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ee/Desktop/WootsAutomation-main/"/>
    </mc:Choice>
  </mc:AlternateContent>
  <xr:revisionPtr revIDLastSave="0" documentId="13_ncr:9_{086CEA6A-CCAF-2447-841B-419054E06F96}" xr6:coauthVersionLast="47" xr6:coauthVersionMax="47" xr10:uidLastSave="{00000000-0000-0000-0000-000000000000}"/>
  <bookViews>
    <workbookView xWindow="0" yWindow="760" windowWidth="34560" windowHeight="19880" xr2:uid="{375B85CD-5C13-418D-BE12-BED74151BF53}"/>
  </bookViews>
  <sheets>
    <sheet name="README" sheetId="29" r:id="rId1"/>
    <sheet name="questions" sheetId="2" r:id="rId2"/>
    <sheet name="leerdoelen" sheetId="3" r:id="rId3"/>
    <sheet name="gl6-1hv-hxx-voc-V1" sheetId="13" r:id="rId4"/>
    <sheet name="gl6-1hv-hxx-voc-V2" sheetId="14" r:id="rId5"/>
    <sheet name="gl6-1hv-hxx-gra-v1en2" sheetId="15" r:id="rId6"/>
  </sheets>
  <definedNames>
    <definedName name="_xlnm._FilterDatabase" localSheetId="5" hidden="1">'gl6-1hv-hxx-gra-v1en2'!$A$1:$AK$659</definedName>
    <definedName name="_xlnm._FilterDatabase" localSheetId="3" hidden="1">'gl6-1hv-hxx-voc-V1'!$A$1:$AH$3533</definedName>
    <definedName name="_xlnm._FilterDatabase" localSheetId="4" hidden="1">'gl6-1hv-hxx-voc-V2'!$A$1:$XEW$962</definedName>
    <definedName name="_xlnm._FilterDatabase" localSheetId="1" hidden="1">questions!$A$1:$AC$6132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206" i="2" l="1"/>
  <c r="AC1207" i="2"/>
  <c r="AC1208" i="2"/>
  <c r="AC1209" i="2"/>
  <c r="AC1210" i="2"/>
  <c r="AC1211" i="2"/>
  <c r="AC1212" i="2"/>
  <c r="AC1213" i="2"/>
  <c r="AC1214" i="2"/>
  <c r="AC1215" i="2"/>
  <c r="AC1216" i="2"/>
  <c r="AC1217" i="2"/>
  <c r="AC1218" i="2"/>
  <c r="AC1219" i="2"/>
  <c r="AC1220" i="2"/>
  <c r="AC1221" i="2"/>
  <c r="AC1222" i="2"/>
  <c r="AC1223" i="2"/>
  <c r="AC1224" i="2"/>
  <c r="AC1225" i="2"/>
  <c r="AC1226" i="2"/>
  <c r="AC1227" i="2"/>
  <c r="AC1228" i="2"/>
  <c r="AC1229" i="2"/>
  <c r="AC1230" i="2"/>
  <c r="AC1231" i="2"/>
  <c r="AC1232" i="2"/>
  <c r="AC1233" i="2"/>
  <c r="AC1234" i="2"/>
  <c r="AC1235" i="2"/>
  <c r="AC1236" i="2"/>
  <c r="AC1237" i="2"/>
  <c r="AC1238" i="2"/>
  <c r="AC1239" i="2"/>
  <c r="AC1240" i="2"/>
  <c r="AC1241" i="2"/>
  <c r="AC1242" i="2"/>
  <c r="AC1243" i="2"/>
  <c r="AC1244" i="2"/>
  <c r="AC1245" i="2"/>
  <c r="AC1246" i="2"/>
  <c r="AC1247" i="2"/>
  <c r="AC1248" i="2"/>
  <c r="AC1249" i="2"/>
  <c r="AC1250" i="2"/>
  <c r="AC1251" i="2"/>
  <c r="AC1252" i="2"/>
  <c r="AC1253" i="2"/>
  <c r="AC1254" i="2"/>
  <c r="AC1255" i="2"/>
  <c r="AC1256" i="2"/>
  <c r="AC1257" i="2"/>
  <c r="AC1258" i="2"/>
  <c r="AC1259" i="2"/>
  <c r="AC1260" i="2"/>
  <c r="AC1261" i="2"/>
  <c r="AC1262" i="2"/>
  <c r="AC1263" i="2"/>
  <c r="AC1264" i="2"/>
  <c r="AC1265" i="2"/>
  <c r="AC1266" i="2"/>
  <c r="AC1267" i="2"/>
  <c r="AC1268" i="2"/>
  <c r="AC1269" i="2"/>
  <c r="AC1270" i="2"/>
  <c r="AC1271" i="2"/>
  <c r="AC1272" i="2"/>
  <c r="AC1273" i="2"/>
  <c r="AC1274" i="2"/>
  <c r="AC1275" i="2"/>
  <c r="AC1276" i="2"/>
  <c r="AC1277" i="2"/>
  <c r="AC1278" i="2"/>
  <c r="AC1279" i="2"/>
  <c r="AC1280" i="2"/>
  <c r="AC1281" i="2"/>
  <c r="AC1282" i="2"/>
  <c r="AC1283" i="2"/>
  <c r="AC1284" i="2"/>
  <c r="AC1285" i="2"/>
  <c r="AC1286" i="2"/>
  <c r="AC1287" i="2"/>
  <c r="AC1288" i="2"/>
  <c r="AC1289" i="2"/>
  <c r="AC1290" i="2"/>
  <c r="AC1291" i="2"/>
  <c r="AC1292" i="2"/>
  <c r="AC1293" i="2"/>
  <c r="AC1294" i="2"/>
  <c r="AC1295" i="2"/>
  <c r="AC1296" i="2"/>
  <c r="AC1297" i="2"/>
  <c r="AC1298" i="2"/>
  <c r="AC1299" i="2"/>
  <c r="AC1300" i="2"/>
  <c r="AC1301" i="2"/>
  <c r="AC1302" i="2"/>
  <c r="AC1303" i="2"/>
  <c r="AC1304" i="2"/>
  <c r="AC1305" i="2"/>
  <c r="AC1306" i="2"/>
  <c r="AC1307" i="2"/>
  <c r="AC1308" i="2"/>
  <c r="AC1309" i="2"/>
  <c r="AC1310" i="2"/>
  <c r="AC1311" i="2"/>
  <c r="AC1312" i="2"/>
  <c r="AC1313" i="2"/>
  <c r="AC1314" i="2"/>
  <c r="AC1315" i="2"/>
  <c r="AC1316" i="2"/>
  <c r="AC1317" i="2"/>
  <c r="AC1318" i="2"/>
  <c r="AC1319" i="2"/>
  <c r="AC1320" i="2"/>
  <c r="AC1321" i="2"/>
  <c r="AC1322" i="2"/>
  <c r="AC1323" i="2"/>
  <c r="AC1324" i="2"/>
  <c r="AC1325" i="2"/>
  <c r="AC1326" i="2"/>
  <c r="AC1327" i="2"/>
  <c r="AC1328" i="2"/>
  <c r="AC1329" i="2"/>
  <c r="AC1330" i="2"/>
  <c r="AC1331" i="2"/>
  <c r="AC1332" i="2"/>
  <c r="AC1333" i="2"/>
  <c r="AC1334" i="2"/>
  <c r="AC1335" i="2"/>
  <c r="AC1336" i="2"/>
  <c r="AC1337" i="2"/>
  <c r="AC1338" i="2"/>
  <c r="AC1339" i="2"/>
  <c r="AC1340" i="2"/>
  <c r="AC1341" i="2"/>
  <c r="AC1342" i="2"/>
  <c r="AC1343" i="2"/>
  <c r="AC1344" i="2"/>
  <c r="AC1345" i="2"/>
  <c r="AC1346" i="2"/>
  <c r="AC1347" i="2"/>
  <c r="AC1348" i="2"/>
  <c r="AC1349" i="2"/>
  <c r="AC1350" i="2"/>
  <c r="AC1351" i="2"/>
  <c r="AC1352" i="2"/>
  <c r="AC1353" i="2"/>
  <c r="AC1354" i="2"/>
  <c r="AC1355" i="2"/>
  <c r="AC1356" i="2"/>
  <c r="AC1357" i="2"/>
  <c r="AC1358" i="2"/>
  <c r="AC1359" i="2"/>
  <c r="AC1360" i="2"/>
  <c r="AC1361" i="2"/>
  <c r="AC1362" i="2"/>
  <c r="AC1363" i="2"/>
  <c r="AC1364" i="2"/>
  <c r="AC1365" i="2"/>
  <c r="AC1366" i="2"/>
  <c r="AC1367" i="2"/>
  <c r="AC1368" i="2"/>
  <c r="AC1369" i="2"/>
  <c r="AC1370" i="2"/>
  <c r="AC1371" i="2"/>
  <c r="AC1372" i="2"/>
  <c r="AC1373" i="2"/>
  <c r="AC1374" i="2"/>
  <c r="AC1375" i="2"/>
  <c r="AC1376" i="2"/>
  <c r="AC1377" i="2"/>
  <c r="AC1378" i="2"/>
  <c r="AC1379" i="2"/>
  <c r="AC1380" i="2"/>
  <c r="AC1381" i="2"/>
  <c r="AC1382" i="2"/>
  <c r="AC1383" i="2"/>
  <c r="AC1384" i="2"/>
  <c r="AC1385" i="2"/>
  <c r="AC1386" i="2"/>
  <c r="AC1387" i="2"/>
  <c r="AC1388" i="2"/>
  <c r="AC1389" i="2"/>
  <c r="AC1390" i="2"/>
  <c r="AC1391" i="2"/>
  <c r="AC1392" i="2"/>
  <c r="AC1393" i="2"/>
  <c r="AC1394" i="2"/>
  <c r="AC1395" i="2"/>
  <c r="AC1396" i="2"/>
  <c r="AC1397" i="2"/>
  <c r="AC1398" i="2"/>
  <c r="AC1399" i="2"/>
  <c r="AC1400" i="2"/>
  <c r="AC1401" i="2"/>
  <c r="AC1402" i="2"/>
  <c r="AC1403" i="2"/>
  <c r="AC1404" i="2"/>
  <c r="AC1405" i="2"/>
  <c r="AC1406" i="2"/>
  <c r="AC1407" i="2"/>
  <c r="AC1408" i="2"/>
  <c r="AC1409" i="2"/>
  <c r="AC1815" i="2"/>
  <c r="AC1816" i="2"/>
  <c r="AC1817" i="2"/>
  <c r="AC1818" i="2"/>
  <c r="AC1819" i="2"/>
  <c r="AC1820" i="2"/>
  <c r="AC1821" i="2"/>
  <c r="AC1822" i="2"/>
  <c r="AC1823" i="2"/>
  <c r="AC1824" i="2"/>
  <c r="AC1825" i="2"/>
  <c r="AC1826" i="2"/>
  <c r="AC1827" i="2"/>
  <c r="AC1828" i="2"/>
  <c r="AC1829" i="2"/>
  <c r="AC1830" i="2"/>
  <c r="AC1831" i="2"/>
  <c r="AC1832" i="2"/>
  <c r="AC1833" i="2"/>
  <c r="AC1834" i="2"/>
  <c r="AC1835" i="2"/>
  <c r="AC1836" i="2"/>
  <c r="AC1837" i="2"/>
  <c r="AC1838" i="2"/>
  <c r="AC1839" i="2"/>
  <c r="AC1840" i="2"/>
  <c r="AC1841" i="2"/>
  <c r="AC1842" i="2"/>
  <c r="AC1843" i="2"/>
  <c r="AC1844" i="2"/>
  <c r="AC1845" i="2"/>
  <c r="AC1846" i="2"/>
  <c r="AC1847" i="2"/>
  <c r="AC1848" i="2"/>
  <c r="AC1849" i="2"/>
  <c r="AC1850" i="2"/>
  <c r="AC1851" i="2"/>
  <c r="AC1852" i="2"/>
  <c r="AC1853" i="2"/>
  <c r="AC1854" i="2"/>
  <c r="AC1855" i="2"/>
  <c r="AC1856" i="2"/>
  <c r="AC1857" i="2"/>
  <c r="AC1858" i="2"/>
  <c r="AC1859" i="2"/>
  <c r="AC1860" i="2"/>
  <c r="AC1861" i="2"/>
  <c r="AC1862" i="2"/>
  <c r="AC1863" i="2"/>
  <c r="AC1864" i="2"/>
  <c r="AC1865" i="2"/>
  <c r="AC1866" i="2"/>
  <c r="AC1867" i="2"/>
  <c r="AC1868" i="2"/>
  <c r="AC1869" i="2"/>
  <c r="AC1870" i="2"/>
  <c r="AC1871" i="2"/>
  <c r="AC1872" i="2"/>
  <c r="AC1873" i="2"/>
  <c r="AC1874" i="2"/>
  <c r="AC1875" i="2"/>
  <c r="AC1876" i="2"/>
  <c r="AC1877" i="2"/>
  <c r="AC1878" i="2"/>
  <c r="AC1879" i="2"/>
  <c r="AC1880" i="2"/>
  <c r="AC1881" i="2"/>
  <c r="AC1882" i="2"/>
  <c r="AC1883" i="2"/>
  <c r="AC1884" i="2"/>
  <c r="AC1885" i="2"/>
  <c r="AC1886" i="2"/>
  <c r="AC1887" i="2"/>
  <c r="AC1888" i="2"/>
  <c r="AC1889" i="2"/>
  <c r="AC1890" i="2"/>
  <c r="AC1891" i="2"/>
  <c r="AC1892" i="2"/>
  <c r="AC1893" i="2"/>
  <c r="AC1894" i="2"/>
  <c r="AC1895" i="2"/>
  <c r="AC1896" i="2"/>
  <c r="AC1897" i="2"/>
  <c r="AC1898" i="2"/>
  <c r="AC1899" i="2"/>
  <c r="AC1900" i="2"/>
  <c r="AC1901" i="2"/>
  <c r="AC1902" i="2"/>
  <c r="AC1903" i="2"/>
  <c r="AC1904" i="2"/>
  <c r="AC1905" i="2"/>
  <c r="AC1906" i="2"/>
  <c r="AC1907" i="2"/>
  <c r="AC1908" i="2"/>
  <c r="AC1909" i="2"/>
  <c r="AC1910" i="2"/>
  <c r="AC1911" i="2"/>
  <c r="AC1912" i="2"/>
  <c r="AC1913" i="2"/>
  <c r="AC1914" i="2"/>
  <c r="AC1915" i="2"/>
  <c r="AC1916" i="2"/>
  <c r="AC1917" i="2"/>
  <c r="AC1918" i="2"/>
  <c r="AC1919" i="2"/>
  <c r="AC1920" i="2"/>
  <c r="AC1921" i="2"/>
  <c r="AC1922" i="2"/>
  <c r="AC1923" i="2"/>
  <c r="AC1924" i="2"/>
  <c r="AC1925" i="2"/>
  <c r="AC1926" i="2"/>
  <c r="AC1927" i="2"/>
  <c r="AC1928" i="2"/>
  <c r="AC1929" i="2"/>
  <c r="AC1930" i="2"/>
  <c r="AC1931" i="2"/>
  <c r="AC1932" i="2"/>
  <c r="AC1933" i="2"/>
  <c r="AC1934" i="2"/>
  <c r="AC1935" i="2"/>
  <c r="AC1936" i="2"/>
  <c r="AC1937" i="2"/>
  <c r="AC1938" i="2"/>
  <c r="AC1939" i="2"/>
  <c r="AC1940" i="2"/>
  <c r="AC1941" i="2"/>
  <c r="AC1942" i="2"/>
  <c r="AC1943" i="2"/>
  <c r="AC1944" i="2"/>
  <c r="AC1945" i="2"/>
  <c r="AC1946" i="2"/>
  <c r="AC1947" i="2"/>
  <c r="AC1948" i="2"/>
  <c r="AC1949" i="2"/>
  <c r="AC1950" i="2"/>
  <c r="AC1951" i="2"/>
  <c r="AC1952" i="2"/>
  <c r="AC1953" i="2"/>
  <c r="AC1954" i="2"/>
  <c r="AC1955" i="2"/>
  <c r="AC1956" i="2"/>
  <c r="AC1957" i="2"/>
  <c r="AC1958" i="2"/>
  <c r="AC1959" i="2"/>
  <c r="AC1960" i="2"/>
  <c r="AC1961" i="2"/>
  <c r="AC1962" i="2"/>
  <c r="AC1963" i="2"/>
  <c r="AC1964" i="2"/>
  <c r="AC1965" i="2"/>
  <c r="AC1966" i="2"/>
  <c r="AC1967" i="2"/>
  <c r="AC1968" i="2"/>
  <c r="AC1969" i="2"/>
  <c r="AC1970" i="2"/>
  <c r="AC1971" i="2"/>
  <c r="AC1972" i="2"/>
  <c r="AC1973" i="2"/>
  <c r="AC1974" i="2"/>
  <c r="AC1975" i="2"/>
  <c r="AC1976" i="2"/>
  <c r="AC1977" i="2"/>
  <c r="AC1978" i="2"/>
  <c r="AC1979" i="2"/>
  <c r="AC1980" i="2"/>
  <c r="AC1981" i="2"/>
  <c r="AC1982" i="2"/>
  <c r="AC1983" i="2"/>
  <c r="AC1984" i="2"/>
  <c r="AC1985" i="2"/>
  <c r="AC1986" i="2"/>
  <c r="AC1987" i="2"/>
  <c r="AC1988" i="2"/>
  <c r="AC1989" i="2"/>
  <c r="AC1990" i="2"/>
  <c r="AC1991" i="2"/>
  <c r="AC1992" i="2"/>
  <c r="AC1993" i="2"/>
  <c r="AC1994" i="2"/>
  <c r="AC1995" i="2"/>
  <c r="AC1996" i="2"/>
  <c r="AC1997" i="2"/>
  <c r="AC1998" i="2"/>
  <c r="AC1999" i="2"/>
  <c r="AC2000" i="2"/>
  <c r="AC2001" i="2"/>
  <c r="AC2002" i="2"/>
  <c r="AC2003" i="2"/>
  <c r="AC2004" i="2"/>
  <c r="AC2005" i="2"/>
  <c r="AC2006" i="2"/>
  <c r="AC2391" i="2"/>
  <c r="AC2392" i="2"/>
  <c r="AC2393" i="2"/>
  <c r="AC2394" i="2"/>
  <c r="AC2395" i="2"/>
  <c r="AC2396" i="2"/>
  <c r="AC2397" i="2"/>
  <c r="AC2398" i="2"/>
  <c r="AC2399" i="2"/>
  <c r="AC2400" i="2"/>
  <c r="AC2401" i="2"/>
  <c r="AC2402" i="2"/>
  <c r="AC2403" i="2"/>
  <c r="AC2404" i="2"/>
  <c r="AC2405" i="2"/>
  <c r="AC2406" i="2"/>
  <c r="AC2407" i="2"/>
  <c r="AC2408" i="2"/>
  <c r="AC2409" i="2"/>
  <c r="AC2410" i="2"/>
  <c r="AC2411" i="2"/>
  <c r="AC2412" i="2"/>
  <c r="AC2413" i="2"/>
  <c r="AC2414" i="2"/>
  <c r="AC2415" i="2"/>
  <c r="AC2416" i="2"/>
  <c r="AC2417" i="2"/>
  <c r="AC2418" i="2"/>
  <c r="AC2419" i="2"/>
  <c r="AC2420" i="2"/>
  <c r="AC2421" i="2"/>
  <c r="AC2422" i="2"/>
  <c r="AC2423" i="2"/>
  <c r="AC2424" i="2"/>
  <c r="AC2425" i="2"/>
  <c r="AC2426" i="2"/>
  <c r="AC2427" i="2"/>
  <c r="AC2428" i="2"/>
  <c r="AC2429" i="2"/>
  <c r="AC2430" i="2"/>
  <c r="AC2431" i="2"/>
  <c r="AC2432" i="2"/>
  <c r="AC2433" i="2"/>
  <c r="AC2434" i="2"/>
  <c r="AC2435" i="2"/>
  <c r="AC2436" i="2"/>
  <c r="AC2437" i="2"/>
  <c r="AC2438" i="2"/>
  <c r="AC2439" i="2"/>
  <c r="AC2440" i="2"/>
  <c r="AC2441" i="2"/>
  <c r="AC2442" i="2"/>
  <c r="AC2443" i="2"/>
  <c r="AC2444" i="2"/>
  <c r="AC2445" i="2"/>
  <c r="AC2446" i="2"/>
  <c r="AC2447" i="2"/>
  <c r="AC2448" i="2"/>
  <c r="AC2449" i="2"/>
  <c r="AC2450" i="2"/>
  <c r="AC2451" i="2"/>
  <c r="AC2452" i="2"/>
  <c r="AC2453" i="2"/>
  <c r="AC2454" i="2"/>
  <c r="AC2455" i="2"/>
  <c r="AC2456" i="2"/>
  <c r="AC2457" i="2"/>
  <c r="AC2458" i="2"/>
  <c r="AC2459" i="2"/>
  <c r="AC2460" i="2"/>
  <c r="AC2461" i="2"/>
  <c r="AC2462" i="2"/>
  <c r="AC2463" i="2"/>
  <c r="AC2464" i="2"/>
  <c r="AC2465" i="2"/>
  <c r="AC2466" i="2"/>
  <c r="AC2467" i="2"/>
  <c r="AC2468" i="2"/>
  <c r="AC2469" i="2"/>
  <c r="AC2470" i="2"/>
  <c r="AC2471" i="2"/>
  <c r="AC2472" i="2"/>
  <c r="AC2473" i="2"/>
  <c r="AC2474" i="2"/>
  <c r="AC2475" i="2"/>
  <c r="AC2476" i="2"/>
  <c r="AC2477" i="2"/>
  <c r="AC2478" i="2"/>
  <c r="AC2479" i="2"/>
  <c r="AC2480" i="2"/>
  <c r="AC2481" i="2"/>
  <c r="AC2482" i="2"/>
  <c r="AC2483" i="2"/>
  <c r="AC2484" i="2"/>
  <c r="AC2485" i="2"/>
  <c r="AC2486" i="2"/>
  <c r="AC2487" i="2"/>
  <c r="AC2488" i="2"/>
  <c r="AC2489" i="2"/>
  <c r="AC2490" i="2"/>
  <c r="AC2491" i="2"/>
  <c r="AC2492" i="2"/>
  <c r="AC2493" i="2"/>
  <c r="AC2494" i="2"/>
  <c r="AC2495" i="2"/>
  <c r="AC2496" i="2"/>
  <c r="AC2497" i="2"/>
  <c r="AC2498" i="2"/>
  <c r="AC2499" i="2"/>
  <c r="AC2500" i="2"/>
  <c r="AC2501" i="2"/>
  <c r="AC2502" i="2"/>
  <c r="AC2503" i="2"/>
  <c r="AC2504" i="2"/>
  <c r="AC2505" i="2"/>
  <c r="AC2506" i="2"/>
  <c r="AC2507" i="2"/>
  <c r="AC2508" i="2"/>
  <c r="AC2509" i="2"/>
  <c r="AC2510" i="2"/>
  <c r="AC2511" i="2"/>
  <c r="AC2512" i="2"/>
  <c r="AC2513" i="2"/>
  <c r="AC2514" i="2"/>
  <c r="AC2515" i="2"/>
  <c r="AC2516" i="2"/>
  <c r="AC2517" i="2"/>
  <c r="AC2518" i="2"/>
  <c r="AC2519" i="2"/>
  <c r="AC2520" i="2"/>
  <c r="AC2521" i="2"/>
  <c r="AC2522" i="2"/>
  <c r="AC2523" i="2"/>
  <c r="AC2524" i="2"/>
  <c r="AC2525" i="2"/>
  <c r="AC2526" i="2"/>
  <c r="AC2527" i="2"/>
  <c r="AC2528" i="2"/>
  <c r="AC2529" i="2"/>
  <c r="AC2530" i="2"/>
  <c r="AC2531" i="2"/>
  <c r="AC2532" i="2"/>
  <c r="AC2533" i="2"/>
  <c r="AC2534" i="2"/>
  <c r="AC2535" i="2"/>
  <c r="AC2536" i="2"/>
  <c r="AC2537" i="2"/>
  <c r="AC2538" i="2"/>
  <c r="AC2539" i="2"/>
  <c r="AC2540" i="2"/>
  <c r="AC2541" i="2"/>
  <c r="AC2542" i="2"/>
  <c r="AC2543" i="2"/>
  <c r="AC2544" i="2"/>
  <c r="AC2545" i="2"/>
  <c r="AC2546" i="2"/>
  <c r="AC2547" i="2"/>
  <c r="AC2548" i="2"/>
  <c r="AC2549" i="2"/>
  <c r="AC2550" i="2"/>
  <c r="AC2551" i="2"/>
  <c r="AC2552" i="2"/>
  <c r="AC2553" i="2"/>
  <c r="AC2554" i="2"/>
  <c r="AC2555" i="2"/>
  <c r="AC2556" i="2"/>
  <c r="AC2557" i="2"/>
  <c r="AC2558" i="2"/>
  <c r="AC2559" i="2"/>
  <c r="AC2560" i="2"/>
  <c r="AC2561" i="2"/>
  <c r="AC2562" i="2"/>
  <c r="AC2563" i="2"/>
  <c r="AC2564" i="2"/>
  <c r="AC2565" i="2"/>
  <c r="AC2566" i="2"/>
  <c r="AC2567" i="2"/>
  <c r="AC2568" i="2"/>
  <c r="AC2569" i="2"/>
  <c r="AC2570" i="2"/>
  <c r="AC2571" i="2"/>
  <c r="AC2572" i="2"/>
  <c r="AC2573" i="2"/>
  <c r="AC2574" i="2"/>
  <c r="AC2575" i="2"/>
  <c r="AC2576" i="2"/>
  <c r="AC2577" i="2"/>
  <c r="AC2578" i="2"/>
  <c r="AC2579" i="2"/>
  <c r="AC2580" i="2"/>
  <c r="AC2581" i="2"/>
  <c r="AC2582" i="2"/>
  <c r="AC2583" i="2"/>
  <c r="AC2584" i="2"/>
  <c r="AC2970" i="2"/>
  <c r="AC2971" i="2"/>
  <c r="AC2972" i="2"/>
  <c r="AC2973" i="2"/>
  <c r="AC2974" i="2"/>
  <c r="AC2975" i="2"/>
  <c r="AC2976" i="2"/>
  <c r="AC2977" i="2"/>
  <c r="AC2978" i="2"/>
  <c r="AC2979" i="2"/>
  <c r="AC2980" i="2"/>
  <c r="AC2981" i="2"/>
  <c r="AC2982" i="2"/>
  <c r="AC2983" i="2"/>
  <c r="AC2984" i="2"/>
  <c r="AC2985" i="2"/>
  <c r="AC2986" i="2"/>
  <c r="AC2987" i="2"/>
  <c r="AC2988" i="2"/>
  <c r="AC2989" i="2"/>
  <c r="AC2990" i="2"/>
  <c r="AC2991" i="2"/>
  <c r="AC2992" i="2"/>
  <c r="AC2993" i="2"/>
  <c r="AC2994" i="2"/>
  <c r="AC2995" i="2"/>
  <c r="AC2996" i="2"/>
  <c r="AC2997" i="2"/>
  <c r="AC2998" i="2"/>
  <c r="AC2999" i="2"/>
  <c r="AC3000" i="2"/>
  <c r="AC3001" i="2"/>
  <c r="AC3002" i="2"/>
  <c r="AC3003" i="2"/>
  <c r="AC3004" i="2"/>
  <c r="AC3005" i="2"/>
  <c r="AC3006" i="2"/>
  <c r="AC3007" i="2"/>
  <c r="AC3008" i="2"/>
  <c r="AC3009" i="2"/>
  <c r="AC3010" i="2"/>
  <c r="AC3011" i="2"/>
  <c r="AC3012" i="2"/>
  <c r="AC3013" i="2"/>
  <c r="AC3014" i="2"/>
  <c r="AC3015" i="2"/>
  <c r="AC3016" i="2"/>
  <c r="AC3017" i="2"/>
  <c r="AC3018" i="2"/>
  <c r="AC3019" i="2"/>
  <c r="AC3020" i="2"/>
  <c r="AC3021" i="2"/>
  <c r="AC3022" i="2"/>
  <c r="AC3023" i="2"/>
  <c r="AC3024" i="2"/>
  <c r="AC3025" i="2"/>
  <c r="AC3026" i="2"/>
  <c r="AC3027" i="2"/>
  <c r="AC3028" i="2"/>
  <c r="AC3029" i="2"/>
  <c r="AC3030" i="2"/>
  <c r="AC3031" i="2"/>
  <c r="AC3032" i="2"/>
  <c r="AC3033" i="2"/>
  <c r="AC3034" i="2"/>
  <c r="AC3035" i="2"/>
  <c r="AC3036" i="2"/>
  <c r="AC3037" i="2"/>
  <c r="AC3038" i="2"/>
  <c r="AC3039" i="2"/>
  <c r="AC3040" i="2"/>
  <c r="AC3041" i="2"/>
  <c r="AC3042" i="2"/>
  <c r="AC3043" i="2"/>
  <c r="AC3044" i="2"/>
  <c r="AC3045" i="2"/>
  <c r="AC3046" i="2"/>
  <c r="AC3047" i="2"/>
  <c r="AC3048" i="2"/>
  <c r="AC3049" i="2"/>
  <c r="AC3050" i="2"/>
  <c r="AC3051" i="2"/>
  <c r="AC3052" i="2"/>
  <c r="AC3053" i="2"/>
  <c r="AC3054" i="2"/>
  <c r="AC3055" i="2"/>
  <c r="AC3056" i="2"/>
  <c r="AC3057" i="2"/>
  <c r="AC3058" i="2"/>
  <c r="AC3059" i="2"/>
  <c r="AC3060" i="2"/>
  <c r="AC3061" i="2"/>
  <c r="AC3062" i="2"/>
  <c r="AC3063" i="2"/>
  <c r="AC3064" i="2"/>
  <c r="AC3065" i="2"/>
  <c r="AC3066" i="2"/>
  <c r="AC3067" i="2"/>
  <c r="AC3068" i="2"/>
  <c r="AC3069" i="2"/>
  <c r="AC3070" i="2"/>
  <c r="AC3071" i="2"/>
  <c r="AC3072" i="2"/>
  <c r="AC3073" i="2"/>
  <c r="AC3074" i="2"/>
  <c r="AC3075" i="2"/>
  <c r="AC3076" i="2"/>
  <c r="AC3077" i="2"/>
  <c r="AC3078" i="2"/>
  <c r="AC3079" i="2"/>
  <c r="AC3080" i="2"/>
  <c r="AC3081" i="2"/>
  <c r="AC3082" i="2"/>
  <c r="AC3083" i="2"/>
  <c r="AC3084" i="2"/>
  <c r="AC3085" i="2"/>
  <c r="AC3086" i="2"/>
  <c r="AC3087" i="2"/>
  <c r="AC3088" i="2"/>
  <c r="AC3089" i="2"/>
  <c r="AC3090" i="2"/>
  <c r="AC3091" i="2"/>
  <c r="AC3092" i="2"/>
  <c r="AC3093" i="2"/>
  <c r="AC3094" i="2"/>
  <c r="AC3095" i="2"/>
  <c r="AC3096" i="2"/>
  <c r="AC3097" i="2"/>
  <c r="AC3098" i="2"/>
  <c r="AC3099" i="2"/>
  <c r="AC3100" i="2"/>
  <c r="AC3101" i="2"/>
  <c r="AC3102" i="2"/>
  <c r="AC3103" i="2"/>
  <c r="AC3104" i="2"/>
  <c r="AC3105" i="2"/>
  <c r="AC3106" i="2"/>
  <c r="AC3107" i="2"/>
  <c r="AC3108" i="2"/>
  <c r="AC3109" i="2"/>
  <c r="AC3110" i="2"/>
  <c r="AC3111" i="2"/>
  <c r="AC3112" i="2"/>
  <c r="AC3113" i="2"/>
  <c r="AC3114" i="2"/>
  <c r="AC3115" i="2"/>
  <c r="AC3116" i="2"/>
  <c r="AC3117" i="2"/>
  <c r="AC3118" i="2"/>
  <c r="AC3119" i="2"/>
  <c r="AC3120" i="2"/>
  <c r="AC3121" i="2"/>
  <c r="AC3122" i="2"/>
  <c r="AC3123" i="2"/>
  <c r="AC3124" i="2"/>
  <c r="AC3125" i="2"/>
  <c r="AC3126" i="2"/>
  <c r="AC3127" i="2"/>
  <c r="AC3128" i="2"/>
  <c r="AC3129" i="2"/>
  <c r="AC3454" i="2"/>
  <c r="AC3455" i="2"/>
  <c r="AC3456" i="2"/>
  <c r="AC3457" i="2"/>
  <c r="AC3458" i="2"/>
  <c r="AC3459" i="2"/>
  <c r="AC3460" i="2"/>
  <c r="AC3461" i="2"/>
  <c r="AC3462" i="2"/>
  <c r="AC3463" i="2"/>
  <c r="AC3464" i="2"/>
  <c r="AC3465" i="2"/>
  <c r="AC3466" i="2"/>
  <c r="AC3467" i="2"/>
  <c r="AC3468" i="2"/>
  <c r="AC3469" i="2"/>
  <c r="AC3470" i="2"/>
  <c r="AC3471" i="2"/>
  <c r="AC3472" i="2"/>
  <c r="AC3473" i="2"/>
  <c r="AC3474" i="2"/>
  <c r="AC3475" i="2"/>
  <c r="AC3476" i="2"/>
  <c r="AC3477" i="2"/>
  <c r="AC3478" i="2"/>
  <c r="AC3479" i="2"/>
  <c r="AC3480" i="2"/>
  <c r="AC3481" i="2"/>
  <c r="AC3482" i="2"/>
  <c r="AC3483" i="2"/>
  <c r="AC3484" i="2"/>
  <c r="AC3485" i="2"/>
  <c r="AC3486" i="2"/>
  <c r="AC3487" i="2"/>
  <c r="AC3488" i="2"/>
  <c r="AC3489" i="2"/>
  <c r="AC3490" i="2"/>
  <c r="AC3491" i="2"/>
  <c r="AC3492" i="2"/>
  <c r="AC3493" i="2"/>
  <c r="AC3494" i="2"/>
  <c r="AC3495" i="2"/>
  <c r="AC3496" i="2"/>
  <c r="AC3497" i="2"/>
  <c r="AC3498" i="2"/>
  <c r="AC3499" i="2"/>
  <c r="AC3500" i="2"/>
  <c r="AC3501" i="2"/>
  <c r="AC3502" i="2"/>
  <c r="AC3503" i="2"/>
  <c r="AC3504" i="2"/>
  <c r="AC3505" i="2"/>
  <c r="AC3506" i="2"/>
  <c r="AC3507" i="2"/>
  <c r="AC3508" i="2"/>
  <c r="AC3509" i="2"/>
  <c r="AC3510" i="2"/>
  <c r="AC3511" i="2"/>
  <c r="AC3512" i="2"/>
  <c r="AC3513" i="2"/>
  <c r="AC3514" i="2"/>
  <c r="AC3515" i="2"/>
  <c r="AC3516" i="2"/>
  <c r="AC3517" i="2"/>
  <c r="AC3518" i="2"/>
  <c r="AC3519" i="2"/>
  <c r="AC3520" i="2"/>
  <c r="AC3521" i="2"/>
  <c r="AC3522" i="2"/>
  <c r="AC3523" i="2"/>
  <c r="AC3524" i="2"/>
  <c r="AC3525" i="2"/>
  <c r="AC3526" i="2"/>
  <c r="AC3527" i="2"/>
  <c r="AC3528" i="2"/>
  <c r="AC3529" i="2"/>
  <c r="AC3530" i="2"/>
  <c r="AC3531" i="2"/>
  <c r="AC3532" i="2"/>
  <c r="AC3533" i="2"/>
  <c r="AC3534" i="2"/>
  <c r="AC3535" i="2"/>
  <c r="AC3536" i="2"/>
  <c r="AC3537" i="2"/>
  <c r="AC3538" i="2"/>
  <c r="AC3539" i="2"/>
  <c r="AC3540" i="2"/>
  <c r="AC3541" i="2"/>
  <c r="AC3542" i="2"/>
  <c r="AC3543" i="2"/>
  <c r="AC3544" i="2"/>
  <c r="AC3545" i="2"/>
  <c r="AC3546" i="2"/>
  <c r="AC3547" i="2"/>
  <c r="AC3548" i="2"/>
  <c r="AC3549" i="2"/>
  <c r="AC3550" i="2"/>
  <c r="AC3551" i="2"/>
  <c r="AC3552" i="2"/>
  <c r="AC3553" i="2"/>
  <c r="AC3554" i="2"/>
  <c r="AC3555" i="2"/>
  <c r="AC3556" i="2"/>
  <c r="AC3557" i="2"/>
  <c r="AC3558" i="2"/>
  <c r="AC3559" i="2"/>
  <c r="AC3560" i="2"/>
  <c r="AC3561" i="2"/>
  <c r="AC3562" i="2"/>
  <c r="AC3563" i="2"/>
  <c r="AC3564" i="2"/>
  <c r="AC3565" i="2"/>
  <c r="AC3566" i="2"/>
  <c r="AC3567" i="2"/>
  <c r="AC3568" i="2"/>
  <c r="AC3569" i="2"/>
  <c r="AC3570" i="2"/>
  <c r="AC3571" i="2"/>
  <c r="AC3572" i="2"/>
  <c r="AC3573" i="2"/>
  <c r="AC3574" i="2"/>
  <c r="AC3575" i="2"/>
  <c r="AC3576" i="2"/>
  <c r="AC3577" i="2"/>
  <c r="AC3578" i="2"/>
  <c r="AC3579" i="2"/>
  <c r="AC3580" i="2"/>
  <c r="AC3581" i="2"/>
  <c r="AC3582" i="2"/>
  <c r="AC3583" i="2"/>
  <c r="AC3584" i="2"/>
  <c r="AC3585" i="2"/>
  <c r="AC3586" i="2"/>
  <c r="AC3587" i="2"/>
  <c r="AC3588" i="2"/>
  <c r="AC3589" i="2"/>
  <c r="AC3590" i="2"/>
  <c r="AC3591" i="2"/>
  <c r="AC3592" i="2"/>
  <c r="AC3593" i="2"/>
  <c r="AC3594" i="2"/>
  <c r="AC3595" i="2"/>
  <c r="AC3596" i="2"/>
  <c r="AC3597" i="2"/>
  <c r="AC3598" i="2"/>
  <c r="AC3599" i="2"/>
  <c r="AC3600" i="2"/>
  <c r="AC3601" i="2"/>
  <c r="AC3602" i="2"/>
  <c r="AC3603" i="2"/>
  <c r="AC3604" i="2"/>
  <c r="AC3605" i="2"/>
  <c r="AC3606" i="2"/>
  <c r="AC3607" i="2"/>
  <c r="AC3608" i="2"/>
  <c r="AC3609" i="2"/>
  <c r="AC3610" i="2"/>
  <c r="AC3611" i="2"/>
  <c r="AC3612" i="2"/>
  <c r="AC3613" i="2"/>
  <c r="AC3930" i="2"/>
  <c r="AC3931" i="2"/>
  <c r="AC3932" i="2"/>
  <c r="AC3933" i="2"/>
  <c r="AC3934" i="2"/>
  <c r="AC3935" i="2"/>
  <c r="AC3936" i="2"/>
  <c r="AC3937" i="2"/>
  <c r="AC3938" i="2"/>
  <c r="AC3939" i="2"/>
  <c r="AC3940" i="2"/>
  <c r="AC3941" i="2"/>
  <c r="AC3942" i="2"/>
  <c r="AC3943" i="2"/>
  <c r="AC3944" i="2"/>
  <c r="AC3945" i="2"/>
  <c r="AC3946" i="2"/>
  <c r="AC3947" i="2"/>
  <c r="AC3948" i="2"/>
  <c r="AC3949" i="2"/>
  <c r="AC3950" i="2"/>
  <c r="AC3951" i="2"/>
  <c r="AC3952" i="2"/>
  <c r="AC3953" i="2"/>
  <c r="AC3954" i="2"/>
  <c r="AC3955" i="2"/>
  <c r="AC3956" i="2"/>
  <c r="AC3957" i="2"/>
  <c r="AC3958" i="2"/>
  <c r="AC3959" i="2"/>
  <c r="AC3960" i="2"/>
  <c r="AC3961" i="2"/>
  <c r="AC3962" i="2"/>
  <c r="AC3963" i="2"/>
  <c r="AC3964" i="2"/>
  <c r="AC3965" i="2"/>
  <c r="AC3966" i="2"/>
  <c r="AC3967" i="2"/>
  <c r="AC3968" i="2"/>
  <c r="AC3969" i="2"/>
  <c r="AC3970" i="2"/>
  <c r="AC3971" i="2"/>
  <c r="AC3972" i="2"/>
  <c r="AC3973" i="2"/>
  <c r="AC3974" i="2"/>
  <c r="AC3975" i="2"/>
  <c r="AC3976" i="2"/>
  <c r="AC3977" i="2"/>
  <c r="AC3978" i="2"/>
  <c r="AC3979" i="2"/>
  <c r="AC3980" i="2"/>
  <c r="AC3981" i="2"/>
  <c r="AC3982" i="2"/>
  <c r="AC3983" i="2"/>
  <c r="AC3984" i="2"/>
  <c r="AC3985" i="2"/>
  <c r="AC3986" i="2"/>
  <c r="AC3987" i="2"/>
  <c r="AC3988" i="2"/>
  <c r="AC3989" i="2"/>
  <c r="AC3990" i="2"/>
  <c r="AC3991" i="2"/>
  <c r="AC3992" i="2"/>
  <c r="AC3993" i="2"/>
  <c r="AC3994" i="2"/>
  <c r="AC3995" i="2"/>
  <c r="AC3996" i="2"/>
  <c r="AC3997" i="2"/>
  <c r="AC3998" i="2"/>
  <c r="AC3999" i="2"/>
  <c r="AC4000" i="2"/>
  <c r="AC4001" i="2"/>
  <c r="AC4002" i="2"/>
  <c r="AC4003" i="2"/>
  <c r="AC4004" i="2"/>
  <c r="AC4005" i="2"/>
  <c r="AC4006" i="2"/>
  <c r="AC4007" i="2"/>
  <c r="AC4008" i="2"/>
  <c r="AC4009" i="2"/>
  <c r="AC4010" i="2"/>
  <c r="AC4011" i="2"/>
  <c r="AC4012" i="2"/>
  <c r="AC4013" i="2"/>
  <c r="AC4014" i="2"/>
  <c r="AC4015" i="2"/>
  <c r="AC4016" i="2"/>
  <c r="AC4017" i="2"/>
  <c r="AC4018" i="2"/>
  <c r="AC4019" i="2"/>
  <c r="AC4020" i="2"/>
  <c r="AC4021" i="2"/>
  <c r="AC4022" i="2"/>
  <c r="AC4023" i="2"/>
  <c r="AC4024" i="2"/>
  <c r="AC4025" i="2"/>
  <c r="AC4026" i="2"/>
  <c r="AC4027" i="2"/>
  <c r="AC4028" i="2"/>
  <c r="AC4029" i="2"/>
  <c r="AC4030" i="2"/>
  <c r="AC4031" i="2"/>
  <c r="AC4032" i="2"/>
  <c r="AC4033" i="2"/>
  <c r="AC4034" i="2"/>
  <c r="AC4035" i="2"/>
  <c r="AC4036" i="2"/>
  <c r="AC4037" i="2"/>
  <c r="AC4038" i="2"/>
  <c r="AC4039" i="2"/>
  <c r="AC4040" i="2"/>
  <c r="AC4041" i="2"/>
  <c r="AC4042" i="2"/>
  <c r="AC4043" i="2"/>
  <c r="AC4044" i="2"/>
  <c r="AC4045" i="2"/>
  <c r="AC4046" i="2"/>
  <c r="AC4047" i="2"/>
  <c r="AC4048" i="2"/>
  <c r="AC4049" i="2"/>
  <c r="AC4050" i="2"/>
  <c r="AC4051" i="2"/>
  <c r="AC4052" i="2"/>
  <c r="AC4053" i="2"/>
  <c r="AC4054" i="2"/>
  <c r="AC4055" i="2"/>
  <c r="AC4056" i="2"/>
  <c r="AC4057" i="2"/>
  <c r="AC4058" i="2"/>
  <c r="AC4059" i="2"/>
  <c r="AC4060" i="2"/>
  <c r="AC4061" i="2"/>
  <c r="AC4062" i="2"/>
  <c r="AC4063" i="2"/>
  <c r="AC4064" i="2"/>
  <c r="AC4065" i="2"/>
  <c r="AC4066" i="2"/>
  <c r="AC4067" i="2"/>
  <c r="AC4068" i="2"/>
  <c r="AC4069" i="2"/>
  <c r="AC4070" i="2"/>
  <c r="AC4071" i="2"/>
  <c r="AC4072" i="2"/>
  <c r="AC4073" i="2"/>
  <c r="AC4074" i="2"/>
  <c r="AC4075" i="2"/>
  <c r="AC4076" i="2"/>
  <c r="AC4077" i="2"/>
  <c r="AC4078" i="2"/>
  <c r="AC4079" i="2"/>
  <c r="AC4080" i="2"/>
  <c r="AC4081" i="2"/>
  <c r="AC4082" i="2"/>
  <c r="AC4083" i="2"/>
  <c r="AC4084" i="2"/>
  <c r="AC4085" i="2"/>
  <c r="AC4086" i="2"/>
  <c r="AC4087" i="2"/>
  <c r="AC4088" i="2"/>
  <c r="AC4089" i="2"/>
  <c r="AC4090" i="2"/>
  <c r="AC4091" i="2"/>
  <c r="AC4410" i="2"/>
  <c r="AC4411" i="2"/>
  <c r="AC4412" i="2"/>
  <c r="AC4413" i="2"/>
  <c r="AC4414" i="2"/>
  <c r="AC4415" i="2"/>
  <c r="AC4416" i="2"/>
  <c r="AC4417" i="2"/>
  <c r="AC4418" i="2"/>
  <c r="AC4419" i="2"/>
  <c r="AC4420" i="2"/>
  <c r="AC4421" i="2"/>
  <c r="AC4422" i="2"/>
  <c r="AC4423" i="2"/>
  <c r="AC4424" i="2"/>
  <c r="AC4425" i="2"/>
  <c r="AC4426" i="2"/>
  <c r="AC4427" i="2"/>
  <c r="AC4428" i="2"/>
  <c r="AC4429" i="2"/>
  <c r="AC4430" i="2"/>
  <c r="AC4431" i="2"/>
  <c r="AC4432" i="2"/>
  <c r="AC4433" i="2"/>
  <c r="AC4434" i="2"/>
  <c r="AC4435" i="2"/>
  <c r="AC4436" i="2"/>
  <c r="AC4437" i="2"/>
  <c r="AC4438" i="2"/>
  <c r="AC4439" i="2"/>
  <c r="AC4440" i="2"/>
  <c r="AC4441" i="2"/>
  <c r="AC4442" i="2"/>
  <c r="AC4443" i="2"/>
  <c r="AC4444" i="2"/>
  <c r="AC4445" i="2"/>
  <c r="AC4446" i="2"/>
  <c r="AC4447" i="2"/>
  <c r="AC4448" i="2"/>
  <c r="AC4449" i="2"/>
  <c r="AC4450" i="2"/>
  <c r="AC4451" i="2"/>
  <c r="AC4452" i="2"/>
  <c r="AC4453" i="2"/>
  <c r="AC4454" i="2"/>
  <c r="AC4455" i="2"/>
  <c r="AC4456" i="2"/>
  <c r="AC4457" i="2"/>
  <c r="AC4458" i="2"/>
  <c r="AC4459" i="2"/>
  <c r="AC4460" i="2"/>
  <c r="AC4461" i="2"/>
  <c r="AC4462" i="2"/>
  <c r="AC4463" i="2"/>
  <c r="AC4464" i="2"/>
  <c r="AC4465" i="2"/>
  <c r="AC4466" i="2"/>
  <c r="AC4467" i="2"/>
  <c r="AC4468" i="2"/>
  <c r="AC4469" i="2"/>
  <c r="AC4470" i="2"/>
  <c r="AC4471" i="2"/>
  <c r="AC4472" i="2"/>
  <c r="AC4473" i="2"/>
  <c r="AC4474" i="2"/>
  <c r="AC4475" i="2"/>
  <c r="AC4476" i="2"/>
  <c r="AC4477" i="2"/>
  <c r="AC4478" i="2"/>
  <c r="AC4479" i="2"/>
  <c r="AC4480" i="2"/>
  <c r="AC4481" i="2"/>
  <c r="AC4482" i="2"/>
  <c r="AC4483" i="2"/>
  <c r="AC4484" i="2"/>
  <c r="AC4485" i="2"/>
  <c r="AC4486" i="2"/>
  <c r="AC4487" i="2"/>
  <c r="AC4488" i="2"/>
  <c r="AC4489" i="2"/>
  <c r="AC4490" i="2"/>
  <c r="AC4491" i="2"/>
  <c r="AC4492" i="2"/>
  <c r="AC4493" i="2"/>
  <c r="AC4494" i="2"/>
  <c r="AC4495" i="2"/>
  <c r="AC4496" i="2"/>
  <c r="AC4497" i="2"/>
  <c r="AC4498" i="2"/>
  <c r="AC4499" i="2"/>
  <c r="AC4500" i="2"/>
  <c r="AC4501" i="2"/>
  <c r="AC4502" i="2"/>
  <c r="AC4503" i="2"/>
  <c r="AC4504" i="2"/>
  <c r="AC4505" i="2"/>
  <c r="AC4506" i="2"/>
  <c r="AC4507" i="2"/>
  <c r="AC4508" i="2"/>
  <c r="AC4509" i="2"/>
  <c r="AC4510" i="2"/>
  <c r="AC4511" i="2"/>
  <c r="AC4512" i="2"/>
  <c r="AC4513" i="2"/>
  <c r="AC4514" i="2"/>
  <c r="AC4515" i="2"/>
  <c r="AC4516" i="2"/>
  <c r="AC4517" i="2"/>
  <c r="AC4518" i="2"/>
  <c r="AC4519" i="2"/>
  <c r="AC4520" i="2"/>
  <c r="AC4521" i="2"/>
  <c r="AC4522" i="2"/>
  <c r="AC4523" i="2"/>
  <c r="AC4524" i="2"/>
  <c r="AC4525" i="2"/>
  <c r="AC4526" i="2"/>
  <c r="AC4527" i="2"/>
  <c r="AC4528" i="2"/>
  <c r="AC4529" i="2"/>
  <c r="AC4530" i="2"/>
  <c r="AC4531" i="2"/>
  <c r="AC4532" i="2"/>
  <c r="AC4533" i="2"/>
  <c r="AC4534" i="2"/>
  <c r="AC4535" i="2"/>
  <c r="AC4536" i="2"/>
  <c r="AC4537" i="2"/>
  <c r="AC4538" i="2"/>
  <c r="AC4539" i="2"/>
  <c r="AC4540" i="2"/>
  <c r="AC4541" i="2"/>
  <c r="AC4542" i="2"/>
  <c r="AC4543" i="2"/>
  <c r="AC4544" i="2"/>
  <c r="AC4545" i="2"/>
  <c r="AC4546" i="2"/>
  <c r="AC4547" i="2"/>
  <c r="AC4548" i="2"/>
  <c r="AC4549" i="2"/>
  <c r="AC4550" i="2"/>
  <c r="AC4551" i="2"/>
  <c r="AC4552" i="2"/>
  <c r="AC4553" i="2"/>
  <c r="AC4554" i="2"/>
  <c r="AC4555" i="2"/>
  <c r="AC4556" i="2"/>
  <c r="AC4557" i="2"/>
  <c r="AC4558" i="2"/>
  <c r="AC4559" i="2"/>
  <c r="AC4560" i="2"/>
  <c r="AC4561" i="2"/>
  <c r="AC4562" i="2"/>
  <c r="AC4563" i="2"/>
  <c r="AC4564" i="2"/>
  <c r="AC4565" i="2"/>
  <c r="AC4566" i="2"/>
  <c r="AC4567" i="2"/>
  <c r="AC4888" i="2"/>
  <c r="AC4889" i="2"/>
  <c r="AC4890" i="2"/>
  <c r="AC4891" i="2"/>
  <c r="AC4892" i="2"/>
  <c r="AC4893" i="2"/>
  <c r="AC4894" i="2"/>
  <c r="AC4895" i="2"/>
  <c r="AC4896" i="2"/>
  <c r="AC4897" i="2"/>
  <c r="AC4898" i="2"/>
  <c r="AC4899" i="2"/>
  <c r="AC4900" i="2"/>
  <c r="AC4901" i="2"/>
  <c r="AC4902" i="2"/>
  <c r="AC4903" i="2"/>
  <c r="AC4904" i="2"/>
  <c r="AC4905" i="2"/>
  <c r="AC4906" i="2"/>
  <c r="AC4907" i="2"/>
  <c r="AC4908" i="2"/>
  <c r="AC4909" i="2"/>
  <c r="AC4910" i="2"/>
  <c r="AC4911" i="2"/>
  <c r="AC4912" i="2"/>
  <c r="AC4913" i="2"/>
  <c r="AC4914" i="2"/>
  <c r="AC4915" i="2"/>
  <c r="AC4916" i="2"/>
  <c r="AC4917" i="2"/>
  <c r="AC4918" i="2"/>
  <c r="AC4919" i="2"/>
  <c r="AC4920" i="2"/>
  <c r="AC4921" i="2"/>
  <c r="AC4922" i="2"/>
  <c r="AC4923" i="2"/>
  <c r="AC4924" i="2"/>
  <c r="AC4925" i="2"/>
  <c r="AC4926" i="2"/>
  <c r="AC4927" i="2"/>
  <c r="AC4928" i="2"/>
  <c r="AC4929" i="2"/>
  <c r="AC4930" i="2"/>
  <c r="AC4931" i="2"/>
  <c r="AC4932" i="2"/>
  <c r="AC4933" i="2"/>
  <c r="AC4934" i="2"/>
  <c r="AC4935" i="2"/>
  <c r="AC4936" i="2"/>
  <c r="AC4937" i="2"/>
  <c r="AC4938" i="2"/>
  <c r="AC4939" i="2"/>
  <c r="AC4940" i="2"/>
  <c r="AC4941" i="2"/>
  <c r="AC4942" i="2"/>
  <c r="AC4943" i="2"/>
  <c r="AC4944" i="2"/>
  <c r="AC4945" i="2"/>
  <c r="AC4946" i="2"/>
  <c r="AC4947" i="2"/>
  <c r="AC4948" i="2"/>
  <c r="AC4949" i="2"/>
  <c r="AC4950" i="2"/>
  <c r="AC4951" i="2"/>
  <c r="AC4952" i="2"/>
  <c r="AC4953" i="2"/>
  <c r="AC4954" i="2"/>
  <c r="AC4955" i="2"/>
  <c r="AC4956" i="2"/>
  <c r="AC4957" i="2"/>
  <c r="AC4958" i="2"/>
  <c r="AC4959" i="2"/>
  <c r="AC4960" i="2"/>
  <c r="AC4961" i="2"/>
  <c r="AC4962" i="2"/>
  <c r="AC4963" i="2"/>
  <c r="AC4964" i="2"/>
  <c r="AC4965" i="2"/>
  <c r="AC4966" i="2"/>
  <c r="AC4967" i="2"/>
  <c r="AC4968" i="2"/>
  <c r="AC4969" i="2"/>
  <c r="AC4970" i="2"/>
  <c r="AC4971" i="2"/>
  <c r="AC4972" i="2"/>
  <c r="AC4973" i="2"/>
  <c r="AC4974" i="2"/>
  <c r="AC4975" i="2"/>
  <c r="AC4976" i="2"/>
  <c r="AC4977" i="2"/>
  <c r="AC4978" i="2"/>
  <c r="AC4979" i="2"/>
  <c r="AC4980" i="2"/>
  <c r="AC4981" i="2"/>
  <c r="AC4982" i="2"/>
  <c r="AC4983" i="2"/>
  <c r="AC4984" i="2"/>
  <c r="AC4985" i="2"/>
  <c r="AC4986" i="2"/>
  <c r="AC4987" i="2"/>
  <c r="AC4988" i="2"/>
  <c r="AC4989" i="2"/>
  <c r="AC4990" i="2"/>
  <c r="AC4991" i="2"/>
  <c r="AC4992" i="2"/>
  <c r="AC4993" i="2"/>
  <c r="AC4994" i="2"/>
  <c r="AC4995" i="2"/>
  <c r="AC4996" i="2"/>
  <c r="AC4997" i="2"/>
  <c r="AC4998" i="2"/>
  <c r="AC4999" i="2"/>
  <c r="AC5000" i="2"/>
  <c r="AC5001" i="2"/>
  <c r="AC5002" i="2"/>
  <c r="AC5003" i="2"/>
  <c r="AC5004" i="2"/>
  <c r="AC5005" i="2"/>
  <c r="AC5006" i="2"/>
  <c r="AC5007" i="2"/>
  <c r="AC5008" i="2"/>
  <c r="AC5009" i="2"/>
  <c r="AC5010" i="2"/>
  <c r="AC5011" i="2"/>
  <c r="AC5012" i="2"/>
  <c r="AC5013" i="2"/>
  <c r="AC5014" i="2"/>
  <c r="AC5015" i="2"/>
  <c r="AC5016" i="2"/>
  <c r="AC5017" i="2"/>
  <c r="AC5018" i="2"/>
  <c r="AC5019" i="2"/>
  <c r="AC5020" i="2"/>
  <c r="AC5021" i="2"/>
  <c r="AC5022" i="2"/>
  <c r="AC5023" i="2"/>
  <c r="AC5024" i="2"/>
  <c r="AC5025" i="2"/>
  <c r="AC5026" i="2"/>
  <c r="AC5027" i="2"/>
  <c r="AC5028" i="2"/>
  <c r="AC5029" i="2"/>
  <c r="AC5030" i="2"/>
  <c r="AC5031" i="2"/>
  <c r="AC5032" i="2"/>
  <c r="AC5033" i="2"/>
  <c r="AC5034" i="2"/>
  <c r="AC5035" i="2"/>
  <c r="AC5036" i="2"/>
  <c r="AC5037" i="2"/>
  <c r="AC5038" i="2"/>
  <c r="AC5039" i="2"/>
  <c r="AC5040" i="2"/>
  <c r="AC5041" i="2"/>
  <c r="AC5042" i="2"/>
  <c r="AC5043" i="2"/>
  <c r="AC5044" i="2"/>
  <c r="AC5045" i="2"/>
  <c r="AC5046" i="2"/>
  <c r="AC5047" i="2"/>
  <c r="AC5048" i="2"/>
  <c r="AC5049" i="2"/>
  <c r="AC5371" i="2"/>
  <c r="AC5372" i="2"/>
  <c r="AC5373" i="2"/>
  <c r="AC5374" i="2"/>
  <c r="AC5375" i="2"/>
  <c r="AC5376" i="2"/>
  <c r="AC5377" i="2"/>
  <c r="AC5378" i="2"/>
  <c r="AC5379" i="2"/>
  <c r="AC5380" i="2"/>
  <c r="AC5381" i="2"/>
  <c r="AC5382" i="2"/>
  <c r="AC5383" i="2"/>
  <c r="AC5384" i="2"/>
  <c r="AC5385" i="2"/>
  <c r="AC5386" i="2"/>
  <c r="AC5387" i="2"/>
  <c r="AC5388" i="2"/>
  <c r="AC5389" i="2"/>
  <c r="AC5390" i="2"/>
  <c r="AC5391" i="2"/>
  <c r="AC5392" i="2"/>
  <c r="AC5393" i="2"/>
  <c r="AC5394" i="2"/>
  <c r="AC5395" i="2"/>
  <c r="AC5396" i="2"/>
  <c r="AC5397" i="2"/>
  <c r="AC5398" i="2"/>
  <c r="AC5399" i="2"/>
  <c r="AC5400" i="2"/>
  <c r="AC5401" i="2"/>
  <c r="AC5402" i="2"/>
  <c r="AC5403" i="2"/>
  <c r="AC5404" i="2"/>
  <c r="AC5405" i="2"/>
  <c r="AC5406" i="2"/>
  <c r="AC5407" i="2"/>
  <c r="AC5408" i="2"/>
  <c r="AC5409" i="2"/>
  <c r="AC5410" i="2"/>
  <c r="AC5411" i="2"/>
  <c r="AC5412" i="2"/>
  <c r="AC5413" i="2"/>
  <c r="AC5414" i="2"/>
  <c r="AC5415" i="2"/>
  <c r="AC5416" i="2"/>
  <c r="AC5417" i="2"/>
  <c r="AC5418" i="2"/>
  <c r="AC5419" i="2"/>
  <c r="AC5420" i="2"/>
  <c r="AC5421" i="2"/>
  <c r="AC5422" i="2"/>
  <c r="AC5423" i="2"/>
  <c r="AC5424" i="2"/>
  <c r="AC5535" i="2"/>
  <c r="AC5536" i="2"/>
  <c r="AC5537" i="2"/>
  <c r="AC5538" i="2"/>
  <c r="AC5539" i="2"/>
  <c r="AC5540" i="2"/>
  <c r="AC5541" i="2"/>
  <c r="AC5542" i="2"/>
  <c r="AC5543" i="2"/>
  <c r="AC5544" i="2"/>
  <c r="AC5545" i="2"/>
  <c r="AC5546" i="2"/>
  <c r="AC5547" i="2"/>
  <c r="AC5548" i="2"/>
  <c r="AC5549" i="2"/>
  <c r="AC5550" i="2"/>
  <c r="AC5551" i="2"/>
  <c r="AC5552" i="2"/>
  <c r="AC5553" i="2"/>
  <c r="AC5554" i="2"/>
  <c r="AC5555" i="2"/>
  <c r="AC5556" i="2"/>
  <c r="AC5557" i="2"/>
  <c r="AC5558" i="2"/>
  <c r="AC5559" i="2"/>
  <c r="AC5560" i="2"/>
  <c r="AC5561" i="2"/>
  <c r="AC5562" i="2"/>
  <c r="AC5563" i="2"/>
  <c r="AC5564" i="2"/>
  <c r="AC5565" i="2"/>
  <c r="AC5566" i="2"/>
  <c r="AC5567" i="2"/>
  <c r="AC5568" i="2"/>
  <c r="AC5569" i="2"/>
  <c r="AC5570" i="2"/>
  <c r="AC5571" i="2"/>
  <c r="AC5572" i="2"/>
  <c r="AC5573" i="2"/>
  <c r="AC5574" i="2"/>
  <c r="AC5575" i="2"/>
  <c r="AC5576" i="2"/>
  <c r="AC5577" i="2"/>
  <c r="AC5578" i="2"/>
  <c r="AC5579" i="2"/>
  <c r="AC5580" i="2"/>
  <c r="AC5581" i="2"/>
  <c r="AC5582" i="2"/>
  <c r="AC5583" i="2"/>
  <c r="AC5584" i="2"/>
  <c r="AC5585" i="2"/>
  <c r="AC5586" i="2"/>
  <c r="AC5587" i="2"/>
  <c r="AC5588" i="2"/>
  <c r="AC5589" i="2"/>
  <c r="AC5590" i="2"/>
  <c r="AC5591" i="2"/>
  <c r="AC5665" i="2"/>
  <c r="AC5666" i="2"/>
  <c r="AC5667" i="2"/>
  <c r="AC5668" i="2"/>
  <c r="AC5669" i="2"/>
  <c r="AC5670" i="2"/>
  <c r="AC5671" i="2"/>
  <c r="AC5672" i="2"/>
  <c r="AC5673" i="2"/>
  <c r="AC5674" i="2"/>
  <c r="AC5675" i="2"/>
  <c r="AC5676" i="2"/>
  <c r="AC5677" i="2"/>
  <c r="AC5678" i="2"/>
  <c r="AC5679" i="2"/>
  <c r="AC5680" i="2"/>
  <c r="AC5681" i="2"/>
  <c r="AC5682" i="2"/>
  <c r="AC5683" i="2"/>
  <c r="AC5684" i="2"/>
  <c r="AC5685" i="2"/>
  <c r="AC5686" i="2"/>
  <c r="AC5687" i="2"/>
  <c r="AC5688" i="2"/>
  <c r="AC5689" i="2"/>
  <c r="AC5690" i="2"/>
  <c r="AC5691" i="2"/>
  <c r="AC5692" i="2"/>
  <c r="AC5693" i="2"/>
  <c r="AC5694" i="2"/>
  <c r="AC5695" i="2"/>
  <c r="AC5696" i="2"/>
  <c r="AC5697" i="2"/>
  <c r="AC5698" i="2"/>
  <c r="AC5699" i="2"/>
  <c r="AC5700" i="2"/>
  <c r="AC5701" i="2"/>
  <c r="AC5702" i="2"/>
  <c r="AC5703" i="2"/>
  <c r="AC5704" i="2"/>
  <c r="AC5705" i="2"/>
  <c r="AC5706" i="2"/>
  <c r="AC5707" i="2"/>
  <c r="AC5708" i="2"/>
  <c r="AC5709" i="2"/>
  <c r="AC5710" i="2"/>
  <c r="AC5711" i="2"/>
  <c r="AC5712" i="2"/>
  <c r="AC5713" i="2"/>
  <c r="AC5714" i="2"/>
  <c r="AC5715" i="2"/>
  <c r="AC5716" i="2"/>
  <c r="AC5822" i="2"/>
  <c r="AC5823" i="2"/>
  <c r="AC5824" i="2"/>
  <c r="AC5825" i="2"/>
  <c r="AC5826" i="2"/>
  <c r="AC5827" i="2"/>
  <c r="AC5828" i="2"/>
  <c r="AC5829" i="2"/>
  <c r="AC5830" i="2"/>
  <c r="AC5831" i="2"/>
  <c r="AC5832" i="2"/>
  <c r="AC5833" i="2"/>
  <c r="AC5834" i="2"/>
  <c r="AC5835" i="2"/>
  <c r="AC5836" i="2"/>
  <c r="AC5837" i="2"/>
  <c r="AC5838" i="2"/>
  <c r="AC5839" i="2"/>
  <c r="AC5840" i="2"/>
  <c r="AC5841" i="2"/>
  <c r="AC5842" i="2"/>
  <c r="AC5843" i="2"/>
  <c r="AC5844" i="2"/>
  <c r="AC5845" i="2"/>
  <c r="AC5846" i="2"/>
  <c r="AC5847" i="2"/>
  <c r="AC5848" i="2"/>
  <c r="AC5849" i="2"/>
  <c r="AC5850" i="2"/>
  <c r="AC5851" i="2"/>
  <c r="AC5852" i="2"/>
  <c r="AC5853" i="2"/>
  <c r="AC5854" i="2"/>
  <c r="AC5855" i="2"/>
  <c r="AC5856" i="2"/>
  <c r="AC5857" i="2"/>
  <c r="AC5858" i="2"/>
  <c r="AC5859" i="2"/>
  <c r="AC5860" i="2"/>
  <c r="AC5861" i="2"/>
  <c r="AC5862" i="2"/>
  <c r="AC5863" i="2"/>
  <c r="AC5864" i="2"/>
  <c r="AC5970" i="2"/>
  <c r="AC5971" i="2"/>
  <c r="AC5972" i="2"/>
  <c r="AC5973" i="2"/>
  <c r="AC5974" i="2"/>
  <c r="AC5975" i="2"/>
  <c r="AC5976" i="2"/>
  <c r="AC5977" i="2"/>
  <c r="AC5978" i="2"/>
  <c r="AC5979" i="2"/>
  <c r="AC5980" i="2"/>
  <c r="AC5981" i="2"/>
  <c r="AC5982" i="2"/>
  <c r="AC5983" i="2"/>
  <c r="AC5984" i="2"/>
  <c r="AC5985" i="2"/>
  <c r="AC5986" i="2"/>
  <c r="AC5987" i="2"/>
  <c r="AC5988" i="2"/>
  <c r="AC5989" i="2"/>
  <c r="AC5990" i="2"/>
  <c r="AC5991" i="2"/>
  <c r="AC5992" i="2"/>
  <c r="AC5993" i="2"/>
  <c r="AC5994" i="2"/>
  <c r="AC5995" i="2"/>
  <c r="AC5996" i="2"/>
  <c r="AC5997" i="2"/>
  <c r="AC5998" i="2"/>
  <c r="AC5999" i="2"/>
  <c r="AC6000" i="2"/>
  <c r="AC6001" i="2"/>
  <c r="AC6002" i="2"/>
  <c r="AC6003" i="2"/>
  <c r="AC6004" i="2"/>
  <c r="AC6005" i="2"/>
  <c r="AC6006" i="2"/>
  <c r="AC6007" i="2"/>
  <c r="AC6008" i="2"/>
  <c r="AC6009" i="2"/>
  <c r="AC6010" i="2"/>
  <c r="AC6011" i="2"/>
  <c r="AC6012" i="2"/>
  <c r="AC6013" i="2"/>
  <c r="AC6014" i="2"/>
  <c r="AC6015" i="2"/>
  <c r="AC6016" i="2"/>
  <c r="AC6017" i="2"/>
  <c r="AC6018" i="2"/>
  <c r="AC6019" i="2"/>
  <c r="AC6020" i="2"/>
  <c r="AC6021" i="2"/>
  <c r="AC6022" i="2"/>
  <c r="AC6023" i="2"/>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K4" i="15"/>
  <c r="K5" i="15"/>
  <c r="K6" i="15"/>
  <c r="J6" i="15" s="1"/>
  <c r="K7" i="15"/>
  <c r="K8" i="15"/>
  <c r="K9" i="15"/>
  <c r="K10" i="15"/>
  <c r="J10" i="15" s="1"/>
  <c r="K11" i="15"/>
  <c r="J11" i="15" s="1"/>
  <c r="K12" i="15"/>
  <c r="J12" i="15" s="1"/>
  <c r="K13" i="15"/>
  <c r="K14" i="15"/>
  <c r="K15" i="15"/>
  <c r="K16" i="15"/>
  <c r="J16" i="15" s="1"/>
  <c r="K17" i="15"/>
  <c r="K18" i="15"/>
  <c r="K19" i="15"/>
  <c r="K20" i="15"/>
  <c r="J20" i="15" s="1"/>
  <c r="K21" i="15"/>
  <c r="J21" i="15" s="1"/>
  <c r="K22" i="15"/>
  <c r="J22" i="15" s="1"/>
  <c r="K23" i="15"/>
  <c r="K24" i="15"/>
  <c r="K25" i="15"/>
  <c r="K26" i="15"/>
  <c r="J26" i="15" s="1"/>
  <c r="K27" i="15"/>
  <c r="K28" i="15"/>
  <c r="K29" i="15"/>
  <c r="K30" i="15"/>
  <c r="J30" i="15" s="1"/>
  <c r="K31" i="15"/>
  <c r="J31" i="15" s="1"/>
  <c r="K32" i="15"/>
  <c r="J32" i="15" s="1"/>
  <c r="K33" i="15"/>
  <c r="J33" i="15" s="1"/>
  <c r="K34" i="15"/>
  <c r="K35" i="15"/>
  <c r="K36" i="15"/>
  <c r="K37" i="15"/>
  <c r="K38" i="15"/>
  <c r="K39" i="15"/>
  <c r="K40" i="15"/>
  <c r="J40" i="15" s="1"/>
  <c r="K41" i="15"/>
  <c r="J41" i="15" s="1"/>
  <c r="K42" i="15"/>
  <c r="K43" i="15"/>
  <c r="J43" i="15" s="1"/>
  <c r="K44" i="15"/>
  <c r="K45" i="15"/>
  <c r="K46" i="15"/>
  <c r="J46" i="15" s="1"/>
  <c r="K47" i="15"/>
  <c r="K48" i="15"/>
  <c r="K49" i="15"/>
  <c r="K50" i="15"/>
  <c r="J50" i="15" s="1"/>
  <c r="K51" i="15"/>
  <c r="J51" i="15" s="1"/>
  <c r="K52" i="15"/>
  <c r="J52" i="15" s="1"/>
  <c r="K53" i="15"/>
  <c r="J53" i="15" s="1"/>
  <c r="K54" i="15"/>
  <c r="K55" i="15"/>
  <c r="K56" i="15"/>
  <c r="J56" i="15" s="1"/>
  <c r="K57" i="15"/>
  <c r="K58" i="15"/>
  <c r="K59" i="15"/>
  <c r="K60" i="15"/>
  <c r="J60" i="15" s="1"/>
  <c r="K61" i="15"/>
  <c r="K62" i="15"/>
  <c r="J62" i="15" s="1"/>
  <c r="K63" i="15"/>
  <c r="J63" i="15" s="1"/>
  <c r="K64" i="15"/>
  <c r="K65" i="15"/>
  <c r="K66" i="15"/>
  <c r="J66" i="15" s="1"/>
  <c r="K67" i="15"/>
  <c r="K68" i="15"/>
  <c r="K69" i="15"/>
  <c r="K70" i="15"/>
  <c r="J70" i="15" s="1"/>
  <c r="K71" i="15"/>
  <c r="J71" i="15" s="1"/>
  <c r="K72" i="15"/>
  <c r="J72" i="15" s="1"/>
  <c r="K73" i="15"/>
  <c r="J73" i="15" s="1"/>
  <c r="K74" i="15"/>
  <c r="K75" i="15"/>
  <c r="K76" i="15"/>
  <c r="J76" i="15" s="1"/>
  <c r="K77" i="15"/>
  <c r="K78" i="15"/>
  <c r="K79" i="15"/>
  <c r="K80" i="15"/>
  <c r="J80" i="15" s="1"/>
  <c r="K81" i="15"/>
  <c r="J81" i="15" s="1"/>
  <c r="K82" i="15"/>
  <c r="J82" i="15" s="1"/>
  <c r="K83" i="15"/>
  <c r="J83" i="15" s="1"/>
  <c r="K84" i="15"/>
  <c r="K85" i="15"/>
  <c r="K86" i="15"/>
  <c r="J86" i="15" s="1"/>
  <c r="K87" i="15"/>
  <c r="K88" i="15"/>
  <c r="K89" i="15"/>
  <c r="K90" i="15"/>
  <c r="J90" i="15" s="1"/>
  <c r="K91" i="15"/>
  <c r="K92" i="15"/>
  <c r="J92" i="15" s="1"/>
  <c r="K93" i="15"/>
  <c r="J93" i="15" s="1"/>
  <c r="K94" i="15"/>
  <c r="K95" i="15"/>
  <c r="K96" i="15"/>
  <c r="K97" i="15"/>
  <c r="K98" i="15"/>
  <c r="K99" i="15"/>
  <c r="K100" i="15"/>
  <c r="J100" i="15" s="1"/>
  <c r="K101" i="15"/>
  <c r="J101" i="15" s="1"/>
  <c r="K102" i="15"/>
  <c r="J102" i="15" s="1"/>
  <c r="K103" i="15"/>
  <c r="J103" i="15" s="1"/>
  <c r="K104" i="15"/>
  <c r="K105" i="15"/>
  <c r="K106" i="15"/>
  <c r="J106" i="15" s="1"/>
  <c r="K107" i="15"/>
  <c r="K108" i="15"/>
  <c r="K109" i="15"/>
  <c r="K110" i="15"/>
  <c r="J110" i="15" s="1"/>
  <c r="K111" i="15"/>
  <c r="J111" i="15" s="1"/>
  <c r="K112" i="15"/>
  <c r="J112" i="15" s="1"/>
  <c r="K113" i="15"/>
  <c r="K114" i="15"/>
  <c r="K115" i="15"/>
  <c r="K116" i="15"/>
  <c r="J116" i="15" s="1"/>
  <c r="K117" i="15"/>
  <c r="K118" i="15"/>
  <c r="K119" i="15"/>
  <c r="K120" i="15"/>
  <c r="J120" i="15" s="1"/>
  <c r="K121" i="15"/>
  <c r="J121" i="15" s="1"/>
  <c r="K122" i="15"/>
  <c r="J122" i="15" s="1"/>
  <c r="K123" i="15"/>
  <c r="J123" i="15" s="1"/>
  <c r="K124" i="15"/>
  <c r="K125" i="15"/>
  <c r="K126" i="15"/>
  <c r="J126" i="15" s="1"/>
  <c r="K127" i="15"/>
  <c r="K128" i="15"/>
  <c r="K129" i="15"/>
  <c r="K130" i="15"/>
  <c r="K131" i="15"/>
  <c r="J131" i="15" s="1"/>
  <c r="K132" i="15"/>
  <c r="J132" i="15" s="1"/>
  <c r="K133" i="15"/>
  <c r="J133" i="15" s="1"/>
  <c r="K134" i="15"/>
  <c r="K135" i="15"/>
  <c r="K136" i="15"/>
  <c r="K137" i="15"/>
  <c r="K138" i="15"/>
  <c r="K139" i="15"/>
  <c r="K140" i="15"/>
  <c r="K141" i="15"/>
  <c r="J141" i="15" s="1"/>
  <c r="K142" i="15"/>
  <c r="J142" i="15" s="1"/>
  <c r="K143" i="15"/>
  <c r="J143" i="15" s="1"/>
  <c r="K144" i="15"/>
  <c r="K145" i="15"/>
  <c r="K146" i="15"/>
  <c r="J146" i="15" s="1"/>
  <c r="K147" i="15"/>
  <c r="K148" i="15"/>
  <c r="K149" i="15"/>
  <c r="K150" i="15"/>
  <c r="J150" i="15" s="1"/>
  <c r="K151" i="15"/>
  <c r="J151" i="15" s="1"/>
  <c r="K152" i="15"/>
  <c r="J152" i="15" s="1"/>
  <c r="K153" i="15"/>
  <c r="J153" i="15" s="1"/>
  <c r="K154" i="15"/>
  <c r="K155" i="15"/>
  <c r="K156" i="15"/>
  <c r="J156" i="15" s="1"/>
  <c r="K157" i="15"/>
  <c r="K158" i="15"/>
  <c r="K159" i="15"/>
  <c r="K160" i="15"/>
  <c r="J160" i="15" s="1"/>
  <c r="K161" i="15"/>
  <c r="J161" i="15" s="1"/>
  <c r="K162" i="15"/>
  <c r="J162" i="15" s="1"/>
  <c r="K163" i="15"/>
  <c r="J163" i="15" s="1"/>
  <c r="K164" i="15"/>
  <c r="K165" i="15"/>
  <c r="K166" i="15"/>
  <c r="J166" i="15" s="1"/>
  <c r="K167" i="15"/>
  <c r="K168" i="15"/>
  <c r="K169" i="15"/>
  <c r="K170" i="15"/>
  <c r="J170" i="15" s="1"/>
  <c r="K171" i="15"/>
  <c r="K172" i="15"/>
  <c r="J172" i="15" s="1"/>
  <c r="K173" i="15"/>
  <c r="J173" i="15" s="1"/>
  <c r="K174" i="15"/>
  <c r="K175" i="15"/>
  <c r="K176" i="15"/>
  <c r="J176" i="15" s="1"/>
  <c r="K177" i="15"/>
  <c r="K178" i="15"/>
  <c r="K179" i="15"/>
  <c r="K180" i="15"/>
  <c r="J180" i="15" s="1"/>
  <c r="K181" i="15"/>
  <c r="J181" i="15" s="1"/>
  <c r="K182" i="15"/>
  <c r="J182" i="15" s="1"/>
  <c r="K183" i="15"/>
  <c r="J183" i="15" s="1"/>
  <c r="K184" i="15"/>
  <c r="K185" i="15"/>
  <c r="K186" i="15"/>
  <c r="J186" i="15" s="1"/>
  <c r="K187" i="15"/>
  <c r="K188" i="15"/>
  <c r="K189" i="15"/>
  <c r="K190" i="15"/>
  <c r="J190" i="15" s="1"/>
  <c r="K191" i="15"/>
  <c r="J191" i="15" s="1"/>
  <c r="K192" i="15"/>
  <c r="J192" i="15" s="1"/>
  <c r="K193" i="15"/>
  <c r="J193" i="15" s="1"/>
  <c r="K194" i="15"/>
  <c r="K195" i="15"/>
  <c r="K196" i="15"/>
  <c r="K197" i="15"/>
  <c r="K198" i="15"/>
  <c r="K199" i="15"/>
  <c r="K200" i="15"/>
  <c r="J200" i="15" s="1"/>
  <c r="K201" i="15"/>
  <c r="K202" i="15"/>
  <c r="J202" i="15" s="1"/>
  <c r="K203" i="15"/>
  <c r="J203" i="15" s="1"/>
  <c r="K204" i="15"/>
  <c r="K205" i="15"/>
  <c r="K206" i="15"/>
  <c r="J206" i="15" s="1"/>
  <c r="K207" i="15"/>
  <c r="K208" i="15"/>
  <c r="K209" i="15"/>
  <c r="K210" i="15"/>
  <c r="K211" i="15"/>
  <c r="J211" i="15" s="1"/>
  <c r="K212" i="15"/>
  <c r="K213" i="15"/>
  <c r="K214" i="15"/>
  <c r="K215" i="15"/>
  <c r="K216" i="15"/>
  <c r="J216" i="15" s="1"/>
  <c r="K217" i="15"/>
  <c r="K218" i="15"/>
  <c r="K219" i="15"/>
  <c r="K220" i="15"/>
  <c r="J220" i="15" s="1"/>
  <c r="K221" i="15"/>
  <c r="J221" i="15" s="1"/>
  <c r="K222" i="15"/>
  <c r="J222" i="15" s="1"/>
  <c r="K223" i="15"/>
  <c r="J223" i="15" s="1"/>
  <c r="K224" i="15"/>
  <c r="K225" i="15"/>
  <c r="K226" i="15"/>
  <c r="J226" i="15" s="1"/>
  <c r="K227" i="15"/>
  <c r="K228" i="15"/>
  <c r="K229" i="15"/>
  <c r="K230" i="15"/>
  <c r="J230" i="15" s="1"/>
  <c r="K231" i="15"/>
  <c r="J231" i="15" s="1"/>
  <c r="K232" i="15"/>
  <c r="J232" i="15" s="1"/>
  <c r="K233" i="15"/>
  <c r="J233" i="15" s="1"/>
  <c r="K234" i="15"/>
  <c r="K235" i="15"/>
  <c r="K236" i="15"/>
  <c r="K237" i="15"/>
  <c r="K238" i="15"/>
  <c r="K239" i="15"/>
  <c r="K240" i="15"/>
  <c r="K241" i="15"/>
  <c r="J241" i="15" s="1"/>
  <c r="K242" i="15"/>
  <c r="J242" i="15" s="1"/>
  <c r="K243" i="15"/>
  <c r="J243" i="15" s="1"/>
  <c r="K244" i="15"/>
  <c r="K245" i="15"/>
  <c r="K246" i="15"/>
  <c r="J246" i="15" s="1"/>
  <c r="K247" i="15"/>
  <c r="K248" i="15"/>
  <c r="K249" i="15"/>
  <c r="K250" i="15"/>
  <c r="K251" i="15"/>
  <c r="J251" i="15" s="1"/>
  <c r="K252" i="15"/>
  <c r="J252" i="15" s="1"/>
  <c r="K253" i="15"/>
  <c r="J253" i="15" s="1"/>
  <c r="K254" i="15"/>
  <c r="K255" i="15"/>
  <c r="K256" i="15"/>
  <c r="J256" i="15" s="1"/>
  <c r="K257" i="15"/>
  <c r="K258" i="15"/>
  <c r="K259" i="15"/>
  <c r="K260" i="15"/>
  <c r="J260" i="15" s="1"/>
  <c r="K261" i="15"/>
  <c r="J261" i="15" s="1"/>
  <c r="K262" i="15"/>
  <c r="J262" i="15" s="1"/>
  <c r="K263" i="15"/>
  <c r="J263" i="15" s="1"/>
  <c r="K264" i="15"/>
  <c r="K265" i="15"/>
  <c r="K266" i="15"/>
  <c r="J266" i="15" s="1"/>
  <c r="K267" i="15"/>
  <c r="K268" i="15"/>
  <c r="K269" i="15"/>
  <c r="K3" i="15"/>
  <c r="J3" i="15" s="1"/>
  <c r="K2" i="15"/>
  <c r="J42" i="15"/>
  <c r="J23" i="15"/>
  <c r="H2" i="13"/>
  <c r="H3" i="13"/>
  <c r="H4" i="13"/>
  <c r="G4" i="13" s="1"/>
  <c r="H5" i="13"/>
  <c r="H6" i="13"/>
  <c r="H7" i="13"/>
  <c r="H8" i="13"/>
  <c r="H9" i="13"/>
  <c r="H10" i="13"/>
  <c r="G10" i="13" s="1"/>
  <c r="H11" i="13"/>
  <c r="G11" i="13" s="1"/>
  <c r="H12" i="13"/>
  <c r="G12" i="13" s="1"/>
  <c r="H13" i="13"/>
  <c r="H14" i="13"/>
  <c r="G14" i="13" s="1"/>
  <c r="H15" i="13"/>
  <c r="H16" i="13"/>
  <c r="H17" i="13"/>
  <c r="H18" i="13"/>
  <c r="H19" i="13"/>
  <c r="H20" i="13"/>
  <c r="G20" i="13" s="1"/>
  <c r="H21" i="13"/>
  <c r="G21" i="13" s="1"/>
  <c r="H22" i="13"/>
  <c r="G22" i="13" s="1"/>
  <c r="H23" i="13"/>
  <c r="H24" i="13"/>
  <c r="G24" i="13" s="1"/>
  <c r="H25" i="13"/>
  <c r="H26" i="13"/>
  <c r="H27" i="13"/>
  <c r="H28" i="13"/>
  <c r="H29" i="13"/>
  <c r="H30" i="13"/>
  <c r="G30" i="13" s="1"/>
  <c r="H31" i="13"/>
  <c r="G31" i="13" s="1"/>
  <c r="H32" i="13"/>
  <c r="G32" i="13" s="1"/>
  <c r="H33" i="13"/>
  <c r="H34" i="13"/>
  <c r="G34" i="13" s="1"/>
  <c r="H35" i="13"/>
  <c r="H36" i="13"/>
  <c r="H37" i="13"/>
  <c r="H38" i="13"/>
  <c r="H39" i="13"/>
  <c r="H40" i="13"/>
  <c r="G40" i="13" s="1"/>
  <c r="H41" i="13"/>
  <c r="G41" i="13" s="1"/>
  <c r="H42" i="13"/>
  <c r="G42" i="13" s="1"/>
  <c r="H43" i="13"/>
  <c r="H44" i="13"/>
  <c r="G44" i="13" s="1"/>
  <c r="H45" i="13"/>
  <c r="H46" i="13"/>
  <c r="H47" i="13"/>
  <c r="H48" i="13"/>
  <c r="H49" i="13"/>
  <c r="H50" i="13"/>
  <c r="H51" i="13"/>
  <c r="H52" i="13"/>
  <c r="G52" i="13" s="1"/>
  <c r="H53" i="13"/>
  <c r="H54" i="13"/>
  <c r="G54" i="13" s="1"/>
  <c r="H55" i="13"/>
  <c r="H56" i="13"/>
  <c r="H57" i="13"/>
  <c r="H58" i="13"/>
  <c r="H59" i="13"/>
  <c r="H60" i="13"/>
  <c r="G60" i="13" s="1"/>
  <c r="H61" i="13"/>
  <c r="G61" i="13" s="1"/>
  <c r="H62" i="13"/>
  <c r="G62" i="13" s="1"/>
  <c r="H63" i="13"/>
  <c r="H64" i="13"/>
  <c r="G64" i="13" s="1"/>
  <c r="H65" i="13"/>
  <c r="H66" i="13"/>
  <c r="H67" i="13"/>
  <c r="H68" i="13"/>
  <c r="H69" i="13"/>
  <c r="H70" i="13"/>
  <c r="G70" i="13" s="1"/>
  <c r="H71" i="13"/>
  <c r="G71" i="13" s="1"/>
  <c r="H72" i="13"/>
  <c r="G72" i="13" s="1"/>
  <c r="H73" i="13"/>
  <c r="H74" i="13"/>
  <c r="G74" i="13" s="1"/>
  <c r="H75" i="13"/>
  <c r="H76" i="13"/>
  <c r="H77" i="13"/>
  <c r="H78" i="13"/>
  <c r="H79" i="13"/>
  <c r="H80" i="13"/>
  <c r="G80" i="13" s="1"/>
  <c r="H81" i="13"/>
  <c r="G81" i="13" s="1"/>
  <c r="H82" i="13"/>
  <c r="G82" i="13" s="1"/>
  <c r="H83" i="13"/>
  <c r="H84" i="13"/>
  <c r="G84" i="13" s="1"/>
  <c r="H85" i="13"/>
  <c r="H86" i="13"/>
  <c r="H87" i="13"/>
  <c r="H88" i="13"/>
  <c r="H89" i="13"/>
  <c r="H90" i="13"/>
  <c r="G90" i="13" s="1"/>
  <c r="H91" i="13"/>
  <c r="G91" i="13" s="1"/>
  <c r="H92" i="13"/>
  <c r="G92" i="13" s="1"/>
  <c r="H93" i="13"/>
  <c r="H94" i="13"/>
  <c r="G94" i="13" s="1"/>
  <c r="H95" i="13"/>
  <c r="H96" i="13"/>
  <c r="H97" i="13"/>
  <c r="H98" i="13"/>
  <c r="H99" i="13"/>
  <c r="H100" i="13"/>
  <c r="H101" i="13"/>
  <c r="H102" i="13"/>
  <c r="G102" i="13" s="1"/>
  <c r="H103" i="13"/>
  <c r="H104" i="13"/>
  <c r="G104" i="13" s="1"/>
  <c r="H105" i="13"/>
  <c r="H106" i="13"/>
  <c r="H107" i="13"/>
  <c r="H108" i="13"/>
  <c r="H109" i="13"/>
  <c r="H110" i="13"/>
  <c r="G110" i="13" s="1"/>
  <c r="H111" i="13"/>
  <c r="G111" i="13" s="1"/>
  <c r="H112" i="13"/>
  <c r="G112" i="13" s="1"/>
  <c r="H113" i="13"/>
  <c r="H114" i="13"/>
  <c r="G114" i="13" s="1"/>
  <c r="H115" i="13"/>
  <c r="H116" i="13"/>
  <c r="H117" i="13"/>
  <c r="H118" i="13"/>
  <c r="H119" i="13"/>
  <c r="H120" i="13"/>
  <c r="G120" i="13" s="1"/>
  <c r="H121" i="13"/>
  <c r="G121" i="13" s="1"/>
  <c r="H122" i="13"/>
  <c r="G122" i="13" s="1"/>
  <c r="H123" i="13"/>
  <c r="H124" i="13"/>
  <c r="G124" i="13" s="1"/>
  <c r="H125" i="13"/>
  <c r="H126" i="13"/>
  <c r="H127" i="13"/>
  <c r="H128" i="13"/>
  <c r="H129" i="13"/>
  <c r="H130" i="13"/>
  <c r="G130" i="13" s="1"/>
  <c r="H131" i="13"/>
  <c r="G131" i="13" s="1"/>
  <c r="H132" i="13"/>
  <c r="G132" i="13" s="1"/>
  <c r="H133" i="13"/>
  <c r="H134" i="13"/>
  <c r="G134" i="13" s="1"/>
  <c r="H135" i="13"/>
  <c r="H136" i="13"/>
  <c r="H137" i="13"/>
  <c r="H138" i="13"/>
  <c r="H139" i="13"/>
  <c r="H140" i="13"/>
  <c r="G140" i="13" s="1"/>
  <c r="H141" i="13"/>
  <c r="G141" i="13" s="1"/>
  <c r="H142" i="13"/>
  <c r="G142" i="13" s="1"/>
  <c r="H143" i="13"/>
  <c r="H144" i="13"/>
  <c r="G144" i="13" s="1"/>
  <c r="H145" i="13"/>
  <c r="H146" i="13"/>
  <c r="H147" i="13"/>
  <c r="H148" i="13"/>
  <c r="H149" i="13"/>
  <c r="H150" i="13"/>
  <c r="H151" i="13"/>
  <c r="H152" i="13"/>
  <c r="G152" i="13" s="1"/>
  <c r="H153" i="13"/>
  <c r="H154" i="13"/>
  <c r="G154" i="13" s="1"/>
  <c r="H155" i="13"/>
  <c r="H156" i="13"/>
  <c r="H157" i="13"/>
  <c r="H158" i="13"/>
  <c r="H159" i="13"/>
  <c r="H160" i="13"/>
  <c r="G160" i="13" s="1"/>
  <c r="H161" i="13"/>
  <c r="G161" i="13" s="1"/>
  <c r="H162" i="13"/>
  <c r="G162" i="13" s="1"/>
  <c r="H163" i="13"/>
  <c r="H164" i="13"/>
  <c r="G164" i="13" s="1"/>
  <c r="H165" i="13"/>
  <c r="H166" i="13"/>
  <c r="H167" i="13"/>
  <c r="H168" i="13"/>
  <c r="H169" i="13"/>
  <c r="H170" i="13"/>
  <c r="G170" i="13" s="1"/>
  <c r="H171" i="13"/>
  <c r="G171" i="13" s="1"/>
  <c r="H172" i="13"/>
  <c r="G172" i="13" s="1"/>
  <c r="H173" i="13"/>
  <c r="H174" i="13"/>
  <c r="G174" i="13" s="1"/>
  <c r="H175" i="13"/>
  <c r="H176" i="13"/>
  <c r="H177" i="13"/>
  <c r="H178" i="13"/>
  <c r="H179" i="13"/>
  <c r="H180" i="13"/>
  <c r="G180" i="13" s="1"/>
  <c r="H181" i="13"/>
  <c r="G181" i="13" s="1"/>
  <c r="H182" i="13"/>
  <c r="G182" i="13" s="1"/>
  <c r="H183" i="13"/>
  <c r="H184" i="13"/>
  <c r="G184" i="13" s="1"/>
  <c r="H185" i="13"/>
  <c r="H186" i="13"/>
  <c r="H187" i="13"/>
  <c r="H188" i="13"/>
  <c r="H189" i="13"/>
  <c r="H190" i="13"/>
  <c r="G190" i="13" s="1"/>
  <c r="H191" i="13"/>
  <c r="G191" i="13" s="1"/>
  <c r="H192" i="13"/>
  <c r="G192" i="13" s="1"/>
  <c r="H193" i="13"/>
  <c r="H194" i="13"/>
  <c r="G194" i="13" s="1"/>
  <c r="H195" i="13"/>
  <c r="H196" i="13"/>
  <c r="H197" i="13"/>
  <c r="H198" i="13"/>
  <c r="H199" i="13"/>
  <c r="H200" i="13"/>
  <c r="H201" i="13"/>
  <c r="H202" i="13"/>
  <c r="G202" i="13" s="1"/>
  <c r="H203" i="13"/>
  <c r="H204" i="13"/>
  <c r="G204" i="13" s="1"/>
  <c r="H205" i="13"/>
  <c r="H206" i="13"/>
  <c r="H207" i="13"/>
  <c r="H208" i="13"/>
  <c r="H209" i="13"/>
  <c r="H210" i="13"/>
  <c r="G210" i="13" s="1"/>
  <c r="H211" i="13"/>
  <c r="G211" i="13" s="1"/>
  <c r="H212" i="13"/>
  <c r="G212" i="13" s="1"/>
  <c r="H213" i="13"/>
  <c r="H214" i="13"/>
  <c r="G214" i="13" s="1"/>
  <c r="H215" i="13"/>
  <c r="H216" i="13"/>
  <c r="H217" i="13"/>
  <c r="H218" i="13"/>
  <c r="H219" i="13"/>
  <c r="H220" i="13"/>
  <c r="G220" i="13" s="1"/>
  <c r="H221" i="13"/>
  <c r="G221" i="13" s="1"/>
  <c r="H222" i="13"/>
  <c r="G222" i="13" s="1"/>
  <c r="H223" i="13"/>
  <c r="H224" i="13"/>
  <c r="G224" i="13" s="1"/>
  <c r="H225" i="13"/>
  <c r="H226" i="13"/>
  <c r="H227" i="13"/>
  <c r="H228" i="13"/>
  <c r="H229" i="13"/>
  <c r="H230" i="13"/>
  <c r="G230" i="13" s="1"/>
  <c r="H231" i="13"/>
  <c r="G231" i="13" s="1"/>
  <c r="H232" i="13"/>
  <c r="G232" i="13" s="1"/>
  <c r="H233" i="13"/>
  <c r="H234" i="13"/>
  <c r="G234" i="13" s="1"/>
  <c r="H235" i="13"/>
  <c r="H236" i="13"/>
  <c r="H237" i="13"/>
  <c r="H238" i="13"/>
  <c r="H239" i="13"/>
  <c r="H240" i="13"/>
  <c r="G240" i="13" s="1"/>
  <c r="H241" i="13"/>
  <c r="G241" i="13" s="1"/>
  <c r="H242" i="13"/>
  <c r="G242" i="13" s="1"/>
  <c r="H243" i="13"/>
  <c r="H244" i="13"/>
  <c r="G244" i="13" s="1"/>
  <c r="H245" i="13"/>
  <c r="H246" i="13"/>
  <c r="H247" i="13"/>
  <c r="H248" i="13"/>
  <c r="H249" i="13"/>
  <c r="H250" i="13"/>
  <c r="H251" i="13"/>
  <c r="H252" i="13"/>
  <c r="G252" i="13" s="1"/>
  <c r="H253" i="13"/>
  <c r="H254" i="13"/>
  <c r="G254" i="13" s="1"/>
  <c r="H255" i="13"/>
  <c r="H256" i="13"/>
  <c r="H257" i="13"/>
  <c r="H258" i="13"/>
  <c r="H259" i="13"/>
  <c r="H260" i="13"/>
  <c r="G260" i="13" s="1"/>
  <c r="H261" i="13"/>
  <c r="G261" i="13" s="1"/>
  <c r="H262" i="13"/>
  <c r="G262" i="13" s="1"/>
  <c r="H263" i="13"/>
  <c r="H264" i="13"/>
  <c r="G264" i="13" s="1"/>
  <c r="H265" i="13"/>
  <c r="H266" i="13"/>
  <c r="H267" i="13"/>
  <c r="H268" i="13"/>
  <c r="H269" i="13"/>
  <c r="H270" i="13"/>
  <c r="G270" i="13" s="1"/>
  <c r="H271" i="13"/>
  <c r="G271" i="13" s="1"/>
  <c r="H272" i="13"/>
  <c r="G272" i="13" s="1"/>
  <c r="H273" i="13"/>
  <c r="H274" i="13"/>
  <c r="G274" i="13" s="1"/>
  <c r="H275" i="13"/>
  <c r="H276" i="13"/>
  <c r="H277" i="13"/>
  <c r="H278" i="13"/>
  <c r="H279" i="13"/>
  <c r="H280" i="13"/>
  <c r="G280" i="13" s="1"/>
  <c r="H281" i="13"/>
  <c r="G281" i="13" s="1"/>
  <c r="H282" i="13"/>
  <c r="G282" i="13" s="1"/>
  <c r="H283" i="13"/>
  <c r="H284" i="13"/>
  <c r="G284" i="13" s="1"/>
  <c r="H285" i="13"/>
  <c r="H286" i="13"/>
  <c r="H287" i="13"/>
  <c r="H288" i="13"/>
  <c r="H289" i="13"/>
  <c r="H290" i="13"/>
  <c r="G290" i="13" s="1"/>
  <c r="H291" i="13"/>
  <c r="G291" i="13" s="1"/>
  <c r="H292" i="13"/>
  <c r="G292" i="13" s="1"/>
  <c r="H293" i="13"/>
  <c r="H294" i="13"/>
  <c r="G294" i="13" s="1"/>
  <c r="H295" i="13"/>
  <c r="H296" i="13"/>
  <c r="H297" i="13"/>
  <c r="H298" i="13"/>
  <c r="H299" i="13"/>
  <c r="H300" i="13"/>
  <c r="H301" i="13"/>
  <c r="H302" i="13"/>
  <c r="G302" i="13" s="1"/>
  <c r="H303" i="13"/>
  <c r="H304" i="13"/>
  <c r="G304" i="13" s="1"/>
  <c r="H305" i="13"/>
  <c r="H306" i="13"/>
  <c r="H307" i="13"/>
  <c r="H308" i="13"/>
  <c r="H309" i="13"/>
  <c r="H310" i="13"/>
  <c r="G310" i="13" s="1"/>
  <c r="H311" i="13"/>
  <c r="G311" i="13" s="1"/>
  <c r="H312" i="13"/>
  <c r="G312" i="13" s="1"/>
  <c r="H313" i="13"/>
  <c r="H314" i="13"/>
  <c r="G314" i="13" s="1"/>
  <c r="H315" i="13"/>
  <c r="H316" i="13"/>
  <c r="H317" i="13"/>
  <c r="H318" i="13"/>
  <c r="H319" i="13"/>
  <c r="H320" i="13"/>
  <c r="G320" i="13" s="1"/>
  <c r="H321" i="13"/>
  <c r="G321" i="13" s="1"/>
  <c r="H322" i="13"/>
  <c r="G322" i="13" s="1"/>
  <c r="H323" i="13"/>
  <c r="H324" i="13"/>
  <c r="G324" i="13" s="1"/>
  <c r="H325" i="13"/>
  <c r="H326" i="13"/>
  <c r="H327" i="13"/>
  <c r="H328" i="13"/>
  <c r="H329" i="13"/>
  <c r="H330" i="13"/>
  <c r="G330" i="13" s="1"/>
  <c r="H331" i="13"/>
  <c r="G331" i="13" s="1"/>
  <c r="H332" i="13"/>
  <c r="G332" i="13" s="1"/>
  <c r="H333" i="13"/>
  <c r="H334" i="13"/>
  <c r="G334" i="13" s="1"/>
  <c r="H335" i="13"/>
  <c r="H336" i="13"/>
  <c r="H337" i="13"/>
  <c r="H338" i="13"/>
  <c r="H339" i="13"/>
  <c r="H340" i="13"/>
  <c r="G340" i="13" s="1"/>
  <c r="H341" i="13"/>
  <c r="G341" i="13" s="1"/>
  <c r="H342" i="13"/>
  <c r="G342" i="13" s="1"/>
  <c r="H343" i="13"/>
  <c r="H344" i="13"/>
  <c r="G344" i="13" s="1"/>
  <c r="H345" i="13"/>
  <c r="H346" i="13"/>
  <c r="H347" i="13"/>
  <c r="H348" i="13"/>
  <c r="H349" i="13"/>
  <c r="H350" i="13"/>
  <c r="H351" i="13"/>
  <c r="H352" i="13"/>
  <c r="G352" i="13" s="1"/>
  <c r="H353" i="13"/>
  <c r="H354" i="13"/>
  <c r="G354" i="13" s="1"/>
  <c r="H355" i="13"/>
  <c r="H356" i="13"/>
  <c r="H357" i="13"/>
  <c r="H358" i="13"/>
  <c r="H359" i="13"/>
  <c r="H360" i="13"/>
  <c r="G360" i="13" s="1"/>
  <c r="H361" i="13"/>
  <c r="G361" i="13" s="1"/>
  <c r="H362" i="13"/>
  <c r="G362" i="13" s="1"/>
  <c r="H363" i="13"/>
  <c r="H364" i="13"/>
  <c r="G364" i="13" s="1"/>
  <c r="H365" i="13"/>
  <c r="H366" i="13"/>
  <c r="H367" i="13"/>
  <c r="H368" i="13"/>
  <c r="H369" i="13"/>
  <c r="H370" i="13"/>
  <c r="G370" i="13" s="1"/>
  <c r="H371" i="13"/>
  <c r="G371" i="13" s="1"/>
  <c r="H372" i="13"/>
  <c r="G372" i="13" s="1"/>
  <c r="H373" i="13"/>
  <c r="H374" i="13"/>
  <c r="G374" i="13" s="1"/>
  <c r="H375" i="13"/>
  <c r="H376" i="13"/>
  <c r="H377" i="13"/>
  <c r="H378" i="13"/>
  <c r="H379" i="13"/>
  <c r="H380" i="13"/>
  <c r="G380" i="13" s="1"/>
  <c r="H381" i="13"/>
  <c r="G381" i="13" s="1"/>
  <c r="H382" i="13"/>
  <c r="G382" i="13" s="1"/>
  <c r="H383" i="13"/>
  <c r="H384" i="13"/>
  <c r="G384" i="13" s="1"/>
  <c r="H385" i="13"/>
  <c r="H386" i="13"/>
  <c r="H387" i="13"/>
  <c r="H388" i="13"/>
  <c r="H389" i="13"/>
  <c r="H390" i="13"/>
  <c r="G390" i="13" s="1"/>
  <c r="H391" i="13"/>
  <c r="G391" i="13" s="1"/>
  <c r="H392" i="13"/>
  <c r="G392" i="13" s="1"/>
  <c r="H393" i="13"/>
  <c r="H394" i="13"/>
  <c r="G394" i="13" s="1"/>
  <c r="H395" i="13"/>
  <c r="H396" i="13"/>
  <c r="H397" i="13"/>
  <c r="H398" i="13"/>
  <c r="H399" i="13"/>
  <c r="H400" i="13"/>
  <c r="H401" i="13"/>
  <c r="H402" i="13"/>
  <c r="G402" i="13" s="1"/>
  <c r="H403" i="13"/>
  <c r="H404" i="13"/>
  <c r="G404" i="13" s="1"/>
  <c r="H405" i="13"/>
  <c r="H406" i="13"/>
  <c r="H407" i="13"/>
  <c r="H408" i="13"/>
  <c r="H409" i="13"/>
  <c r="H410" i="13"/>
  <c r="G410" i="13" s="1"/>
  <c r="H411" i="13"/>
  <c r="G411" i="13" s="1"/>
  <c r="H412" i="13"/>
  <c r="G412" i="13" s="1"/>
  <c r="H413" i="13"/>
  <c r="H414" i="13"/>
  <c r="G414" i="13" s="1"/>
  <c r="H415" i="13"/>
  <c r="H416" i="13"/>
  <c r="H417" i="13"/>
  <c r="H418" i="13"/>
  <c r="H419" i="13"/>
  <c r="H420" i="13"/>
  <c r="G420" i="13" s="1"/>
  <c r="H421" i="13"/>
  <c r="G421" i="13" s="1"/>
  <c r="H422" i="13"/>
  <c r="G422" i="13" s="1"/>
  <c r="H423" i="13"/>
  <c r="H424" i="13"/>
  <c r="G424" i="13" s="1"/>
  <c r="H425" i="13"/>
  <c r="H426" i="13"/>
  <c r="H427" i="13"/>
  <c r="H428" i="13"/>
  <c r="H429" i="13"/>
  <c r="H430" i="13"/>
  <c r="G430" i="13" s="1"/>
  <c r="H431" i="13"/>
  <c r="G431" i="13" s="1"/>
  <c r="H432" i="13"/>
  <c r="G432" i="13" s="1"/>
  <c r="H433" i="13"/>
  <c r="H434" i="13"/>
  <c r="G434" i="13" s="1"/>
  <c r="H435" i="13"/>
  <c r="H436" i="13"/>
  <c r="H437" i="13"/>
  <c r="H438" i="13"/>
  <c r="H439" i="13"/>
  <c r="H440" i="13"/>
  <c r="G440" i="13" s="1"/>
  <c r="H441" i="13"/>
  <c r="G441" i="13" s="1"/>
  <c r="H442" i="13"/>
  <c r="G442" i="13" s="1"/>
  <c r="H443" i="13"/>
  <c r="H444" i="13"/>
  <c r="G444" i="13" s="1"/>
  <c r="H445" i="13"/>
  <c r="H446" i="13"/>
  <c r="H447" i="13"/>
  <c r="H448" i="13"/>
  <c r="H449" i="13"/>
  <c r="H450" i="13"/>
  <c r="H451" i="13"/>
  <c r="H452" i="13"/>
  <c r="G452" i="13" s="1"/>
  <c r="H453" i="13"/>
  <c r="H454" i="13"/>
  <c r="G454" i="13" s="1"/>
  <c r="H455" i="13"/>
  <c r="H456" i="13"/>
  <c r="H457" i="13"/>
  <c r="H458" i="13"/>
  <c r="H459" i="13"/>
  <c r="H460" i="13"/>
  <c r="G460" i="13" s="1"/>
  <c r="H461" i="13"/>
  <c r="G461" i="13" s="1"/>
  <c r="H462" i="13"/>
  <c r="G462" i="13" s="1"/>
  <c r="H463" i="13"/>
  <c r="H464" i="13"/>
  <c r="G464" i="13" s="1"/>
  <c r="H465" i="13"/>
  <c r="H466" i="13"/>
  <c r="H467" i="13"/>
  <c r="H468" i="13"/>
  <c r="H469" i="13"/>
  <c r="H470" i="13"/>
  <c r="G470" i="13" s="1"/>
  <c r="H471" i="13"/>
  <c r="G471" i="13" s="1"/>
  <c r="H472" i="13"/>
  <c r="G472" i="13" s="1"/>
  <c r="H473" i="13"/>
  <c r="H474" i="13"/>
  <c r="G474" i="13" s="1"/>
  <c r="H475" i="13"/>
  <c r="H476" i="13"/>
  <c r="H477" i="13"/>
  <c r="H478" i="13"/>
  <c r="H479" i="13"/>
  <c r="H480" i="13"/>
  <c r="G480" i="13" s="1"/>
  <c r="H481" i="13"/>
  <c r="G481" i="13" s="1"/>
  <c r="H482" i="13"/>
  <c r="G482" i="13" s="1"/>
  <c r="H483" i="13"/>
  <c r="H484" i="13"/>
  <c r="G484" i="13" s="1"/>
  <c r="H485" i="13"/>
  <c r="H486" i="13"/>
  <c r="H487" i="13"/>
  <c r="H488" i="13"/>
  <c r="H489" i="13"/>
  <c r="H490" i="13"/>
  <c r="G490" i="13" s="1"/>
  <c r="H491" i="13"/>
  <c r="G491" i="13" s="1"/>
  <c r="H492" i="13"/>
  <c r="G492" i="13" s="1"/>
  <c r="H493" i="13"/>
  <c r="H494" i="13"/>
  <c r="G494" i="13" s="1"/>
  <c r="H495" i="13"/>
  <c r="H496" i="13"/>
  <c r="H497" i="13"/>
  <c r="H498" i="13"/>
  <c r="H499" i="13"/>
  <c r="H500" i="13"/>
  <c r="H501" i="13"/>
  <c r="H502" i="13"/>
  <c r="G502" i="13" s="1"/>
  <c r="H503" i="13"/>
  <c r="H504" i="13"/>
  <c r="G504" i="13" s="1"/>
  <c r="H505" i="13"/>
  <c r="H506" i="13"/>
  <c r="H507" i="13"/>
  <c r="H508" i="13"/>
  <c r="H509" i="13"/>
  <c r="H510" i="13"/>
  <c r="G510" i="13" s="1"/>
  <c r="H511" i="13"/>
  <c r="G511" i="13" s="1"/>
  <c r="H512" i="13"/>
  <c r="G512" i="13" s="1"/>
  <c r="H513" i="13"/>
  <c r="H514" i="13"/>
  <c r="G514" i="13" s="1"/>
  <c r="H515" i="13"/>
  <c r="H516" i="13"/>
  <c r="H517" i="13"/>
  <c r="H518" i="13"/>
  <c r="H519" i="13"/>
  <c r="H520" i="13"/>
  <c r="G520" i="13" s="1"/>
  <c r="H521" i="13"/>
  <c r="G521" i="13" s="1"/>
  <c r="H522" i="13"/>
  <c r="G522" i="13" s="1"/>
  <c r="H523" i="13"/>
  <c r="H524" i="13"/>
  <c r="G524" i="13" s="1"/>
  <c r="H525" i="13"/>
  <c r="H526" i="13"/>
  <c r="H527" i="13"/>
  <c r="H528" i="13"/>
  <c r="H529" i="13"/>
  <c r="H530" i="13"/>
  <c r="G530" i="13" s="1"/>
  <c r="H531" i="13"/>
  <c r="G531" i="13" s="1"/>
  <c r="H532" i="13"/>
  <c r="G532" i="13" s="1"/>
  <c r="H533" i="13"/>
  <c r="H534" i="13"/>
  <c r="G534" i="13" s="1"/>
  <c r="H535" i="13"/>
  <c r="H536" i="13"/>
  <c r="H537" i="13"/>
  <c r="H538" i="13"/>
  <c r="H539" i="13"/>
  <c r="H540" i="13"/>
  <c r="G540" i="13" s="1"/>
  <c r="H541" i="13"/>
  <c r="G541" i="13" s="1"/>
  <c r="H542" i="13"/>
  <c r="G542" i="13" s="1"/>
  <c r="H543" i="13"/>
  <c r="H544" i="13"/>
  <c r="G544" i="13" s="1"/>
  <c r="H545" i="13"/>
  <c r="H546" i="13"/>
  <c r="H547" i="13"/>
  <c r="H548" i="13"/>
  <c r="H549" i="13"/>
  <c r="H550" i="13"/>
  <c r="H551" i="13"/>
  <c r="H552" i="13"/>
  <c r="G552" i="13" s="1"/>
  <c r="H553" i="13"/>
  <c r="H554" i="13"/>
  <c r="G554" i="13" s="1"/>
  <c r="H555" i="13"/>
  <c r="H556" i="13"/>
  <c r="H557" i="13"/>
  <c r="H558" i="13"/>
  <c r="H559" i="13"/>
  <c r="H560" i="13"/>
  <c r="G560" i="13" s="1"/>
  <c r="H561" i="13"/>
  <c r="G561" i="13" s="1"/>
  <c r="H562" i="13"/>
  <c r="G562" i="13" s="1"/>
  <c r="H563" i="13"/>
  <c r="H564" i="13"/>
  <c r="G564" i="13" s="1"/>
  <c r="H565" i="13"/>
  <c r="H566" i="13"/>
  <c r="H567" i="13"/>
  <c r="H568" i="13"/>
  <c r="H569" i="13"/>
  <c r="H570" i="13"/>
  <c r="G570" i="13" s="1"/>
  <c r="H571" i="13"/>
  <c r="G571" i="13" s="1"/>
  <c r="H572" i="13"/>
  <c r="G572" i="13" s="1"/>
  <c r="H573" i="13"/>
  <c r="H574" i="13"/>
  <c r="G574" i="13" s="1"/>
  <c r="H575" i="13"/>
  <c r="H576" i="13"/>
  <c r="H577" i="13"/>
  <c r="H578" i="13"/>
  <c r="H579" i="13"/>
  <c r="H580" i="13"/>
  <c r="G580" i="13" s="1"/>
  <c r="H581" i="13"/>
  <c r="G581" i="13" s="1"/>
  <c r="H582" i="13"/>
  <c r="G582" i="13" s="1"/>
  <c r="H583" i="13"/>
  <c r="H584" i="13"/>
  <c r="G584" i="13" s="1"/>
  <c r="H585" i="13"/>
  <c r="H586" i="13"/>
  <c r="H587" i="13"/>
  <c r="H588" i="13"/>
  <c r="H589" i="13"/>
  <c r="H590" i="13"/>
  <c r="G590" i="13" s="1"/>
  <c r="H591" i="13"/>
  <c r="G591" i="13" s="1"/>
  <c r="H592" i="13"/>
  <c r="G592" i="13" s="1"/>
  <c r="H593" i="13"/>
  <c r="H594" i="13"/>
  <c r="G594" i="13" s="1"/>
  <c r="H595" i="13"/>
  <c r="H596" i="13"/>
  <c r="H597" i="13"/>
  <c r="H598" i="13"/>
  <c r="H599" i="13"/>
  <c r="H600" i="13"/>
  <c r="H601" i="13"/>
  <c r="H602" i="13"/>
  <c r="G602" i="13" s="1"/>
  <c r="H603" i="13"/>
  <c r="H604" i="13"/>
  <c r="G604" i="13" s="1"/>
  <c r="H605" i="13"/>
  <c r="H606" i="13"/>
  <c r="H607" i="13"/>
  <c r="H608" i="13"/>
  <c r="H609" i="13"/>
  <c r="H610" i="13"/>
  <c r="G610" i="13" s="1"/>
  <c r="H611" i="13"/>
  <c r="G611" i="13" s="1"/>
  <c r="H612" i="13"/>
  <c r="G612" i="13" s="1"/>
  <c r="H613" i="13"/>
  <c r="H614" i="13"/>
  <c r="G614" i="13" s="1"/>
  <c r="H615" i="13"/>
  <c r="H616" i="13"/>
  <c r="H617" i="13"/>
  <c r="H618" i="13"/>
  <c r="H619" i="13"/>
  <c r="H620" i="13"/>
  <c r="G620" i="13" s="1"/>
  <c r="H621" i="13"/>
  <c r="G621" i="13" s="1"/>
  <c r="H622" i="13"/>
  <c r="G622" i="13" s="1"/>
  <c r="H623" i="13"/>
  <c r="H624" i="13"/>
  <c r="G624" i="13" s="1"/>
  <c r="H625" i="13"/>
  <c r="H626" i="13"/>
  <c r="H627" i="13"/>
  <c r="H628" i="13"/>
  <c r="H629" i="13"/>
  <c r="H630" i="13"/>
  <c r="G630" i="13" s="1"/>
  <c r="H631" i="13"/>
  <c r="G631" i="13" s="1"/>
  <c r="H632" i="13"/>
  <c r="G632" i="13" s="1"/>
  <c r="H633" i="13"/>
  <c r="H634" i="13"/>
  <c r="G634" i="13" s="1"/>
  <c r="H635" i="13"/>
  <c r="H636" i="13"/>
  <c r="H637" i="13"/>
  <c r="H638" i="13"/>
  <c r="H639" i="13"/>
  <c r="H640" i="13"/>
  <c r="G640" i="13" s="1"/>
  <c r="H641" i="13"/>
  <c r="G641" i="13" s="1"/>
  <c r="H642" i="13"/>
  <c r="G642" i="13" s="1"/>
  <c r="H643" i="13"/>
  <c r="H644" i="13"/>
  <c r="G644" i="13" s="1"/>
  <c r="H645" i="13"/>
  <c r="H646" i="13"/>
  <c r="H647" i="13"/>
  <c r="H648" i="13"/>
  <c r="H649" i="13"/>
  <c r="H650" i="13"/>
  <c r="H651" i="13"/>
  <c r="H652" i="13"/>
  <c r="G652" i="13" s="1"/>
  <c r="H653" i="13"/>
  <c r="H654" i="13"/>
  <c r="G654" i="13" s="1"/>
  <c r="H655" i="13"/>
  <c r="H656" i="13"/>
  <c r="H657" i="13"/>
  <c r="H658" i="13"/>
  <c r="H659" i="13"/>
  <c r="H660" i="13"/>
  <c r="G660" i="13" s="1"/>
  <c r="H661" i="13"/>
  <c r="G661" i="13" s="1"/>
  <c r="H662" i="13"/>
  <c r="G662" i="13" s="1"/>
  <c r="H663" i="13"/>
  <c r="H664" i="13"/>
  <c r="G664" i="13" s="1"/>
  <c r="H665" i="13"/>
  <c r="H666" i="13"/>
  <c r="H667" i="13"/>
  <c r="H668" i="13"/>
  <c r="H669" i="13"/>
  <c r="H670" i="13"/>
  <c r="G670" i="13" s="1"/>
  <c r="H671" i="13"/>
  <c r="G671" i="13" s="1"/>
  <c r="H672" i="13"/>
  <c r="G672" i="13" s="1"/>
  <c r="H673" i="13"/>
  <c r="H674" i="13"/>
  <c r="G674" i="13" s="1"/>
  <c r="H675" i="13"/>
  <c r="H676" i="13"/>
  <c r="H677" i="13"/>
  <c r="H678" i="13"/>
  <c r="H679" i="13"/>
  <c r="H680" i="13"/>
  <c r="G680" i="13" s="1"/>
  <c r="H681" i="13"/>
  <c r="G681" i="13" s="1"/>
  <c r="H682" i="13"/>
  <c r="G682" i="13" s="1"/>
  <c r="H683" i="13"/>
  <c r="H684" i="13"/>
  <c r="G684" i="13" s="1"/>
  <c r="H685" i="13"/>
  <c r="H686" i="13"/>
  <c r="H687" i="13"/>
  <c r="H688" i="13"/>
  <c r="H689" i="13"/>
  <c r="H690" i="13"/>
  <c r="G690" i="13" s="1"/>
  <c r="H691" i="13"/>
  <c r="G691" i="13" s="1"/>
  <c r="H692" i="13"/>
  <c r="G692" i="13" s="1"/>
  <c r="H693" i="13"/>
  <c r="H694" i="13"/>
  <c r="G694" i="13" s="1"/>
  <c r="H695" i="13"/>
  <c r="H696" i="13"/>
  <c r="H697" i="13"/>
  <c r="H698" i="13"/>
  <c r="H699" i="13"/>
  <c r="H700" i="13"/>
  <c r="H701" i="13"/>
  <c r="H702" i="13"/>
  <c r="G702" i="13" s="1"/>
  <c r="H703" i="13"/>
  <c r="H704" i="13"/>
  <c r="G704" i="13" s="1"/>
  <c r="H705" i="13"/>
  <c r="H706" i="13"/>
  <c r="H707" i="13"/>
  <c r="H708" i="13"/>
  <c r="H709" i="13"/>
  <c r="H710" i="13"/>
  <c r="G710" i="13" s="1"/>
  <c r="H711" i="13"/>
  <c r="G711" i="13" s="1"/>
  <c r="H712" i="13"/>
  <c r="G712" i="13" s="1"/>
  <c r="H713" i="13"/>
  <c r="H714" i="13"/>
  <c r="G714" i="13" s="1"/>
  <c r="H715" i="13"/>
  <c r="H716" i="13"/>
  <c r="H717" i="13"/>
  <c r="H718" i="13"/>
  <c r="H719" i="13"/>
  <c r="H720" i="13"/>
  <c r="G720" i="13" s="1"/>
  <c r="H721" i="13"/>
  <c r="G721" i="13" s="1"/>
  <c r="H722" i="13"/>
  <c r="G722" i="13" s="1"/>
  <c r="H723" i="13"/>
  <c r="H724" i="13"/>
  <c r="G724" i="13" s="1"/>
  <c r="H725" i="13"/>
  <c r="H726" i="13"/>
  <c r="H727" i="13"/>
  <c r="H728" i="13"/>
  <c r="H729" i="13"/>
  <c r="H730" i="13"/>
  <c r="G730" i="13" s="1"/>
  <c r="H731" i="13"/>
  <c r="G731" i="13" s="1"/>
  <c r="H732" i="13"/>
  <c r="G732" i="13" s="1"/>
  <c r="H733" i="13"/>
  <c r="H734" i="13"/>
  <c r="G734" i="13" s="1"/>
  <c r="H735" i="13"/>
  <c r="H736" i="13"/>
  <c r="H737" i="13"/>
  <c r="H738" i="13"/>
  <c r="H739" i="13"/>
  <c r="H740" i="13"/>
  <c r="G740" i="13" s="1"/>
  <c r="H741" i="13"/>
  <c r="G741" i="13" s="1"/>
  <c r="H742" i="13"/>
  <c r="G742" i="13" s="1"/>
  <c r="H743" i="13"/>
  <c r="H744" i="13"/>
  <c r="G744" i="13" s="1"/>
  <c r="H745" i="13"/>
  <c r="H746" i="13"/>
  <c r="H747" i="13"/>
  <c r="H748" i="13"/>
  <c r="H749" i="13"/>
  <c r="H750" i="13"/>
  <c r="H751" i="13"/>
  <c r="H752" i="13"/>
  <c r="G752" i="13" s="1"/>
  <c r="H753" i="13"/>
  <c r="H754" i="13"/>
  <c r="G754" i="13" s="1"/>
  <c r="H755" i="13"/>
  <c r="H756" i="13"/>
  <c r="H757" i="13"/>
  <c r="H758" i="13"/>
  <c r="H759" i="13"/>
  <c r="H760" i="13"/>
  <c r="G760" i="13" s="1"/>
  <c r="H761" i="13"/>
  <c r="G761" i="13" s="1"/>
  <c r="H762" i="13"/>
  <c r="H763" i="13"/>
  <c r="H764" i="13"/>
  <c r="G764" i="13" s="1"/>
  <c r="H765" i="13"/>
  <c r="H766" i="13"/>
  <c r="H767" i="13"/>
  <c r="H768" i="13"/>
  <c r="H769" i="13"/>
  <c r="H770" i="13"/>
  <c r="G770" i="13" s="1"/>
  <c r="H771" i="13"/>
  <c r="G771" i="13" s="1"/>
  <c r="H772" i="13"/>
  <c r="H773" i="13"/>
  <c r="H774" i="13"/>
  <c r="G774" i="13" s="1"/>
  <c r="H775" i="13"/>
  <c r="H776" i="13"/>
  <c r="H777" i="13"/>
  <c r="H778" i="13"/>
  <c r="H779" i="13"/>
  <c r="G779" i="13" s="1"/>
  <c r="H780" i="13"/>
  <c r="G780" i="13" s="1"/>
  <c r="H781" i="13"/>
  <c r="G781" i="13" s="1"/>
  <c r="H782" i="13"/>
  <c r="H783" i="13"/>
  <c r="H784" i="13"/>
  <c r="G784" i="13" s="1"/>
  <c r="H785" i="13"/>
  <c r="H786" i="13"/>
  <c r="H787" i="13"/>
  <c r="H788" i="13"/>
  <c r="H789" i="13"/>
  <c r="H790" i="13"/>
  <c r="G790" i="13" s="1"/>
  <c r="H791" i="13"/>
  <c r="G791" i="13" s="1"/>
  <c r="H792" i="13"/>
  <c r="G792" i="13" s="1"/>
  <c r="H793" i="13"/>
  <c r="H794" i="13"/>
  <c r="G794" i="13" s="1"/>
  <c r="H795" i="13"/>
  <c r="H796" i="13"/>
  <c r="H797" i="13"/>
  <c r="H798" i="13"/>
  <c r="H799" i="13"/>
  <c r="H800" i="13"/>
  <c r="G800" i="13" s="1"/>
  <c r="H801" i="13"/>
  <c r="G801" i="13" s="1"/>
  <c r="H802" i="13"/>
  <c r="H803" i="13"/>
  <c r="H804" i="13"/>
  <c r="G804" i="13" s="1"/>
  <c r="H805" i="13"/>
  <c r="H806" i="13"/>
  <c r="H807" i="13"/>
  <c r="H808" i="13"/>
  <c r="H809" i="13"/>
  <c r="G809" i="13" s="1"/>
  <c r="H810" i="13"/>
  <c r="G810" i="13" s="1"/>
  <c r="H811" i="13"/>
  <c r="G811" i="13" s="1"/>
  <c r="H812" i="13"/>
  <c r="H813" i="13"/>
  <c r="H814" i="13"/>
  <c r="G814" i="13" s="1"/>
  <c r="H815" i="13"/>
  <c r="H816" i="13"/>
  <c r="H817" i="13"/>
  <c r="H818" i="13"/>
  <c r="H819" i="13"/>
  <c r="G819" i="13" s="1"/>
  <c r="H820" i="13"/>
  <c r="G820" i="13" s="1"/>
  <c r="H821" i="13"/>
  <c r="G821" i="13" s="1"/>
  <c r="H822" i="13"/>
  <c r="G822" i="13" s="1"/>
  <c r="H823" i="13"/>
  <c r="H824" i="13"/>
  <c r="G824" i="13" s="1"/>
  <c r="H825" i="13"/>
  <c r="H826" i="13"/>
  <c r="H827" i="13"/>
  <c r="H828" i="13"/>
  <c r="H829" i="13"/>
  <c r="H830" i="13"/>
  <c r="G830" i="13" s="1"/>
  <c r="H831" i="13"/>
  <c r="G831" i="13" s="1"/>
  <c r="H832" i="13"/>
  <c r="G832" i="13" s="1"/>
  <c r="H833" i="13"/>
  <c r="H834" i="13"/>
  <c r="G834" i="13" s="1"/>
  <c r="H835" i="13"/>
  <c r="H836" i="13"/>
  <c r="H837" i="13"/>
  <c r="H838" i="13"/>
  <c r="H839" i="13"/>
  <c r="H840" i="13"/>
  <c r="G840" i="13" s="1"/>
  <c r="H841" i="13"/>
  <c r="G841" i="13" s="1"/>
  <c r="H842" i="13"/>
  <c r="H843" i="13"/>
  <c r="H844" i="13"/>
  <c r="G844" i="13" s="1"/>
  <c r="H845" i="13"/>
  <c r="H846" i="13"/>
  <c r="H847" i="13"/>
  <c r="H848" i="13"/>
  <c r="H849" i="13"/>
  <c r="H850" i="13"/>
  <c r="G850" i="13" s="1"/>
  <c r="H851" i="13"/>
  <c r="G851" i="13" s="1"/>
  <c r="H852" i="13"/>
  <c r="G852" i="13" s="1"/>
  <c r="H853" i="13"/>
  <c r="H854" i="13"/>
  <c r="H855" i="13"/>
  <c r="H856" i="13"/>
  <c r="H857" i="13"/>
  <c r="H858" i="13"/>
  <c r="H859" i="13"/>
  <c r="G859" i="13" s="1"/>
  <c r="H860" i="13"/>
  <c r="H861" i="13"/>
  <c r="H862" i="13"/>
  <c r="G862" i="13" s="1"/>
  <c r="H863" i="13"/>
  <c r="H864" i="13"/>
  <c r="H865" i="13"/>
  <c r="H866" i="13"/>
  <c r="H867" i="13"/>
  <c r="H868" i="13"/>
  <c r="H869" i="13"/>
  <c r="G869" i="13" s="1"/>
  <c r="H870" i="13"/>
  <c r="G870" i="13" s="1"/>
  <c r="H871" i="13"/>
  <c r="G871" i="13" s="1"/>
  <c r="H872" i="13"/>
  <c r="G872" i="13" s="1"/>
  <c r="H873" i="13"/>
  <c r="H874" i="13"/>
  <c r="H875" i="13"/>
  <c r="H876" i="13"/>
  <c r="H877" i="13"/>
  <c r="H878" i="13"/>
  <c r="H879" i="13"/>
  <c r="G879" i="13" s="1"/>
  <c r="H880" i="13"/>
  <c r="G880" i="13" s="1"/>
  <c r="H881" i="13"/>
  <c r="G881" i="13" s="1"/>
  <c r="H882" i="13"/>
  <c r="G882" i="13" s="1"/>
  <c r="H883" i="13"/>
  <c r="H884" i="13"/>
  <c r="H885" i="13"/>
  <c r="H886" i="13"/>
  <c r="H887" i="13"/>
  <c r="H888" i="13"/>
  <c r="H889" i="13"/>
  <c r="H890" i="13"/>
  <c r="G890" i="13" s="1"/>
  <c r="H891" i="13"/>
  <c r="G891" i="13" s="1"/>
  <c r="H892" i="13"/>
  <c r="G892" i="13" s="1"/>
  <c r="H893" i="13"/>
  <c r="H894" i="13"/>
  <c r="H895" i="13"/>
  <c r="H896" i="13"/>
  <c r="H897" i="13"/>
  <c r="H898" i="13"/>
  <c r="H899" i="13"/>
  <c r="G899" i="13" s="1"/>
  <c r="H900" i="13"/>
  <c r="G900" i="13" s="1"/>
  <c r="H901" i="13"/>
  <c r="G901" i="13" s="1"/>
  <c r="H902" i="13"/>
  <c r="G902" i="13" s="1"/>
  <c r="H903" i="13"/>
  <c r="H904" i="13"/>
  <c r="H905" i="13"/>
  <c r="H906" i="13"/>
  <c r="H907" i="13"/>
  <c r="H908" i="13"/>
  <c r="H909" i="13"/>
  <c r="H910" i="13"/>
  <c r="G910" i="13" s="1"/>
  <c r="H911" i="13"/>
  <c r="H912" i="13"/>
  <c r="G912" i="13" s="1"/>
  <c r="H913" i="13"/>
  <c r="H914" i="13"/>
  <c r="H915" i="13"/>
  <c r="H916" i="13"/>
  <c r="H917" i="13"/>
  <c r="H918" i="13"/>
  <c r="H919" i="13"/>
  <c r="H920" i="13"/>
  <c r="G920" i="13" s="1"/>
  <c r="H921" i="13"/>
  <c r="G921" i="13" s="1"/>
  <c r="H922" i="13"/>
  <c r="G922" i="13" s="1"/>
  <c r="H923" i="13"/>
  <c r="H924" i="13"/>
  <c r="H925" i="13"/>
  <c r="H926" i="13"/>
  <c r="H927" i="13"/>
  <c r="H928" i="13"/>
  <c r="H929" i="13"/>
  <c r="G929" i="13" s="1"/>
  <c r="H930" i="13"/>
  <c r="G930" i="13" s="1"/>
  <c r="H931" i="13"/>
  <c r="G931" i="13" s="1"/>
  <c r="H932" i="13"/>
  <c r="G932" i="13" s="1"/>
  <c r="H933" i="13"/>
  <c r="H934" i="13"/>
  <c r="H935" i="13"/>
  <c r="H936" i="13"/>
  <c r="H937" i="13"/>
  <c r="H938" i="13"/>
  <c r="H939" i="13"/>
  <c r="H940" i="13"/>
  <c r="G940" i="13" s="1"/>
  <c r="H941" i="13"/>
  <c r="G941" i="13" s="1"/>
  <c r="H942" i="13"/>
  <c r="G942" i="13" s="1"/>
  <c r="H943" i="13"/>
  <c r="H944" i="13"/>
  <c r="H945" i="13"/>
  <c r="H946" i="13"/>
  <c r="H947" i="13"/>
  <c r="H948" i="13"/>
  <c r="H949" i="13"/>
  <c r="G949" i="13" s="1"/>
  <c r="H950" i="13"/>
  <c r="G950" i="13" s="1"/>
  <c r="H951" i="13"/>
  <c r="G951" i="13" s="1"/>
  <c r="H952" i="13"/>
  <c r="G952" i="13" s="1"/>
  <c r="H953" i="13"/>
  <c r="H954" i="13"/>
  <c r="H955" i="13"/>
  <c r="H956" i="13"/>
  <c r="H957" i="13"/>
  <c r="H958" i="13"/>
  <c r="H959" i="13"/>
  <c r="G959" i="13" s="1"/>
  <c r="H960" i="13"/>
  <c r="G960" i="13" s="1"/>
  <c r="H961" i="13"/>
  <c r="G961" i="13" s="1"/>
  <c r="H962" i="13"/>
  <c r="G962" i="13" s="1"/>
  <c r="H963" i="13"/>
  <c r="H964" i="13"/>
  <c r="H965" i="13"/>
  <c r="H966" i="13"/>
  <c r="H967" i="13"/>
  <c r="H968" i="13"/>
  <c r="H969" i="13"/>
  <c r="G969" i="13" s="1"/>
  <c r="H970" i="13"/>
  <c r="H971" i="13"/>
  <c r="H972" i="13"/>
  <c r="G972" i="13" s="1"/>
  <c r="H973" i="13"/>
  <c r="H974" i="13"/>
  <c r="H975" i="13"/>
  <c r="H976" i="13"/>
  <c r="H977" i="13"/>
  <c r="H978" i="13"/>
  <c r="H979" i="13"/>
  <c r="G979" i="13" s="1"/>
  <c r="H980" i="13"/>
  <c r="G980" i="13" s="1"/>
  <c r="H981" i="13"/>
  <c r="G981" i="13" s="1"/>
  <c r="H982" i="13"/>
  <c r="G982" i="13" s="1"/>
  <c r="H983" i="13"/>
  <c r="H984" i="13"/>
  <c r="H985" i="13"/>
  <c r="H986" i="13"/>
  <c r="H987" i="13"/>
  <c r="H988" i="13"/>
  <c r="H989" i="13"/>
  <c r="G989" i="13" s="1"/>
  <c r="H990" i="13"/>
  <c r="G990" i="13" s="1"/>
  <c r="H991" i="13"/>
  <c r="G991" i="13" s="1"/>
  <c r="H992" i="13"/>
  <c r="G992" i="13" s="1"/>
  <c r="H993" i="13"/>
  <c r="H994" i="13"/>
  <c r="H995" i="13"/>
  <c r="H996" i="13"/>
  <c r="H997" i="13"/>
  <c r="H998" i="13"/>
  <c r="H999" i="13"/>
  <c r="G999" i="13" s="1"/>
  <c r="H1000" i="13"/>
  <c r="G1000" i="13" s="1"/>
  <c r="H1001" i="13"/>
  <c r="G1001" i="13" s="1"/>
  <c r="H1002" i="13"/>
  <c r="G1002" i="13" s="1"/>
  <c r="H1003" i="13"/>
  <c r="H1004" i="13"/>
  <c r="H1005" i="13"/>
  <c r="H1006" i="13"/>
  <c r="H1007" i="13"/>
  <c r="H1008" i="13"/>
  <c r="J36" i="15"/>
  <c r="J96" i="15"/>
  <c r="J136" i="15"/>
  <c r="J196" i="15"/>
  <c r="J236" i="15"/>
  <c r="J4" i="15"/>
  <c r="J5" i="15"/>
  <c r="J7" i="15"/>
  <c r="J8" i="15"/>
  <c r="J9" i="15"/>
  <c r="J13" i="15"/>
  <c r="J14" i="15"/>
  <c r="J15" i="15"/>
  <c r="J17" i="15"/>
  <c r="J18" i="15"/>
  <c r="J19" i="15"/>
  <c r="J24" i="15"/>
  <c r="J25" i="15"/>
  <c r="J27" i="15"/>
  <c r="J28" i="15"/>
  <c r="J29" i="15"/>
  <c r="J34" i="15"/>
  <c r="J35" i="15"/>
  <c r="J37" i="15"/>
  <c r="J38" i="15"/>
  <c r="J39" i="15"/>
  <c r="J44" i="15"/>
  <c r="J45" i="15"/>
  <c r="J47" i="15"/>
  <c r="J48" i="15"/>
  <c r="J49" i="15"/>
  <c r="J54" i="15"/>
  <c r="J55" i="15"/>
  <c r="J57" i="15"/>
  <c r="J58" i="15"/>
  <c r="J59" i="15"/>
  <c r="J61" i="15"/>
  <c r="J64" i="15"/>
  <c r="J65" i="15"/>
  <c r="J67" i="15"/>
  <c r="J68" i="15"/>
  <c r="J69" i="15"/>
  <c r="J74" i="15"/>
  <c r="J75" i="15"/>
  <c r="J77" i="15"/>
  <c r="J78" i="15"/>
  <c r="J79" i="15"/>
  <c r="J84" i="15"/>
  <c r="J85" i="15"/>
  <c r="J87" i="15"/>
  <c r="J88" i="15"/>
  <c r="J89" i="15"/>
  <c r="J91" i="15"/>
  <c r="J94" i="15"/>
  <c r="J95" i="15"/>
  <c r="J97" i="15"/>
  <c r="J98" i="15"/>
  <c r="J99" i="15"/>
  <c r="J104" i="15"/>
  <c r="J105" i="15"/>
  <c r="J107" i="15"/>
  <c r="J108" i="15"/>
  <c r="J109" i="15"/>
  <c r="J113" i="15"/>
  <c r="J114" i="15"/>
  <c r="J115" i="15"/>
  <c r="J117" i="15"/>
  <c r="J118" i="15"/>
  <c r="J119" i="15"/>
  <c r="J124" i="15"/>
  <c r="J125" i="15"/>
  <c r="J127" i="15"/>
  <c r="J128" i="15"/>
  <c r="J129" i="15"/>
  <c r="J130" i="15"/>
  <c r="J134" i="15"/>
  <c r="J135" i="15"/>
  <c r="J137" i="15"/>
  <c r="J138" i="15"/>
  <c r="J139" i="15"/>
  <c r="J140" i="15"/>
  <c r="J144" i="15"/>
  <c r="J145" i="15"/>
  <c r="J147" i="15"/>
  <c r="J148" i="15"/>
  <c r="J149" i="15"/>
  <c r="J154" i="15"/>
  <c r="J155" i="15"/>
  <c r="J157" i="15"/>
  <c r="J158" i="15"/>
  <c r="J159" i="15"/>
  <c r="J164" i="15"/>
  <c r="J165" i="15"/>
  <c r="J167" i="15"/>
  <c r="J168" i="15"/>
  <c r="J169" i="15"/>
  <c r="J171" i="15"/>
  <c r="J174" i="15"/>
  <c r="J175" i="15"/>
  <c r="J177" i="15"/>
  <c r="J178" i="15"/>
  <c r="J179" i="15"/>
  <c r="J184" i="15"/>
  <c r="J185" i="15"/>
  <c r="J187" i="15"/>
  <c r="J188" i="15"/>
  <c r="J189" i="15"/>
  <c r="J194" i="15"/>
  <c r="J195" i="15"/>
  <c r="J197" i="15"/>
  <c r="J198" i="15"/>
  <c r="J199" i="15"/>
  <c r="J201" i="15"/>
  <c r="J204" i="15"/>
  <c r="J205" i="15"/>
  <c r="J207" i="15"/>
  <c r="J208" i="15"/>
  <c r="J209" i="15"/>
  <c r="J210" i="15"/>
  <c r="J212" i="15"/>
  <c r="J213" i="15"/>
  <c r="J214" i="15"/>
  <c r="J215" i="15"/>
  <c r="J217" i="15"/>
  <c r="J218" i="15"/>
  <c r="J219" i="15"/>
  <c r="J224" i="15"/>
  <c r="J225" i="15"/>
  <c r="J227" i="15"/>
  <c r="J228" i="15"/>
  <c r="J229" i="15"/>
  <c r="J234" i="15"/>
  <c r="J235" i="15"/>
  <c r="J237" i="15"/>
  <c r="J238" i="15"/>
  <c r="J239" i="15"/>
  <c r="J240" i="15"/>
  <c r="J244" i="15"/>
  <c r="J245" i="15"/>
  <c r="J247" i="15"/>
  <c r="J248" i="15"/>
  <c r="J249" i="15"/>
  <c r="J250" i="15"/>
  <c r="J254" i="15"/>
  <c r="J255" i="15"/>
  <c r="J257" i="15"/>
  <c r="J258" i="15"/>
  <c r="J259" i="15"/>
  <c r="J264" i="15"/>
  <c r="J265" i="15"/>
  <c r="J267" i="15"/>
  <c r="J268" i="15"/>
  <c r="J269" i="15"/>
  <c r="J2" i="15"/>
  <c r="E57" i="15"/>
  <c r="E58" i="15"/>
  <c r="E59" i="15"/>
  <c r="P59" i="15" s="1"/>
  <c r="Q59" i="15" s="1"/>
  <c r="R59" i="15" s="1"/>
  <c r="S59" i="15" s="1"/>
  <c r="T59" i="15" s="1"/>
  <c r="U59" i="15" s="1"/>
  <c r="V59" i="15" s="1"/>
  <c r="W59" i="15" s="1"/>
  <c r="E60" i="15"/>
  <c r="P60" i="15" s="1"/>
  <c r="Q60" i="15" s="1"/>
  <c r="R60" i="15" s="1"/>
  <c r="S60" i="15" s="1"/>
  <c r="T60" i="15" s="1"/>
  <c r="U60" i="15" s="1"/>
  <c r="V60" i="15" s="1"/>
  <c r="W60" i="15" s="1"/>
  <c r="E61" i="15"/>
  <c r="E62" i="15"/>
  <c r="E63" i="15"/>
  <c r="E64" i="15"/>
  <c r="E65" i="15"/>
  <c r="P65" i="15" s="1"/>
  <c r="Q65" i="15" s="1"/>
  <c r="R65" i="15" s="1"/>
  <c r="S65" i="15" s="1"/>
  <c r="T65" i="15" s="1"/>
  <c r="U65" i="15" s="1"/>
  <c r="V65" i="15" s="1"/>
  <c r="W65" i="15" s="1"/>
  <c r="E66" i="15"/>
  <c r="E67" i="15"/>
  <c r="E68" i="15"/>
  <c r="E69" i="15"/>
  <c r="E70" i="15"/>
  <c r="P70" i="15" s="1"/>
  <c r="Q70" i="15" s="1"/>
  <c r="R70" i="15" s="1"/>
  <c r="S70" i="15" s="1"/>
  <c r="T70" i="15" s="1"/>
  <c r="U70" i="15" s="1"/>
  <c r="V70" i="15" s="1"/>
  <c r="W70" i="15" s="1"/>
  <c r="E71" i="15"/>
  <c r="E72" i="15"/>
  <c r="E73" i="15"/>
  <c r="E74" i="15"/>
  <c r="E75" i="15"/>
  <c r="P75" i="15" s="1"/>
  <c r="Q75" i="15" s="1"/>
  <c r="R75" i="15" s="1"/>
  <c r="S75" i="15" s="1"/>
  <c r="T75" i="15" s="1"/>
  <c r="U75" i="15" s="1"/>
  <c r="V75" i="15" s="1"/>
  <c r="W75" i="15" s="1"/>
  <c r="E76" i="15"/>
  <c r="E77" i="15"/>
  <c r="E78" i="15"/>
  <c r="E79" i="15"/>
  <c r="E80" i="15"/>
  <c r="E81" i="15"/>
  <c r="P81" i="15" s="1"/>
  <c r="Q81" i="15" s="1"/>
  <c r="R81" i="15" s="1"/>
  <c r="S81" i="15" s="1"/>
  <c r="T81" i="15" s="1"/>
  <c r="U81" i="15" s="1"/>
  <c r="V81" i="15" s="1"/>
  <c r="W81" i="15" s="1"/>
  <c r="E82" i="15"/>
  <c r="E83" i="15"/>
  <c r="E84" i="15"/>
  <c r="P84" i="15" s="1"/>
  <c r="Q84" i="15" s="1"/>
  <c r="R84" i="15" s="1"/>
  <c r="S84" i="15" s="1"/>
  <c r="T84" i="15" s="1"/>
  <c r="U84" i="15" s="1"/>
  <c r="V84" i="15" s="1"/>
  <c r="W84" i="15" s="1"/>
  <c r="E85" i="15"/>
  <c r="E86" i="15"/>
  <c r="E87" i="15"/>
  <c r="E88" i="15"/>
  <c r="E89" i="15"/>
  <c r="E90" i="15"/>
  <c r="P90" i="15" s="1"/>
  <c r="Q90" i="15" s="1"/>
  <c r="R90" i="15" s="1"/>
  <c r="S90" i="15" s="1"/>
  <c r="T90" i="15" s="1"/>
  <c r="U90" i="15" s="1"/>
  <c r="V90" i="15" s="1"/>
  <c r="W90" i="15" s="1"/>
  <c r="E91" i="15"/>
  <c r="P91" i="15" s="1"/>
  <c r="Q91" i="15" s="1"/>
  <c r="R91" i="15" s="1"/>
  <c r="S91" i="15" s="1"/>
  <c r="T91" i="15" s="1"/>
  <c r="U91" i="15" s="1"/>
  <c r="V91" i="15" s="1"/>
  <c r="W91" i="15" s="1"/>
  <c r="E92" i="15"/>
  <c r="E93" i="15"/>
  <c r="E94" i="15"/>
  <c r="P94" i="15" s="1"/>
  <c r="Q94" i="15" s="1"/>
  <c r="R94" i="15" s="1"/>
  <c r="S94" i="15" s="1"/>
  <c r="T94" i="15" s="1"/>
  <c r="U94" i="15" s="1"/>
  <c r="V94" i="15" s="1"/>
  <c r="W94" i="15" s="1"/>
  <c r="E95" i="15"/>
  <c r="P95" i="15" s="1"/>
  <c r="Q95" i="15" s="1"/>
  <c r="R95" i="15" s="1"/>
  <c r="S95" i="15" s="1"/>
  <c r="T95" i="15" s="1"/>
  <c r="U95" i="15" s="1"/>
  <c r="V95" i="15" s="1"/>
  <c r="W95" i="15" s="1"/>
  <c r="E96" i="15"/>
  <c r="E97" i="15"/>
  <c r="E98" i="15"/>
  <c r="E99" i="15"/>
  <c r="P99" i="15" s="1"/>
  <c r="Q99" i="15" s="1"/>
  <c r="R99" i="15" s="1"/>
  <c r="S99" i="15" s="1"/>
  <c r="T99" i="15" s="1"/>
  <c r="U99" i="15" s="1"/>
  <c r="V99" i="15" s="1"/>
  <c r="W99" i="15" s="1"/>
  <c r="E100" i="15"/>
  <c r="E101" i="15"/>
  <c r="P101" i="15" s="1"/>
  <c r="Q101" i="15" s="1"/>
  <c r="R101" i="15" s="1"/>
  <c r="S101" i="15" s="1"/>
  <c r="T101" i="15" s="1"/>
  <c r="U101" i="15" s="1"/>
  <c r="V101" i="15" s="1"/>
  <c r="W101" i="15" s="1"/>
  <c r="E102" i="15"/>
  <c r="E103" i="15"/>
  <c r="E104" i="15"/>
  <c r="E105" i="15"/>
  <c r="E106" i="15"/>
  <c r="E107" i="15"/>
  <c r="P107" i="15" s="1"/>
  <c r="Q107" i="15" s="1"/>
  <c r="R107" i="15" s="1"/>
  <c r="S107" i="15" s="1"/>
  <c r="T107" i="15" s="1"/>
  <c r="U107" i="15" s="1"/>
  <c r="V107" i="15" s="1"/>
  <c r="W107" i="15" s="1"/>
  <c r="E108" i="15"/>
  <c r="E109" i="15"/>
  <c r="E110" i="15"/>
  <c r="E111" i="15"/>
  <c r="E112" i="15"/>
  <c r="E113" i="15"/>
  <c r="E114" i="15"/>
  <c r="E115" i="15"/>
  <c r="E116" i="15"/>
  <c r="E117" i="15"/>
  <c r="P117" i="15" s="1"/>
  <c r="Q117" i="15" s="1"/>
  <c r="R117" i="15" s="1"/>
  <c r="S117" i="15" s="1"/>
  <c r="T117" i="15" s="1"/>
  <c r="U117" i="15" s="1"/>
  <c r="V117" i="15" s="1"/>
  <c r="W117" i="15" s="1"/>
  <c r="E118" i="15"/>
  <c r="E119" i="15"/>
  <c r="E120" i="15"/>
  <c r="P120" i="15" s="1"/>
  <c r="Q120" i="15" s="1"/>
  <c r="R120" i="15" s="1"/>
  <c r="S120" i="15" s="1"/>
  <c r="T120" i="15" s="1"/>
  <c r="U120" i="15" s="1"/>
  <c r="V120" i="15" s="1"/>
  <c r="W120" i="15" s="1"/>
  <c r="E121" i="15"/>
  <c r="E122" i="15"/>
  <c r="E123" i="15"/>
  <c r="E124" i="15"/>
  <c r="E125" i="15"/>
  <c r="E126" i="15"/>
  <c r="E127" i="15"/>
  <c r="E128" i="15"/>
  <c r="E129" i="15"/>
  <c r="P129" i="15" s="1"/>
  <c r="Q129" i="15" s="1"/>
  <c r="R129" i="15" s="1"/>
  <c r="S129" i="15" s="1"/>
  <c r="T129" i="15" s="1"/>
  <c r="U129" i="15" s="1"/>
  <c r="V129" i="15" s="1"/>
  <c r="W129" i="15" s="1"/>
  <c r="E130" i="15"/>
  <c r="E131" i="15"/>
  <c r="E132" i="15"/>
  <c r="E133" i="15"/>
  <c r="E134" i="15"/>
  <c r="E135" i="15"/>
  <c r="P135" i="15" s="1"/>
  <c r="Q135" i="15" s="1"/>
  <c r="R135" i="15" s="1"/>
  <c r="S135" i="15" s="1"/>
  <c r="T135" i="15" s="1"/>
  <c r="U135" i="15" s="1"/>
  <c r="V135" i="15" s="1"/>
  <c r="W135" i="15" s="1"/>
  <c r="E136" i="15"/>
  <c r="E137" i="15"/>
  <c r="E138" i="15"/>
  <c r="E139" i="15"/>
  <c r="E140" i="15"/>
  <c r="E141" i="15"/>
  <c r="E142" i="15"/>
  <c r="E143" i="15"/>
  <c r="E144" i="15"/>
  <c r="P144" i="15" s="1"/>
  <c r="Q144" i="15" s="1"/>
  <c r="R144" i="15" s="1"/>
  <c r="S144" i="15" s="1"/>
  <c r="T144" i="15" s="1"/>
  <c r="U144" i="15" s="1"/>
  <c r="V144" i="15" s="1"/>
  <c r="W144" i="15" s="1"/>
  <c r="E145" i="15"/>
  <c r="E146" i="15"/>
  <c r="P146" i="15" s="1"/>
  <c r="Q146" i="15" s="1"/>
  <c r="R146" i="15" s="1"/>
  <c r="S146" i="15" s="1"/>
  <c r="T146" i="15" s="1"/>
  <c r="U146" i="15" s="1"/>
  <c r="V146" i="15" s="1"/>
  <c r="W146" i="15" s="1"/>
  <c r="E147" i="15"/>
  <c r="E148" i="15"/>
  <c r="E149" i="15"/>
  <c r="E150" i="15"/>
  <c r="P150" i="15" s="1"/>
  <c r="Q150" i="15" s="1"/>
  <c r="R150" i="15" s="1"/>
  <c r="S150" i="15" s="1"/>
  <c r="T150" i="15" s="1"/>
  <c r="U150" i="15" s="1"/>
  <c r="V150" i="15" s="1"/>
  <c r="W150" i="15" s="1"/>
  <c r="E151" i="15"/>
  <c r="E152" i="15"/>
  <c r="E153" i="15"/>
  <c r="P153" i="15" s="1"/>
  <c r="Q153" i="15" s="1"/>
  <c r="R153" i="15" s="1"/>
  <c r="S153" i="15" s="1"/>
  <c r="T153" i="15" s="1"/>
  <c r="U153" i="15" s="1"/>
  <c r="V153" i="15" s="1"/>
  <c r="W153" i="15" s="1"/>
  <c r="E154" i="15"/>
  <c r="E155" i="15"/>
  <c r="E156" i="15"/>
  <c r="E157" i="15"/>
  <c r="E158" i="15"/>
  <c r="E159" i="15"/>
  <c r="E160" i="15"/>
  <c r="P160" i="15" s="1"/>
  <c r="Q160" i="15" s="1"/>
  <c r="R160" i="15" s="1"/>
  <c r="S160" i="15" s="1"/>
  <c r="T160" i="15" s="1"/>
  <c r="U160" i="15" s="1"/>
  <c r="V160" i="15" s="1"/>
  <c r="W160" i="15" s="1"/>
  <c r="E161" i="15"/>
  <c r="E162" i="15"/>
  <c r="P162" i="15" s="1"/>
  <c r="Q162" i="15" s="1"/>
  <c r="R162" i="15" s="1"/>
  <c r="S162" i="15" s="1"/>
  <c r="T162" i="15" s="1"/>
  <c r="U162" i="15" s="1"/>
  <c r="V162" i="15" s="1"/>
  <c r="W162" i="15" s="1"/>
  <c r="E163" i="15"/>
  <c r="E164" i="15"/>
  <c r="E165" i="15"/>
  <c r="P165" i="15" s="1"/>
  <c r="Q165" i="15" s="1"/>
  <c r="R165" i="15" s="1"/>
  <c r="S165" i="15" s="1"/>
  <c r="T165" i="15" s="1"/>
  <c r="U165" i="15" s="1"/>
  <c r="V165" i="15" s="1"/>
  <c r="W165" i="15" s="1"/>
  <c r="E166" i="15"/>
  <c r="E167" i="15"/>
  <c r="P167" i="15" s="1"/>
  <c r="Q167" i="15" s="1"/>
  <c r="R167" i="15" s="1"/>
  <c r="S167" i="15" s="1"/>
  <c r="T167" i="15" s="1"/>
  <c r="U167" i="15" s="1"/>
  <c r="V167" i="15" s="1"/>
  <c r="W167" i="15" s="1"/>
  <c r="E168" i="15"/>
  <c r="E169" i="15"/>
  <c r="P169" i="15" s="1"/>
  <c r="Q169" i="15" s="1"/>
  <c r="R169" i="15" s="1"/>
  <c r="S169" i="15" s="1"/>
  <c r="T169" i="15" s="1"/>
  <c r="U169" i="15" s="1"/>
  <c r="V169" i="15" s="1"/>
  <c r="W169" i="15" s="1"/>
  <c r="E170" i="15"/>
  <c r="E171" i="15"/>
  <c r="E172" i="15"/>
  <c r="P172" i="15" s="1"/>
  <c r="Q172" i="15" s="1"/>
  <c r="R172" i="15" s="1"/>
  <c r="S172" i="15" s="1"/>
  <c r="T172" i="15" s="1"/>
  <c r="U172" i="15" s="1"/>
  <c r="V172" i="15" s="1"/>
  <c r="W172" i="15" s="1"/>
  <c r="E173" i="15"/>
  <c r="E174" i="15"/>
  <c r="E175" i="15"/>
  <c r="P175" i="15" s="1"/>
  <c r="Q175" i="15" s="1"/>
  <c r="R175" i="15" s="1"/>
  <c r="S175" i="15" s="1"/>
  <c r="T175" i="15" s="1"/>
  <c r="U175" i="15" s="1"/>
  <c r="V175" i="15" s="1"/>
  <c r="W175" i="15" s="1"/>
  <c r="E176" i="15"/>
  <c r="E177" i="15"/>
  <c r="E178" i="15"/>
  <c r="P178" i="15" s="1"/>
  <c r="Q178" i="15" s="1"/>
  <c r="R178" i="15" s="1"/>
  <c r="S178" i="15" s="1"/>
  <c r="T178" i="15" s="1"/>
  <c r="U178" i="15" s="1"/>
  <c r="V178" i="15" s="1"/>
  <c r="W178" i="15" s="1"/>
  <c r="E179" i="15"/>
  <c r="P179" i="15" s="1"/>
  <c r="Q179" i="15" s="1"/>
  <c r="R179" i="15" s="1"/>
  <c r="S179" i="15" s="1"/>
  <c r="T179" i="15" s="1"/>
  <c r="U179" i="15" s="1"/>
  <c r="V179" i="15" s="1"/>
  <c r="W179" i="15" s="1"/>
  <c r="E180" i="15"/>
  <c r="E181" i="15"/>
  <c r="P181" i="15" s="1"/>
  <c r="Q181" i="15" s="1"/>
  <c r="R181" i="15" s="1"/>
  <c r="S181" i="15" s="1"/>
  <c r="T181" i="15" s="1"/>
  <c r="U181" i="15" s="1"/>
  <c r="V181" i="15" s="1"/>
  <c r="W181" i="15" s="1"/>
  <c r="E182" i="15"/>
  <c r="E183" i="15"/>
  <c r="E184" i="15"/>
  <c r="P184" i="15" s="1"/>
  <c r="Q184" i="15" s="1"/>
  <c r="R184" i="15" s="1"/>
  <c r="S184" i="15" s="1"/>
  <c r="T184" i="15" s="1"/>
  <c r="U184" i="15" s="1"/>
  <c r="V184" i="15" s="1"/>
  <c r="W184" i="15" s="1"/>
  <c r="E185" i="15"/>
  <c r="E186" i="15"/>
  <c r="P186" i="15" s="1"/>
  <c r="Q186" i="15" s="1"/>
  <c r="R186" i="15" s="1"/>
  <c r="S186" i="15" s="1"/>
  <c r="T186" i="15" s="1"/>
  <c r="U186" i="15" s="1"/>
  <c r="V186" i="15" s="1"/>
  <c r="W186" i="15" s="1"/>
  <c r="E187" i="15"/>
  <c r="P187" i="15" s="1"/>
  <c r="Q187" i="15" s="1"/>
  <c r="R187" i="15" s="1"/>
  <c r="S187" i="15" s="1"/>
  <c r="T187" i="15" s="1"/>
  <c r="U187" i="15" s="1"/>
  <c r="V187" i="15" s="1"/>
  <c r="W187" i="15" s="1"/>
  <c r="E188" i="15"/>
  <c r="E189" i="15"/>
  <c r="P189" i="15" s="1"/>
  <c r="Q189" i="15" s="1"/>
  <c r="R189" i="15" s="1"/>
  <c r="S189" i="15" s="1"/>
  <c r="T189" i="15" s="1"/>
  <c r="U189" i="15" s="1"/>
  <c r="V189" i="15" s="1"/>
  <c r="W189" i="15" s="1"/>
  <c r="E190" i="15"/>
  <c r="E191" i="15"/>
  <c r="E192" i="15"/>
  <c r="P192" i="15" s="1"/>
  <c r="Q192" i="15" s="1"/>
  <c r="R192" i="15" s="1"/>
  <c r="S192" i="15" s="1"/>
  <c r="T192" i="15" s="1"/>
  <c r="U192" i="15" s="1"/>
  <c r="V192" i="15" s="1"/>
  <c r="W192" i="15" s="1"/>
  <c r="E193" i="15"/>
  <c r="E194" i="15"/>
  <c r="E195" i="15"/>
  <c r="P195" i="15" s="1"/>
  <c r="Q195" i="15" s="1"/>
  <c r="R195" i="15" s="1"/>
  <c r="S195" i="15" s="1"/>
  <c r="T195" i="15" s="1"/>
  <c r="U195" i="15" s="1"/>
  <c r="V195" i="15" s="1"/>
  <c r="W195" i="15" s="1"/>
  <c r="E196" i="15"/>
  <c r="E197" i="15"/>
  <c r="E198" i="15"/>
  <c r="P198" i="15" s="1"/>
  <c r="Q198" i="15" s="1"/>
  <c r="R198" i="15" s="1"/>
  <c r="S198" i="15" s="1"/>
  <c r="T198" i="15" s="1"/>
  <c r="U198" i="15" s="1"/>
  <c r="V198" i="15" s="1"/>
  <c r="W198" i="15" s="1"/>
  <c r="E199" i="15"/>
  <c r="E200" i="15"/>
  <c r="E201" i="15"/>
  <c r="E202" i="15"/>
  <c r="E203" i="15"/>
  <c r="E204" i="15"/>
  <c r="P204" i="15" s="1"/>
  <c r="Q204" i="15" s="1"/>
  <c r="R204" i="15" s="1"/>
  <c r="S204" i="15" s="1"/>
  <c r="T204" i="15" s="1"/>
  <c r="U204" i="15" s="1"/>
  <c r="V204" i="15" s="1"/>
  <c r="W204" i="15" s="1"/>
  <c r="E205" i="15"/>
  <c r="E206" i="15"/>
  <c r="E207" i="15"/>
  <c r="P207" i="15" s="1"/>
  <c r="Q207" i="15" s="1"/>
  <c r="R207" i="15" s="1"/>
  <c r="S207" i="15" s="1"/>
  <c r="T207" i="15" s="1"/>
  <c r="U207" i="15" s="1"/>
  <c r="V207" i="15" s="1"/>
  <c r="W207" i="15" s="1"/>
  <c r="E208" i="15"/>
  <c r="P208" i="15" s="1"/>
  <c r="Q208" i="15" s="1"/>
  <c r="R208" i="15" s="1"/>
  <c r="S208" i="15" s="1"/>
  <c r="T208" i="15" s="1"/>
  <c r="U208" i="15" s="1"/>
  <c r="V208" i="15" s="1"/>
  <c r="W208" i="15" s="1"/>
  <c r="E209" i="15"/>
  <c r="E210" i="15"/>
  <c r="P210" i="15" s="1"/>
  <c r="Q210" i="15" s="1"/>
  <c r="R210" i="15" s="1"/>
  <c r="S210" i="15" s="1"/>
  <c r="T210" i="15" s="1"/>
  <c r="U210" i="15" s="1"/>
  <c r="V210" i="15" s="1"/>
  <c r="W210" i="15" s="1"/>
  <c r="E211" i="15"/>
  <c r="E212" i="15"/>
  <c r="E213" i="15"/>
  <c r="P213" i="15" s="1"/>
  <c r="Q213" i="15" s="1"/>
  <c r="R213" i="15" s="1"/>
  <c r="S213" i="15" s="1"/>
  <c r="T213" i="15" s="1"/>
  <c r="U213" i="15" s="1"/>
  <c r="V213" i="15" s="1"/>
  <c r="W213" i="15" s="1"/>
  <c r="E214" i="15"/>
  <c r="E215" i="15"/>
  <c r="E216" i="15"/>
  <c r="P216" i="15" s="1"/>
  <c r="Q216" i="15" s="1"/>
  <c r="R216" i="15" s="1"/>
  <c r="S216" i="15" s="1"/>
  <c r="T216" i="15" s="1"/>
  <c r="U216" i="15" s="1"/>
  <c r="V216" i="15" s="1"/>
  <c r="W216" i="15" s="1"/>
  <c r="E217" i="15"/>
  <c r="E218" i="15"/>
  <c r="P218" i="15" s="1"/>
  <c r="Q218" i="15" s="1"/>
  <c r="R218" i="15" s="1"/>
  <c r="S218" i="15" s="1"/>
  <c r="T218" i="15" s="1"/>
  <c r="U218" i="15" s="1"/>
  <c r="V218" i="15" s="1"/>
  <c r="W218" i="15" s="1"/>
  <c r="E219" i="15"/>
  <c r="E220" i="15"/>
  <c r="E221" i="15"/>
  <c r="E222" i="15"/>
  <c r="E223" i="15"/>
  <c r="E224" i="15"/>
  <c r="E225" i="15"/>
  <c r="E226" i="15"/>
  <c r="E227" i="15"/>
  <c r="E228" i="15"/>
  <c r="P228" i="15" s="1"/>
  <c r="Q228" i="15" s="1"/>
  <c r="R228" i="15" s="1"/>
  <c r="S228" i="15" s="1"/>
  <c r="T228" i="15" s="1"/>
  <c r="U228" i="15" s="1"/>
  <c r="V228" i="15" s="1"/>
  <c r="W228" i="15" s="1"/>
  <c r="E229" i="15"/>
  <c r="E230" i="15"/>
  <c r="E231" i="15"/>
  <c r="P231" i="15" s="1"/>
  <c r="Q231" i="15" s="1"/>
  <c r="R231" i="15" s="1"/>
  <c r="S231" i="15" s="1"/>
  <c r="T231" i="15" s="1"/>
  <c r="U231" i="15" s="1"/>
  <c r="V231" i="15" s="1"/>
  <c r="W231" i="15" s="1"/>
  <c r="E232" i="15"/>
  <c r="E233" i="15"/>
  <c r="E234" i="15"/>
  <c r="E235" i="15"/>
  <c r="E236" i="15"/>
  <c r="E237" i="15"/>
  <c r="E238" i="15"/>
  <c r="P238" i="15" s="1"/>
  <c r="Q238" i="15" s="1"/>
  <c r="R238" i="15" s="1"/>
  <c r="S238" i="15" s="1"/>
  <c r="T238" i="15" s="1"/>
  <c r="U238" i="15" s="1"/>
  <c r="V238" i="15" s="1"/>
  <c r="W238" i="15" s="1"/>
  <c r="E239" i="15"/>
  <c r="P239" i="15" s="1"/>
  <c r="Q239" i="15" s="1"/>
  <c r="R239" i="15" s="1"/>
  <c r="S239" i="15" s="1"/>
  <c r="T239" i="15" s="1"/>
  <c r="U239" i="15" s="1"/>
  <c r="V239" i="15" s="1"/>
  <c r="W239" i="15" s="1"/>
  <c r="E240" i="15"/>
  <c r="E241" i="15"/>
  <c r="P241" i="15" s="1"/>
  <c r="Q241" i="15" s="1"/>
  <c r="R241" i="15" s="1"/>
  <c r="S241" i="15" s="1"/>
  <c r="T241" i="15" s="1"/>
  <c r="U241" i="15" s="1"/>
  <c r="V241" i="15" s="1"/>
  <c r="W241" i="15" s="1"/>
  <c r="E242" i="15"/>
  <c r="E243" i="15"/>
  <c r="E244" i="15"/>
  <c r="E245" i="15"/>
  <c r="P245" i="15" s="1"/>
  <c r="Q245" i="15" s="1"/>
  <c r="R245" i="15" s="1"/>
  <c r="S245" i="15" s="1"/>
  <c r="T245" i="15" s="1"/>
  <c r="U245" i="15" s="1"/>
  <c r="V245" i="15" s="1"/>
  <c r="W245" i="15" s="1"/>
  <c r="E246" i="15"/>
  <c r="E247" i="15"/>
  <c r="E248" i="15"/>
  <c r="P248" i="15" s="1"/>
  <c r="Q248" i="15" s="1"/>
  <c r="R248" i="15" s="1"/>
  <c r="S248" i="15" s="1"/>
  <c r="T248" i="15" s="1"/>
  <c r="U248" i="15" s="1"/>
  <c r="V248" i="15" s="1"/>
  <c r="W248" i="15" s="1"/>
  <c r="E249" i="15"/>
  <c r="E250" i="15"/>
  <c r="P250" i="15" s="1"/>
  <c r="Q250" i="15" s="1"/>
  <c r="R250" i="15" s="1"/>
  <c r="S250" i="15" s="1"/>
  <c r="T250" i="15" s="1"/>
  <c r="U250" i="15" s="1"/>
  <c r="V250" i="15" s="1"/>
  <c r="W250" i="15" s="1"/>
  <c r="E251" i="15"/>
  <c r="E252" i="15"/>
  <c r="P252" i="15" s="1"/>
  <c r="Q252" i="15" s="1"/>
  <c r="R252" i="15" s="1"/>
  <c r="S252" i="15" s="1"/>
  <c r="T252" i="15" s="1"/>
  <c r="U252" i="15" s="1"/>
  <c r="V252" i="15" s="1"/>
  <c r="W252" i="15" s="1"/>
  <c r="E253" i="15"/>
  <c r="P253" i="15" s="1"/>
  <c r="Q253" i="15" s="1"/>
  <c r="R253" i="15" s="1"/>
  <c r="S253" i="15" s="1"/>
  <c r="T253" i="15" s="1"/>
  <c r="U253" i="15" s="1"/>
  <c r="V253" i="15" s="1"/>
  <c r="W253" i="15" s="1"/>
  <c r="E254" i="15"/>
  <c r="E255" i="15"/>
  <c r="E256" i="15"/>
  <c r="E257" i="15"/>
  <c r="E258" i="15"/>
  <c r="P258" i="15" s="1"/>
  <c r="Q258" i="15" s="1"/>
  <c r="R258" i="15" s="1"/>
  <c r="S258" i="15" s="1"/>
  <c r="T258" i="15" s="1"/>
  <c r="U258" i="15" s="1"/>
  <c r="V258" i="15" s="1"/>
  <c r="W258" i="15" s="1"/>
  <c r="E259" i="15"/>
  <c r="E260" i="15"/>
  <c r="E261" i="15"/>
  <c r="E262" i="15"/>
  <c r="P262" i="15" s="1"/>
  <c r="Q262" i="15" s="1"/>
  <c r="R262" i="15" s="1"/>
  <c r="S262" i="15" s="1"/>
  <c r="T262" i="15" s="1"/>
  <c r="U262" i="15" s="1"/>
  <c r="V262" i="15" s="1"/>
  <c r="W262" i="15" s="1"/>
  <c r="E263" i="15"/>
  <c r="P263" i="15" s="1"/>
  <c r="Q263" i="15" s="1"/>
  <c r="R263" i="15" s="1"/>
  <c r="S263" i="15" s="1"/>
  <c r="T263" i="15" s="1"/>
  <c r="U263" i="15" s="1"/>
  <c r="V263" i="15" s="1"/>
  <c r="W263" i="15" s="1"/>
  <c r="E264" i="15"/>
  <c r="E265" i="15"/>
  <c r="E266" i="15"/>
  <c r="E267" i="15"/>
  <c r="P267" i="15" s="1"/>
  <c r="Q267" i="15" s="1"/>
  <c r="R267" i="15" s="1"/>
  <c r="S267" i="15" s="1"/>
  <c r="T267" i="15" s="1"/>
  <c r="U267" i="15" s="1"/>
  <c r="V267" i="15" s="1"/>
  <c r="W267" i="15" s="1"/>
  <c r="E268" i="15"/>
  <c r="P268" i="15" s="1"/>
  <c r="Q268" i="15" s="1"/>
  <c r="R268" i="15" s="1"/>
  <c r="S268" i="15" s="1"/>
  <c r="T268" i="15" s="1"/>
  <c r="U268" i="15" s="1"/>
  <c r="V268" i="15" s="1"/>
  <c r="W268" i="15" s="1"/>
  <c r="E269" i="15"/>
  <c r="E3" i="15"/>
  <c r="E4" i="15"/>
  <c r="P4" i="15" s="1"/>
  <c r="Q4" i="15" s="1"/>
  <c r="R4" i="15" s="1"/>
  <c r="S4" i="15" s="1"/>
  <c r="T4" i="15" s="1"/>
  <c r="U4" i="15" s="1"/>
  <c r="V4" i="15" s="1"/>
  <c r="W4" i="15" s="1"/>
  <c r="E5" i="15"/>
  <c r="E6" i="15"/>
  <c r="P6" i="15" s="1"/>
  <c r="Q6" i="15" s="1"/>
  <c r="R6" i="15" s="1"/>
  <c r="S6" i="15" s="1"/>
  <c r="T6" i="15" s="1"/>
  <c r="U6" i="15" s="1"/>
  <c r="V6" i="15" s="1"/>
  <c r="W6" i="15" s="1"/>
  <c r="E7" i="15"/>
  <c r="E8" i="15"/>
  <c r="E9" i="15"/>
  <c r="P9" i="15" s="1"/>
  <c r="Q9" i="15" s="1"/>
  <c r="R9" i="15" s="1"/>
  <c r="S9" i="15" s="1"/>
  <c r="T9" i="15" s="1"/>
  <c r="U9" i="15" s="1"/>
  <c r="V9" i="15" s="1"/>
  <c r="W9" i="15" s="1"/>
  <c r="E10" i="15"/>
  <c r="P10" i="15" s="1"/>
  <c r="E11" i="15"/>
  <c r="P11" i="15" s="1"/>
  <c r="Q11" i="15" s="1"/>
  <c r="R11" i="15" s="1"/>
  <c r="S11" i="15" s="1"/>
  <c r="T11" i="15" s="1"/>
  <c r="U11" i="15" s="1"/>
  <c r="V11" i="15" s="1"/>
  <c r="W11" i="15" s="1"/>
  <c r="E12" i="15"/>
  <c r="E13" i="15"/>
  <c r="E14" i="15"/>
  <c r="P14" i="15" s="1"/>
  <c r="Q14" i="15" s="1"/>
  <c r="R14" i="15" s="1"/>
  <c r="S14" i="15" s="1"/>
  <c r="T14" i="15" s="1"/>
  <c r="U14" i="15" s="1"/>
  <c r="V14" i="15" s="1"/>
  <c r="W14" i="15" s="1"/>
  <c r="E15" i="15"/>
  <c r="P15" i="15" s="1"/>
  <c r="Q15" i="15" s="1"/>
  <c r="R15" i="15" s="1"/>
  <c r="S15" i="15" s="1"/>
  <c r="T15" i="15" s="1"/>
  <c r="U15" i="15" s="1"/>
  <c r="V15" i="15" s="1"/>
  <c r="W15" i="15" s="1"/>
  <c r="E16" i="15"/>
  <c r="P16" i="15" s="1"/>
  <c r="Q16" i="15" s="1"/>
  <c r="R16" i="15" s="1"/>
  <c r="S16" i="15" s="1"/>
  <c r="T16" i="15" s="1"/>
  <c r="U16" i="15" s="1"/>
  <c r="V16" i="15" s="1"/>
  <c r="W16" i="15" s="1"/>
  <c r="E17" i="15"/>
  <c r="E18" i="15"/>
  <c r="E19" i="15"/>
  <c r="P19" i="15" s="1"/>
  <c r="Q19" i="15" s="1"/>
  <c r="R19" i="15" s="1"/>
  <c r="S19" i="15" s="1"/>
  <c r="T19" i="15" s="1"/>
  <c r="U19" i="15" s="1"/>
  <c r="V19" i="15" s="1"/>
  <c r="W19" i="15" s="1"/>
  <c r="E20" i="15"/>
  <c r="P20" i="15" s="1"/>
  <c r="Q20" i="15" s="1"/>
  <c r="R20" i="15" s="1"/>
  <c r="S20" i="15" s="1"/>
  <c r="T20" i="15" s="1"/>
  <c r="U20" i="15" s="1"/>
  <c r="V20" i="15" s="1"/>
  <c r="W20" i="15" s="1"/>
  <c r="E21" i="15"/>
  <c r="P21" i="15" s="1"/>
  <c r="Q21" i="15" s="1"/>
  <c r="R21" i="15" s="1"/>
  <c r="S21" i="15" s="1"/>
  <c r="T21" i="15" s="1"/>
  <c r="U21" i="15" s="1"/>
  <c r="V21" i="15" s="1"/>
  <c r="W21" i="15" s="1"/>
  <c r="E22" i="15"/>
  <c r="E23" i="15"/>
  <c r="E24" i="15"/>
  <c r="P24" i="15" s="1"/>
  <c r="Q24" i="15" s="1"/>
  <c r="R24" i="15" s="1"/>
  <c r="S24" i="15" s="1"/>
  <c r="T24" i="15" s="1"/>
  <c r="U24" i="15" s="1"/>
  <c r="V24" i="15" s="1"/>
  <c r="W24" i="15" s="1"/>
  <c r="E25" i="15"/>
  <c r="E26" i="15"/>
  <c r="P26" i="15" s="1"/>
  <c r="Q26" i="15" s="1"/>
  <c r="R26" i="15" s="1"/>
  <c r="S26" i="15" s="1"/>
  <c r="T26" i="15" s="1"/>
  <c r="U26" i="15" s="1"/>
  <c r="V26" i="15" s="1"/>
  <c r="W26" i="15" s="1"/>
  <c r="E27" i="15"/>
  <c r="E28" i="15"/>
  <c r="E29" i="15"/>
  <c r="P29" i="15" s="1"/>
  <c r="Q29" i="15" s="1"/>
  <c r="R29" i="15" s="1"/>
  <c r="S29" i="15" s="1"/>
  <c r="T29" i="15" s="1"/>
  <c r="U29" i="15" s="1"/>
  <c r="V29" i="15" s="1"/>
  <c r="W29" i="15" s="1"/>
  <c r="E30" i="15"/>
  <c r="P30" i="15" s="1"/>
  <c r="Q30" i="15" s="1"/>
  <c r="R30" i="15" s="1"/>
  <c r="S30" i="15" s="1"/>
  <c r="T30" i="15" s="1"/>
  <c r="U30" i="15" s="1"/>
  <c r="V30" i="15" s="1"/>
  <c r="W30" i="15" s="1"/>
  <c r="E31" i="15"/>
  <c r="P31" i="15" s="1"/>
  <c r="Q31" i="15" s="1"/>
  <c r="R31" i="15" s="1"/>
  <c r="S31" i="15" s="1"/>
  <c r="T31" i="15" s="1"/>
  <c r="U31" i="15" s="1"/>
  <c r="V31" i="15" s="1"/>
  <c r="W31" i="15" s="1"/>
  <c r="E32" i="15"/>
  <c r="E33" i="15"/>
  <c r="E34" i="15"/>
  <c r="P34" i="15" s="1"/>
  <c r="Q34" i="15" s="1"/>
  <c r="R34" i="15" s="1"/>
  <c r="S34" i="15" s="1"/>
  <c r="T34" i="15" s="1"/>
  <c r="U34" i="15" s="1"/>
  <c r="V34" i="15" s="1"/>
  <c r="W34" i="15" s="1"/>
  <c r="E35" i="15"/>
  <c r="P35" i="15" s="1"/>
  <c r="Q35" i="15" s="1"/>
  <c r="R35" i="15" s="1"/>
  <c r="S35" i="15" s="1"/>
  <c r="T35" i="15" s="1"/>
  <c r="U35" i="15" s="1"/>
  <c r="V35" i="15" s="1"/>
  <c r="W35" i="15" s="1"/>
  <c r="E36" i="15"/>
  <c r="E37" i="15"/>
  <c r="E38" i="15"/>
  <c r="E39" i="15"/>
  <c r="E40" i="15"/>
  <c r="P40" i="15" s="1"/>
  <c r="Q40" i="15" s="1"/>
  <c r="R40" i="15" s="1"/>
  <c r="S40" i="15" s="1"/>
  <c r="T40" i="15" s="1"/>
  <c r="U40" i="15" s="1"/>
  <c r="V40" i="15" s="1"/>
  <c r="W40" i="15" s="1"/>
  <c r="E41" i="15"/>
  <c r="E42" i="15"/>
  <c r="E43" i="15"/>
  <c r="E44" i="15"/>
  <c r="E45" i="15"/>
  <c r="P45" i="15" s="1"/>
  <c r="Q45" i="15" s="1"/>
  <c r="R45" i="15" s="1"/>
  <c r="S45" i="15" s="1"/>
  <c r="T45" i="15" s="1"/>
  <c r="U45" i="15" s="1"/>
  <c r="V45" i="15" s="1"/>
  <c r="W45" i="15" s="1"/>
  <c r="E46" i="15"/>
  <c r="P46" i="15" s="1"/>
  <c r="Q46" i="15" s="1"/>
  <c r="R46" i="15" s="1"/>
  <c r="S46" i="15" s="1"/>
  <c r="T46" i="15" s="1"/>
  <c r="U46" i="15" s="1"/>
  <c r="V46" i="15" s="1"/>
  <c r="W46" i="15" s="1"/>
  <c r="E47" i="15"/>
  <c r="E48" i="15"/>
  <c r="E49" i="15"/>
  <c r="P49" i="15" s="1"/>
  <c r="Q49" i="15" s="1"/>
  <c r="R49" i="15" s="1"/>
  <c r="S49" i="15" s="1"/>
  <c r="T49" i="15" s="1"/>
  <c r="U49" i="15" s="1"/>
  <c r="V49" i="15" s="1"/>
  <c r="W49" i="15" s="1"/>
  <c r="E50" i="15"/>
  <c r="E51" i="15"/>
  <c r="P51" i="15" s="1"/>
  <c r="Q51" i="15" s="1"/>
  <c r="R51" i="15" s="1"/>
  <c r="S51" i="15" s="1"/>
  <c r="T51" i="15" s="1"/>
  <c r="U51" i="15" s="1"/>
  <c r="V51" i="15" s="1"/>
  <c r="W51" i="15" s="1"/>
  <c r="E52" i="15"/>
  <c r="E53" i="15"/>
  <c r="E54" i="15"/>
  <c r="P54" i="15" s="1"/>
  <c r="Q54" i="15" s="1"/>
  <c r="R54" i="15" s="1"/>
  <c r="S54" i="15" s="1"/>
  <c r="T54" i="15" s="1"/>
  <c r="U54" i="15" s="1"/>
  <c r="V54" i="15" s="1"/>
  <c r="W54" i="15" s="1"/>
  <c r="E55" i="15"/>
  <c r="E56" i="15"/>
  <c r="P56" i="15" s="1"/>
  <c r="Q56" i="15" s="1"/>
  <c r="R56" i="15" s="1"/>
  <c r="S56" i="15" s="1"/>
  <c r="T56" i="15" s="1"/>
  <c r="U56" i="15" s="1"/>
  <c r="V56" i="15" s="1"/>
  <c r="W56" i="15" s="1"/>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AI114" i="15" s="1" a="1"/>
  <c r="AI114" i="15" s="1"/>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I191" i="15" s="1" a="1"/>
  <c r="I191" i="15" s="1"/>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I221" i="15" s="1" a="1"/>
  <c r="I221" i="15" s="1"/>
  <c r="D222" i="15"/>
  <c r="D223" i="15"/>
  <c r="D224" i="15"/>
  <c r="D225" i="15"/>
  <c r="D226" i="15"/>
  <c r="D227" i="15"/>
  <c r="D228" i="15"/>
  <c r="D229" i="15"/>
  <c r="D230" i="15"/>
  <c r="D231" i="15"/>
  <c r="AI231" i="15" s="1" a="1"/>
  <c r="AI231" i="15" s="1"/>
  <c r="D232" i="15"/>
  <c r="D233" i="15"/>
  <c r="D234" i="15"/>
  <c r="D235" i="15"/>
  <c r="D236" i="15"/>
  <c r="D237" i="15"/>
  <c r="D238" i="15"/>
  <c r="D239" i="15"/>
  <c r="D240" i="15"/>
  <c r="D241" i="15"/>
  <c r="AI241" i="15" s="1" a="1"/>
  <c r="AI241" i="15" s="1"/>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50" i="15"/>
  <c r="D51" i="15"/>
  <c r="D52" i="15"/>
  <c r="D53" i="15"/>
  <c r="D54" i="15"/>
  <c r="D55" i="15"/>
  <c r="D56" i="15"/>
  <c r="G51" i="15"/>
  <c r="G178" i="15"/>
  <c r="G221" i="15"/>
  <c r="G2" i="15"/>
  <c r="AF2" i="15" s="1"/>
  <c r="AE2" i="15" s="1"/>
  <c r="C2" i="14"/>
  <c r="E2" i="14" s="1"/>
  <c r="D2" i="14"/>
  <c r="D3" i="14" s="1"/>
  <c r="D4" i="14" s="1"/>
  <c r="D5" i="14" s="1"/>
  <c r="D6" i="14" s="1"/>
  <c r="D7" i="14" s="1"/>
  <c r="D8" i="14" s="1"/>
  <c r="D9" i="14" s="1"/>
  <c r="D10" i="14" s="1"/>
  <c r="D11" i="14" s="1"/>
  <c r="D12" i="14" s="1"/>
  <c r="D13" i="14" s="1"/>
  <c r="AA13" i="14" s="1"/>
  <c r="C3" i="14"/>
  <c r="E2" i="15"/>
  <c r="D2"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L10" i="15" s="1"/>
  <c r="M10" i="15" s="1"/>
  <c r="N10" i="15" s="1"/>
  <c r="O10" i="15" s="1"/>
  <c r="D9" i="15"/>
  <c r="D8" i="15"/>
  <c r="L8" i="15" s="1"/>
  <c r="M8" i="15" s="1"/>
  <c r="N8" i="15" s="1"/>
  <c r="O8" i="15" s="1"/>
  <c r="D7" i="15"/>
  <c r="D6" i="15"/>
  <c r="D5" i="15"/>
  <c r="D4" i="15"/>
  <c r="D3" i="15"/>
  <c r="H2" i="14"/>
  <c r="G2" i="14" s="1"/>
  <c r="H4" i="14"/>
  <c r="H5" i="14"/>
  <c r="H6" i="14"/>
  <c r="G6" i="14" s="1"/>
  <c r="H7" i="14"/>
  <c r="H8" i="14"/>
  <c r="H9" i="14"/>
  <c r="H10" i="14"/>
  <c r="H11" i="14"/>
  <c r="G11" i="14" s="1"/>
  <c r="H12" i="14"/>
  <c r="G12" i="14" s="1"/>
  <c r="H13" i="14"/>
  <c r="G13" i="14" s="1"/>
  <c r="H14" i="14"/>
  <c r="H15" i="14"/>
  <c r="H16" i="14"/>
  <c r="G16" i="14" s="1"/>
  <c r="H17" i="14"/>
  <c r="H18" i="14"/>
  <c r="G18" i="14" s="1"/>
  <c r="H19" i="14"/>
  <c r="H20" i="14"/>
  <c r="H21" i="14"/>
  <c r="G21" i="14" s="1"/>
  <c r="H22" i="14"/>
  <c r="G22" i="14" s="1"/>
  <c r="H23" i="14"/>
  <c r="G23" i="14" s="1"/>
  <c r="H24" i="14"/>
  <c r="H25" i="14"/>
  <c r="H26" i="14"/>
  <c r="G26" i="14" s="1"/>
  <c r="H27" i="14"/>
  <c r="H28" i="14"/>
  <c r="G28" i="14" s="1"/>
  <c r="H29" i="14"/>
  <c r="H30" i="14"/>
  <c r="H31" i="14"/>
  <c r="G31" i="14" s="1"/>
  <c r="H32" i="14"/>
  <c r="G32" i="14" s="1"/>
  <c r="H33" i="14"/>
  <c r="G33" i="14" s="1"/>
  <c r="H34" i="14"/>
  <c r="H35" i="14"/>
  <c r="H36" i="14"/>
  <c r="G36" i="14" s="1"/>
  <c r="H37" i="14"/>
  <c r="H38" i="14"/>
  <c r="G38" i="14" s="1"/>
  <c r="H39" i="14"/>
  <c r="H40" i="14"/>
  <c r="H41" i="14"/>
  <c r="G41" i="14" s="1"/>
  <c r="H42" i="14"/>
  <c r="G42" i="14" s="1"/>
  <c r="H43" i="14"/>
  <c r="G43" i="14" s="1"/>
  <c r="H44" i="14"/>
  <c r="H45" i="14"/>
  <c r="H46" i="14"/>
  <c r="G46" i="14" s="1"/>
  <c r="H47" i="14"/>
  <c r="H48" i="14"/>
  <c r="G48" i="14" s="1"/>
  <c r="H49" i="14"/>
  <c r="H50" i="14"/>
  <c r="H51" i="14"/>
  <c r="G51" i="14" s="1"/>
  <c r="H52" i="14"/>
  <c r="G52" i="14" s="1"/>
  <c r="H53" i="14"/>
  <c r="G53" i="14" s="1"/>
  <c r="H54" i="14"/>
  <c r="H55" i="14"/>
  <c r="H56" i="14"/>
  <c r="G56" i="14" s="1"/>
  <c r="H57" i="14"/>
  <c r="H58" i="14"/>
  <c r="G58" i="14" s="1"/>
  <c r="H59" i="14"/>
  <c r="H60" i="14"/>
  <c r="H61" i="14"/>
  <c r="G61" i="14" s="1"/>
  <c r="H62" i="14"/>
  <c r="H63" i="14"/>
  <c r="G63" i="14" s="1"/>
  <c r="H64" i="14"/>
  <c r="H65" i="14"/>
  <c r="H66" i="14"/>
  <c r="G66" i="14" s="1"/>
  <c r="H67" i="14"/>
  <c r="H68" i="14"/>
  <c r="G68" i="14" s="1"/>
  <c r="H69" i="14"/>
  <c r="H70" i="14"/>
  <c r="H71" i="14"/>
  <c r="G71" i="14" s="1"/>
  <c r="H72" i="14"/>
  <c r="G72" i="14" s="1"/>
  <c r="H73" i="14"/>
  <c r="G73" i="14" s="1"/>
  <c r="H74" i="14"/>
  <c r="H75" i="14"/>
  <c r="H76" i="14"/>
  <c r="G76" i="14" s="1"/>
  <c r="H77" i="14"/>
  <c r="H78" i="14"/>
  <c r="G78" i="14" s="1"/>
  <c r="H79" i="14"/>
  <c r="H80" i="14"/>
  <c r="H81" i="14"/>
  <c r="G81" i="14" s="1"/>
  <c r="H82" i="14"/>
  <c r="G82" i="14" s="1"/>
  <c r="H83" i="14"/>
  <c r="G83" i="14" s="1"/>
  <c r="H84" i="14"/>
  <c r="H85" i="14"/>
  <c r="H86" i="14"/>
  <c r="G86" i="14" s="1"/>
  <c r="H87" i="14"/>
  <c r="H88" i="14"/>
  <c r="G88" i="14" s="1"/>
  <c r="H89" i="14"/>
  <c r="H90" i="14"/>
  <c r="H91" i="14"/>
  <c r="G91" i="14" s="1"/>
  <c r="H92" i="14"/>
  <c r="G92" i="14" s="1"/>
  <c r="H93" i="14"/>
  <c r="G93" i="14" s="1"/>
  <c r="H94" i="14"/>
  <c r="H95" i="14"/>
  <c r="H96" i="14"/>
  <c r="G96" i="14" s="1"/>
  <c r="H97" i="14"/>
  <c r="H98" i="14"/>
  <c r="G98" i="14" s="1"/>
  <c r="H99" i="14"/>
  <c r="H100" i="14"/>
  <c r="H101" i="14"/>
  <c r="G101" i="14" s="1"/>
  <c r="H102" i="14"/>
  <c r="G102" i="14" s="1"/>
  <c r="H103" i="14"/>
  <c r="G103" i="14" s="1"/>
  <c r="H104" i="14"/>
  <c r="H105" i="14"/>
  <c r="H106" i="14"/>
  <c r="G106" i="14" s="1"/>
  <c r="H107" i="14"/>
  <c r="H108" i="14"/>
  <c r="G108" i="14" s="1"/>
  <c r="H109" i="14"/>
  <c r="H110" i="14"/>
  <c r="H111" i="14"/>
  <c r="G111" i="14" s="1"/>
  <c r="H112" i="14"/>
  <c r="H113" i="14"/>
  <c r="G113" i="14" s="1"/>
  <c r="H114" i="14"/>
  <c r="H115" i="14"/>
  <c r="H116" i="14"/>
  <c r="G116" i="14" s="1"/>
  <c r="H117" i="14"/>
  <c r="H118" i="14"/>
  <c r="G118" i="14" s="1"/>
  <c r="H119" i="14"/>
  <c r="H120" i="14"/>
  <c r="H121" i="14"/>
  <c r="G121" i="14" s="1"/>
  <c r="H122" i="14"/>
  <c r="G122" i="14" s="1"/>
  <c r="H123" i="14"/>
  <c r="G123" i="14" s="1"/>
  <c r="H124" i="14"/>
  <c r="H125" i="14"/>
  <c r="H126" i="14"/>
  <c r="G126" i="14" s="1"/>
  <c r="H127" i="14"/>
  <c r="H128" i="14"/>
  <c r="G128" i="14" s="1"/>
  <c r="H129" i="14"/>
  <c r="H130" i="14"/>
  <c r="H131" i="14"/>
  <c r="G131" i="14" s="1"/>
  <c r="H132" i="14"/>
  <c r="G132" i="14" s="1"/>
  <c r="H133" i="14"/>
  <c r="G133" i="14" s="1"/>
  <c r="H134" i="14"/>
  <c r="H135" i="14"/>
  <c r="H136" i="14"/>
  <c r="G136" i="14" s="1"/>
  <c r="H137" i="14"/>
  <c r="H138" i="14"/>
  <c r="G138" i="14" s="1"/>
  <c r="H139" i="14"/>
  <c r="H140" i="14"/>
  <c r="H141" i="14"/>
  <c r="G141" i="14" s="1"/>
  <c r="H142" i="14"/>
  <c r="G142" i="14" s="1"/>
  <c r="H143" i="14"/>
  <c r="G143" i="14" s="1"/>
  <c r="H144" i="14"/>
  <c r="H145" i="14"/>
  <c r="H146" i="14"/>
  <c r="G146" i="14" s="1"/>
  <c r="H147" i="14"/>
  <c r="H148" i="14"/>
  <c r="G148" i="14" s="1"/>
  <c r="H149" i="14"/>
  <c r="H150" i="14"/>
  <c r="H151" i="14"/>
  <c r="G151" i="14" s="1"/>
  <c r="H152" i="14"/>
  <c r="G152" i="14" s="1"/>
  <c r="H153" i="14"/>
  <c r="G153" i="14" s="1"/>
  <c r="H154" i="14"/>
  <c r="H155" i="14"/>
  <c r="H156" i="14"/>
  <c r="G156" i="14" s="1"/>
  <c r="H157" i="14"/>
  <c r="H158" i="14"/>
  <c r="G158" i="14" s="1"/>
  <c r="H159" i="14"/>
  <c r="H160" i="14"/>
  <c r="H161" i="14"/>
  <c r="G161" i="14" s="1"/>
  <c r="H162" i="14"/>
  <c r="G162" i="14" s="1"/>
  <c r="H163" i="14"/>
  <c r="G163" i="14" s="1"/>
  <c r="H164" i="14"/>
  <c r="H165" i="14"/>
  <c r="H166" i="14"/>
  <c r="G166" i="14" s="1"/>
  <c r="H167" i="14"/>
  <c r="H168" i="14"/>
  <c r="G168" i="14" s="1"/>
  <c r="H169" i="14"/>
  <c r="H170" i="14"/>
  <c r="H171" i="14"/>
  <c r="G171" i="14" s="1"/>
  <c r="H172" i="14"/>
  <c r="G172" i="14" s="1"/>
  <c r="H173" i="14"/>
  <c r="G173" i="14" s="1"/>
  <c r="H174" i="14"/>
  <c r="H175" i="14"/>
  <c r="H176" i="14"/>
  <c r="G176" i="14" s="1"/>
  <c r="H177" i="14"/>
  <c r="H178" i="14"/>
  <c r="H179" i="14"/>
  <c r="H180" i="14"/>
  <c r="H181" i="14"/>
  <c r="G181" i="14" s="1"/>
  <c r="H182" i="14"/>
  <c r="G182" i="14" s="1"/>
  <c r="H183" i="14"/>
  <c r="G183" i="14" s="1"/>
  <c r="H184" i="14"/>
  <c r="H185" i="14"/>
  <c r="H186" i="14"/>
  <c r="G186" i="14" s="1"/>
  <c r="H187" i="14"/>
  <c r="H188" i="14"/>
  <c r="G188" i="14" s="1"/>
  <c r="H189" i="14"/>
  <c r="H190" i="14"/>
  <c r="H191" i="14"/>
  <c r="H192" i="14"/>
  <c r="G192" i="14" s="1"/>
  <c r="H193" i="14"/>
  <c r="G193" i="14" s="1"/>
  <c r="H194" i="14"/>
  <c r="H195" i="14"/>
  <c r="H196" i="14"/>
  <c r="G196" i="14" s="1"/>
  <c r="H197" i="14"/>
  <c r="H198" i="14"/>
  <c r="G198" i="14" s="1"/>
  <c r="H199" i="14"/>
  <c r="H200" i="14"/>
  <c r="H201" i="14"/>
  <c r="G201" i="14" s="1"/>
  <c r="H202" i="14"/>
  <c r="G202" i="14" s="1"/>
  <c r="H203" i="14"/>
  <c r="G203" i="14" s="1"/>
  <c r="H204" i="14"/>
  <c r="H205" i="14"/>
  <c r="H206" i="14"/>
  <c r="G206" i="14" s="1"/>
  <c r="H207" i="14"/>
  <c r="H208" i="14"/>
  <c r="G208" i="14" s="1"/>
  <c r="H209" i="14"/>
  <c r="H210" i="14"/>
  <c r="H211" i="14"/>
  <c r="G211" i="14" s="1"/>
  <c r="H212" i="14"/>
  <c r="G212" i="14" s="1"/>
  <c r="H213" i="14"/>
  <c r="G213" i="14" s="1"/>
  <c r="H214" i="14"/>
  <c r="H215" i="14"/>
  <c r="H216" i="14"/>
  <c r="G216" i="14" s="1"/>
  <c r="H217" i="14"/>
  <c r="H218" i="14"/>
  <c r="G218" i="14" s="1"/>
  <c r="H219" i="14"/>
  <c r="H220" i="14"/>
  <c r="H221" i="14"/>
  <c r="G221" i="14" s="1"/>
  <c r="H222" i="14"/>
  <c r="G222" i="14" s="1"/>
  <c r="H223" i="14"/>
  <c r="G223" i="14" s="1"/>
  <c r="H224" i="14"/>
  <c r="H225" i="14"/>
  <c r="H226" i="14"/>
  <c r="G226" i="14" s="1"/>
  <c r="H227" i="14"/>
  <c r="H228" i="14"/>
  <c r="G228" i="14" s="1"/>
  <c r="H229" i="14"/>
  <c r="H230" i="14"/>
  <c r="H231" i="14"/>
  <c r="G231" i="14" s="1"/>
  <c r="H232" i="14"/>
  <c r="G232" i="14" s="1"/>
  <c r="H233" i="14"/>
  <c r="G233" i="14" s="1"/>
  <c r="H234" i="14"/>
  <c r="H235" i="14"/>
  <c r="H236" i="14"/>
  <c r="H237" i="14"/>
  <c r="H238" i="14"/>
  <c r="G238" i="14" s="1"/>
  <c r="H239" i="14"/>
  <c r="H240" i="14"/>
  <c r="H241" i="14"/>
  <c r="G241" i="14" s="1"/>
  <c r="H242" i="14"/>
  <c r="G242" i="14" s="1"/>
  <c r="H243" i="14"/>
  <c r="G243" i="14" s="1"/>
  <c r="H244" i="14"/>
  <c r="H245" i="14"/>
  <c r="H246" i="14"/>
  <c r="G246" i="14" s="1"/>
  <c r="H247" i="14"/>
  <c r="H248" i="14"/>
  <c r="G248" i="14" s="1"/>
  <c r="H249" i="14"/>
  <c r="H250" i="14"/>
  <c r="H251" i="14"/>
  <c r="G251" i="14" s="1"/>
  <c r="H252" i="14"/>
  <c r="G252" i="14" s="1"/>
  <c r="H253" i="14"/>
  <c r="G253" i="14" s="1"/>
  <c r="H254" i="14"/>
  <c r="H255" i="14"/>
  <c r="H256" i="14"/>
  <c r="H257" i="14"/>
  <c r="H258" i="14"/>
  <c r="H259" i="14"/>
  <c r="H260" i="14"/>
  <c r="H261" i="14"/>
  <c r="G261" i="14" s="1"/>
  <c r="H262" i="14"/>
  <c r="G262" i="14" s="1"/>
  <c r="H263" i="14"/>
  <c r="G263" i="14" s="1"/>
  <c r="H264" i="14"/>
  <c r="H265" i="14"/>
  <c r="H266" i="14"/>
  <c r="G266" i="14" s="1"/>
  <c r="H267" i="14"/>
  <c r="H268" i="14"/>
  <c r="G268" i="14" s="1"/>
  <c r="H269" i="14"/>
  <c r="H270" i="14"/>
  <c r="H271" i="14"/>
  <c r="G271" i="14" s="1"/>
  <c r="H272" i="14"/>
  <c r="G272" i="14" s="1"/>
  <c r="H273" i="14"/>
  <c r="G273" i="14" s="1"/>
  <c r="H274" i="14"/>
  <c r="H275" i="14"/>
  <c r="H276" i="14"/>
  <c r="G276" i="14" s="1"/>
  <c r="H277" i="14"/>
  <c r="H278" i="14"/>
  <c r="G278" i="14" s="1"/>
  <c r="H279" i="14"/>
  <c r="H280" i="14"/>
  <c r="H281" i="14"/>
  <c r="G281" i="14" s="1"/>
  <c r="H282" i="14"/>
  <c r="G282" i="14" s="1"/>
  <c r="H283" i="14"/>
  <c r="G283" i="14" s="1"/>
  <c r="H284" i="14"/>
  <c r="H285" i="14"/>
  <c r="H286" i="14"/>
  <c r="G286" i="14" s="1"/>
  <c r="H287" i="14"/>
  <c r="H288" i="14"/>
  <c r="G288" i="14" s="1"/>
  <c r="H289" i="14"/>
  <c r="H290" i="14"/>
  <c r="H291" i="14"/>
  <c r="G291" i="14" s="1"/>
  <c r="H292" i="14"/>
  <c r="G292" i="14" s="1"/>
  <c r="H293" i="14"/>
  <c r="G293" i="14" s="1"/>
  <c r="H294" i="14"/>
  <c r="H295" i="14"/>
  <c r="H296" i="14"/>
  <c r="G296" i="14" s="1"/>
  <c r="H297" i="14"/>
  <c r="H298" i="14"/>
  <c r="G298" i="14" s="1"/>
  <c r="H299" i="14"/>
  <c r="H300" i="14"/>
  <c r="H301" i="14"/>
  <c r="G301" i="14" s="1"/>
  <c r="H302" i="14"/>
  <c r="G302" i="14" s="1"/>
  <c r="H303" i="14"/>
  <c r="G303" i="14" s="1"/>
  <c r="H304" i="14"/>
  <c r="H305" i="14"/>
  <c r="H306" i="14"/>
  <c r="G306" i="14" s="1"/>
  <c r="H307" i="14"/>
  <c r="H308" i="14"/>
  <c r="G308" i="14" s="1"/>
  <c r="H309" i="14"/>
  <c r="H310" i="14"/>
  <c r="H311" i="14"/>
  <c r="G311" i="14" s="1"/>
  <c r="H312" i="14"/>
  <c r="G312" i="14" s="1"/>
  <c r="H313" i="14"/>
  <c r="G313" i="14" s="1"/>
  <c r="H314" i="14"/>
  <c r="H315" i="14"/>
  <c r="H316" i="14"/>
  <c r="G316" i="14" s="1"/>
  <c r="H317" i="14"/>
  <c r="H318" i="14"/>
  <c r="G318" i="14" s="1"/>
  <c r="H319" i="14"/>
  <c r="H320" i="14"/>
  <c r="H321" i="14"/>
  <c r="G321" i="14" s="1"/>
  <c r="H322" i="14"/>
  <c r="G322" i="14" s="1"/>
  <c r="H323" i="14"/>
  <c r="G323" i="14" s="1"/>
  <c r="H324" i="14"/>
  <c r="H325" i="14"/>
  <c r="H326" i="14"/>
  <c r="G326" i="14" s="1"/>
  <c r="H327" i="14"/>
  <c r="H328" i="14"/>
  <c r="G328" i="14" s="1"/>
  <c r="H329" i="14"/>
  <c r="H330" i="14"/>
  <c r="H331" i="14"/>
  <c r="G331" i="14" s="1"/>
  <c r="H332" i="14"/>
  <c r="G332" i="14" s="1"/>
  <c r="H333" i="14"/>
  <c r="G333" i="14" s="1"/>
  <c r="H334" i="14"/>
  <c r="H335" i="14"/>
  <c r="H336" i="14"/>
  <c r="G336" i="14" s="1"/>
  <c r="H337" i="14"/>
  <c r="H338" i="14"/>
  <c r="G338" i="14" s="1"/>
  <c r="H339" i="14"/>
  <c r="H3" i="14"/>
  <c r="G3" i="14" s="1"/>
  <c r="M39" i="14"/>
  <c r="N39" i="14" s="1"/>
  <c r="O39" i="14" s="1"/>
  <c r="P39" i="14" s="1"/>
  <c r="Q39" i="14" s="1"/>
  <c r="R39" i="14" s="1"/>
  <c r="S39" i="14" s="1"/>
  <c r="T39" i="14" s="1"/>
  <c r="M40" i="14"/>
  <c r="N40" i="14" s="1"/>
  <c r="O40" i="14" s="1"/>
  <c r="P40" i="14" s="1"/>
  <c r="Q40" i="14" s="1"/>
  <c r="R40" i="14" s="1"/>
  <c r="S40" i="14" s="1"/>
  <c r="T40" i="14" s="1"/>
  <c r="M41" i="14"/>
  <c r="N41" i="14" s="1"/>
  <c r="O41" i="14" s="1"/>
  <c r="P41" i="14" s="1"/>
  <c r="Q41" i="14" s="1"/>
  <c r="R41" i="14" s="1"/>
  <c r="S41" i="14" s="1"/>
  <c r="T41" i="14" s="1"/>
  <c r="M42" i="14"/>
  <c r="N42" i="14" s="1"/>
  <c r="O42" i="14" s="1"/>
  <c r="P42" i="14" s="1"/>
  <c r="Q42" i="14" s="1"/>
  <c r="R42" i="14" s="1"/>
  <c r="S42" i="14" s="1"/>
  <c r="T42" i="14" s="1"/>
  <c r="M43" i="14"/>
  <c r="N43" i="14" s="1"/>
  <c r="O43" i="14" s="1"/>
  <c r="P43" i="14" s="1"/>
  <c r="Q43" i="14" s="1"/>
  <c r="R43" i="14" s="1"/>
  <c r="S43" i="14" s="1"/>
  <c r="T43" i="14" s="1"/>
  <c r="M44" i="14"/>
  <c r="N44" i="14" s="1"/>
  <c r="O44" i="14" s="1"/>
  <c r="P44" i="14" s="1"/>
  <c r="Q44" i="14" s="1"/>
  <c r="R44" i="14" s="1"/>
  <c r="S44" i="14" s="1"/>
  <c r="T44" i="14" s="1"/>
  <c r="M45" i="14"/>
  <c r="N45" i="14" s="1"/>
  <c r="O45" i="14" s="1"/>
  <c r="P45" i="14" s="1"/>
  <c r="Q45" i="14" s="1"/>
  <c r="R45" i="14" s="1"/>
  <c r="S45" i="14" s="1"/>
  <c r="T45" i="14" s="1"/>
  <c r="M46" i="14"/>
  <c r="N46" i="14" s="1"/>
  <c r="O46" i="14" s="1"/>
  <c r="P46" i="14" s="1"/>
  <c r="Q46" i="14" s="1"/>
  <c r="R46" i="14" s="1"/>
  <c r="S46" i="14" s="1"/>
  <c r="T46" i="14" s="1"/>
  <c r="M47" i="14"/>
  <c r="N47" i="14" s="1"/>
  <c r="O47" i="14" s="1"/>
  <c r="P47" i="14" s="1"/>
  <c r="Q47" i="14" s="1"/>
  <c r="R47" i="14" s="1"/>
  <c r="S47" i="14" s="1"/>
  <c r="T47" i="14" s="1"/>
  <c r="M48" i="14"/>
  <c r="N48" i="14" s="1"/>
  <c r="O48" i="14" s="1"/>
  <c r="P48" i="14" s="1"/>
  <c r="Q48" i="14" s="1"/>
  <c r="R48" i="14" s="1"/>
  <c r="S48" i="14" s="1"/>
  <c r="T48" i="14" s="1"/>
  <c r="M49" i="14"/>
  <c r="N49" i="14" s="1"/>
  <c r="O49" i="14" s="1"/>
  <c r="P49" i="14" s="1"/>
  <c r="Q49" i="14" s="1"/>
  <c r="R49" i="14" s="1"/>
  <c r="S49" i="14" s="1"/>
  <c r="T49" i="14" s="1"/>
  <c r="M50" i="14"/>
  <c r="N50" i="14" s="1"/>
  <c r="O50" i="14" s="1"/>
  <c r="P50" i="14" s="1"/>
  <c r="Q50" i="14" s="1"/>
  <c r="R50" i="14" s="1"/>
  <c r="S50" i="14" s="1"/>
  <c r="T50" i="14" s="1"/>
  <c r="M51" i="14"/>
  <c r="N51" i="14" s="1"/>
  <c r="O51" i="14" s="1"/>
  <c r="P51" i="14" s="1"/>
  <c r="Q51" i="14" s="1"/>
  <c r="R51" i="14" s="1"/>
  <c r="S51" i="14" s="1"/>
  <c r="T51" i="14" s="1"/>
  <c r="M52" i="14"/>
  <c r="N52" i="14" s="1"/>
  <c r="O52" i="14" s="1"/>
  <c r="P52" i="14" s="1"/>
  <c r="Q52" i="14" s="1"/>
  <c r="R52" i="14" s="1"/>
  <c r="S52" i="14" s="1"/>
  <c r="T52" i="14" s="1"/>
  <c r="M53" i="14"/>
  <c r="N53" i="14" s="1"/>
  <c r="O53" i="14" s="1"/>
  <c r="P53" i="14" s="1"/>
  <c r="Q53" i="14" s="1"/>
  <c r="R53" i="14" s="1"/>
  <c r="S53" i="14" s="1"/>
  <c r="T53" i="14" s="1"/>
  <c r="M54" i="14"/>
  <c r="N54" i="14" s="1"/>
  <c r="O54" i="14" s="1"/>
  <c r="P54" i="14" s="1"/>
  <c r="Q54" i="14" s="1"/>
  <c r="R54" i="14" s="1"/>
  <c r="S54" i="14" s="1"/>
  <c r="T54" i="14" s="1"/>
  <c r="M55" i="14"/>
  <c r="N55" i="14" s="1"/>
  <c r="O55" i="14" s="1"/>
  <c r="P55" i="14" s="1"/>
  <c r="Q55" i="14" s="1"/>
  <c r="R55" i="14" s="1"/>
  <c r="S55" i="14" s="1"/>
  <c r="T55" i="14" s="1"/>
  <c r="M56" i="14"/>
  <c r="N56" i="14" s="1"/>
  <c r="O56" i="14" s="1"/>
  <c r="P56" i="14" s="1"/>
  <c r="Q56" i="14" s="1"/>
  <c r="R56" i="14" s="1"/>
  <c r="S56" i="14" s="1"/>
  <c r="T56" i="14" s="1"/>
  <c r="M57" i="14"/>
  <c r="N57" i="14" s="1"/>
  <c r="O57" i="14" s="1"/>
  <c r="P57" i="14" s="1"/>
  <c r="Q57" i="14" s="1"/>
  <c r="R57" i="14" s="1"/>
  <c r="S57" i="14" s="1"/>
  <c r="T57" i="14" s="1"/>
  <c r="M58" i="14"/>
  <c r="N58" i="14" s="1"/>
  <c r="O58" i="14" s="1"/>
  <c r="P58" i="14" s="1"/>
  <c r="Q58" i="14" s="1"/>
  <c r="R58" i="14" s="1"/>
  <c r="S58" i="14" s="1"/>
  <c r="T58" i="14" s="1"/>
  <c r="M59" i="14"/>
  <c r="N59" i="14" s="1"/>
  <c r="O59" i="14" s="1"/>
  <c r="P59" i="14" s="1"/>
  <c r="Q59" i="14" s="1"/>
  <c r="R59" i="14" s="1"/>
  <c r="S59" i="14" s="1"/>
  <c r="T59" i="14" s="1"/>
  <c r="M60" i="14"/>
  <c r="N60" i="14" s="1"/>
  <c r="O60" i="14" s="1"/>
  <c r="P60" i="14" s="1"/>
  <c r="Q60" i="14" s="1"/>
  <c r="R60" i="14" s="1"/>
  <c r="S60" i="14" s="1"/>
  <c r="T60" i="14" s="1"/>
  <c r="M61" i="14"/>
  <c r="N61" i="14" s="1"/>
  <c r="O61" i="14" s="1"/>
  <c r="P61" i="14" s="1"/>
  <c r="Q61" i="14" s="1"/>
  <c r="R61" i="14" s="1"/>
  <c r="S61" i="14" s="1"/>
  <c r="T61" i="14" s="1"/>
  <c r="M62" i="14"/>
  <c r="N62" i="14" s="1"/>
  <c r="O62" i="14" s="1"/>
  <c r="P62" i="14" s="1"/>
  <c r="Q62" i="14" s="1"/>
  <c r="R62" i="14" s="1"/>
  <c r="S62" i="14" s="1"/>
  <c r="T62" i="14" s="1"/>
  <c r="M63" i="14"/>
  <c r="N63" i="14" s="1"/>
  <c r="O63" i="14" s="1"/>
  <c r="P63" i="14" s="1"/>
  <c r="Q63" i="14" s="1"/>
  <c r="R63" i="14" s="1"/>
  <c r="S63" i="14" s="1"/>
  <c r="T63" i="14" s="1"/>
  <c r="M64" i="14"/>
  <c r="N64" i="14" s="1"/>
  <c r="O64" i="14" s="1"/>
  <c r="P64" i="14" s="1"/>
  <c r="Q64" i="14" s="1"/>
  <c r="R64" i="14" s="1"/>
  <c r="S64" i="14" s="1"/>
  <c r="T64" i="14" s="1"/>
  <c r="M65" i="14"/>
  <c r="N65" i="14" s="1"/>
  <c r="O65" i="14" s="1"/>
  <c r="P65" i="14" s="1"/>
  <c r="Q65" i="14" s="1"/>
  <c r="R65" i="14" s="1"/>
  <c r="S65" i="14" s="1"/>
  <c r="T65" i="14" s="1"/>
  <c r="M66" i="14"/>
  <c r="N66" i="14" s="1"/>
  <c r="O66" i="14" s="1"/>
  <c r="P66" i="14" s="1"/>
  <c r="Q66" i="14" s="1"/>
  <c r="R66" i="14" s="1"/>
  <c r="S66" i="14" s="1"/>
  <c r="T66" i="14" s="1"/>
  <c r="M67" i="14"/>
  <c r="N67" i="14" s="1"/>
  <c r="O67" i="14" s="1"/>
  <c r="P67" i="14" s="1"/>
  <c r="Q67" i="14" s="1"/>
  <c r="R67" i="14" s="1"/>
  <c r="S67" i="14" s="1"/>
  <c r="T67" i="14" s="1"/>
  <c r="M68" i="14"/>
  <c r="N68" i="14" s="1"/>
  <c r="O68" i="14" s="1"/>
  <c r="P68" i="14" s="1"/>
  <c r="Q68" i="14" s="1"/>
  <c r="R68" i="14" s="1"/>
  <c r="S68" i="14" s="1"/>
  <c r="T68" i="14" s="1"/>
  <c r="M69" i="14"/>
  <c r="N69" i="14" s="1"/>
  <c r="O69" i="14" s="1"/>
  <c r="P69" i="14" s="1"/>
  <c r="Q69" i="14" s="1"/>
  <c r="R69" i="14" s="1"/>
  <c r="S69" i="14" s="1"/>
  <c r="T69" i="14" s="1"/>
  <c r="M70" i="14"/>
  <c r="N70" i="14" s="1"/>
  <c r="O70" i="14" s="1"/>
  <c r="P70" i="14" s="1"/>
  <c r="Q70" i="14" s="1"/>
  <c r="R70" i="14" s="1"/>
  <c r="S70" i="14" s="1"/>
  <c r="T70" i="14" s="1"/>
  <c r="M71" i="14"/>
  <c r="N71" i="14" s="1"/>
  <c r="O71" i="14" s="1"/>
  <c r="P71" i="14" s="1"/>
  <c r="Q71" i="14" s="1"/>
  <c r="R71" i="14" s="1"/>
  <c r="S71" i="14" s="1"/>
  <c r="T71" i="14" s="1"/>
  <c r="M72" i="14"/>
  <c r="N72" i="14" s="1"/>
  <c r="O72" i="14" s="1"/>
  <c r="P72" i="14" s="1"/>
  <c r="Q72" i="14" s="1"/>
  <c r="R72" i="14" s="1"/>
  <c r="S72" i="14" s="1"/>
  <c r="T72" i="14" s="1"/>
  <c r="M73" i="14"/>
  <c r="N73" i="14" s="1"/>
  <c r="O73" i="14" s="1"/>
  <c r="P73" i="14" s="1"/>
  <c r="Q73" i="14" s="1"/>
  <c r="R73" i="14" s="1"/>
  <c r="S73" i="14" s="1"/>
  <c r="T73" i="14" s="1"/>
  <c r="M74" i="14"/>
  <c r="N74" i="14" s="1"/>
  <c r="O74" i="14" s="1"/>
  <c r="P74" i="14" s="1"/>
  <c r="Q74" i="14" s="1"/>
  <c r="R74" i="14" s="1"/>
  <c r="S74" i="14" s="1"/>
  <c r="T74" i="14" s="1"/>
  <c r="M75" i="14"/>
  <c r="N75" i="14" s="1"/>
  <c r="O75" i="14" s="1"/>
  <c r="P75" i="14" s="1"/>
  <c r="Q75" i="14" s="1"/>
  <c r="R75" i="14" s="1"/>
  <c r="S75" i="14" s="1"/>
  <c r="T75" i="14" s="1"/>
  <c r="M76" i="14"/>
  <c r="N76" i="14" s="1"/>
  <c r="O76" i="14" s="1"/>
  <c r="P76" i="14" s="1"/>
  <c r="Q76" i="14" s="1"/>
  <c r="R76" i="14" s="1"/>
  <c r="S76" i="14" s="1"/>
  <c r="T76" i="14" s="1"/>
  <c r="M77" i="14"/>
  <c r="N77" i="14" s="1"/>
  <c r="O77" i="14" s="1"/>
  <c r="P77" i="14" s="1"/>
  <c r="Q77" i="14" s="1"/>
  <c r="R77" i="14" s="1"/>
  <c r="S77" i="14" s="1"/>
  <c r="T77" i="14" s="1"/>
  <c r="M78" i="14"/>
  <c r="N78" i="14" s="1"/>
  <c r="O78" i="14" s="1"/>
  <c r="P78" i="14" s="1"/>
  <c r="Q78" i="14" s="1"/>
  <c r="R78" i="14" s="1"/>
  <c r="S78" i="14" s="1"/>
  <c r="T78" i="14" s="1"/>
  <c r="M79" i="14"/>
  <c r="N79" i="14" s="1"/>
  <c r="O79" i="14" s="1"/>
  <c r="P79" i="14" s="1"/>
  <c r="Q79" i="14" s="1"/>
  <c r="R79" i="14" s="1"/>
  <c r="S79" i="14" s="1"/>
  <c r="T79" i="14" s="1"/>
  <c r="M80" i="14"/>
  <c r="N80" i="14" s="1"/>
  <c r="O80" i="14" s="1"/>
  <c r="P80" i="14" s="1"/>
  <c r="Q80" i="14" s="1"/>
  <c r="R80" i="14" s="1"/>
  <c r="S80" i="14" s="1"/>
  <c r="T80" i="14" s="1"/>
  <c r="M81" i="14"/>
  <c r="N81" i="14" s="1"/>
  <c r="O81" i="14" s="1"/>
  <c r="P81" i="14" s="1"/>
  <c r="Q81" i="14" s="1"/>
  <c r="R81" i="14" s="1"/>
  <c r="S81" i="14" s="1"/>
  <c r="T81" i="14" s="1"/>
  <c r="M82" i="14"/>
  <c r="N82" i="14" s="1"/>
  <c r="O82" i="14" s="1"/>
  <c r="P82" i="14" s="1"/>
  <c r="Q82" i="14" s="1"/>
  <c r="R82" i="14" s="1"/>
  <c r="S82" i="14" s="1"/>
  <c r="T82" i="14" s="1"/>
  <c r="M83" i="14"/>
  <c r="N83" i="14" s="1"/>
  <c r="O83" i="14" s="1"/>
  <c r="P83" i="14" s="1"/>
  <c r="Q83" i="14" s="1"/>
  <c r="R83" i="14" s="1"/>
  <c r="S83" i="14" s="1"/>
  <c r="T83" i="14" s="1"/>
  <c r="M84" i="14"/>
  <c r="N84" i="14" s="1"/>
  <c r="O84" i="14" s="1"/>
  <c r="P84" i="14" s="1"/>
  <c r="Q84" i="14" s="1"/>
  <c r="R84" i="14" s="1"/>
  <c r="S84" i="14" s="1"/>
  <c r="T84" i="14" s="1"/>
  <c r="M85" i="14"/>
  <c r="N85" i="14" s="1"/>
  <c r="O85" i="14" s="1"/>
  <c r="P85" i="14" s="1"/>
  <c r="Q85" i="14" s="1"/>
  <c r="R85" i="14" s="1"/>
  <c r="S85" i="14" s="1"/>
  <c r="T85" i="14" s="1"/>
  <c r="M86" i="14"/>
  <c r="N86" i="14" s="1"/>
  <c r="O86" i="14" s="1"/>
  <c r="P86" i="14" s="1"/>
  <c r="Q86" i="14" s="1"/>
  <c r="R86" i="14" s="1"/>
  <c r="S86" i="14" s="1"/>
  <c r="T86" i="14" s="1"/>
  <c r="M87" i="14"/>
  <c r="N87" i="14" s="1"/>
  <c r="O87" i="14" s="1"/>
  <c r="P87" i="14" s="1"/>
  <c r="Q87" i="14" s="1"/>
  <c r="R87" i="14" s="1"/>
  <c r="S87" i="14" s="1"/>
  <c r="T87" i="14" s="1"/>
  <c r="M88" i="14"/>
  <c r="N88" i="14" s="1"/>
  <c r="O88" i="14" s="1"/>
  <c r="P88" i="14" s="1"/>
  <c r="Q88" i="14" s="1"/>
  <c r="R88" i="14" s="1"/>
  <c r="S88" i="14" s="1"/>
  <c r="T88" i="14" s="1"/>
  <c r="M89" i="14"/>
  <c r="N89" i="14" s="1"/>
  <c r="O89" i="14" s="1"/>
  <c r="P89" i="14" s="1"/>
  <c r="Q89" i="14" s="1"/>
  <c r="R89" i="14" s="1"/>
  <c r="S89" i="14" s="1"/>
  <c r="T89" i="14" s="1"/>
  <c r="M90" i="14"/>
  <c r="N90" i="14" s="1"/>
  <c r="O90" i="14" s="1"/>
  <c r="P90" i="14" s="1"/>
  <c r="Q90" i="14" s="1"/>
  <c r="R90" i="14" s="1"/>
  <c r="S90" i="14" s="1"/>
  <c r="T90" i="14" s="1"/>
  <c r="M91" i="14"/>
  <c r="N91" i="14" s="1"/>
  <c r="O91" i="14" s="1"/>
  <c r="P91" i="14" s="1"/>
  <c r="Q91" i="14" s="1"/>
  <c r="R91" i="14" s="1"/>
  <c r="S91" i="14" s="1"/>
  <c r="T91" i="14" s="1"/>
  <c r="M92" i="14"/>
  <c r="N92" i="14" s="1"/>
  <c r="O92" i="14" s="1"/>
  <c r="P92" i="14" s="1"/>
  <c r="Q92" i="14" s="1"/>
  <c r="R92" i="14" s="1"/>
  <c r="S92" i="14" s="1"/>
  <c r="T92" i="14" s="1"/>
  <c r="M93" i="14"/>
  <c r="N93" i="14" s="1"/>
  <c r="O93" i="14" s="1"/>
  <c r="P93" i="14" s="1"/>
  <c r="Q93" i="14" s="1"/>
  <c r="R93" i="14" s="1"/>
  <c r="S93" i="14" s="1"/>
  <c r="T93" i="14" s="1"/>
  <c r="M94" i="14"/>
  <c r="N94" i="14" s="1"/>
  <c r="O94" i="14" s="1"/>
  <c r="P94" i="14" s="1"/>
  <c r="Q94" i="14" s="1"/>
  <c r="R94" i="14" s="1"/>
  <c r="S94" i="14" s="1"/>
  <c r="T94" i="14" s="1"/>
  <c r="M95" i="14"/>
  <c r="N95" i="14" s="1"/>
  <c r="O95" i="14" s="1"/>
  <c r="P95" i="14" s="1"/>
  <c r="Q95" i="14" s="1"/>
  <c r="R95" i="14" s="1"/>
  <c r="S95" i="14" s="1"/>
  <c r="T95" i="14" s="1"/>
  <c r="M96" i="14"/>
  <c r="N96" i="14" s="1"/>
  <c r="O96" i="14" s="1"/>
  <c r="P96" i="14" s="1"/>
  <c r="Q96" i="14" s="1"/>
  <c r="R96" i="14" s="1"/>
  <c r="S96" i="14" s="1"/>
  <c r="T96" i="14" s="1"/>
  <c r="M97" i="14"/>
  <c r="N97" i="14" s="1"/>
  <c r="O97" i="14" s="1"/>
  <c r="P97" i="14" s="1"/>
  <c r="Q97" i="14" s="1"/>
  <c r="R97" i="14" s="1"/>
  <c r="S97" i="14" s="1"/>
  <c r="T97" i="14" s="1"/>
  <c r="M98" i="14"/>
  <c r="N98" i="14" s="1"/>
  <c r="O98" i="14" s="1"/>
  <c r="P98" i="14" s="1"/>
  <c r="Q98" i="14" s="1"/>
  <c r="R98" i="14" s="1"/>
  <c r="S98" i="14" s="1"/>
  <c r="T98" i="14" s="1"/>
  <c r="M99" i="14"/>
  <c r="N99" i="14" s="1"/>
  <c r="O99" i="14" s="1"/>
  <c r="P99" i="14" s="1"/>
  <c r="Q99" i="14" s="1"/>
  <c r="R99" i="14" s="1"/>
  <c r="S99" i="14" s="1"/>
  <c r="T99" i="14" s="1"/>
  <c r="M100" i="14"/>
  <c r="N100" i="14" s="1"/>
  <c r="O100" i="14" s="1"/>
  <c r="P100" i="14" s="1"/>
  <c r="Q100" i="14" s="1"/>
  <c r="R100" i="14" s="1"/>
  <c r="S100" i="14" s="1"/>
  <c r="T100" i="14" s="1"/>
  <c r="M101" i="14"/>
  <c r="N101" i="14" s="1"/>
  <c r="O101" i="14" s="1"/>
  <c r="P101" i="14" s="1"/>
  <c r="Q101" i="14" s="1"/>
  <c r="R101" i="14" s="1"/>
  <c r="S101" i="14" s="1"/>
  <c r="T101" i="14" s="1"/>
  <c r="M102" i="14"/>
  <c r="N102" i="14" s="1"/>
  <c r="O102" i="14" s="1"/>
  <c r="P102" i="14" s="1"/>
  <c r="Q102" i="14" s="1"/>
  <c r="R102" i="14" s="1"/>
  <c r="S102" i="14" s="1"/>
  <c r="T102" i="14" s="1"/>
  <c r="M103" i="14"/>
  <c r="N103" i="14" s="1"/>
  <c r="O103" i="14" s="1"/>
  <c r="P103" i="14" s="1"/>
  <c r="Q103" i="14" s="1"/>
  <c r="R103" i="14" s="1"/>
  <c r="S103" i="14" s="1"/>
  <c r="T103" i="14" s="1"/>
  <c r="M104" i="14"/>
  <c r="N104" i="14" s="1"/>
  <c r="O104" i="14" s="1"/>
  <c r="P104" i="14" s="1"/>
  <c r="Q104" i="14" s="1"/>
  <c r="R104" i="14" s="1"/>
  <c r="S104" i="14" s="1"/>
  <c r="T104" i="14" s="1"/>
  <c r="M105" i="14"/>
  <c r="N105" i="14" s="1"/>
  <c r="O105" i="14" s="1"/>
  <c r="P105" i="14" s="1"/>
  <c r="Q105" i="14" s="1"/>
  <c r="R105" i="14" s="1"/>
  <c r="S105" i="14" s="1"/>
  <c r="T105" i="14" s="1"/>
  <c r="M106" i="14"/>
  <c r="N106" i="14" s="1"/>
  <c r="O106" i="14" s="1"/>
  <c r="P106" i="14" s="1"/>
  <c r="Q106" i="14" s="1"/>
  <c r="R106" i="14" s="1"/>
  <c r="S106" i="14" s="1"/>
  <c r="T106" i="14" s="1"/>
  <c r="M107" i="14"/>
  <c r="N107" i="14" s="1"/>
  <c r="O107" i="14" s="1"/>
  <c r="P107" i="14" s="1"/>
  <c r="Q107" i="14" s="1"/>
  <c r="R107" i="14" s="1"/>
  <c r="S107" i="14" s="1"/>
  <c r="T107" i="14" s="1"/>
  <c r="M108" i="14"/>
  <c r="N108" i="14" s="1"/>
  <c r="O108" i="14" s="1"/>
  <c r="P108" i="14" s="1"/>
  <c r="Q108" i="14" s="1"/>
  <c r="R108" i="14" s="1"/>
  <c r="S108" i="14" s="1"/>
  <c r="T108" i="14" s="1"/>
  <c r="M109" i="14"/>
  <c r="N109" i="14" s="1"/>
  <c r="O109" i="14" s="1"/>
  <c r="P109" i="14" s="1"/>
  <c r="Q109" i="14" s="1"/>
  <c r="R109" i="14" s="1"/>
  <c r="S109" i="14" s="1"/>
  <c r="T109" i="14" s="1"/>
  <c r="M110" i="14"/>
  <c r="N110" i="14" s="1"/>
  <c r="O110" i="14" s="1"/>
  <c r="P110" i="14" s="1"/>
  <c r="Q110" i="14" s="1"/>
  <c r="R110" i="14" s="1"/>
  <c r="S110" i="14" s="1"/>
  <c r="T110" i="14" s="1"/>
  <c r="M111" i="14"/>
  <c r="N111" i="14" s="1"/>
  <c r="O111" i="14" s="1"/>
  <c r="P111" i="14" s="1"/>
  <c r="Q111" i="14" s="1"/>
  <c r="R111" i="14" s="1"/>
  <c r="S111" i="14" s="1"/>
  <c r="T111" i="14" s="1"/>
  <c r="M112" i="14"/>
  <c r="N112" i="14" s="1"/>
  <c r="O112" i="14" s="1"/>
  <c r="P112" i="14" s="1"/>
  <c r="Q112" i="14" s="1"/>
  <c r="R112" i="14" s="1"/>
  <c r="S112" i="14" s="1"/>
  <c r="T112" i="14" s="1"/>
  <c r="M113" i="14"/>
  <c r="N113" i="14" s="1"/>
  <c r="O113" i="14" s="1"/>
  <c r="P113" i="14" s="1"/>
  <c r="Q113" i="14" s="1"/>
  <c r="R113" i="14" s="1"/>
  <c r="S113" i="14" s="1"/>
  <c r="T113" i="14" s="1"/>
  <c r="M114" i="14"/>
  <c r="N114" i="14" s="1"/>
  <c r="O114" i="14" s="1"/>
  <c r="P114" i="14" s="1"/>
  <c r="Q114" i="14" s="1"/>
  <c r="R114" i="14" s="1"/>
  <c r="S114" i="14" s="1"/>
  <c r="T114" i="14" s="1"/>
  <c r="M115" i="14"/>
  <c r="N115" i="14" s="1"/>
  <c r="O115" i="14" s="1"/>
  <c r="P115" i="14" s="1"/>
  <c r="Q115" i="14" s="1"/>
  <c r="R115" i="14" s="1"/>
  <c r="S115" i="14" s="1"/>
  <c r="T115" i="14" s="1"/>
  <c r="M116" i="14"/>
  <c r="N116" i="14" s="1"/>
  <c r="O116" i="14" s="1"/>
  <c r="P116" i="14" s="1"/>
  <c r="Q116" i="14" s="1"/>
  <c r="R116" i="14" s="1"/>
  <c r="S116" i="14" s="1"/>
  <c r="T116" i="14" s="1"/>
  <c r="M117" i="14"/>
  <c r="N117" i="14" s="1"/>
  <c r="O117" i="14" s="1"/>
  <c r="P117" i="14" s="1"/>
  <c r="Q117" i="14" s="1"/>
  <c r="R117" i="14" s="1"/>
  <c r="S117" i="14" s="1"/>
  <c r="T117" i="14" s="1"/>
  <c r="M118" i="14"/>
  <c r="N118" i="14" s="1"/>
  <c r="O118" i="14" s="1"/>
  <c r="P118" i="14" s="1"/>
  <c r="Q118" i="14" s="1"/>
  <c r="R118" i="14" s="1"/>
  <c r="S118" i="14" s="1"/>
  <c r="T118" i="14" s="1"/>
  <c r="M119" i="14"/>
  <c r="N119" i="14" s="1"/>
  <c r="O119" i="14" s="1"/>
  <c r="P119" i="14" s="1"/>
  <c r="Q119" i="14" s="1"/>
  <c r="R119" i="14" s="1"/>
  <c r="S119" i="14" s="1"/>
  <c r="T119" i="14" s="1"/>
  <c r="M120" i="14"/>
  <c r="N120" i="14" s="1"/>
  <c r="O120" i="14" s="1"/>
  <c r="P120" i="14" s="1"/>
  <c r="Q120" i="14" s="1"/>
  <c r="R120" i="14" s="1"/>
  <c r="S120" i="14" s="1"/>
  <c r="T120" i="14" s="1"/>
  <c r="M121" i="14"/>
  <c r="N121" i="14" s="1"/>
  <c r="O121" i="14" s="1"/>
  <c r="P121" i="14" s="1"/>
  <c r="Q121" i="14" s="1"/>
  <c r="R121" i="14" s="1"/>
  <c r="S121" i="14" s="1"/>
  <c r="T121" i="14" s="1"/>
  <c r="M122" i="14"/>
  <c r="N122" i="14" s="1"/>
  <c r="O122" i="14" s="1"/>
  <c r="P122" i="14" s="1"/>
  <c r="Q122" i="14" s="1"/>
  <c r="R122" i="14" s="1"/>
  <c r="S122" i="14" s="1"/>
  <c r="T122" i="14" s="1"/>
  <c r="M123" i="14"/>
  <c r="N123" i="14" s="1"/>
  <c r="O123" i="14" s="1"/>
  <c r="P123" i="14" s="1"/>
  <c r="Q123" i="14" s="1"/>
  <c r="R123" i="14" s="1"/>
  <c r="S123" i="14" s="1"/>
  <c r="T123" i="14" s="1"/>
  <c r="M124" i="14"/>
  <c r="N124" i="14" s="1"/>
  <c r="O124" i="14" s="1"/>
  <c r="P124" i="14" s="1"/>
  <c r="Q124" i="14" s="1"/>
  <c r="R124" i="14" s="1"/>
  <c r="S124" i="14" s="1"/>
  <c r="T124" i="14" s="1"/>
  <c r="M125" i="14"/>
  <c r="N125" i="14" s="1"/>
  <c r="O125" i="14" s="1"/>
  <c r="P125" i="14" s="1"/>
  <c r="Q125" i="14" s="1"/>
  <c r="R125" i="14" s="1"/>
  <c r="S125" i="14" s="1"/>
  <c r="T125" i="14" s="1"/>
  <c r="M126" i="14"/>
  <c r="N126" i="14" s="1"/>
  <c r="O126" i="14" s="1"/>
  <c r="P126" i="14" s="1"/>
  <c r="Q126" i="14" s="1"/>
  <c r="R126" i="14" s="1"/>
  <c r="S126" i="14" s="1"/>
  <c r="T126" i="14" s="1"/>
  <c r="M127" i="14"/>
  <c r="N127" i="14" s="1"/>
  <c r="O127" i="14" s="1"/>
  <c r="P127" i="14" s="1"/>
  <c r="Q127" i="14" s="1"/>
  <c r="R127" i="14" s="1"/>
  <c r="S127" i="14" s="1"/>
  <c r="T127" i="14" s="1"/>
  <c r="M128" i="14"/>
  <c r="N128" i="14" s="1"/>
  <c r="O128" i="14" s="1"/>
  <c r="P128" i="14" s="1"/>
  <c r="Q128" i="14" s="1"/>
  <c r="R128" i="14" s="1"/>
  <c r="S128" i="14" s="1"/>
  <c r="T128" i="14" s="1"/>
  <c r="M129" i="14"/>
  <c r="N129" i="14" s="1"/>
  <c r="O129" i="14" s="1"/>
  <c r="P129" i="14" s="1"/>
  <c r="Q129" i="14" s="1"/>
  <c r="R129" i="14" s="1"/>
  <c r="S129" i="14" s="1"/>
  <c r="T129" i="14" s="1"/>
  <c r="M130" i="14"/>
  <c r="N130" i="14" s="1"/>
  <c r="O130" i="14" s="1"/>
  <c r="P130" i="14" s="1"/>
  <c r="Q130" i="14" s="1"/>
  <c r="R130" i="14" s="1"/>
  <c r="S130" i="14" s="1"/>
  <c r="T130" i="14" s="1"/>
  <c r="M131" i="14"/>
  <c r="N131" i="14" s="1"/>
  <c r="O131" i="14" s="1"/>
  <c r="P131" i="14" s="1"/>
  <c r="Q131" i="14" s="1"/>
  <c r="R131" i="14" s="1"/>
  <c r="S131" i="14" s="1"/>
  <c r="T131" i="14" s="1"/>
  <c r="M132" i="14"/>
  <c r="N132" i="14" s="1"/>
  <c r="O132" i="14" s="1"/>
  <c r="P132" i="14" s="1"/>
  <c r="Q132" i="14" s="1"/>
  <c r="R132" i="14" s="1"/>
  <c r="S132" i="14" s="1"/>
  <c r="T132" i="14" s="1"/>
  <c r="M133" i="14"/>
  <c r="N133" i="14" s="1"/>
  <c r="O133" i="14" s="1"/>
  <c r="P133" i="14" s="1"/>
  <c r="Q133" i="14" s="1"/>
  <c r="R133" i="14" s="1"/>
  <c r="S133" i="14" s="1"/>
  <c r="T133" i="14" s="1"/>
  <c r="M134" i="14"/>
  <c r="N134" i="14" s="1"/>
  <c r="O134" i="14" s="1"/>
  <c r="P134" i="14" s="1"/>
  <c r="Q134" i="14" s="1"/>
  <c r="R134" i="14" s="1"/>
  <c r="S134" i="14" s="1"/>
  <c r="T134" i="14" s="1"/>
  <c r="M135" i="14"/>
  <c r="N135" i="14" s="1"/>
  <c r="O135" i="14" s="1"/>
  <c r="P135" i="14" s="1"/>
  <c r="Q135" i="14" s="1"/>
  <c r="R135" i="14" s="1"/>
  <c r="S135" i="14" s="1"/>
  <c r="T135" i="14" s="1"/>
  <c r="M136" i="14"/>
  <c r="N136" i="14" s="1"/>
  <c r="O136" i="14" s="1"/>
  <c r="P136" i="14" s="1"/>
  <c r="Q136" i="14" s="1"/>
  <c r="R136" i="14" s="1"/>
  <c r="S136" i="14" s="1"/>
  <c r="T136" i="14" s="1"/>
  <c r="M137" i="14"/>
  <c r="N137" i="14" s="1"/>
  <c r="O137" i="14" s="1"/>
  <c r="P137" i="14" s="1"/>
  <c r="Q137" i="14" s="1"/>
  <c r="R137" i="14" s="1"/>
  <c r="S137" i="14" s="1"/>
  <c r="T137" i="14" s="1"/>
  <c r="M138" i="14"/>
  <c r="N138" i="14" s="1"/>
  <c r="O138" i="14" s="1"/>
  <c r="P138" i="14" s="1"/>
  <c r="Q138" i="14" s="1"/>
  <c r="R138" i="14" s="1"/>
  <c r="S138" i="14" s="1"/>
  <c r="T138" i="14" s="1"/>
  <c r="M139" i="14"/>
  <c r="N139" i="14" s="1"/>
  <c r="O139" i="14" s="1"/>
  <c r="P139" i="14" s="1"/>
  <c r="Q139" i="14" s="1"/>
  <c r="R139" i="14" s="1"/>
  <c r="S139" i="14" s="1"/>
  <c r="T139" i="14" s="1"/>
  <c r="M140" i="14"/>
  <c r="N140" i="14" s="1"/>
  <c r="O140" i="14" s="1"/>
  <c r="P140" i="14" s="1"/>
  <c r="Q140" i="14" s="1"/>
  <c r="R140" i="14" s="1"/>
  <c r="S140" i="14" s="1"/>
  <c r="T140" i="14" s="1"/>
  <c r="M141" i="14"/>
  <c r="N141" i="14" s="1"/>
  <c r="O141" i="14" s="1"/>
  <c r="P141" i="14" s="1"/>
  <c r="Q141" i="14" s="1"/>
  <c r="R141" i="14" s="1"/>
  <c r="S141" i="14" s="1"/>
  <c r="T141" i="14" s="1"/>
  <c r="M142" i="14"/>
  <c r="N142" i="14" s="1"/>
  <c r="O142" i="14" s="1"/>
  <c r="P142" i="14" s="1"/>
  <c r="Q142" i="14" s="1"/>
  <c r="R142" i="14" s="1"/>
  <c r="S142" i="14" s="1"/>
  <c r="T142" i="14" s="1"/>
  <c r="M143" i="14"/>
  <c r="N143" i="14" s="1"/>
  <c r="O143" i="14" s="1"/>
  <c r="P143" i="14" s="1"/>
  <c r="Q143" i="14" s="1"/>
  <c r="R143" i="14" s="1"/>
  <c r="S143" i="14" s="1"/>
  <c r="T143" i="14" s="1"/>
  <c r="M144" i="14"/>
  <c r="N144" i="14" s="1"/>
  <c r="O144" i="14" s="1"/>
  <c r="P144" i="14" s="1"/>
  <c r="Q144" i="14" s="1"/>
  <c r="R144" i="14" s="1"/>
  <c r="S144" i="14" s="1"/>
  <c r="T144" i="14" s="1"/>
  <c r="M145" i="14"/>
  <c r="N145" i="14" s="1"/>
  <c r="O145" i="14" s="1"/>
  <c r="P145" i="14" s="1"/>
  <c r="Q145" i="14" s="1"/>
  <c r="R145" i="14" s="1"/>
  <c r="S145" i="14" s="1"/>
  <c r="T145" i="14" s="1"/>
  <c r="M146" i="14"/>
  <c r="N146" i="14" s="1"/>
  <c r="O146" i="14" s="1"/>
  <c r="P146" i="14" s="1"/>
  <c r="Q146" i="14" s="1"/>
  <c r="R146" i="14" s="1"/>
  <c r="S146" i="14" s="1"/>
  <c r="T146" i="14" s="1"/>
  <c r="M147" i="14"/>
  <c r="N147" i="14" s="1"/>
  <c r="O147" i="14" s="1"/>
  <c r="P147" i="14" s="1"/>
  <c r="Q147" i="14" s="1"/>
  <c r="R147" i="14" s="1"/>
  <c r="S147" i="14" s="1"/>
  <c r="T147" i="14" s="1"/>
  <c r="M148" i="14"/>
  <c r="N148" i="14" s="1"/>
  <c r="O148" i="14" s="1"/>
  <c r="P148" i="14" s="1"/>
  <c r="Q148" i="14" s="1"/>
  <c r="R148" i="14" s="1"/>
  <c r="S148" i="14" s="1"/>
  <c r="T148" i="14" s="1"/>
  <c r="M149" i="14"/>
  <c r="N149" i="14" s="1"/>
  <c r="O149" i="14" s="1"/>
  <c r="P149" i="14" s="1"/>
  <c r="Q149" i="14" s="1"/>
  <c r="R149" i="14" s="1"/>
  <c r="S149" i="14" s="1"/>
  <c r="T149" i="14" s="1"/>
  <c r="M150" i="14"/>
  <c r="N150" i="14" s="1"/>
  <c r="O150" i="14" s="1"/>
  <c r="P150" i="14" s="1"/>
  <c r="Q150" i="14" s="1"/>
  <c r="R150" i="14" s="1"/>
  <c r="S150" i="14" s="1"/>
  <c r="T150" i="14" s="1"/>
  <c r="M151" i="14"/>
  <c r="N151" i="14" s="1"/>
  <c r="O151" i="14" s="1"/>
  <c r="P151" i="14" s="1"/>
  <c r="Q151" i="14" s="1"/>
  <c r="R151" i="14" s="1"/>
  <c r="S151" i="14" s="1"/>
  <c r="T151" i="14" s="1"/>
  <c r="M152" i="14"/>
  <c r="N152" i="14" s="1"/>
  <c r="O152" i="14" s="1"/>
  <c r="P152" i="14" s="1"/>
  <c r="Q152" i="14" s="1"/>
  <c r="R152" i="14" s="1"/>
  <c r="S152" i="14" s="1"/>
  <c r="T152" i="14" s="1"/>
  <c r="M153" i="14"/>
  <c r="N153" i="14" s="1"/>
  <c r="O153" i="14" s="1"/>
  <c r="P153" i="14" s="1"/>
  <c r="Q153" i="14" s="1"/>
  <c r="R153" i="14" s="1"/>
  <c r="S153" i="14" s="1"/>
  <c r="T153" i="14" s="1"/>
  <c r="M154" i="14"/>
  <c r="N154" i="14" s="1"/>
  <c r="O154" i="14" s="1"/>
  <c r="P154" i="14" s="1"/>
  <c r="Q154" i="14" s="1"/>
  <c r="R154" i="14" s="1"/>
  <c r="S154" i="14" s="1"/>
  <c r="T154" i="14" s="1"/>
  <c r="M155" i="14"/>
  <c r="N155" i="14" s="1"/>
  <c r="O155" i="14" s="1"/>
  <c r="P155" i="14" s="1"/>
  <c r="Q155" i="14" s="1"/>
  <c r="R155" i="14" s="1"/>
  <c r="S155" i="14" s="1"/>
  <c r="T155" i="14" s="1"/>
  <c r="M156" i="14"/>
  <c r="N156" i="14" s="1"/>
  <c r="O156" i="14" s="1"/>
  <c r="P156" i="14" s="1"/>
  <c r="Q156" i="14" s="1"/>
  <c r="R156" i="14" s="1"/>
  <c r="S156" i="14" s="1"/>
  <c r="T156" i="14" s="1"/>
  <c r="M157" i="14"/>
  <c r="N157" i="14" s="1"/>
  <c r="O157" i="14" s="1"/>
  <c r="P157" i="14" s="1"/>
  <c r="Q157" i="14" s="1"/>
  <c r="R157" i="14" s="1"/>
  <c r="S157" i="14" s="1"/>
  <c r="T157" i="14" s="1"/>
  <c r="M158" i="14"/>
  <c r="N158" i="14" s="1"/>
  <c r="O158" i="14" s="1"/>
  <c r="P158" i="14" s="1"/>
  <c r="Q158" i="14" s="1"/>
  <c r="R158" i="14" s="1"/>
  <c r="S158" i="14" s="1"/>
  <c r="T158" i="14" s="1"/>
  <c r="M159" i="14"/>
  <c r="N159" i="14" s="1"/>
  <c r="O159" i="14" s="1"/>
  <c r="P159" i="14" s="1"/>
  <c r="Q159" i="14" s="1"/>
  <c r="R159" i="14" s="1"/>
  <c r="S159" i="14" s="1"/>
  <c r="T159" i="14" s="1"/>
  <c r="M160" i="14"/>
  <c r="N160" i="14" s="1"/>
  <c r="O160" i="14" s="1"/>
  <c r="P160" i="14" s="1"/>
  <c r="Q160" i="14" s="1"/>
  <c r="R160" i="14" s="1"/>
  <c r="S160" i="14" s="1"/>
  <c r="T160" i="14" s="1"/>
  <c r="M161" i="14"/>
  <c r="N161" i="14" s="1"/>
  <c r="O161" i="14" s="1"/>
  <c r="P161" i="14" s="1"/>
  <c r="Q161" i="14" s="1"/>
  <c r="R161" i="14" s="1"/>
  <c r="S161" i="14" s="1"/>
  <c r="T161" i="14" s="1"/>
  <c r="M162" i="14"/>
  <c r="N162" i="14" s="1"/>
  <c r="O162" i="14" s="1"/>
  <c r="P162" i="14" s="1"/>
  <c r="Q162" i="14" s="1"/>
  <c r="R162" i="14" s="1"/>
  <c r="S162" i="14" s="1"/>
  <c r="T162" i="14" s="1"/>
  <c r="M163" i="14"/>
  <c r="N163" i="14" s="1"/>
  <c r="O163" i="14" s="1"/>
  <c r="P163" i="14" s="1"/>
  <c r="Q163" i="14" s="1"/>
  <c r="R163" i="14" s="1"/>
  <c r="S163" i="14" s="1"/>
  <c r="T163" i="14" s="1"/>
  <c r="M164" i="14"/>
  <c r="N164" i="14" s="1"/>
  <c r="O164" i="14" s="1"/>
  <c r="P164" i="14" s="1"/>
  <c r="Q164" i="14" s="1"/>
  <c r="R164" i="14" s="1"/>
  <c r="S164" i="14" s="1"/>
  <c r="T164" i="14" s="1"/>
  <c r="M165" i="14"/>
  <c r="N165" i="14" s="1"/>
  <c r="O165" i="14" s="1"/>
  <c r="P165" i="14" s="1"/>
  <c r="Q165" i="14" s="1"/>
  <c r="R165" i="14" s="1"/>
  <c r="S165" i="14" s="1"/>
  <c r="T165" i="14" s="1"/>
  <c r="M166" i="14"/>
  <c r="N166" i="14" s="1"/>
  <c r="O166" i="14" s="1"/>
  <c r="P166" i="14" s="1"/>
  <c r="Q166" i="14" s="1"/>
  <c r="R166" i="14" s="1"/>
  <c r="S166" i="14" s="1"/>
  <c r="T166" i="14" s="1"/>
  <c r="M167" i="14"/>
  <c r="N167" i="14" s="1"/>
  <c r="O167" i="14" s="1"/>
  <c r="P167" i="14" s="1"/>
  <c r="Q167" i="14" s="1"/>
  <c r="R167" i="14" s="1"/>
  <c r="S167" i="14" s="1"/>
  <c r="T167" i="14" s="1"/>
  <c r="M168" i="14"/>
  <c r="N168" i="14" s="1"/>
  <c r="O168" i="14" s="1"/>
  <c r="P168" i="14" s="1"/>
  <c r="Q168" i="14" s="1"/>
  <c r="R168" i="14" s="1"/>
  <c r="S168" i="14" s="1"/>
  <c r="T168" i="14" s="1"/>
  <c r="M169" i="14"/>
  <c r="N169" i="14" s="1"/>
  <c r="O169" i="14" s="1"/>
  <c r="P169" i="14" s="1"/>
  <c r="Q169" i="14" s="1"/>
  <c r="R169" i="14" s="1"/>
  <c r="S169" i="14" s="1"/>
  <c r="T169" i="14" s="1"/>
  <c r="M170" i="14"/>
  <c r="N170" i="14" s="1"/>
  <c r="O170" i="14" s="1"/>
  <c r="P170" i="14" s="1"/>
  <c r="Q170" i="14" s="1"/>
  <c r="R170" i="14" s="1"/>
  <c r="S170" i="14" s="1"/>
  <c r="T170" i="14" s="1"/>
  <c r="M171" i="14"/>
  <c r="N171" i="14" s="1"/>
  <c r="O171" i="14" s="1"/>
  <c r="P171" i="14" s="1"/>
  <c r="Q171" i="14" s="1"/>
  <c r="R171" i="14" s="1"/>
  <c r="S171" i="14" s="1"/>
  <c r="T171" i="14" s="1"/>
  <c r="M172" i="14"/>
  <c r="N172" i="14" s="1"/>
  <c r="O172" i="14" s="1"/>
  <c r="P172" i="14" s="1"/>
  <c r="Q172" i="14" s="1"/>
  <c r="R172" i="14" s="1"/>
  <c r="S172" i="14" s="1"/>
  <c r="T172" i="14" s="1"/>
  <c r="M173" i="14"/>
  <c r="N173" i="14" s="1"/>
  <c r="O173" i="14" s="1"/>
  <c r="P173" i="14" s="1"/>
  <c r="Q173" i="14" s="1"/>
  <c r="R173" i="14" s="1"/>
  <c r="S173" i="14" s="1"/>
  <c r="T173" i="14" s="1"/>
  <c r="M174" i="14"/>
  <c r="N174" i="14" s="1"/>
  <c r="O174" i="14" s="1"/>
  <c r="P174" i="14" s="1"/>
  <c r="Q174" i="14" s="1"/>
  <c r="R174" i="14" s="1"/>
  <c r="S174" i="14" s="1"/>
  <c r="T174" i="14" s="1"/>
  <c r="M175" i="14"/>
  <c r="N175" i="14" s="1"/>
  <c r="O175" i="14" s="1"/>
  <c r="P175" i="14" s="1"/>
  <c r="Q175" i="14" s="1"/>
  <c r="R175" i="14" s="1"/>
  <c r="S175" i="14" s="1"/>
  <c r="T175" i="14" s="1"/>
  <c r="M176" i="14"/>
  <c r="N176" i="14" s="1"/>
  <c r="O176" i="14" s="1"/>
  <c r="P176" i="14" s="1"/>
  <c r="Q176" i="14" s="1"/>
  <c r="R176" i="14" s="1"/>
  <c r="S176" i="14" s="1"/>
  <c r="T176" i="14" s="1"/>
  <c r="M177" i="14"/>
  <c r="N177" i="14" s="1"/>
  <c r="O177" i="14" s="1"/>
  <c r="P177" i="14" s="1"/>
  <c r="Q177" i="14" s="1"/>
  <c r="R177" i="14" s="1"/>
  <c r="S177" i="14" s="1"/>
  <c r="T177" i="14" s="1"/>
  <c r="M178" i="14"/>
  <c r="N178" i="14" s="1"/>
  <c r="O178" i="14" s="1"/>
  <c r="P178" i="14" s="1"/>
  <c r="Q178" i="14" s="1"/>
  <c r="R178" i="14" s="1"/>
  <c r="S178" i="14" s="1"/>
  <c r="T178" i="14" s="1"/>
  <c r="M179" i="14"/>
  <c r="N179" i="14" s="1"/>
  <c r="O179" i="14" s="1"/>
  <c r="P179" i="14" s="1"/>
  <c r="Q179" i="14" s="1"/>
  <c r="R179" i="14" s="1"/>
  <c r="S179" i="14" s="1"/>
  <c r="T179" i="14" s="1"/>
  <c r="M180" i="14"/>
  <c r="N180" i="14" s="1"/>
  <c r="O180" i="14" s="1"/>
  <c r="P180" i="14" s="1"/>
  <c r="Q180" i="14" s="1"/>
  <c r="R180" i="14" s="1"/>
  <c r="S180" i="14" s="1"/>
  <c r="T180" i="14" s="1"/>
  <c r="M181" i="14"/>
  <c r="N181" i="14" s="1"/>
  <c r="O181" i="14" s="1"/>
  <c r="P181" i="14" s="1"/>
  <c r="Q181" i="14" s="1"/>
  <c r="R181" i="14" s="1"/>
  <c r="S181" i="14" s="1"/>
  <c r="T181" i="14" s="1"/>
  <c r="M182" i="14"/>
  <c r="N182" i="14" s="1"/>
  <c r="O182" i="14" s="1"/>
  <c r="P182" i="14" s="1"/>
  <c r="Q182" i="14" s="1"/>
  <c r="R182" i="14" s="1"/>
  <c r="S182" i="14" s="1"/>
  <c r="T182" i="14" s="1"/>
  <c r="M183" i="14"/>
  <c r="N183" i="14" s="1"/>
  <c r="O183" i="14" s="1"/>
  <c r="P183" i="14" s="1"/>
  <c r="Q183" i="14" s="1"/>
  <c r="R183" i="14" s="1"/>
  <c r="S183" i="14" s="1"/>
  <c r="T183" i="14" s="1"/>
  <c r="M184" i="14"/>
  <c r="N184" i="14" s="1"/>
  <c r="O184" i="14" s="1"/>
  <c r="P184" i="14" s="1"/>
  <c r="Q184" i="14" s="1"/>
  <c r="R184" i="14" s="1"/>
  <c r="S184" i="14" s="1"/>
  <c r="T184" i="14" s="1"/>
  <c r="M185" i="14"/>
  <c r="N185" i="14" s="1"/>
  <c r="O185" i="14" s="1"/>
  <c r="P185" i="14" s="1"/>
  <c r="Q185" i="14" s="1"/>
  <c r="R185" i="14" s="1"/>
  <c r="S185" i="14" s="1"/>
  <c r="T185" i="14" s="1"/>
  <c r="M186" i="14"/>
  <c r="N186" i="14" s="1"/>
  <c r="O186" i="14" s="1"/>
  <c r="P186" i="14" s="1"/>
  <c r="Q186" i="14" s="1"/>
  <c r="R186" i="14" s="1"/>
  <c r="S186" i="14" s="1"/>
  <c r="T186" i="14" s="1"/>
  <c r="M187" i="14"/>
  <c r="N187" i="14" s="1"/>
  <c r="O187" i="14" s="1"/>
  <c r="P187" i="14" s="1"/>
  <c r="Q187" i="14" s="1"/>
  <c r="R187" i="14" s="1"/>
  <c r="S187" i="14" s="1"/>
  <c r="T187" i="14" s="1"/>
  <c r="M188" i="14"/>
  <c r="N188" i="14" s="1"/>
  <c r="O188" i="14" s="1"/>
  <c r="P188" i="14" s="1"/>
  <c r="Q188" i="14" s="1"/>
  <c r="R188" i="14" s="1"/>
  <c r="S188" i="14" s="1"/>
  <c r="T188" i="14" s="1"/>
  <c r="M189" i="14"/>
  <c r="N189" i="14" s="1"/>
  <c r="O189" i="14" s="1"/>
  <c r="P189" i="14" s="1"/>
  <c r="Q189" i="14" s="1"/>
  <c r="R189" i="14" s="1"/>
  <c r="S189" i="14" s="1"/>
  <c r="T189" i="14" s="1"/>
  <c r="M190" i="14"/>
  <c r="N190" i="14" s="1"/>
  <c r="O190" i="14" s="1"/>
  <c r="P190" i="14" s="1"/>
  <c r="Q190" i="14" s="1"/>
  <c r="R190" i="14" s="1"/>
  <c r="S190" i="14" s="1"/>
  <c r="T190" i="14" s="1"/>
  <c r="M191" i="14"/>
  <c r="N191" i="14" s="1"/>
  <c r="O191" i="14" s="1"/>
  <c r="P191" i="14" s="1"/>
  <c r="Q191" i="14" s="1"/>
  <c r="R191" i="14" s="1"/>
  <c r="S191" i="14" s="1"/>
  <c r="T191" i="14" s="1"/>
  <c r="M192" i="14"/>
  <c r="N192" i="14" s="1"/>
  <c r="O192" i="14" s="1"/>
  <c r="P192" i="14" s="1"/>
  <c r="Q192" i="14" s="1"/>
  <c r="R192" i="14" s="1"/>
  <c r="S192" i="14" s="1"/>
  <c r="T192" i="14" s="1"/>
  <c r="M193" i="14"/>
  <c r="N193" i="14" s="1"/>
  <c r="O193" i="14" s="1"/>
  <c r="P193" i="14" s="1"/>
  <c r="Q193" i="14" s="1"/>
  <c r="R193" i="14" s="1"/>
  <c r="S193" i="14" s="1"/>
  <c r="T193" i="14" s="1"/>
  <c r="M194" i="14"/>
  <c r="N194" i="14" s="1"/>
  <c r="O194" i="14" s="1"/>
  <c r="P194" i="14" s="1"/>
  <c r="Q194" i="14" s="1"/>
  <c r="R194" i="14" s="1"/>
  <c r="S194" i="14" s="1"/>
  <c r="T194" i="14" s="1"/>
  <c r="M195" i="14"/>
  <c r="N195" i="14" s="1"/>
  <c r="O195" i="14" s="1"/>
  <c r="P195" i="14" s="1"/>
  <c r="Q195" i="14" s="1"/>
  <c r="R195" i="14" s="1"/>
  <c r="S195" i="14" s="1"/>
  <c r="T195" i="14" s="1"/>
  <c r="M196" i="14"/>
  <c r="N196" i="14" s="1"/>
  <c r="O196" i="14" s="1"/>
  <c r="P196" i="14" s="1"/>
  <c r="Q196" i="14" s="1"/>
  <c r="R196" i="14" s="1"/>
  <c r="S196" i="14" s="1"/>
  <c r="T196" i="14" s="1"/>
  <c r="M197" i="14"/>
  <c r="N197" i="14" s="1"/>
  <c r="O197" i="14" s="1"/>
  <c r="P197" i="14" s="1"/>
  <c r="Q197" i="14" s="1"/>
  <c r="R197" i="14" s="1"/>
  <c r="S197" i="14" s="1"/>
  <c r="T197" i="14" s="1"/>
  <c r="M198" i="14"/>
  <c r="N198" i="14" s="1"/>
  <c r="O198" i="14" s="1"/>
  <c r="P198" i="14" s="1"/>
  <c r="Q198" i="14" s="1"/>
  <c r="R198" i="14" s="1"/>
  <c r="S198" i="14" s="1"/>
  <c r="T198" i="14" s="1"/>
  <c r="M199" i="14"/>
  <c r="N199" i="14" s="1"/>
  <c r="O199" i="14" s="1"/>
  <c r="P199" i="14" s="1"/>
  <c r="Q199" i="14" s="1"/>
  <c r="R199" i="14" s="1"/>
  <c r="S199" i="14" s="1"/>
  <c r="T199" i="14" s="1"/>
  <c r="M200" i="14"/>
  <c r="N200" i="14" s="1"/>
  <c r="O200" i="14" s="1"/>
  <c r="P200" i="14" s="1"/>
  <c r="Q200" i="14" s="1"/>
  <c r="R200" i="14" s="1"/>
  <c r="S200" i="14" s="1"/>
  <c r="T200" i="14" s="1"/>
  <c r="M201" i="14"/>
  <c r="N201" i="14" s="1"/>
  <c r="O201" i="14" s="1"/>
  <c r="P201" i="14" s="1"/>
  <c r="Q201" i="14" s="1"/>
  <c r="R201" i="14" s="1"/>
  <c r="S201" i="14" s="1"/>
  <c r="T201" i="14" s="1"/>
  <c r="M202" i="14"/>
  <c r="N202" i="14" s="1"/>
  <c r="O202" i="14" s="1"/>
  <c r="P202" i="14" s="1"/>
  <c r="Q202" i="14" s="1"/>
  <c r="R202" i="14" s="1"/>
  <c r="S202" i="14" s="1"/>
  <c r="T202" i="14" s="1"/>
  <c r="M203" i="14"/>
  <c r="N203" i="14" s="1"/>
  <c r="O203" i="14" s="1"/>
  <c r="P203" i="14" s="1"/>
  <c r="Q203" i="14" s="1"/>
  <c r="R203" i="14" s="1"/>
  <c r="S203" i="14" s="1"/>
  <c r="T203" i="14" s="1"/>
  <c r="M204" i="14"/>
  <c r="N204" i="14" s="1"/>
  <c r="O204" i="14" s="1"/>
  <c r="P204" i="14" s="1"/>
  <c r="Q204" i="14" s="1"/>
  <c r="R204" i="14" s="1"/>
  <c r="S204" i="14" s="1"/>
  <c r="T204" i="14" s="1"/>
  <c r="M205" i="14"/>
  <c r="N205" i="14" s="1"/>
  <c r="O205" i="14" s="1"/>
  <c r="P205" i="14" s="1"/>
  <c r="Q205" i="14" s="1"/>
  <c r="R205" i="14" s="1"/>
  <c r="S205" i="14" s="1"/>
  <c r="T205" i="14" s="1"/>
  <c r="M206" i="14"/>
  <c r="N206" i="14" s="1"/>
  <c r="O206" i="14" s="1"/>
  <c r="P206" i="14" s="1"/>
  <c r="Q206" i="14" s="1"/>
  <c r="R206" i="14" s="1"/>
  <c r="S206" i="14" s="1"/>
  <c r="T206" i="14" s="1"/>
  <c r="M207" i="14"/>
  <c r="N207" i="14" s="1"/>
  <c r="O207" i="14" s="1"/>
  <c r="P207" i="14" s="1"/>
  <c r="Q207" i="14" s="1"/>
  <c r="R207" i="14" s="1"/>
  <c r="S207" i="14" s="1"/>
  <c r="T207" i="14" s="1"/>
  <c r="M208" i="14"/>
  <c r="N208" i="14" s="1"/>
  <c r="O208" i="14" s="1"/>
  <c r="P208" i="14" s="1"/>
  <c r="Q208" i="14" s="1"/>
  <c r="R208" i="14" s="1"/>
  <c r="S208" i="14" s="1"/>
  <c r="T208" i="14" s="1"/>
  <c r="M209" i="14"/>
  <c r="N209" i="14" s="1"/>
  <c r="O209" i="14" s="1"/>
  <c r="P209" i="14" s="1"/>
  <c r="Q209" i="14" s="1"/>
  <c r="R209" i="14" s="1"/>
  <c r="S209" i="14" s="1"/>
  <c r="T209" i="14" s="1"/>
  <c r="M210" i="14"/>
  <c r="N210" i="14" s="1"/>
  <c r="O210" i="14" s="1"/>
  <c r="P210" i="14" s="1"/>
  <c r="Q210" i="14" s="1"/>
  <c r="R210" i="14" s="1"/>
  <c r="S210" i="14" s="1"/>
  <c r="T210" i="14" s="1"/>
  <c r="M211" i="14"/>
  <c r="N211" i="14" s="1"/>
  <c r="O211" i="14" s="1"/>
  <c r="P211" i="14" s="1"/>
  <c r="Q211" i="14" s="1"/>
  <c r="R211" i="14" s="1"/>
  <c r="S211" i="14" s="1"/>
  <c r="T211" i="14" s="1"/>
  <c r="M212" i="14"/>
  <c r="N212" i="14" s="1"/>
  <c r="O212" i="14" s="1"/>
  <c r="P212" i="14" s="1"/>
  <c r="Q212" i="14" s="1"/>
  <c r="R212" i="14" s="1"/>
  <c r="S212" i="14" s="1"/>
  <c r="T212" i="14" s="1"/>
  <c r="M213" i="14"/>
  <c r="N213" i="14" s="1"/>
  <c r="O213" i="14" s="1"/>
  <c r="P213" i="14" s="1"/>
  <c r="Q213" i="14" s="1"/>
  <c r="R213" i="14" s="1"/>
  <c r="S213" i="14" s="1"/>
  <c r="T213" i="14" s="1"/>
  <c r="M214" i="14"/>
  <c r="N214" i="14" s="1"/>
  <c r="O214" i="14" s="1"/>
  <c r="P214" i="14" s="1"/>
  <c r="Q214" i="14" s="1"/>
  <c r="R214" i="14" s="1"/>
  <c r="S214" i="14" s="1"/>
  <c r="T214" i="14" s="1"/>
  <c r="M215" i="14"/>
  <c r="N215" i="14" s="1"/>
  <c r="O215" i="14" s="1"/>
  <c r="P215" i="14" s="1"/>
  <c r="Q215" i="14" s="1"/>
  <c r="R215" i="14" s="1"/>
  <c r="S215" i="14" s="1"/>
  <c r="T215" i="14" s="1"/>
  <c r="M216" i="14"/>
  <c r="N216" i="14" s="1"/>
  <c r="O216" i="14" s="1"/>
  <c r="P216" i="14" s="1"/>
  <c r="Q216" i="14" s="1"/>
  <c r="R216" i="14" s="1"/>
  <c r="S216" i="14" s="1"/>
  <c r="T216" i="14" s="1"/>
  <c r="M217" i="14"/>
  <c r="N217" i="14" s="1"/>
  <c r="O217" i="14" s="1"/>
  <c r="P217" i="14" s="1"/>
  <c r="Q217" i="14" s="1"/>
  <c r="R217" i="14" s="1"/>
  <c r="S217" i="14" s="1"/>
  <c r="T217" i="14" s="1"/>
  <c r="M218" i="14"/>
  <c r="N218" i="14" s="1"/>
  <c r="O218" i="14" s="1"/>
  <c r="P218" i="14" s="1"/>
  <c r="Q218" i="14" s="1"/>
  <c r="R218" i="14" s="1"/>
  <c r="S218" i="14" s="1"/>
  <c r="T218" i="14" s="1"/>
  <c r="M219" i="14"/>
  <c r="N219" i="14" s="1"/>
  <c r="O219" i="14" s="1"/>
  <c r="P219" i="14" s="1"/>
  <c r="Q219" i="14" s="1"/>
  <c r="R219" i="14" s="1"/>
  <c r="S219" i="14" s="1"/>
  <c r="T219" i="14" s="1"/>
  <c r="M220" i="14"/>
  <c r="N220" i="14" s="1"/>
  <c r="O220" i="14" s="1"/>
  <c r="P220" i="14" s="1"/>
  <c r="Q220" i="14" s="1"/>
  <c r="R220" i="14" s="1"/>
  <c r="S220" i="14" s="1"/>
  <c r="T220" i="14" s="1"/>
  <c r="M221" i="14"/>
  <c r="N221" i="14" s="1"/>
  <c r="O221" i="14" s="1"/>
  <c r="P221" i="14" s="1"/>
  <c r="Q221" i="14" s="1"/>
  <c r="R221" i="14" s="1"/>
  <c r="S221" i="14" s="1"/>
  <c r="T221" i="14" s="1"/>
  <c r="M222" i="14"/>
  <c r="N222" i="14" s="1"/>
  <c r="O222" i="14" s="1"/>
  <c r="P222" i="14" s="1"/>
  <c r="Q222" i="14" s="1"/>
  <c r="R222" i="14" s="1"/>
  <c r="S222" i="14" s="1"/>
  <c r="T222" i="14" s="1"/>
  <c r="M223" i="14"/>
  <c r="N223" i="14" s="1"/>
  <c r="O223" i="14" s="1"/>
  <c r="P223" i="14" s="1"/>
  <c r="Q223" i="14" s="1"/>
  <c r="R223" i="14" s="1"/>
  <c r="S223" i="14" s="1"/>
  <c r="T223" i="14" s="1"/>
  <c r="M224" i="14"/>
  <c r="N224" i="14" s="1"/>
  <c r="O224" i="14" s="1"/>
  <c r="P224" i="14" s="1"/>
  <c r="Q224" i="14" s="1"/>
  <c r="R224" i="14" s="1"/>
  <c r="S224" i="14" s="1"/>
  <c r="T224" i="14" s="1"/>
  <c r="M225" i="14"/>
  <c r="N225" i="14" s="1"/>
  <c r="O225" i="14" s="1"/>
  <c r="P225" i="14" s="1"/>
  <c r="Q225" i="14" s="1"/>
  <c r="R225" i="14" s="1"/>
  <c r="S225" i="14" s="1"/>
  <c r="T225" i="14" s="1"/>
  <c r="M226" i="14"/>
  <c r="N226" i="14" s="1"/>
  <c r="O226" i="14" s="1"/>
  <c r="P226" i="14" s="1"/>
  <c r="Q226" i="14" s="1"/>
  <c r="R226" i="14" s="1"/>
  <c r="S226" i="14" s="1"/>
  <c r="T226" i="14" s="1"/>
  <c r="M227" i="14"/>
  <c r="N227" i="14" s="1"/>
  <c r="O227" i="14" s="1"/>
  <c r="P227" i="14" s="1"/>
  <c r="Q227" i="14" s="1"/>
  <c r="R227" i="14" s="1"/>
  <c r="S227" i="14" s="1"/>
  <c r="T227" i="14" s="1"/>
  <c r="M228" i="14"/>
  <c r="N228" i="14" s="1"/>
  <c r="O228" i="14" s="1"/>
  <c r="P228" i="14" s="1"/>
  <c r="Q228" i="14" s="1"/>
  <c r="R228" i="14" s="1"/>
  <c r="S228" i="14" s="1"/>
  <c r="T228" i="14" s="1"/>
  <c r="M229" i="14"/>
  <c r="N229" i="14" s="1"/>
  <c r="O229" i="14" s="1"/>
  <c r="P229" i="14" s="1"/>
  <c r="Q229" i="14" s="1"/>
  <c r="R229" i="14" s="1"/>
  <c r="S229" i="14" s="1"/>
  <c r="T229" i="14" s="1"/>
  <c r="M230" i="14"/>
  <c r="N230" i="14" s="1"/>
  <c r="O230" i="14" s="1"/>
  <c r="P230" i="14" s="1"/>
  <c r="Q230" i="14" s="1"/>
  <c r="R230" i="14" s="1"/>
  <c r="S230" i="14" s="1"/>
  <c r="T230" i="14" s="1"/>
  <c r="M231" i="14"/>
  <c r="N231" i="14" s="1"/>
  <c r="O231" i="14" s="1"/>
  <c r="P231" i="14" s="1"/>
  <c r="Q231" i="14" s="1"/>
  <c r="R231" i="14" s="1"/>
  <c r="S231" i="14" s="1"/>
  <c r="T231" i="14" s="1"/>
  <c r="M232" i="14"/>
  <c r="N232" i="14" s="1"/>
  <c r="O232" i="14" s="1"/>
  <c r="P232" i="14" s="1"/>
  <c r="Q232" i="14" s="1"/>
  <c r="R232" i="14" s="1"/>
  <c r="S232" i="14" s="1"/>
  <c r="T232" i="14" s="1"/>
  <c r="M233" i="14"/>
  <c r="N233" i="14" s="1"/>
  <c r="O233" i="14" s="1"/>
  <c r="P233" i="14" s="1"/>
  <c r="Q233" i="14" s="1"/>
  <c r="R233" i="14" s="1"/>
  <c r="S233" i="14" s="1"/>
  <c r="T233" i="14" s="1"/>
  <c r="M234" i="14"/>
  <c r="N234" i="14" s="1"/>
  <c r="O234" i="14" s="1"/>
  <c r="P234" i="14" s="1"/>
  <c r="Q234" i="14" s="1"/>
  <c r="R234" i="14" s="1"/>
  <c r="S234" i="14" s="1"/>
  <c r="T234" i="14" s="1"/>
  <c r="M235" i="14"/>
  <c r="N235" i="14" s="1"/>
  <c r="O235" i="14" s="1"/>
  <c r="P235" i="14" s="1"/>
  <c r="Q235" i="14" s="1"/>
  <c r="R235" i="14" s="1"/>
  <c r="S235" i="14" s="1"/>
  <c r="T235" i="14" s="1"/>
  <c r="M236" i="14"/>
  <c r="N236" i="14" s="1"/>
  <c r="O236" i="14" s="1"/>
  <c r="P236" i="14" s="1"/>
  <c r="Q236" i="14" s="1"/>
  <c r="R236" i="14" s="1"/>
  <c r="S236" i="14" s="1"/>
  <c r="T236" i="14" s="1"/>
  <c r="M237" i="14"/>
  <c r="N237" i="14" s="1"/>
  <c r="O237" i="14" s="1"/>
  <c r="P237" i="14" s="1"/>
  <c r="Q237" i="14" s="1"/>
  <c r="R237" i="14" s="1"/>
  <c r="S237" i="14" s="1"/>
  <c r="T237" i="14" s="1"/>
  <c r="M238" i="14"/>
  <c r="N238" i="14" s="1"/>
  <c r="O238" i="14" s="1"/>
  <c r="P238" i="14" s="1"/>
  <c r="Q238" i="14" s="1"/>
  <c r="R238" i="14" s="1"/>
  <c r="S238" i="14" s="1"/>
  <c r="T238" i="14" s="1"/>
  <c r="M239" i="14"/>
  <c r="N239" i="14" s="1"/>
  <c r="O239" i="14" s="1"/>
  <c r="P239" i="14" s="1"/>
  <c r="Q239" i="14" s="1"/>
  <c r="R239" i="14" s="1"/>
  <c r="S239" i="14" s="1"/>
  <c r="T239" i="14" s="1"/>
  <c r="M240" i="14"/>
  <c r="N240" i="14" s="1"/>
  <c r="O240" i="14" s="1"/>
  <c r="P240" i="14" s="1"/>
  <c r="Q240" i="14" s="1"/>
  <c r="R240" i="14" s="1"/>
  <c r="S240" i="14" s="1"/>
  <c r="T240" i="14" s="1"/>
  <c r="M241" i="14"/>
  <c r="N241" i="14" s="1"/>
  <c r="O241" i="14" s="1"/>
  <c r="P241" i="14" s="1"/>
  <c r="Q241" i="14" s="1"/>
  <c r="R241" i="14" s="1"/>
  <c r="S241" i="14" s="1"/>
  <c r="T241" i="14" s="1"/>
  <c r="M242" i="14"/>
  <c r="N242" i="14" s="1"/>
  <c r="O242" i="14" s="1"/>
  <c r="P242" i="14" s="1"/>
  <c r="Q242" i="14" s="1"/>
  <c r="R242" i="14" s="1"/>
  <c r="S242" i="14" s="1"/>
  <c r="T242" i="14" s="1"/>
  <c r="M243" i="14"/>
  <c r="N243" i="14" s="1"/>
  <c r="O243" i="14" s="1"/>
  <c r="P243" i="14" s="1"/>
  <c r="Q243" i="14" s="1"/>
  <c r="R243" i="14" s="1"/>
  <c r="S243" i="14" s="1"/>
  <c r="T243" i="14" s="1"/>
  <c r="M244" i="14"/>
  <c r="N244" i="14" s="1"/>
  <c r="O244" i="14" s="1"/>
  <c r="P244" i="14" s="1"/>
  <c r="Q244" i="14" s="1"/>
  <c r="R244" i="14" s="1"/>
  <c r="S244" i="14" s="1"/>
  <c r="T244" i="14" s="1"/>
  <c r="M245" i="14"/>
  <c r="N245" i="14" s="1"/>
  <c r="O245" i="14" s="1"/>
  <c r="P245" i="14" s="1"/>
  <c r="Q245" i="14" s="1"/>
  <c r="R245" i="14" s="1"/>
  <c r="S245" i="14" s="1"/>
  <c r="T245" i="14" s="1"/>
  <c r="M246" i="14"/>
  <c r="N246" i="14" s="1"/>
  <c r="O246" i="14" s="1"/>
  <c r="P246" i="14" s="1"/>
  <c r="Q246" i="14" s="1"/>
  <c r="R246" i="14" s="1"/>
  <c r="S246" i="14" s="1"/>
  <c r="T246" i="14" s="1"/>
  <c r="M247" i="14"/>
  <c r="N247" i="14" s="1"/>
  <c r="O247" i="14" s="1"/>
  <c r="P247" i="14" s="1"/>
  <c r="Q247" i="14" s="1"/>
  <c r="R247" i="14" s="1"/>
  <c r="S247" i="14" s="1"/>
  <c r="T247" i="14" s="1"/>
  <c r="M248" i="14"/>
  <c r="N248" i="14" s="1"/>
  <c r="O248" i="14" s="1"/>
  <c r="P248" i="14" s="1"/>
  <c r="Q248" i="14" s="1"/>
  <c r="R248" i="14" s="1"/>
  <c r="S248" i="14" s="1"/>
  <c r="T248" i="14" s="1"/>
  <c r="M249" i="14"/>
  <c r="N249" i="14" s="1"/>
  <c r="O249" i="14" s="1"/>
  <c r="P249" i="14" s="1"/>
  <c r="Q249" i="14" s="1"/>
  <c r="R249" i="14" s="1"/>
  <c r="S249" i="14" s="1"/>
  <c r="T249" i="14" s="1"/>
  <c r="M250" i="14"/>
  <c r="N250" i="14" s="1"/>
  <c r="O250" i="14" s="1"/>
  <c r="P250" i="14" s="1"/>
  <c r="Q250" i="14" s="1"/>
  <c r="R250" i="14" s="1"/>
  <c r="S250" i="14" s="1"/>
  <c r="T250" i="14" s="1"/>
  <c r="M251" i="14"/>
  <c r="N251" i="14" s="1"/>
  <c r="O251" i="14" s="1"/>
  <c r="P251" i="14" s="1"/>
  <c r="Q251" i="14" s="1"/>
  <c r="R251" i="14" s="1"/>
  <c r="S251" i="14" s="1"/>
  <c r="T251" i="14" s="1"/>
  <c r="M252" i="14"/>
  <c r="N252" i="14" s="1"/>
  <c r="O252" i="14" s="1"/>
  <c r="P252" i="14" s="1"/>
  <c r="Q252" i="14" s="1"/>
  <c r="R252" i="14" s="1"/>
  <c r="S252" i="14" s="1"/>
  <c r="T252" i="14" s="1"/>
  <c r="M253" i="14"/>
  <c r="N253" i="14" s="1"/>
  <c r="O253" i="14" s="1"/>
  <c r="P253" i="14" s="1"/>
  <c r="Q253" i="14" s="1"/>
  <c r="R253" i="14" s="1"/>
  <c r="S253" i="14" s="1"/>
  <c r="T253" i="14" s="1"/>
  <c r="M254" i="14"/>
  <c r="N254" i="14" s="1"/>
  <c r="O254" i="14" s="1"/>
  <c r="P254" i="14" s="1"/>
  <c r="Q254" i="14" s="1"/>
  <c r="R254" i="14" s="1"/>
  <c r="S254" i="14" s="1"/>
  <c r="T254" i="14" s="1"/>
  <c r="M255" i="14"/>
  <c r="N255" i="14" s="1"/>
  <c r="O255" i="14" s="1"/>
  <c r="P255" i="14" s="1"/>
  <c r="Q255" i="14" s="1"/>
  <c r="R255" i="14" s="1"/>
  <c r="S255" i="14" s="1"/>
  <c r="T255" i="14" s="1"/>
  <c r="M256" i="14"/>
  <c r="N256" i="14" s="1"/>
  <c r="O256" i="14" s="1"/>
  <c r="P256" i="14" s="1"/>
  <c r="Q256" i="14" s="1"/>
  <c r="R256" i="14" s="1"/>
  <c r="S256" i="14" s="1"/>
  <c r="T256" i="14" s="1"/>
  <c r="M257" i="14"/>
  <c r="N257" i="14" s="1"/>
  <c r="O257" i="14" s="1"/>
  <c r="P257" i="14" s="1"/>
  <c r="Q257" i="14" s="1"/>
  <c r="R257" i="14" s="1"/>
  <c r="S257" i="14" s="1"/>
  <c r="T257" i="14" s="1"/>
  <c r="M258" i="14"/>
  <c r="N258" i="14" s="1"/>
  <c r="O258" i="14" s="1"/>
  <c r="P258" i="14" s="1"/>
  <c r="Q258" i="14" s="1"/>
  <c r="R258" i="14" s="1"/>
  <c r="S258" i="14" s="1"/>
  <c r="T258" i="14" s="1"/>
  <c r="M259" i="14"/>
  <c r="N259" i="14" s="1"/>
  <c r="O259" i="14" s="1"/>
  <c r="P259" i="14" s="1"/>
  <c r="Q259" i="14" s="1"/>
  <c r="R259" i="14" s="1"/>
  <c r="S259" i="14" s="1"/>
  <c r="T259" i="14" s="1"/>
  <c r="M260" i="14"/>
  <c r="N260" i="14" s="1"/>
  <c r="O260" i="14" s="1"/>
  <c r="P260" i="14" s="1"/>
  <c r="Q260" i="14" s="1"/>
  <c r="R260" i="14" s="1"/>
  <c r="S260" i="14" s="1"/>
  <c r="T260" i="14" s="1"/>
  <c r="M261" i="14"/>
  <c r="N261" i="14" s="1"/>
  <c r="O261" i="14" s="1"/>
  <c r="P261" i="14" s="1"/>
  <c r="Q261" i="14" s="1"/>
  <c r="R261" i="14" s="1"/>
  <c r="S261" i="14" s="1"/>
  <c r="T261" i="14" s="1"/>
  <c r="M262" i="14"/>
  <c r="N262" i="14" s="1"/>
  <c r="O262" i="14" s="1"/>
  <c r="P262" i="14" s="1"/>
  <c r="Q262" i="14" s="1"/>
  <c r="R262" i="14" s="1"/>
  <c r="S262" i="14" s="1"/>
  <c r="T262" i="14" s="1"/>
  <c r="M263" i="14"/>
  <c r="N263" i="14" s="1"/>
  <c r="O263" i="14" s="1"/>
  <c r="P263" i="14" s="1"/>
  <c r="Q263" i="14" s="1"/>
  <c r="R263" i="14" s="1"/>
  <c r="S263" i="14" s="1"/>
  <c r="T263" i="14" s="1"/>
  <c r="M264" i="14"/>
  <c r="N264" i="14" s="1"/>
  <c r="O264" i="14" s="1"/>
  <c r="P264" i="14" s="1"/>
  <c r="Q264" i="14" s="1"/>
  <c r="R264" i="14" s="1"/>
  <c r="S264" i="14" s="1"/>
  <c r="T264" i="14" s="1"/>
  <c r="M265" i="14"/>
  <c r="N265" i="14" s="1"/>
  <c r="O265" i="14" s="1"/>
  <c r="P265" i="14" s="1"/>
  <c r="Q265" i="14" s="1"/>
  <c r="R265" i="14" s="1"/>
  <c r="S265" i="14" s="1"/>
  <c r="T265" i="14" s="1"/>
  <c r="M266" i="14"/>
  <c r="N266" i="14" s="1"/>
  <c r="O266" i="14" s="1"/>
  <c r="P266" i="14" s="1"/>
  <c r="Q266" i="14" s="1"/>
  <c r="R266" i="14" s="1"/>
  <c r="S266" i="14" s="1"/>
  <c r="T266" i="14" s="1"/>
  <c r="M267" i="14"/>
  <c r="N267" i="14" s="1"/>
  <c r="O267" i="14" s="1"/>
  <c r="P267" i="14" s="1"/>
  <c r="Q267" i="14" s="1"/>
  <c r="R267" i="14" s="1"/>
  <c r="S267" i="14" s="1"/>
  <c r="T267" i="14" s="1"/>
  <c r="M268" i="14"/>
  <c r="N268" i="14" s="1"/>
  <c r="O268" i="14" s="1"/>
  <c r="P268" i="14" s="1"/>
  <c r="Q268" i="14" s="1"/>
  <c r="R268" i="14" s="1"/>
  <c r="S268" i="14" s="1"/>
  <c r="T268" i="14" s="1"/>
  <c r="M269" i="14"/>
  <c r="N269" i="14" s="1"/>
  <c r="O269" i="14" s="1"/>
  <c r="P269" i="14" s="1"/>
  <c r="Q269" i="14" s="1"/>
  <c r="R269" i="14" s="1"/>
  <c r="S269" i="14" s="1"/>
  <c r="T269" i="14" s="1"/>
  <c r="M270" i="14"/>
  <c r="N270" i="14" s="1"/>
  <c r="O270" i="14" s="1"/>
  <c r="P270" i="14" s="1"/>
  <c r="Q270" i="14" s="1"/>
  <c r="R270" i="14" s="1"/>
  <c r="S270" i="14" s="1"/>
  <c r="T270" i="14" s="1"/>
  <c r="M271" i="14"/>
  <c r="N271" i="14" s="1"/>
  <c r="O271" i="14" s="1"/>
  <c r="P271" i="14" s="1"/>
  <c r="Q271" i="14" s="1"/>
  <c r="R271" i="14" s="1"/>
  <c r="S271" i="14" s="1"/>
  <c r="T271" i="14" s="1"/>
  <c r="M272" i="14"/>
  <c r="N272" i="14" s="1"/>
  <c r="O272" i="14" s="1"/>
  <c r="P272" i="14" s="1"/>
  <c r="Q272" i="14" s="1"/>
  <c r="R272" i="14" s="1"/>
  <c r="S272" i="14" s="1"/>
  <c r="T272" i="14" s="1"/>
  <c r="M273" i="14"/>
  <c r="N273" i="14" s="1"/>
  <c r="O273" i="14" s="1"/>
  <c r="P273" i="14" s="1"/>
  <c r="Q273" i="14" s="1"/>
  <c r="R273" i="14" s="1"/>
  <c r="S273" i="14" s="1"/>
  <c r="T273" i="14" s="1"/>
  <c r="M274" i="14"/>
  <c r="N274" i="14" s="1"/>
  <c r="O274" i="14" s="1"/>
  <c r="P274" i="14" s="1"/>
  <c r="Q274" i="14" s="1"/>
  <c r="R274" i="14" s="1"/>
  <c r="S274" i="14" s="1"/>
  <c r="T274" i="14" s="1"/>
  <c r="M275" i="14"/>
  <c r="N275" i="14" s="1"/>
  <c r="O275" i="14" s="1"/>
  <c r="P275" i="14" s="1"/>
  <c r="Q275" i="14" s="1"/>
  <c r="R275" i="14" s="1"/>
  <c r="S275" i="14" s="1"/>
  <c r="T275" i="14" s="1"/>
  <c r="M276" i="14"/>
  <c r="N276" i="14" s="1"/>
  <c r="O276" i="14" s="1"/>
  <c r="P276" i="14" s="1"/>
  <c r="Q276" i="14" s="1"/>
  <c r="R276" i="14" s="1"/>
  <c r="S276" i="14" s="1"/>
  <c r="T276" i="14" s="1"/>
  <c r="M277" i="14"/>
  <c r="N277" i="14" s="1"/>
  <c r="O277" i="14" s="1"/>
  <c r="P277" i="14" s="1"/>
  <c r="Q277" i="14" s="1"/>
  <c r="R277" i="14" s="1"/>
  <c r="S277" i="14" s="1"/>
  <c r="T277" i="14" s="1"/>
  <c r="M278" i="14"/>
  <c r="N278" i="14" s="1"/>
  <c r="O278" i="14" s="1"/>
  <c r="P278" i="14" s="1"/>
  <c r="Q278" i="14" s="1"/>
  <c r="R278" i="14" s="1"/>
  <c r="S278" i="14" s="1"/>
  <c r="T278" i="14" s="1"/>
  <c r="M279" i="14"/>
  <c r="N279" i="14" s="1"/>
  <c r="O279" i="14" s="1"/>
  <c r="P279" i="14" s="1"/>
  <c r="Q279" i="14" s="1"/>
  <c r="R279" i="14" s="1"/>
  <c r="S279" i="14" s="1"/>
  <c r="T279" i="14" s="1"/>
  <c r="M280" i="14"/>
  <c r="N280" i="14" s="1"/>
  <c r="O280" i="14" s="1"/>
  <c r="P280" i="14" s="1"/>
  <c r="Q280" i="14" s="1"/>
  <c r="R280" i="14" s="1"/>
  <c r="S280" i="14" s="1"/>
  <c r="T280" i="14" s="1"/>
  <c r="M281" i="14"/>
  <c r="N281" i="14" s="1"/>
  <c r="O281" i="14" s="1"/>
  <c r="P281" i="14" s="1"/>
  <c r="Q281" i="14" s="1"/>
  <c r="R281" i="14" s="1"/>
  <c r="S281" i="14" s="1"/>
  <c r="T281" i="14" s="1"/>
  <c r="M282" i="14"/>
  <c r="N282" i="14" s="1"/>
  <c r="O282" i="14" s="1"/>
  <c r="P282" i="14" s="1"/>
  <c r="Q282" i="14" s="1"/>
  <c r="R282" i="14" s="1"/>
  <c r="S282" i="14" s="1"/>
  <c r="T282" i="14" s="1"/>
  <c r="M283" i="14"/>
  <c r="N283" i="14" s="1"/>
  <c r="O283" i="14" s="1"/>
  <c r="P283" i="14" s="1"/>
  <c r="Q283" i="14" s="1"/>
  <c r="R283" i="14" s="1"/>
  <c r="S283" i="14" s="1"/>
  <c r="T283" i="14" s="1"/>
  <c r="M284" i="14"/>
  <c r="N284" i="14" s="1"/>
  <c r="O284" i="14" s="1"/>
  <c r="P284" i="14" s="1"/>
  <c r="Q284" i="14" s="1"/>
  <c r="R284" i="14" s="1"/>
  <c r="S284" i="14" s="1"/>
  <c r="T284" i="14" s="1"/>
  <c r="M285" i="14"/>
  <c r="N285" i="14" s="1"/>
  <c r="O285" i="14" s="1"/>
  <c r="P285" i="14" s="1"/>
  <c r="Q285" i="14" s="1"/>
  <c r="R285" i="14" s="1"/>
  <c r="S285" i="14" s="1"/>
  <c r="T285" i="14" s="1"/>
  <c r="M286" i="14"/>
  <c r="N286" i="14" s="1"/>
  <c r="O286" i="14" s="1"/>
  <c r="P286" i="14" s="1"/>
  <c r="Q286" i="14" s="1"/>
  <c r="R286" i="14" s="1"/>
  <c r="S286" i="14" s="1"/>
  <c r="T286" i="14" s="1"/>
  <c r="M287" i="14"/>
  <c r="N287" i="14" s="1"/>
  <c r="O287" i="14" s="1"/>
  <c r="P287" i="14" s="1"/>
  <c r="Q287" i="14" s="1"/>
  <c r="R287" i="14" s="1"/>
  <c r="S287" i="14" s="1"/>
  <c r="T287" i="14" s="1"/>
  <c r="M288" i="14"/>
  <c r="N288" i="14" s="1"/>
  <c r="O288" i="14" s="1"/>
  <c r="P288" i="14" s="1"/>
  <c r="Q288" i="14" s="1"/>
  <c r="R288" i="14" s="1"/>
  <c r="S288" i="14" s="1"/>
  <c r="T288" i="14" s="1"/>
  <c r="M289" i="14"/>
  <c r="N289" i="14" s="1"/>
  <c r="O289" i="14" s="1"/>
  <c r="P289" i="14" s="1"/>
  <c r="Q289" i="14" s="1"/>
  <c r="R289" i="14" s="1"/>
  <c r="S289" i="14" s="1"/>
  <c r="T289" i="14" s="1"/>
  <c r="M290" i="14"/>
  <c r="N290" i="14" s="1"/>
  <c r="O290" i="14" s="1"/>
  <c r="P290" i="14" s="1"/>
  <c r="Q290" i="14" s="1"/>
  <c r="R290" i="14" s="1"/>
  <c r="S290" i="14" s="1"/>
  <c r="T290" i="14" s="1"/>
  <c r="M291" i="14"/>
  <c r="N291" i="14" s="1"/>
  <c r="O291" i="14" s="1"/>
  <c r="P291" i="14" s="1"/>
  <c r="Q291" i="14" s="1"/>
  <c r="R291" i="14" s="1"/>
  <c r="S291" i="14" s="1"/>
  <c r="T291" i="14" s="1"/>
  <c r="M292" i="14"/>
  <c r="N292" i="14" s="1"/>
  <c r="O292" i="14" s="1"/>
  <c r="P292" i="14" s="1"/>
  <c r="Q292" i="14" s="1"/>
  <c r="R292" i="14" s="1"/>
  <c r="S292" i="14" s="1"/>
  <c r="T292" i="14" s="1"/>
  <c r="M293" i="14"/>
  <c r="N293" i="14" s="1"/>
  <c r="O293" i="14" s="1"/>
  <c r="P293" i="14" s="1"/>
  <c r="Q293" i="14" s="1"/>
  <c r="R293" i="14" s="1"/>
  <c r="S293" i="14" s="1"/>
  <c r="T293" i="14" s="1"/>
  <c r="M294" i="14"/>
  <c r="N294" i="14" s="1"/>
  <c r="O294" i="14" s="1"/>
  <c r="P294" i="14" s="1"/>
  <c r="Q294" i="14" s="1"/>
  <c r="R294" i="14" s="1"/>
  <c r="S294" i="14" s="1"/>
  <c r="T294" i="14" s="1"/>
  <c r="M295" i="14"/>
  <c r="N295" i="14" s="1"/>
  <c r="O295" i="14" s="1"/>
  <c r="P295" i="14" s="1"/>
  <c r="Q295" i="14" s="1"/>
  <c r="R295" i="14" s="1"/>
  <c r="S295" i="14" s="1"/>
  <c r="T295" i="14" s="1"/>
  <c r="M296" i="14"/>
  <c r="N296" i="14" s="1"/>
  <c r="O296" i="14" s="1"/>
  <c r="P296" i="14" s="1"/>
  <c r="Q296" i="14" s="1"/>
  <c r="R296" i="14" s="1"/>
  <c r="S296" i="14" s="1"/>
  <c r="T296" i="14" s="1"/>
  <c r="M297" i="14"/>
  <c r="N297" i="14" s="1"/>
  <c r="O297" i="14" s="1"/>
  <c r="P297" i="14" s="1"/>
  <c r="Q297" i="14" s="1"/>
  <c r="R297" i="14" s="1"/>
  <c r="S297" i="14" s="1"/>
  <c r="T297" i="14" s="1"/>
  <c r="M298" i="14"/>
  <c r="N298" i="14" s="1"/>
  <c r="O298" i="14" s="1"/>
  <c r="P298" i="14" s="1"/>
  <c r="Q298" i="14" s="1"/>
  <c r="R298" i="14" s="1"/>
  <c r="S298" i="14" s="1"/>
  <c r="T298" i="14" s="1"/>
  <c r="M299" i="14"/>
  <c r="N299" i="14" s="1"/>
  <c r="O299" i="14" s="1"/>
  <c r="P299" i="14" s="1"/>
  <c r="Q299" i="14" s="1"/>
  <c r="R299" i="14" s="1"/>
  <c r="S299" i="14" s="1"/>
  <c r="T299" i="14" s="1"/>
  <c r="M300" i="14"/>
  <c r="N300" i="14" s="1"/>
  <c r="O300" i="14" s="1"/>
  <c r="P300" i="14" s="1"/>
  <c r="Q300" i="14" s="1"/>
  <c r="R300" i="14" s="1"/>
  <c r="S300" i="14" s="1"/>
  <c r="T300" i="14" s="1"/>
  <c r="M301" i="14"/>
  <c r="N301" i="14" s="1"/>
  <c r="O301" i="14" s="1"/>
  <c r="P301" i="14" s="1"/>
  <c r="Q301" i="14" s="1"/>
  <c r="R301" i="14" s="1"/>
  <c r="S301" i="14" s="1"/>
  <c r="T301" i="14" s="1"/>
  <c r="M302" i="14"/>
  <c r="N302" i="14" s="1"/>
  <c r="O302" i="14" s="1"/>
  <c r="P302" i="14" s="1"/>
  <c r="Q302" i="14" s="1"/>
  <c r="R302" i="14" s="1"/>
  <c r="S302" i="14" s="1"/>
  <c r="T302" i="14" s="1"/>
  <c r="M303" i="14"/>
  <c r="N303" i="14" s="1"/>
  <c r="O303" i="14" s="1"/>
  <c r="P303" i="14" s="1"/>
  <c r="Q303" i="14" s="1"/>
  <c r="R303" i="14" s="1"/>
  <c r="S303" i="14" s="1"/>
  <c r="T303" i="14" s="1"/>
  <c r="M304" i="14"/>
  <c r="N304" i="14" s="1"/>
  <c r="O304" i="14" s="1"/>
  <c r="P304" i="14" s="1"/>
  <c r="Q304" i="14" s="1"/>
  <c r="R304" i="14" s="1"/>
  <c r="S304" i="14" s="1"/>
  <c r="T304" i="14" s="1"/>
  <c r="M305" i="14"/>
  <c r="N305" i="14" s="1"/>
  <c r="O305" i="14" s="1"/>
  <c r="P305" i="14" s="1"/>
  <c r="Q305" i="14" s="1"/>
  <c r="R305" i="14" s="1"/>
  <c r="S305" i="14" s="1"/>
  <c r="T305" i="14" s="1"/>
  <c r="M306" i="14"/>
  <c r="N306" i="14" s="1"/>
  <c r="O306" i="14" s="1"/>
  <c r="P306" i="14" s="1"/>
  <c r="Q306" i="14" s="1"/>
  <c r="R306" i="14" s="1"/>
  <c r="S306" i="14" s="1"/>
  <c r="T306" i="14" s="1"/>
  <c r="M307" i="14"/>
  <c r="N307" i="14" s="1"/>
  <c r="O307" i="14" s="1"/>
  <c r="P307" i="14" s="1"/>
  <c r="Q307" i="14" s="1"/>
  <c r="R307" i="14" s="1"/>
  <c r="S307" i="14" s="1"/>
  <c r="T307" i="14" s="1"/>
  <c r="M308" i="14"/>
  <c r="N308" i="14" s="1"/>
  <c r="O308" i="14" s="1"/>
  <c r="P308" i="14" s="1"/>
  <c r="Q308" i="14" s="1"/>
  <c r="R308" i="14" s="1"/>
  <c r="S308" i="14" s="1"/>
  <c r="T308" i="14" s="1"/>
  <c r="M309" i="14"/>
  <c r="N309" i="14" s="1"/>
  <c r="O309" i="14" s="1"/>
  <c r="P309" i="14" s="1"/>
  <c r="Q309" i="14" s="1"/>
  <c r="R309" i="14" s="1"/>
  <c r="S309" i="14" s="1"/>
  <c r="T309" i="14" s="1"/>
  <c r="M310" i="14"/>
  <c r="N310" i="14" s="1"/>
  <c r="O310" i="14" s="1"/>
  <c r="P310" i="14" s="1"/>
  <c r="Q310" i="14" s="1"/>
  <c r="R310" i="14" s="1"/>
  <c r="S310" i="14" s="1"/>
  <c r="T310" i="14" s="1"/>
  <c r="M311" i="14"/>
  <c r="N311" i="14" s="1"/>
  <c r="O311" i="14" s="1"/>
  <c r="P311" i="14" s="1"/>
  <c r="Q311" i="14" s="1"/>
  <c r="R311" i="14" s="1"/>
  <c r="S311" i="14" s="1"/>
  <c r="T311" i="14" s="1"/>
  <c r="M312" i="14"/>
  <c r="N312" i="14" s="1"/>
  <c r="O312" i="14" s="1"/>
  <c r="P312" i="14" s="1"/>
  <c r="Q312" i="14" s="1"/>
  <c r="R312" i="14" s="1"/>
  <c r="S312" i="14" s="1"/>
  <c r="T312" i="14" s="1"/>
  <c r="M313" i="14"/>
  <c r="N313" i="14" s="1"/>
  <c r="O313" i="14" s="1"/>
  <c r="P313" i="14" s="1"/>
  <c r="Q313" i="14" s="1"/>
  <c r="R313" i="14" s="1"/>
  <c r="S313" i="14" s="1"/>
  <c r="T313" i="14" s="1"/>
  <c r="M314" i="14"/>
  <c r="N314" i="14" s="1"/>
  <c r="O314" i="14" s="1"/>
  <c r="P314" i="14" s="1"/>
  <c r="Q314" i="14" s="1"/>
  <c r="R314" i="14" s="1"/>
  <c r="S314" i="14" s="1"/>
  <c r="T314" i="14" s="1"/>
  <c r="M315" i="14"/>
  <c r="N315" i="14" s="1"/>
  <c r="O315" i="14" s="1"/>
  <c r="P315" i="14" s="1"/>
  <c r="Q315" i="14" s="1"/>
  <c r="R315" i="14" s="1"/>
  <c r="S315" i="14" s="1"/>
  <c r="T315" i="14" s="1"/>
  <c r="M316" i="14"/>
  <c r="N316" i="14" s="1"/>
  <c r="O316" i="14" s="1"/>
  <c r="P316" i="14" s="1"/>
  <c r="Q316" i="14" s="1"/>
  <c r="R316" i="14" s="1"/>
  <c r="S316" i="14" s="1"/>
  <c r="T316" i="14" s="1"/>
  <c r="M317" i="14"/>
  <c r="N317" i="14" s="1"/>
  <c r="O317" i="14" s="1"/>
  <c r="P317" i="14" s="1"/>
  <c r="Q317" i="14" s="1"/>
  <c r="R317" i="14" s="1"/>
  <c r="S317" i="14" s="1"/>
  <c r="T317" i="14" s="1"/>
  <c r="M318" i="14"/>
  <c r="N318" i="14" s="1"/>
  <c r="O318" i="14" s="1"/>
  <c r="P318" i="14" s="1"/>
  <c r="Q318" i="14" s="1"/>
  <c r="R318" i="14" s="1"/>
  <c r="S318" i="14" s="1"/>
  <c r="T318" i="14" s="1"/>
  <c r="M319" i="14"/>
  <c r="N319" i="14" s="1"/>
  <c r="O319" i="14" s="1"/>
  <c r="P319" i="14" s="1"/>
  <c r="Q319" i="14" s="1"/>
  <c r="R319" i="14" s="1"/>
  <c r="S319" i="14" s="1"/>
  <c r="T319" i="14" s="1"/>
  <c r="M320" i="14"/>
  <c r="N320" i="14" s="1"/>
  <c r="O320" i="14" s="1"/>
  <c r="P320" i="14" s="1"/>
  <c r="Q320" i="14" s="1"/>
  <c r="R320" i="14" s="1"/>
  <c r="S320" i="14" s="1"/>
  <c r="T320" i="14" s="1"/>
  <c r="M321" i="14"/>
  <c r="N321" i="14" s="1"/>
  <c r="O321" i="14" s="1"/>
  <c r="P321" i="14" s="1"/>
  <c r="Q321" i="14" s="1"/>
  <c r="R321" i="14" s="1"/>
  <c r="S321" i="14" s="1"/>
  <c r="T321" i="14" s="1"/>
  <c r="M322" i="14"/>
  <c r="N322" i="14" s="1"/>
  <c r="O322" i="14" s="1"/>
  <c r="P322" i="14" s="1"/>
  <c r="Q322" i="14" s="1"/>
  <c r="R322" i="14" s="1"/>
  <c r="S322" i="14" s="1"/>
  <c r="T322" i="14" s="1"/>
  <c r="M323" i="14"/>
  <c r="N323" i="14" s="1"/>
  <c r="O323" i="14" s="1"/>
  <c r="P323" i="14" s="1"/>
  <c r="Q323" i="14" s="1"/>
  <c r="R323" i="14" s="1"/>
  <c r="S323" i="14" s="1"/>
  <c r="T323" i="14" s="1"/>
  <c r="M324" i="14"/>
  <c r="N324" i="14" s="1"/>
  <c r="O324" i="14" s="1"/>
  <c r="P324" i="14" s="1"/>
  <c r="Q324" i="14" s="1"/>
  <c r="R324" i="14" s="1"/>
  <c r="S324" i="14" s="1"/>
  <c r="T324" i="14" s="1"/>
  <c r="M325" i="14"/>
  <c r="N325" i="14" s="1"/>
  <c r="O325" i="14" s="1"/>
  <c r="P325" i="14" s="1"/>
  <c r="Q325" i="14" s="1"/>
  <c r="R325" i="14" s="1"/>
  <c r="S325" i="14" s="1"/>
  <c r="T325" i="14" s="1"/>
  <c r="M326" i="14"/>
  <c r="N326" i="14" s="1"/>
  <c r="O326" i="14" s="1"/>
  <c r="P326" i="14" s="1"/>
  <c r="Q326" i="14" s="1"/>
  <c r="R326" i="14" s="1"/>
  <c r="S326" i="14" s="1"/>
  <c r="T326" i="14" s="1"/>
  <c r="M327" i="14"/>
  <c r="N327" i="14" s="1"/>
  <c r="O327" i="14" s="1"/>
  <c r="P327" i="14" s="1"/>
  <c r="Q327" i="14" s="1"/>
  <c r="R327" i="14" s="1"/>
  <c r="S327" i="14" s="1"/>
  <c r="T327" i="14" s="1"/>
  <c r="M328" i="14"/>
  <c r="N328" i="14" s="1"/>
  <c r="O328" i="14" s="1"/>
  <c r="P328" i="14" s="1"/>
  <c r="Q328" i="14" s="1"/>
  <c r="R328" i="14" s="1"/>
  <c r="S328" i="14" s="1"/>
  <c r="T328" i="14" s="1"/>
  <c r="M329" i="14"/>
  <c r="N329" i="14" s="1"/>
  <c r="O329" i="14" s="1"/>
  <c r="P329" i="14" s="1"/>
  <c r="Q329" i="14" s="1"/>
  <c r="R329" i="14" s="1"/>
  <c r="S329" i="14" s="1"/>
  <c r="T329" i="14" s="1"/>
  <c r="M330" i="14"/>
  <c r="N330" i="14" s="1"/>
  <c r="O330" i="14" s="1"/>
  <c r="P330" i="14" s="1"/>
  <c r="Q330" i="14" s="1"/>
  <c r="R330" i="14" s="1"/>
  <c r="S330" i="14" s="1"/>
  <c r="T330" i="14" s="1"/>
  <c r="M331" i="14"/>
  <c r="N331" i="14" s="1"/>
  <c r="O331" i="14" s="1"/>
  <c r="P331" i="14" s="1"/>
  <c r="Q331" i="14" s="1"/>
  <c r="R331" i="14" s="1"/>
  <c r="S331" i="14" s="1"/>
  <c r="T331" i="14" s="1"/>
  <c r="M332" i="14"/>
  <c r="N332" i="14" s="1"/>
  <c r="O332" i="14" s="1"/>
  <c r="P332" i="14" s="1"/>
  <c r="Q332" i="14" s="1"/>
  <c r="R332" i="14" s="1"/>
  <c r="S332" i="14" s="1"/>
  <c r="T332" i="14" s="1"/>
  <c r="M333" i="14"/>
  <c r="N333" i="14" s="1"/>
  <c r="O333" i="14" s="1"/>
  <c r="P333" i="14" s="1"/>
  <c r="Q333" i="14" s="1"/>
  <c r="R333" i="14" s="1"/>
  <c r="S333" i="14" s="1"/>
  <c r="T333" i="14" s="1"/>
  <c r="M334" i="14"/>
  <c r="N334" i="14" s="1"/>
  <c r="O334" i="14" s="1"/>
  <c r="P334" i="14" s="1"/>
  <c r="Q334" i="14" s="1"/>
  <c r="R334" i="14" s="1"/>
  <c r="S334" i="14" s="1"/>
  <c r="T334" i="14" s="1"/>
  <c r="M335" i="14"/>
  <c r="N335" i="14"/>
  <c r="O335" i="14" s="1"/>
  <c r="P335" i="14" s="1"/>
  <c r="Q335" i="14" s="1"/>
  <c r="R335" i="14" s="1"/>
  <c r="S335" i="14" s="1"/>
  <c r="T335" i="14" s="1"/>
  <c r="M336" i="14"/>
  <c r="N336" i="14" s="1"/>
  <c r="O336" i="14" s="1"/>
  <c r="P336" i="14" s="1"/>
  <c r="Q336" i="14" s="1"/>
  <c r="R336" i="14" s="1"/>
  <c r="S336" i="14" s="1"/>
  <c r="T336" i="14" s="1"/>
  <c r="M337" i="14"/>
  <c r="N337" i="14" s="1"/>
  <c r="O337" i="14" s="1"/>
  <c r="P337" i="14" s="1"/>
  <c r="Q337" i="14" s="1"/>
  <c r="R337" i="14" s="1"/>
  <c r="S337" i="14" s="1"/>
  <c r="T337" i="14" s="1"/>
  <c r="M338" i="14"/>
  <c r="N338" i="14" s="1"/>
  <c r="O338" i="14" s="1"/>
  <c r="P338" i="14" s="1"/>
  <c r="Q338" i="14" s="1"/>
  <c r="R338" i="14" s="1"/>
  <c r="S338" i="14" s="1"/>
  <c r="T338" i="14" s="1"/>
  <c r="M339" i="14"/>
  <c r="N339" i="14" s="1"/>
  <c r="O339" i="14" s="1"/>
  <c r="P339" i="14" s="1"/>
  <c r="Q339" i="14" s="1"/>
  <c r="R339" i="14" s="1"/>
  <c r="S339" i="14" s="1"/>
  <c r="T339" i="14" s="1"/>
  <c r="M4" i="14"/>
  <c r="N4" i="14" s="1"/>
  <c r="O4" i="14" s="1"/>
  <c r="P4" i="14" s="1"/>
  <c r="Q4" i="14" s="1"/>
  <c r="R4" i="14" s="1"/>
  <c r="S4" i="14" s="1"/>
  <c r="T4" i="14" s="1"/>
  <c r="M5" i="14"/>
  <c r="N5" i="14" s="1"/>
  <c r="O5" i="14" s="1"/>
  <c r="P5" i="14" s="1"/>
  <c r="Q5" i="14" s="1"/>
  <c r="R5" i="14" s="1"/>
  <c r="S5" i="14" s="1"/>
  <c r="T5" i="14" s="1"/>
  <c r="M6" i="14"/>
  <c r="N6" i="14" s="1"/>
  <c r="O6" i="14" s="1"/>
  <c r="P6" i="14" s="1"/>
  <c r="Q6" i="14" s="1"/>
  <c r="R6" i="14" s="1"/>
  <c r="S6" i="14" s="1"/>
  <c r="T6" i="14" s="1"/>
  <c r="M7" i="14"/>
  <c r="N7" i="14" s="1"/>
  <c r="O7" i="14" s="1"/>
  <c r="P7" i="14" s="1"/>
  <c r="Q7" i="14" s="1"/>
  <c r="R7" i="14" s="1"/>
  <c r="S7" i="14" s="1"/>
  <c r="T7" i="14" s="1"/>
  <c r="M8" i="14"/>
  <c r="N8" i="14" s="1"/>
  <c r="O8" i="14" s="1"/>
  <c r="P8" i="14" s="1"/>
  <c r="Q8" i="14" s="1"/>
  <c r="R8" i="14" s="1"/>
  <c r="S8" i="14" s="1"/>
  <c r="T8" i="14" s="1"/>
  <c r="M9" i="14"/>
  <c r="N9" i="14" s="1"/>
  <c r="O9" i="14" s="1"/>
  <c r="P9" i="14" s="1"/>
  <c r="Q9" i="14" s="1"/>
  <c r="R9" i="14" s="1"/>
  <c r="S9" i="14" s="1"/>
  <c r="T9" i="14" s="1"/>
  <c r="M10" i="14"/>
  <c r="N10" i="14" s="1"/>
  <c r="O10" i="14" s="1"/>
  <c r="P10" i="14" s="1"/>
  <c r="Q10" i="14" s="1"/>
  <c r="R10" i="14" s="1"/>
  <c r="S10" i="14" s="1"/>
  <c r="T10" i="14" s="1"/>
  <c r="M11" i="14"/>
  <c r="N11" i="14" s="1"/>
  <c r="O11" i="14" s="1"/>
  <c r="P11" i="14" s="1"/>
  <c r="Q11" i="14" s="1"/>
  <c r="R11" i="14" s="1"/>
  <c r="S11" i="14" s="1"/>
  <c r="T11" i="14" s="1"/>
  <c r="M12" i="14"/>
  <c r="N12" i="14" s="1"/>
  <c r="O12" i="14" s="1"/>
  <c r="P12" i="14" s="1"/>
  <c r="Q12" i="14" s="1"/>
  <c r="R12" i="14" s="1"/>
  <c r="S12" i="14" s="1"/>
  <c r="T12" i="14" s="1"/>
  <c r="M13" i="14"/>
  <c r="N13" i="14" s="1"/>
  <c r="O13" i="14" s="1"/>
  <c r="P13" i="14" s="1"/>
  <c r="Q13" i="14" s="1"/>
  <c r="R13" i="14" s="1"/>
  <c r="S13" i="14" s="1"/>
  <c r="T13" i="14" s="1"/>
  <c r="M14" i="14"/>
  <c r="N14" i="14" s="1"/>
  <c r="O14" i="14" s="1"/>
  <c r="P14" i="14" s="1"/>
  <c r="Q14" i="14" s="1"/>
  <c r="R14" i="14" s="1"/>
  <c r="S14" i="14" s="1"/>
  <c r="T14" i="14" s="1"/>
  <c r="M15" i="14"/>
  <c r="N15" i="14" s="1"/>
  <c r="O15" i="14" s="1"/>
  <c r="P15" i="14" s="1"/>
  <c r="Q15" i="14" s="1"/>
  <c r="R15" i="14" s="1"/>
  <c r="S15" i="14" s="1"/>
  <c r="T15" i="14" s="1"/>
  <c r="M16" i="14"/>
  <c r="N16" i="14" s="1"/>
  <c r="O16" i="14" s="1"/>
  <c r="P16" i="14" s="1"/>
  <c r="Q16" i="14" s="1"/>
  <c r="R16" i="14" s="1"/>
  <c r="S16" i="14" s="1"/>
  <c r="T16" i="14" s="1"/>
  <c r="M17" i="14"/>
  <c r="N17" i="14" s="1"/>
  <c r="O17" i="14" s="1"/>
  <c r="P17" i="14" s="1"/>
  <c r="Q17" i="14" s="1"/>
  <c r="R17" i="14" s="1"/>
  <c r="S17" i="14" s="1"/>
  <c r="T17" i="14" s="1"/>
  <c r="M18" i="14"/>
  <c r="N18" i="14" s="1"/>
  <c r="O18" i="14" s="1"/>
  <c r="P18" i="14" s="1"/>
  <c r="Q18" i="14" s="1"/>
  <c r="R18" i="14" s="1"/>
  <c r="S18" i="14" s="1"/>
  <c r="T18" i="14" s="1"/>
  <c r="M19" i="14"/>
  <c r="N19" i="14" s="1"/>
  <c r="O19" i="14" s="1"/>
  <c r="P19" i="14" s="1"/>
  <c r="Q19" i="14" s="1"/>
  <c r="R19" i="14" s="1"/>
  <c r="S19" i="14" s="1"/>
  <c r="T19" i="14" s="1"/>
  <c r="M20" i="14"/>
  <c r="N20" i="14" s="1"/>
  <c r="O20" i="14" s="1"/>
  <c r="P20" i="14" s="1"/>
  <c r="Q20" i="14" s="1"/>
  <c r="R20" i="14" s="1"/>
  <c r="S20" i="14" s="1"/>
  <c r="T20" i="14" s="1"/>
  <c r="M21" i="14"/>
  <c r="N21" i="14" s="1"/>
  <c r="O21" i="14" s="1"/>
  <c r="P21" i="14" s="1"/>
  <c r="Q21" i="14" s="1"/>
  <c r="R21" i="14" s="1"/>
  <c r="S21" i="14" s="1"/>
  <c r="T21" i="14" s="1"/>
  <c r="M22" i="14"/>
  <c r="N22" i="14" s="1"/>
  <c r="O22" i="14" s="1"/>
  <c r="P22" i="14" s="1"/>
  <c r="Q22" i="14" s="1"/>
  <c r="R22" i="14" s="1"/>
  <c r="S22" i="14" s="1"/>
  <c r="T22" i="14" s="1"/>
  <c r="M23" i="14"/>
  <c r="N23" i="14" s="1"/>
  <c r="O23" i="14" s="1"/>
  <c r="P23" i="14" s="1"/>
  <c r="Q23" i="14" s="1"/>
  <c r="R23" i="14" s="1"/>
  <c r="S23" i="14" s="1"/>
  <c r="T23" i="14" s="1"/>
  <c r="M24" i="14"/>
  <c r="N24" i="14" s="1"/>
  <c r="O24" i="14" s="1"/>
  <c r="P24" i="14" s="1"/>
  <c r="Q24" i="14" s="1"/>
  <c r="R24" i="14" s="1"/>
  <c r="S24" i="14" s="1"/>
  <c r="T24" i="14" s="1"/>
  <c r="M25" i="14"/>
  <c r="N25" i="14" s="1"/>
  <c r="O25" i="14" s="1"/>
  <c r="P25" i="14" s="1"/>
  <c r="Q25" i="14" s="1"/>
  <c r="R25" i="14" s="1"/>
  <c r="S25" i="14" s="1"/>
  <c r="T25" i="14" s="1"/>
  <c r="M26" i="14"/>
  <c r="N26" i="14" s="1"/>
  <c r="O26" i="14" s="1"/>
  <c r="P26" i="14" s="1"/>
  <c r="Q26" i="14" s="1"/>
  <c r="R26" i="14" s="1"/>
  <c r="S26" i="14" s="1"/>
  <c r="T26" i="14" s="1"/>
  <c r="M27" i="14"/>
  <c r="N27" i="14" s="1"/>
  <c r="O27" i="14" s="1"/>
  <c r="P27" i="14" s="1"/>
  <c r="Q27" i="14" s="1"/>
  <c r="R27" i="14" s="1"/>
  <c r="S27" i="14" s="1"/>
  <c r="T27" i="14" s="1"/>
  <c r="M28" i="14"/>
  <c r="N28" i="14" s="1"/>
  <c r="O28" i="14" s="1"/>
  <c r="P28" i="14" s="1"/>
  <c r="Q28" i="14" s="1"/>
  <c r="R28" i="14" s="1"/>
  <c r="S28" i="14" s="1"/>
  <c r="T28" i="14" s="1"/>
  <c r="M29" i="14"/>
  <c r="N29" i="14" s="1"/>
  <c r="O29" i="14" s="1"/>
  <c r="P29" i="14" s="1"/>
  <c r="Q29" i="14" s="1"/>
  <c r="R29" i="14" s="1"/>
  <c r="S29" i="14" s="1"/>
  <c r="T29" i="14" s="1"/>
  <c r="M30" i="14"/>
  <c r="N30" i="14" s="1"/>
  <c r="O30" i="14" s="1"/>
  <c r="P30" i="14" s="1"/>
  <c r="Q30" i="14" s="1"/>
  <c r="R30" i="14" s="1"/>
  <c r="S30" i="14" s="1"/>
  <c r="T30" i="14" s="1"/>
  <c r="M31" i="14"/>
  <c r="N31" i="14" s="1"/>
  <c r="O31" i="14" s="1"/>
  <c r="P31" i="14" s="1"/>
  <c r="Q31" i="14" s="1"/>
  <c r="R31" i="14" s="1"/>
  <c r="S31" i="14" s="1"/>
  <c r="T31" i="14" s="1"/>
  <c r="M32" i="14"/>
  <c r="N32" i="14" s="1"/>
  <c r="O32" i="14" s="1"/>
  <c r="P32" i="14" s="1"/>
  <c r="Q32" i="14" s="1"/>
  <c r="R32" i="14" s="1"/>
  <c r="S32" i="14" s="1"/>
  <c r="T32" i="14" s="1"/>
  <c r="M33" i="14"/>
  <c r="N33" i="14" s="1"/>
  <c r="O33" i="14" s="1"/>
  <c r="P33" i="14" s="1"/>
  <c r="Q33" i="14" s="1"/>
  <c r="R33" i="14" s="1"/>
  <c r="S33" i="14" s="1"/>
  <c r="T33" i="14" s="1"/>
  <c r="M34" i="14"/>
  <c r="N34" i="14" s="1"/>
  <c r="O34" i="14" s="1"/>
  <c r="P34" i="14" s="1"/>
  <c r="Q34" i="14" s="1"/>
  <c r="R34" i="14" s="1"/>
  <c r="S34" i="14" s="1"/>
  <c r="T34" i="14" s="1"/>
  <c r="M35" i="14"/>
  <c r="N35" i="14" s="1"/>
  <c r="O35" i="14" s="1"/>
  <c r="P35" i="14" s="1"/>
  <c r="Q35" i="14" s="1"/>
  <c r="R35" i="14" s="1"/>
  <c r="S35" i="14" s="1"/>
  <c r="T35" i="14" s="1"/>
  <c r="M36" i="14"/>
  <c r="N36" i="14" s="1"/>
  <c r="O36" i="14" s="1"/>
  <c r="P36" i="14" s="1"/>
  <c r="Q36" i="14" s="1"/>
  <c r="R36" i="14" s="1"/>
  <c r="S36" i="14" s="1"/>
  <c r="T36" i="14" s="1"/>
  <c r="M37" i="14"/>
  <c r="N37" i="14" s="1"/>
  <c r="O37" i="14" s="1"/>
  <c r="P37" i="14" s="1"/>
  <c r="Q37" i="14" s="1"/>
  <c r="R37" i="14" s="1"/>
  <c r="S37" i="14" s="1"/>
  <c r="T37" i="14" s="1"/>
  <c r="M38" i="14"/>
  <c r="N38" i="14" s="1"/>
  <c r="O38" i="14" s="1"/>
  <c r="P38" i="14" s="1"/>
  <c r="Q38" i="14" s="1"/>
  <c r="R38" i="14" s="1"/>
  <c r="S38" i="14" s="1"/>
  <c r="T38" i="14" s="1"/>
  <c r="G14" i="14"/>
  <c r="G15" i="14"/>
  <c r="G17" i="14"/>
  <c r="G19" i="14"/>
  <c r="G20" i="14"/>
  <c r="G24" i="14"/>
  <c r="G25" i="14"/>
  <c r="G27" i="14"/>
  <c r="G29" i="14"/>
  <c r="G30" i="14"/>
  <c r="G34" i="14"/>
  <c r="G35" i="14"/>
  <c r="G37" i="14"/>
  <c r="G39" i="14"/>
  <c r="G40" i="14"/>
  <c r="G44" i="14"/>
  <c r="G45" i="14"/>
  <c r="G47" i="14"/>
  <c r="G49" i="14"/>
  <c r="G50" i="14"/>
  <c r="G54" i="14"/>
  <c r="G55" i="14"/>
  <c r="G57" i="14"/>
  <c r="G59" i="14"/>
  <c r="G60" i="14"/>
  <c r="G62" i="14"/>
  <c r="G64" i="14"/>
  <c r="G65" i="14"/>
  <c r="G67" i="14"/>
  <c r="G69" i="14"/>
  <c r="G70" i="14"/>
  <c r="G74" i="14"/>
  <c r="G75" i="14"/>
  <c r="G77" i="14"/>
  <c r="G79" i="14"/>
  <c r="G80" i="14"/>
  <c r="G84" i="14"/>
  <c r="G85" i="14"/>
  <c r="G87" i="14"/>
  <c r="G89" i="14"/>
  <c r="G90" i="14"/>
  <c r="G94" i="14"/>
  <c r="G95" i="14"/>
  <c r="G97" i="14"/>
  <c r="G99" i="14"/>
  <c r="G100" i="14"/>
  <c r="G104" i="14"/>
  <c r="G105" i="14"/>
  <c r="G107" i="14"/>
  <c r="G109" i="14"/>
  <c r="G110" i="14"/>
  <c r="G112" i="14"/>
  <c r="G114" i="14"/>
  <c r="G115" i="14"/>
  <c r="G117" i="14"/>
  <c r="G119" i="14"/>
  <c r="G120" i="14"/>
  <c r="G124" i="14"/>
  <c r="G125" i="14"/>
  <c r="G127" i="14"/>
  <c r="G129" i="14"/>
  <c r="G130" i="14"/>
  <c r="G134" i="14"/>
  <c r="G135" i="14"/>
  <c r="G137" i="14"/>
  <c r="G139" i="14"/>
  <c r="G140" i="14"/>
  <c r="G144" i="14"/>
  <c r="G145" i="14"/>
  <c r="G147" i="14"/>
  <c r="G149" i="14"/>
  <c r="G150" i="14"/>
  <c r="G154" i="14"/>
  <c r="G155" i="14"/>
  <c r="G157" i="14"/>
  <c r="G159" i="14"/>
  <c r="G160" i="14"/>
  <c r="G164" i="14"/>
  <c r="G165" i="14"/>
  <c r="G167" i="14"/>
  <c r="G169" i="14"/>
  <c r="G170" i="14"/>
  <c r="G174" i="14"/>
  <c r="G175" i="14"/>
  <c r="G177" i="14"/>
  <c r="G178" i="14"/>
  <c r="G179" i="14"/>
  <c r="G180" i="14"/>
  <c r="G184" i="14"/>
  <c r="G185" i="14"/>
  <c r="G187" i="14"/>
  <c r="G189" i="14"/>
  <c r="G190" i="14"/>
  <c r="G191" i="14"/>
  <c r="G194" i="14"/>
  <c r="G195" i="14"/>
  <c r="G197" i="14"/>
  <c r="G199" i="14"/>
  <c r="G200" i="14"/>
  <c r="G204" i="14"/>
  <c r="G205" i="14"/>
  <c r="G207" i="14"/>
  <c r="G209" i="14"/>
  <c r="G210" i="14"/>
  <c r="G214" i="14"/>
  <c r="G215" i="14"/>
  <c r="G217" i="14"/>
  <c r="G219" i="14"/>
  <c r="G220" i="14"/>
  <c r="G224" i="14"/>
  <c r="G225" i="14"/>
  <c r="G227" i="14"/>
  <c r="G229" i="14"/>
  <c r="G230" i="14"/>
  <c r="G234" i="14"/>
  <c r="G235" i="14"/>
  <c r="G236" i="14"/>
  <c r="G237" i="14"/>
  <c r="G239" i="14"/>
  <c r="G240" i="14"/>
  <c r="G244" i="14"/>
  <c r="G245" i="14"/>
  <c r="G247" i="14"/>
  <c r="G249" i="14"/>
  <c r="G250" i="14"/>
  <c r="G254" i="14"/>
  <c r="G255" i="14"/>
  <c r="G256" i="14"/>
  <c r="G257" i="14"/>
  <c r="G258" i="14"/>
  <c r="G259" i="14"/>
  <c r="G260" i="14"/>
  <c r="G264" i="14"/>
  <c r="G265" i="14"/>
  <c r="G267" i="14"/>
  <c r="G269" i="14"/>
  <c r="G270" i="14"/>
  <c r="G274" i="14"/>
  <c r="G275" i="14"/>
  <c r="G277" i="14"/>
  <c r="G279" i="14"/>
  <c r="G280" i="14"/>
  <c r="G284" i="14"/>
  <c r="G285" i="14"/>
  <c r="G287" i="14"/>
  <c r="G289" i="14"/>
  <c r="G290" i="14"/>
  <c r="G294" i="14"/>
  <c r="G295" i="14"/>
  <c r="G297" i="14"/>
  <c r="G299" i="14"/>
  <c r="G300" i="14"/>
  <c r="G304" i="14"/>
  <c r="G305" i="14"/>
  <c r="G307" i="14"/>
  <c r="G309" i="14"/>
  <c r="G310" i="14"/>
  <c r="G314" i="14"/>
  <c r="G315" i="14"/>
  <c r="G317" i="14"/>
  <c r="G319" i="14"/>
  <c r="G320" i="14"/>
  <c r="G324" i="14"/>
  <c r="G325" i="14"/>
  <c r="G327" i="14"/>
  <c r="G329" i="14"/>
  <c r="G330" i="14"/>
  <c r="G334" i="14"/>
  <c r="G335" i="14"/>
  <c r="G337" i="14"/>
  <c r="G339" i="14"/>
  <c r="G4" i="14"/>
  <c r="G5" i="14"/>
  <c r="G7" i="14"/>
  <c r="G8" i="14"/>
  <c r="G9" i="14"/>
  <c r="G10" i="14"/>
  <c r="D232"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4" i="14"/>
  <c r="C5" i="14"/>
  <c r="C6" i="14"/>
  <c r="C7" i="14"/>
  <c r="C8" i="14"/>
  <c r="C9" i="14"/>
  <c r="C10" i="14"/>
  <c r="C11" i="14"/>
  <c r="C12" i="14"/>
  <c r="C13" i="14"/>
  <c r="C14" i="14"/>
  <c r="C15" i="14"/>
  <c r="C16" i="14"/>
  <c r="C17" i="14"/>
  <c r="C18" i="14"/>
  <c r="C19" i="14"/>
  <c r="C20" i="14"/>
  <c r="C21" i="14"/>
  <c r="C22" i="14"/>
  <c r="M3" i="14"/>
  <c r="N3" i="14" s="1"/>
  <c r="O3" i="14" s="1"/>
  <c r="P3" i="14" s="1"/>
  <c r="Q3" i="14" s="1"/>
  <c r="R3" i="14" s="1"/>
  <c r="S3" i="14" s="1"/>
  <c r="T3" i="14" s="1"/>
  <c r="M2" i="14"/>
  <c r="N2" i="14" s="1"/>
  <c r="O2" i="14" s="1"/>
  <c r="P2" i="14" s="1"/>
  <c r="Q2" i="14" s="1"/>
  <c r="R2" i="14" s="1"/>
  <c r="S2" i="14" s="1"/>
  <c r="T2" i="14" s="1"/>
  <c r="D2" i="13"/>
  <c r="G3" i="13"/>
  <c r="G5" i="13"/>
  <c r="G6" i="13"/>
  <c r="G7" i="13"/>
  <c r="G8" i="13"/>
  <c r="G9" i="13"/>
  <c r="G13" i="13"/>
  <c r="G15" i="13"/>
  <c r="G16" i="13"/>
  <c r="G17" i="13"/>
  <c r="G18" i="13"/>
  <c r="G19" i="13"/>
  <c r="G23" i="13"/>
  <c r="G25" i="13"/>
  <c r="G26" i="13"/>
  <c r="G27" i="13"/>
  <c r="G28" i="13"/>
  <c r="G29" i="13"/>
  <c r="G33" i="13"/>
  <c r="G35" i="13"/>
  <c r="G36" i="13"/>
  <c r="G37" i="13"/>
  <c r="G38" i="13"/>
  <c r="G39" i="13"/>
  <c r="G43" i="13"/>
  <c r="G45" i="13"/>
  <c r="G46" i="13"/>
  <c r="G47" i="13"/>
  <c r="G48" i="13"/>
  <c r="G49" i="13"/>
  <c r="G50" i="13"/>
  <c r="G51" i="13"/>
  <c r="G53" i="13"/>
  <c r="G55" i="13"/>
  <c r="G56" i="13"/>
  <c r="G57" i="13"/>
  <c r="G58" i="13"/>
  <c r="G59" i="13"/>
  <c r="G63" i="13"/>
  <c r="G65" i="13"/>
  <c r="G66" i="13"/>
  <c r="G67" i="13"/>
  <c r="G68" i="13"/>
  <c r="G69" i="13"/>
  <c r="G73" i="13"/>
  <c r="G75" i="13"/>
  <c r="G76" i="13"/>
  <c r="G77" i="13"/>
  <c r="G78" i="13"/>
  <c r="G79" i="13"/>
  <c r="G83" i="13"/>
  <c r="G85" i="13"/>
  <c r="G86" i="13"/>
  <c r="G87" i="13"/>
  <c r="G88" i="13"/>
  <c r="G89" i="13"/>
  <c r="G93" i="13"/>
  <c r="G95" i="13"/>
  <c r="G96" i="13"/>
  <c r="G97" i="13"/>
  <c r="G98" i="13"/>
  <c r="G99" i="13"/>
  <c r="G100" i="13"/>
  <c r="G101" i="13"/>
  <c r="G103" i="13"/>
  <c r="G105" i="13"/>
  <c r="G106" i="13"/>
  <c r="G107" i="13"/>
  <c r="G108" i="13"/>
  <c r="G109" i="13"/>
  <c r="G113" i="13"/>
  <c r="G115" i="13"/>
  <c r="G116" i="13"/>
  <c r="G117" i="13"/>
  <c r="G118" i="13"/>
  <c r="G119" i="13"/>
  <c r="G123" i="13"/>
  <c r="G125" i="13"/>
  <c r="G126" i="13"/>
  <c r="G127" i="13"/>
  <c r="G128" i="13"/>
  <c r="G129" i="13"/>
  <c r="G133" i="13"/>
  <c r="G135" i="13"/>
  <c r="G136" i="13"/>
  <c r="G137" i="13"/>
  <c r="G138" i="13"/>
  <c r="G139" i="13"/>
  <c r="G143" i="13"/>
  <c r="G145" i="13"/>
  <c r="G146" i="13"/>
  <c r="G147" i="13"/>
  <c r="G148" i="13"/>
  <c r="G149" i="13"/>
  <c r="G150" i="13"/>
  <c r="G151" i="13"/>
  <c r="G153" i="13"/>
  <c r="G155" i="13"/>
  <c r="G156" i="13"/>
  <c r="G157" i="13"/>
  <c r="G158" i="13"/>
  <c r="G159" i="13"/>
  <c r="G163" i="13"/>
  <c r="G165" i="13"/>
  <c r="G166" i="13"/>
  <c r="G167" i="13"/>
  <c r="G168" i="13"/>
  <c r="G169" i="13"/>
  <c r="G173" i="13"/>
  <c r="G175" i="13"/>
  <c r="G176" i="13"/>
  <c r="G177" i="13"/>
  <c r="G178" i="13"/>
  <c r="G179" i="13"/>
  <c r="G183" i="13"/>
  <c r="G185" i="13"/>
  <c r="G186" i="13"/>
  <c r="G187" i="13"/>
  <c r="G188" i="13"/>
  <c r="G189" i="13"/>
  <c r="G193" i="13"/>
  <c r="G195" i="13"/>
  <c r="G196" i="13"/>
  <c r="G197" i="13"/>
  <c r="G198" i="13"/>
  <c r="G199" i="13"/>
  <c r="G200" i="13"/>
  <c r="G201" i="13"/>
  <c r="G203" i="13"/>
  <c r="G205" i="13"/>
  <c r="G206" i="13"/>
  <c r="G207" i="13"/>
  <c r="G208" i="13"/>
  <c r="G209" i="13"/>
  <c r="G213" i="13"/>
  <c r="G215" i="13"/>
  <c r="G216" i="13"/>
  <c r="G217" i="13"/>
  <c r="G218" i="13"/>
  <c r="G219" i="13"/>
  <c r="G223" i="13"/>
  <c r="G225" i="13"/>
  <c r="G226" i="13"/>
  <c r="G227" i="13"/>
  <c r="G228" i="13"/>
  <c r="G229" i="13"/>
  <c r="G233" i="13"/>
  <c r="G235" i="13"/>
  <c r="G236" i="13"/>
  <c r="G237" i="13"/>
  <c r="G238" i="13"/>
  <c r="G239" i="13"/>
  <c r="G243" i="13"/>
  <c r="G245" i="13"/>
  <c r="G246" i="13"/>
  <c r="G247" i="13"/>
  <c r="G248" i="13"/>
  <c r="G249" i="13"/>
  <c r="G250" i="13"/>
  <c r="G251" i="13"/>
  <c r="G253" i="13"/>
  <c r="G255" i="13"/>
  <c r="G256" i="13"/>
  <c r="G257" i="13"/>
  <c r="G258" i="13"/>
  <c r="G259" i="13"/>
  <c r="G263" i="13"/>
  <c r="G265" i="13"/>
  <c r="G266" i="13"/>
  <c r="G267" i="13"/>
  <c r="G268" i="13"/>
  <c r="G269" i="13"/>
  <c r="G273" i="13"/>
  <c r="G275" i="13"/>
  <c r="G276" i="13"/>
  <c r="G277" i="13"/>
  <c r="G278" i="13"/>
  <c r="G279" i="13"/>
  <c r="G283" i="13"/>
  <c r="G285" i="13"/>
  <c r="G286" i="13"/>
  <c r="G287" i="13"/>
  <c r="G288" i="13"/>
  <c r="G289" i="13"/>
  <c r="G293" i="13"/>
  <c r="G295" i="13"/>
  <c r="G296" i="13"/>
  <c r="G297" i="13"/>
  <c r="G298" i="13"/>
  <c r="G299" i="13"/>
  <c r="G300" i="13"/>
  <c r="G301" i="13"/>
  <c r="G303" i="13"/>
  <c r="G305" i="13"/>
  <c r="G306" i="13"/>
  <c r="G307" i="13"/>
  <c r="G308" i="13"/>
  <c r="G309" i="13"/>
  <c r="G313" i="13"/>
  <c r="G315" i="13"/>
  <c r="G316" i="13"/>
  <c r="G317" i="13"/>
  <c r="G318" i="13"/>
  <c r="G319" i="13"/>
  <c r="G323" i="13"/>
  <c r="G325" i="13"/>
  <c r="G326" i="13"/>
  <c r="G327" i="13"/>
  <c r="G328" i="13"/>
  <c r="G329" i="13"/>
  <c r="G333" i="13"/>
  <c r="G335" i="13"/>
  <c r="G336" i="13"/>
  <c r="G337" i="13"/>
  <c r="G338" i="13"/>
  <c r="G339" i="13"/>
  <c r="G343" i="13"/>
  <c r="G345" i="13"/>
  <c r="G346" i="13"/>
  <c r="G347" i="13"/>
  <c r="G348" i="13"/>
  <c r="G349" i="13"/>
  <c r="G350" i="13"/>
  <c r="G351" i="13"/>
  <c r="G353" i="13"/>
  <c r="G355" i="13"/>
  <c r="G356" i="13"/>
  <c r="G357" i="13"/>
  <c r="G358" i="13"/>
  <c r="G359" i="13"/>
  <c r="G363" i="13"/>
  <c r="G365" i="13"/>
  <c r="G366" i="13"/>
  <c r="G367" i="13"/>
  <c r="G368" i="13"/>
  <c r="G369" i="13"/>
  <c r="G373" i="13"/>
  <c r="G375" i="13"/>
  <c r="G376" i="13"/>
  <c r="G377" i="13"/>
  <c r="G378" i="13"/>
  <c r="G379" i="13"/>
  <c r="G383" i="13"/>
  <c r="G385" i="13"/>
  <c r="G386" i="13"/>
  <c r="G387" i="13"/>
  <c r="G388" i="13"/>
  <c r="G389" i="13"/>
  <c r="G393" i="13"/>
  <c r="G395" i="13"/>
  <c r="G396" i="13"/>
  <c r="G397" i="13"/>
  <c r="G398" i="13"/>
  <c r="G399" i="13"/>
  <c r="G400" i="13"/>
  <c r="G401" i="13"/>
  <c r="G403" i="13"/>
  <c r="G405" i="13"/>
  <c r="G406" i="13"/>
  <c r="G407" i="13"/>
  <c r="G408" i="13"/>
  <c r="G409" i="13"/>
  <c r="G413" i="13"/>
  <c r="G415" i="13"/>
  <c r="G416" i="13"/>
  <c r="G417" i="13"/>
  <c r="G418" i="13"/>
  <c r="G419" i="13"/>
  <c r="G423" i="13"/>
  <c r="G425" i="13"/>
  <c r="G426" i="13"/>
  <c r="G427" i="13"/>
  <c r="G428" i="13"/>
  <c r="G429" i="13"/>
  <c r="G433" i="13"/>
  <c r="G435" i="13"/>
  <c r="G436" i="13"/>
  <c r="G437" i="13"/>
  <c r="G438" i="13"/>
  <c r="G439" i="13"/>
  <c r="G443" i="13"/>
  <c r="G445" i="13"/>
  <c r="G446" i="13"/>
  <c r="G447" i="13"/>
  <c r="G448" i="13"/>
  <c r="G449" i="13"/>
  <c r="G450" i="13"/>
  <c r="G451" i="13"/>
  <c r="G453" i="13"/>
  <c r="G455" i="13"/>
  <c r="G456" i="13"/>
  <c r="G457" i="13"/>
  <c r="G458" i="13"/>
  <c r="G459" i="13"/>
  <c r="G463" i="13"/>
  <c r="G465" i="13"/>
  <c r="G466" i="13"/>
  <c r="G467" i="13"/>
  <c r="G468" i="13"/>
  <c r="G469" i="13"/>
  <c r="G473" i="13"/>
  <c r="G475" i="13"/>
  <c r="G476" i="13"/>
  <c r="G477" i="13"/>
  <c r="G478" i="13"/>
  <c r="G479" i="13"/>
  <c r="G483" i="13"/>
  <c r="G485" i="13"/>
  <c r="G486" i="13"/>
  <c r="G487" i="13"/>
  <c r="G488" i="13"/>
  <c r="G489" i="13"/>
  <c r="G493" i="13"/>
  <c r="G495" i="13"/>
  <c r="G496" i="13"/>
  <c r="G497" i="13"/>
  <c r="G498" i="13"/>
  <c r="G499" i="13"/>
  <c r="G500" i="13"/>
  <c r="G501" i="13"/>
  <c r="G503" i="13"/>
  <c r="G505" i="13"/>
  <c r="G506" i="13"/>
  <c r="G507" i="13"/>
  <c r="G508" i="13"/>
  <c r="G509" i="13"/>
  <c r="G513" i="13"/>
  <c r="G515" i="13"/>
  <c r="G516" i="13"/>
  <c r="G517" i="13"/>
  <c r="G518" i="13"/>
  <c r="G519" i="13"/>
  <c r="G523" i="13"/>
  <c r="G525" i="13"/>
  <c r="G526" i="13"/>
  <c r="G527" i="13"/>
  <c r="G528" i="13"/>
  <c r="G529" i="13"/>
  <c r="G533" i="13"/>
  <c r="G535" i="13"/>
  <c r="G536" i="13"/>
  <c r="G537" i="13"/>
  <c r="G538" i="13"/>
  <c r="G539" i="13"/>
  <c r="G543" i="13"/>
  <c r="G545" i="13"/>
  <c r="G546" i="13"/>
  <c r="G547" i="13"/>
  <c r="G548" i="13"/>
  <c r="G549" i="13"/>
  <c r="G550" i="13"/>
  <c r="G551" i="13"/>
  <c r="G553" i="13"/>
  <c r="G555" i="13"/>
  <c r="G556" i="13"/>
  <c r="G557" i="13"/>
  <c r="G558" i="13"/>
  <c r="G559" i="13"/>
  <c r="G563" i="13"/>
  <c r="G565" i="13"/>
  <c r="G566" i="13"/>
  <c r="G567" i="13"/>
  <c r="G568" i="13"/>
  <c r="G569" i="13"/>
  <c r="G573" i="13"/>
  <c r="G575" i="13"/>
  <c r="G576" i="13"/>
  <c r="G577" i="13"/>
  <c r="G578" i="13"/>
  <c r="G579" i="13"/>
  <c r="G583" i="13"/>
  <c r="G585" i="13"/>
  <c r="G586" i="13"/>
  <c r="G587" i="13"/>
  <c r="G588" i="13"/>
  <c r="G589" i="13"/>
  <c r="G593" i="13"/>
  <c r="G595" i="13"/>
  <c r="G596" i="13"/>
  <c r="G597" i="13"/>
  <c r="G598" i="13"/>
  <c r="G599" i="13"/>
  <c r="G600" i="13"/>
  <c r="G601" i="13"/>
  <c r="G603" i="13"/>
  <c r="G605" i="13"/>
  <c r="G606" i="13"/>
  <c r="G607" i="13"/>
  <c r="G608" i="13"/>
  <c r="G609" i="13"/>
  <c r="G613" i="13"/>
  <c r="G615" i="13"/>
  <c r="G616" i="13"/>
  <c r="G617" i="13"/>
  <c r="G618" i="13"/>
  <c r="G619" i="13"/>
  <c r="G623" i="13"/>
  <c r="G625" i="13"/>
  <c r="G626" i="13"/>
  <c r="G627" i="13"/>
  <c r="G628" i="13"/>
  <c r="G629" i="13"/>
  <c r="G633" i="13"/>
  <c r="G635" i="13"/>
  <c r="G636" i="13"/>
  <c r="G637" i="13"/>
  <c r="G638" i="13"/>
  <c r="G639" i="13"/>
  <c r="G643" i="13"/>
  <c r="G645" i="13"/>
  <c r="G646" i="13"/>
  <c r="G647" i="13"/>
  <c r="G648" i="13"/>
  <c r="G649" i="13"/>
  <c r="G650" i="13"/>
  <c r="G651" i="13"/>
  <c r="G653" i="13"/>
  <c r="G655" i="13"/>
  <c r="G656" i="13"/>
  <c r="G657" i="13"/>
  <c r="G658" i="13"/>
  <c r="G659" i="13"/>
  <c r="G663" i="13"/>
  <c r="G665" i="13"/>
  <c r="G666" i="13"/>
  <c r="G667" i="13"/>
  <c r="G668" i="13"/>
  <c r="G669" i="13"/>
  <c r="G673" i="13"/>
  <c r="G675" i="13"/>
  <c r="G676" i="13"/>
  <c r="G677" i="13"/>
  <c r="G678" i="13"/>
  <c r="G679" i="13"/>
  <c r="G683" i="13"/>
  <c r="G685" i="13"/>
  <c r="G686" i="13"/>
  <c r="G687" i="13"/>
  <c r="G688" i="13"/>
  <c r="G689" i="13"/>
  <c r="G693" i="13"/>
  <c r="G695" i="13"/>
  <c r="G696" i="13"/>
  <c r="G697" i="13"/>
  <c r="G698" i="13"/>
  <c r="G699" i="13"/>
  <c r="G700" i="13"/>
  <c r="G701" i="13"/>
  <c r="G703" i="13"/>
  <c r="G705" i="13"/>
  <c r="G706" i="13"/>
  <c r="G707" i="13"/>
  <c r="G708" i="13"/>
  <c r="G709" i="13"/>
  <c r="G713" i="13"/>
  <c r="G715" i="13"/>
  <c r="G716" i="13"/>
  <c r="G717" i="13"/>
  <c r="G718" i="13"/>
  <c r="G719" i="13"/>
  <c r="G723" i="13"/>
  <c r="G725" i="13"/>
  <c r="G726" i="13"/>
  <c r="G727" i="13"/>
  <c r="G728" i="13"/>
  <c r="G729" i="13"/>
  <c r="G733" i="13"/>
  <c r="G735" i="13"/>
  <c r="G736" i="13"/>
  <c r="G737" i="13"/>
  <c r="G738" i="13"/>
  <c r="G739" i="13"/>
  <c r="G743" i="13"/>
  <c r="G745" i="13"/>
  <c r="G746" i="13"/>
  <c r="G747" i="13"/>
  <c r="G748" i="13"/>
  <c r="G749" i="13"/>
  <c r="G750" i="13"/>
  <c r="G751" i="13"/>
  <c r="G753" i="13"/>
  <c r="G755" i="13"/>
  <c r="G756" i="13"/>
  <c r="G757" i="13"/>
  <c r="G758" i="13"/>
  <c r="G759" i="13"/>
  <c r="G762" i="13"/>
  <c r="G763" i="13"/>
  <c r="G765" i="13"/>
  <c r="G766" i="13"/>
  <c r="G767" i="13"/>
  <c r="G768" i="13"/>
  <c r="G769" i="13"/>
  <c r="G772" i="13"/>
  <c r="G773" i="13"/>
  <c r="G775" i="13"/>
  <c r="G776" i="13"/>
  <c r="G777" i="13"/>
  <c r="G778" i="13"/>
  <c r="G782" i="13"/>
  <c r="G783" i="13"/>
  <c r="G785" i="13"/>
  <c r="G786" i="13"/>
  <c r="G787" i="13"/>
  <c r="G788" i="13"/>
  <c r="G789" i="13"/>
  <c r="G793" i="13"/>
  <c r="G795" i="13"/>
  <c r="G796" i="13"/>
  <c r="G797" i="13"/>
  <c r="G798" i="13"/>
  <c r="G799" i="13"/>
  <c r="G802" i="13"/>
  <c r="G803" i="13"/>
  <c r="G805" i="13"/>
  <c r="G806" i="13"/>
  <c r="G807" i="13"/>
  <c r="G808" i="13"/>
  <c r="G812" i="13"/>
  <c r="G813" i="13"/>
  <c r="G815" i="13"/>
  <c r="G816" i="13"/>
  <c r="G817" i="13"/>
  <c r="G818" i="13"/>
  <c r="G823" i="13"/>
  <c r="G825" i="13"/>
  <c r="G826" i="13"/>
  <c r="G827" i="13"/>
  <c r="G828" i="13"/>
  <c r="G829" i="13"/>
  <c r="G833" i="13"/>
  <c r="G835" i="13"/>
  <c r="G836" i="13"/>
  <c r="G837" i="13"/>
  <c r="G838" i="13"/>
  <c r="G839" i="13"/>
  <c r="G842" i="13"/>
  <c r="G843" i="13"/>
  <c r="G845" i="13"/>
  <c r="G846" i="13"/>
  <c r="G847" i="13"/>
  <c r="G848" i="13"/>
  <c r="G849" i="13"/>
  <c r="G853" i="13"/>
  <c r="G854" i="13"/>
  <c r="G855" i="13"/>
  <c r="G856" i="13"/>
  <c r="G857" i="13"/>
  <c r="G858" i="13"/>
  <c r="G860" i="13"/>
  <c r="G861" i="13"/>
  <c r="G863" i="13"/>
  <c r="G864" i="13"/>
  <c r="G865" i="13"/>
  <c r="G866" i="13"/>
  <c r="G867" i="13"/>
  <c r="G868" i="13"/>
  <c r="G873" i="13"/>
  <c r="G874" i="13"/>
  <c r="G875" i="13"/>
  <c r="G876" i="13"/>
  <c r="G877" i="13"/>
  <c r="G878" i="13"/>
  <c r="G883" i="13"/>
  <c r="G884" i="13"/>
  <c r="G885" i="13"/>
  <c r="G886" i="13"/>
  <c r="G887" i="13"/>
  <c r="G888" i="13"/>
  <c r="G889" i="13"/>
  <c r="G893" i="13"/>
  <c r="G894" i="13"/>
  <c r="G895" i="13"/>
  <c r="G896" i="13"/>
  <c r="G897" i="13"/>
  <c r="G898" i="13"/>
  <c r="G903" i="13"/>
  <c r="G904" i="13"/>
  <c r="G905" i="13"/>
  <c r="G906" i="13"/>
  <c r="G907" i="13"/>
  <c r="G908" i="13"/>
  <c r="G909" i="13"/>
  <c r="G911" i="13"/>
  <c r="G913" i="13"/>
  <c r="G914" i="13"/>
  <c r="G915" i="13"/>
  <c r="G916" i="13"/>
  <c r="G917" i="13"/>
  <c r="G918" i="13"/>
  <c r="G919" i="13"/>
  <c r="G923" i="13"/>
  <c r="G924" i="13"/>
  <c r="G925" i="13"/>
  <c r="G926" i="13"/>
  <c r="G927" i="13"/>
  <c r="G928" i="13"/>
  <c r="G933" i="13"/>
  <c r="G934" i="13"/>
  <c r="G935" i="13"/>
  <c r="G936" i="13"/>
  <c r="G937" i="13"/>
  <c r="G938" i="13"/>
  <c r="G939" i="13"/>
  <c r="G943" i="13"/>
  <c r="G944" i="13"/>
  <c r="G945" i="13"/>
  <c r="G946" i="13"/>
  <c r="G947" i="13"/>
  <c r="G948" i="13"/>
  <c r="G953" i="13"/>
  <c r="G954" i="13"/>
  <c r="G955" i="13"/>
  <c r="G956" i="13"/>
  <c r="G957" i="13"/>
  <c r="G958" i="13"/>
  <c r="G963" i="13"/>
  <c r="G964" i="13"/>
  <c r="G965" i="13"/>
  <c r="G966" i="13"/>
  <c r="G967" i="13"/>
  <c r="G968" i="13"/>
  <c r="G970" i="13"/>
  <c r="G971" i="13"/>
  <c r="G973" i="13"/>
  <c r="G974" i="13"/>
  <c r="G975" i="13"/>
  <c r="G976" i="13"/>
  <c r="G977" i="13"/>
  <c r="G978" i="13"/>
  <c r="G983" i="13"/>
  <c r="G984" i="13"/>
  <c r="G985" i="13"/>
  <c r="G986" i="13"/>
  <c r="G987" i="13"/>
  <c r="G988" i="13"/>
  <c r="G993" i="13"/>
  <c r="G994" i="13"/>
  <c r="G995" i="13"/>
  <c r="G996" i="13"/>
  <c r="G997" i="13"/>
  <c r="G998" i="13"/>
  <c r="G1003" i="13"/>
  <c r="G1004" i="13"/>
  <c r="G1005" i="13"/>
  <c r="G1006" i="13"/>
  <c r="G1007" i="13"/>
  <c r="G1008" i="13"/>
  <c r="G3161" i="13"/>
  <c r="G3162" i="13"/>
  <c r="G3163" i="13"/>
  <c r="G3164" i="13"/>
  <c r="G3165" i="13"/>
  <c r="G3166" i="13"/>
  <c r="G3167" i="13"/>
  <c r="G3168" i="13"/>
  <c r="G3169" i="13"/>
  <c r="G3170" i="13"/>
  <c r="G3171" i="13"/>
  <c r="G3172" i="13"/>
  <c r="G3173" i="13"/>
  <c r="G3174" i="13"/>
  <c r="G3175" i="13"/>
  <c r="G3176" i="13"/>
  <c r="G3177" i="13"/>
  <c r="G3178" i="13"/>
  <c r="G3179" i="13"/>
  <c r="G3180" i="13"/>
  <c r="G3181" i="13"/>
  <c r="G3182" i="13"/>
  <c r="G3183" i="13"/>
  <c r="G3184" i="13"/>
  <c r="G3185" i="13"/>
  <c r="G3186" i="13"/>
  <c r="G3187" i="13"/>
  <c r="G3188" i="13"/>
  <c r="G3189" i="13"/>
  <c r="G3190" i="13"/>
  <c r="G3191" i="13"/>
  <c r="G3192" i="13"/>
  <c r="G3193" i="13"/>
  <c r="G3194" i="13"/>
  <c r="G3195" i="13"/>
  <c r="G3196" i="13"/>
  <c r="G3197" i="13"/>
  <c r="G3198" i="13"/>
  <c r="G3199" i="13"/>
  <c r="G3200" i="13"/>
  <c r="G3201" i="13"/>
  <c r="G3202" i="13"/>
  <c r="G3203" i="13"/>
  <c r="G3204" i="13"/>
  <c r="G3205" i="13"/>
  <c r="G3206" i="13"/>
  <c r="G3207" i="13"/>
  <c r="G3208" i="13"/>
  <c r="G3209" i="13"/>
  <c r="G3210" i="13"/>
  <c r="G3211" i="13"/>
  <c r="G3212" i="13"/>
  <c r="G3213" i="13"/>
  <c r="G3214" i="13"/>
  <c r="G3215" i="13"/>
  <c r="G3216" i="13"/>
  <c r="G3217" i="13"/>
  <c r="G3218" i="13"/>
  <c r="G3219" i="13"/>
  <c r="G3220" i="13"/>
  <c r="G3221" i="13"/>
  <c r="G3222" i="13"/>
  <c r="G3223" i="13"/>
  <c r="G3224" i="13"/>
  <c r="G3225" i="13"/>
  <c r="G3226" i="13"/>
  <c r="G3227" i="13"/>
  <c r="G3228" i="13"/>
  <c r="G3229" i="13"/>
  <c r="G3230" i="13"/>
  <c r="G3231" i="13"/>
  <c r="G3232" i="13"/>
  <c r="G3233" i="13"/>
  <c r="G3234" i="13"/>
  <c r="G3235" i="13"/>
  <c r="G3236" i="13"/>
  <c r="G3237" i="13"/>
  <c r="G3238" i="13"/>
  <c r="G3239" i="13"/>
  <c r="G3240" i="13"/>
  <c r="G3241" i="13"/>
  <c r="G3242" i="13"/>
  <c r="G3243" i="13"/>
  <c r="G3244" i="13"/>
  <c r="G3245" i="13"/>
  <c r="G3246" i="13"/>
  <c r="G3247" i="13"/>
  <c r="G3248" i="13"/>
  <c r="G3249" i="13"/>
  <c r="G3250" i="13"/>
  <c r="G3251" i="13"/>
  <c r="G3252" i="13"/>
  <c r="G3253" i="13"/>
  <c r="G3254" i="13"/>
  <c r="G3255" i="13"/>
  <c r="G3256" i="13"/>
  <c r="G3257" i="13"/>
  <c r="G3258" i="13"/>
  <c r="G3259" i="13"/>
  <c r="G3260" i="13"/>
  <c r="G3261" i="13"/>
  <c r="G3262" i="13"/>
  <c r="G3263" i="13"/>
  <c r="G3264" i="13"/>
  <c r="G3265" i="13"/>
  <c r="G3266" i="13"/>
  <c r="G3267" i="13"/>
  <c r="G3268" i="13"/>
  <c r="G3269" i="13"/>
  <c r="G3270" i="13"/>
  <c r="G3271" i="13"/>
  <c r="G3272" i="13"/>
  <c r="G3273" i="13"/>
  <c r="G3274" i="13"/>
  <c r="G3275" i="13"/>
  <c r="G3276" i="13"/>
  <c r="G3277" i="13"/>
  <c r="G3278" i="13"/>
  <c r="G3279" i="13"/>
  <c r="G3280" i="13"/>
  <c r="G3281" i="13"/>
  <c r="G3282" i="13"/>
  <c r="G3283" i="13"/>
  <c r="G3284" i="13"/>
  <c r="G3285" i="13"/>
  <c r="G3286" i="13"/>
  <c r="G3287" i="13"/>
  <c r="G3288" i="13"/>
  <c r="G3289" i="13"/>
  <c r="G3290" i="13"/>
  <c r="G3291" i="13"/>
  <c r="G3292" i="13"/>
  <c r="G3293" i="13"/>
  <c r="G3294" i="13"/>
  <c r="G3295" i="13"/>
  <c r="G3296" i="13"/>
  <c r="G3297" i="13"/>
  <c r="G3298" i="13"/>
  <c r="G3299" i="13"/>
  <c r="G3300" i="13"/>
  <c r="G3301" i="13"/>
  <c r="G3302" i="13"/>
  <c r="G3303" i="13"/>
  <c r="G3304" i="13"/>
  <c r="G3305" i="13"/>
  <c r="G3306" i="13"/>
  <c r="G3307" i="13"/>
  <c r="G3308" i="13"/>
  <c r="G3309" i="13"/>
  <c r="G3310" i="13"/>
  <c r="G3311" i="13"/>
  <c r="G3312" i="13"/>
  <c r="G3313" i="13"/>
  <c r="G3314" i="13"/>
  <c r="G3315" i="13"/>
  <c r="G3316" i="13"/>
  <c r="G3317" i="13"/>
  <c r="G3318" i="13"/>
  <c r="G3319" i="13"/>
  <c r="G3320" i="13"/>
  <c r="G3321" i="13"/>
  <c r="G3322" i="13"/>
  <c r="G3323" i="13"/>
  <c r="G3324" i="13"/>
  <c r="G3325" i="13"/>
  <c r="G3326" i="13"/>
  <c r="G3327" i="13"/>
  <c r="G3328" i="13"/>
  <c r="G3329" i="13"/>
  <c r="G3330" i="13"/>
  <c r="G3331" i="13"/>
  <c r="G3332" i="13"/>
  <c r="G3333" i="13"/>
  <c r="G3334" i="13"/>
  <c r="G3335" i="13"/>
  <c r="G3336" i="13"/>
  <c r="G3337" i="13"/>
  <c r="G3338" i="13"/>
  <c r="G3339" i="13"/>
  <c r="G3340" i="13"/>
  <c r="G3341" i="13"/>
  <c r="G3342" i="13"/>
  <c r="G3343" i="13"/>
  <c r="G3344" i="13"/>
  <c r="G3345" i="13"/>
  <c r="G3346" i="13"/>
  <c r="G3347" i="13"/>
  <c r="G3348" i="13"/>
  <c r="G3349" i="13"/>
  <c r="G3350" i="13"/>
  <c r="G3351" i="13"/>
  <c r="G3352" i="13"/>
  <c r="G3353" i="13"/>
  <c r="G3354" i="13"/>
  <c r="G3355" i="13"/>
  <c r="G3356" i="13"/>
  <c r="G3357" i="13"/>
  <c r="G3358" i="13"/>
  <c r="G3359" i="13"/>
  <c r="G3360" i="13"/>
  <c r="G3361" i="13"/>
  <c r="G3362" i="13"/>
  <c r="G3363" i="13"/>
  <c r="G3364" i="13"/>
  <c r="G3365" i="13"/>
  <c r="G3366" i="13"/>
  <c r="G3367" i="13"/>
  <c r="G3368" i="13"/>
  <c r="G3369" i="13"/>
  <c r="G3370" i="13"/>
  <c r="G3371" i="13"/>
  <c r="G3372" i="13"/>
  <c r="G3373" i="13"/>
  <c r="G3374" i="13"/>
  <c r="G3375" i="13"/>
  <c r="G3376" i="13"/>
  <c r="G3377" i="13"/>
  <c r="G3378" i="13"/>
  <c r="G3379" i="13"/>
  <c r="G3380" i="13"/>
  <c r="G3381" i="13"/>
  <c r="G3382" i="13"/>
  <c r="G3383" i="13"/>
  <c r="G3384" i="13"/>
  <c r="G3385" i="13"/>
  <c r="G3386" i="13"/>
  <c r="G3387" i="13"/>
  <c r="G3388" i="13"/>
  <c r="G3389" i="13"/>
  <c r="G3390" i="13"/>
  <c r="G3391" i="13"/>
  <c r="G3392" i="13"/>
  <c r="G3393" i="13"/>
  <c r="G3394" i="13"/>
  <c r="G3395" i="13"/>
  <c r="G3396" i="13"/>
  <c r="G3397" i="13"/>
  <c r="G3398" i="13"/>
  <c r="G3399" i="13"/>
  <c r="G3400" i="13"/>
  <c r="G3401" i="13"/>
  <c r="G3402" i="13"/>
  <c r="G3403" i="13"/>
  <c r="G3404" i="13"/>
  <c r="G3405" i="13"/>
  <c r="G3406" i="13"/>
  <c r="G3407" i="13"/>
  <c r="G3408" i="13"/>
  <c r="G3409" i="13"/>
  <c r="G3410" i="13"/>
  <c r="G3411" i="13"/>
  <c r="G3412" i="13"/>
  <c r="G3413" i="13"/>
  <c r="G3414" i="13"/>
  <c r="G3415" i="13"/>
  <c r="G3416" i="13"/>
  <c r="G3417" i="13"/>
  <c r="G3418" i="13"/>
  <c r="G3419" i="13"/>
  <c r="G3420" i="13"/>
  <c r="G3421" i="13"/>
  <c r="G3422" i="13"/>
  <c r="G3423" i="13"/>
  <c r="G3424" i="13"/>
  <c r="G3425" i="13"/>
  <c r="G3426" i="13"/>
  <c r="G3427" i="13"/>
  <c r="G3428" i="13"/>
  <c r="G3429" i="13"/>
  <c r="G3430" i="13"/>
  <c r="G3431" i="13"/>
  <c r="G3432" i="13"/>
  <c r="G3433" i="13"/>
  <c r="G3434" i="13"/>
  <c r="G3435" i="13"/>
  <c r="G3436" i="13"/>
  <c r="G3437" i="13"/>
  <c r="G3438" i="13"/>
  <c r="G3439" i="13"/>
  <c r="G3440" i="13"/>
  <c r="G3441" i="13"/>
  <c r="G3442" i="13"/>
  <c r="G3443" i="13"/>
  <c r="G3444" i="13"/>
  <c r="G3445" i="13"/>
  <c r="G3446" i="13"/>
  <c r="G3447" i="13"/>
  <c r="G3448" i="13"/>
  <c r="G3449" i="13"/>
  <c r="G3450" i="13"/>
  <c r="G3451" i="13"/>
  <c r="G3452" i="13"/>
  <c r="G3453" i="13"/>
  <c r="G3454" i="13"/>
  <c r="G3455" i="13"/>
  <c r="G3456" i="13"/>
  <c r="G3457" i="13"/>
  <c r="G3458" i="13"/>
  <c r="G3459" i="13"/>
  <c r="G3460" i="13"/>
  <c r="G3461" i="13"/>
  <c r="G3462" i="13"/>
  <c r="G3463" i="13"/>
  <c r="G3464" i="13"/>
  <c r="G3465" i="13"/>
  <c r="G3466" i="13"/>
  <c r="G3467" i="13"/>
  <c r="G3468" i="13"/>
  <c r="G3469" i="13"/>
  <c r="G3470" i="13"/>
  <c r="G3471" i="13"/>
  <c r="G3472" i="13"/>
  <c r="G3473" i="13"/>
  <c r="G3474" i="13"/>
  <c r="G3475" i="13"/>
  <c r="G3476" i="13"/>
  <c r="G3477" i="13"/>
  <c r="G3478" i="13"/>
  <c r="G3479" i="13"/>
  <c r="G3480" i="13"/>
  <c r="G3481" i="13"/>
  <c r="G3482" i="13"/>
  <c r="G3483" i="13"/>
  <c r="G3484" i="13"/>
  <c r="G3485" i="13"/>
  <c r="G3486" i="13"/>
  <c r="G3487" i="13"/>
  <c r="G3488" i="13"/>
  <c r="G3489" i="13"/>
  <c r="G3490" i="13"/>
  <c r="G3491" i="13"/>
  <c r="G3492" i="13"/>
  <c r="G3493" i="13"/>
  <c r="G3494" i="13"/>
  <c r="G3495" i="13"/>
  <c r="G3496" i="13"/>
  <c r="G3497" i="13"/>
  <c r="G3498" i="13"/>
  <c r="G3499" i="13"/>
  <c r="G3500" i="13"/>
  <c r="G3501" i="13"/>
  <c r="G3502" i="13"/>
  <c r="G3503" i="13"/>
  <c r="G3504" i="13"/>
  <c r="G3505" i="13"/>
  <c r="G3506" i="13"/>
  <c r="G3507" i="13"/>
  <c r="G3508" i="13"/>
  <c r="G3509" i="13"/>
  <c r="G3510" i="13"/>
  <c r="G3511" i="13"/>
  <c r="G3512" i="13"/>
  <c r="G3513" i="13"/>
  <c r="G3514" i="13"/>
  <c r="G3515" i="13"/>
  <c r="G3516" i="13"/>
  <c r="G3517" i="13"/>
  <c r="G3518" i="13"/>
  <c r="G3519" i="13"/>
  <c r="G3520" i="13"/>
  <c r="G3521" i="13"/>
  <c r="G3522" i="13"/>
  <c r="G3523" i="13"/>
  <c r="G3524" i="13"/>
  <c r="G3525" i="13"/>
  <c r="G3526" i="13"/>
  <c r="G3527" i="13"/>
  <c r="G3528" i="13"/>
  <c r="G3529" i="13"/>
  <c r="G3530" i="13"/>
  <c r="G3531" i="13"/>
  <c r="G3532" i="13"/>
  <c r="G3533" i="13"/>
  <c r="G2" i="13"/>
  <c r="AB10" i="13"/>
  <c r="AB11" i="13"/>
  <c r="AB12" i="13"/>
  <c r="AB13" i="13"/>
  <c r="AB14" i="13"/>
  <c r="AB15" i="13"/>
  <c r="AB16" i="13"/>
  <c r="AB17" i="13"/>
  <c r="AB18" i="13"/>
  <c r="AB19" i="13"/>
  <c r="AB20" i="13"/>
  <c r="AB21" i="13"/>
  <c r="AB22" i="13"/>
  <c r="AB23" i="13"/>
  <c r="AB24" i="13"/>
  <c r="AB25" i="13"/>
  <c r="AB26" i="13"/>
  <c r="AB27" i="13"/>
  <c r="AB28"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AB701" i="13"/>
  <c r="AB702" i="13"/>
  <c r="AB703" i="13"/>
  <c r="AB704" i="13"/>
  <c r="AB705" i="13"/>
  <c r="AB706" i="13"/>
  <c r="AB707" i="13"/>
  <c r="AB708" i="13"/>
  <c r="AB709" i="13"/>
  <c r="AB710" i="13"/>
  <c r="AB711" i="13"/>
  <c r="AB712" i="13"/>
  <c r="AB713" i="13"/>
  <c r="AB714" i="13"/>
  <c r="AB715" i="13"/>
  <c r="AB716" i="13"/>
  <c r="AB717" i="13"/>
  <c r="AB718" i="13"/>
  <c r="AB719" i="13"/>
  <c r="AB720" i="13"/>
  <c r="AB721" i="13"/>
  <c r="AB722" i="13"/>
  <c r="AB723" i="13"/>
  <c r="AB724" i="13"/>
  <c r="AB725" i="13"/>
  <c r="AB726" i="13"/>
  <c r="AB727" i="13"/>
  <c r="AB728" i="13"/>
  <c r="AB729" i="13"/>
  <c r="AB730" i="13"/>
  <c r="AB731" i="13"/>
  <c r="AB732" i="13"/>
  <c r="AB733" i="13"/>
  <c r="AB734" i="13"/>
  <c r="AB735" i="13"/>
  <c r="AB736" i="13"/>
  <c r="AB737" i="13"/>
  <c r="AB738" i="13"/>
  <c r="AB739" i="13"/>
  <c r="AB740" i="13"/>
  <c r="AB741" i="13"/>
  <c r="AB742" i="13"/>
  <c r="AB743" i="13"/>
  <c r="AB744" i="13"/>
  <c r="AB745" i="13"/>
  <c r="AB746" i="13"/>
  <c r="AB747" i="13"/>
  <c r="AB748" i="13"/>
  <c r="AB749" i="13"/>
  <c r="AB750" i="13"/>
  <c r="AB751" i="13"/>
  <c r="AB752" i="13"/>
  <c r="AB753" i="13"/>
  <c r="AB754" i="13"/>
  <c r="AB755" i="13"/>
  <c r="AB756" i="13"/>
  <c r="AB757" i="13"/>
  <c r="AB758" i="13"/>
  <c r="AB759" i="13"/>
  <c r="AB760" i="13"/>
  <c r="AB761" i="13"/>
  <c r="AB762" i="13"/>
  <c r="AB763" i="13"/>
  <c r="AB764" i="13"/>
  <c r="AB765" i="13"/>
  <c r="AB766" i="13"/>
  <c r="AB767" i="13"/>
  <c r="AB768" i="13"/>
  <c r="AB769" i="13"/>
  <c r="AB770" i="13"/>
  <c r="AB771" i="13"/>
  <c r="AB772" i="13"/>
  <c r="AB773" i="13"/>
  <c r="AB774" i="13"/>
  <c r="AB775" i="13"/>
  <c r="AB776" i="13"/>
  <c r="AB777" i="13"/>
  <c r="AB778" i="13"/>
  <c r="AB779" i="13"/>
  <c r="AB780" i="13"/>
  <c r="AB781" i="13"/>
  <c r="AB782" i="13"/>
  <c r="AB783" i="13"/>
  <c r="AB784" i="13"/>
  <c r="AB785" i="13"/>
  <c r="AB786" i="13"/>
  <c r="AB787" i="13"/>
  <c r="AB788" i="13"/>
  <c r="AB789" i="13"/>
  <c r="AB790" i="13"/>
  <c r="AB791" i="13"/>
  <c r="AB792" i="13"/>
  <c r="AB793" i="13"/>
  <c r="AB794" i="13"/>
  <c r="AB795" i="13"/>
  <c r="AB796" i="13"/>
  <c r="AB797" i="13"/>
  <c r="AB798" i="13"/>
  <c r="AB799" i="13"/>
  <c r="AB800" i="13"/>
  <c r="AB801" i="13"/>
  <c r="AB802" i="13"/>
  <c r="AB803" i="13"/>
  <c r="AB804" i="13"/>
  <c r="AB805" i="13"/>
  <c r="AB806" i="13"/>
  <c r="AB807" i="13"/>
  <c r="AB808" i="13"/>
  <c r="AB809" i="13"/>
  <c r="AB810" i="13"/>
  <c r="AB811" i="13"/>
  <c r="AB812" i="13"/>
  <c r="AB813" i="13"/>
  <c r="AB814" i="13"/>
  <c r="AB815" i="13"/>
  <c r="AB816" i="13"/>
  <c r="AB817" i="13"/>
  <c r="AB818" i="13"/>
  <c r="AB819" i="13"/>
  <c r="AB820" i="13"/>
  <c r="AB821" i="13"/>
  <c r="AB822" i="13"/>
  <c r="AB823" i="13"/>
  <c r="AB824" i="13"/>
  <c r="AB825" i="13"/>
  <c r="AB826" i="13"/>
  <c r="AB827" i="13"/>
  <c r="AB828" i="13"/>
  <c r="AB829" i="13"/>
  <c r="AB830" i="13"/>
  <c r="AB831" i="13"/>
  <c r="AB832" i="13"/>
  <c r="AB833" i="13"/>
  <c r="AB834" i="13"/>
  <c r="AB835" i="13"/>
  <c r="AB836" i="13"/>
  <c r="AB837" i="13"/>
  <c r="AB838" i="13"/>
  <c r="AB839" i="13"/>
  <c r="AB840" i="13"/>
  <c r="AB841" i="13"/>
  <c r="AB842" i="13"/>
  <c r="AB843" i="13"/>
  <c r="AB844" i="13"/>
  <c r="AB845" i="13"/>
  <c r="AB846" i="13"/>
  <c r="AB847" i="13"/>
  <c r="AB848" i="13"/>
  <c r="AB849" i="13"/>
  <c r="AB850" i="13"/>
  <c r="AB851" i="13"/>
  <c r="AB852" i="13"/>
  <c r="AB853" i="13"/>
  <c r="AB854" i="13"/>
  <c r="AB855" i="13"/>
  <c r="AB856" i="13"/>
  <c r="AB857" i="13"/>
  <c r="AB858" i="13"/>
  <c r="AB859" i="13"/>
  <c r="AB860" i="13"/>
  <c r="AB861" i="13"/>
  <c r="AB862" i="13"/>
  <c r="AB863" i="13"/>
  <c r="AB864" i="13"/>
  <c r="AB865" i="13"/>
  <c r="AB866" i="13"/>
  <c r="AB867" i="13"/>
  <c r="AB868" i="13"/>
  <c r="AB869" i="13"/>
  <c r="AB870" i="13"/>
  <c r="AB871" i="13"/>
  <c r="AB872" i="13"/>
  <c r="AB873" i="13"/>
  <c r="AB874" i="13"/>
  <c r="AB875" i="13"/>
  <c r="AB876" i="13"/>
  <c r="AB877" i="13"/>
  <c r="AB878" i="13"/>
  <c r="AB879" i="13"/>
  <c r="AB880" i="13"/>
  <c r="AB881" i="13"/>
  <c r="AB882" i="13"/>
  <c r="AB883" i="13"/>
  <c r="AB884" i="13"/>
  <c r="AB885" i="13"/>
  <c r="AB886" i="13"/>
  <c r="AB887" i="13"/>
  <c r="AB888" i="13"/>
  <c r="AB889" i="13"/>
  <c r="AB890" i="13"/>
  <c r="AB891" i="13"/>
  <c r="AB892" i="13"/>
  <c r="AB893" i="13"/>
  <c r="AB894" i="13"/>
  <c r="AB895" i="13"/>
  <c r="AB896" i="13"/>
  <c r="AB897" i="13"/>
  <c r="AB898" i="13"/>
  <c r="AB899" i="13"/>
  <c r="AB900" i="13"/>
  <c r="AB901" i="13"/>
  <c r="AB902" i="13"/>
  <c r="AB903" i="13"/>
  <c r="AB904" i="13"/>
  <c r="AB905" i="13"/>
  <c r="AB906" i="13"/>
  <c r="AB907" i="13"/>
  <c r="AB908" i="13"/>
  <c r="AB909" i="13"/>
  <c r="AB910" i="13"/>
  <c r="AB911" i="13"/>
  <c r="AB912" i="13"/>
  <c r="AB913" i="13"/>
  <c r="AB914" i="13"/>
  <c r="AB915" i="13"/>
  <c r="AB916" i="13"/>
  <c r="AB917" i="13"/>
  <c r="AB918" i="13"/>
  <c r="AB919" i="13"/>
  <c r="AB920" i="13"/>
  <c r="AB921" i="13"/>
  <c r="AB922" i="13"/>
  <c r="AB923" i="13"/>
  <c r="AB924" i="13"/>
  <c r="AB925" i="13"/>
  <c r="AB926" i="13"/>
  <c r="AB927" i="13"/>
  <c r="AB928" i="13"/>
  <c r="AB929" i="13"/>
  <c r="AB930" i="13"/>
  <c r="AB931" i="13"/>
  <c r="AB932" i="13"/>
  <c r="AB933" i="13"/>
  <c r="AB934" i="13"/>
  <c r="AB935" i="13"/>
  <c r="AB936" i="13"/>
  <c r="AB937" i="13"/>
  <c r="AB938" i="13"/>
  <c r="AB939" i="13"/>
  <c r="AB940" i="13"/>
  <c r="AB941" i="13"/>
  <c r="AB942" i="13"/>
  <c r="AB943" i="13"/>
  <c r="AB944" i="13"/>
  <c r="AB945" i="13"/>
  <c r="AB946" i="13"/>
  <c r="AB947" i="13"/>
  <c r="AB948" i="13"/>
  <c r="AB949" i="13"/>
  <c r="AB950" i="13"/>
  <c r="AB951" i="13"/>
  <c r="AB952" i="13"/>
  <c r="AB953" i="13"/>
  <c r="AB954" i="13"/>
  <c r="AB955" i="13"/>
  <c r="AB956" i="13"/>
  <c r="AB957" i="13"/>
  <c r="AB958" i="13"/>
  <c r="AB959" i="13"/>
  <c r="AB960" i="13"/>
  <c r="AB961" i="13"/>
  <c r="AB962" i="13"/>
  <c r="AB963" i="13"/>
  <c r="AB964" i="13"/>
  <c r="AB965" i="13"/>
  <c r="AB966" i="13"/>
  <c r="AB967" i="13"/>
  <c r="AB968" i="13"/>
  <c r="AB969" i="13"/>
  <c r="AB970" i="13"/>
  <c r="AB971" i="13"/>
  <c r="AB972" i="13"/>
  <c r="AB973" i="13"/>
  <c r="AB974" i="13"/>
  <c r="AB975" i="13"/>
  <c r="AB976" i="13"/>
  <c r="AB977" i="13"/>
  <c r="AB978" i="13"/>
  <c r="AB979" i="13"/>
  <c r="AB980" i="13"/>
  <c r="AB981" i="13"/>
  <c r="AB982" i="13"/>
  <c r="AB983" i="13"/>
  <c r="AB984" i="13"/>
  <c r="AB985" i="13"/>
  <c r="AB986" i="13"/>
  <c r="AB987" i="13"/>
  <c r="AB988" i="13"/>
  <c r="AB989" i="13"/>
  <c r="AB990" i="13"/>
  <c r="AB991" i="13"/>
  <c r="AB992" i="13"/>
  <c r="AB993" i="13"/>
  <c r="AB994" i="13"/>
  <c r="AB995" i="13"/>
  <c r="AB996" i="13"/>
  <c r="AB997" i="13"/>
  <c r="AB998" i="13"/>
  <c r="AB999" i="13"/>
  <c r="AB1000" i="13"/>
  <c r="AB1001" i="13"/>
  <c r="AB1002" i="13"/>
  <c r="AB1003" i="13"/>
  <c r="AB1004" i="13"/>
  <c r="AB1005" i="13"/>
  <c r="AB1006" i="13"/>
  <c r="AB1007" i="13"/>
  <c r="AB1008" i="13"/>
  <c r="AB3161" i="13"/>
  <c r="AB3162" i="13"/>
  <c r="AB3163" i="13"/>
  <c r="AB3164" i="13"/>
  <c r="AB3165" i="13"/>
  <c r="AB3166" i="13"/>
  <c r="AB3167" i="13"/>
  <c r="AB3168" i="13"/>
  <c r="AB3169" i="13"/>
  <c r="AB3170" i="13"/>
  <c r="AB3171" i="13"/>
  <c r="AB3172" i="13"/>
  <c r="AB3173" i="13"/>
  <c r="AB3174" i="13"/>
  <c r="AB3175" i="13"/>
  <c r="AB3176" i="13"/>
  <c r="AB3177" i="13"/>
  <c r="AB3178" i="13"/>
  <c r="AB3179" i="13"/>
  <c r="AB3180" i="13"/>
  <c r="AB3181" i="13"/>
  <c r="AB3182" i="13"/>
  <c r="AB3183" i="13"/>
  <c r="AB3184" i="13"/>
  <c r="AB3185" i="13"/>
  <c r="AB3186" i="13"/>
  <c r="AB3187" i="13"/>
  <c r="AB3188" i="13"/>
  <c r="AB3189" i="13"/>
  <c r="AB3190" i="13"/>
  <c r="AB3191" i="13"/>
  <c r="AB3192" i="13"/>
  <c r="AB3193" i="13"/>
  <c r="AB3194" i="13"/>
  <c r="AB3195" i="13"/>
  <c r="AB3196" i="13"/>
  <c r="AB3197" i="13"/>
  <c r="AB3198" i="13"/>
  <c r="AB3199" i="13"/>
  <c r="AB3200" i="13"/>
  <c r="AB3201" i="13"/>
  <c r="AB3202" i="13"/>
  <c r="AB3203" i="13"/>
  <c r="AB3204" i="13"/>
  <c r="AB3205" i="13"/>
  <c r="AB3206" i="13"/>
  <c r="AB3207" i="13"/>
  <c r="AB3208" i="13"/>
  <c r="AB3209" i="13"/>
  <c r="AB3210" i="13"/>
  <c r="AB3211" i="13"/>
  <c r="AB3212" i="13"/>
  <c r="AB3213" i="13"/>
  <c r="AB3214" i="13"/>
  <c r="AB3215" i="13"/>
  <c r="AB3216" i="13"/>
  <c r="AB3217" i="13"/>
  <c r="AB3218" i="13"/>
  <c r="AB3219" i="13"/>
  <c r="AB3220" i="13"/>
  <c r="AB3221" i="13"/>
  <c r="AB3222" i="13"/>
  <c r="AB3223" i="13"/>
  <c r="AB3224" i="13"/>
  <c r="AB3225" i="13"/>
  <c r="AB3226" i="13"/>
  <c r="AB3227" i="13"/>
  <c r="AB3228" i="13"/>
  <c r="AB3229" i="13"/>
  <c r="AB3230" i="13"/>
  <c r="AB3231" i="13"/>
  <c r="AB3232" i="13"/>
  <c r="AB3233" i="13"/>
  <c r="AB3234" i="13"/>
  <c r="AB3235" i="13"/>
  <c r="AB3236" i="13"/>
  <c r="AB3237" i="13"/>
  <c r="AB3238" i="13"/>
  <c r="AB3239" i="13"/>
  <c r="AB3240" i="13"/>
  <c r="AB3241" i="13"/>
  <c r="AB3242" i="13"/>
  <c r="AB3243" i="13"/>
  <c r="AB3244" i="13"/>
  <c r="AB3245" i="13"/>
  <c r="AB3246" i="13"/>
  <c r="AB3247" i="13"/>
  <c r="AB3248" i="13"/>
  <c r="AB3249" i="13"/>
  <c r="AB3250" i="13"/>
  <c r="AB3251" i="13"/>
  <c r="AB3252" i="13"/>
  <c r="AB3253" i="13"/>
  <c r="AB3254" i="13"/>
  <c r="AB3255" i="13"/>
  <c r="AB3256" i="13"/>
  <c r="AB3257" i="13"/>
  <c r="AB3258" i="13"/>
  <c r="AB3259" i="13"/>
  <c r="AB3260" i="13"/>
  <c r="AB3261" i="13"/>
  <c r="AB3262" i="13"/>
  <c r="AB3263" i="13"/>
  <c r="AB3264" i="13"/>
  <c r="AB3265" i="13"/>
  <c r="AB3266" i="13"/>
  <c r="AB3267" i="13"/>
  <c r="AB3268" i="13"/>
  <c r="AB3269" i="13"/>
  <c r="AB3270" i="13"/>
  <c r="AB3271" i="13"/>
  <c r="AB3272" i="13"/>
  <c r="AB3273" i="13"/>
  <c r="AB3274" i="13"/>
  <c r="AB3275" i="13"/>
  <c r="AB3276" i="13"/>
  <c r="AB3277" i="13"/>
  <c r="AB3278" i="13"/>
  <c r="AB3279" i="13"/>
  <c r="AB3280" i="13"/>
  <c r="AB3281" i="13"/>
  <c r="AB3282" i="13"/>
  <c r="AB3283" i="13"/>
  <c r="AB3284" i="13"/>
  <c r="AB3285" i="13"/>
  <c r="AB3286" i="13"/>
  <c r="AB3287" i="13"/>
  <c r="AB3288" i="13"/>
  <c r="AB3289" i="13"/>
  <c r="AB3290" i="13"/>
  <c r="AB3291" i="13"/>
  <c r="AB3292" i="13"/>
  <c r="AB3293" i="13"/>
  <c r="AB3294" i="13"/>
  <c r="AB3295" i="13"/>
  <c r="AB3296" i="13"/>
  <c r="AB3297" i="13"/>
  <c r="AB3298" i="13"/>
  <c r="AB3299" i="13"/>
  <c r="AB3300" i="13"/>
  <c r="AB3301" i="13"/>
  <c r="AB3302" i="13"/>
  <c r="AB3303" i="13"/>
  <c r="AB3304" i="13"/>
  <c r="AB3305" i="13"/>
  <c r="AB3306" i="13"/>
  <c r="AB3307" i="13"/>
  <c r="AB3308" i="13"/>
  <c r="AB3309" i="13"/>
  <c r="AB3310" i="13"/>
  <c r="AB3311" i="13"/>
  <c r="AB3312" i="13"/>
  <c r="AB3313" i="13"/>
  <c r="AB3314" i="13"/>
  <c r="AB3315" i="13"/>
  <c r="AB3316" i="13"/>
  <c r="AB3317" i="13"/>
  <c r="AB3318" i="13"/>
  <c r="AB3319" i="13"/>
  <c r="AB3320" i="13"/>
  <c r="AB3321" i="13"/>
  <c r="AB3322" i="13"/>
  <c r="AB3323" i="13"/>
  <c r="AB3324" i="13"/>
  <c r="AB3325" i="13"/>
  <c r="AB3326" i="13"/>
  <c r="AB3327" i="13"/>
  <c r="AB3328" i="13"/>
  <c r="AB3329" i="13"/>
  <c r="AB3330" i="13"/>
  <c r="AB3331" i="13"/>
  <c r="AB3332" i="13"/>
  <c r="AB3333" i="13"/>
  <c r="AB3334" i="13"/>
  <c r="AB3335" i="13"/>
  <c r="AB3336" i="13"/>
  <c r="AB3337" i="13"/>
  <c r="AB3338" i="13"/>
  <c r="AB3339" i="13"/>
  <c r="AB3340" i="13"/>
  <c r="AB3341" i="13"/>
  <c r="AB3342" i="13"/>
  <c r="AB3343" i="13"/>
  <c r="AB3344" i="13"/>
  <c r="AB3345" i="13"/>
  <c r="AB3346" i="13"/>
  <c r="AB3347" i="13"/>
  <c r="AB3348" i="13"/>
  <c r="AB3349" i="13"/>
  <c r="AB3350" i="13"/>
  <c r="AB3351" i="13"/>
  <c r="AB3352" i="13"/>
  <c r="AB3353" i="13"/>
  <c r="AB3354" i="13"/>
  <c r="AB3355" i="13"/>
  <c r="AB3356" i="13"/>
  <c r="AB3357" i="13"/>
  <c r="AB3358" i="13"/>
  <c r="AB3359" i="13"/>
  <c r="AB3360" i="13"/>
  <c r="AB3361" i="13"/>
  <c r="AB3362" i="13"/>
  <c r="AB3363" i="13"/>
  <c r="AB3364" i="13"/>
  <c r="AB3365" i="13"/>
  <c r="AB3366" i="13"/>
  <c r="AB3367" i="13"/>
  <c r="AB3368" i="13"/>
  <c r="AB3369" i="13"/>
  <c r="AB3370" i="13"/>
  <c r="AB3371" i="13"/>
  <c r="AB3372" i="13"/>
  <c r="AB3373" i="13"/>
  <c r="AB3374" i="13"/>
  <c r="AB3375" i="13"/>
  <c r="AB3376" i="13"/>
  <c r="AB3377" i="13"/>
  <c r="AB3378" i="13"/>
  <c r="AB3379" i="13"/>
  <c r="AB3380" i="13"/>
  <c r="AB3381" i="13"/>
  <c r="AB3382" i="13"/>
  <c r="AB3383" i="13"/>
  <c r="AB3384" i="13"/>
  <c r="AB3385" i="13"/>
  <c r="AB3386" i="13"/>
  <c r="AB3387" i="13"/>
  <c r="AB3388" i="13"/>
  <c r="AB3389" i="13"/>
  <c r="AB3390" i="13"/>
  <c r="AB3391" i="13"/>
  <c r="AB3392" i="13"/>
  <c r="AB3393" i="13"/>
  <c r="AB3394" i="13"/>
  <c r="AB3395" i="13"/>
  <c r="AB3396" i="13"/>
  <c r="AB3397" i="13"/>
  <c r="AB3398" i="13"/>
  <c r="AB3399" i="13"/>
  <c r="AB3400" i="13"/>
  <c r="AB3401" i="13"/>
  <c r="AB3402" i="13"/>
  <c r="AB3403" i="13"/>
  <c r="AB3404" i="13"/>
  <c r="AB3405" i="13"/>
  <c r="AB3406" i="13"/>
  <c r="AB3407" i="13"/>
  <c r="AB3408" i="13"/>
  <c r="AB3409" i="13"/>
  <c r="AB3410" i="13"/>
  <c r="AB3411" i="13"/>
  <c r="AB3412" i="13"/>
  <c r="AB3413" i="13"/>
  <c r="AB3414" i="13"/>
  <c r="AB3415" i="13"/>
  <c r="AB3416" i="13"/>
  <c r="AB3417" i="13"/>
  <c r="AB3418" i="13"/>
  <c r="AB3419" i="13"/>
  <c r="AB3420" i="13"/>
  <c r="AB3421" i="13"/>
  <c r="AB3422" i="13"/>
  <c r="AB3423" i="13"/>
  <c r="AB3424" i="13"/>
  <c r="AB3425" i="13"/>
  <c r="AB3426" i="13"/>
  <c r="AB3427" i="13"/>
  <c r="AB3428" i="13"/>
  <c r="AB3429" i="13"/>
  <c r="AB3430" i="13"/>
  <c r="AB3431" i="13"/>
  <c r="AB3432" i="13"/>
  <c r="AB3433" i="13"/>
  <c r="AB3434" i="13"/>
  <c r="AB3435" i="13"/>
  <c r="AB3436" i="13"/>
  <c r="AB3437" i="13"/>
  <c r="AB3438" i="13"/>
  <c r="AB3439" i="13"/>
  <c r="AB3440" i="13"/>
  <c r="AB3441" i="13"/>
  <c r="AB3442" i="13"/>
  <c r="AB3443" i="13"/>
  <c r="AB3444" i="13"/>
  <c r="AB3445" i="13"/>
  <c r="AB3446" i="13"/>
  <c r="AB3447" i="13"/>
  <c r="AB3448" i="13"/>
  <c r="AB3449" i="13"/>
  <c r="AB3450" i="13"/>
  <c r="AB3451" i="13"/>
  <c r="AB3452" i="13"/>
  <c r="AB3453" i="13"/>
  <c r="AB3454" i="13"/>
  <c r="AB3455" i="13"/>
  <c r="AB3456" i="13"/>
  <c r="AB3457" i="13"/>
  <c r="AB3458" i="13"/>
  <c r="AB3459" i="13"/>
  <c r="AB3460" i="13"/>
  <c r="AB3461" i="13"/>
  <c r="AB3462" i="13"/>
  <c r="AB3463" i="13"/>
  <c r="AB3464" i="13"/>
  <c r="AB3465" i="13"/>
  <c r="AB3466" i="13"/>
  <c r="AB3467" i="13"/>
  <c r="AB3468" i="13"/>
  <c r="AB3469" i="13"/>
  <c r="AB3470" i="13"/>
  <c r="AB3471" i="13"/>
  <c r="AB3472" i="13"/>
  <c r="AB3473" i="13"/>
  <c r="AB3474" i="13"/>
  <c r="AB3475" i="13"/>
  <c r="AB3476" i="13"/>
  <c r="AB3477" i="13"/>
  <c r="AB3478" i="13"/>
  <c r="AB3479" i="13"/>
  <c r="AB3480" i="13"/>
  <c r="AB3481" i="13"/>
  <c r="AB3482" i="13"/>
  <c r="AB3483" i="13"/>
  <c r="AB3484" i="13"/>
  <c r="AB3485" i="13"/>
  <c r="AB3486" i="13"/>
  <c r="AB3487" i="13"/>
  <c r="AB3488" i="13"/>
  <c r="AB3489" i="13"/>
  <c r="AB3490" i="13"/>
  <c r="AB3491" i="13"/>
  <c r="AB3492" i="13"/>
  <c r="AB3493" i="13"/>
  <c r="AB3494" i="13"/>
  <c r="AB3495" i="13"/>
  <c r="AB3496" i="13"/>
  <c r="AB3497" i="13"/>
  <c r="AB3498" i="13"/>
  <c r="AB3499" i="13"/>
  <c r="AB3500" i="13"/>
  <c r="AB3501" i="13"/>
  <c r="AB3502" i="13"/>
  <c r="AB3503" i="13"/>
  <c r="AB3504" i="13"/>
  <c r="AB3505" i="13"/>
  <c r="AB3506" i="13"/>
  <c r="AB3507" i="13"/>
  <c r="AB3508" i="13"/>
  <c r="AB3509" i="13"/>
  <c r="AB3510" i="13"/>
  <c r="AB3511" i="13"/>
  <c r="AB3512" i="13"/>
  <c r="AB3513" i="13"/>
  <c r="AB3514" i="13"/>
  <c r="AB3515" i="13"/>
  <c r="AB3516" i="13"/>
  <c r="AB3517" i="13"/>
  <c r="AB3518" i="13"/>
  <c r="AB3519" i="13"/>
  <c r="AB3520" i="13"/>
  <c r="AB3521" i="13"/>
  <c r="AB3522" i="13"/>
  <c r="AB3523" i="13"/>
  <c r="AB3524" i="13"/>
  <c r="AB3525" i="13"/>
  <c r="AB3526" i="13"/>
  <c r="AB3527" i="13"/>
  <c r="AB3528" i="13"/>
  <c r="AB3529" i="13"/>
  <c r="AB3530" i="13"/>
  <c r="AB3531" i="13"/>
  <c r="AB3532" i="13"/>
  <c r="AB3533" i="13"/>
  <c r="AB3" i="13"/>
  <c r="AB4" i="13"/>
  <c r="AB5" i="13"/>
  <c r="AB6" i="13"/>
  <c r="AB7" i="13"/>
  <c r="AB8" i="13"/>
  <c r="AB9" i="13"/>
  <c r="AB2" i="13"/>
  <c r="AE364" i="13"/>
  <c r="AE365" i="13"/>
  <c r="AE366" i="13"/>
  <c r="AE367" i="13"/>
  <c r="AE368" i="13"/>
  <c r="AE369" i="13"/>
  <c r="AE370" i="13"/>
  <c r="AE371" i="13"/>
  <c r="AE372" i="13"/>
  <c r="AE373" i="13"/>
  <c r="AE374" i="13"/>
  <c r="AE375" i="13"/>
  <c r="AE376" i="13"/>
  <c r="AE377" i="13"/>
  <c r="AE378" i="13"/>
  <c r="AE379" i="13"/>
  <c r="AE380" i="13"/>
  <c r="AE381" i="13"/>
  <c r="AE382" i="13"/>
  <c r="AE383" i="13"/>
  <c r="AE384" i="13"/>
  <c r="AE385" i="13"/>
  <c r="AE386" i="13"/>
  <c r="AE387" i="13"/>
  <c r="AE388" i="13"/>
  <c r="AE389" i="13"/>
  <c r="AE390" i="13"/>
  <c r="AE391" i="13"/>
  <c r="AE392" i="13"/>
  <c r="AE393" i="13"/>
  <c r="AE394" i="13"/>
  <c r="AE395" i="13"/>
  <c r="AE396" i="13"/>
  <c r="AE397" i="13"/>
  <c r="AE398" i="13"/>
  <c r="AE399" i="13"/>
  <c r="AE400" i="13"/>
  <c r="AE401" i="13"/>
  <c r="AE402" i="13"/>
  <c r="AE403" i="13"/>
  <c r="AE404" i="13"/>
  <c r="AE405" i="13"/>
  <c r="AE406" i="13"/>
  <c r="AE407" i="13"/>
  <c r="AE408" i="13"/>
  <c r="AE409" i="13"/>
  <c r="AE410" i="13"/>
  <c r="AE411" i="13"/>
  <c r="AE412" i="13"/>
  <c r="AE413" i="13"/>
  <c r="AE414" i="13"/>
  <c r="AE415" i="13"/>
  <c r="AE416" i="13"/>
  <c r="AE417" i="13"/>
  <c r="AE418" i="13"/>
  <c r="AE419" i="13"/>
  <c r="AE420" i="13"/>
  <c r="AE421" i="13"/>
  <c r="AE422" i="13"/>
  <c r="AE423" i="13"/>
  <c r="AE424" i="13"/>
  <c r="AE425" i="13"/>
  <c r="AE426" i="13"/>
  <c r="AE427" i="13"/>
  <c r="AE428" i="13"/>
  <c r="AE429" i="13"/>
  <c r="AE430" i="13"/>
  <c r="AE431" i="13"/>
  <c r="AE432" i="13"/>
  <c r="AE433" i="13"/>
  <c r="AE434" i="13"/>
  <c r="AE435" i="13"/>
  <c r="AE436" i="13"/>
  <c r="AE437" i="13"/>
  <c r="AE438" i="13"/>
  <c r="AE439" i="13"/>
  <c r="AE440" i="13"/>
  <c r="AE441" i="13"/>
  <c r="AE442" i="13"/>
  <c r="AE443" i="13"/>
  <c r="AE444" i="13"/>
  <c r="AE445" i="13"/>
  <c r="AE446" i="13"/>
  <c r="AE447" i="13"/>
  <c r="AE448" i="13"/>
  <c r="AE449" i="13"/>
  <c r="AE450" i="13"/>
  <c r="AE451" i="13"/>
  <c r="AE452" i="13"/>
  <c r="AE453" i="13"/>
  <c r="AE454" i="13"/>
  <c r="AE455" i="13"/>
  <c r="AE456" i="13"/>
  <c r="AE457" i="13"/>
  <c r="AE458" i="13"/>
  <c r="AE459" i="13"/>
  <c r="AE460" i="13"/>
  <c r="AE461" i="13"/>
  <c r="AE462" i="13"/>
  <c r="AE463" i="13"/>
  <c r="AE464" i="13"/>
  <c r="AE465" i="13"/>
  <c r="AE466" i="13"/>
  <c r="AE467" i="13"/>
  <c r="AE468" i="13"/>
  <c r="AE469" i="13"/>
  <c r="AE470" i="13"/>
  <c r="AE471" i="13"/>
  <c r="AE472" i="13"/>
  <c r="AE473" i="13"/>
  <c r="AE474" i="13"/>
  <c r="AE475" i="13"/>
  <c r="AE476" i="13"/>
  <c r="AE477" i="13"/>
  <c r="AE478" i="13"/>
  <c r="AE479" i="13"/>
  <c r="AE480" i="13"/>
  <c r="AE481" i="13"/>
  <c r="AE482" i="13"/>
  <c r="AE483" i="13"/>
  <c r="AE484" i="13"/>
  <c r="AE485" i="13"/>
  <c r="AE486" i="13"/>
  <c r="AE487" i="13"/>
  <c r="AE488" i="13"/>
  <c r="AE489" i="13"/>
  <c r="AE490" i="13"/>
  <c r="AE491" i="13"/>
  <c r="AE492" i="13"/>
  <c r="AE493" i="13"/>
  <c r="AE494" i="13"/>
  <c r="AE495" i="13"/>
  <c r="AE496" i="13"/>
  <c r="AE497" i="13"/>
  <c r="AE498" i="13"/>
  <c r="AE499" i="13"/>
  <c r="AE500" i="13"/>
  <c r="AE501" i="13"/>
  <c r="AE502" i="13"/>
  <c r="AE503" i="13"/>
  <c r="AE504" i="13"/>
  <c r="AE505" i="13"/>
  <c r="AE506" i="13"/>
  <c r="AE507" i="13"/>
  <c r="AE508" i="13"/>
  <c r="AE509" i="13"/>
  <c r="AE510" i="13"/>
  <c r="AE511" i="13"/>
  <c r="AE512" i="13"/>
  <c r="AE513" i="13"/>
  <c r="AE514" i="13"/>
  <c r="AE515" i="13"/>
  <c r="AE516" i="13"/>
  <c r="AE517" i="13"/>
  <c r="AE518" i="13"/>
  <c r="AE519" i="13"/>
  <c r="AE520" i="13"/>
  <c r="AE521" i="13"/>
  <c r="AE522" i="13"/>
  <c r="AE523" i="13"/>
  <c r="AE524" i="13"/>
  <c r="AE525" i="13"/>
  <c r="AE526" i="13"/>
  <c r="AE527" i="13"/>
  <c r="AE528" i="13"/>
  <c r="AE529" i="13"/>
  <c r="AE530" i="13"/>
  <c r="AE531" i="13"/>
  <c r="AE532" i="13"/>
  <c r="AE533" i="13"/>
  <c r="AE534" i="13"/>
  <c r="AE535" i="13"/>
  <c r="AE536" i="13"/>
  <c r="AE537" i="13"/>
  <c r="AE538" i="13"/>
  <c r="AE539" i="13"/>
  <c r="AE540" i="13"/>
  <c r="AE541" i="13"/>
  <c r="AE542" i="13"/>
  <c r="AE543" i="13"/>
  <c r="AE544" i="13"/>
  <c r="AE545" i="13"/>
  <c r="AE546" i="13"/>
  <c r="AE547" i="13"/>
  <c r="AE548" i="13"/>
  <c r="AE549" i="13"/>
  <c r="AE550" i="13"/>
  <c r="AE551" i="13"/>
  <c r="AE552" i="13"/>
  <c r="AE553" i="13"/>
  <c r="AE554" i="13"/>
  <c r="AE555" i="13"/>
  <c r="AE556" i="13"/>
  <c r="AE557" i="13"/>
  <c r="AE558" i="13"/>
  <c r="AE559" i="13"/>
  <c r="AE560" i="13"/>
  <c r="AE561" i="13"/>
  <c r="AE562" i="13"/>
  <c r="AE563" i="13"/>
  <c r="AE564" i="13"/>
  <c r="AE565" i="13"/>
  <c r="AE566" i="13"/>
  <c r="AE567" i="13"/>
  <c r="AE568" i="13"/>
  <c r="AE569" i="13"/>
  <c r="AE570" i="13"/>
  <c r="AE571" i="13"/>
  <c r="AE572" i="13"/>
  <c r="AE573" i="13"/>
  <c r="AE574" i="13"/>
  <c r="AE575" i="13"/>
  <c r="AE576" i="13"/>
  <c r="AE577" i="13"/>
  <c r="AE578" i="13"/>
  <c r="AE579" i="13"/>
  <c r="AE580" i="13"/>
  <c r="AE581" i="13"/>
  <c r="AE582" i="13"/>
  <c r="AE583" i="13"/>
  <c r="AE584" i="13"/>
  <c r="AE585" i="13"/>
  <c r="AE586" i="13"/>
  <c r="AE587" i="13"/>
  <c r="AE588" i="13"/>
  <c r="AE589" i="13"/>
  <c r="AE590" i="13"/>
  <c r="AE591" i="13"/>
  <c r="AE592" i="13"/>
  <c r="AE593" i="13"/>
  <c r="AE594" i="13"/>
  <c r="AE595" i="13"/>
  <c r="AE596" i="13"/>
  <c r="AE597" i="13"/>
  <c r="AE598" i="13"/>
  <c r="AE599" i="13"/>
  <c r="AE600" i="13"/>
  <c r="AE601" i="13"/>
  <c r="AE602" i="13"/>
  <c r="AE603" i="13"/>
  <c r="AE604" i="13"/>
  <c r="AE605" i="13"/>
  <c r="AE606" i="13"/>
  <c r="AE607" i="13"/>
  <c r="AE608" i="13"/>
  <c r="AE609" i="13"/>
  <c r="AE610" i="13"/>
  <c r="AE611" i="13"/>
  <c r="AE612" i="13"/>
  <c r="AE613" i="13"/>
  <c r="AE614" i="13"/>
  <c r="AE615" i="13"/>
  <c r="AE616" i="13"/>
  <c r="AE617" i="13"/>
  <c r="AE618" i="13"/>
  <c r="AE619" i="13"/>
  <c r="AE620" i="13"/>
  <c r="AE621" i="13"/>
  <c r="AE622" i="13"/>
  <c r="AE623" i="13"/>
  <c r="AE624" i="13"/>
  <c r="AE625" i="13"/>
  <c r="AE626" i="13"/>
  <c r="AE627" i="13"/>
  <c r="AE628" i="13"/>
  <c r="AE629" i="13"/>
  <c r="AE630" i="13"/>
  <c r="AE631" i="13"/>
  <c r="AE632" i="13"/>
  <c r="AE633" i="13"/>
  <c r="AE634" i="13"/>
  <c r="AE635" i="13"/>
  <c r="AE636" i="13"/>
  <c r="AE637" i="13"/>
  <c r="AE638" i="13"/>
  <c r="AE639" i="13"/>
  <c r="AE640" i="13"/>
  <c r="AE641" i="13"/>
  <c r="AE642" i="13"/>
  <c r="AE643" i="13"/>
  <c r="AE644" i="13"/>
  <c r="AE645" i="13"/>
  <c r="AE646" i="13"/>
  <c r="AE647" i="13"/>
  <c r="AE648" i="13"/>
  <c r="AE649" i="13"/>
  <c r="AE650" i="13"/>
  <c r="AE651" i="13"/>
  <c r="AE652" i="13"/>
  <c r="AE653" i="13"/>
  <c r="AE654" i="13"/>
  <c r="AE655" i="13"/>
  <c r="AE656" i="13"/>
  <c r="AE657" i="13"/>
  <c r="AE658" i="13"/>
  <c r="AE659" i="13"/>
  <c r="AE660" i="13"/>
  <c r="AE661" i="13"/>
  <c r="AE662" i="13"/>
  <c r="AE663" i="13"/>
  <c r="AE664" i="13"/>
  <c r="AE665" i="13"/>
  <c r="AE666" i="13"/>
  <c r="AE667" i="13"/>
  <c r="AE668" i="13"/>
  <c r="AE669" i="13"/>
  <c r="AE670" i="13"/>
  <c r="AE671" i="13"/>
  <c r="AE672" i="13"/>
  <c r="AE673" i="13"/>
  <c r="AE674" i="13"/>
  <c r="AE675" i="13"/>
  <c r="AE676" i="13"/>
  <c r="AE677" i="13"/>
  <c r="AE678" i="13"/>
  <c r="AE679" i="13"/>
  <c r="AE680" i="13"/>
  <c r="AE681" i="13"/>
  <c r="AE682" i="13"/>
  <c r="AE683" i="13"/>
  <c r="AE684" i="13"/>
  <c r="AE685" i="13"/>
  <c r="AE686" i="13"/>
  <c r="AE687" i="13"/>
  <c r="AE688" i="13"/>
  <c r="AE689" i="13"/>
  <c r="AE690" i="13"/>
  <c r="AE691" i="13"/>
  <c r="AE692" i="13"/>
  <c r="AE693" i="13"/>
  <c r="AE694" i="13"/>
  <c r="AE695" i="13"/>
  <c r="AE696" i="13"/>
  <c r="AE697" i="13"/>
  <c r="AE698" i="13"/>
  <c r="AE699" i="13"/>
  <c r="AE700" i="13"/>
  <c r="AE701" i="13"/>
  <c r="AE702" i="13"/>
  <c r="AE703" i="13"/>
  <c r="AE704" i="13"/>
  <c r="AE705" i="13"/>
  <c r="AE706" i="13"/>
  <c r="AE707" i="13"/>
  <c r="AE708" i="13"/>
  <c r="AE709" i="13"/>
  <c r="AE710" i="13"/>
  <c r="AE711" i="13"/>
  <c r="AE712" i="13"/>
  <c r="AE713" i="13"/>
  <c r="AE714" i="13"/>
  <c r="AE715" i="13"/>
  <c r="AE716" i="13"/>
  <c r="AE717" i="13"/>
  <c r="AE718" i="13"/>
  <c r="AE719" i="13"/>
  <c r="AE720" i="13"/>
  <c r="AE721" i="13"/>
  <c r="AE722" i="13"/>
  <c r="AE723" i="13"/>
  <c r="AE724" i="13"/>
  <c r="AE725" i="13"/>
  <c r="AE726" i="13"/>
  <c r="AE727" i="13"/>
  <c r="AE728" i="13"/>
  <c r="AE729" i="13"/>
  <c r="AE730" i="13"/>
  <c r="AE731" i="13"/>
  <c r="AE732" i="13"/>
  <c r="AE733" i="13"/>
  <c r="AE734" i="13"/>
  <c r="AE735" i="13"/>
  <c r="AE736" i="13"/>
  <c r="AE737" i="13"/>
  <c r="AE738" i="13"/>
  <c r="AE739" i="13"/>
  <c r="AE740" i="13"/>
  <c r="AE741" i="13"/>
  <c r="AE742" i="13"/>
  <c r="AE743" i="13"/>
  <c r="AE744" i="13"/>
  <c r="AE745" i="13"/>
  <c r="AE746" i="13"/>
  <c r="AE747" i="13"/>
  <c r="AE748" i="13"/>
  <c r="AE749" i="13"/>
  <c r="AE750" i="13"/>
  <c r="AE751" i="13"/>
  <c r="AE752" i="13"/>
  <c r="AE753" i="13"/>
  <c r="AE754" i="13"/>
  <c r="AE755" i="13"/>
  <c r="AE756" i="13"/>
  <c r="AE757" i="13"/>
  <c r="AE758" i="13"/>
  <c r="AE759" i="13"/>
  <c r="AE760" i="13"/>
  <c r="AE761" i="13"/>
  <c r="AE762" i="13"/>
  <c r="AE763" i="13"/>
  <c r="AE764" i="13"/>
  <c r="AE765" i="13"/>
  <c r="AE766" i="13"/>
  <c r="AE767" i="13"/>
  <c r="AE768" i="13"/>
  <c r="AE769" i="13"/>
  <c r="AE770" i="13"/>
  <c r="AE771" i="13"/>
  <c r="AE772" i="13"/>
  <c r="AE773" i="13"/>
  <c r="AE774" i="13"/>
  <c r="AE775" i="13"/>
  <c r="AE776" i="13"/>
  <c r="AE777" i="13"/>
  <c r="AE778" i="13"/>
  <c r="AE779" i="13"/>
  <c r="AE780" i="13"/>
  <c r="AE781" i="13"/>
  <c r="AE782" i="13"/>
  <c r="AE783" i="13"/>
  <c r="AE784" i="13"/>
  <c r="AE785" i="13"/>
  <c r="AE786" i="13"/>
  <c r="AE787" i="13"/>
  <c r="AE788" i="13"/>
  <c r="AE789" i="13"/>
  <c r="AE790" i="13"/>
  <c r="AE791" i="13"/>
  <c r="AE792" i="13"/>
  <c r="AE793" i="13"/>
  <c r="AE794" i="13"/>
  <c r="AE795" i="13"/>
  <c r="AE796" i="13"/>
  <c r="AE797" i="13"/>
  <c r="AE798" i="13"/>
  <c r="AE799" i="13"/>
  <c r="AE800" i="13"/>
  <c r="AE801" i="13"/>
  <c r="AE802" i="13"/>
  <c r="AE803" i="13"/>
  <c r="AE804" i="13"/>
  <c r="AE805" i="13"/>
  <c r="AE806" i="13"/>
  <c r="AE807" i="13"/>
  <c r="AE808" i="13"/>
  <c r="AE809" i="13"/>
  <c r="AE810" i="13"/>
  <c r="AE811" i="13"/>
  <c r="AE812" i="13"/>
  <c r="AE813" i="13"/>
  <c r="AE814" i="13"/>
  <c r="AE815" i="13"/>
  <c r="AE816" i="13"/>
  <c r="AE817" i="13"/>
  <c r="AE818" i="13"/>
  <c r="AE819" i="13"/>
  <c r="AE820" i="13"/>
  <c r="AE821" i="13"/>
  <c r="AE822" i="13"/>
  <c r="AE823" i="13"/>
  <c r="AE824" i="13"/>
  <c r="AE825" i="13"/>
  <c r="AE826" i="13"/>
  <c r="AE827" i="13"/>
  <c r="AE828" i="13"/>
  <c r="AE829" i="13"/>
  <c r="AE830" i="13"/>
  <c r="AE831" i="13"/>
  <c r="AE832" i="13"/>
  <c r="AE833" i="13"/>
  <c r="AE834" i="13"/>
  <c r="AE835" i="13"/>
  <c r="AE836" i="13"/>
  <c r="AE837" i="13"/>
  <c r="AE838" i="13"/>
  <c r="AE839" i="13"/>
  <c r="AE840" i="13"/>
  <c r="AE841" i="13"/>
  <c r="AE842" i="13"/>
  <c r="AE843" i="13"/>
  <c r="AE844" i="13"/>
  <c r="AE845" i="13"/>
  <c r="AE846" i="13"/>
  <c r="AE847" i="13"/>
  <c r="AE848" i="13"/>
  <c r="AE849" i="13"/>
  <c r="AE850" i="13"/>
  <c r="AE851" i="13"/>
  <c r="AE852" i="13"/>
  <c r="AE853" i="13"/>
  <c r="AE854" i="13"/>
  <c r="AE855" i="13"/>
  <c r="AE856" i="13"/>
  <c r="AE857" i="13"/>
  <c r="AE858" i="13"/>
  <c r="AE859" i="13"/>
  <c r="AE860" i="13"/>
  <c r="AE861" i="13"/>
  <c r="AE862" i="13"/>
  <c r="AE863" i="13"/>
  <c r="AE864" i="13"/>
  <c r="AE865" i="13"/>
  <c r="AE866" i="13"/>
  <c r="AE867" i="13"/>
  <c r="AE868" i="13"/>
  <c r="AE869" i="13"/>
  <c r="AE870" i="13"/>
  <c r="AE871" i="13"/>
  <c r="AE872" i="13"/>
  <c r="AE873" i="13"/>
  <c r="AE874" i="13"/>
  <c r="AE875" i="13"/>
  <c r="AE876" i="13"/>
  <c r="AE877" i="13"/>
  <c r="AE878" i="13"/>
  <c r="AE879" i="13"/>
  <c r="AE880" i="13"/>
  <c r="AE881" i="13"/>
  <c r="AE882" i="13"/>
  <c r="AE883" i="13"/>
  <c r="AE884" i="13"/>
  <c r="AE885" i="13"/>
  <c r="AE886" i="13"/>
  <c r="AE887" i="13"/>
  <c r="AE888" i="13"/>
  <c r="AE889" i="13"/>
  <c r="AE890" i="13"/>
  <c r="AE891" i="13"/>
  <c r="AE892" i="13"/>
  <c r="AE893" i="13"/>
  <c r="AE894" i="13"/>
  <c r="AE895" i="13"/>
  <c r="AE896" i="13"/>
  <c r="AE897" i="13"/>
  <c r="AE898" i="13"/>
  <c r="AE899" i="13"/>
  <c r="AE900" i="13"/>
  <c r="AE901" i="13"/>
  <c r="AE902" i="13"/>
  <c r="AE903" i="13"/>
  <c r="AE904" i="13"/>
  <c r="AE905" i="13"/>
  <c r="AE906" i="13"/>
  <c r="AE907" i="13"/>
  <c r="AE908" i="13"/>
  <c r="AE909" i="13"/>
  <c r="AE910" i="13"/>
  <c r="AE911" i="13"/>
  <c r="AE912" i="13"/>
  <c r="AE913" i="13"/>
  <c r="AE914" i="13"/>
  <c r="AE915" i="13"/>
  <c r="AE916" i="13"/>
  <c r="AE917" i="13"/>
  <c r="AE918" i="13"/>
  <c r="AE919" i="13"/>
  <c r="AE920" i="13"/>
  <c r="AE921" i="13"/>
  <c r="AE922" i="13"/>
  <c r="AE923" i="13"/>
  <c r="AE924" i="13"/>
  <c r="AE925" i="13"/>
  <c r="AE926" i="13"/>
  <c r="AE927" i="13"/>
  <c r="AE928" i="13"/>
  <c r="AE929" i="13"/>
  <c r="AE930" i="13"/>
  <c r="AE931" i="13"/>
  <c r="AE932" i="13"/>
  <c r="AE933" i="13"/>
  <c r="AE934" i="13"/>
  <c r="AE935" i="13"/>
  <c r="AE936" i="13"/>
  <c r="AE937" i="13"/>
  <c r="AE938" i="13"/>
  <c r="AE939" i="13"/>
  <c r="AE940" i="13"/>
  <c r="AE941" i="13"/>
  <c r="AE942" i="13"/>
  <c r="AE943" i="13"/>
  <c r="AE944" i="13"/>
  <c r="AE945" i="13"/>
  <c r="AE946" i="13"/>
  <c r="AE947" i="13"/>
  <c r="AE948" i="13"/>
  <c r="AE949" i="13"/>
  <c r="AE950" i="13"/>
  <c r="AE951" i="13"/>
  <c r="AE952" i="13"/>
  <c r="AE953" i="13"/>
  <c r="AE954" i="13"/>
  <c r="AE955" i="13"/>
  <c r="AE956" i="13"/>
  <c r="AE957" i="13"/>
  <c r="AE958" i="13"/>
  <c r="AE959" i="13"/>
  <c r="AE960" i="13"/>
  <c r="AE961" i="13"/>
  <c r="AE962" i="13"/>
  <c r="AE963" i="13"/>
  <c r="AE964" i="13"/>
  <c r="AE965" i="13"/>
  <c r="AE966" i="13"/>
  <c r="AE967" i="13"/>
  <c r="AE968" i="13"/>
  <c r="AE969" i="13"/>
  <c r="AE970" i="13"/>
  <c r="AE971" i="13"/>
  <c r="AE972" i="13"/>
  <c r="AE973" i="13"/>
  <c r="AE974" i="13"/>
  <c r="AE975" i="13"/>
  <c r="AE976" i="13"/>
  <c r="AE977" i="13"/>
  <c r="AE978" i="13"/>
  <c r="AE979" i="13"/>
  <c r="AE980" i="13"/>
  <c r="AE981" i="13"/>
  <c r="AE982" i="13"/>
  <c r="AE983" i="13"/>
  <c r="AE984" i="13"/>
  <c r="AE985" i="13"/>
  <c r="AE986" i="13"/>
  <c r="AE987" i="13"/>
  <c r="AE988" i="13"/>
  <c r="AE989" i="13"/>
  <c r="AE990" i="13"/>
  <c r="AE991" i="13"/>
  <c r="AE992" i="13"/>
  <c r="AE993" i="13"/>
  <c r="AE994" i="13"/>
  <c r="AE995" i="13"/>
  <c r="AE996" i="13"/>
  <c r="AE997" i="13"/>
  <c r="AE998" i="13"/>
  <c r="AE999" i="13"/>
  <c r="AE1000" i="13"/>
  <c r="AE1001" i="13"/>
  <c r="AE1002" i="13"/>
  <c r="AE1003" i="13"/>
  <c r="AE1004" i="13"/>
  <c r="AE1005" i="13"/>
  <c r="AE1006" i="13"/>
  <c r="AE1007" i="13"/>
  <c r="AE1008" i="13"/>
  <c r="AE3161" i="13"/>
  <c r="AE3162" i="13"/>
  <c r="AE3163" i="13"/>
  <c r="AE3164" i="13"/>
  <c r="AE3165" i="13"/>
  <c r="AE3166" i="13"/>
  <c r="AE3167" i="13"/>
  <c r="AE3168" i="13"/>
  <c r="AE3169" i="13"/>
  <c r="AE3170" i="13"/>
  <c r="AE3171" i="13"/>
  <c r="AE3172" i="13"/>
  <c r="AE3173" i="13"/>
  <c r="AE3174" i="13"/>
  <c r="AE3175" i="13"/>
  <c r="AE3176" i="13"/>
  <c r="AE3177" i="13"/>
  <c r="AE3178" i="13"/>
  <c r="AE3179" i="13"/>
  <c r="AE3180" i="13"/>
  <c r="AE3181" i="13"/>
  <c r="AE3182" i="13"/>
  <c r="AE3183" i="13"/>
  <c r="AE3184" i="13"/>
  <c r="AE3185" i="13"/>
  <c r="AE3186" i="13"/>
  <c r="AE3187" i="13"/>
  <c r="AE3188" i="13"/>
  <c r="AE3189" i="13"/>
  <c r="AE3190" i="13"/>
  <c r="AE3191" i="13"/>
  <c r="AE3192" i="13"/>
  <c r="AE3193" i="13"/>
  <c r="AE3194" i="13"/>
  <c r="AE3195" i="13"/>
  <c r="AE3196" i="13"/>
  <c r="AE3197" i="13"/>
  <c r="AE3198" i="13"/>
  <c r="AE3199" i="13"/>
  <c r="AE3200" i="13"/>
  <c r="AE3201" i="13"/>
  <c r="AE3202" i="13"/>
  <c r="AE3203" i="13"/>
  <c r="AE3204" i="13"/>
  <c r="AE3205" i="13"/>
  <c r="AE3206" i="13"/>
  <c r="AE3207" i="13"/>
  <c r="AE3208" i="13"/>
  <c r="AE3209" i="13"/>
  <c r="AE3210" i="13"/>
  <c r="AE3211" i="13"/>
  <c r="AE3212" i="13"/>
  <c r="AE3213" i="13"/>
  <c r="AE3214" i="13"/>
  <c r="AE3215" i="13"/>
  <c r="AE3216" i="13"/>
  <c r="AE3217" i="13"/>
  <c r="AE3218" i="13"/>
  <c r="AE3219" i="13"/>
  <c r="AE3220" i="13"/>
  <c r="AE3221" i="13"/>
  <c r="AE3222" i="13"/>
  <c r="AE3223" i="13"/>
  <c r="AE3224" i="13"/>
  <c r="AE3225" i="13"/>
  <c r="AE3226" i="13"/>
  <c r="AE3227" i="13"/>
  <c r="AE3228" i="13"/>
  <c r="AE3229" i="13"/>
  <c r="AE3230" i="13"/>
  <c r="AE3231" i="13"/>
  <c r="AE3232" i="13"/>
  <c r="AE3233" i="13"/>
  <c r="AE3234" i="13"/>
  <c r="AE3235" i="13"/>
  <c r="AE3236" i="13"/>
  <c r="AE3237" i="13"/>
  <c r="AE3238" i="13"/>
  <c r="AE3239" i="13"/>
  <c r="AE3240" i="13"/>
  <c r="AE3241" i="13"/>
  <c r="AE3242" i="13"/>
  <c r="AE3243" i="13"/>
  <c r="AE3244" i="13"/>
  <c r="AE3245" i="13"/>
  <c r="AE3246" i="13"/>
  <c r="AE3247" i="13"/>
  <c r="AE3248" i="13"/>
  <c r="AE3249" i="13"/>
  <c r="AE3250" i="13"/>
  <c r="AE3251" i="13"/>
  <c r="AE3252" i="13"/>
  <c r="AE3253" i="13"/>
  <c r="AE3254" i="13"/>
  <c r="AE3255" i="13"/>
  <c r="AE3256" i="13"/>
  <c r="AE3257" i="13"/>
  <c r="AE3258" i="13"/>
  <c r="AE3259" i="13"/>
  <c r="AE3260" i="13"/>
  <c r="AE3261" i="13"/>
  <c r="AE3262" i="13"/>
  <c r="AE3263" i="13"/>
  <c r="AE3264" i="13"/>
  <c r="AE3265" i="13"/>
  <c r="AE3266" i="13"/>
  <c r="AE3267" i="13"/>
  <c r="AE3268" i="13"/>
  <c r="AE3269" i="13"/>
  <c r="AE3270" i="13"/>
  <c r="AE3271" i="13"/>
  <c r="AE3272" i="13"/>
  <c r="AE3273" i="13"/>
  <c r="AE3274" i="13"/>
  <c r="AE3275" i="13"/>
  <c r="AE3276" i="13"/>
  <c r="AE3277" i="13"/>
  <c r="AE3278" i="13"/>
  <c r="AE3279" i="13"/>
  <c r="AE3280" i="13"/>
  <c r="AE3281" i="13"/>
  <c r="AE3282" i="13"/>
  <c r="AE3283" i="13"/>
  <c r="AE3284" i="13"/>
  <c r="AE3285" i="13"/>
  <c r="AE3286" i="13"/>
  <c r="AE3287" i="13"/>
  <c r="AE3288" i="13"/>
  <c r="AE3289" i="13"/>
  <c r="AE3290" i="13"/>
  <c r="AE3291" i="13"/>
  <c r="AE3292" i="13"/>
  <c r="AE3293" i="13"/>
  <c r="AE3294" i="13"/>
  <c r="AE3295" i="13"/>
  <c r="AE3296" i="13"/>
  <c r="AE3297" i="13"/>
  <c r="AE3298" i="13"/>
  <c r="AE3299" i="13"/>
  <c r="AE3300" i="13"/>
  <c r="AE3301" i="13"/>
  <c r="AE3302" i="13"/>
  <c r="AE3303" i="13"/>
  <c r="AE3304" i="13"/>
  <c r="AE3305" i="13"/>
  <c r="AE3306" i="13"/>
  <c r="AE3307" i="13"/>
  <c r="AE3308" i="13"/>
  <c r="AE3309" i="13"/>
  <c r="AE3310" i="13"/>
  <c r="AE3311" i="13"/>
  <c r="AE3312" i="13"/>
  <c r="AE3313" i="13"/>
  <c r="AE3314" i="13"/>
  <c r="AE3315" i="13"/>
  <c r="AE3316" i="13"/>
  <c r="AE3317" i="13"/>
  <c r="AE3318" i="13"/>
  <c r="AE3319" i="13"/>
  <c r="AE3320" i="13"/>
  <c r="AE3321" i="13"/>
  <c r="AE3322" i="13"/>
  <c r="AE3323" i="13"/>
  <c r="AE3324" i="13"/>
  <c r="AE3325" i="13"/>
  <c r="AE3326" i="13"/>
  <c r="AE3327" i="13"/>
  <c r="AE3328" i="13"/>
  <c r="AE3329" i="13"/>
  <c r="AE3330" i="13"/>
  <c r="AE3331" i="13"/>
  <c r="AE3332" i="13"/>
  <c r="AE3333" i="13"/>
  <c r="AE3334" i="13"/>
  <c r="AE3335" i="13"/>
  <c r="AE3336" i="13"/>
  <c r="AE3337" i="13"/>
  <c r="AE3338" i="13"/>
  <c r="AE3339" i="13"/>
  <c r="AE3340" i="13"/>
  <c r="AE3341" i="13"/>
  <c r="AE3342" i="13"/>
  <c r="AE3343" i="13"/>
  <c r="AE3344" i="13"/>
  <c r="AE3345" i="13"/>
  <c r="AE3346" i="13"/>
  <c r="AE3347" i="13"/>
  <c r="AE3348" i="13"/>
  <c r="AE3349" i="13"/>
  <c r="AE3350" i="13"/>
  <c r="AE3351" i="13"/>
  <c r="AE3352" i="13"/>
  <c r="AE3353" i="13"/>
  <c r="AE3354" i="13"/>
  <c r="AE3355" i="13"/>
  <c r="AE3356" i="13"/>
  <c r="AE3357" i="13"/>
  <c r="AE3358" i="13"/>
  <c r="AE3359" i="13"/>
  <c r="AE3360" i="13"/>
  <c r="AE3361" i="13"/>
  <c r="AE3362" i="13"/>
  <c r="AE3363" i="13"/>
  <c r="AE3364" i="13"/>
  <c r="AE3365" i="13"/>
  <c r="AE3366" i="13"/>
  <c r="AE3367" i="13"/>
  <c r="AE3368" i="13"/>
  <c r="AE3369" i="13"/>
  <c r="AE3370" i="13"/>
  <c r="AE3371" i="13"/>
  <c r="AE3372" i="13"/>
  <c r="AE3373" i="13"/>
  <c r="AE3374" i="13"/>
  <c r="AE3375" i="13"/>
  <c r="AE3376" i="13"/>
  <c r="AE3377" i="13"/>
  <c r="AE3378" i="13"/>
  <c r="AE3379" i="13"/>
  <c r="AE3380" i="13"/>
  <c r="AE3381" i="13"/>
  <c r="AE3382" i="13"/>
  <c r="AE3383" i="13"/>
  <c r="AE3384" i="13"/>
  <c r="AE3385" i="13"/>
  <c r="AE3386" i="13"/>
  <c r="AE3387" i="13"/>
  <c r="AE3388" i="13"/>
  <c r="AE3389" i="13"/>
  <c r="AE3390" i="13"/>
  <c r="AE3391" i="13"/>
  <c r="AE3392" i="13"/>
  <c r="AE3393" i="13"/>
  <c r="AE3394" i="13"/>
  <c r="AE3395" i="13"/>
  <c r="AE3396" i="13"/>
  <c r="AE3397" i="13"/>
  <c r="AE3398" i="13"/>
  <c r="AE3399" i="13"/>
  <c r="AE3400" i="13"/>
  <c r="AE3401" i="13"/>
  <c r="AE3402" i="13"/>
  <c r="AE3403" i="13"/>
  <c r="AE3404" i="13"/>
  <c r="AE3405" i="13"/>
  <c r="AE3406" i="13"/>
  <c r="AE3407" i="13"/>
  <c r="AE3408" i="13"/>
  <c r="AE3409" i="13"/>
  <c r="AE3410" i="13"/>
  <c r="AE3411" i="13"/>
  <c r="AE3412" i="13"/>
  <c r="AE3413" i="13"/>
  <c r="AE3414" i="13"/>
  <c r="AE3415" i="13"/>
  <c r="AE3416" i="13"/>
  <c r="AE3417" i="13"/>
  <c r="AE3418" i="13"/>
  <c r="AE3419" i="13"/>
  <c r="AE3420" i="13"/>
  <c r="AE3421" i="13"/>
  <c r="AE3422" i="13"/>
  <c r="AE3423" i="13"/>
  <c r="AE3424" i="13"/>
  <c r="AE3425" i="13"/>
  <c r="AE3426" i="13"/>
  <c r="AE3427" i="13"/>
  <c r="AE3428" i="13"/>
  <c r="AE3429" i="13"/>
  <c r="AE3430" i="13"/>
  <c r="AE3431" i="13"/>
  <c r="AE3432" i="13"/>
  <c r="AE3433" i="13"/>
  <c r="AE3434" i="13"/>
  <c r="AE3435" i="13"/>
  <c r="AE3436" i="13"/>
  <c r="AE3437" i="13"/>
  <c r="AE3438" i="13"/>
  <c r="AE3439" i="13"/>
  <c r="AE3440" i="13"/>
  <c r="AE3441" i="13"/>
  <c r="AE3442" i="13"/>
  <c r="AE3443" i="13"/>
  <c r="AE3444" i="13"/>
  <c r="AE3445" i="13"/>
  <c r="AE3446" i="13"/>
  <c r="AE3447" i="13"/>
  <c r="AE3448" i="13"/>
  <c r="AE3449" i="13"/>
  <c r="AE3450" i="13"/>
  <c r="AE3451" i="13"/>
  <c r="AE3452" i="13"/>
  <c r="AE3453" i="13"/>
  <c r="AE3454" i="13"/>
  <c r="AE3455" i="13"/>
  <c r="AE3456" i="13"/>
  <c r="AE3457" i="13"/>
  <c r="AE3458" i="13"/>
  <c r="AE3459" i="13"/>
  <c r="AE3460" i="13"/>
  <c r="AE3461" i="13"/>
  <c r="AE3462" i="13"/>
  <c r="AE3463" i="13"/>
  <c r="AE3464" i="13"/>
  <c r="AE3465" i="13"/>
  <c r="AE3466" i="13"/>
  <c r="AE3467" i="13"/>
  <c r="AE3468" i="13"/>
  <c r="AE3469" i="13"/>
  <c r="AE3470" i="13"/>
  <c r="AE3471" i="13"/>
  <c r="AE3472" i="13"/>
  <c r="AE3473" i="13"/>
  <c r="AE3474" i="13"/>
  <c r="AE3475" i="13"/>
  <c r="AE3476" i="13"/>
  <c r="AE3477" i="13"/>
  <c r="AE3478" i="13"/>
  <c r="AE3479" i="13"/>
  <c r="AE3480" i="13"/>
  <c r="AE3481" i="13"/>
  <c r="AE3482" i="13"/>
  <c r="AE3483" i="13"/>
  <c r="AE3484" i="13"/>
  <c r="AE3485" i="13"/>
  <c r="AE3486" i="13"/>
  <c r="AE3487" i="13"/>
  <c r="AE3488" i="13"/>
  <c r="AE3489" i="13"/>
  <c r="AE3490" i="13"/>
  <c r="AE3491" i="13"/>
  <c r="AE3492" i="13"/>
  <c r="AE3493" i="13"/>
  <c r="AE3494" i="13"/>
  <c r="AE3495" i="13"/>
  <c r="AE3496" i="13"/>
  <c r="AE3497" i="13"/>
  <c r="AE3498" i="13"/>
  <c r="AE3499" i="13"/>
  <c r="AE3500" i="13"/>
  <c r="AE3501" i="13"/>
  <c r="AE3502" i="13"/>
  <c r="AE3503" i="13"/>
  <c r="AE3504" i="13"/>
  <c r="AE3505" i="13"/>
  <c r="AE3506" i="13"/>
  <c r="AE3507" i="13"/>
  <c r="AE3508" i="13"/>
  <c r="AE3509" i="13"/>
  <c r="AE3510" i="13"/>
  <c r="AE3511" i="13"/>
  <c r="AE3512" i="13"/>
  <c r="AE3513" i="13"/>
  <c r="AE3514" i="13"/>
  <c r="AE3515" i="13"/>
  <c r="AE3516" i="13"/>
  <c r="AE3517" i="13"/>
  <c r="AE3518" i="13"/>
  <c r="AE3519" i="13"/>
  <c r="AE3520" i="13"/>
  <c r="AE3521" i="13"/>
  <c r="AE3522" i="13"/>
  <c r="AE3523" i="13"/>
  <c r="AE3524" i="13"/>
  <c r="AE3525" i="13"/>
  <c r="AE3526" i="13"/>
  <c r="AE3527" i="13"/>
  <c r="AE3528" i="13"/>
  <c r="AE3529" i="13"/>
  <c r="AE3530" i="13"/>
  <c r="AE3531" i="13"/>
  <c r="AE3532" i="13"/>
  <c r="AE3533" i="13"/>
  <c r="AE360" i="13"/>
  <c r="AE361" i="13"/>
  <c r="AE362" i="13"/>
  <c r="AE363" i="13"/>
  <c r="AE359" i="13"/>
  <c r="AE355" i="13"/>
  <c r="AE356" i="13"/>
  <c r="AE357" i="13"/>
  <c r="AE358" i="13"/>
  <c r="AE354" i="13"/>
  <c r="AE350" i="13"/>
  <c r="AE351" i="13"/>
  <c r="AE352" i="13"/>
  <c r="AE353" i="13"/>
  <c r="AE345" i="13"/>
  <c r="AE346" i="13"/>
  <c r="AE347" i="13"/>
  <c r="AE348" i="13"/>
  <c r="AE349" i="13"/>
  <c r="AE12" i="13"/>
  <c r="AE13" i="13"/>
  <c r="AE14" i="13"/>
  <c r="AE15" i="13"/>
  <c r="AE16" i="13"/>
  <c r="AE17" i="13"/>
  <c r="AE18" i="13"/>
  <c r="AE19" i="13"/>
  <c r="AE20" i="13"/>
  <c r="AE21" i="13"/>
  <c r="AE22" i="13"/>
  <c r="AE23" i="13"/>
  <c r="AE24" i="13"/>
  <c r="AE25" i="13"/>
  <c r="AE26" i="13"/>
  <c r="AE27" i="13"/>
  <c r="AE28" i="13"/>
  <c r="AE29" i="13"/>
  <c r="AE30" i="13"/>
  <c r="AE31" i="13"/>
  <c r="AE32" i="13"/>
  <c r="AE33" i="13"/>
  <c r="AE34" i="13"/>
  <c r="AE35" i="13"/>
  <c r="AE36" i="13"/>
  <c r="AE37" i="13"/>
  <c r="AE38" i="13"/>
  <c r="AE39" i="13"/>
  <c r="AE40" i="13"/>
  <c r="AE41" i="13"/>
  <c r="AE42" i="13"/>
  <c r="AE43" i="13"/>
  <c r="AE44" i="13"/>
  <c r="AE45" i="13"/>
  <c r="AE46" i="13"/>
  <c r="AE47" i="13"/>
  <c r="AE48" i="13"/>
  <c r="AE49" i="13"/>
  <c r="AE50" i="13"/>
  <c r="AE51" i="13"/>
  <c r="AE52" i="13"/>
  <c r="AE53" i="13"/>
  <c r="AE54" i="13"/>
  <c r="AE55" i="13"/>
  <c r="AE56" i="13"/>
  <c r="AE57" i="13"/>
  <c r="AE58" i="13"/>
  <c r="AE59" i="13"/>
  <c r="AE60" i="13"/>
  <c r="AE61" i="13"/>
  <c r="AE62" i="13"/>
  <c r="AE63" i="13"/>
  <c r="AE64" i="13"/>
  <c r="AE65" i="13"/>
  <c r="AE66" i="13"/>
  <c r="AE67" i="13"/>
  <c r="AE68" i="13"/>
  <c r="AE69" i="13"/>
  <c r="AE70" i="13"/>
  <c r="AE71" i="13"/>
  <c r="AE72" i="13"/>
  <c r="AE73" i="13"/>
  <c r="AE74" i="13"/>
  <c r="AE75" i="13"/>
  <c r="AE76" i="13"/>
  <c r="AE77" i="13"/>
  <c r="AE78" i="13"/>
  <c r="AE79" i="13"/>
  <c r="AE80" i="13"/>
  <c r="AE81" i="13"/>
  <c r="AE82" i="13"/>
  <c r="AE83" i="13"/>
  <c r="AE84" i="13"/>
  <c r="AE85" i="13"/>
  <c r="AE86" i="13"/>
  <c r="AE87" i="13"/>
  <c r="AE88" i="13"/>
  <c r="AE89" i="13"/>
  <c r="AE90" i="13"/>
  <c r="AE91" i="13"/>
  <c r="AE92" i="13"/>
  <c r="AE93" i="13"/>
  <c r="AE94" i="13"/>
  <c r="AE95" i="13"/>
  <c r="AE96" i="13"/>
  <c r="AE97" i="13"/>
  <c r="AE98" i="13"/>
  <c r="AE99" i="13"/>
  <c r="AE100" i="13"/>
  <c r="AE101" i="13"/>
  <c r="AE102" i="13"/>
  <c r="AE103" i="13"/>
  <c r="AE104" i="13"/>
  <c r="AE105" i="13"/>
  <c r="AE106" i="13"/>
  <c r="AE107" i="13"/>
  <c r="AE108" i="13"/>
  <c r="AE109" i="13"/>
  <c r="AE110" i="13"/>
  <c r="AE111" i="13"/>
  <c r="AE112" i="13"/>
  <c r="AE113" i="13"/>
  <c r="AE114" i="13"/>
  <c r="AE115" i="13"/>
  <c r="AE116" i="13"/>
  <c r="AE117" i="13"/>
  <c r="AE118" i="13"/>
  <c r="AE119" i="13"/>
  <c r="AE120" i="13"/>
  <c r="AE121" i="13"/>
  <c r="AE122" i="13"/>
  <c r="AE123" i="13"/>
  <c r="AE124" i="13"/>
  <c r="AE125" i="13"/>
  <c r="AE126" i="13"/>
  <c r="AE127" i="13"/>
  <c r="AE128" i="13"/>
  <c r="AE129" i="13"/>
  <c r="AE130" i="13"/>
  <c r="AE131" i="13"/>
  <c r="AE132" i="13"/>
  <c r="AE133" i="13"/>
  <c r="AE134" i="13"/>
  <c r="AE135" i="13"/>
  <c r="AE136" i="13"/>
  <c r="AE137" i="13"/>
  <c r="AE138" i="13"/>
  <c r="AE139" i="13"/>
  <c r="AE140" i="13"/>
  <c r="AE141" i="13"/>
  <c r="AE142" i="13"/>
  <c r="AE143" i="13"/>
  <c r="AE144" i="13"/>
  <c r="AE145" i="13"/>
  <c r="AE146" i="13"/>
  <c r="AE147" i="13"/>
  <c r="AE148" i="13"/>
  <c r="AE149" i="13"/>
  <c r="AE150" i="13"/>
  <c r="AE151" i="13"/>
  <c r="AE152" i="13"/>
  <c r="AE153" i="13"/>
  <c r="AE154" i="13"/>
  <c r="AE155" i="13"/>
  <c r="AE156" i="13"/>
  <c r="AE157" i="13"/>
  <c r="AE158" i="13"/>
  <c r="AE159" i="13"/>
  <c r="AE160" i="13"/>
  <c r="AE161" i="13"/>
  <c r="AE162" i="13"/>
  <c r="AE163" i="13"/>
  <c r="AE164" i="13"/>
  <c r="AE165" i="13"/>
  <c r="AE166" i="13"/>
  <c r="AE167" i="13"/>
  <c r="AE168" i="13"/>
  <c r="AE169" i="13"/>
  <c r="AE170" i="13"/>
  <c r="AE171" i="13"/>
  <c r="AE172" i="13"/>
  <c r="AE173" i="13"/>
  <c r="AE174" i="13"/>
  <c r="AE175" i="13"/>
  <c r="AE176" i="13"/>
  <c r="AE177" i="13"/>
  <c r="AE178" i="13"/>
  <c r="AE179" i="13"/>
  <c r="AE180" i="13"/>
  <c r="AE181" i="13"/>
  <c r="AE182" i="13"/>
  <c r="AE183" i="13"/>
  <c r="AE184" i="13"/>
  <c r="AE185" i="13"/>
  <c r="AE186" i="13"/>
  <c r="AE187" i="13"/>
  <c r="AE188" i="13"/>
  <c r="AE189" i="13"/>
  <c r="AE190" i="13"/>
  <c r="AE191" i="13"/>
  <c r="AE192" i="13"/>
  <c r="AE193" i="13"/>
  <c r="AE194" i="13"/>
  <c r="AE195" i="13"/>
  <c r="AE196" i="13"/>
  <c r="AE197" i="13"/>
  <c r="AE198" i="13"/>
  <c r="AE199" i="13"/>
  <c r="AE200" i="13"/>
  <c r="AE201" i="13"/>
  <c r="AE202" i="13"/>
  <c r="AE203" i="13"/>
  <c r="AE204" i="13"/>
  <c r="AE205" i="13"/>
  <c r="AE206" i="13"/>
  <c r="AE207" i="13"/>
  <c r="AE208" i="13"/>
  <c r="AE209" i="13"/>
  <c r="AE210" i="13"/>
  <c r="AE211" i="13"/>
  <c r="AE212" i="13"/>
  <c r="AE213" i="13"/>
  <c r="AE214" i="13"/>
  <c r="AE215" i="13"/>
  <c r="AE216" i="13"/>
  <c r="AE217" i="13"/>
  <c r="AE218" i="13"/>
  <c r="AE219" i="13"/>
  <c r="AE220" i="13"/>
  <c r="AE221" i="13"/>
  <c r="AE222" i="13"/>
  <c r="AE223" i="13"/>
  <c r="AE224" i="13"/>
  <c r="AE225" i="13"/>
  <c r="AE226" i="13"/>
  <c r="AE227" i="13"/>
  <c r="AE228" i="13"/>
  <c r="AE229" i="13"/>
  <c r="AE230" i="13"/>
  <c r="AE231" i="13"/>
  <c r="AE232" i="13"/>
  <c r="AE233" i="13"/>
  <c r="AE234" i="13"/>
  <c r="AE235" i="13"/>
  <c r="AE236" i="13"/>
  <c r="AE237" i="13"/>
  <c r="AE238" i="13"/>
  <c r="AE239" i="13"/>
  <c r="AE240" i="13"/>
  <c r="AE241" i="13"/>
  <c r="AE242" i="13"/>
  <c r="AE243" i="13"/>
  <c r="AE244" i="13"/>
  <c r="AE245" i="13"/>
  <c r="AE246" i="13"/>
  <c r="AE247" i="13"/>
  <c r="AE248" i="13"/>
  <c r="AE249" i="13"/>
  <c r="AE250" i="13"/>
  <c r="AE251" i="13"/>
  <c r="AE252" i="13"/>
  <c r="AE253" i="13"/>
  <c r="AE254" i="13"/>
  <c r="AE255" i="13"/>
  <c r="AE256" i="13"/>
  <c r="AE257" i="13"/>
  <c r="AE258" i="13"/>
  <c r="AE259" i="13"/>
  <c r="AE260" i="13"/>
  <c r="AE261" i="13"/>
  <c r="AE262" i="13"/>
  <c r="AE263" i="13"/>
  <c r="AE264" i="13"/>
  <c r="AE265" i="13"/>
  <c r="AE266" i="13"/>
  <c r="AE267" i="13"/>
  <c r="AE268" i="13"/>
  <c r="AE269" i="13"/>
  <c r="AE270" i="13"/>
  <c r="AE271" i="13"/>
  <c r="AE272" i="13"/>
  <c r="AE273" i="13"/>
  <c r="AE274" i="13"/>
  <c r="AE275" i="13"/>
  <c r="AE276" i="13"/>
  <c r="AE277" i="13"/>
  <c r="AE278" i="13"/>
  <c r="AE279" i="13"/>
  <c r="AE280" i="13"/>
  <c r="AE281" i="13"/>
  <c r="AE282" i="13"/>
  <c r="AE283" i="13"/>
  <c r="AE284" i="13"/>
  <c r="AE285" i="13"/>
  <c r="AE286" i="13"/>
  <c r="AE287" i="13"/>
  <c r="AE288" i="13"/>
  <c r="AE289" i="13"/>
  <c r="AE290" i="13"/>
  <c r="AE291" i="13"/>
  <c r="AE292" i="13"/>
  <c r="AE293" i="13"/>
  <c r="AE294" i="13"/>
  <c r="AE295" i="13"/>
  <c r="AE296" i="13"/>
  <c r="AE297" i="13"/>
  <c r="AE298" i="13"/>
  <c r="AE299" i="13"/>
  <c r="AE300" i="13"/>
  <c r="AE301" i="13"/>
  <c r="AE302" i="13"/>
  <c r="AE303" i="13"/>
  <c r="AE304" i="13"/>
  <c r="AE305" i="13"/>
  <c r="AE306" i="13"/>
  <c r="AE307" i="13"/>
  <c r="AE308" i="13"/>
  <c r="AE309" i="13"/>
  <c r="AE310" i="13"/>
  <c r="AE311" i="13"/>
  <c r="AE312" i="13"/>
  <c r="AE313" i="13"/>
  <c r="AE314" i="13"/>
  <c r="AE315" i="13"/>
  <c r="AE316" i="13"/>
  <c r="AE317" i="13"/>
  <c r="AE318" i="13"/>
  <c r="AE319" i="13"/>
  <c r="AE320" i="13"/>
  <c r="AE321" i="13"/>
  <c r="AE322" i="13"/>
  <c r="AE323" i="13"/>
  <c r="AE324" i="13"/>
  <c r="AE325" i="13"/>
  <c r="AE326" i="13"/>
  <c r="AE327" i="13"/>
  <c r="AE328" i="13"/>
  <c r="AE329" i="13"/>
  <c r="AE330" i="13"/>
  <c r="AE331" i="13"/>
  <c r="AE332" i="13"/>
  <c r="AE333" i="13"/>
  <c r="AE334" i="13"/>
  <c r="AE335" i="13"/>
  <c r="AE336" i="13"/>
  <c r="AE337" i="13"/>
  <c r="AE338" i="13"/>
  <c r="AE339" i="13"/>
  <c r="AE340" i="13"/>
  <c r="AE341" i="13"/>
  <c r="AE342" i="13"/>
  <c r="AE343" i="13"/>
  <c r="AE344" i="13"/>
  <c r="AE10" i="13"/>
  <c r="AE11" i="13"/>
  <c r="AE3" i="13"/>
  <c r="AE4" i="13"/>
  <c r="AE5" i="13"/>
  <c r="AE6" i="13"/>
  <c r="AE7" i="13"/>
  <c r="AE8" i="13"/>
  <c r="AE9" i="13"/>
  <c r="AE2" i="13"/>
  <c r="I3" i="13"/>
  <c r="J3" i="13"/>
  <c r="K3" i="13"/>
  <c r="L3" i="13"/>
  <c r="I4" i="13"/>
  <c r="J4" i="13"/>
  <c r="K4" i="13"/>
  <c r="L4" i="13"/>
  <c r="I5" i="13"/>
  <c r="J5" i="13"/>
  <c r="K5" i="13"/>
  <c r="L5" i="13"/>
  <c r="I6" i="13"/>
  <c r="J6" i="13"/>
  <c r="K6" i="13"/>
  <c r="L6" i="13"/>
  <c r="I7" i="13"/>
  <c r="J7" i="13"/>
  <c r="K7" i="13"/>
  <c r="L7" i="13"/>
  <c r="I8" i="13"/>
  <c r="J8" i="13"/>
  <c r="K8" i="13"/>
  <c r="L8" i="13"/>
  <c r="I9" i="13"/>
  <c r="J9" i="13"/>
  <c r="K9" i="13"/>
  <c r="L9" i="13"/>
  <c r="I10" i="13"/>
  <c r="J10" i="13"/>
  <c r="K10" i="13"/>
  <c r="L10" i="13"/>
  <c r="I11" i="13"/>
  <c r="J11" i="13"/>
  <c r="K11" i="13"/>
  <c r="L11" i="13"/>
  <c r="I12" i="13"/>
  <c r="J12" i="13"/>
  <c r="K12" i="13"/>
  <c r="L12" i="13"/>
  <c r="I13" i="13"/>
  <c r="J13" i="13"/>
  <c r="K13" i="13"/>
  <c r="L13" i="13"/>
  <c r="I14" i="13"/>
  <c r="J14" i="13"/>
  <c r="K14" i="13"/>
  <c r="L14" i="13"/>
  <c r="I15" i="13"/>
  <c r="J15" i="13"/>
  <c r="K15" i="13"/>
  <c r="L15" i="13"/>
  <c r="I16" i="13"/>
  <c r="J16" i="13"/>
  <c r="K16" i="13"/>
  <c r="L16" i="13"/>
  <c r="I17" i="13"/>
  <c r="J17" i="13"/>
  <c r="K17" i="13"/>
  <c r="L17" i="13"/>
  <c r="I18" i="13"/>
  <c r="J18" i="13"/>
  <c r="K18" i="13"/>
  <c r="L18" i="13"/>
  <c r="I19" i="13"/>
  <c r="J19" i="13"/>
  <c r="K19" i="13"/>
  <c r="L19" i="13"/>
  <c r="I20" i="13"/>
  <c r="J20" i="13"/>
  <c r="K20" i="13"/>
  <c r="L20" i="13"/>
  <c r="I21" i="13"/>
  <c r="J21" i="13"/>
  <c r="K21" i="13"/>
  <c r="L21" i="13"/>
  <c r="I22" i="13"/>
  <c r="J22" i="13"/>
  <c r="K22" i="13"/>
  <c r="L22" i="13"/>
  <c r="I23" i="13"/>
  <c r="J23" i="13"/>
  <c r="K23" i="13"/>
  <c r="L23" i="13"/>
  <c r="I24" i="13"/>
  <c r="J24" i="13"/>
  <c r="K24" i="13"/>
  <c r="L24" i="13"/>
  <c r="I25" i="13"/>
  <c r="J25" i="13"/>
  <c r="K25" i="13"/>
  <c r="L25" i="13"/>
  <c r="I26" i="13"/>
  <c r="J26" i="13"/>
  <c r="K26" i="13"/>
  <c r="L26" i="13"/>
  <c r="I27" i="13"/>
  <c r="J27" i="13"/>
  <c r="K27" i="13"/>
  <c r="L27" i="13"/>
  <c r="I28" i="13"/>
  <c r="J28" i="13"/>
  <c r="K28" i="13"/>
  <c r="L28" i="13"/>
  <c r="I29" i="13"/>
  <c r="J29" i="13"/>
  <c r="K29" i="13"/>
  <c r="L29" i="13"/>
  <c r="I30" i="13"/>
  <c r="J30" i="13"/>
  <c r="K30" i="13"/>
  <c r="L30" i="13"/>
  <c r="I31" i="13"/>
  <c r="J31" i="13"/>
  <c r="K31" i="13"/>
  <c r="L31" i="13"/>
  <c r="I32" i="13"/>
  <c r="J32" i="13"/>
  <c r="K32" i="13"/>
  <c r="L32" i="13"/>
  <c r="I33" i="13"/>
  <c r="J33" i="13"/>
  <c r="K33" i="13"/>
  <c r="L33" i="13"/>
  <c r="I34" i="13"/>
  <c r="J34" i="13"/>
  <c r="K34" i="13"/>
  <c r="L34" i="13"/>
  <c r="I35" i="13"/>
  <c r="J35" i="13"/>
  <c r="K35" i="13"/>
  <c r="L35" i="13"/>
  <c r="I36" i="13"/>
  <c r="J36" i="13"/>
  <c r="K36" i="13"/>
  <c r="L36" i="13"/>
  <c r="I37" i="13"/>
  <c r="J37" i="13"/>
  <c r="K37" i="13"/>
  <c r="L37" i="13"/>
  <c r="I38" i="13"/>
  <c r="J38" i="13"/>
  <c r="K38" i="13"/>
  <c r="L38" i="13"/>
  <c r="I39" i="13"/>
  <c r="J39" i="13"/>
  <c r="K39" i="13"/>
  <c r="L39" i="13"/>
  <c r="I40" i="13"/>
  <c r="J40" i="13"/>
  <c r="K40" i="13"/>
  <c r="L40" i="13"/>
  <c r="I41" i="13"/>
  <c r="J41" i="13"/>
  <c r="K41" i="13"/>
  <c r="L41" i="13"/>
  <c r="I42" i="13"/>
  <c r="J42" i="13"/>
  <c r="K42" i="13"/>
  <c r="L42" i="13"/>
  <c r="I43" i="13"/>
  <c r="J43" i="13"/>
  <c r="K43" i="13"/>
  <c r="L43" i="13"/>
  <c r="I44" i="13"/>
  <c r="J44" i="13"/>
  <c r="K44" i="13"/>
  <c r="L44" i="13"/>
  <c r="I45" i="13"/>
  <c r="J45" i="13"/>
  <c r="K45" i="13"/>
  <c r="L45" i="13"/>
  <c r="I46" i="13"/>
  <c r="J46" i="13"/>
  <c r="K46" i="13"/>
  <c r="L46" i="13"/>
  <c r="I47" i="13"/>
  <c r="J47" i="13"/>
  <c r="K47" i="13"/>
  <c r="L47" i="13"/>
  <c r="I48" i="13"/>
  <c r="J48" i="13"/>
  <c r="K48" i="13"/>
  <c r="L48" i="13"/>
  <c r="I49" i="13"/>
  <c r="J49" i="13"/>
  <c r="K49" i="13"/>
  <c r="L49" i="13"/>
  <c r="I50" i="13"/>
  <c r="J50" i="13"/>
  <c r="K50" i="13"/>
  <c r="L50" i="13"/>
  <c r="I51" i="13"/>
  <c r="J51" i="13"/>
  <c r="K51" i="13"/>
  <c r="L51" i="13"/>
  <c r="I52" i="13"/>
  <c r="J52" i="13"/>
  <c r="K52" i="13"/>
  <c r="L52" i="13"/>
  <c r="I53" i="13"/>
  <c r="J53" i="13"/>
  <c r="K53" i="13"/>
  <c r="L53" i="13"/>
  <c r="I54" i="13"/>
  <c r="J54" i="13"/>
  <c r="K54" i="13"/>
  <c r="L54" i="13"/>
  <c r="I55" i="13"/>
  <c r="J55" i="13"/>
  <c r="K55" i="13"/>
  <c r="L55" i="13"/>
  <c r="I56" i="13"/>
  <c r="J56" i="13"/>
  <c r="K56" i="13"/>
  <c r="L56" i="13"/>
  <c r="I57" i="13"/>
  <c r="J57" i="13"/>
  <c r="K57" i="13"/>
  <c r="L57" i="13"/>
  <c r="I58" i="13"/>
  <c r="J58" i="13"/>
  <c r="K58" i="13"/>
  <c r="L58" i="13"/>
  <c r="I59" i="13"/>
  <c r="J59" i="13"/>
  <c r="K59" i="13"/>
  <c r="L59" i="13"/>
  <c r="I60" i="13"/>
  <c r="J60" i="13"/>
  <c r="K60" i="13"/>
  <c r="L60" i="13"/>
  <c r="I61" i="13"/>
  <c r="J61" i="13"/>
  <c r="K61" i="13"/>
  <c r="L61" i="13"/>
  <c r="I62" i="13"/>
  <c r="J62" i="13"/>
  <c r="K62" i="13"/>
  <c r="L62" i="13"/>
  <c r="I63" i="13"/>
  <c r="J63" i="13"/>
  <c r="K63" i="13"/>
  <c r="L63" i="13"/>
  <c r="I64" i="13"/>
  <c r="J64" i="13"/>
  <c r="K64" i="13"/>
  <c r="L64" i="13"/>
  <c r="I65" i="13"/>
  <c r="J65" i="13"/>
  <c r="K65" i="13"/>
  <c r="L65" i="13"/>
  <c r="I66" i="13"/>
  <c r="J66" i="13"/>
  <c r="K66" i="13"/>
  <c r="L66" i="13"/>
  <c r="I67" i="13"/>
  <c r="J67" i="13"/>
  <c r="K67" i="13"/>
  <c r="L67" i="13"/>
  <c r="I68" i="13"/>
  <c r="J68" i="13"/>
  <c r="K68" i="13"/>
  <c r="L68" i="13"/>
  <c r="I69" i="13"/>
  <c r="J69" i="13"/>
  <c r="K69" i="13"/>
  <c r="L69" i="13"/>
  <c r="I70" i="13"/>
  <c r="J70" i="13"/>
  <c r="K70" i="13"/>
  <c r="L70" i="13"/>
  <c r="I71" i="13"/>
  <c r="J71" i="13"/>
  <c r="K71" i="13"/>
  <c r="L71" i="13"/>
  <c r="I72" i="13"/>
  <c r="J72" i="13"/>
  <c r="K72" i="13"/>
  <c r="L72" i="13"/>
  <c r="I73" i="13"/>
  <c r="J73" i="13"/>
  <c r="K73" i="13"/>
  <c r="L73" i="13"/>
  <c r="I74" i="13"/>
  <c r="J74" i="13"/>
  <c r="K74" i="13"/>
  <c r="L74" i="13"/>
  <c r="I75" i="13"/>
  <c r="J75" i="13"/>
  <c r="K75" i="13"/>
  <c r="L75" i="13"/>
  <c r="I76" i="13"/>
  <c r="J76" i="13"/>
  <c r="K76" i="13"/>
  <c r="L76" i="13"/>
  <c r="I77" i="13"/>
  <c r="J77" i="13"/>
  <c r="K77" i="13"/>
  <c r="L77" i="13"/>
  <c r="I78" i="13"/>
  <c r="J78" i="13"/>
  <c r="K78" i="13"/>
  <c r="L78" i="13"/>
  <c r="I79" i="13"/>
  <c r="J79" i="13"/>
  <c r="K79" i="13"/>
  <c r="L79" i="13"/>
  <c r="I80" i="13"/>
  <c r="J80" i="13"/>
  <c r="K80" i="13"/>
  <c r="L80" i="13"/>
  <c r="I81" i="13"/>
  <c r="J81" i="13"/>
  <c r="K81" i="13"/>
  <c r="L81" i="13"/>
  <c r="I82" i="13"/>
  <c r="J82" i="13"/>
  <c r="K82" i="13"/>
  <c r="L82" i="13"/>
  <c r="I83" i="13"/>
  <c r="J83" i="13"/>
  <c r="K83" i="13"/>
  <c r="L83" i="13"/>
  <c r="I84" i="13"/>
  <c r="J84" i="13"/>
  <c r="K84" i="13"/>
  <c r="L84" i="13"/>
  <c r="I85" i="13"/>
  <c r="J85" i="13"/>
  <c r="K85" i="13"/>
  <c r="L85" i="13"/>
  <c r="I86" i="13"/>
  <c r="J86" i="13"/>
  <c r="K86" i="13"/>
  <c r="L86" i="13"/>
  <c r="I87" i="13"/>
  <c r="J87" i="13"/>
  <c r="K87" i="13"/>
  <c r="L87" i="13"/>
  <c r="I88" i="13"/>
  <c r="J88" i="13"/>
  <c r="K88" i="13"/>
  <c r="L88" i="13"/>
  <c r="I89" i="13"/>
  <c r="J89" i="13"/>
  <c r="K89" i="13"/>
  <c r="L89" i="13"/>
  <c r="I90" i="13"/>
  <c r="J90" i="13"/>
  <c r="K90" i="13"/>
  <c r="L90" i="13"/>
  <c r="I91" i="13"/>
  <c r="J91" i="13"/>
  <c r="K91" i="13"/>
  <c r="L91" i="13"/>
  <c r="I92" i="13"/>
  <c r="J92" i="13"/>
  <c r="K92" i="13"/>
  <c r="L92" i="13"/>
  <c r="I93" i="13"/>
  <c r="J93" i="13"/>
  <c r="K93" i="13"/>
  <c r="L93" i="13"/>
  <c r="I94" i="13"/>
  <c r="J94" i="13"/>
  <c r="K94" i="13"/>
  <c r="L94" i="13"/>
  <c r="I95" i="13"/>
  <c r="J95" i="13"/>
  <c r="K95" i="13"/>
  <c r="L95" i="13"/>
  <c r="I96" i="13"/>
  <c r="J96" i="13"/>
  <c r="K96" i="13"/>
  <c r="L96" i="13"/>
  <c r="I97" i="13"/>
  <c r="J97" i="13"/>
  <c r="K97" i="13"/>
  <c r="L97" i="13"/>
  <c r="I98" i="13"/>
  <c r="J98" i="13"/>
  <c r="K98" i="13"/>
  <c r="L98" i="13"/>
  <c r="I99" i="13"/>
  <c r="J99" i="13"/>
  <c r="K99" i="13"/>
  <c r="L99" i="13"/>
  <c r="I100" i="13"/>
  <c r="J100" i="13"/>
  <c r="K100" i="13"/>
  <c r="L100" i="13"/>
  <c r="I101" i="13"/>
  <c r="J101" i="13"/>
  <c r="K101" i="13"/>
  <c r="L101" i="13"/>
  <c r="I102" i="13"/>
  <c r="J102" i="13"/>
  <c r="K102" i="13"/>
  <c r="L102" i="13"/>
  <c r="I103" i="13"/>
  <c r="J103" i="13"/>
  <c r="K103" i="13"/>
  <c r="L103" i="13"/>
  <c r="I104" i="13"/>
  <c r="J104" i="13"/>
  <c r="K104" i="13"/>
  <c r="L104" i="13"/>
  <c r="I105" i="13"/>
  <c r="J105" i="13"/>
  <c r="K105" i="13"/>
  <c r="L105" i="13"/>
  <c r="I106" i="13"/>
  <c r="J106" i="13"/>
  <c r="K106" i="13"/>
  <c r="L106" i="13"/>
  <c r="I107" i="13"/>
  <c r="J107" i="13"/>
  <c r="K107" i="13"/>
  <c r="L107" i="13"/>
  <c r="I108" i="13"/>
  <c r="J108" i="13"/>
  <c r="K108" i="13"/>
  <c r="L108" i="13"/>
  <c r="I109" i="13"/>
  <c r="J109" i="13"/>
  <c r="K109" i="13"/>
  <c r="L109" i="13"/>
  <c r="I110" i="13"/>
  <c r="J110" i="13"/>
  <c r="K110" i="13"/>
  <c r="L110" i="13"/>
  <c r="I111" i="13"/>
  <c r="J111" i="13"/>
  <c r="K111" i="13"/>
  <c r="L111" i="13"/>
  <c r="I112" i="13"/>
  <c r="J112" i="13"/>
  <c r="K112" i="13"/>
  <c r="L112" i="13"/>
  <c r="I113" i="13"/>
  <c r="J113" i="13"/>
  <c r="K113" i="13"/>
  <c r="L113" i="13"/>
  <c r="I114" i="13"/>
  <c r="J114" i="13"/>
  <c r="K114" i="13"/>
  <c r="L114" i="13"/>
  <c r="I115" i="13"/>
  <c r="J115" i="13"/>
  <c r="K115" i="13"/>
  <c r="L115" i="13"/>
  <c r="I116" i="13"/>
  <c r="J116" i="13"/>
  <c r="K116" i="13"/>
  <c r="L116" i="13"/>
  <c r="I117" i="13"/>
  <c r="J117" i="13"/>
  <c r="K117" i="13"/>
  <c r="L117" i="13"/>
  <c r="I118" i="13"/>
  <c r="J118" i="13"/>
  <c r="K118" i="13"/>
  <c r="L118" i="13"/>
  <c r="I119" i="13"/>
  <c r="J119" i="13"/>
  <c r="K119" i="13"/>
  <c r="L119" i="13"/>
  <c r="I120" i="13"/>
  <c r="J120" i="13"/>
  <c r="K120" i="13"/>
  <c r="L120" i="13"/>
  <c r="I121" i="13"/>
  <c r="J121" i="13"/>
  <c r="K121" i="13"/>
  <c r="L121" i="13"/>
  <c r="I122" i="13"/>
  <c r="J122" i="13"/>
  <c r="K122" i="13"/>
  <c r="L122" i="13"/>
  <c r="I123" i="13"/>
  <c r="J123" i="13"/>
  <c r="K123" i="13"/>
  <c r="L123" i="13"/>
  <c r="I124" i="13"/>
  <c r="J124" i="13"/>
  <c r="K124" i="13"/>
  <c r="L124" i="13"/>
  <c r="I125" i="13"/>
  <c r="J125" i="13"/>
  <c r="K125" i="13"/>
  <c r="L125" i="13"/>
  <c r="I126" i="13"/>
  <c r="J126" i="13"/>
  <c r="K126" i="13"/>
  <c r="L126" i="13"/>
  <c r="I127" i="13"/>
  <c r="J127" i="13"/>
  <c r="K127" i="13"/>
  <c r="L127" i="13"/>
  <c r="I128" i="13"/>
  <c r="J128" i="13"/>
  <c r="K128" i="13"/>
  <c r="L128" i="13"/>
  <c r="I129" i="13"/>
  <c r="J129" i="13"/>
  <c r="K129" i="13"/>
  <c r="L129" i="13"/>
  <c r="I130" i="13"/>
  <c r="J130" i="13"/>
  <c r="K130" i="13"/>
  <c r="L130" i="13"/>
  <c r="I131" i="13"/>
  <c r="J131" i="13"/>
  <c r="K131" i="13"/>
  <c r="L131" i="13"/>
  <c r="I132" i="13"/>
  <c r="J132" i="13"/>
  <c r="K132" i="13"/>
  <c r="L132" i="13"/>
  <c r="I133" i="13"/>
  <c r="J133" i="13"/>
  <c r="K133" i="13"/>
  <c r="L133" i="13"/>
  <c r="I134" i="13"/>
  <c r="J134" i="13"/>
  <c r="K134" i="13"/>
  <c r="L134" i="13"/>
  <c r="I135" i="13"/>
  <c r="J135" i="13"/>
  <c r="K135" i="13"/>
  <c r="L135" i="13"/>
  <c r="I136" i="13"/>
  <c r="J136" i="13"/>
  <c r="K136" i="13"/>
  <c r="L136" i="13"/>
  <c r="I137" i="13"/>
  <c r="J137" i="13"/>
  <c r="K137" i="13"/>
  <c r="L137" i="13"/>
  <c r="I138" i="13"/>
  <c r="J138" i="13"/>
  <c r="K138" i="13"/>
  <c r="L138" i="13"/>
  <c r="I139" i="13"/>
  <c r="J139" i="13"/>
  <c r="K139" i="13"/>
  <c r="L139" i="13"/>
  <c r="I140" i="13"/>
  <c r="J140" i="13"/>
  <c r="K140" i="13"/>
  <c r="L140" i="13"/>
  <c r="I141" i="13"/>
  <c r="J141" i="13"/>
  <c r="K141" i="13"/>
  <c r="L141" i="13"/>
  <c r="I142" i="13"/>
  <c r="J142" i="13"/>
  <c r="K142" i="13"/>
  <c r="L142" i="13"/>
  <c r="I143" i="13"/>
  <c r="J143" i="13"/>
  <c r="K143" i="13"/>
  <c r="L143" i="13"/>
  <c r="I144" i="13"/>
  <c r="J144" i="13"/>
  <c r="K144" i="13"/>
  <c r="L144" i="13"/>
  <c r="I145" i="13"/>
  <c r="J145" i="13"/>
  <c r="K145" i="13"/>
  <c r="L145" i="13"/>
  <c r="I146" i="13"/>
  <c r="J146" i="13"/>
  <c r="K146" i="13"/>
  <c r="L146" i="13"/>
  <c r="I147" i="13"/>
  <c r="J147" i="13"/>
  <c r="K147" i="13"/>
  <c r="L147" i="13"/>
  <c r="I148" i="13"/>
  <c r="J148" i="13"/>
  <c r="K148" i="13"/>
  <c r="L148" i="13"/>
  <c r="I149" i="13"/>
  <c r="J149" i="13"/>
  <c r="K149" i="13"/>
  <c r="L149" i="13"/>
  <c r="I150" i="13"/>
  <c r="J150" i="13"/>
  <c r="K150" i="13"/>
  <c r="L150" i="13"/>
  <c r="I151" i="13"/>
  <c r="J151" i="13"/>
  <c r="K151" i="13"/>
  <c r="L151" i="13"/>
  <c r="I152" i="13"/>
  <c r="J152" i="13"/>
  <c r="K152" i="13"/>
  <c r="L152" i="13"/>
  <c r="I153" i="13"/>
  <c r="J153" i="13"/>
  <c r="K153" i="13"/>
  <c r="L153" i="13"/>
  <c r="I154" i="13"/>
  <c r="J154" i="13"/>
  <c r="K154" i="13"/>
  <c r="L154" i="13"/>
  <c r="I155" i="13"/>
  <c r="J155" i="13"/>
  <c r="K155" i="13"/>
  <c r="L155" i="13"/>
  <c r="I156" i="13"/>
  <c r="J156" i="13"/>
  <c r="K156" i="13"/>
  <c r="L156" i="13"/>
  <c r="I157" i="13"/>
  <c r="J157" i="13"/>
  <c r="K157" i="13"/>
  <c r="L157" i="13"/>
  <c r="I158" i="13"/>
  <c r="J158" i="13"/>
  <c r="K158" i="13"/>
  <c r="L158" i="13"/>
  <c r="I159" i="13"/>
  <c r="J159" i="13"/>
  <c r="K159" i="13"/>
  <c r="L159" i="13"/>
  <c r="I160" i="13"/>
  <c r="J160" i="13"/>
  <c r="K160" i="13"/>
  <c r="L160" i="13"/>
  <c r="I161" i="13"/>
  <c r="J161" i="13"/>
  <c r="K161" i="13"/>
  <c r="L161" i="13"/>
  <c r="I162" i="13"/>
  <c r="J162" i="13"/>
  <c r="K162" i="13"/>
  <c r="L162" i="13"/>
  <c r="I163" i="13"/>
  <c r="J163" i="13"/>
  <c r="K163" i="13"/>
  <c r="L163" i="13"/>
  <c r="I164" i="13"/>
  <c r="J164" i="13"/>
  <c r="K164" i="13"/>
  <c r="L164" i="13"/>
  <c r="I165" i="13"/>
  <c r="J165" i="13"/>
  <c r="K165" i="13"/>
  <c r="L165" i="13"/>
  <c r="I166" i="13"/>
  <c r="J166" i="13"/>
  <c r="K166" i="13"/>
  <c r="L166" i="13"/>
  <c r="I167" i="13"/>
  <c r="J167" i="13"/>
  <c r="K167" i="13"/>
  <c r="L167" i="13"/>
  <c r="I168" i="13"/>
  <c r="J168" i="13"/>
  <c r="K168" i="13"/>
  <c r="L168" i="13"/>
  <c r="I169" i="13"/>
  <c r="J169" i="13"/>
  <c r="K169" i="13"/>
  <c r="L169" i="13"/>
  <c r="I170" i="13"/>
  <c r="J170" i="13"/>
  <c r="K170" i="13"/>
  <c r="L170" i="13"/>
  <c r="I171" i="13"/>
  <c r="J171" i="13"/>
  <c r="K171" i="13"/>
  <c r="L171" i="13"/>
  <c r="I172" i="13"/>
  <c r="J172" i="13"/>
  <c r="K172" i="13"/>
  <c r="L172" i="13"/>
  <c r="I173" i="13"/>
  <c r="J173" i="13"/>
  <c r="K173" i="13"/>
  <c r="L173" i="13"/>
  <c r="I174" i="13"/>
  <c r="J174" i="13"/>
  <c r="K174" i="13"/>
  <c r="L174" i="13"/>
  <c r="I175" i="13"/>
  <c r="J175" i="13"/>
  <c r="K175" i="13"/>
  <c r="L175" i="13"/>
  <c r="I176" i="13"/>
  <c r="J176" i="13"/>
  <c r="K176" i="13"/>
  <c r="L176" i="13"/>
  <c r="I177" i="13"/>
  <c r="J177" i="13"/>
  <c r="K177" i="13"/>
  <c r="L177" i="13"/>
  <c r="I178" i="13"/>
  <c r="J178" i="13"/>
  <c r="K178" i="13"/>
  <c r="L178" i="13"/>
  <c r="I179" i="13"/>
  <c r="J179" i="13"/>
  <c r="K179" i="13"/>
  <c r="L179" i="13"/>
  <c r="I180" i="13"/>
  <c r="J180" i="13"/>
  <c r="K180" i="13"/>
  <c r="L180" i="13"/>
  <c r="I181" i="13"/>
  <c r="J181" i="13"/>
  <c r="K181" i="13"/>
  <c r="L181" i="13"/>
  <c r="I182" i="13"/>
  <c r="J182" i="13"/>
  <c r="K182" i="13"/>
  <c r="L182" i="13"/>
  <c r="I183" i="13"/>
  <c r="J183" i="13"/>
  <c r="K183" i="13"/>
  <c r="L183" i="13"/>
  <c r="I184" i="13"/>
  <c r="J184" i="13"/>
  <c r="K184" i="13"/>
  <c r="L184" i="13"/>
  <c r="I185" i="13"/>
  <c r="J185" i="13"/>
  <c r="K185" i="13"/>
  <c r="L185" i="13"/>
  <c r="I186" i="13"/>
  <c r="J186" i="13"/>
  <c r="K186" i="13"/>
  <c r="L186" i="13"/>
  <c r="I187" i="13"/>
  <c r="J187" i="13"/>
  <c r="K187" i="13"/>
  <c r="L187" i="13"/>
  <c r="I188" i="13"/>
  <c r="J188" i="13"/>
  <c r="K188" i="13"/>
  <c r="L188" i="13"/>
  <c r="I189" i="13"/>
  <c r="J189" i="13"/>
  <c r="K189" i="13"/>
  <c r="L189" i="13"/>
  <c r="I190" i="13"/>
  <c r="J190" i="13"/>
  <c r="K190" i="13"/>
  <c r="L190" i="13"/>
  <c r="I191" i="13"/>
  <c r="J191" i="13"/>
  <c r="K191" i="13"/>
  <c r="L191" i="13"/>
  <c r="I192" i="13"/>
  <c r="J192" i="13"/>
  <c r="K192" i="13"/>
  <c r="L192" i="13"/>
  <c r="I193" i="13"/>
  <c r="J193" i="13"/>
  <c r="K193" i="13"/>
  <c r="L193" i="13"/>
  <c r="I194" i="13"/>
  <c r="J194" i="13"/>
  <c r="K194" i="13"/>
  <c r="L194" i="13"/>
  <c r="I195" i="13"/>
  <c r="J195" i="13"/>
  <c r="K195" i="13"/>
  <c r="L195" i="13"/>
  <c r="I196" i="13"/>
  <c r="J196" i="13"/>
  <c r="K196" i="13"/>
  <c r="L196" i="13"/>
  <c r="I197" i="13"/>
  <c r="J197" i="13"/>
  <c r="K197" i="13"/>
  <c r="L197" i="13"/>
  <c r="I198" i="13"/>
  <c r="J198" i="13"/>
  <c r="K198" i="13"/>
  <c r="L198" i="13"/>
  <c r="I199" i="13"/>
  <c r="J199" i="13"/>
  <c r="K199" i="13"/>
  <c r="L199" i="13"/>
  <c r="I200" i="13"/>
  <c r="J200" i="13"/>
  <c r="K200" i="13"/>
  <c r="L200" i="13"/>
  <c r="I201" i="13"/>
  <c r="J201" i="13"/>
  <c r="K201" i="13"/>
  <c r="L201" i="13"/>
  <c r="I202" i="13"/>
  <c r="J202" i="13"/>
  <c r="K202" i="13"/>
  <c r="L202" i="13"/>
  <c r="I203" i="13"/>
  <c r="J203" i="13"/>
  <c r="K203" i="13"/>
  <c r="L203" i="13"/>
  <c r="I204" i="13"/>
  <c r="J204" i="13"/>
  <c r="K204" i="13"/>
  <c r="L204" i="13"/>
  <c r="I205" i="13"/>
  <c r="J205" i="13"/>
  <c r="K205" i="13"/>
  <c r="L205" i="13"/>
  <c r="I206" i="13"/>
  <c r="J206" i="13"/>
  <c r="K206" i="13"/>
  <c r="L206" i="13"/>
  <c r="I207" i="13"/>
  <c r="J207" i="13"/>
  <c r="K207" i="13"/>
  <c r="L207" i="13"/>
  <c r="I208" i="13"/>
  <c r="J208" i="13"/>
  <c r="K208" i="13"/>
  <c r="L208" i="13"/>
  <c r="I209" i="13"/>
  <c r="J209" i="13"/>
  <c r="K209" i="13"/>
  <c r="L209" i="13"/>
  <c r="I210" i="13"/>
  <c r="J210" i="13"/>
  <c r="K210" i="13"/>
  <c r="L210" i="13"/>
  <c r="I211" i="13"/>
  <c r="J211" i="13"/>
  <c r="K211" i="13"/>
  <c r="L211" i="13"/>
  <c r="I212" i="13"/>
  <c r="J212" i="13"/>
  <c r="K212" i="13"/>
  <c r="L212" i="13"/>
  <c r="I213" i="13"/>
  <c r="J213" i="13"/>
  <c r="K213" i="13"/>
  <c r="L213" i="13"/>
  <c r="I214" i="13"/>
  <c r="J214" i="13"/>
  <c r="K214" i="13"/>
  <c r="L214" i="13"/>
  <c r="I215" i="13"/>
  <c r="J215" i="13"/>
  <c r="K215" i="13"/>
  <c r="L215" i="13"/>
  <c r="I216" i="13"/>
  <c r="J216" i="13"/>
  <c r="K216" i="13"/>
  <c r="L216" i="13"/>
  <c r="I217" i="13"/>
  <c r="J217" i="13"/>
  <c r="K217" i="13"/>
  <c r="L217" i="13"/>
  <c r="I218" i="13"/>
  <c r="J218" i="13"/>
  <c r="K218" i="13"/>
  <c r="L218" i="13"/>
  <c r="I219" i="13"/>
  <c r="J219" i="13"/>
  <c r="K219" i="13"/>
  <c r="L219" i="13"/>
  <c r="I220" i="13"/>
  <c r="J220" i="13"/>
  <c r="K220" i="13"/>
  <c r="L220" i="13"/>
  <c r="I221" i="13"/>
  <c r="J221" i="13"/>
  <c r="K221" i="13"/>
  <c r="L221" i="13"/>
  <c r="I222" i="13"/>
  <c r="J222" i="13"/>
  <c r="K222" i="13"/>
  <c r="L222" i="13"/>
  <c r="I223" i="13"/>
  <c r="J223" i="13"/>
  <c r="K223" i="13"/>
  <c r="L223" i="13"/>
  <c r="I224" i="13"/>
  <c r="J224" i="13"/>
  <c r="K224" i="13"/>
  <c r="L224" i="13"/>
  <c r="I225" i="13"/>
  <c r="J225" i="13"/>
  <c r="K225" i="13"/>
  <c r="L225" i="13"/>
  <c r="I226" i="13"/>
  <c r="J226" i="13"/>
  <c r="K226" i="13"/>
  <c r="L226" i="13"/>
  <c r="I227" i="13"/>
  <c r="J227" i="13"/>
  <c r="K227" i="13"/>
  <c r="L227" i="13"/>
  <c r="I228" i="13"/>
  <c r="J228" i="13"/>
  <c r="K228" i="13"/>
  <c r="L228" i="13"/>
  <c r="I229" i="13"/>
  <c r="J229" i="13"/>
  <c r="K229" i="13"/>
  <c r="L229" i="13"/>
  <c r="I230" i="13"/>
  <c r="J230" i="13"/>
  <c r="K230" i="13"/>
  <c r="L230" i="13"/>
  <c r="I231" i="13"/>
  <c r="J231" i="13"/>
  <c r="K231" i="13"/>
  <c r="L231" i="13"/>
  <c r="I232" i="13"/>
  <c r="J232" i="13"/>
  <c r="K232" i="13"/>
  <c r="L232" i="13"/>
  <c r="I233" i="13"/>
  <c r="J233" i="13"/>
  <c r="K233" i="13"/>
  <c r="L233" i="13"/>
  <c r="I234" i="13"/>
  <c r="J234" i="13"/>
  <c r="K234" i="13"/>
  <c r="L234" i="13"/>
  <c r="I235" i="13"/>
  <c r="J235" i="13"/>
  <c r="K235" i="13"/>
  <c r="L235" i="13"/>
  <c r="I236" i="13"/>
  <c r="J236" i="13"/>
  <c r="K236" i="13"/>
  <c r="L236" i="13"/>
  <c r="I237" i="13"/>
  <c r="J237" i="13"/>
  <c r="K237" i="13"/>
  <c r="L237" i="13"/>
  <c r="I238" i="13"/>
  <c r="J238" i="13"/>
  <c r="K238" i="13"/>
  <c r="L238" i="13"/>
  <c r="I239" i="13"/>
  <c r="J239" i="13"/>
  <c r="K239" i="13"/>
  <c r="L239" i="13"/>
  <c r="I240" i="13"/>
  <c r="J240" i="13"/>
  <c r="K240" i="13"/>
  <c r="L240" i="13"/>
  <c r="I241" i="13"/>
  <c r="J241" i="13"/>
  <c r="K241" i="13"/>
  <c r="L241" i="13"/>
  <c r="I242" i="13"/>
  <c r="J242" i="13"/>
  <c r="K242" i="13"/>
  <c r="L242" i="13"/>
  <c r="I243" i="13"/>
  <c r="J243" i="13"/>
  <c r="K243" i="13"/>
  <c r="L243" i="13"/>
  <c r="I244" i="13"/>
  <c r="J244" i="13"/>
  <c r="K244" i="13"/>
  <c r="L244" i="13"/>
  <c r="I245" i="13"/>
  <c r="J245" i="13"/>
  <c r="K245" i="13"/>
  <c r="L245" i="13"/>
  <c r="I246" i="13"/>
  <c r="J246" i="13"/>
  <c r="K246" i="13"/>
  <c r="L246" i="13"/>
  <c r="I247" i="13"/>
  <c r="J247" i="13"/>
  <c r="K247" i="13"/>
  <c r="L247" i="13"/>
  <c r="I248" i="13"/>
  <c r="J248" i="13"/>
  <c r="K248" i="13"/>
  <c r="L248" i="13"/>
  <c r="I249" i="13"/>
  <c r="J249" i="13"/>
  <c r="K249" i="13"/>
  <c r="L249" i="13"/>
  <c r="I250" i="13"/>
  <c r="J250" i="13"/>
  <c r="K250" i="13"/>
  <c r="L250" i="13"/>
  <c r="I251" i="13"/>
  <c r="J251" i="13"/>
  <c r="K251" i="13"/>
  <c r="L251" i="13"/>
  <c r="I252" i="13"/>
  <c r="J252" i="13"/>
  <c r="K252" i="13"/>
  <c r="L252" i="13"/>
  <c r="I253" i="13"/>
  <c r="J253" i="13"/>
  <c r="K253" i="13"/>
  <c r="L253" i="13"/>
  <c r="I254" i="13"/>
  <c r="J254" i="13"/>
  <c r="K254" i="13"/>
  <c r="L254" i="13"/>
  <c r="I255" i="13"/>
  <c r="J255" i="13"/>
  <c r="K255" i="13"/>
  <c r="L255" i="13"/>
  <c r="I256" i="13"/>
  <c r="J256" i="13"/>
  <c r="K256" i="13"/>
  <c r="L256" i="13"/>
  <c r="I257" i="13"/>
  <c r="J257" i="13"/>
  <c r="K257" i="13"/>
  <c r="L257" i="13"/>
  <c r="I258" i="13"/>
  <c r="J258" i="13"/>
  <c r="K258" i="13"/>
  <c r="L258" i="13"/>
  <c r="I259" i="13"/>
  <c r="J259" i="13"/>
  <c r="K259" i="13"/>
  <c r="L259" i="13"/>
  <c r="I260" i="13"/>
  <c r="J260" i="13"/>
  <c r="K260" i="13"/>
  <c r="L260" i="13"/>
  <c r="I261" i="13"/>
  <c r="J261" i="13"/>
  <c r="K261" i="13"/>
  <c r="L261" i="13"/>
  <c r="I262" i="13"/>
  <c r="J262" i="13"/>
  <c r="K262" i="13"/>
  <c r="L262" i="13"/>
  <c r="I263" i="13"/>
  <c r="J263" i="13"/>
  <c r="K263" i="13"/>
  <c r="L263" i="13"/>
  <c r="I264" i="13"/>
  <c r="J264" i="13"/>
  <c r="K264" i="13"/>
  <c r="L264" i="13"/>
  <c r="I265" i="13"/>
  <c r="J265" i="13"/>
  <c r="K265" i="13"/>
  <c r="L265" i="13"/>
  <c r="I266" i="13"/>
  <c r="J266" i="13"/>
  <c r="K266" i="13"/>
  <c r="L266" i="13"/>
  <c r="I267" i="13"/>
  <c r="J267" i="13"/>
  <c r="K267" i="13"/>
  <c r="L267" i="13"/>
  <c r="I268" i="13"/>
  <c r="J268" i="13"/>
  <c r="K268" i="13"/>
  <c r="L268" i="13"/>
  <c r="I269" i="13"/>
  <c r="J269" i="13"/>
  <c r="K269" i="13"/>
  <c r="L269" i="13"/>
  <c r="I270" i="13"/>
  <c r="J270" i="13"/>
  <c r="K270" i="13"/>
  <c r="L270" i="13"/>
  <c r="I271" i="13"/>
  <c r="J271" i="13"/>
  <c r="K271" i="13"/>
  <c r="L271" i="13"/>
  <c r="I272" i="13"/>
  <c r="J272" i="13"/>
  <c r="K272" i="13"/>
  <c r="L272" i="13"/>
  <c r="I273" i="13"/>
  <c r="J273" i="13"/>
  <c r="K273" i="13"/>
  <c r="L273" i="13"/>
  <c r="I274" i="13"/>
  <c r="J274" i="13"/>
  <c r="K274" i="13"/>
  <c r="L274" i="13"/>
  <c r="I275" i="13"/>
  <c r="J275" i="13"/>
  <c r="K275" i="13"/>
  <c r="L275" i="13"/>
  <c r="I276" i="13"/>
  <c r="J276" i="13"/>
  <c r="K276" i="13"/>
  <c r="L276" i="13"/>
  <c r="I277" i="13"/>
  <c r="J277" i="13"/>
  <c r="K277" i="13"/>
  <c r="L277" i="13"/>
  <c r="I278" i="13"/>
  <c r="J278" i="13"/>
  <c r="K278" i="13"/>
  <c r="L278" i="13"/>
  <c r="I279" i="13"/>
  <c r="J279" i="13"/>
  <c r="K279" i="13"/>
  <c r="L279" i="13"/>
  <c r="I280" i="13"/>
  <c r="J280" i="13"/>
  <c r="K280" i="13"/>
  <c r="L280" i="13"/>
  <c r="I281" i="13"/>
  <c r="J281" i="13"/>
  <c r="K281" i="13"/>
  <c r="L281" i="13"/>
  <c r="I282" i="13"/>
  <c r="J282" i="13"/>
  <c r="K282" i="13"/>
  <c r="L282" i="13"/>
  <c r="I283" i="13"/>
  <c r="J283" i="13"/>
  <c r="K283" i="13"/>
  <c r="L283" i="13"/>
  <c r="I284" i="13"/>
  <c r="J284" i="13"/>
  <c r="K284" i="13"/>
  <c r="L284" i="13"/>
  <c r="I285" i="13"/>
  <c r="J285" i="13"/>
  <c r="K285" i="13"/>
  <c r="L285" i="13"/>
  <c r="I286" i="13"/>
  <c r="J286" i="13"/>
  <c r="K286" i="13"/>
  <c r="L286" i="13"/>
  <c r="I287" i="13"/>
  <c r="J287" i="13"/>
  <c r="K287" i="13"/>
  <c r="L287" i="13"/>
  <c r="I288" i="13"/>
  <c r="J288" i="13"/>
  <c r="K288" i="13"/>
  <c r="L288" i="13"/>
  <c r="I289" i="13"/>
  <c r="J289" i="13"/>
  <c r="K289" i="13"/>
  <c r="L289" i="13"/>
  <c r="I290" i="13"/>
  <c r="J290" i="13"/>
  <c r="K290" i="13"/>
  <c r="L290" i="13"/>
  <c r="I291" i="13"/>
  <c r="J291" i="13"/>
  <c r="K291" i="13"/>
  <c r="L291" i="13"/>
  <c r="I292" i="13"/>
  <c r="J292" i="13"/>
  <c r="K292" i="13"/>
  <c r="L292" i="13"/>
  <c r="I293" i="13"/>
  <c r="J293" i="13"/>
  <c r="K293" i="13"/>
  <c r="L293" i="13"/>
  <c r="I294" i="13"/>
  <c r="J294" i="13"/>
  <c r="K294" i="13"/>
  <c r="L294" i="13"/>
  <c r="I295" i="13"/>
  <c r="J295" i="13"/>
  <c r="K295" i="13"/>
  <c r="L295" i="13"/>
  <c r="I296" i="13"/>
  <c r="J296" i="13"/>
  <c r="K296" i="13"/>
  <c r="L296" i="13"/>
  <c r="I297" i="13"/>
  <c r="J297" i="13"/>
  <c r="K297" i="13"/>
  <c r="L297" i="13"/>
  <c r="I298" i="13"/>
  <c r="J298" i="13"/>
  <c r="K298" i="13"/>
  <c r="L298" i="13"/>
  <c r="I299" i="13"/>
  <c r="J299" i="13"/>
  <c r="K299" i="13"/>
  <c r="L299" i="13"/>
  <c r="I300" i="13"/>
  <c r="J300" i="13"/>
  <c r="K300" i="13"/>
  <c r="L300" i="13"/>
  <c r="I301" i="13"/>
  <c r="J301" i="13"/>
  <c r="K301" i="13"/>
  <c r="L301" i="13"/>
  <c r="I302" i="13"/>
  <c r="J302" i="13"/>
  <c r="K302" i="13"/>
  <c r="L302" i="13"/>
  <c r="I303" i="13"/>
  <c r="J303" i="13"/>
  <c r="K303" i="13"/>
  <c r="L303" i="13"/>
  <c r="I304" i="13"/>
  <c r="J304" i="13"/>
  <c r="K304" i="13"/>
  <c r="L304" i="13"/>
  <c r="I305" i="13"/>
  <c r="J305" i="13"/>
  <c r="K305" i="13"/>
  <c r="L305" i="13"/>
  <c r="I306" i="13"/>
  <c r="J306" i="13"/>
  <c r="K306" i="13"/>
  <c r="L306" i="13"/>
  <c r="I307" i="13"/>
  <c r="J307" i="13"/>
  <c r="K307" i="13"/>
  <c r="L307" i="13"/>
  <c r="I308" i="13"/>
  <c r="J308" i="13"/>
  <c r="K308" i="13"/>
  <c r="L308" i="13"/>
  <c r="I309" i="13"/>
  <c r="J309" i="13"/>
  <c r="K309" i="13"/>
  <c r="L309" i="13"/>
  <c r="I310" i="13"/>
  <c r="J310" i="13"/>
  <c r="K310" i="13"/>
  <c r="L310" i="13"/>
  <c r="I311" i="13"/>
  <c r="J311" i="13"/>
  <c r="K311" i="13"/>
  <c r="L311" i="13"/>
  <c r="I312" i="13"/>
  <c r="J312" i="13"/>
  <c r="K312" i="13"/>
  <c r="L312" i="13"/>
  <c r="I313" i="13"/>
  <c r="J313" i="13"/>
  <c r="K313" i="13"/>
  <c r="L313" i="13"/>
  <c r="I314" i="13"/>
  <c r="J314" i="13"/>
  <c r="K314" i="13"/>
  <c r="L314" i="13"/>
  <c r="I315" i="13"/>
  <c r="J315" i="13"/>
  <c r="K315" i="13"/>
  <c r="L315" i="13"/>
  <c r="I316" i="13"/>
  <c r="J316" i="13"/>
  <c r="K316" i="13"/>
  <c r="L316" i="13"/>
  <c r="I317" i="13"/>
  <c r="J317" i="13"/>
  <c r="K317" i="13"/>
  <c r="L317" i="13"/>
  <c r="I318" i="13"/>
  <c r="J318" i="13"/>
  <c r="K318" i="13"/>
  <c r="L318" i="13"/>
  <c r="I319" i="13"/>
  <c r="J319" i="13"/>
  <c r="K319" i="13"/>
  <c r="L319" i="13"/>
  <c r="I320" i="13"/>
  <c r="J320" i="13"/>
  <c r="K320" i="13"/>
  <c r="L320" i="13"/>
  <c r="I321" i="13"/>
  <c r="J321" i="13"/>
  <c r="K321" i="13"/>
  <c r="L321" i="13"/>
  <c r="I322" i="13"/>
  <c r="J322" i="13"/>
  <c r="K322" i="13"/>
  <c r="L322" i="13"/>
  <c r="I323" i="13"/>
  <c r="J323" i="13"/>
  <c r="K323" i="13"/>
  <c r="L323" i="13"/>
  <c r="I324" i="13"/>
  <c r="J324" i="13"/>
  <c r="K324" i="13"/>
  <c r="L324" i="13"/>
  <c r="I325" i="13"/>
  <c r="J325" i="13"/>
  <c r="K325" i="13"/>
  <c r="L325" i="13"/>
  <c r="I326" i="13"/>
  <c r="J326" i="13"/>
  <c r="K326" i="13"/>
  <c r="L326" i="13"/>
  <c r="I327" i="13"/>
  <c r="J327" i="13"/>
  <c r="K327" i="13"/>
  <c r="L327" i="13"/>
  <c r="I328" i="13"/>
  <c r="J328" i="13"/>
  <c r="K328" i="13"/>
  <c r="L328" i="13"/>
  <c r="I329" i="13"/>
  <c r="J329" i="13"/>
  <c r="K329" i="13"/>
  <c r="L329" i="13"/>
  <c r="I330" i="13"/>
  <c r="J330" i="13"/>
  <c r="K330" i="13"/>
  <c r="L330" i="13"/>
  <c r="I331" i="13"/>
  <c r="J331" i="13"/>
  <c r="K331" i="13"/>
  <c r="L331" i="13"/>
  <c r="I332" i="13"/>
  <c r="J332" i="13"/>
  <c r="K332" i="13"/>
  <c r="L332" i="13"/>
  <c r="I333" i="13"/>
  <c r="J333" i="13"/>
  <c r="K333" i="13"/>
  <c r="L333" i="13"/>
  <c r="I334" i="13"/>
  <c r="J334" i="13"/>
  <c r="K334" i="13"/>
  <c r="L334" i="13"/>
  <c r="I335" i="13"/>
  <c r="J335" i="13"/>
  <c r="K335" i="13"/>
  <c r="L335" i="13"/>
  <c r="I336" i="13"/>
  <c r="J336" i="13"/>
  <c r="K336" i="13"/>
  <c r="L336" i="13"/>
  <c r="I337" i="13"/>
  <c r="J337" i="13"/>
  <c r="K337" i="13"/>
  <c r="L337" i="13"/>
  <c r="I338" i="13"/>
  <c r="J338" i="13"/>
  <c r="K338" i="13"/>
  <c r="L338" i="13"/>
  <c r="I339" i="13"/>
  <c r="J339" i="13"/>
  <c r="K339" i="13"/>
  <c r="L339" i="13"/>
  <c r="I340" i="13"/>
  <c r="J340" i="13"/>
  <c r="K340" i="13"/>
  <c r="L340" i="13"/>
  <c r="I341" i="13"/>
  <c r="J341" i="13"/>
  <c r="K341" i="13"/>
  <c r="L341" i="13"/>
  <c r="I342" i="13"/>
  <c r="J342" i="13"/>
  <c r="K342" i="13"/>
  <c r="L342" i="13"/>
  <c r="I343" i="13"/>
  <c r="J343" i="13"/>
  <c r="K343" i="13"/>
  <c r="L343" i="13"/>
  <c r="I344" i="13"/>
  <c r="J344" i="13"/>
  <c r="K344" i="13"/>
  <c r="L344" i="13"/>
  <c r="I345" i="13"/>
  <c r="J345" i="13"/>
  <c r="K345" i="13"/>
  <c r="L345" i="13"/>
  <c r="I346" i="13"/>
  <c r="J346" i="13"/>
  <c r="K346" i="13"/>
  <c r="L346" i="13"/>
  <c r="I347" i="13"/>
  <c r="J347" i="13"/>
  <c r="K347" i="13"/>
  <c r="L347" i="13"/>
  <c r="I348" i="13"/>
  <c r="J348" i="13"/>
  <c r="K348" i="13"/>
  <c r="L348" i="13"/>
  <c r="I349" i="13"/>
  <c r="J349" i="13"/>
  <c r="K349" i="13"/>
  <c r="L349" i="13"/>
  <c r="I350" i="13"/>
  <c r="J350" i="13"/>
  <c r="K350" i="13"/>
  <c r="L350" i="13"/>
  <c r="I351" i="13"/>
  <c r="J351" i="13"/>
  <c r="K351" i="13"/>
  <c r="L351" i="13"/>
  <c r="I352" i="13"/>
  <c r="J352" i="13"/>
  <c r="K352" i="13"/>
  <c r="L352" i="13"/>
  <c r="I353" i="13"/>
  <c r="J353" i="13"/>
  <c r="K353" i="13"/>
  <c r="L353" i="13"/>
  <c r="I354" i="13"/>
  <c r="J354" i="13"/>
  <c r="K354" i="13"/>
  <c r="L354" i="13"/>
  <c r="I355" i="13"/>
  <c r="J355" i="13"/>
  <c r="K355" i="13"/>
  <c r="L355" i="13"/>
  <c r="I356" i="13"/>
  <c r="J356" i="13"/>
  <c r="K356" i="13"/>
  <c r="L356" i="13"/>
  <c r="I357" i="13"/>
  <c r="J357" i="13"/>
  <c r="K357" i="13"/>
  <c r="L357" i="13"/>
  <c r="I358" i="13"/>
  <c r="J358" i="13"/>
  <c r="K358" i="13"/>
  <c r="L358" i="13"/>
  <c r="I359" i="13"/>
  <c r="J359" i="13"/>
  <c r="K359" i="13"/>
  <c r="L359" i="13"/>
  <c r="I360" i="13"/>
  <c r="J360" i="13"/>
  <c r="K360" i="13"/>
  <c r="L360" i="13"/>
  <c r="I361" i="13"/>
  <c r="J361" i="13"/>
  <c r="K361" i="13"/>
  <c r="L361" i="13"/>
  <c r="I362" i="13"/>
  <c r="J362" i="13"/>
  <c r="K362" i="13"/>
  <c r="L362" i="13"/>
  <c r="I363" i="13"/>
  <c r="J363" i="13"/>
  <c r="K363" i="13"/>
  <c r="L363" i="13"/>
  <c r="I364" i="13"/>
  <c r="J364" i="13"/>
  <c r="K364" i="13"/>
  <c r="L364" i="13"/>
  <c r="I365" i="13"/>
  <c r="J365" i="13"/>
  <c r="K365" i="13"/>
  <c r="L365" i="13"/>
  <c r="I366" i="13"/>
  <c r="J366" i="13"/>
  <c r="K366" i="13"/>
  <c r="L366" i="13"/>
  <c r="I367" i="13"/>
  <c r="J367" i="13"/>
  <c r="K367" i="13"/>
  <c r="L367" i="13"/>
  <c r="I368" i="13"/>
  <c r="J368" i="13"/>
  <c r="K368" i="13"/>
  <c r="L368" i="13"/>
  <c r="I369" i="13"/>
  <c r="J369" i="13"/>
  <c r="K369" i="13"/>
  <c r="L369" i="13"/>
  <c r="I370" i="13"/>
  <c r="J370" i="13"/>
  <c r="K370" i="13"/>
  <c r="L370" i="13"/>
  <c r="I371" i="13"/>
  <c r="J371" i="13"/>
  <c r="K371" i="13"/>
  <c r="L371" i="13"/>
  <c r="I372" i="13"/>
  <c r="J372" i="13"/>
  <c r="K372" i="13"/>
  <c r="L372" i="13"/>
  <c r="I373" i="13"/>
  <c r="J373" i="13"/>
  <c r="K373" i="13"/>
  <c r="L373" i="13"/>
  <c r="I374" i="13"/>
  <c r="J374" i="13"/>
  <c r="K374" i="13"/>
  <c r="L374" i="13"/>
  <c r="I375" i="13"/>
  <c r="J375" i="13"/>
  <c r="K375" i="13"/>
  <c r="L375" i="13"/>
  <c r="I376" i="13"/>
  <c r="J376" i="13"/>
  <c r="K376" i="13"/>
  <c r="L376" i="13"/>
  <c r="I377" i="13"/>
  <c r="J377" i="13"/>
  <c r="K377" i="13"/>
  <c r="L377" i="13"/>
  <c r="I378" i="13"/>
  <c r="J378" i="13"/>
  <c r="K378" i="13"/>
  <c r="L378" i="13"/>
  <c r="I379" i="13"/>
  <c r="J379" i="13"/>
  <c r="K379" i="13"/>
  <c r="L379" i="13"/>
  <c r="I380" i="13"/>
  <c r="J380" i="13"/>
  <c r="K380" i="13"/>
  <c r="L380" i="13"/>
  <c r="I381" i="13"/>
  <c r="J381" i="13"/>
  <c r="K381" i="13"/>
  <c r="L381" i="13"/>
  <c r="I382" i="13"/>
  <c r="J382" i="13"/>
  <c r="K382" i="13"/>
  <c r="L382" i="13"/>
  <c r="I383" i="13"/>
  <c r="J383" i="13"/>
  <c r="K383" i="13"/>
  <c r="L383" i="13"/>
  <c r="I384" i="13"/>
  <c r="J384" i="13"/>
  <c r="K384" i="13"/>
  <c r="L384" i="13"/>
  <c r="I385" i="13"/>
  <c r="J385" i="13"/>
  <c r="K385" i="13"/>
  <c r="L385" i="13"/>
  <c r="I386" i="13"/>
  <c r="J386" i="13"/>
  <c r="K386" i="13"/>
  <c r="L386" i="13"/>
  <c r="I387" i="13"/>
  <c r="J387" i="13"/>
  <c r="K387" i="13"/>
  <c r="L387" i="13"/>
  <c r="I388" i="13"/>
  <c r="J388" i="13"/>
  <c r="K388" i="13"/>
  <c r="L388" i="13"/>
  <c r="I389" i="13"/>
  <c r="J389" i="13"/>
  <c r="K389" i="13"/>
  <c r="L389" i="13"/>
  <c r="I390" i="13"/>
  <c r="J390" i="13"/>
  <c r="K390" i="13"/>
  <c r="L390" i="13"/>
  <c r="I391" i="13"/>
  <c r="J391" i="13"/>
  <c r="K391" i="13"/>
  <c r="L391" i="13"/>
  <c r="I392" i="13"/>
  <c r="J392" i="13"/>
  <c r="K392" i="13"/>
  <c r="L392" i="13"/>
  <c r="I393" i="13"/>
  <c r="J393" i="13"/>
  <c r="K393" i="13"/>
  <c r="L393" i="13"/>
  <c r="I394" i="13"/>
  <c r="J394" i="13"/>
  <c r="K394" i="13"/>
  <c r="L394" i="13"/>
  <c r="I395" i="13"/>
  <c r="J395" i="13"/>
  <c r="K395" i="13"/>
  <c r="L395" i="13"/>
  <c r="I396" i="13"/>
  <c r="J396" i="13"/>
  <c r="K396" i="13"/>
  <c r="L396" i="13"/>
  <c r="I397" i="13"/>
  <c r="J397" i="13"/>
  <c r="K397" i="13"/>
  <c r="L397" i="13"/>
  <c r="I398" i="13"/>
  <c r="J398" i="13"/>
  <c r="K398" i="13"/>
  <c r="L398" i="13"/>
  <c r="I399" i="13"/>
  <c r="J399" i="13"/>
  <c r="K399" i="13"/>
  <c r="L399" i="13"/>
  <c r="I400" i="13"/>
  <c r="J400" i="13"/>
  <c r="K400" i="13"/>
  <c r="L400" i="13"/>
  <c r="I401" i="13"/>
  <c r="J401" i="13"/>
  <c r="K401" i="13"/>
  <c r="L401" i="13"/>
  <c r="I402" i="13"/>
  <c r="J402" i="13"/>
  <c r="K402" i="13"/>
  <c r="L402" i="13"/>
  <c r="I403" i="13"/>
  <c r="J403" i="13"/>
  <c r="K403" i="13"/>
  <c r="L403" i="13"/>
  <c r="I404" i="13"/>
  <c r="J404" i="13"/>
  <c r="K404" i="13"/>
  <c r="L404" i="13"/>
  <c r="I405" i="13"/>
  <c r="J405" i="13"/>
  <c r="K405" i="13"/>
  <c r="L405" i="13"/>
  <c r="I406" i="13"/>
  <c r="J406" i="13"/>
  <c r="K406" i="13"/>
  <c r="L406" i="13"/>
  <c r="I407" i="13"/>
  <c r="J407" i="13"/>
  <c r="K407" i="13"/>
  <c r="L407" i="13"/>
  <c r="I408" i="13"/>
  <c r="J408" i="13"/>
  <c r="K408" i="13"/>
  <c r="L408" i="13"/>
  <c r="I409" i="13"/>
  <c r="J409" i="13"/>
  <c r="K409" i="13"/>
  <c r="L409" i="13"/>
  <c r="I410" i="13"/>
  <c r="J410" i="13"/>
  <c r="K410" i="13"/>
  <c r="L410" i="13"/>
  <c r="I411" i="13"/>
  <c r="J411" i="13"/>
  <c r="K411" i="13"/>
  <c r="L411" i="13"/>
  <c r="I412" i="13"/>
  <c r="J412" i="13"/>
  <c r="K412" i="13"/>
  <c r="L412" i="13"/>
  <c r="I413" i="13"/>
  <c r="J413" i="13"/>
  <c r="K413" i="13"/>
  <c r="L413" i="13"/>
  <c r="I414" i="13"/>
  <c r="J414" i="13"/>
  <c r="K414" i="13"/>
  <c r="L414" i="13"/>
  <c r="I415" i="13"/>
  <c r="J415" i="13"/>
  <c r="K415" i="13"/>
  <c r="L415" i="13"/>
  <c r="I416" i="13"/>
  <c r="J416" i="13"/>
  <c r="K416" i="13"/>
  <c r="L416" i="13"/>
  <c r="I417" i="13"/>
  <c r="J417" i="13"/>
  <c r="K417" i="13"/>
  <c r="L417" i="13"/>
  <c r="I418" i="13"/>
  <c r="J418" i="13"/>
  <c r="K418" i="13"/>
  <c r="L418" i="13"/>
  <c r="I419" i="13"/>
  <c r="J419" i="13"/>
  <c r="K419" i="13"/>
  <c r="L419" i="13"/>
  <c r="I420" i="13"/>
  <c r="J420" i="13"/>
  <c r="K420" i="13"/>
  <c r="L420" i="13"/>
  <c r="I421" i="13"/>
  <c r="J421" i="13"/>
  <c r="K421" i="13"/>
  <c r="L421" i="13"/>
  <c r="I422" i="13"/>
  <c r="J422" i="13"/>
  <c r="K422" i="13"/>
  <c r="L422" i="13"/>
  <c r="I423" i="13"/>
  <c r="J423" i="13"/>
  <c r="K423" i="13"/>
  <c r="L423" i="13"/>
  <c r="I424" i="13"/>
  <c r="J424" i="13"/>
  <c r="K424" i="13"/>
  <c r="L424" i="13"/>
  <c r="I425" i="13"/>
  <c r="J425" i="13"/>
  <c r="K425" i="13"/>
  <c r="L425" i="13"/>
  <c r="I426" i="13"/>
  <c r="J426" i="13"/>
  <c r="K426" i="13"/>
  <c r="L426" i="13"/>
  <c r="I427" i="13"/>
  <c r="J427" i="13"/>
  <c r="K427" i="13"/>
  <c r="L427" i="13"/>
  <c r="I428" i="13"/>
  <c r="J428" i="13"/>
  <c r="K428" i="13"/>
  <c r="L428" i="13"/>
  <c r="I429" i="13"/>
  <c r="J429" i="13"/>
  <c r="K429" i="13"/>
  <c r="L429" i="13"/>
  <c r="I430" i="13"/>
  <c r="J430" i="13"/>
  <c r="K430" i="13"/>
  <c r="L430" i="13"/>
  <c r="I431" i="13"/>
  <c r="J431" i="13"/>
  <c r="K431" i="13"/>
  <c r="L431" i="13"/>
  <c r="I432" i="13"/>
  <c r="J432" i="13"/>
  <c r="K432" i="13"/>
  <c r="L432" i="13"/>
  <c r="I433" i="13"/>
  <c r="J433" i="13"/>
  <c r="K433" i="13"/>
  <c r="L433" i="13"/>
  <c r="I434" i="13"/>
  <c r="J434" i="13"/>
  <c r="K434" i="13"/>
  <c r="L434" i="13"/>
  <c r="I435" i="13"/>
  <c r="J435" i="13"/>
  <c r="K435" i="13"/>
  <c r="L435" i="13"/>
  <c r="I436" i="13"/>
  <c r="J436" i="13"/>
  <c r="K436" i="13"/>
  <c r="L436" i="13"/>
  <c r="I437" i="13"/>
  <c r="J437" i="13"/>
  <c r="K437" i="13"/>
  <c r="L437" i="13"/>
  <c r="I438" i="13"/>
  <c r="J438" i="13"/>
  <c r="K438" i="13"/>
  <c r="L438" i="13"/>
  <c r="I439" i="13"/>
  <c r="J439" i="13"/>
  <c r="K439" i="13"/>
  <c r="L439" i="13"/>
  <c r="I440" i="13"/>
  <c r="J440" i="13"/>
  <c r="K440" i="13"/>
  <c r="L440" i="13"/>
  <c r="I441" i="13"/>
  <c r="J441" i="13"/>
  <c r="K441" i="13"/>
  <c r="L441" i="13"/>
  <c r="I442" i="13"/>
  <c r="J442" i="13"/>
  <c r="K442" i="13"/>
  <c r="L442" i="13"/>
  <c r="I443" i="13"/>
  <c r="J443" i="13"/>
  <c r="K443" i="13"/>
  <c r="L443" i="13"/>
  <c r="I444" i="13"/>
  <c r="J444" i="13"/>
  <c r="K444" i="13"/>
  <c r="L444" i="13"/>
  <c r="I445" i="13"/>
  <c r="J445" i="13"/>
  <c r="K445" i="13"/>
  <c r="L445" i="13"/>
  <c r="I446" i="13"/>
  <c r="J446" i="13"/>
  <c r="K446" i="13"/>
  <c r="L446" i="13"/>
  <c r="I447" i="13"/>
  <c r="J447" i="13"/>
  <c r="K447" i="13"/>
  <c r="L447" i="13"/>
  <c r="I448" i="13"/>
  <c r="J448" i="13"/>
  <c r="K448" i="13"/>
  <c r="L448" i="13"/>
  <c r="I449" i="13"/>
  <c r="J449" i="13"/>
  <c r="K449" i="13"/>
  <c r="L449" i="13"/>
  <c r="I450" i="13"/>
  <c r="J450" i="13"/>
  <c r="K450" i="13"/>
  <c r="L450" i="13"/>
  <c r="I451" i="13"/>
  <c r="J451" i="13"/>
  <c r="K451" i="13"/>
  <c r="L451" i="13"/>
  <c r="I452" i="13"/>
  <c r="J452" i="13"/>
  <c r="K452" i="13"/>
  <c r="L452" i="13"/>
  <c r="I453" i="13"/>
  <c r="J453" i="13"/>
  <c r="K453" i="13"/>
  <c r="L453" i="13"/>
  <c r="I454" i="13"/>
  <c r="J454" i="13"/>
  <c r="K454" i="13"/>
  <c r="L454" i="13"/>
  <c r="I455" i="13"/>
  <c r="J455" i="13"/>
  <c r="K455" i="13"/>
  <c r="L455" i="13"/>
  <c r="I456" i="13"/>
  <c r="J456" i="13"/>
  <c r="K456" i="13"/>
  <c r="L456" i="13"/>
  <c r="I457" i="13"/>
  <c r="J457" i="13"/>
  <c r="K457" i="13"/>
  <c r="L457" i="13"/>
  <c r="I458" i="13"/>
  <c r="J458" i="13"/>
  <c r="K458" i="13"/>
  <c r="L458" i="13"/>
  <c r="I459" i="13"/>
  <c r="J459" i="13"/>
  <c r="K459" i="13"/>
  <c r="L459" i="13"/>
  <c r="I460" i="13"/>
  <c r="J460" i="13"/>
  <c r="K460" i="13"/>
  <c r="L460" i="13"/>
  <c r="I461" i="13"/>
  <c r="J461" i="13"/>
  <c r="K461" i="13"/>
  <c r="L461" i="13"/>
  <c r="I462" i="13"/>
  <c r="J462" i="13"/>
  <c r="K462" i="13"/>
  <c r="L462" i="13"/>
  <c r="I463" i="13"/>
  <c r="J463" i="13"/>
  <c r="K463" i="13"/>
  <c r="L463" i="13"/>
  <c r="I464" i="13"/>
  <c r="J464" i="13"/>
  <c r="K464" i="13"/>
  <c r="L464" i="13"/>
  <c r="I465" i="13"/>
  <c r="J465" i="13"/>
  <c r="K465" i="13"/>
  <c r="L465" i="13"/>
  <c r="I466" i="13"/>
  <c r="J466" i="13"/>
  <c r="K466" i="13"/>
  <c r="L466" i="13"/>
  <c r="I467" i="13"/>
  <c r="J467" i="13"/>
  <c r="K467" i="13"/>
  <c r="L467" i="13"/>
  <c r="I468" i="13"/>
  <c r="J468" i="13"/>
  <c r="K468" i="13"/>
  <c r="L468" i="13"/>
  <c r="I469" i="13"/>
  <c r="J469" i="13"/>
  <c r="K469" i="13"/>
  <c r="L469" i="13"/>
  <c r="I470" i="13"/>
  <c r="J470" i="13"/>
  <c r="K470" i="13"/>
  <c r="L470" i="13"/>
  <c r="I471" i="13"/>
  <c r="J471" i="13"/>
  <c r="K471" i="13"/>
  <c r="L471" i="13"/>
  <c r="I472" i="13"/>
  <c r="J472" i="13"/>
  <c r="K472" i="13"/>
  <c r="L472" i="13"/>
  <c r="I473" i="13"/>
  <c r="J473" i="13"/>
  <c r="K473" i="13"/>
  <c r="L473" i="13"/>
  <c r="I474" i="13"/>
  <c r="J474" i="13"/>
  <c r="K474" i="13"/>
  <c r="L474" i="13"/>
  <c r="I475" i="13"/>
  <c r="J475" i="13"/>
  <c r="K475" i="13"/>
  <c r="L475" i="13"/>
  <c r="I476" i="13"/>
  <c r="J476" i="13"/>
  <c r="K476" i="13"/>
  <c r="L476" i="13"/>
  <c r="I477" i="13"/>
  <c r="J477" i="13"/>
  <c r="K477" i="13"/>
  <c r="L477" i="13"/>
  <c r="I478" i="13"/>
  <c r="J478" i="13"/>
  <c r="K478" i="13"/>
  <c r="L478" i="13"/>
  <c r="I479" i="13"/>
  <c r="J479" i="13"/>
  <c r="K479" i="13"/>
  <c r="L479" i="13"/>
  <c r="I480" i="13"/>
  <c r="J480" i="13"/>
  <c r="K480" i="13"/>
  <c r="L480" i="13"/>
  <c r="I481" i="13"/>
  <c r="J481" i="13"/>
  <c r="K481" i="13"/>
  <c r="L481" i="13"/>
  <c r="I482" i="13"/>
  <c r="J482" i="13"/>
  <c r="K482" i="13"/>
  <c r="L482" i="13"/>
  <c r="I483" i="13"/>
  <c r="J483" i="13"/>
  <c r="K483" i="13"/>
  <c r="L483" i="13"/>
  <c r="I484" i="13"/>
  <c r="J484" i="13"/>
  <c r="K484" i="13"/>
  <c r="L484" i="13"/>
  <c r="I485" i="13"/>
  <c r="J485" i="13"/>
  <c r="K485" i="13"/>
  <c r="L485" i="13"/>
  <c r="I486" i="13"/>
  <c r="J486" i="13"/>
  <c r="K486" i="13"/>
  <c r="L486" i="13"/>
  <c r="I487" i="13"/>
  <c r="J487" i="13"/>
  <c r="K487" i="13"/>
  <c r="L487" i="13"/>
  <c r="I488" i="13"/>
  <c r="J488" i="13"/>
  <c r="K488" i="13"/>
  <c r="L488" i="13"/>
  <c r="I489" i="13"/>
  <c r="J489" i="13"/>
  <c r="K489" i="13"/>
  <c r="L489" i="13"/>
  <c r="I490" i="13"/>
  <c r="J490" i="13"/>
  <c r="K490" i="13"/>
  <c r="L490" i="13"/>
  <c r="I491" i="13"/>
  <c r="J491" i="13"/>
  <c r="K491" i="13"/>
  <c r="L491" i="13"/>
  <c r="I492" i="13"/>
  <c r="J492" i="13"/>
  <c r="K492" i="13"/>
  <c r="L492" i="13"/>
  <c r="I493" i="13"/>
  <c r="J493" i="13"/>
  <c r="K493" i="13"/>
  <c r="L493" i="13"/>
  <c r="I494" i="13"/>
  <c r="J494" i="13"/>
  <c r="K494" i="13"/>
  <c r="L494" i="13"/>
  <c r="I495" i="13"/>
  <c r="J495" i="13"/>
  <c r="K495" i="13"/>
  <c r="L495" i="13"/>
  <c r="I496" i="13"/>
  <c r="J496" i="13"/>
  <c r="K496" i="13"/>
  <c r="L496" i="13"/>
  <c r="I497" i="13"/>
  <c r="J497" i="13"/>
  <c r="K497" i="13"/>
  <c r="L497" i="13"/>
  <c r="I498" i="13"/>
  <c r="J498" i="13"/>
  <c r="K498" i="13"/>
  <c r="L498" i="13"/>
  <c r="I499" i="13"/>
  <c r="J499" i="13"/>
  <c r="K499" i="13"/>
  <c r="L499" i="13"/>
  <c r="I500" i="13"/>
  <c r="J500" i="13"/>
  <c r="K500" i="13"/>
  <c r="L500" i="13"/>
  <c r="I501" i="13"/>
  <c r="J501" i="13"/>
  <c r="K501" i="13"/>
  <c r="L501" i="13"/>
  <c r="I502" i="13"/>
  <c r="J502" i="13"/>
  <c r="K502" i="13"/>
  <c r="L502" i="13"/>
  <c r="I503" i="13"/>
  <c r="J503" i="13"/>
  <c r="K503" i="13"/>
  <c r="L503" i="13"/>
  <c r="I504" i="13"/>
  <c r="J504" i="13"/>
  <c r="K504" i="13"/>
  <c r="L504" i="13"/>
  <c r="I505" i="13"/>
  <c r="J505" i="13"/>
  <c r="K505" i="13"/>
  <c r="L505" i="13"/>
  <c r="I506" i="13"/>
  <c r="J506" i="13"/>
  <c r="K506" i="13"/>
  <c r="L506" i="13"/>
  <c r="I507" i="13"/>
  <c r="J507" i="13"/>
  <c r="K507" i="13"/>
  <c r="L507" i="13"/>
  <c r="I508" i="13"/>
  <c r="J508" i="13"/>
  <c r="K508" i="13"/>
  <c r="L508" i="13"/>
  <c r="I509" i="13"/>
  <c r="J509" i="13"/>
  <c r="K509" i="13"/>
  <c r="L509" i="13"/>
  <c r="I510" i="13"/>
  <c r="J510" i="13"/>
  <c r="K510" i="13"/>
  <c r="L510" i="13"/>
  <c r="I511" i="13"/>
  <c r="J511" i="13"/>
  <c r="K511" i="13"/>
  <c r="L511" i="13"/>
  <c r="I512" i="13"/>
  <c r="J512" i="13"/>
  <c r="K512" i="13"/>
  <c r="L512" i="13"/>
  <c r="I513" i="13"/>
  <c r="J513" i="13"/>
  <c r="K513" i="13"/>
  <c r="L513" i="13"/>
  <c r="I514" i="13"/>
  <c r="J514" i="13"/>
  <c r="K514" i="13"/>
  <c r="L514" i="13"/>
  <c r="I515" i="13"/>
  <c r="J515" i="13"/>
  <c r="K515" i="13"/>
  <c r="L515" i="13"/>
  <c r="I516" i="13"/>
  <c r="J516" i="13"/>
  <c r="K516" i="13"/>
  <c r="L516" i="13"/>
  <c r="I517" i="13"/>
  <c r="J517" i="13"/>
  <c r="K517" i="13"/>
  <c r="L517" i="13"/>
  <c r="I518" i="13"/>
  <c r="J518" i="13"/>
  <c r="K518" i="13"/>
  <c r="L518" i="13"/>
  <c r="I519" i="13"/>
  <c r="J519" i="13"/>
  <c r="K519" i="13"/>
  <c r="L519" i="13"/>
  <c r="I520" i="13"/>
  <c r="J520" i="13"/>
  <c r="K520" i="13"/>
  <c r="L520" i="13"/>
  <c r="I521" i="13"/>
  <c r="J521" i="13"/>
  <c r="K521" i="13"/>
  <c r="L521" i="13"/>
  <c r="I522" i="13"/>
  <c r="J522" i="13"/>
  <c r="K522" i="13"/>
  <c r="L522" i="13"/>
  <c r="I523" i="13"/>
  <c r="J523" i="13"/>
  <c r="K523" i="13"/>
  <c r="L523" i="13"/>
  <c r="I524" i="13"/>
  <c r="J524" i="13"/>
  <c r="K524" i="13"/>
  <c r="L524" i="13"/>
  <c r="I525" i="13"/>
  <c r="J525" i="13"/>
  <c r="K525" i="13"/>
  <c r="L525" i="13"/>
  <c r="I526" i="13"/>
  <c r="J526" i="13"/>
  <c r="K526" i="13"/>
  <c r="L526" i="13"/>
  <c r="I527" i="13"/>
  <c r="J527" i="13"/>
  <c r="K527" i="13"/>
  <c r="L527" i="13"/>
  <c r="I528" i="13"/>
  <c r="J528" i="13"/>
  <c r="K528" i="13"/>
  <c r="L528" i="13"/>
  <c r="I529" i="13"/>
  <c r="J529" i="13"/>
  <c r="K529" i="13"/>
  <c r="L529" i="13"/>
  <c r="I530" i="13"/>
  <c r="J530" i="13"/>
  <c r="K530" i="13"/>
  <c r="L530" i="13"/>
  <c r="I531" i="13"/>
  <c r="J531" i="13"/>
  <c r="K531" i="13"/>
  <c r="L531" i="13"/>
  <c r="I532" i="13"/>
  <c r="J532" i="13"/>
  <c r="K532" i="13"/>
  <c r="L532" i="13"/>
  <c r="I533" i="13"/>
  <c r="J533" i="13"/>
  <c r="K533" i="13"/>
  <c r="L533" i="13"/>
  <c r="I534" i="13"/>
  <c r="J534" i="13"/>
  <c r="K534" i="13"/>
  <c r="L534" i="13"/>
  <c r="I535" i="13"/>
  <c r="J535" i="13"/>
  <c r="K535" i="13"/>
  <c r="L535" i="13"/>
  <c r="I536" i="13"/>
  <c r="J536" i="13"/>
  <c r="K536" i="13"/>
  <c r="L536" i="13"/>
  <c r="I537" i="13"/>
  <c r="J537" i="13"/>
  <c r="K537" i="13"/>
  <c r="L537" i="13"/>
  <c r="I538" i="13"/>
  <c r="J538" i="13"/>
  <c r="K538" i="13"/>
  <c r="L538" i="13"/>
  <c r="I539" i="13"/>
  <c r="J539" i="13"/>
  <c r="K539" i="13"/>
  <c r="L539" i="13"/>
  <c r="I540" i="13"/>
  <c r="J540" i="13"/>
  <c r="K540" i="13"/>
  <c r="L540" i="13"/>
  <c r="I541" i="13"/>
  <c r="J541" i="13"/>
  <c r="K541" i="13"/>
  <c r="L541" i="13"/>
  <c r="I542" i="13"/>
  <c r="J542" i="13"/>
  <c r="K542" i="13"/>
  <c r="L542" i="13"/>
  <c r="I543" i="13"/>
  <c r="J543" i="13"/>
  <c r="K543" i="13"/>
  <c r="L543" i="13"/>
  <c r="I544" i="13"/>
  <c r="J544" i="13"/>
  <c r="K544" i="13"/>
  <c r="L544" i="13"/>
  <c r="I545" i="13"/>
  <c r="J545" i="13"/>
  <c r="K545" i="13"/>
  <c r="L545" i="13"/>
  <c r="I546" i="13"/>
  <c r="J546" i="13"/>
  <c r="K546" i="13"/>
  <c r="L546" i="13"/>
  <c r="I547" i="13"/>
  <c r="J547" i="13"/>
  <c r="K547" i="13"/>
  <c r="L547" i="13"/>
  <c r="I548" i="13"/>
  <c r="J548" i="13"/>
  <c r="K548" i="13"/>
  <c r="L548" i="13"/>
  <c r="I549" i="13"/>
  <c r="J549" i="13"/>
  <c r="K549" i="13"/>
  <c r="L549" i="13"/>
  <c r="I550" i="13"/>
  <c r="J550" i="13"/>
  <c r="K550" i="13"/>
  <c r="L550" i="13"/>
  <c r="I551" i="13"/>
  <c r="J551" i="13"/>
  <c r="K551" i="13"/>
  <c r="L551" i="13"/>
  <c r="I552" i="13"/>
  <c r="J552" i="13"/>
  <c r="K552" i="13"/>
  <c r="L552" i="13"/>
  <c r="I553" i="13"/>
  <c r="J553" i="13"/>
  <c r="K553" i="13"/>
  <c r="L553" i="13"/>
  <c r="I554" i="13"/>
  <c r="J554" i="13"/>
  <c r="K554" i="13"/>
  <c r="L554" i="13"/>
  <c r="I555" i="13"/>
  <c r="J555" i="13"/>
  <c r="K555" i="13"/>
  <c r="L555" i="13"/>
  <c r="I556" i="13"/>
  <c r="J556" i="13"/>
  <c r="K556" i="13"/>
  <c r="L556" i="13"/>
  <c r="I557" i="13"/>
  <c r="J557" i="13"/>
  <c r="K557" i="13"/>
  <c r="L557" i="13"/>
  <c r="I558" i="13"/>
  <c r="J558" i="13"/>
  <c r="K558" i="13"/>
  <c r="L558" i="13"/>
  <c r="I559" i="13"/>
  <c r="J559" i="13"/>
  <c r="K559" i="13"/>
  <c r="L559" i="13"/>
  <c r="I560" i="13"/>
  <c r="J560" i="13"/>
  <c r="K560" i="13"/>
  <c r="L560" i="13"/>
  <c r="I561" i="13"/>
  <c r="J561" i="13"/>
  <c r="K561" i="13"/>
  <c r="L561" i="13"/>
  <c r="I562" i="13"/>
  <c r="J562" i="13"/>
  <c r="K562" i="13"/>
  <c r="L562" i="13"/>
  <c r="I563" i="13"/>
  <c r="J563" i="13"/>
  <c r="K563" i="13"/>
  <c r="L563" i="13"/>
  <c r="I564" i="13"/>
  <c r="J564" i="13"/>
  <c r="K564" i="13"/>
  <c r="L564" i="13"/>
  <c r="I565" i="13"/>
  <c r="J565" i="13"/>
  <c r="K565" i="13"/>
  <c r="L565" i="13"/>
  <c r="I566" i="13"/>
  <c r="J566" i="13"/>
  <c r="K566" i="13"/>
  <c r="L566" i="13"/>
  <c r="I567" i="13"/>
  <c r="J567" i="13"/>
  <c r="K567" i="13"/>
  <c r="L567" i="13"/>
  <c r="I568" i="13"/>
  <c r="J568" i="13"/>
  <c r="K568" i="13"/>
  <c r="L568" i="13"/>
  <c r="I569" i="13"/>
  <c r="J569" i="13"/>
  <c r="K569" i="13"/>
  <c r="L569" i="13"/>
  <c r="I570" i="13"/>
  <c r="J570" i="13"/>
  <c r="K570" i="13"/>
  <c r="L570" i="13"/>
  <c r="I571" i="13"/>
  <c r="J571" i="13"/>
  <c r="K571" i="13"/>
  <c r="L571" i="13"/>
  <c r="I572" i="13"/>
  <c r="J572" i="13"/>
  <c r="K572" i="13"/>
  <c r="L572" i="13"/>
  <c r="I573" i="13"/>
  <c r="J573" i="13"/>
  <c r="K573" i="13"/>
  <c r="L573" i="13"/>
  <c r="I574" i="13"/>
  <c r="J574" i="13"/>
  <c r="K574" i="13"/>
  <c r="L574" i="13"/>
  <c r="I575" i="13"/>
  <c r="J575" i="13"/>
  <c r="K575" i="13"/>
  <c r="L575" i="13"/>
  <c r="I576" i="13"/>
  <c r="J576" i="13"/>
  <c r="K576" i="13"/>
  <c r="L576" i="13"/>
  <c r="I577" i="13"/>
  <c r="J577" i="13"/>
  <c r="K577" i="13"/>
  <c r="L577" i="13"/>
  <c r="I578" i="13"/>
  <c r="J578" i="13"/>
  <c r="K578" i="13"/>
  <c r="L578" i="13"/>
  <c r="I579" i="13"/>
  <c r="J579" i="13"/>
  <c r="K579" i="13"/>
  <c r="L579" i="13"/>
  <c r="I580" i="13"/>
  <c r="J580" i="13"/>
  <c r="K580" i="13"/>
  <c r="L580" i="13"/>
  <c r="I581" i="13"/>
  <c r="J581" i="13"/>
  <c r="K581" i="13"/>
  <c r="L581" i="13"/>
  <c r="I582" i="13"/>
  <c r="J582" i="13"/>
  <c r="K582" i="13"/>
  <c r="L582" i="13"/>
  <c r="I583" i="13"/>
  <c r="J583" i="13"/>
  <c r="K583" i="13"/>
  <c r="L583" i="13"/>
  <c r="I584" i="13"/>
  <c r="J584" i="13"/>
  <c r="K584" i="13"/>
  <c r="L584" i="13"/>
  <c r="I585" i="13"/>
  <c r="J585" i="13"/>
  <c r="K585" i="13"/>
  <c r="L585" i="13"/>
  <c r="I586" i="13"/>
  <c r="J586" i="13"/>
  <c r="K586" i="13"/>
  <c r="L586" i="13"/>
  <c r="I587" i="13"/>
  <c r="J587" i="13"/>
  <c r="K587" i="13"/>
  <c r="L587" i="13"/>
  <c r="I588" i="13"/>
  <c r="J588" i="13"/>
  <c r="K588" i="13"/>
  <c r="L588" i="13"/>
  <c r="I589" i="13"/>
  <c r="J589" i="13"/>
  <c r="K589" i="13"/>
  <c r="L589" i="13"/>
  <c r="I590" i="13"/>
  <c r="J590" i="13"/>
  <c r="K590" i="13"/>
  <c r="L590" i="13"/>
  <c r="I591" i="13"/>
  <c r="J591" i="13"/>
  <c r="K591" i="13"/>
  <c r="L591" i="13"/>
  <c r="I592" i="13"/>
  <c r="J592" i="13"/>
  <c r="K592" i="13"/>
  <c r="L592" i="13"/>
  <c r="I593" i="13"/>
  <c r="J593" i="13"/>
  <c r="K593" i="13"/>
  <c r="L593" i="13"/>
  <c r="I594" i="13"/>
  <c r="J594" i="13"/>
  <c r="K594" i="13"/>
  <c r="L594" i="13"/>
  <c r="I595" i="13"/>
  <c r="J595" i="13"/>
  <c r="K595" i="13"/>
  <c r="L595" i="13"/>
  <c r="I596" i="13"/>
  <c r="J596" i="13"/>
  <c r="K596" i="13"/>
  <c r="L596" i="13"/>
  <c r="I597" i="13"/>
  <c r="J597" i="13"/>
  <c r="K597" i="13"/>
  <c r="L597" i="13"/>
  <c r="I598" i="13"/>
  <c r="J598" i="13"/>
  <c r="K598" i="13"/>
  <c r="L598" i="13"/>
  <c r="I599" i="13"/>
  <c r="J599" i="13"/>
  <c r="K599" i="13"/>
  <c r="L599" i="13"/>
  <c r="I600" i="13"/>
  <c r="J600" i="13"/>
  <c r="K600" i="13"/>
  <c r="L600" i="13"/>
  <c r="I601" i="13"/>
  <c r="J601" i="13"/>
  <c r="K601" i="13"/>
  <c r="L601" i="13"/>
  <c r="I602" i="13"/>
  <c r="J602" i="13"/>
  <c r="K602" i="13"/>
  <c r="L602" i="13"/>
  <c r="I603" i="13"/>
  <c r="J603" i="13"/>
  <c r="K603" i="13"/>
  <c r="L603" i="13"/>
  <c r="I604" i="13"/>
  <c r="J604" i="13"/>
  <c r="K604" i="13"/>
  <c r="L604" i="13"/>
  <c r="I605" i="13"/>
  <c r="J605" i="13"/>
  <c r="K605" i="13"/>
  <c r="L605" i="13"/>
  <c r="I606" i="13"/>
  <c r="J606" i="13"/>
  <c r="K606" i="13"/>
  <c r="L606" i="13"/>
  <c r="I607" i="13"/>
  <c r="J607" i="13"/>
  <c r="K607" i="13"/>
  <c r="L607" i="13"/>
  <c r="I608" i="13"/>
  <c r="J608" i="13"/>
  <c r="K608" i="13"/>
  <c r="L608" i="13"/>
  <c r="I609" i="13"/>
  <c r="J609" i="13"/>
  <c r="K609" i="13"/>
  <c r="L609" i="13"/>
  <c r="I610" i="13"/>
  <c r="J610" i="13"/>
  <c r="K610" i="13"/>
  <c r="L610" i="13"/>
  <c r="I611" i="13"/>
  <c r="J611" i="13"/>
  <c r="K611" i="13"/>
  <c r="L611" i="13"/>
  <c r="I612" i="13"/>
  <c r="J612" i="13"/>
  <c r="K612" i="13"/>
  <c r="L612" i="13"/>
  <c r="I613" i="13"/>
  <c r="J613" i="13"/>
  <c r="K613" i="13"/>
  <c r="L613" i="13"/>
  <c r="I614" i="13"/>
  <c r="J614" i="13"/>
  <c r="K614" i="13"/>
  <c r="L614" i="13"/>
  <c r="I615" i="13"/>
  <c r="J615" i="13"/>
  <c r="K615" i="13"/>
  <c r="L615" i="13"/>
  <c r="I616" i="13"/>
  <c r="J616" i="13"/>
  <c r="K616" i="13"/>
  <c r="L616" i="13"/>
  <c r="I617" i="13"/>
  <c r="J617" i="13"/>
  <c r="K617" i="13"/>
  <c r="L617" i="13"/>
  <c r="I618" i="13"/>
  <c r="J618" i="13"/>
  <c r="K618" i="13"/>
  <c r="L618" i="13"/>
  <c r="I619" i="13"/>
  <c r="J619" i="13"/>
  <c r="K619" i="13"/>
  <c r="L619" i="13"/>
  <c r="I620" i="13"/>
  <c r="J620" i="13"/>
  <c r="K620" i="13"/>
  <c r="L620" i="13"/>
  <c r="I621" i="13"/>
  <c r="J621" i="13"/>
  <c r="K621" i="13"/>
  <c r="L621" i="13"/>
  <c r="I622" i="13"/>
  <c r="J622" i="13"/>
  <c r="K622" i="13"/>
  <c r="L622" i="13"/>
  <c r="I623" i="13"/>
  <c r="J623" i="13"/>
  <c r="K623" i="13"/>
  <c r="L623" i="13"/>
  <c r="I624" i="13"/>
  <c r="J624" i="13"/>
  <c r="K624" i="13"/>
  <c r="L624" i="13"/>
  <c r="I625" i="13"/>
  <c r="J625" i="13"/>
  <c r="K625" i="13"/>
  <c r="L625" i="13"/>
  <c r="I626" i="13"/>
  <c r="J626" i="13"/>
  <c r="K626" i="13"/>
  <c r="L626" i="13"/>
  <c r="I627" i="13"/>
  <c r="J627" i="13"/>
  <c r="K627" i="13"/>
  <c r="L627" i="13"/>
  <c r="I628" i="13"/>
  <c r="J628" i="13"/>
  <c r="K628" i="13"/>
  <c r="L628" i="13"/>
  <c r="I629" i="13"/>
  <c r="J629" i="13"/>
  <c r="K629" i="13"/>
  <c r="L629" i="13"/>
  <c r="I630" i="13"/>
  <c r="J630" i="13"/>
  <c r="K630" i="13"/>
  <c r="L630" i="13"/>
  <c r="I631" i="13"/>
  <c r="J631" i="13"/>
  <c r="K631" i="13"/>
  <c r="L631" i="13"/>
  <c r="I632" i="13"/>
  <c r="J632" i="13"/>
  <c r="K632" i="13"/>
  <c r="L632" i="13"/>
  <c r="I633" i="13"/>
  <c r="J633" i="13"/>
  <c r="K633" i="13"/>
  <c r="L633" i="13"/>
  <c r="I634" i="13"/>
  <c r="J634" i="13"/>
  <c r="K634" i="13"/>
  <c r="L634" i="13"/>
  <c r="I635" i="13"/>
  <c r="J635" i="13"/>
  <c r="K635" i="13"/>
  <c r="L635" i="13"/>
  <c r="I636" i="13"/>
  <c r="J636" i="13"/>
  <c r="K636" i="13"/>
  <c r="L636" i="13"/>
  <c r="I637" i="13"/>
  <c r="J637" i="13"/>
  <c r="K637" i="13"/>
  <c r="L637" i="13"/>
  <c r="I638" i="13"/>
  <c r="J638" i="13"/>
  <c r="K638" i="13"/>
  <c r="L638" i="13"/>
  <c r="I639" i="13"/>
  <c r="J639" i="13"/>
  <c r="K639" i="13"/>
  <c r="L639" i="13"/>
  <c r="I640" i="13"/>
  <c r="J640" i="13"/>
  <c r="K640" i="13"/>
  <c r="L640" i="13"/>
  <c r="I641" i="13"/>
  <c r="J641" i="13"/>
  <c r="K641" i="13"/>
  <c r="L641" i="13"/>
  <c r="I642" i="13"/>
  <c r="J642" i="13"/>
  <c r="K642" i="13"/>
  <c r="L642" i="13"/>
  <c r="I643" i="13"/>
  <c r="J643" i="13"/>
  <c r="K643" i="13"/>
  <c r="L643" i="13"/>
  <c r="I644" i="13"/>
  <c r="J644" i="13"/>
  <c r="K644" i="13"/>
  <c r="L644" i="13"/>
  <c r="I645" i="13"/>
  <c r="J645" i="13"/>
  <c r="K645" i="13"/>
  <c r="L645" i="13"/>
  <c r="I646" i="13"/>
  <c r="J646" i="13"/>
  <c r="K646" i="13"/>
  <c r="L646" i="13"/>
  <c r="I647" i="13"/>
  <c r="J647" i="13"/>
  <c r="K647" i="13"/>
  <c r="L647" i="13"/>
  <c r="I648" i="13"/>
  <c r="J648" i="13"/>
  <c r="K648" i="13"/>
  <c r="L648" i="13"/>
  <c r="I649" i="13"/>
  <c r="J649" i="13"/>
  <c r="K649" i="13"/>
  <c r="L649" i="13"/>
  <c r="I650" i="13"/>
  <c r="J650" i="13"/>
  <c r="K650" i="13"/>
  <c r="L650" i="13"/>
  <c r="I651" i="13"/>
  <c r="J651" i="13"/>
  <c r="K651" i="13"/>
  <c r="L651" i="13"/>
  <c r="I652" i="13"/>
  <c r="J652" i="13"/>
  <c r="K652" i="13"/>
  <c r="L652" i="13"/>
  <c r="I653" i="13"/>
  <c r="J653" i="13"/>
  <c r="K653" i="13"/>
  <c r="L653" i="13"/>
  <c r="I654" i="13"/>
  <c r="J654" i="13"/>
  <c r="K654" i="13"/>
  <c r="L654" i="13"/>
  <c r="I655" i="13"/>
  <c r="J655" i="13"/>
  <c r="K655" i="13"/>
  <c r="L655" i="13"/>
  <c r="I656" i="13"/>
  <c r="J656" i="13"/>
  <c r="K656" i="13"/>
  <c r="L656" i="13"/>
  <c r="I657" i="13"/>
  <c r="J657" i="13"/>
  <c r="K657" i="13"/>
  <c r="L657" i="13"/>
  <c r="I658" i="13"/>
  <c r="J658" i="13"/>
  <c r="K658" i="13"/>
  <c r="L658" i="13"/>
  <c r="I659" i="13"/>
  <c r="J659" i="13"/>
  <c r="K659" i="13"/>
  <c r="L659" i="13"/>
  <c r="I660" i="13"/>
  <c r="J660" i="13"/>
  <c r="K660" i="13"/>
  <c r="L660" i="13"/>
  <c r="I661" i="13"/>
  <c r="J661" i="13"/>
  <c r="K661" i="13"/>
  <c r="L661" i="13"/>
  <c r="I662" i="13"/>
  <c r="J662" i="13"/>
  <c r="K662" i="13"/>
  <c r="L662" i="13"/>
  <c r="I663" i="13"/>
  <c r="J663" i="13"/>
  <c r="K663" i="13"/>
  <c r="L663" i="13"/>
  <c r="I664" i="13"/>
  <c r="J664" i="13"/>
  <c r="K664" i="13"/>
  <c r="L664" i="13"/>
  <c r="I665" i="13"/>
  <c r="J665" i="13"/>
  <c r="K665" i="13"/>
  <c r="L665" i="13"/>
  <c r="I666" i="13"/>
  <c r="J666" i="13"/>
  <c r="K666" i="13"/>
  <c r="L666" i="13"/>
  <c r="I667" i="13"/>
  <c r="J667" i="13"/>
  <c r="K667" i="13"/>
  <c r="L667" i="13"/>
  <c r="I668" i="13"/>
  <c r="J668" i="13"/>
  <c r="K668" i="13"/>
  <c r="L668" i="13"/>
  <c r="I669" i="13"/>
  <c r="J669" i="13"/>
  <c r="K669" i="13"/>
  <c r="L669" i="13"/>
  <c r="I670" i="13"/>
  <c r="J670" i="13"/>
  <c r="K670" i="13"/>
  <c r="L670" i="13"/>
  <c r="I671" i="13"/>
  <c r="J671" i="13"/>
  <c r="K671" i="13"/>
  <c r="L671" i="13"/>
  <c r="I672" i="13"/>
  <c r="J672" i="13"/>
  <c r="K672" i="13"/>
  <c r="L672" i="13"/>
  <c r="I673" i="13"/>
  <c r="J673" i="13"/>
  <c r="K673" i="13"/>
  <c r="L673" i="13"/>
  <c r="I674" i="13"/>
  <c r="J674" i="13"/>
  <c r="K674" i="13"/>
  <c r="L674" i="13"/>
  <c r="I675" i="13"/>
  <c r="J675" i="13"/>
  <c r="K675" i="13"/>
  <c r="L675" i="13"/>
  <c r="I676" i="13"/>
  <c r="J676" i="13"/>
  <c r="K676" i="13"/>
  <c r="L676" i="13"/>
  <c r="I677" i="13"/>
  <c r="J677" i="13"/>
  <c r="K677" i="13"/>
  <c r="L677" i="13"/>
  <c r="I678" i="13"/>
  <c r="J678" i="13"/>
  <c r="K678" i="13"/>
  <c r="L678" i="13"/>
  <c r="I679" i="13"/>
  <c r="J679" i="13"/>
  <c r="K679" i="13"/>
  <c r="L679" i="13"/>
  <c r="I680" i="13"/>
  <c r="J680" i="13"/>
  <c r="K680" i="13"/>
  <c r="L680" i="13"/>
  <c r="I681" i="13"/>
  <c r="J681" i="13"/>
  <c r="K681" i="13"/>
  <c r="L681" i="13"/>
  <c r="I682" i="13"/>
  <c r="J682" i="13"/>
  <c r="K682" i="13"/>
  <c r="L682" i="13"/>
  <c r="I683" i="13"/>
  <c r="J683" i="13"/>
  <c r="K683" i="13"/>
  <c r="L683" i="13"/>
  <c r="I684" i="13"/>
  <c r="J684" i="13"/>
  <c r="K684" i="13"/>
  <c r="L684" i="13"/>
  <c r="I685" i="13"/>
  <c r="J685" i="13"/>
  <c r="K685" i="13"/>
  <c r="L685" i="13"/>
  <c r="I686" i="13"/>
  <c r="J686" i="13"/>
  <c r="K686" i="13"/>
  <c r="L686" i="13"/>
  <c r="I687" i="13"/>
  <c r="J687" i="13"/>
  <c r="K687" i="13"/>
  <c r="L687" i="13"/>
  <c r="I688" i="13"/>
  <c r="J688" i="13"/>
  <c r="K688" i="13"/>
  <c r="L688" i="13"/>
  <c r="I689" i="13"/>
  <c r="J689" i="13"/>
  <c r="K689" i="13"/>
  <c r="L689" i="13"/>
  <c r="I690" i="13"/>
  <c r="J690" i="13"/>
  <c r="K690" i="13"/>
  <c r="L690" i="13"/>
  <c r="I691" i="13"/>
  <c r="J691" i="13"/>
  <c r="K691" i="13"/>
  <c r="L691" i="13"/>
  <c r="I692" i="13"/>
  <c r="J692" i="13"/>
  <c r="K692" i="13"/>
  <c r="L692" i="13"/>
  <c r="I693" i="13"/>
  <c r="J693" i="13"/>
  <c r="K693" i="13"/>
  <c r="L693" i="13"/>
  <c r="I694" i="13"/>
  <c r="J694" i="13"/>
  <c r="K694" i="13"/>
  <c r="L694" i="13"/>
  <c r="I695" i="13"/>
  <c r="J695" i="13"/>
  <c r="K695" i="13"/>
  <c r="L695" i="13"/>
  <c r="I696" i="13"/>
  <c r="J696" i="13"/>
  <c r="K696" i="13"/>
  <c r="L696" i="13"/>
  <c r="I697" i="13"/>
  <c r="J697" i="13"/>
  <c r="K697" i="13"/>
  <c r="L697" i="13"/>
  <c r="I698" i="13"/>
  <c r="J698" i="13"/>
  <c r="K698" i="13"/>
  <c r="L698" i="13"/>
  <c r="I699" i="13"/>
  <c r="J699" i="13"/>
  <c r="K699" i="13"/>
  <c r="L699" i="13"/>
  <c r="I700" i="13"/>
  <c r="J700" i="13"/>
  <c r="K700" i="13"/>
  <c r="L700" i="13"/>
  <c r="I701" i="13"/>
  <c r="J701" i="13"/>
  <c r="K701" i="13"/>
  <c r="L701" i="13"/>
  <c r="I702" i="13"/>
  <c r="J702" i="13"/>
  <c r="K702" i="13"/>
  <c r="L702" i="13"/>
  <c r="I703" i="13"/>
  <c r="J703" i="13"/>
  <c r="K703" i="13"/>
  <c r="L703" i="13"/>
  <c r="I704" i="13"/>
  <c r="J704" i="13"/>
  <c r="K704" i="13"/>
  <c r="L704" i="13"/>
  <c r="I705" i="13"/>
  <c r="J705" i="13"/>
  <c r="K705" i="13"/>
  <c r="L705" i="13"/>
  <c r="I706" i="13"/>
  <c r="J706" i="13"/>
  <c r="K706" i="13"/>
  <c r="L706" i="13"/>
  <c r="I707" i="13"/>
  <c r="J707" i="13"/>
  <c r="K707" i="13"/>
  <c r="L707" i="13"/>
  <c r="I708" i="13"/>
  <c r="J708" i="13"/>
  <c r="K708" i="13"/>
  <c r="L708" i="13"/>
  <c r="I709" i="13"/>
  <c r="J709" i="13"/>
  <c r="K709" i="13"/>
  <c r="L709" i="13"/>
  <c r="I710" i="13"/>
  <c r="J710" i="13"/>
  <c r="K710" i="13"/>
  <c r="L710" i="13"/>
  <c r="I711" i="13"/>
  <c r="J711" i="13"/>
  <c r="K711" i="13"/>
  <c r="L711" i="13"/>
  <c r="I712" i="13"/>
  <c r="J712" i="13"/>
  <c r="K712" i="13"/>
  <c r="L712" i="13"/>
  <c r="I713" i="13"/>
  <c r="J713" i="13"/>
  <c r="K713" i="13"/>
  <c r="L713" i="13"/>
  <c r="I714" i="13"/>
  <c r="J714" i="13"/>
  <c r="K714" i="13"/>
  <c r="L714" i="13"/>
  <c r="I715" i="13"/>
  <c r="J715" i="13"/>
  <c r="K715" i="13"/>
  <c r="L715" i="13"/>
  <c r="I716" i="13"/>
  <c r="J716" i="13"/>
  <c r="K716" i="13"/>
  <c r="L716" i="13"/>
  <c r="I717" i="13"/>
  <c r="J717" i="13"/>
  <c r="K717" i="13"/>
  <c r="L717" i="13"/>
  <c r="I718" i="13"/>
  <c r="J718" i="13"/>
  <c r="K718" i="13"/>
  <c r="L718" i="13"/>
  <c r="I719" i="13"/>
  <c r="J719" i="13"/>
  <c r="K719" i="13"/>
  <c r="L719" i="13"/>
  <c r="I720" i="13"/>
  <c r="J720" i="13"/>
  <c r="K720" i="13"/>
  <c r="L720" i="13"/>
  <c r="I721" i="13"/>
  <c r="J721" i="13"/>
  <c r="K721" i="13"/>
  <c r="L721" i="13"/>
  <c r="I722" i="13"/>
  <c r="J722" i="13"/>
  <c r="K722" i="13"/>
  <c r="L722" i="13"/>
  <c r="I723" i="13"/>
  <c r="J723" i="13"/>
  <c r="K723" i="13"/>
  <c r="L723" i="13"/>
  <c r="I724" i="13"/>
  <c r="J724" i="13"/>
  <c r="K724" i="13"/>
  <c r="L724" i="13"/>
  <c r="I725" i="13"/>
  <c r="J725" i="13"/>
  <c r="K725" i="13"/>
  <c r="L725" i="13"/>
  <c r="I726" i="13"/>
  <c r="J726" i="13"/>
  <c r="K726" i="13"/>
  <c r="L726" i="13"/>
  <c r="I727" i="13"/>
  <c r="J727" i="13"/>
  <c r="K727" i="13"/>
  <c r="L727" i="13"/>
  <c r="I728" i="13"/>
  <c r="J728" i="13"/>
  <c r="K728" i="13"/>
  <c r="L728" i="13"/>
  <c r="I729" i="13"/>
  <c r="J729" i="13"/>
  <c r="K729" i="13"/>
  <c r="L729" i="13"/>
  <c r="I730" i="13"/>
  <c r="J730" i="13"/>
  <c r="K730" i="13"/>
  <c r="L730" i="13"/>
  <c r="I731" i="13"/>
  <c r="J731" i="13"/>
  <c r="K731" i="13"/>
  <c r="L731" i="13"/>
  <c r="I732" i="13"/>
  <c r="J732" i="13"/>
  <c r="K732" i="13"/>
  <c r="L732" i="13"/>
  <c r="I733" i="13"/>
  <c r="J733" i="13"/>
  <c r="K733" i="13"/>
  <c r="L733" i="13"/>
  <c r="I734" i="13"/>
  <c r="J734" i="13"/>
  <c r="K734" i="13"/>
  <c r="L734" i="13"/>
  <c r="I735" i="13"/>
  <c r="J735" i="13"/>
  <c r="K735" i="13"/>
  <c r="L735" i="13"/>
  <c r="I736" i="13"/>
  <c r="J736" i="13"/>
  <c r="K736" i="13"/>
  <c r="L736" i="13"/>
  <c r="I737" i="13"/>
  <c r="J737" i="13"/>
  <c r="K737" i="13"/>
  <c r="L737" i="13"/>
  <c r="I738" i="13"/>
  <c r="J738" i="13"/>
  <c r="K738" i="13"/>
  <c r="L738" i="13"/>
  <c r="I739" i="13"/>
  <c r="J739" i="13"/>
  <c r="K739" i="13"/>
  <c r="L739" i="13"/>
  <c r="I740" i="13"/>
  <c r="J740" i="13"/>
  <c r="K740" i="13"/>
  <c r="L740" i="13"/>
  <c r="I741" i="13"/>
  <c r="J741" i="13"/>
  <c r="K741" i="13"/>
  <c r="L741" i="13"/>
  <c r="I742" i="13"/>
  <c r="J742" i="13"/>
  <c r="K742" i="13"/>
  <c r="L742" i="13"/>
  <c r="I743" i="13"/>
  <c r="J743" i="13"/>
  <c r="K743" i="13"/>
  <c r="L743" i="13"/>
  <c r="I744" i="13"/>
  <c r="J744" i="13"/>
  <c r="K744" i="13"/>
  <c r="L744" i="13"/>
  <c r="I745" i="13"/>
  <c r="J745" i="13"/>
  <c r="K745" i="13"/>
  <c r="L745" i="13"/>
  <c r="I746" i="13"/>
  <c r="J746" i="13"/>
  <c r="K746" i="13"/>
  <c r="L746" i="13"/>
  <c r="I747" i="13"/>
  <c r="J747" i="13"/>
  <c r="K747" i="13"/>
  <c r="L747" i="13"/>
  <c r="I748" i="13"/>
  <c r="J748" i="13"/>
  <c r="K748" i="13"/>
  <c r="L748" i="13"/>
  <c r="I749" i="13"/>
  <c r="J749" i="13"/>
  <c r="K749" i="13"/>
  <c r="L749" i="13"/>
  <c r="I750" i="13"/>
  <c r="J750" i="13"/>
  <c r="K750" i="13"/>
  <c r="L750" i="13"/>
  <c r="I751" i="13"/>
  <c r="J751" i="13"/>
  <c r="K751" i="13"/>
  <c r="L751" i="13"/>
  <c r="I752" i="13"/>
  <c r="J752" i="13"/>
  <c r="K752" i="13"/>
  <c r="L752" i="13"/>
  <c r="I753" i="13"/>
  <c r="J753" i="13"/>
  <c r="K753" i="13"/>
  <c r="L753" i="13"/>
  <c r="I754" i="13"/>
  <c r="J754" i="13"/>
  <c r="K754" i="13"/>
  <c r="L754" i="13"/>
  <c r="I755" i="13"/>
  <c r="J755" i="13"/>
  <c r="K755" i="13"/>
  <c r="L755" i="13"/>
  <c r="I756" i="13"/>
  <c r="J756" i="13"/>
  <c r="K756" i="13"/>
  <c r="L756" i="13"/>
  <c r="I757" i="13"/>
  <c r="J757" i="13"/>
  <c r="K757" i="13"/>
  <c r="L757" i="13"/>
  <c r="I758" i="13"/>
  <c r="J758" i="13"/>
  <c r="K758" i="13"/>
  <c r="L758" i="13"/>
  <c r="I759" i="13"/>
  <c r="J759" i="13"/>
  <c r="K759" i="13"/>
  <c r="L759" i="13"/>
  <c r="I760" i="13"/>
  <c r="J760" i="13"/>
  <c r="K760" i="13"/>
  <c r="L760" i="13"/>
  <c r="I761" i="13"/>
  <c r="J761" i="13"/>
  <c r="K761" i="13"/>
  <c r="L761" i="13"/>
  <c r="I762" i="13"/>
  <c r="J762" i="13"/>
  <c r="K762" i="13"/>
  <c r="L762" i="13"/>
  <c r="I763" i="13"/>
  <c r="J763" i="13"/>
  <c r="K763" i="13"/>
  <c r="L763" i="13"/>
  <c r="I764" i="13"/>
  <c r="J764" i="13"/>
  <c r="K764" i="13"/>
  <c r="L764" i="13"/>
  <c r="I765" i="13"/>
  <c r="J765" i="13"/>
  <c r="K765" i="13"/>
  <c r="L765" i="13"/>
  <c r="I766" i="13"/>
  <c r="J766" i="13"/>
  <c r="K766" i="13"/>
  <c r="L766" i="13"/>
  <c r="I767" i="13"/>
  <c r="J767" i="13"/>
  <c r="K767" i="13"/>
  <c r="L767" i="13"/>
  <c r="I768" i="13"/>
  <c r="J768" i="13"/>
  <c r="K768" i="13"/>
  <c r="L768" i="13"/>
  <c r="I769" i="13"/>
  <c r="J769" i="13"/>
  <c r="K769" i="13"/>
  <c r="L769" i="13"/>
  <c r="I770" i="13"/>
  <c r="J770" i="13"/>
  <c r="K770" i="13"/>
  <c r="L770" i="13"/>
  <c r="I771" i="13"/>
  <c r="J771" i="13"/>
  <c r="K771" i="13"/>
  <c r="L771" i="13"/>
  <c r="I772" i="13"/>
  <c r="J772" i="13"/>
  <c r="K772" i="13"/>
  <c r="L772" i="13"/>
  <c r="I773" i="13"/>
  <c r="J773" i="13"/>
  <c r="K773" i="13"/>
  <c r="L773" i="13"/>
  <c r="I774" i="13"/>
  <c r="J774" i="13"/>
  <c r="K774" i="13"/>
  <c r="L774" i="13"/>
  <c r="I775" i="13"/>
  <c r="J775" i="13"/>
  <c r="K775" i="13"/>
  <c r="L775" i="13"/>
  <c r="I776" i="13"/>
  <c r="J776" i="13"/>
  <c r="K776" i="13"/>
  <c r="L776" i="13"/>
  <c r="I777" i="13"/>
  <c r="J777" i="13"/>
  <c r="K777" i="13"/>
  <c r="L777" i="13"/>
  <c r="I778" i="13"/>
  <c r="J778" i="13"/>
  <c r="K778" i="13"/>
  <c r="L778" i="13"/>
  <c r="I779" i="13"/>
  <c r="J779" i="13"/>
  <c r="K779" i="13"/>
  <c r="L779" i="13"/>
  <c r="I780" i="13"/>
  <c r="J780" i="13"/>
  <c r="K780" i="13"/>
  <c r="L780" i="13"/>
  <c r="I781" i="13"/>
  <c r="J781" i="13"/>
  <c r="K781" i="13"/>
  <c r="L781" i="13"/>
  <c r="I782" i="13"/>
  <c r="J782" i="13"/>
  <c r="K782" i="13"/>
  <c r="L782" i="13"/>
  <c r="I783" i="13"/>
  <c r="J783" i="13"/>
  <c r="K783" i="13"/>
  <c r="L783" i="13"/>
  <c r="I784" i="13"/>
  <c r="J784" i="13"/>
  <c r="K784" i="13"/>
  <c r="L784" i="13"/>
  <c r="I785" i="13"/>
  <c r="J785" i="13"/>
  <c r="K785" i="13"/>
  <c r="L785" i="13"/>
  <c r="I786" i="13"/>
  <c r="J786" i="13"/>
  <c r="K786" i="13"/>
  <c r="L786" i="13"/>
  <c r="I787" i="13"/>
  <c r="J787" i="13"/>
  <c r="K787" i="13"/>
  <c r="L787" i="13"/>
  <c r="I788" i="13"/>
  <c r="J788" i="13"/>
  <c r="K788" i="13"/>
  <c r="L788" i="13"/>
  <c r="I789" i="13"/>
  <c r="J789" i="13"/>
  <c r="K789" i="13"/>
  <c r="L789" i="13"/>
  <c r="I790" i="13"/>
  <c r="J790" i="13"/>
  <c r="K790" i="13"/>
  <c r="L790" i="13"/>
  <c r="I791" i="13"/>
  <c r="J791" i="13"/>
  <c r="K791" i="13"/>
  <c r="L791" i="13"/>
  <c r="I792" i="13"/>
  <c r="J792" i="13"/>
  <c r="K792" i="13"/>
  <c r="L792" i="13"/>
  <c r="I793" i="13"/>
  <c r="J793" i="13"/>
  <c r="K793" i="13"/>
  <c r="L793" i="13"/>
  <c r="I794" i="13"/>
  <c r="J794" i="13"/>
  <c r="K794" i="13"/>
  <c r="L794" i="13"/>
  <c r="I795" i="13"/>
  <c r="J795" i="13"/>
  <c r="K795" i="13"/>
  <c r="L795" i="13"/>
  <c r="I796" i="13"/>
  <c r="J796" i="13"/>
  <c r="K796" i="13"/>
  <c r="L796" i="13"/>
  <c r="I797" i="13"/>
  <c r="J797" i="13"/>
  <c r="K797" i="13"/>
  <c r="L797" i="13"/>
  <c r="I798" i="13"/>
  <c r="J798" i="13"/>
  <c r="K798" i="13"/>
  <c r="L798" i="13"/>
  <c r="I799" i="13"/>
  <c r="J799" i="13"/>
  <c r="K799" i="13"/>
  <c r="L799" i="13"/>
  <c r="I800" i="13"/>
  <c r="J800" i="13"/>
  <c r="K800" i="13"/>
  <c r="L800" i="13"/>
  <c r="I801" i="13"/>
  <c r="J801" i="13"/>
  <c r="K801" i="13"/>
  <c r="L801" i="13"/>
  <c r="I802" i="13"/>
  <c r="J802" i="13"/>
  <c r="K802" i="13"/>
  <c r="L802" i="13"/>
  <c r="I803" i="13"/>
  <c r="J803" i="13"/>
  <c r="K803" i="13"/>
  <c r="L803" i="13"/>
  <c r="I804" i="13"/>
  <c r="J804" i="13"/>
  <c r="K804" i="13"/>
  <c r="L804" i="13"/>
  <c r="I805" i="13"/>
  <c r="J805" i="13"/>
  <c r="K805" i="13"/>
  <c r="L805" i="13"/>
  <c r="I806" i="13"/>
  <c r="J806" i="13"/>
  <c r="K806" i="13"/>
  <c r="L806" i="13"/>
  <c r="I807" i="13"/>
  <c r="J807" i="13"/>
  <c r="K807" i="13"/>
  <c r="L807" i="13"/>
  <c r="I808" i="13"/>
  <c r="J808" i="13"/>
  <c r="K808" i="13"/>
  <c r="L808" i="13"/>
  <c r="I809" i="13"/>
  <c r="J809" i="13"/>
  <c r="K809" i="13"/>
  <c r="L809" i="13"/>
  <c r="I810" i="13"/>
  <c r="J810" i="13"/>
  <c r="K810" i="13"/>
  <c r="L810" i="13"/>
  <c r="I811" i="13"/>
  <c r="J811" i="13"/>
  <c r="K811" i="13"/>
  <c r="L811" i="13"/>
  <c r="I812" i="13"/>
  <c r="J812" i="13"/>
  <c r="K812" i="13"/>
  <c r="L812" i="13"/>
  <c r="I813" i="13"/>
  <c r="J813" i="13"/>
  <c r="K813" i="13"/>
  <c r="L813" i="13"/>
  <c r="I814" i="13"/>
  <c r="J814" i="13"/>
  <c r="K814" i="13"/>
  <c r="L814" i="13"/>
  <c r="I815" i="13"/>
  <c r="J815" i="13"/>
  <c r="K815" i="13"/>
  <c r="L815" i="13"/>
  <c r="I816" i="13"/>
  <c r="J816" i="13"/>
  <c r="K816" i="13"/>
  <c r="L816" i="13"/>
  <c r="I817" i="13"/>
  <c r="J817" i="13"/>
  <c r="K817" i="13"/>
  <c r="L817" i="13"/>
  <c r="I818" i="13"/>
  <c r="J818" i="13"/>
  <c r="K818" i="13"/>
  <c r="L818" i="13"/>
  <c r="I819" i="13"/>
  <c r="J819" i="13"/>
  <c r="K819" i="13"/>
  <c r="L819" i="13"/>
  <c r="I820" i="13"/>
  <c r="J820" i="13"/>
  <c r="K820" i="13"/>
  <c r="L820" i="13"/>
  <c r="I821" i="13"/>
  <c r="J821" i="13"/>
  <c r="K821" i="13"/>
  <c r="L821" i="13"/>
  <c r="I822" i="13"/>
  <c r="J822" i="13"/>
  <c r="K822" i="13"/>
  <c r="L822" i="13"/>
  <c r="I823" i="13"/>
  <c r="J823" i="13"/>
  <c r="K823" i="13"/>
  <c r="L823" i="13"/>
  <c r="I824" i="13"/>
  <c r="J824" i="13"/>
  <c r="K824" i="13"/>
  <c r="L824" i="13"/>
  <c r="I825" i="13"/>
  <c r="J825" i="13"/>
  <c r="K825" i="13"/>
  <c r="L825" i="13"/>
  <c r="I826" i="13"/>
  <c r="J826" i="13"/>
  <c r="K826" i="13"/>
  <c r="L826" i="13"/>
  <c r="I827" i="13"/>
  <c r="J827" i="13"/>
  <c r="K827" i="13"/>
  <c r="L827" i="13"/>
  <c r="I828" i="13"/>
  <c r="J828" i="13"/>
  <c r="K828" i="13"/>
  <c r="L828" i="13"/>
  <c r="I829" i="13"/>
  <c r="J829" i="13"/>
  <c r="K829" i="13"/>
  <c r="L829" i="13"/>
  <c r="I830" i="13"/>
  <c r="J830" i="13"/>
  <c r="K830" i="13"/>
  <c r="L830" i="13"/>
  <c r="I831" i="13"/>
  <c r="J831" i="13"/>
  <c r="K831" i="13"/>
  <c r="L831" i="13"/>
  <c r="I832" i="13"/>
  <c r="J832" i="13"/>
  <c r="K832" i="13"/>
  <c r="L832" i="13"/>
  <c r="I833" i="13"/>
  <c r="J833" i="13"/>
  <c r="K833" i="13"/>
  <c r="L833" i="13"/>
  <c r="I834" i="13"/>
  <c r="J834" i="13"/>
  <c r="K834" i="13"/>
  <c r="L834" i="13"/>
  <c r="I835" i="13"/>
  <c r="J835" i="13"/>
  <c r="K835" i="13"/>
  <c r="L835" i="13"/>
  <c r="I836" i="13"/>
  <c r="J836" i="13"/>
  <c r="K836" i="13"/>
  <c r="L836" i="13"/>
  <c r="I837" i="13"/>
  <c r="J837" i="13"/>
  <c r="K837" i="13"/>
  <c r="L837" i="13"/>
  <c r="I838" i="13"/>
  <c r="J838" i="13"/>
  <c r="K838" i="13"/>
  <c r="L838" i="13"/>
  <c r="I839" i="13"/>
  <c r="J839" i="13"/>
  <c r="K839" i="13"/>
  <c r="L839" i="13"/>
  <c r="I840" i="13"/>
  <c r="J840" i="13"/>
  <c r="K840" i="13"/>
  <c r="L840" i="13"/>
  <c r="I841" i="13"/>
  <c r="J841" i="13"/>
  <c r="K841" i="13"/>
  <c r="L841" i="13"/>
  <c r="I842" i="13"/>
  <c r="J842" i="13"/>
  <c r="K842" i="13"/>
  <c r="L842" i="13"/>
  <c r="I843" i="13"/>
  <c r="J843" i="13"/>
  <c r="K843" i="13"/>
  <c r="L843" i="13"/>
  <c r="I844" i="13"/>
  <c r="J844" i="13"/>
  <c r="K844" i="13"/>
  <c r="L844" i="13"/>
  <c r="I845" i="13"/>
  <c r="J845" i="13"/>
  <c r="K845" i="13"/>
  <c r="L845" i="13"/>
  <c r="I846" i="13"/>
  <c r="J846" i="13"/>
  <c r="K846" i="13"/>
  <c r="L846" i="13"/>
  <c r="I847" i="13"/>
  <c r="J847" i="13"/>
  <c r="K847" i="13"/>
  <c r="L847" i="13"/>
  <c r="I848" i="13"/>
  <c r="J848" i="13"/>
  <c r="K848" i="13"/>
  <c r="L848" i="13"/>
  <c r="I849" i="13"/>
  <c r="J849" i="13"/>
  <c r="K849" i="13"/>
  <c r="L849" i="13"/>
  <c r="I850" i="13"/>
  <c r="J850" i="13"/>
  <c r="K850" i="13"/>
  <c r="L850" i="13"/>
  <c r="I851" i="13"/>
  <c r="J851" i="13"/>
  <c r="K851" i="13"/>
  <c r="L851" i="13"/>
  <c r="I852" i="13"/>
  <c r="J852" i="13"/>
  <c r="K852" i="13"/>
  <c r="L852" i="13"/>
  <c r="I853" i="13"/>
  <c r="J853" i="13"/>
  <c r="K853" i="13"/>
  <c r="L853" i="13"/>
  <c r="I854" i="13"/>
  <c r="J854" i="13"/>
  <c r="K854" i="13"/>
  <c r="L854" i="13"/>
  <c r="I855" i="13"/>
  <c r="J855" i="13"/>
  <c r="K855" i="13"/>
  <c r="L855" i="13"/>
  <c r="I856" i="13"/>
  <c r="J856" i="13"/>
  <c r="K856" i="13"/>
  <c r="L856" i="13"/>
  <c r="I857" i="13"/>
  <c r="J857" i="13"/>
  <c r="K857" i="13"/>
  <c r="L857" i="13"/>
  <c r="I858" i="13"/>
  <c r="J858" i="13"/>
  <c r="K858" i="13"/>
  <c r="L858" i="13"/>
  <c r="I859" i="13"/>
  <c r="J859" i="13"/>
  <c r="K859" i="13"/>
  <c r="L859" i="13"/>
  <c r="I860" i="13"/>
  <c r="J860" i="13"/>
  <c r="K860" i="13"/>
  <c r="L860" i="13"/>
  <c r="I861" i="13"/>
  <c r="J861" i="13"/>
  <c r="K861" i="13"/>
  <c r="L861" i="13"/>
  <c r="I862" i="13"/>
  <c r="J862" i="13"/>
  <c r="K862" i="13"/>
  <c r="L862" i="13"/>
  <c r="I863" i="13"/>
  <c r="J863" i="13"/>
  <c r="K863" i="13"/>
  <c r="L863" i="13"/>
  <c r="I864" i="13"/>
  <c r="J864" i="13"/>
  <c r="K864" i="13"/>
  <c r="L864" i="13"/>
  <c r="I865" i="13"/>
  <c r="J865" i="13"/>
  <c r="K865" i="13"/>
  <c r="L865" i="13"/>
  <c r="I866" i="13"/>
  <c r="J866" i="13"/>
  <c r="K866" i="13"/>
  <c r="L866" i="13"/>
  <c r="I867" i="13"/>
  <c r="J867" i="13"/>
  <c r="K867" i="13"/>
  <c r="L867" i="13"/>
  <c r="I868" i="13"/>
  <c r="J868" i="13"/>
  <c r="K868" i="13"/>
  <c r="L868" i="13"/>
  <c r="I869" i="13"/>
  <c r="J869" i="13"/>
  <c r="K869" i="13"/>
  <c r="L869" i="13"/>
  <c r="I870" i="13"/>
  <c r="J870" i="13"/>
  <c r="K870" i="13"/>
  <c r="L870" i="13"/>
  <c r="I871" i="13"/>
  <c r="J871" i="13"/>
  <c r="K871" i="13"/>
  <c r="L871" i="13"/>
  <c r="I872" i="13"/>
  <c r="J872" i="13"/>
  <c r="K872" i="13"/>
  <c r="L872" i="13"/>
  <c r="I873" i="13"/>
  <c r="J873" i="13"/>
  <c r="K873" i="13"/>
  <c r="L873" i="13"/>
  <c r="I874" i="13"/>
  <c r="J874" i="13"/>
  <c r="K874" i="13"/>
  <c r="L874" i="13"/>
  <c r="I875" i="13"/>
  <c r="J875" i="13"/>
  <c r="K875" i="13"/>
  <c r="L875" i="13"/>
  <c r="I876" i="13"/>
  <c r="J876" i="13"/>
  <c r="K876" i="13"/>
  <c r="L876" i="13"/>
  <c r="I877" i="13"/>
  <c r="J877" i="13"/>
  <c r="K877" i="13"/>
  <c r="L877" i="13"/>
  <c r="I878" i="13"/>
  <c r="J878" i="13"/>
  <c r="K878" i="13"/>
  <c r="L878" i="13"/>
  <c r="I879" i="13"/>
  <c r="J879" i="13"/>
  <c r="K879" i="13"/>
  <c r="L879" i="13"/>
  <c r="I880" i="13"/>
  <c r="J880" i="13"/>
  <c r="K880" i="13"/>
  <c r="L880" i="13"/>
  <c r="I881" i="13"/>
  <c r="J881" i="13"/>
  <c r="K881" i="13"/>
  <c r="L881" i="13"/>
  <c r="I882" i="13"/>
  <c r="J882" i="13"/>
  <c r="K882" i="13"/>
  <c r="L882" i="13"/>
  <c r="I883" i="13"/>
  <c r="J883" i="13"/>
  <c r="K883" i="13"/>
  <c r="L883" i="13"/>
  <c r="I884" i="13"/>
  <c r="J884" i="13"/>
  <c r="K884" i="13"/>
  <c r="L884" i="13"/>
  <c r="I885" i="13"/>
  <c r="J885" i="13"/>
  <c r="K885" i="13"/>
  <c r="L885" i="13"/>
  <c r="I886" i="13"/>
  <c r="J886" i="13"/>
  <c r="K886" i="13"/>
  <c r="L886" i="13"/>
  <c r="I887" i="13"/>
  <c r="J887" i="13"/>
  <c r="K887" i="13"/>
  <c r="L887" i="13"/>
  <c r="I888" i="13"/>
  <c r="J888" i="13"/>
  <c r="K888" i="13"/>
  <c r="L888" i="13"/>
  <c r="I889" i="13"/>
  <c r="J889" i="13"/>
  <c r="K889" i="13"/>
  <c r="L889" i="13"/>
  <c r="I890" i="13"/>
  <c r="J890" i="13"/>
  <c r="K890" i="13"/>
  <c r="L890" i="13"/>
  <c r="I891" i="13"/>
  <c r="J891" i="13"/>
  <c r="K891" i="13"/>
  <c r="L891" i="13"/>
  <c r="I892" i="13"/>
  <c r="J892" i="13"/>
  <c r="K892" i="13"/>
  <c r="L892" i="13"/>
  <c r="I893" i="13"/>
  <c r="J893" i="13"/>
  <c r="K893" i="13"/>
  <c r="L893" i="13"/>
  <c r="I894" i="13"/>
  <c r="J894" i="13"/>
  <c r="K894" i="13"/>
  <c r="L894" i="13"/>
  <c r="I895" i="13"/>
  <c r="J895" i="13"/>
  <c r="K895" i="13"/>
  <c r="L895" i="13"/>
  <c r="I896" i="13"/>
  <c r="J896" i="13"/>
  <c r="K896" i="13"/>
  <c r="L896" i="13"/>
  <c r="I897" i="13"/>
  <c r="J897" i="13"/>
  <c r="K897" i="13"/>
  <c r="L897" i="13"/>
  <c r="I898" i="13"/>
  <c r="J898" i="13"/>
  <c r="K898" i="13"/>
  <c r="L898" i="13"/>
  <c r="I899" i="13"/>
  <c r="J899" i="13"/>
  <c r="K899" i="13"/>
  <c r="L899" i="13"/>
  <c r="I900" i="13"/>
  <c r="J900" i="13"/>
  <c r="K900" i="13"/>
  <c r="L900" i="13"/>
  <c r="I901" i="13"/>
  <c r="J901" i="13"/>
  <c r="K901" i="13"/>
  <c r="L901" i="13"/>
  <c r="I902" i="13"/>
  <c r="J902" i="13"/>
  <c r="K902" i="13"/>
  <c r="L902" i="13"/>
  <c r="I903" i="13"/>
  <c r="J903" i="13"/>
  <c r="K903" i="13"/>
  <c r="L903" i="13"/>
  <c r="I904" i="13"/>
  <c r="J904" i="13"/>
  <c r="K904" i="13"/>
  <c r="L904" i="13"/>
  <c r="I905" i="13"/>
  <c r="J905" i="13"/>
  <c r="K905" i="13"/>
  <c r="L905" i="13"/>
  <c r="I906" i="13"/>
  <c r="J906" i="13"/>
  <c r="K906" i="13"/>
  <c r="L906" i="13"/>
  <c r="I907" i="13"/>
  <c r="J907" i="13"/>
  <c r="K907" i="13"/>
  <c r="L907" i="13"/>
  <c r="I908" i="13"/>
  <c r="J908" i="13"/>
  <c r="K908" i="13"/>
  <c r="L908" i="13"/>
  <c r="I909" i="13"/>
  <c r="J909" i="13"/>
  <c r="K909" i="13"/>
  <c r="L909" i="13"/>
  <c r="I910" i="13"/>
  <c r="J910" i="13"/>
  <c r="K910" i="13"/>
  <c r="L910" i="13"/>
  <c r="I911" i="13"/>
  <c r="J911" i="13"/>
  <c r="K911" i="13"/>
  <c r="L911" i="13"/>
  <c r="I912" i="13"/>
  <c r="J912" i="13"/>
  <c r="K912" i="13"/>
  <c r="L912" i="13"/>
  <c r="I913" i="13"/>
  <c r="J913" i="13"/>
  <c r="K913" i="13"/>
  <c r="L913" i="13"/>
  <c r="I914" i="13"/>
  <c r="J914" i="13"/>
  <c r="K914" i="13"/>
  <c r="L914" i="13"/>
  <c r="I915" i="13"/>
  <c r="J915" i="13"/>
  <c r="K915" i="13"/>
  <c r="L915" i="13"/>
  <c r="I916" i="13"/>
  <c r="J916" i="13"/>
  <c r="K916" i="13"/>
  <c r="L916" i="13"/>
  <c r="I917" i="13"/>
  <c r="J917" i="13"/>
  <c r="K917" i="13"/>
  <c r="L917" i="13"/>
  <c r="I918" i="13"/>
  <c r="J918" i="13"/>
  <c r="K918" i="13"/>
  <c r="L918" i="13"/>
  <c r="I919" i="13"/>
  <c r="J919" i="13"/>
  <c r="K919" i="13"/>
  <c r="L919" i="13"/>
  <c r="I920" i="13"/>
  <c r="J920" i="13"/>
  <c r="K920" i="13"/>
  <c r="L920" i="13"/>
  <c r="I921" i="13"/>
  <c r="J921" i="13"/>
  <c r="K921" i="13"/>
  <c r="L921" i="13"/>
  <c r="I922" i="13"/>
  <c r="J922" i="13"/>
  <c r="K922" i="13"/>
  <c r="L922" i="13"/>
  <c r="I923" i="13"/>
  <c r="J923" i="13"/>
  <c r="K923" i="13"/>
  <c r="L923" i="13"/>
  <c r="I924" i="13"/>
  <c r="J924" i="13"/>
  <c r="K924" i="13"/>
  <c r="L924" i="13"/>
  <c r="I925" i="13"/>
  <c r="J925" i="13"/>
  <c r="K925" i="13"/>
  <c r="L925" i="13"/>
  <c r="I926" i="13"/>
  <c r="J926" i="13"/>
  <c r="K926" i="13"/>
  <c r="L926" i="13"/>
  <c r="I927" i="13"/>
  <c r="J927" i="13"/>
  <c r="K927" i="13"/>
  <c r="L927" i="13"/>
  <c r="I928" i="13"/>
  <c r="J928" i="13"/>
  <c r="K928" i="13"/>
  <c r="L928" i="13"/>
  <c r="I929" i="13"/>
  <c r="J929" i="13"/>
  <c r="K929" i="13"/>
  <c r="L929" i="13"/>
  <c r="I930" i="13"/>
  <c r="J930" i="13"/>
  <c r="K930" i="13"/>
  <c r="L930" i="13"/>
  <c r="I931" i="13"/>
  <c r="J931" i="13"/>
  <c r="K931" i="13"/>
  <c r="L931" i="13"/>
  <c r="I932" i="13"/>
  <c r="J932" i="13"/>
  <c r="K932" i="13"/>
  <c r="L932" i="13"/>
  <c r="I933" i="13"/>
  <c r="J933" i="13"/>
  <c r="K933" i="13"/>
  <c r="L933" i="13"/>
  <c r="I934" i="13"/>
  <c r="J934" i="13"/>
  <c r="K934" i="13"/>
  <c r="L934" i="13"/>
  <c r="I935" i="13"/>
  <c r="J935" i="13"/>
  <c r="K935" i="13"/>
  <c r="L935" i="13"/>
  <c r="I936" i="13"/>
  <c r="J936" i="13"/>
  <c r="K936" i="13"/>
  <c r="L936" i="13"/>
  <c r="I937" i="13"/>
  <c r="J937" i="13"/>
  <c r="K937" i="13"/>
  <c r="L937" i="13"/>
  <c r="I938" i="13"/>
  <c r="J938" i="13"/>
  <c r="K938" i="13"/>
  <c r="L938" i="13"/>
  <c r="I939" i="13"/>
  <c r="J939" i="13"/>
  <c r="K939" i="13"/>
  <c r="L939" i="13"/>
  <c r="I940" i="13"/>
  <c r="J940" i="13"/>
  <c r="K940" i="13"/>
  <c r="L940" i="13"/>
  <c r="I941" i="13"/>
  <c r="J941" i="13"/>
  <c r="K941" i="13"/>
  <c r="L941" i="13"/>
  <c r="I942" i="13"/>
  <c r="J942" i="13"/>
  <c r="K942" i="13"/>
  <c r="L942" i="13"/>
  <c r="I943" i="13"/>
  <c r="J943" i="13"/>
  <c r="K943" i="13"/>
  <c r="L943" i="13"/>
  <c r="I944" i="13"/>
  <c r="J944" i="13"/>
  <c r="K944" i="13"/>
  <c r="L944" i="13"/>
  <c r="I945" i="13"/>
  <c r="J945" i="13"/>
  <c r="K945" i="13"/>
  <c r="L945" i="13"/>
  <c r="I946" i="13"/>
  <c r="J946" i="13"/>
  <c r="K946" i="13"/>
  <c r="L946" i="13"/>
  <c r="I947" i="13"/>
  <c r="J947" i="13"/>
  <c r="K947" i="13"/>
  <c r="L947" i="13"/>
  <c r="I948" i="13"/>
  <c r="J948" i="13"/>
  <c r="K948" i="13"/>
  <c r="L948" i="13"/>
  <c r="I949" i="13"/>
  <c r="J949" i="13"/>
  <c r="K949" i="13"/>
  <c r="L949" i="13"/>
  <c r="I950" i="13"/>
  <c r="J950" i="13"/>
  <c r="K950" i="13"/>
  <c r="L950" i="13"/>
  <c r="I951" i="13"/>
  <c r="J951" i="13"/>
  <c r="K951" i="13"/>
  <c r="L951" i="13"/>
  <c r="I952" i="13"/>
  <c r="J952" i="13"/>
  <c r="K952" i="13"/>
  <c r="L952" i="13"/>
  <c r="I953" i="13"/>
  <c r="J953" i="13"/>
  <c r="K953" i="13"/>
  <c r="L953" i="13"/>
  <c r="I954" i="13"/>
  <c r="J954" i="13"/>
  <c r="K954" i="13"/>
  <c r="L954" i="13"/>
  <c r="I955" i="13"/>
  <c r="J955" i="13"/>
  <c r="K955" i="13"/>
  <c r="L955" i="13"/>
  <c r="I956" i="13"/>
  <c r="J956" i="13"/>
  <c r="K956" i="13"/>
  <c r="L956" i="13"/>
  <c r="I957" i="13"/>
  <c r="J957" i="13"/>
  <c r="K957" i="13"/>
  <c r="L957" i="13"/>
  <c r="I958" i="13"/>
  <c r="J958" i="13"/>
  <c r="K958" i="13"/>
  <c r="L958" i="13"/>
  <c r="I959" i="13"/>
  <c r="J959" i="13"/>
  <c r="K959" i="13"/>
  <c r="L959" i="13"/>
  <c r="I960" i="13"/>
  <c r="J960" i="13"/>
  <c r="K960" i="13"/>
  <c r="L960" i="13"/>
  <c r="I961" i="13"/>
  <c r="J961" i="13"/>
  <c r="K961" i="13"/>
  <c r="L961" i="13"/>
  <c r="I962" i="13"/>
  <c r="J962" i="13"/>
  <c r="K962" i="13"/>
  <c r="L962" i="13"/>
  <c r="I963" i="13"/>
  <c r="J963" i="13"/>
  <c r="K963" i="13"/>
  <c r="L963" i="13"/>
  <c r="I964" i="13"/>
  <c r="J964" i="13"/>
  <c r="K964" i="13"/>
  <c r="L964" i="13"/>
  <c r="I965" i="13"/>
  <c r="J965" i="13"/>
  <c r="K965" i="13"/>
  <c r="L965" i="13"/>
  <c r="I966" i="13"/>
  <c r="J966" i="13"/>
  <c r="K966" i="13"/>
  <c r="L966" i="13"/>
  <c r="I967" i="13"/>
  <c r="J967" i="13"/>
  <c r="K967" i="13"/>
  <c r="L967" i="13"/>
  <c r="I968" i="13"/>
  <c r="J968" i="13"/>
  <c r="K968" i="13"/>
  <c r="L968" i="13"/>
  <c r="I969" i="13"/>
  <c r="J969" i="13"/>
  <c r="K969" i="13"/>
  <c r="L969" i="13"/>
  <c r="I970" i="13"/>
  <c r="J970" i="13"/>
  <c r="K970" i="13"/>
  <c r="L970" i="13"/>
  <c r="I971" i="13"/>
  <c r="J971" i="13"/>
  <c r="K971" i="13"/>
  <c r="L971" i="13"/>
  <c r="I972" i="13"/>
  <c r="J972" i="13"/>
  <c r="K972" i="13"/>
  <c r="L972" i="13"/>
  <c r="I973" i="13"/>
  <c r="J973" i="13"/>
  <c r="K973" i="13"/>
  <c r="L973" i="13"/>
  <c r="I974" i="13"/>
  <c r="J974" i="13"/>
  <c r="K974" i="13"/>
  <c r="L974" i="13"/>
  <c r="I975" i="13"/>
  <c r="J975" i="13"/>
  <c r="K975" i="13"/>
  <c r="L975" i="13"/>
  <c r="I976" i="13"/>
  <c r="J976" i="13"/>
  <c r="K976" i="13"/>
  <c r="L976" i="13"/>
  <c r="I977" i="13"/>
  <c r="J977" i="13"/>
  <c r="K977" i="13"/>
  <c r="L977" i="13"/>
  <c r="I978" i="13"/>
  <c r="J978" i="13"/>
  <c r="K978" i="13"/>
  <c r="L978" i="13"/>
  <c r="I979" i="13"/>
  <c r="J979" i="13"/>
  <c r="K979" i="13"/>
  <c r="L979" i="13"/>
  <c r="I980" i="13"/>
  <c r="J980" i="13"/>
  <c r="K980" i="13"/>
  <c r="L980" i="13"/>
  <c r="I981" i="13"/>
  <c r="J981" i="13"/>
  <c r="K981" i="13"/>
  <c r="L981" i="13"/>
  <c r="I982" i="13"/>
  <c r="J982" i="13"/>
  <c r="K982" i="13"/>
  <c r="L982" i="13"/>
  <c r="I983" i="13"/>
  <c r="J983" i="13"/>
  <c r="K983" i="13"/>
  <c r="L983" i="13"/>
  <c r="I984" i="13"/>
  <c r="J984" i="13"/>
  <c r="K984" i="13"/>
  <c r="L984" i="13"/>
  <c r="I985" i="13"/>
  <c r="J985" i="13"/>
  <c r="K985" i="13"/>
  <c r="L985" i="13"/>
  <c r="I986" i="13"/>
  <c r="J986" i="13"/>
  <c r="K986" i="13"/>
  <c r="L986" i="13"/>
  <c r="I987" i="13"/>
  <c r="J987" i="13"/>
  <c r="K987" i="13"/>
  <c r="L987" i="13"/>
  <c r="I988" i="13"/>
  <c r="J988" i="13"/>
  <c r="K988" i="13"/>
  <c r="L988" i="13"/>
  <c r="I989" i="13"/>
  <c r="J989" i="13"/>
  <c r="K989" i="13"/>
  <c r="L989" i="13"/>
  <c r="I990" i="13"/>
  <c r="J990" i="13"/>
  <c r="K990" i="13"/>
  <c r="L990" i="13"/>
  <c r="I991" i="13"/>
  <c r="J991" i="13"/>
  <c r="K991" i="13"/>
  <c r="L991" i="13"/>
  <c r="I992" i="13"/>
  <c r="J992" i="13"/>
  <c r="K992" i="13"/>
  <c r="L992" i="13"/>
  <c r="I993" i="13"/>
  <c r="J993" i="13"/>
  <c r="K993" i="13"/>
  <c r="L993" i="13"/>
  <c r="I994" i="13"/>
  <c r="J994" i="13"/>
  <c r="K994" i="13"/>
  <c r="L994" i="13"/>
  <c r="I995" i="13"/>
  <c r="J995" i="13"/>
  <c r="K995" i="13"/>
  <c r="L995" i="13"/>
  <c r="I996" i="13"/>
  <c r="J996" i="13"/>
  <c r="K996" i="13"/>
  <c r="L996" i="13"/>
  <c r="I997" i="13"/>
  <c r="J997" i="13"/>
  <c r="K997" i="13"/>
  <c r="L997" i="13"/>
  <c r="I998" i="13"/>
  <c r="J998" i="13"/>
  <c r="K998" i="13"/>
  <c r="L998" i="13"/>
  <c r="I999" i="13"/>
  <c r="J999" i="13"/>
  <c r="K999" i="13"/>
  <c r="L999" i="13"/>
  <c r="I1000" i="13"/>
  <c r="J1000" i="13"/>
  <c r="K1000" i="13"/>
  <c r="L1000" i="13"/>
  <c r="I1001" i="13"/>
  <c r="J1001" i="13"/>
  <c r="K1001" i="13"/>
  <c r="L1001" i="13"/>
  <c r="I1002" i="13"/>
  <c r="J1002" i="13"/>
  <c r="K1002" i="13"/>
  <c r="L1002" i="13"/>
  <c r="I1003" i="13"/>
  <c r="J1003" i="13"/>
  <c r="K1003" i="13"/>
  <c r="L1003" i="13"/>
  <c r="I1004" i="13"/>
  <c r="J1004" i="13"/>
  <c r="K1004" i="13"/>
  <c r="L1004" i="13"/>
  <c r="I1005" i="13"/>
  <c r="J1005" i="13"/>
  <c r="K1005" i="13"/>
  <c r="L1005" i="13"/>
  <c r="I1006" i="13"/>
  <c r="J1006" i="13"/>
  <c r="K1006" i="13"/>
  <c r="L1006" i="13"/>
  <c r="I1007" i="13"/>
  <c r="J1007" i="13"/>
  <c r="K1007" i="13"/>
  <c r="L1007" i="13"/>
  <c r="I1008" i="13"/>
  <c r="J1008" i="13"/>
  <c r="K1008" i="13"/>
  <c r="L1008" i="13"/>
  <c r="I2" i="13"/>
  <c r="J2" i="13"/>
  <c r="K2" i="13"/>
  <c r="L2" i="13"/>
  <c r="D498" i="13"/>
  <c r="D3" i="13"/>
  <c r="AC2" i="2"/>
  <c r="I250" i="15" l="1" a="1"/>
  <c r="I250" i="15" s="1"/>
  <c r="AI240" i="15" a="1"/>
  <c r="AI240" i="15" s="1"/>
  <c r="AI230" i="15" a="1"/>
  <c r="AI230" i="15" s="1"/>
  <c r="I220" i="15" a="1"/>
  <c r="I220" i="15" s="1"/>
  <c r="AI210" i="15" a="1"/>
  <c r="AI210" i="15" s="1"/>
  <c r="I193" i="15" a="1"/>
  <c r="I193" i="15" s="1"/>
  <c r="AI113" i="15" a="1"/>
  <c r="AI113" i="15" s="1"/>
  <c r="I245" i="15" a="1"/>
  <c r="I245" i="15" s="1"/>
  <c r="AA2" i="14"/>
  <c r="AI252" i="15" a="1"/>
  <c r="AI252" i="15" s="1"/>
  <c r="AI132" i="15" a="1"/>
  <c r="AI132" i="15" s="1"/>
  <c r="AD2" i="15"/>
  <c r="AI147" i="15" a="1"/>
  <c r="AI147" i="15" s="1"/>
  <c r="AB2" i="14"/>
  <c r="L20" i="15"/>
  <c r="M20" i="15" s="1"/>
  <c r="N20" i="15" s="1"/>
  <c r="O20" i="15" s="1"/>
  <c r="I20" i="15" a="1"/>
  <c r="I20" i="15" s="1"/>
  <c r="AI20" i="15" a="1"/>
  <c r="AI20" i="15" s="1"/>
  <c r="L30" i="15"/>
  <c r="M30" i="15" s="1"/>
  <c r="N30" i="15" s="1"/>
  <c r="O30" i="15" s="1"/>
  <c r="AI30" i="15" a="1"/>
  <c r="AI30" i="15" s="1"/>
  <c r="L40" i="15"/>
  <c r="M40" i="15" s="1"/>
  <c r="N40" i="15" s="1"/>
  <c r="O40" i="15" s="1"/>
  <c r="I40" i="15" a="1"/>
  <c r="I40" i="15" s="1"/>
  <c r="AI40" i="15" a="1"/>
  <c r="AI40" i="15" s="1"/>
  <c r="L2" i="15"/>
  <c r="M2" i="15" s="1"/>
  <c r="N2" i="15" s="1"/>
  <c r="O2" i="15" s="1"/>
  <c r="I2" i="15" a="1"/>
  <c r="I2" i="15" s="1"/>
  <c r="AI2" i="15" a="1"/>
  <c r="AI2" i="15" s="1"/>
  <c r="G52" i="15"/>
  <c r="AF51" i="15"/>
  <c r="AE51" i="15" s="1"/>
  <c r="L269" i="15"/>
  <c r="M269" i="15" s="1"/>
  <c r="N269" i="15" s="1"/>
  <c r="O269" i="15" s="1"/>
  <c r="I269" i="15" a="1"/>
  <c r="I269" i="15" s="1"/>
  <c r="AI269" i="15" a="1"/>
  <c r="AI269" i="15" s="1"/>
  <c r="L259" i="15"/>
  <c r="M259" i="15" s="1"/>
  <c r="N259" i="15" s="1"/>
  <c r="O259" i="15" s="1"/>
  <c r="I259" i="15" a="1"/>
  <c r="I259" i="15" s="1"/>
  <c r="AI259" i="15" a="1"/>
  <c r="AI259" i="15" s="1"/>
  <c r="L249" i="15"/>
  <c r="M249" i="15" s="1"/>
  <c r="N249" i="15" s="1"/>
  <c r="O249" i="15" s="1"/>
  <c r="I249" i="15" a="1"/>
  <c r="I249" i="15" s="1"/>
  <c r="AI249" i="15" a="1"/>
  <c r="AI249" i="15" s="1"/>
  <c r="L239" i="15"/>
  <c r="M239" i="15" s="1"/>
  <c r="N239" i="15" s="1"/>
  <c r="O239" i="15" s="1"/>
  <c r="I239" i="15" a="1"/>
  <c r="I239" i="15" s="1"/>
  <c r="AI239" i="15" a="1"/>
  <c r="AI239" i="15" s="1"/>
  <c r="L229" i="15"/>
  <c r="M229" i="15" s="1"/>
  <c r="N229" i="15" s="1"/>
  <c r="O229" i="15" s="1"/>
  <c r="I229" i="15" a="1"/>
  <c r="I229" i="15" s="1"/>
  <c r="AI229" i="15" a="1"/>
  <c r="AI229" i="15" s="1"/>
  <c r="L219" i="15"/>
  <c r="M219" i="15" s="1"/>
  <c r="N219" i="15" s="1"/>
  <c r="O219" i="15" s="1"/>
  <c r="I219" i="15" a="1"/>
  <c r="I219" i="15" s="1"/>
  <c r="L209" i="15"/>
  <c r="M209" i="15" s="1"/>
  <c r="N209" i="15" s="1"/>
  <c r="O209" i="15" s="1"/>
  <c r="I209" i="15" a="1"/>
  <c r="I209" i="15" s="1"/>
  <c r="L199" i="15"/>
  <c r="M199" i="15" s="1"/>
  <c r="N199" i="15" s="1"/>
  <c r="O199" i="15" s="1"/>
  <c r="I199" i="15" a="1"/>
  <c r="I199" i="15" s="1"/>
  <c r="L189" i="15"/>
  <c r="M189" i="15" s="1"/>
  <c r="N189" i="15" s="1"/>
  <c r="O189" i="15" s="1"/>
  <c r="I189" i="15" a="1"/>
  <c r="I189" i="15" s="1"/>
  <c r="AI189" i="15" a="1"/>
  <c r="AI189" i="15" s="1"/>
  <c r="L179" i="15"/>
  <c r="M179" i="15" s="1"/>
  <c r="N179" i="15" s="1"/>
  <c r="O179" i="15" s="1"/>
  <c r="I179" i="15" a="1"/>
  <c r="I179" i="15" s="1"/>
  <c r="AI179" i="15" a="1"/>
  <c r="AI179" i="15" s="1"/>
  <c r="L169" i="15"/>
  <c r="M169" i="15" s="1"/>
  <c r="N169" i="15" s="1"/>
  <c r="O169" i="15" s="1"/>
  <c r="I169" i="15" a="1"/>
  <c r="I169" i="15" s="1"/>
  <c r="AI169" i="15" a="1"/>
  <c r="AI169" i="15" s="1"/>
  <c r="L159" i="15"/>
  <c r="M159" i="15" s="1"/>
  <c r="N159" i="15" s="1"/>
  <c r="O159" i="15" s="1"/>
  <c r="I159" i="15" a="1"/>
  <c r="I159" i="15" s="1"/>
  <c r="L149" i="15"/>
  <c r="M149" i="15" s="1"/>
  <c r="N149" i="15" s="1"/>
  <c r="O149" i="15" s="1"/>
  <c r="I149" i="15" a="1"/>
  <c r="I149" i="15" s="1"/>
  <c r="L139" i="15"/>
  <c r="M139" i="15" s="1"/>
  <c r="N139" i="15" s="1"/>
  <c r="O139" i="15" s="1"/>
  <c r="I139" i="15" a="1"/>
  <c r="I139" i="15" s="1"/>
  <c r="AI139" i="15" a="1"/>
  <c r="AI139" i="15" s="1"/>
  <c r="L129" i="15"/>
  <c r="M129" i="15" s="1"/>
  <c r="N129" i="15" s="1"/>
  <c r="O129" i="15" s="1"/>
  <c r="I129" i="15" a="1"/>
  <c r="I129" i="15" s="1"/>
  <c r="L119" i="15"/>
  <c r="M119" i="15" s="1"/>
  <c r="N119" i="15" s="1"/>
  <c r="O119" i="15" s="1"/>
  <c r="I119" i="15" a="1"/>
  <c r="I119" i="15" s="1"/>
  <c r="AI119" i="15" a="1"/>
  <c r="AI119" i="15" s="1"/>
  <c r="L109" i="15"/>
  <c r="M109" i="15" s="1"/>
  <c r="N109" i="15" s="1"/>
  <c r="O109" i="15" s="1"/>
  <c r="I109" i="15" a="1"/>
  <c r="I109" i="15" s="1"/>
  <c r="AI109" i="15" a="1"/>
  <c r="AI109" i="15" s="1"/>
  <c r="L99" i="15"/>
  <c r="M99" i="15" s="1"/>
  <c r="N99" i="15" s="1"/>
  <c r="O99" i="15" s="1"/>
  <c r="I99" i="15" a="1"/>
  <c r="I99" i="15" s="1"/>
  <c r="AI99" i="15" a="1"/>
  <c r="AI99" i="15" s="1"/>
  <c r="L89" i="15"/>
  <c r="M89" i="15" s="1"/>
  <c r="N89" i="15" s="1"/>
  <c r="O89" i="15" s="1"/>
  <c r="AI89" i="15" a="1"/>
  <c r="AI89" i="15" s="1"/>
  <c r="I89" i="15" a="1"/>
  <c r="I89" i="15" s="1"/>
  <c r="L79" i="15"/>
  <c r="M79" i="15" s="1"/>
  <c r="N79" i="15" s="1"/>
  <c r="O79" i="15" s="1"/>
  <c r="AI79" i="15" a="1"/>
  <c r="AI79" i="15" s="1"/>
  <c r="I79" i="15" a="1"/>
  <c r="I79" i="15" s="1"/>
  <c r="L69" i="15"/>
  <c r="M69" i="15" s="1"/>
  <c r="N69" i="15" s="1"/>
  <c r="O69" i="15" s="1"/>
  <c r="AI69" i="15" a="1"/>
  <c r="AI69" i="15" s="1"/>
  <c r="I69" i="15" a="1"/>
  <c r="I69" i="15" s="1"/>
  <c r="L59" i="15"/>
  <c r="M59" i="15" s="1"/>
  <c r="N59" i="15" s="1"/>
  <c r="O59" i="15" s="1"/>
  <c r="I59" i="15" a="1"/>
  <c r="I59" i="15" s="1"/>
  <c r="P39" i="15"/>
  <c r="Q39" i="15" s="1"/>
  <c r="R39" i="15" s="1"/>
  <c r="S39" i="15" s="1"/>
  <c r="T39" i="15" s="1"/>
  <c r="U39" i="15" s="1"/>
  <c r="V39" i="15" s="1"/>
  <c r="W39" i="15" s="1"/>
  <c r="P266" i="15"/>
  <c r="Q266" i="15" s="1"/>
  <c r="R266" i="15" s="1"/>
  <c r="S266" i="15" s="1"/>
  <c r="T266" i="15" s="1"/>
  <c r="U266" i="15" s="1"/>
  <c r="V266" i="15" s="1"/>
  <c r="W266" i="15" s="1"/>
  <c r="P256" i="15"/>
  <c r="Q256" i="15" s="1"/>
  <c r="R256" i="15" s="1"/>
  <c r="S256" i="15" s="1"/>
  <c r="T256" i="15" s="1"/>
  <c r="U256" i="15" s="1"/>
  <c r="V256" i="15" s="1"/>
  <c r="W256" i="15" s="1"/>
  <c r="P246" i="15"/>
  <c r="Q246" i="15" s="1"/>
  <c r="R246" i="15" s="1"/>
  <c r="S246" i="15" s="1"/>
  <c r="T246" i="15" s="1"/>
  <c r="U246" i="15" s="1"/>
  <c r="V246" i="15" s="1"/>
  <c r="W246" i="15" s="1"/>
  <c r="P236" i="15"/>
  <c r="Q236" i="15" s="1"/>
  <c r="R236" i="15" s="1"/>
  <c r="S236" i="15" s="1"/>
  <c r="T236" i="15" s="1"/>
  <c r="U236" i="15" s="1"/>
  <c r="V236" i="15" s="1"/>
  <c r="W236" i="15" s="1"/>
  <c r="P226" i="15"/>
  <c r="Q226" i="15" s="1"/>
  <c r="R226" i="15" s="1"/>
  <c r="S226" i="15" s="1"/>
  <c r="T226" i="15" s="1"/>
  <c r="U226" i="15" s="1"/>
  <c r="V226" i="15" s="1"/>
  <c r="W226" i="15" s="1"/>
  <c r="P206" i="15"/>
  <c r="Q206" i="15" s="1"/>
  <c r="R206" i="15" s="1"/>
  <c r="S206" i="15" s="1"/>
  <c r="T206" i="15" s="1"/>
  <c r="U206" i="15" s="1"/>
  <c r="V206" i="15" s="1"/>
  <c r="W206" i="15" s="1"/>
  <c r="P196" i="15"/>
  <c r="Q196" i="15" s="1"/>
  <c r="R196" i="15" s="1"/>
  <c r="S196" i="15" s="1"/>
  <c r="T196" i="15" s="1"/>
  <c r="U196" i="15" s="1"/>
  <c r="V196" i="15" s="1"/>
  <c r="W196" i="15" s="1"/>
  <c r="P176" i="15"/>
  <c r="Q176" i="15" s="1"/>
  <c r="R176" i="15" s="1"/>
  <c r="S176" i="15" s="1"/>
  <c r="T176" i="15" s="1"/>
  <c r="U176" i="15" s="1"/>
  <c r="V176" i="15" s="1"/>
  <c r="W176" i="15" s="1"/>
  <c r="P166" i="15"/>
  <c r="Q166" i="15" s="1"/>
  <c r="R166" i="15" s="1"/>
  <c r="S166" i="15" s="1"/>
  <c r="T166" i="15" s="1"/>
  <c r="U166" i="15" s="1"/>
  <c r="V166" i="15" s="1"/>
  <c r="W166" i="15" s="1"/>
  <c r="P156" i="15"/>
  <c r="Q156" i="15" s="1"/>
  <c r="R156" i="15" s="1"/>
  <c r="S156" i="15" s="1"/>
  <c r="T156" i="15" s="1"/>
  <c r="U156" i="15" s="1"/>
  <c r="V156" i="15" s="1"/>
  <c r="W156" i="15" s="1"/>
  <c r="P136" i="15"/>
  <c r="Q136" i="15" s="1"/>
  <c r="R136" i="15" s="1"/>
  <c r="S136" i="15" s="1"/>
  <c r="T136" i="15" s="1"/>
  <c r="U136" i="15" s="1"/>
  <c r="V136" i="15" s="1"/>
  <c r="W136" i="15" s="1"/>
  <c r="P126" i="15"/>
  <c r="Q126" i="15" s="1"/>
  <c r="R126" i="15" s="1"/>
  <c r="S126" i="15" s="1"/>
  <c r="T126" i="15" s="1"/>
  <c r="U126" i="15" s="1"/>
  <c r="V126" i="15" s="1"/>
  <c r="W126" i="15" s="1"/>
  <c r="P116" i="15"/>
  <c r="Q116" i="15" s="1"/>
  <c r="R116" i="15" s="1"/>
  <c r="S116" i="15" s="1"/>
  <c r="T116" i="15" s="1"/>
  <c r="U116" i="15" s="1"/>
  <c r="V116" i="15" s="1"/>
  <c r="W116" i="15" s="1"/>
  <c r="P106" i="15"/>
  <c r="Q106" i="15" s="1"/>
  <c r="R106" i="15" s="1"/>
  <c r="S106" i="15" s="1"/>
  <c r="T106" i="15" s="1"/>
  <c r="U106" i="15" s="1"/>
  <c r="V106" i="15" s="1"/>
  <c r="W106" i="15" s="1"/>
  <c r="P96" i="15"/>
  <c r="Q96" i="15" s="1"/>
  <c r="R96" i="15" s="1"/>
  <c r="S96" i="15" s="1"/>
  <c r="T96" i="15" s="1"/>
  <c r="U96" i="15" s="1"/>
  <c r="V96" i="15" s="1"/>
  <c r="W96" i="15" s="1"/>
  <c r="P86" i="15"/>
  <c r="Q86" i="15" s="1"/>
  <c r="R86" i="15" s="1"/>
  <c r="S86" i="15" s="1"/>
  <c r="T86" i="15" s="1"/>
  <c r="U86" i="15" s="1"/>
  <c r="V86" i="15" s="1"/>
  <c r="W86" i="15" s="1"/>
  <c r="P76" i="15"/>
  <c r="Q76" i="15" s="1"/>
  <c r="R76" i="15" s="1"/>
  <c r="S76" i="15" s="1"/>
  <c r="T76" i="15" s="1"/>
  <c r="U76" i="15" s="1"/>
  <c r="V76" i="15" s="1"/>
  <c r="W76" i="15" s="1"/>
  <c r="P66" i="15"/>
  <c r="Q66" i="15" s="1"/>
  <c r="R66" i="15" s="1"/>
  <c r="S66" i="15" s="1"/>
  <c r="T66" i="15" s="1"/>
  <c r="U66" i="15" s="1"/>
  <c r="V66" i="15" s="1"/>
  <c r="W66" i="15" s="1"/>
  <c r="AI149" i="15" a="1"/>
  <c r="AI149" i="15" s="1"/>
  <c r="I30" i="15" a="1"/>
  <c r="I30" i="15" s="1"/>
  <c r="L11" i="15"/>
  <c r="M11" i="15" s="1"/>
  <c r="N11" i="15" s="1"/>
  <c r="O11" i="15" s="1"/>
  <c r="L21" i="15"/>
  <c r="M21" i="15" s="1"/>
  <c r="N21" i="15" s="1"/>
  <c r="O21" i="15" s="1"/>
  <c r="I21" i="15" a="1"/>
  <c r="I21" i="15" s="1"/>
  <c r="AI21" i="15" a="1"/>
  <c r="AI21" i="15" s="1"/>
  <c r="L31" i="15"/>
  <c r="M31" i="15" s="1"/>
  <c r="N31" i="15" s="1"/>
  <c r="O31" i="15" s="1"/>
  <c r="I31" i="15" a="1"/>
  <c r="I31" i="15" s="1"/>
  <c r="AI31" i="15" a="1"/>
  <c r="AI31" i="15" s="1"/>
  <c r="L41" i="15"/>
  <c r="M41" i="15" s="1"/>
  <c r="N41" i="15" s="1"/>
  <c r="O41" i="15" s="1"/>
  <c r="I41" i="15" a="1"/>
  <c r="I41" i="15" s="1"/>
  <c r="AI41" i="15" a="1"/>
  <c r="AI41" i="15" s="1"/>
  <c r="P2" i="15"/>
  <c r="Q2" i="15" s="1"/>
  <c r="R2" i="15" s="1"/>
  <c r="S2" i="15" s="1"/>
  <c r="T2" i="15" s="1"/>
  <c r="U2" i="15" s="1"/>
  <c r="V2" i="15" s="1"/>
  <c r="W2" i="15" s="1"/>
  <c r="L268" i="15"/>
  <c r="M268" i="15" s="1"/>
  <c r="N268" i="15" s="1"/>
  <c r="O268" i="15" s="1"/>
  <c r="I268" i="15" a="1"/>
  <c r="I268" i="15" s="1"/>
  <c r="AI268" i="15" a="1"/>
  <c r="AI268" i="15" s="1"/>
  <c r="L258" i="15"/>
  <c r="M258" i="15" s="1"/>
  <c r="N258" i="15" s="1"/>
  <c r="O258" i="15" s="1"/>
  <c r="I258" i="15" a="1"/>
  <c r="I258" i="15" s="1"/>
  <c r="AI258" i="15" a="1"/>
  <c r="AI258" i="15" s="1"/>
  <c r="L248" i="15"/>
  <c r="M248" i="15" s="1"/>
  <c r="N248" i="15" s="1"/>
  <c r="O248" i="15" s="1"/>
  <c r="I248" i="15" a="1"/>
  <c r="I248" i="15" s="1"/>
  <c r="AI248" i="15" a="1"/>
  <c r="AI248" i="15" s="1"/>
  <c r="L238" i="15"/>
  <c r="M238" i="15" s="1"/>
  <c r="N238" i="15" s="1"/>
  <c r="O238" i="15" s="1"/>
  <c r="I238" i="15" a="1"/>
  <c r="I238" i="15" s="1"/>
  <c r="AI238" i="15" a="1"/>
  <c r="AI238" i="15" s="1"/>
  <c r="L228" i="15"/>
  <c r="M228" i="15" s="1"/>
  <c r="N228" i="15" s="1"/>
  <c r="O228" i="15" s="1"/>
  <c r="I228" i="15" a="1"/>
  <c r="I228" i="15" s="1"/>
  <c r="AI228" i="15" a="1"/>
  <c r="AI228" i="15" s="1"/>
  <c r="L218" i="15"/>
  <c r="M218" i="15" s="1"/>
  <c r="N218" i="15" s="1"/>
  <c r="O218" i="15" s="1"/>
  <c r="I218" i="15" a="1"/>
  <c r="I218" i="15" s="1"/>
  <c r="AI218" i="15" a="1"/>
  <c r="AI218" i="15" s="1"/>
  <c r="L208" i="15"/>
  <c r="M208" i="15" s="1"/>
  <c r="N208" i="15" s="1"/>
  <c r="O208" i="15" s="1"/>
  <c r="I208" i="15" a="1"/>
  <c r="I208" i="15" s="1"/>
  <c r="AI208" i="15" a="1"/>
  <c r="AI208" i="15" s="1"/>
  <c r="L198" i="15"/>
  <c r="M198" i="15" s="1"/>
  <c r="N198" i="15" s="1"/>
  <c r="O198" i="15" s="1"/>
  <c r="AI198" i="15" a="1"/>
  <c r="AI198" i="15" s="1"/>
  <c r="I198" i="15" a="1"/>
  <c r="I198" i="15" s="1"/>
  <c r="L188" i="15"/>
  <c r="M188" i="15" s="1"/>
  <c r="N188" i="15" s="1"/>
  <c r="O188" i="15" s="1"/>
  <c r="I188" i="15" a="1"/>
  <c r="I188" i="15" s="1"/>
  <c r="L178" i="15"/>
  <c r="M178" i="15" s="1"/>
  <c r="N178" i="15" s="1"/>
  <c r="O178" i="15" s="1"/>
  <c r="I178" i="15" a="1"/>
  <c r="I178" i="15" s="1"/>
  <c r="L168" i="15"/>
  <c r="M168" i="15" s="1"/>
  <c r="N168" i="15" s="1"/>
  <c r="O168" i="15" s="1"/>
  <c r="I168" i="15" a="1"/>
  <c r="I168" i="15" s="1"/>
  <c r="L158" i="15"/>
  <c r="M158" i="15" s="1"/>
  <c r="N158" i="15" s="1"/>
  <c r="O158" i="15" s="1"/>
  <c r="I158" i="15" a="1"/>
  <c r="I158" i="15" s="1"/>
  <c r="L148" i="15"/>
  <c r="M148" i="15" s="1"/>
  <c r="N148" i="15" s="1"/>
  <c r="O148" i="15" s="1"/>
  <c r="I148" i="15" a="1"/>
  <c r="I148" i="15" s="1"/>
  <c r="AI148" i="15" a="1"/>
  <c r="AI148" i="15" s="1"/>
  <c r="L138" i="15"/>
  <c r="M138" i="15" s="1"/>
  <c r="N138" i="15" s="1"/>
  <c r="O138" i="15" s="1"/>
  <c r="I138" i="15" a="1"/>
  <c r="I138" i="15" s="1"/>
  <c r="AI138" i="15" a="1"/>
  <c r="AI138" i="15" s="1"/>
  <c r="L128" i="15"/>
  <c r="M128" i="15" s="1"/>
  <c r="N128" i="15" s="1"/>
  <c r="O128" i="15" s="1"/>
  <c r="I128" i="15" a="1"/>
  <c r="I128" i="15" s="1"/>
  <c r="AI128" i="15" a="1"/>
  <c r="AI128" i="15" s="1"/>
  <c r="L118" i="15"/>
  <c r="M118" i="15" s="1"/>
  <c r="N118" i="15" s="1"/>
  <c r="O118" i="15" s="1"/>
  <c r="I118" i="15" a="1"/>
  <c r="I118" i="15" s="1"/>
  <c r="AI118" i="15" a="1"/>
  <c r="AI118" i="15" s="1"/>
  <c r="L108" i="15"/>
  <c r="M108" i="15" s="1"/>
  <c r="N108" i="15" s="1"/>
  <c r="O108" i="15" s="1"/>
  <c r="AI108" i="15" a="1"/>
  <c r="AI108" i="15" s="1"/>
  <c r="I108" i="15" a="1"/>
  <c r="I108" i="15" s="1"/>
  <c r="L98" i="15"/>
  <c r="M98" i="15" s="1"/>
  <c r="N98" i="15" s="1"/>
  <c r="O98" i="15" s="1"/>
  <c r="I98" i="15" a="1"/>
  <c r="I98" i="15" s="1"/>
  <c r="L88" i="15"/>
  <c r="M88" i="15" s="1"/>
  <c r="N88" i="15" s="1"/>
  <c r="O88" i="15" s="1"/>
  <c r="AI88" i="15" a="1"/>
  <c r="AI88" i="15" s="1"/>
  <c r="I88" i="15" a="1"/>
  <c r="I88" i="15" s="1"/>
  <c r="L78" i="15"/>
  <c r="M78" i="15" s="1"/>
  <c r="N78" i="15" s="1"/>
  <c r="O78" i="15" s="1"/>
  <c r="I78" i="15" a="1"/>
  <c r="I78" i="15" s="1"/>
  <c r="AI78" i="15" a="1"/>
  <c r="AI78" i="15" s="1"/>
  <c r="L68" i="15"/>
  <c r="M68" i="15" s="1"/>
  <c r="N68" i="15" s="1"/>
  <c r="O68" i="15" s="1"/>
  <c r="I68" i="15" a="1"/>
  <c r="I68" i="15" s="1"/>
  <c r="AI68" i="15" a="1"/>
  <c r="AI68" i="15" s="1"/>
  <c r="L58" i="15"/>
  <c r="M58" i="15" s="1"/>
  <c r="N58" i="15" s="1"/>
  <c r="O58" i="15" s="1"/>
  <c r="I58" i="15" a="1"/>
  <c r="I58" i="15" s="1"/>
  <c r="AI58" i="15" a="1"/>
  <c r="AI58" i="15" s="1"/>
  <c r="P48" i="15"/>
  <c r="Q48" i="15" s="1"/>
  <c r="R48" i="15" s="1"/>
  <c r="S48" i="15" s="1"/>
  <c r="T48" i="15" s="1"/>
  <c r="U48" i="15" s="1"/>
  <c r="V48" i="15" s="1"/>
  <c r="W48" i="15" s="1"/>
  <c r="P38" i="15"/>
  <c r="Q38" i="15" s="1"/>
  <c r="R38" i="15" s="1"/>
  <c r="S38" i="15" s="1"/>
  <c r="T38" i="15" s="1"/>
  <c r="U38" i="15" s="1"/>
  <c r="V38" i="15" s="1"/>
  <c r="W38" i="15" s="1"/>
  <c r="P28" i="15"/>
  <c r="Q28" i="15" s="1"/>
  <c r="R28" i="15" s="1"/>
  <c r="S28" i="15" s="1"/>
  <c r="T28" i="15" s="1"/>
  <c r="U28" i="15" s="1"/>
  <c r="V28" i="15" s="1"/>
  <c r="W28" i="15" s="1"/>
  <c r="P18" i="15"/>
  <c r="Q18" i="15" s="1"/>
  <c r="R18" i="15" s="1"/>
  <c r="S18" i="15" s="1"/>
  <c r="T18" i="15" s="1"/>
  <c r="U18" i="15" s="1"/>
  <c r="V18" i="15" s="1"/>
  <c r="W18" i="15" s="1"/>
  <c r="P8" i="15"/>
  <c r="Q8" i="15" s="1"/>
  <c r="R8" i="15" s="1"/>
  <c r="S8" i="15" s="1"/>
  <c r="T8" i="15" s="1"/>
  <c r="U8" i="15" s="1"/>
  <c r="V8" i="15" s="1"/>
  <c r="W8" i="15" s="1"/>
  <c r="P265" i="15"/>
  <c r="Q265" i="15" s="1"/>
  <c r="R265" i="15" s="1"/>
  <c r="S265" i="15" s="1"/>
  <c r="T265" i="15" s="1"/>
  <c r="U265" i="15" s="1"/>
  <c r="V265" i="15" s="1"/>
  <c r="W265" i="15" s="1"/>
  <c r="P255" i="15"/>
  <c r="Q255" i="15" s="1"/>
  <c r="R255" i="15" s="1"/>
  <c r="S255" i="15" s="1"/>
  <c r="T255" i="15" s="1"/>
  <c r="U255" i="15" s="1"/>
  <c r="V255" i="15" s="1"/>
  <c r="W255" i="15" s="1"/>
  <c r="P235" i="15"/>
  <c r="Q235" i="15" s="1"/>
  <c r="R235" i="15" s="1"/>
  <c r="S235" i="15" s="1"/>
  <c r="T235" i="15" s="1"/>
  <c r="U235" i="15" s="1"/>
  <c r="V235" i="15" s="1"/>
  <c r="W235" i="15" s="1"/>
  <c r="P225" i="15"/>
  <c r="Q225" i="15" s="1"/>
  <c r="R225" i="15" s="1"/>
  <c r="S225" i="15" s="1"/>
  <c r="T225" i="15" s="1"/>
  <c r="U225" i="15" s="1"/>
  <c r="V225" i="15" s="1"/>
  <c r="W225" i="15" s="1"/>
  <c r="P215" i="15"/>
  <c r="Q215" i="15" s="1"/>
  <c r="R215" i="15" s="1"/>
  <c r="S215" i="15" s="1"/>
  <c r="T215" i="15" s="1"/>
  <c r="U215" i="15" s="1"/>
  <c r="V215" i="15" s="1"/>
  <c r="W215" i="15" s="1"/>
  <c r="P205" i="15"/>
  <c r="Q205" i="15" s="1"/>
  <c r="R205" i="15" s="1"/>
  <c r="S205" i="15" s="1"/>
  <c r="T205" i="15" s="1"/>
  <c r="U205" i="15" s="1"/>
  <c r="V205" i="15" s="1"/>
  <c r="W205" i="15" s="1"/>
  <c r="P185" i="15"/>
  <c r="Q185" i="15" s="1"/>
  <c r="R185" i="15" s="1"/>
  <c r="S185" i="15" s="1"/>
  <c r="T185" i="15" s="1"/>
  <c r="U185" i="15" s="1"/>
  <c r="V185" i="15" s="1"/>
  <c r="W185" i="15" s="1"/>
  <c r="P155" i="15"/>
  <c r="Q155" i="15" s="1"/>
  <c r="R155" i="15" s="1"/>
  <c r="S155" i="15" s="1"/>
  <c r="T155" i="15" s="1"/>
  <c r="U155" i="15" s="1"/>
  <c r="V155" i="15" s="1"/>
  <c r="W155" i="15" s="1"/>
  <c r="P145" i="15"/>
  <c r="Q145" i="15" s="1"/>
  <c r="R145" i="15" s="1"/>
  <c r="S145" i="15" s="1"/>
  <c r="T145" i="15" s="1"/>
  <c r="U145" i="15" s="1"/>
  <c r="V145" i="15" s="1"/>
  <c r="W145" i="15" s="1"/>
  <c r="P125" i="15"/>
  <c r="Q125" i="15" s="1"/>
  <c r="R125" i="15" s="1"/>
  <c r="S125" i="15" s="1"/>
  <c r="T125" i="15" s="1"/>
  <c r="U125" i="15" s="1"/>
  <c r="V125" i="15" s="1"/>
  <c r="W125" i="15" s="1"/>
  <c r="P115" i="15"/>
  <c r="Q115" i="15" s="1"/>
  <c r="R115" i="15" s="1"/>
  <c r="S115" i="15" s="1"/>
  <c r="T115" i="15" s="1"/>
  <c r="U115" i="15" s="1"/>
  <c r="V115" i="15" s="1"/>
  <c r="W115" i="15" s="1"/>
  <c r="P105" i="15"/>
  <c r="Q105" i="15" s="1"/>
  <c r="R105" i="15" s="1"/>
  <c r="S105" i="15" s="1"/>
  <c r="T105" i="15" s="1"/>
  <c r="U105" i="15" s="1"/>
  <c r="V105" i="15" s="1"/>
  <c r="W105" i="15" s="1"/>
  <c r="P85" i="15"/>
  <c r="Q85" i="15" s="1"/>
  <c r="R85" i="15" s="1"/>
  <c r="S85" i="15" s="1"/>
  <c r="T85" i="15" s="1"/>
  <c r="U85" i="15" s="1"/>
  <c r="V85" i="15" s="1"/>
  <c r="W85" i="15" s="1"/>
  <c r="AI199" i="15" a="1"/>
  <c r="AI199" i="15" s="1"/>
  <c r="AI59" i="15" a="1"/>
  <c r="AI59" i="15" s="1"/>
  <c r="I8" i="15" a="1"/>
  <c r="I8" i="15" s="1"/>
  <c r="L12" i="15"/>
  <c r="M12" i="15" s="1"/>
  <c r="N12" i="15" s="1"/>
  <c r="O12" i="15" s="1"/>
  <c r="I12" i="15" a="1"/>
  <c r="I12" i="15" s="1"/>
  <c r="AI12" i="15" a="1"/>
  <c r="AI12" i="15" s="1"/>
  <c r="L22" i="15"/>
  <c r="M22" i="15" s="1"/>
  <c r="N22" i="15" s="1"/>
  <c r="O22" i="15" s="1"/>
  <c r="I22" i="15" a="1"/>
  <c r="I22" i="15" s="1"/>
  <c r="AI22" i="15" a="1"/>
  <c r="AI22" i="15" s="1"/>
  <c r="L32" i="15"/>
  <c r="M32" i="15" s="1"/>
  <c r="N32" i="15" s="1"/>
  <c r="O32" i="15" s="1"/>
  <c r="I32" i="15" a="1"/>
  <c r="I32" i="15" s="1"/>
  <c r="AI32" i="15" a="1"/>
  <c r="AI32" i="15" s="1"/>
  <c r="L42" i="15"/>
  <c r="M42" i="15" s="1"/>
  <c r="N42" i="15" s="1"/>
  <c r="O42" i="15" s="1"/>
  <c r="I42" i="15" a="1"/>
  <c r="I42" i="15" s="1"/>
  <c r="AI42" i="15" a="1"/>
  <c r="AI42" i="15" s="1"/>
  <c r="L267" i="15"/>
  <c r="M267" i="15" s="1"/>
  <c r="N267" i="15" s="1"/>
  <c r="O267" i="15" s="1"/>
  <c r="I267" i="15" a="1"/>
  <c r="I267" i="15" s="1"/>
  <c r="AI267" i="15" a="1"/>
  <c r="AI267" i="15" s="1"/>
  <c r="L257" i="15"/>
  <c r="M257" i="15" s="1"/>
  <c r="N257" i="15" s="1"/>
  <c r="O257" i="15" s="1"/>
  <c r="I257" i="15" a="1"/>
  <c r="I257" i="15" s="1"/>
  <c r="AI257" i="15" a="1"/>
  <c r="AI257" i="15" s="1"/>
  <c r="L247" i="15"/>
  <c r="M247" i="15" s="1"/>
  <c r="N247" i="15" s="1"/>
  <c r="O247" i="15" s="1"/>
  <c r="I247" i="15" a="1"/>
  <c r="I247" i="15" s="1"/>
  <c r="AI247" i="15" a="1"/>
  <c r="AI247" i="15" s="1"/>
  <c r="L237" i="15"/>
  <c r="M237" i="15" s="1"/>
  <c r="N237" i="15" s="1"/>
  <c r="O237" i="15" s="1"/>
  <c r="AI237" i="15" a="1"/>
  <c r="AI237" i="15" s="1"/>
  <c r="I237" i="15" a="1"/>
  <c r="I237" i="15" s="1"/>
  <c r="L227" i="15"/>
  <c r="M227" i="15" s="1"/>
  <c r="N227" i="15" s="1"/>
  <c r="O227" i="15" s="1"/>
  <c r="AI227" i="15" a="1"/>
  <c r="AI227" i="15" s="1"/>
  <c r="I227" i="15" a="1"/>
  <c r="I227" i="15" s="1"/>
  <c r="L217" i="15"/>
  <c r="M217" i="15" s="1"/>
  <c r="N217" i="15" s="1"/>
  <c r="O217" i="15" s="1"/>
  <c r="I217" i="15" a="1"/>
  <c r="I217" i="15" s="1"/>
  <c r="AI217" i="15" a="1"/>
  <c r="AI217" i="15" s="1"/>
  <c r="L207" i="15"/>
  <c r="M207" i="15" s="1"/>
  <c r="N207" i="15" s="1"/>
  <c r="O207" i="15" s="1"/>
  <c r="I207" i="15" a="1"/>
  <c r="I207" i="15" s="1"/>
  <c r="AI207" i="15" a="1"/>
  <c r="AI207" i="15" s="1"/>
  <c r="L197" i="15"/>
  <c r="M197" i="15" s="1"/>
  <c r="N197" i="15" s="1"/>
  <c r="O197" i="15" s="1"/>
  <c r="I197" i="15" a="1"/>
  <c r="I197" i="15" s="1"/>
  <c r="AI197" i="15" a="1"/>
  <c r="AI197" i="15" s="1"/>
  <c r="L187" i="15"/>
  <c r="M187" i="15" s="1"/>
  <c r="N187" i="15" s="1"/>
  <c r="O187" i="15" s="1"/>
  <c r="I187" i="15" a="1"/>
  <c r="I187" i="15" s="1"/>
  <c r="AI187" i="15" a="1"/>
  <c r="AI187" i="15" s="1"/>
  <c r="L177" i="15"/>
  <c r="M177" i="15" s="1"/>
  <c r="N177" i="15" s="1"/>
  <c r="O177" i="15" s="1"/>
  <c r="I177" i="15" a="1"/>
  <c r="I177" i="15" s="1"/>
  <c r="AI177" i="15" a="1"/>
  <c r="AI177" i="15" s="1"/>
  <c r="L167" i="15"/>
  <c r="M167" i="15" s="1"/>
  <c r="N167" i="15" s="1"/>
  <c r="O167" i="15" s="1"/>
  <c r="I167" i="15" a="1"/>
  <c r="I167" i="15" s="1"/>
  <c r="L157" i="15"/>
  <c r="M157" i="15" s="1"/>
  <c r="N157" i="15" s="1"/>
  <c r="O157" i="15" s="1"/>
  <c r="I157" i="15" a="1"/>
  <c r="I157" i="15" s="1"/>
  <c r="AI157" i="15" a="1"/>
  <c r="AI157" i="15" s="1"/>
  <c r="L147" i="15"/>
  <c r="M147" i="15" s="1"/>
  <c r="N147" i="15" s="1"/>
  <c r="O147" i="15" s="1"/>
  <c r="I147" i="15" a="1"/>
  <c r="I147" i="15" s="1"/>
  <c r="L137" i="15"/>
  <c r="M137" i="15" s="1"/>
  <c r="N137" i="15" s="1"/>
  <c r="O137" i="15" s="1"/>
  <c r="I137" i="15" a="1"/>
  <c r="I137" i="15" s="1"/>
  <c r="AI137" i="15" a="1"/>
  <c r="AI137" i="15" s="1"/>
  <c r="L127" i="15"/>
  <c r="M127" i="15" s="1"/>
  <c r="N127" i="15" s="1"/>
  <c r="O127" i="15" s="1"/>
  <c r="I127" i="15" a="1"/>
  <c r="I127" i="15" s="1"/>
  <c r="AI127" i="15" a="1"/>
  <c r="AI127" i="15" s="1"/>
  <c r="L117" i="15"/>
  <c r="M117" i="15" s="1"/>
  <c r="N117" i="15" s="1"/>
  <c r="O117" i="15" s="1"/>
  <c r="I117" i="15" a="1"/>
  <c r="I117" i="15" s="1"/>
  <c r="AI117" i="15" a="1"/>
  <c r="AI117" i="15" s="1"/>
  <c r="L107" i="15"/>
  <c r="M107" i="15" s="1"/>
  <c r="N107" i="15" s="1"/>
  <c r="O107" i="15" s="1"/>
  <c r="I107" i="15" a="1"/>
  <c r="I107" i="15" s="1"/>
  <c r="AI107" i="15" a="1"/>
  <c r="AI107" i="15" s="1"/>
  <c r="L97" i="15"/>
  <c r="M97" i="15" s="1"/>
  <c r="N97" i="15" s="1"/>
  <c r="O97" i="15" s="1"/>
  <c r="I97" i="15" a="1"/>
  <c r="I97" i="15" s="1"/>
  <c r="AI97" i="15" a="1"/>
  <c r="AI97" i="15" s="1"/>
  <c r="L87" i="15"/>
  <c r="M87" i="15" s="1"/>
  <c r="N87" i="15" s="1"/>
  <c r="O87" i="15" s="1"/>
  <c r="I87" i="15" a="1"/>
  <c r="I87" i="15" s="1"/>
  <c r="AI87" i="15" a="1"/>
  <c r="AI87" i="15" s="1"/>
  <c r="L77" i="15"/>
  <c r="M77" i="15" s="1"/>
  <c r="N77" i="15" s="1"/>
  <c r="O77" i="15" s="1"/>
  <c r="AI77" i="15" a="1"/>
  <c r="AI77" i="15" s="1"/>
  <c r="I77" i="15" a="1"/>
  <c r="I77" i="15" s="1"/>
  <c r="L67" i="15"/>
  <c r="M67" i="15" s="1"/>
  <c r="N67" i="15" s="1"/>
  <c r="O67" i="15" s="1"/>
  <c r="AI67" i="15" a="1"/>
  <c r="AI67" i="15" s="1"/>
  <c r="I67" i="15" a="1"/>
  <c r="I67" i="15" s="1"/>
  <c r="L57" i="15"/>
  <c r="M57" i="15" s="1"/>
  <c r="N57" i="15" s="1"/>
  <c r="O57" i="15" s="1"/>
  <c r="I57" i="15" a="1"/>
  <c r="I57" i="15" s="1"/>
  <c r="AI57" i="15" a="1"/>
  <c r="AI57" i="15" s="1"/>
  <c r="P47" i="15"/>
  <c r="Q47" i="15" s="1"/>
  <c r="R47" i="15" s="1"/>
  <c r="S47" i="15" s="1"/>
  <c r="T47" i="15" s="1"/>
  <c r="U47" i="15" s="1"/>
  <c r="V47" i="15" s="1"/>
  <c r="W47" i="15" s="1"/>
  <c r="P37" i="15"/>
  <c r="Q37" i="15" s="1"/>
  <c r="R37" i="15" s="1"/>
  <c r="S37" i="15" s="1"/>
  <c r="T37" i="15" s="1"/>
  <c r="U37" i="15" s="1"/>
  <c r="V37" i="15" s="1"/>
  <c r="W37" i="15" s="1"/>
  <c r="P27" i="15"/>
  <c r="Q27" i="15" s="1"/>
  <c r="R27" i="15" s="1"/>
  <c r="S27" i="15" s="1"/>
  <c r="T27" i="15" s="1"/>
  <c r="U27" i="15" s="1"/>
  <c r="V27" i="15" s="1"/>
  <c r="W27" i="15" s="1"/>
  <c r="P17" i="15"/>
  <c r="Q17" i="15" s="1"/>
  <c r="R17" i="15" s="1"/>
  <c r="S17" i="15" s="1"/>
  <c r="T17" i="15" s="1"/>
  <c r="U17" i="15" s="1"/>
  <c r="V17" i="15" s="1"/>
  <c r="W17" i="15" s="1"/>
  <c r="P7" i="15"/>
  <c r="Q7" i="15" s="1"/>
  <c r="R7" i="15" s="1"/>
  <c r="S7" i="15" s="1"/>
  <c r="T7" i="15" s="1"/>
  <c r="U7" i="15" s="1"/>
  <c r="V7" i="15" s="1"/>
  <c r="W7" i="15" s="1"/>
  <c r="P264" i="15"/>
  <c r="Q264" i="15" s="1"/>
  <c r="R264" i="15" s="1"/>
  <c r="S264" i="15" s="1"/>
  <c r="T264" i="15" s="1"/>
  <c r="U264" i="15" s="1"/>
  <c r="V264" i="15" s="1"/>
  <c r="W264" i="15" s="1"/>
  <c r="P254" i="15"/>
  <c r="Q254" i="15" s="1"/>
  <c r="R254" i="15" s="1"/>
  <c r="S254" i="15" s="1"/>
  <c r="T254" i="15" s="1"/>
  <c r="U254" i="15" s="1"/>
  <c r="V254" i="15" s="1"/>
  <c r="W254" i="15" s="1"/>
  <c r="P244" i="15"/>
  <c r="Q244" i="15" s="1"/>
  <c r="R244" i="15" s="1"/>
  <c r="S244" i="15" s="1"/>
  <c r="T244" i="15" s="1"/>
  <c r="U244" i="15" s="1"/>
  <c r="V244" i="15" s="1"/>
  <c r="W244" i="15" s="1"/>
  <c r="P234" i="15"/>
  <c r="Q234" i="15" s="1"/>
  <c r="R234" i="15" s="1"/>
  <c r="S234" i="15" s="1"/>
  <c r="T234" i="15" s="1"/>
  <c r="U234" i="15" s="1"/>
  <c r="V234" i="15" s="1"/>
  <c r="W234" i="15" s="1"/>
  <c r="P224" i="15"/>
  <c r="Q224" i="15" s="1"/>
  <c r="R224" i="15" s="1"/>
  <c r="S224" i="15" s="1"/>
  <c r="T224" i="15" s="1"/>
  <c r="U224" i="15" s="1"/>
  <c r="V224" i="15" s="1"/>
  <c r="W224" i="15" s="1"/>
  <c r="P214" i="15"/>
  <c r="Q214" i="15" s="1"/>
  <c r="R214" i="15" s="1"/>
  <c r="S214" i="15" s="1"/>
  <c r="T214" i="15" s="1"/>
  <c r="U214" i="15" s="1"/>
  <c r="V214" i="15" s="1"/>
  <c r="W214" i="15" s="1"/>
  <c r="P194" i="15"/>
  <c r="Q194" i="15" s="1"/>
  <c r="R194" i="15" s="1"/>
  <c r="S194" i="15" s="1"/>
  <c r="T194" i="15" s="1"/>
  <c r="U194" i="15" s="1"/>
  <c r="V194" i="15" s="1"/>
  <c r="W194" i="15" s="1"/>
  <c r="P174" i="15"/>
  <c r="Q174" i="15" s="1"/>
  <c r="R174" i="15" s="1"/>
  <c r="S174" i="15" s="1"/>
  <c r="T174" i="15" s="1"/>
  <c r="U174" i="15" s="1"/>
  <c r="V174" i="15" s="1"/>
  <c r="W174" i="15" s="1"/>
  <c r="P164" i="15"/>
  <c r="Q164" i="15" s="1"/>
  <c r="R164" i="15" s="1"/>
  <c r="S164" i="15" s="1"/>
  <c r="T164" i="15" s="1"/>
  <c r="U164" i="15" s="1"/>
  <c r="V164" i="15" s="1"/>
  <c r="W164" i="15" s="1"/>
  <c r="P154" i="15"/>
  <c r="Q154" i="15" s="1"/>
  <c r="R154" i="15" s="1"/>
  <c r="S154" i="15" s="1"/>
  <c r="T154" i="15" s="1"/>
  <c r="U154" i="15" s="1"/>
  <c r="V154" i="15" s="1"/>
  <c r="W154" i="15" s="1"/>
  <c r="P134" i="15"/>
  <c r="Q134" i="15" s="1"/>
  <c r="R134" i="15" s="1"/>
  <c r="S134" i="15" s="1"/>
  <c r="T134" i="15" s="1"/>
  <c r="U134" i="15" s="1"/>
  <c r="V134" i="15" s="1"/>
  <c r="W134" i="15" s="1"/>
  <c r="P124" i="15"/>
  <c r="Q124" i="15" s="1"/>
  <c r="R124" i="15" s="1"/>
  <c r="S124" i="15" s="1"/>
  <c r="T124" i="15" s="1"/>
  <c r="U124" i="15" s="1"/>
  <c r="V124" i="15" s="1"/>
  <c r="W124" i="15" s="1"/>
  <c r="P114" i="15"/>
  <c r="Q114" i="15" s="1"/>
  <c r="R114" i="15" s="1"/>
  <c r="S114" i="15" s="1"/>
  <c r="T114" i="15" s="1"/>
  <c r="U114" i="15" s="1"/>
  <c r="V114" i="15" s="1"/>
  <c r="W114" i="15" s="1"/>
  <c r="P104" i="15"/>
  <c r="Q104" i="15" s="1"/>
  <c r="R104" i="15" s="1"/>
  <c r="S104" i="15" s="1"/>
  <c r="T104" i="15" s="1"/>
  <c r="U104" i="15" s="1"/>
  <c r="V104" i="15" s="1"/>
  <c r="W104" i="15" s="1"/>
  <c r="P74" i="15"/>
  <c r="Q74" i="15" s="1"/>
  <c r="R74" i="15" s="1"/>
  <c r="S74" i="15" s="1"/>
  <c r="T74" i="15" s="1"/>
  <c r="U74" i="15" s="1"/>
  <c r="V74" i="15" s="1"/>
  <c r="W74" i="15" s="1"/>
  <c r="P64" i="15"/>
  <c r="Q64" i="15" s="1"/>
  <c r="R64" i="15" s="1"/>
  <c r="S64" i="15" s="1"/>
  <c r="T64" i="15" s="1"/>
  <c r="U64" i="15" s="1"/>
  <c r="V64" i="15" s="1"/>
  <c r="W64" i="15" s="1"/>
  <c r="L3" i="15"/>
  <c r="M3" i="15" s="1"/>
  <c r="N3" i="15" s="1"/>
  <c r="O3" i="15" s="1"/>
  <c r="I3" i="15" a="1"/>
  <c r="I3" i="15" s="1"/>
  <c r="AI3" i="15" a="1"/>
  <c r="AI3" i="15" s="1"/>
  <c r="L13" i="15"/>
  <c r="M13" i="15" s="1"/>
  <c r="N13" i="15" s="1"/>
  <c r="O13" i="15" s="1"/>
  <c r="I13" i="15" a="1"/>
  <c r="I13" i="15" s="1"/>
  <c r="AI13" i="15" a="1"/>
  <c r="AI13" i="15" s="1"/>
  <c r="L23" i="15"/>
  <c r="M23" i="15" s="1"/>
  <c r="N23" i="15" s="1"/>
  <c r="O23" i="15" s="1"/>
  <c r="I23" i="15" a="1"/>
  <c r="I23" i="15" s="1"/>
  <c r="AI23" i="15" a="1"/>
  <c r="AI23" i="15" s="1"/>
  <c r="L33" i="15"/>
  <c r="M33" i="15" s="1"/>
  <c r="N33" i="15" s="1"/>
  <c r="O33" i="15" s="1"/>
  <c r="I33" i="15" a="1"/>
  <c r="I33" i="15" s="1"/>
  <c r="AI33" i="15" a="1"/>
  <c r="AI33" i="15" s="1"/>
  <c r="L43" i="15"/>
  <c r="M43" i="15" s="1"/>
  <c r="N43" i="15" s="1"/>
  <c r="O43" i="15" s="1"/>
  <c r="AI43" i="15" a="1"/>
  <c r="AI43" i="15" s="1"/>
  <c r="I43" i="15" a="1"/>
  <c r="I43" i="15" s="1"/>
  <c r="L56" i="15"/>
  <c r="M56" i="15" s="1"/>
  <c r="N56" i="15" s="1"/>
  <c r="O56" i="15" s="1"/>
  <c r="I56" i="15" a="1"/>
  <c r="I56" i="15" s="1"/>
  <c r="AI56" i="15" a="1"/>
  <c r="AI56" i="15" s="1"/>
  <c r="L266" i="15"/>
  <c r="M266" i="15" s="1"/>
  <c r="N266" i="15" s="1"/>
  <c r="O266" i="15" s="1"/>
  <c r="AI266" i="15" a="1"/>
  <c r="AI266" i="15" s="1"/>
  <c r="I266" i="15" a="1"/>
  <c r="I266" i="15" s="1"/>
  <c r="L256" i="15"/>
  <c r="M256" i="15" s="1"/>
  <c r="N256" i="15" s="1"/>
  <c r="O256" i="15" s="1"/>
  <c r="AI256" i="15" a="1"/>
  <c r="AI256" i="15" s="1"/>
  <c r="I256" i="15" a="1"/>
  <c r="I256" i="15" s="1"/>
  <c r="L246" i="15"/>
  <c r="M246" i="15" s="1"/>
  <c r="N246" i="15" s="1"/>
  <c r="O246" i="15" s="1"/>
  <c r="I246" i="15" a="1"/>
  <c r="I246" i="15" s="1"/>
  <c r="AI246" i="15" a="1"/>
  <c r="AI246" i="15" s="1"/>
  <c r="L236" i="15"/>
  <c r="M236" i="15" s="1"/>
  <c r="N236" i="15" s="1"/>
  <c r="O236" i="15" s="1"/>
  <c r="AI236" i="15" a="1"/>
  <c r="AI236" i="15" s="1"/>
  <c r="I236" i="15" a="1"/>
  <c r="I236" i="15" s="1"/>
  <c r="L226" i="15"/>
  <c r="M226" i="15" s="1"/>
  <c r="N226" i="15" s="1"/>
  <c r="O226" i="15" s="1"/>
  <c r="I226" i="15" a="1"/>
  <c r="I226" i="15" s="1"/>
  <c r="AI226" i="15" a="1"/>
  <c r="AI226" i="15" s="1"/>
  <c r="L216" i="15"/>
  <c r="M216" i="15" s="1"/>
  <c r="N216" i="15" s="1"/>
  <c r="O216" i="15" s="1"/>
  <c r="I216" i="15" a="1"/>
  <c r="I216" i="15" s="1"/>
  <c r="AI216" i="15" a="1"/>
  <c r="AI216" i="15" s="1"/>
  <c r="L206" i="15"/>
  <c r="M206" i="15" s="1"/>
  <c r="N206" i="15" s="1"/>
  <c r="O206" i="15" s="1"/>
  <c r="I206" i="15" a="1"/>
  <c r="I206" i="15" s="1"/>
  <c r="AI206" i="15" a="1"/>
  <c r="AI206" i="15" s="1"/>
  <c r="L196" i="15"/>
  <c r="M196" i="15" s="1"/>
  <c r="N196" i="15" s="1"/>
  <c r="O196" i="15" s="1"/>
  <c r="I196" i="15" a="1"/>
  <c r="I196" i="15" s="1"/>
  <c r="AI196" i="15" a="1"/>
  <c r="AI196" i="15" s="1"/>
  <c r="L186" i="15"/>
  <c r="M186" i="15" s="1"/>
  <c r="N186" i="15" s="1"/>
  <c r="O186" i="15" s="1"/>
  <c r="AI186" i="15" a="1"/>
  <c r="AI186" i="15" s="1"/>
  <c r="I186" i="15" a="1"/>
  <c r="I186" i="15" s="1"/>
  <c r="L176" i="15"/>
  <c r="M176" i="15" s="1"/>
  <c r="N176" i="15" s="1"/>
  <c r="O176" i="15" s="1"/>
  <c r="AI176" i="15" a="1"/>
  <c r="AI176" i="15" s="1"/>
  <c r="I176" i="15" a="1"/>
  <c r="I176" i="15" s="1"/>
  <c r="L166" i="15"/>
  <c r="M166" i="15" s="1"/>
  <c r="N166" i="15" s="1"/>
  <c r="O166" i="15" s="1"/>
  <c r="I166" i="15" a="1"/>
  <c r="I166" i="15" s="1"/>
  <c r="AI166" i="15" a="1"/>
  <c r="AI166" i="15" s="1"/>
  <c r="L156" i="15"/>
  <c r="M156" i="15" s="1"/>
  <c r="N156" i="15" s="1"/>
  <c r="O156" i="15" s="1"/>
  <c r="I156" i="15" a="1"/>
  <c r="I156" i="15" s="1"/>
  <c r="AI156" i="15" a="1"/>
  <c r="AI156" i="15" s="1"/>
  <c r="L146" i="15"/>
  <c r="M146" i="15" s="1"/>
  <c r="N146" i="15" s="1"/>
  <c r="O146" i="15" s="1"/>
  <c r="I146" i="15" a="1"/>
  <c r="I146" i="15" s="1"/>
  <c r="AI146" i="15" a="1"/>
  <c r="AI146" i="15" s="1"/>
  <c r="L136" i="15"/>
  <c r="M136" i="15" s="1"/>
  <c r="N136" i="15" s="1"/>
  <c r="O136" i="15" s="1"/>
  <c r="I136" i="15" a="1"/>
  <c r="I136" i="15" s="1"/>
  <c r="AI136" i="15" a="1"/>
  <c r="AI136" i="15" s="1"/>
  <c r="L126" i="15"/>
  <c r="M126" i="15" s="1"/>
  <c r="N126" i="15" s="1"/>
  <c r="O126" i="15" s="1"/>
  <c r="I126" i="15" a="1"/>
  <c r="I126" i="15" s="1"/>
  <c r="AI126" i="15" a="1"/>
  <c r="AI126" i="15" s="1"/>
  <c r="L116" i="15"/>
  <c r="M116" i="15" s="1"/>
  <c r="N116" i="15" s="1"/>
  <c r="O116" i="15" s="1"/>
  <c r="I116" i="15" a="1"/>
  <c r="I116" i="15" s="1"/>
  <c r="AI116" i="15" a="1"/>
  <c r="AI116" i="15" s="1"/>
  <c r="L106" i="15"/>
  <c r="M106" i="15" s="1"/>
  <c r="N106" i="15" s="1"/>
  <c r="O106" i="15" s="1"/>
  <c r="I106" i="15" a="1"/>
  <c r="I106" i="15" s="1"/>
  <c r="AI106" i="15" a="1"/>
  <c r="AI106" i="15" s="1"/>
  <c r="L96" i="15"/>
  <c r="M96" i="15" s="1"/>
  <c r="N96" i="15" s="1"/>
  <c r="O96" i="15" s="1"/>
  <c r="I96" i="15" a="1"/>
  <c r="I96" i="15" s="1"/>
  <c r="AI96" i="15" a="1"/>
  <c r="AI96" i="15" s="1"/>
  <c r="L86" i="15"/>
  <c r="M86" i="15" s="1"/>
  <c r="N86" i="15" s="1"/>
  <c r="O86" i="15" s="1"/>
  <c r="I86" i="15" a="1"/>
  <c r="I86" i="15" s="1"/>
  <c r="AI86" i="15" a="1"/>
  <c r="AI86" i="15" s="1"/>
  <c r="L76" i="15"/>
  <c r="M76" i="15" s="1"/>
  <c r="N76" i="15" s="1"/>
  <c r="O76" i="15" s="1"/>
  <c r="I76" i="15" a="1"/>
  <c r="I76" i="15" s="1"/>
  <c r="L66" i="15"/>
  <c r="M66" i="15" s="1"/>
  <c r="N66" i="15" s="1"/>
  <c r="O66" i="15" s="1"/>
  <c r="AI66" i="15" a="1"/>
  <c r="AI66" i="15" s="1"/>
  <c r="I66" i="15" a="1"/>
  <c r="I66" i="15" s="1"/>
  <c r="P36" i="15"/>
  <c r="Q36" i="15" s="1"/>
  <c r="R36" i="15" s="1"/>
  <c r="S36" i="15" s="1"/>
  <c r="T36" i="15" s="1"/>
  <c r="U36" i="15" s="1"/>
  <c r="V36" i="15" s="1"/>
  <c r="W36" i="15" s="1"/>
  <c r="P243" i="15"/>
  <c r="Q243" i="15" s="1"/>
  <c r="R243" i="15" s="1"/>
  <c r="S243" i="15" s="1"/>
  <c r="T243" i="15" s="1"/>
  <c r="U243" i="15" s="1"/>
  <c r="V243" i="15" s="1"/>
  <c r="W243" i="15" s="1"/>
  <c r="P233" i="15"/>
  <c r="Q233" i="15" s="1"/>
  <c r="R233" i="15" s="1"/>
  <c r="S233" i="15" s="1"/>
  <c r="T233" i="15" s="1"/>
  <c r="U233" i="15" s="1"/>
  <c r="V233" i="15" s="1"/>
  <c r="W233" i="15" s="1"/>
  <c r="P223" i="15"/>
  <c r="Q223" i="15" s="1"/>
  <c r="R223" i="15" s="1"/>
  <c r="S223" i="15" s="1"/>
  <c r="T223" i="15" s="1"/>
  <c r="U223" i="15" s="1"/>
  <c r="V223" i="15" s="1"/>
  <c r="W223" i="15" s="1"/>
  <c r="P203" i="15"/>
  <c r="Q203" i="15" s="1"/>
  <c r="R203" i="15" s="1"/>
  <c r="S203" i="15" s="1"/>
  <c r="T203" i="15" s="1"/>
  <c r="U203" i="15" s="1"/>
  <c r="V203" i="15" s="1"/>
  <c r="W203" i="15" s="1"/>
  <c r="P193" i="15"/>
  <c r="Q193" i="15" s="1"/>
  <c r="R193" i="15" s="1"/>
  <c r="S193" i="15" s="1"/>
  <c r="T193" i="15" s="1"/>
  <c r="U193" i="15" s="1"/>
  <c r="V193" i="15" s="1"/>
  <c r="W193" i="15" s="1"/>
  <c r="P183" i="15"/>
  <c r="Q183" i="15" s="1"/>
  <c r="R183" i="15" s="1"/>
  <c r="S183" i="15" s="1"/>
  <c r="T183" i="15" s="1"/>
  <c r="U183" i="15" s="1"/>
  <c r="V183" i="15" s="1"/>
  <c r="W183" i="15" s="1"/>
  <c r="P173" i="15"/>
  <c r="Q173" i="15" s="1"/>
  <c r="R173" i="15" s="1"/>
  <c r="S173" i="15" s="1"/>
  <c r="T173" i="15" s="1"/>
  <c r="U173" i="15" s="1"/>
  <c r="V173" i="15" s="1"/>
  <c r="W173" i="15" s="1"/>
  <c r="P163" i="15"/>
  <c r="Q163" i="15" s="1"/>
  <c r="R163" i="15" s="1"/>
  <c r="S163" i="15" s="1"/>
  <c r="T163" i="15" s="1"/>
  <c r="U163" i="15" s="1"/>
  <c r="V163" i="15" s="1"/>
  <c r="W163" i="15" s="1"/>
  <c r="P143" i="15"/>
  <c r="Q143" i="15" s="1"/>
  <c r="R143" i="15" s="1"/>
  <c r="S143" i="15" s="1"/>
  <c r="T143" i="15" s="1"/>
  <c r="U143" i="15" s="1"/>
  <c r="V143" i="15" s="1"/>
  <c r="W143" i="15" s="1"/>
  <c r="P133" i="15"/>
  <c r="Q133" i="15" s="1"/>
  <c r="R133" i="15" s="1"/>
  <c r="S133" i="15" s="1"/>
  <c r="T133" i="15" s="1"/>
  <c r="U133" i="15" s="1"/>
  <c r="V133" i="15" s="1"/>
  <c r="W133" i="15" s="1"/>
  <c r="P123" i="15"/>
  <c r="Q123" i="15" s="1"/>
  <c r="R123" i="15" s="1"/>
  <c r="S123" i="15" s="1"/>
  <c r="T123" i="15" s="1"/>
  <c r="U123" i="15" s="1"/>
  <c r="V123" i="15" s="1"/>
  <c r="W123" i="15" s="1"/>
  <c r="P113" i="15"/>
  <c r="Q113" i="15" s="1"/>
  <c r="R113" i="15" s="1"/>
  <c r="S113" i="15" s="1"/>
  <c r="T113" i="15" s="1"/>
  <c r="U113" i="15" s="1"/>
  <c r="V113" i="15" s="1"/>
  <c r="W113" i="15" s="1"/>
  <c r="P103" i="15"/>
  <c r="Q103" i="15" s="1"/>
  <c r="R103" i="15" s="1"/>
  <c r="S103" i="15" s="1"/>
  <c r="T103" i="15" s="1"/>
  <c r="U103" i="15" s="1"/>
  <c r="V103" i="15" s="1"/>
  <c r="W103" i="15" s="1"/>
  <c r="P93" i="15"/>
  <c r="Q93" i="15" s="1"/>
  <c r="R93" i="15" s="1"/>
  <c r="S93" i="15" s="1"/>
  <c r="T93" i="15" s="1"/>
  <c r="U93" i="15" s="1"/>
  <c r="V93" i="15" s="1"/>
  <c r="W93" i="15" s="1"/>
  <c r="P83" i="15"/>
  <c r="Q83" i="15" s="1"/>
  <c r="R83" i="15" s="1"/>
  <c r="S83" i="15" s="1"/>
  <c r="T83" i="15" s="1"/>
  <c r="U83" i="15" s="1"/>
  <c r="V83" i="15" s="1"/>
  <c r="W83" i="15" s="1"/>
  <c r="P73" i="15"/>
  <c r="Q73" i="15" s="1"/>
  <c r="R73" i="15" s="1"/>
  <c r="S73" i="15" s="1"/>
  <c r="T73" i="15" s="1"/>
  <c r="U73" i="15" s="1"/>
  <c r="V73" i="15" s="1"/>
  <c r="W73" i="15" s="1"/>
  <c r="P63" i="15"/>
  <c r="Q63" i="15" s="1"/>
  <c r="R63" i="15" s="1"/>
  <c r="S63" i="15" s="1"/>
  <c r="T63" i="15" s="1"/>
  <c r="U63" i="15" s="1"/>
  <c r="V63" i="15" s="1"/>
  <c r="W63" i="15" s="1"/>
  <c r="AI188" i="15" a="1"/>
  <c r="AI188" i="15" s="1"/>
  <c r="AI129" i="15" a="1"/>
  <c r="AI129" i="15" s="1"/>
  <c r="L4" i="15"/>
  <c r="M4" i="15" s="1"/>
  <c r="N4" i="15" s="1"/>
  <c r="O4" i="15" s="1"/>
  <c r="I4" i="15" a="1"/>
  <c r="I4" i="15" s="1"/>
  <c r="AI4" i="15" a="1"/>
  <c r="AI4" i="15" s="1"/>
  <c r="L14" i="15"/>
  <c r="M14" i="15" s="1"/>
  <c r="N14" i="15" s="1"/>
  <c r="O14" i="15" s="1"/>
  <c r="I14" i="15" a="1"/>
  <c r="I14" i="15" s="1"/>
  <c r="AI14" i="15" a="1"/>
  <c r="AI14" i="15" s="1"/>
  <c r="L24" i="15"/>
  <c r="M24" i="15" s="1"/>
  <c r="N24" i="15" s="1"/>
  <c r="O24" i="15" s="1"/>
  <c r="I24" i="15" a="1"/>
  <c r="I24" i="15" s="1"/>
  <c r="L34" i="15"/>
  <c r="M34" i="15" s="1"/>
  <c r="N34" i="15" s="1"/>
  <c r="O34" i="15" s="1"/>
  <c r="I34" i="15" a="1"/>
  <c r="I34" i="15" s="1"/>
  <c r="AI34" i="15" a="1"/>
  <c r="AI34" i="15" s="1"/>
  <c r="L44" i="15"/>
  <c r="M44" i="15" s="1"/>
  <c r="N44" i="15" s="1"/>
  <c r="O44" i="15" s="1"/>
  <c r="I44" i="15" a="1"/>
  <c r="I44" i="15" s="1"/>
  <c r="AI44" i="15" a="1"/>
  <c r="AI44" i="15" s="1"/>
  <c r="L55" i="15"/>
  <c r="M55" i="15" s="1"/>
  <c r="N55" i="15" s="1"/>
  <c r="O55" i="15" s="1"/>
  <c r="I55" i="15" a="1"/>
  <c r="I55" i="15" s="1"/>
  <c r="AI55" i="15" a="1"/>
  <c r="AI55" i="15" s="1"/>
  <c r="L265" i="15"/>
  <c r="M265" i="15" s="1"/>
  <c r="N265" i="15" s="1"/>
  <c r="O265" i="15" s="1"/>
  <c r="I265" i="15" a="1"/>
  <c r="I265" i="15" s="1"/>
  <c r="AI265" i="15" a="1"/>
  <c r="AI265" i="15" s="1"/>
  <c r="L255" i="15"/>
  <c r="M255" i="15" s="1"/>
  <c r="N255" i="15" s="1"/>
  <c r="O255" i="15" s="1"/>
  <c r="I255" i="15" a="1"/>
  <c r="I255" i="15" s="1"/>
  <c r="AI255" i="15" a="1"/>
  <c r="AI255" i="15" s="1"/>
  <c r="L245" i="15"/>
  <c r="M245" i="15" s="1"/>
  <c r="N245" i="15" s="1"/>
  <c r="O245" i="15" s="1"/>
  <c r="AI245" i="15" a="1"/>
  <c r="AI245" i="15" s="1"/>
  <c r="L235" i="15"/>
  <c r="M235" i="15" s="1"/>
  <c r="N235" i="15" s="1"/>
  <c r="O235" i="15" s="1"/>
  <c r="AI235" i="15" a="1"/>
  <c r="AI235" i="15" s="1"/>
  <c r="I235" i="15" a="1"/>
  <c r="I235" i="15" s="1"/>
  <c r="L225" i="15"/>
  <c r="M225" i="15" s="1"/>
  <c r="N225" i="15" s="1"/>
  <c r="O225" i="15" s="1"/>
  <c r="I225" i="15" a="1"/>
  <c r="I225" i="15" s="1"/>
  <c r="AI225" i="15" a="1"/>
  <c r="AI225" i="15" s="1"/>
  <c r="L215" i="15"/>
  <c r="M215" i="15" s="1"/>
  <c r="N215" i="15" s="1"/>
  <c r="O215" i="15" s="1"/>
  <c r="AI215" i="15" a="1"/>
  <c r="AI215" i="15" s="1"/>
  <c r="I215" i="15" a="1"/>
  <c r="I215" i="15" s="1"/>
  <c r="L205" i="15"/>
  <c r="M205" i="15" s="1"/>
  <c r="N205" i="15" s="1"/>
  <c r="O205" i="15" s="1"/>
  <c r="AI205" i="15" a="1"/>
  <c r="AI205" i="15" s="1"/>
  <c r="I205" i="15" a="1"/>
  <c r="I205" i="15" s="1"/>
  <c r="L195" i="15"/>
  <c r="M195" i="15" s="1"/>
  <c r="N195" i="15" s="1"/>
  <c r="O195" i="15" s="1"/>
  <c r="I195" i="15" a="1"/>
  <c r="I195" i="15" s="1"/>
  <c r="AI195" i="15" a="1"/>
  <c r="AI195" i="15" s="1"/>
  <c r="L185" i="15"/>
  <c r="M185" i="15" s="1"/>
  <c r="N185" i="15" s="1"/>
  <c r="O185" i="15" s="1"/>
  <c r="I185" i="15" a="1"/>
  <c r="I185" i="15" s="1"/>
  <c r="AI185" i="15" a="1"/>
  <c r="AI185" i="15" s="1"/>
  <c r="L175" i="15"/>
  <c r="M175" i="15" s="1"/>
  <c r="N175" i="15" s="1"/>
  <c r="O175" i="15" s="1"/>
  <c r="I175" i="15" a="1"/>
  <c r="I175" i="15" s="1"/>
  <c r="AI175" i="15" a="1"/>
  <c r="AI175" i="15" s="1"/>
  <c r="L165" i="15"/>
  <c r="M165" i="15" s="1"/>
  <c r="N165" i="15" s="1"/>
  <c r="O165" i="15" s="1"/>
  <c r="I165" i="15" a="1"/>
  <c r="I165" i="15" s="1"/>
  <c r="AI165" i="15" a="1"/>
  <c r="AI165" i="15" s="1"/>
  <c r="L155" i="15"/>
  <c r="M155" i="15" s="1"/>
  <c r="N155" i="15" s="1"/>
  <c r="O155" i="15" s="1"/>
  <c r="I155" i="15" a="1"/>
  <c r="I155" i="15" s="1"/>
  <c r="AI155" i="15" a="1"/>
  <c r="AI155" i="15" s="1"/>
  <c r="L145" i="15"/>
  <c r="M145" i="15" s="1"/>
  <c r="N145" i="15" s="1"/>
  <c r="O145" i="15" s="1"/>
  <c r="AI145" i="15" a="1"/>
  <c r="AI145" i="15" s="1"/>
  <c r="L135" i="15"/>
  <c r="M135" i="15" s="1"/>
  <c r="N135" i="15" s="1"/>
  <c r="O135" i="15" s="1"/>
  <c r="AI135" i="15" a="1"/>
  <c r="AI135" i="15" s="1"/>
  <c r="I135" i="15" a="1"/>
  <c r="I135" i="15" s="1"/>
  <c r="L125" i="15"/>
  <c r="M125" i="15" s="1"/>
  <c r="N125" i="15" s="1"/>
  <c r="O125" i="15" s="1"/>
  <c r="I125" i="15" a="1"/>
  <c r="I125" i="15" s="1"/>
  <c r="AI125" i="15" a="1"/>
  <c r="AI125" i="15" s="1"/>
  <c r="L115" i="15"/>
  <c r="M115" i="15" s="1"/>
  <c r="N115" i="15" s="1"/>
  <c r="O115" i="15" s="1"/>
  <c r="I115" i="15" a="1"/>
  <c r="I115" i="15" s="1"/>
  <c r="AI115" i="15" a="1"/>
  <c r="AI115" i="15" s="1"/>
  <c r="L105" i="15"/>
  <c r="M105" i="15" s="1"/>
  <c r="N105" i="15" s="1"/>
  <c r="O105" i="15" s="1"/>
  <c r="I105" i="15" a="1"/>
  <c r="I105" i="15" s="1"/>
  <c r="AI105" i="15" a="1"/>
  <c r="AI105" i="15" s="1"/>
  <c r="L95" i="15"/>
  <c r="M95" i="15" s="1"/>
  <c r="N95" i="15" s="1"/>
  <c r="O95" i="15" s="1"/>
  <c r="I95" i="15" a="1"/>
  <c r="I95" i="15" s="1"/>
  <c r="L85" i="15"/>
  <c r="M85" i="15" s="1"/>
  <c r="N85" i="15" s="1"/>
  <c r="O85" i="15" s="1"/>
  <c r="AI85" i="15" a="1"/>
  <c r="AI85" i="15" s="1"/>
  <c r="I85" i="15" a="1"/>
  <c r="I85" i="15" s="1"/>
  <c r="L75" i="15"/>
  <c r="M75" i="15" s="1"/>
  <c r="N75" i="15" s="1"/>
  <c r="O75" i="15" s="1"/>
  <c r="I75" i="15" a="1"/>
  <c r="I75" i="15" s="1"/>
  <c r="AI75" i="15" a="1"/>
  <c r="AI75" i="15" s="1"/>
  <c r="L65" i="15"/>
  <c r="M65" i="15" s="1"/>
  <c r="N65" i="15" s="1"/>
  <c r="O65" i="15" s="1"/>
  <c r="AI65" i="15" a="1"/>
  <c r="AI65" i="15" s="1"/>
  <c r="I65" i="15" a="1"/>
  <c r="I65" i="15" s="1"/>
  <c r="P55" i="15"/>
  <c r="Q55" i="15" s="1"/>
  <c r="R55" i="15" s="1"/>
  <c r="S55" i="15" s="1"/>
  <c r="T55" i="15" s="1"/>
  <c r="U55" i="15" s="1"/>
  <c r="V55" i="15" s="1"/>
  <c r="W55" i="15" s="1"/>
  <c r="P25" i="15"/>
  <c r="Q25" i="15" s="1"/>
  <c r="R25" i="15" s="1"/>
  <c r="S25" i="15" s="1"/>
  <c r="T25" i="15" s="1"/>
  <c r="U25" i="15" s="1"/>
  <c r="V25" i="15" s="1"/>
  <c r="W25" i="15" s="1"/>
  <c r="P5" i="15"/>
  <c r="Q5" i="15" s="1"/>
  <c r="R5" i="15" s="1"/>
  <c r="S5" i="15" s="1"/>
  <c r="T5" i="15" s="1"/>
  <c r="U5" i="15" s="1"/>
  <c r="V5" i="15" s="1"/>
  <c r="W5" i="15" s="1"/>
  <c r="P242" i="15"/>
  <c r="Q242" i="15" s="1"/>
  <c r="R242" i="15" s="1"/>
  <c r="S242" i="15" s="1"/>
  <c r="T242" i="15" s="1"/>
  <c r="U242" i="15" s="1"/>
  <c r="V242" i="15" s="1"/>
  <c r="W242" i="15" s="1"/>
  <c r="P232" i="15"/>
  <c r="Q232" i="15" s="1"/>
  <c r="R232" i="15" s="1"/>
  <c r="S232" i="15" s="1"/>
  <c r="T232" i="15" s="1"/>
  <c r="U232" i="15" s="1"/>
  <c r="V232" i="15" s="1"/>
  <c r="W232" i="15" s="1"/>
  <c r="P222" i="15"/>
  <c r="Q222" i="15" s="1"/>
  <c r="R222" i="15" s="1"/>
  <c r="S222" i="15" s="1"/>
  <c r="T222" i="15" s="1"/>
  <c r="U222" i="15" s="1"/>
  <c r="V222" i="15" s="1"/>
  <c r="W222" i="15" s="1"/>
  <c r="P212" i="15"/>
  <c r="Q212" i="15" s="1"/>
  <c r="R212" i="15" s="1"/>
  <c r="S212" i="15" s="1"/>
  <c r="T212" i="15" s="1"/>
  <c r="U212" i="15" s="1"/>
  <c r="V212" i="15" s="1"/>
  <c r="W212" i="15" s="1"/>
  <c r="P202" i="15"/>
  <c r="Q202" i="15" s="1"/>
  <c r="R202" i="15" s="1"/>
  <c r="S202" i="15" s="1"/>
  <c r="T202" i="15" s="1"/>
  <c r="U202" i="15" s="1"/>
  <c r="V202" i="15" s="1"/>
  <c r="W202" i="15" s="1"/>
  <c r="L5" i="15"/>
  <c r="M5" i="15" s="1"/>
  <c r="N5" i="15" s="1"/>
  <c r="O5" i="15" s="1"/>
  <c r="I5" i="15" a="1"/>
  <c r="I5" i="15" s="1"/>
  <c r="AI5" i="15" a="1"/>
  <c r="AI5" i="15" s="1"/>
  <c r="L15" i="15"/>
  <c r="M15" i="15" s="1"/>
  <c r="N15" i="15" s="1"/>
  <c r="O15" i="15" s="1"/>
  <c r="I15" i="15" a="1"/>
  <c r="I15" i="15" s="1"/>
  <c r="AI15" i="15" a="1"/>
  <c r="AI15" i="15" s="1"/>
  <c r="L25" i="15"/>
  <c r="M25" i="15" s="1"/>
  <c r="N25" i="15" s="1"/>
  <c r="O25" i="15" s="1"/>
  <c r="AI25" i="15" a="1"/>
  <c r="AI25" i="15" s="1"/>
  <c r="I25" i="15" a="1"/>
  <c r="I25" i="15" s="1"/>
  <c r="L35" i="15"/>
  <c r="M35" i="15" s="1"/>
  <c r="N35" i="15" s="1"/>
  <c r="O35" i="15" s="1"/>
  <c r="I35" i="15" a="1"/>
  <c r="I35" i="15" s="1"/>
  <c r="AI35" i="15" a="1"/>
  <c r="AI35" i="15" s="1"/>
  <c r="L45" i="15"/>
  <c r="M45" i="15" s="1"/>
  <c r="N45" i="15" s="1"/>
  <c r="O45" i="15" s="1"/>
  <c r="I45" i="15" a="1"/>
  <c r="I45" i="15" s="1"/>
  <c r="AI45" i="15" a="1"/>
  <c r="AI45" i="15" s="1"/>
  <c r="L54" i="15"/>
  <c r="M54" i="15" s="1"/>
  <c r="N54" i="15" s="1"/>
  <c r="O54" i="15" s="1"/>
  <c r="I54" i="15" a="1"/>
  <c r="I54" i="15" s="1"/>
  <c r="AI54" i="15" a="1"/>
  <c r="AI54" i="15" s="1"/>
  <c r="L264" i="15"/>
  <c r="M264" i="15" s="1"/>
  <c r="N264" i="15" s="1"/>
  <c r="O264" i="15" s="1"/>
  <c r="I264" i="15" a="1"/>
  <c r="I264" i="15" s="1"/>
  <c r="AI264" i="15" a="1"/>
  <c r="AI264" i="15" s="1"/>
  <c r="L254" i="15"/>
  <c r="M254" i="15" s="1"/>
  <c r="N254" i="15" s="1"/>
  <c r="O254" i="15" s="1"/>
  <c r="I254" i="15" a="1"/>
  <c r="I254" i="15" s="1"/>
  <c r="AI254" i="15" a="1"/>
  <c r="AI254" i="15" s="1"/>
  <c r="L244" i="15"/>
  <c r="M244" i="15" s="1"/>
  <c r="N244" i="15" s="1"/>
  <c r="O244" i="15" s="1"/>
  <c r="I244" i="15" a="1"/>
  <c r="I244" i="15" s="1"/>
  <c r="AI244" i="15" a="1"/>
  <c r="AI244" i="15" s="1"/>
  <c r="L234" i="15"/>
  <c r="M234" i="15" s="1"/>
  <c r="N234" i="15" s="1"/>
  <c r="O234" i="15" s="1"/>
  <c r="AI234" i="15" a="1"/>
  <c r="AI234" i="15" s="1"/>
  <c r="I234" i="15" a="1"/>
  <c r="I234" i="15" s="1"/>
  <c r="L224" i="15"/>
  <c r="M224" i="15" s="1"/>
  <c r="N224" i="15" s="1"/>
  <c r="O224" i="15" s="1"/>
  <c r="I224" i="15" a="1"/>
  <c r="I224" i="15" s="1"/>
  <c r="AI224" i="15" a="1"/>
  <c r="AI224" i="15" s="1"/>
  <c r="L214" i="15"/>
  <c r="M214" i="15" s="1"/>
  <c r="N214" i="15" s="1"/>
  <c r="O214" i="15" s="1"/>
  <c r="I214" i="15" a="1"/>
  <c r="I214" i="15" s="1"/>
  <c r="AI214" i="15" a="1"/>
  <c r="AI214" i="15" s="1"/>
  <c r="L204" i="15"/>
  <c r="M204" i="15" s="1"/>
  <c r="N204" i="15" s="1"/>
  <c r="O204" i="15" s="1"/>
  <c r="I204" i="15" a="1"/>
  <c r="I204" i="15" s="1"/>
  <c r="AI204" i="15" a="1"/>
  <c r="AI204" i="15" s="1"/>
  <c r="L194" i="15"/>
  <c r="M194" i="15" s="1"/>
  <c r="N194" i="15" s="1"/>
  <c r="O194" i="15" s="1"/>
  <c r="I194" i="15" a="1"/>
  <c r="I194" i="15" s="1"/>
  <c r="AI194" i="15" a="1"/>
  <c r="AI194" i="15" s="1"/>
  <c r="L184" i="15"/>
  <c r="M184" i="15" s="1"/>
  <c r="N184" i="15" s="1"/>
  <c r="O184" i="15" s="1"/>
  <c r="AI184" i="15" a="1"/>
  <c r="AI184" i="15" s="1"/>
  <c r="I184" i="15" a="1"/>
  <c r="I184" i="15" s="1"/>
  <c r="L174" i="15"/>
  <c r="M174" i="15" s="1"/>
  <c r="N174" i="15" s="1"/>
  <c r="O174" i="15" s="1"/>
  <c r="I174" i="15" a="1"/>
  <c r="I174" i="15" s="1"/>
  <c r="AI174" i="15" a="1"/>
  <c r="AI174" i="15" s="1"/>
  <c r="L164" i="15"/>
  <c r="M164" i="15" s="1"/>
  <c r="N164" i="15" s="1"/>
  <c r="O164" i="15" s="1"/>
  <c r="I164" i="15" a="1"/>
  <c r="I164" i="15" s="1"/>
  <c r="AI164" i="15" a="1"/>
  <c r="AI164" i="15" s="1"/>
  <c r="L154" i="15"/>
  <c r="M154" i="15" s="1"/>
  <c r="N154" i="15" s="1"/>
  <c r="O154" i="15" s="1"/>
  <c r="I154" i="15" a="1"/>
  <c r="I154" i="15" s="1"/>
  <c r="AI154" i="15" a="1"/>
  <c r="AI154" i="15" s="1"/>
  <c r="L144" i="15"/>
  <c r="M144" i="15" s="1"/>
  <c r="N144" i="15" s="1"/>
  <c r="O144" i="15" s="1"/>
  <c r="I144" i="15" a="1"/>
  <c r="I144" i="15" s="1"/>
  <c r="AI144" i="15" a="1"/>
  <c r="AI144" i="15" s="1"/>
  <c r="L134" i="15"/>
  <c r="M134" i="15" s="1"/>
  <c r="N134" i="15" s="1"/>
  <c r="O134" i="15" s="1"/>
  <c r="AI134" i="15" a="1"/>
  <c r="AI134" i="15" s="1"/>
  <c r="I134" i="15" a="1"/>
  <c r="I134" i="15" s="1"/>
  <c r="L124" i="15"/>
  <c r="M124" i="15" s="1"/>
  <c r="N124" i="15" s="1"/>
  <c r="O124" i="15" s="1"/>
  <c r="I124" i="15" a="1"/>
  <c r="I124" i="15" s="1"/>
  <c r="AI124" i="15" a="1"/>
  <c r="AI124" i="15" s="1"/>
  <c r="L114" i="15"/>
  <c r="M114" i="15" s="1"/>
  <c r="N114" i="15" s="1"/>
  <c r="O114" i="15" s="1"/>
  <c r="I114" i="15" a="1"/>
  <c r="I114" i="15" s="1"/>
  <c r="L104" i="15"/>
  <c r="M104" i="15" s="1"/>
  <c r="N104" i="15" s="1"/>
  <c r="O104" i="15" s="1"/>
  <c r="I104" i="15" a="1"/>
  <c r="I104" i="15" s="1"/>
  <c r="AI104" i="15" a="1"/>
  <c r="AI104" i="15" s="1"/>
  <c r="L94" i="15"/>
  <c r="M94" i="15" s="1"/>
  <c r="N94" i="15" s="1"/>
  <c r="O94" i="15" s="1"/>
  <c r="I94" i="15" a="1"/>
  <c r="I94" i="15" s="1"/>
  <c r="AI94" i="15" a="1"/>
  <c r="AI94" i="15" s="1"/>
  <c r="L84" i="15"/>
  <c r="M84" i="15" s="1"/>
  <c r="N84" i="15" s="1"/>
  <c r="O84" i="15" s="1"/>
  <c r="I84" i="15" a="1"/>
  <c r="I84" i="15" s="1"/>
  <c r="AI84" i="15" a="1"/>
  <c r="AI84" i="15" s="1"/>
  <c r="L74" i="15"/>
  <c r="M74" i="15" s="1"/>
  <c r="N74" i="15" s="1"/>
  <c r="O74" i="15" s="1"/>
  <c r="I74" i="15" a="1"/>
  <c r="I74" i="15" s="1"/>
  <c r="AI74" i="15" a="1"/>
  <c r="AI74" i="15" s="1"/>
  <c r="L64" i="15"/>
  <c r="M64" i="15" s="1"/>
  <c r="N64" i="15" s="1"/>
  <c r="O64" i="15" s="1"/>
  <c r="I64" i="15" a="1"/>
  <c r="I64" i="15" s="1"/>
  <c r="AI64" i="15" a="1"/>
  <c r="AI64" i="15" s="1"/>
  <c r="P44" i="15"/>
  <c r="Q44" i="15" s="1"/>
  <c r="R44" i="15" s="1"/>
  <c r="S44" i="15" s="1"/>
  <c r="T44" i="15" s="1"/>
  <c r="U44" i="15" s="1"/>
  <c r="V44" i="15" s="1"/>
  <c r="W44" i="15" s="1"/>
  <c r="P261" i="15"/>
  <c r="Q261" i="15" s="1"/>
  <c r="R261" i="15" s="1"/>
  <c r="S261" i="15" s="1"/>
  <c r="T261" i="15" s="1"/>
  <c r="U261" i="15" s="1"/>
  <c r="V261" i="15" s="1"/>
  <c r="W261" i="15" s="1"/>
  <c r="P251" i="15"/>
  <c r="Q251" i="15" s="1"/>
  <c r="R251" i="15" s="1"/>
  <c r="S251" i="15" s="1"/>
  <c r="T251" i="15" s="1"/>
  <c r="U251" i="15" s="1"/>
  <c r="V251" i="15" s="1"/>
  <c r="W251" i="15" s="1"/>
  <c r="P221" i="15"/>
  <c r="Q221" i="15" s="1"/>
  <c r="R221" i="15" s="1"/>
  <c r="S221" i="15" s="1"/>
  <c r="T221" i="15" s="1"/>
  <c r="U221" i="15" s="1"/>
  <c r="V221" i="15" s="1"/>
  <c r="W221" i="15" s="1"/>
  <c r="P211" i="15"/>
  <c r="Q211" i="15" s="1"/>
  <c r="R211" i="15" s="1"/>
  <c r="S211" i="15" s="1"/>
  <c r="T211" i="15" s="1"/>
  <c r="U211" i="15" s="1"/>
  <c r="V211" i="15" s="1"/>
  <c r="W211" i="15" s="1"/>
  <c r="P201" i="15"/>
  <c r="Q201" i="15" s="1"/>
  <c r="R201" i="15" s="1"/>
  <c r="S201" i="15" s="1"/>
  <c r="T201" i="15" s="1"/>
  <c r="U201" i="15" s="1"/>
  <c r="V201" i="15" s="1"/>
  <c r="W201" i="15" s="1"/>
  <c r="P191" i="15"/>
  <c r="Q191" i="15" s="1"/>
  <c r="R191" i="15" s="1"/>
  <c r="S191" i="15" s="1"/>
  <c r="T191" i="15" s="1"/>
  <c r="U191" i="15" s="1"/>
  <c r="V191" i="15" s="1"/>
  <c r="W191" i="15" s="1"/>
  <c r="P171" i="15"/>
  <c r="Q171" i="15" s="1"/>
  <c r="R171" i="15" s="1"/>
  <c r="S171" i="15" s="1"/>
  <c r="T171" i="15" s="1"/>
  <c r="U171" i="15" s="1"/>
  <c r="V171" i="15" s="1"/>
  <c r="W171" i="15" s="1"/>
  <c r="P161" i="15"/>
  <c r="Q161" i="15" s="1"/>
  <c r="R161" i="15" s="1"/>
  <c r="S161" i="15" s="1"/>
  <c r="T161" i="15" s="1"/>
  <c r="U161" i="15" s="1"/>
  <c r="V161" i="15" s="1"/>
  <c r="W161" i="15" s="1"/>
  <c r="P151" i="15"/>
  <c r="Q151" i="15" s="1"/>
  <c r="R151" i="15" s="1"/>
  <c r="S151" i="15" s="1"/>
  <c r="T151" i="15" s="1"/>
  <c r="U151" i="15" s="1"/>
  <c r="V151" i="15" s="1"/>
  <c r="W151" i="15" s="1"/>
  <c r="P141" i="15"/>
  <c r="Q141" i="15" s="1"/>
  <c r="R141" i="15" s="1"/>
  <c r="S141" i="15" s="1"/>
  <c r="T141" i="15" s="1"/>
  <c r="U141" i="15" s="1"/>
  <c r="V141" i="15" s="1"/>
  <c r="W141" i="15" s="1"/>
  <c r="P131" i="15"/>
  <c r="Q131" i="15" s="1"/>
  <c r="R131" i="15" s="1"/>
  <c r="S131" i="15" s="1"/>
  <c r="T131" i="15" s="1"/>
  <c r="U131" i="15" s="1"/>
  <c r="V131" i="15" s="1"/>
  <c r="W131" i="15" s="1"/>
  <c r="P121" i="15"/>
  <c r="Q121" i="15" s="1"/>
  <c r="R121" i="15" s="1"/>
  <c r="S121" i="15" s="1"/>
  <c r="T121" i="15" s="1"/>
  <c r="U121" i="15" s="1"/>
  <c r="V121" i="15" s="1"/>
  <c r="W121" i="15" s="1"/>
  <c r="P111" i="15"/>
  <c r="Q111" i="15" s="1"/>
  <c r="R111" i="15" s="1"/>
  <c r="S111" i="15" s="1"/>
  <c r="T111" i="15" s="1"/>
  <c r="U111" i="15" s="1"/>
  <c r="V111" i="15" s="1"/>
  <c r="W111" i="15" s="1"/>
  <c r="P71" i="15"/>
  <c r="Q71" i="15" s="1"/>
  <c r="R71" i="15" s="1"/>
  <c r="S71" i="15" s="1"/>
  <c r="T71" i="15" s="1"/>
  <c r="U71" i="15" s="1"/>
  <c r="V71" i="15" s="1"/>
  <c r="W71" i="15" s="1"/>
  <c r="P61" i="15"/>
  <c r="Q61" i="15" s="1"/>
  <c r="R61" i="15" s="1"/>
  <c r="S61" i="15" s="1"/>
  <c r="T61" i="15" s="1"/>
  <c r="U61" i="15" s="1"/>
  <c r="V61" i="15" s="1"/>
  <c r="W61" i="15" s="1"/>
  <c r="AD51" i="15"/>
  <c r="AI178" i="15" a="1"/>
  <c r="AI178" i="15" s="1"/>
  <c r="AI24" i="15" a="1"/>
  <c r="AI24" i="15" s="1"/>
  <c r="L6" i="15"/>
  <c r="M6" i="15" s="1"/>
  <c r="N6" i="15" s="1"/>
  <c r="O6" i="15" s="1"/>
  <c r="I6" i="15" a="1"/>
  <c r="I6" i="15" s="1"/>
  <c r="L16" i="15"/>
  <c r="M16" i="15" s="1"/>
  <c r="N16" i="15" s="1"/>
  <c r="O16" i="15" s="1"/>
  <c r="I16" i="15" a="1"/>
  <c r="I16" i="15" s="1"/>
  <c r="AI16" i="15" a="1"/>
  <c r="AI16" i="15" s="1"/>
  <c r="L26" i="15"/>
  <c r="M26" i="15" s="1"/>
  <c r="N26" i="15" s="1"/>
  <c r="O26" i="15" s="1"/>
  <c r="I26" i="15" a="1"/>
  <c r="I26" i="15" s="1"/>
  <c r="AI26" i="15" a="1"/>
  <c r="AI26" i="15" s="1"/>
  <c r="L36" i="15"/>
  <c r="M36" i="15" s="1"/>
  <c r="N36" i="15" s="1"/>
  <c r="O36" i="15" s="1"/>
  <c r="AI36" i="15" a="1"/>
  <c r="AI36" i="15" s="1"/>
  <c r="I36" i="15" a="1"/>
  <c r="I36" i="15" s="1"/>
  <c r="L46" i="15"/>
  <c r="M46" i="15" s="1"/>
  <c r="N46" i="15" s="1"/>
  <c r="O46" i="15" s="1"/>
  <c r="AI46" i="15" a="1"/>
  <c r="AI46" i="15" s="1"/>
  <c r="I46" i="15" a="1"/>
  <c r="I46" i="15" s="1"/>
  <c r="L53" i="15"/>
  <c r="M53" i="15" s="1"/>
  <c r="N53" i="15" s="1"/>
  <c r="O53" i="15" s="1"/>
  <c r="I53" i="15" a="1"/>
  <c r="I53" i="15" s="1"/>
  <c r="AI53" i="15" a="1"/>
  <c r="AI53" i="15" s="1"/>
  <c r="L263" i="15"/>
  <c r="M263" i="15" s="1"/>
  <c r="N263" i="15" s="1"/>
  <c r="O263" i="15" s="1"/>
  <c r="I263" i="15" a="1"/>
  <c r="I263" i="15" s="1"/>
  <c r="AI263" i="15" a="1"/>
  <c r="AI263" i="15" s="1"/>
  <c r="L253" i="15"/>
  <c r="M253" i="15" s="1"/>
  <c r="N253" i="15" s="1"/>
  <c r="O253" i="15" s="1"/>
  <c r="I253" i="15" a="1"/>
  <c r="I253" i="15" s="1"/>
  <c r="AI253" i="15" a="1"/>
  <c r="AI253" i="15" s="1"/>
  <c r="L243" i="15"/>
  <c r="M243" i="15" s="1"/>
  <c r="N243" i="15" s="1"/>
  <c r="O243" i="15" s="1"/>
  <c r="AI243" i="15" a="1"/>
  <c r="AI243" i="15" s="1"/>
  <c r="I243" i="15" a="1"/>
  <c r="I243" i="15" s="1"/>
  <c r="L233" i="15"/>
  <c r="M233" i="15" s="1"/>
  <c r="N233" i="15" s="1"/>
  <c r="O233" i="15" s="1"/>
  <c r="I233" i="15" a="1"/>
  <c r="I233" i="15" s="1"/>
  <c r="AI233" i="15" a="1"/>
  <c r="AI233" i="15" s="1"/>
  <c r="L223" i="15"/>
  <c r="M223" i="15" s="1"/>
  <c r="N223" i="15" s="1"/>
  <c r="O223" i="15" s="1"/>
  <c r="I223" i="15" a="1"/>
  <c r="I223" i="15" s="1"/>
  <c r="AI223" i="15" a="1"/>
  <c r="AI223" i="15" s="1"/>
  <c r="L213" i="15"/>
  <c r="M213" i="15" s="1"/>
  <c r="N213" i="15" s="1"/>
  <c r="O213" i="15" s="1"/>
  <c r="I213" i="15" a="1"/>
  <c r="I213" i="15" s="1"/>
  <c r="AI213" i="15" a="1"/>
  <c r="AI213" i="15" s="1"/>
  <c r="L203" i="15"/>
  <c r="M203" i="15" s="1"/>
  <c r="N203" i="15" s="1"/>
  <c r="O203" i="15" s="1"/>
  <c r="I203" i="15" a="1"/>
  <c r="I203" i="15" s="1"/>
  <c r="AI203" i="15" a="1"/>
  <c r="AI203" i="15" s="1"/>
  <c r="L193" i="15"/>
  <c r="M193" i="15" s="1"/>
  <c r="N193" i="15" s="1"/>
  <c r="O193" i="15" s="1"/>
  <c r="AI193" i="15" a="1"/>
  <c r="AI193" i="15" s="1"/>
  <c r="L183" i="15"/>
  <c r="M183" i="15" s="1"/>
  <c r="N183" i="15" s="1"/>
  <c r="O183" i="15" s="1"/>
  <c r="AI183" i="15" a="1"/>
  <c r="AI183" i="15" s="1"/>
  <c r="I183" i="15" a="1"/>
  <c r="I183" i="15" s="1"/>
  <c r="L173" i="15"/>
  <c r="M173" i="15" s="1"/>
  <c r="N173" i="15" s="1"/>
  <c r="O173" i="15" s="1"/>
  <c r="I173" i="15" a="1"/>
  <c r="I173" i="15" s="1"/>
  <c r="AI173" i="15" a="1"/>
  <c r="AI173" i="15" s="1"/>
  <c r="L163" i="15"/>
  <c r="M163" i="15" s="1"/>
  <c r="N163" i="15" s="1"/>
  <c r="O163" i="15" s="1"/>
  <c r="I163" i="15" a="1"/>
  <c r="I163" i="15" s="1"/>
  <c r="AI163" i="15" a="1"/>
  <c r="AI163" i="15" s="1"/>
  <c r="L153" i="15"/>
  <c r="M153" i="15" s="1"/>
  <c r="N153" i="15" s="1"/>
  <c r="O153" i="15" s="1"/>
  <c r="I153" i="15" a="1"/>
  <c r="I153" i="15" s="1"/>
  <c r="AI153" i="15" a="1"/>
  <c r="AI153" i="15" s="1"/>
  <c r="L143" i="15"/>
  <c r="M143" i="15" s="1"/>
  <c r="N143" i="15" s="1"/>
  <c r="O143" i="15" s="1"/>
  <c r="AI143" i="15" a="1"/>
  <c r="AI143" i="15" s="1"/>
  <c r="I143" i="15" a="1"/>
  <c r="I143" i="15" s="1"/>
  <c r="L133" i="15"/>
  <c r="M133" i="15" s="1"/>
  <c r="N133" i="15" s="1"/>
  <c r="O133" i="15" s="1"/>
  <c r="I133" i="15" a="1"/>
  <c r="I133" i="15" s="1"/>
  <c r="AI133" i="15" a="1"/>
  <c r="AI133" i="15" s="1"/>
  <c r="L123" i="15"/>
  <c r="M123" i="15" s="1"/>
  <c r="N123" i="15" s="1"/>
  <c r="O123" i="15" s="1"/>
  <c r="AI123" i="15" a="1"/>
  <c r="AI123" i="15" s="1"/>
  <c r="I123" i="15" a="1"/>
  <c r="I123" i="15" s="1"/>
  <c r="L113" i="15"/>
  <c r="M113" i="15" s="1"/>
  <c r="N113" i="15" s="1"/>
  <c r="O113" i="15" s="1"/>
  <c r="I113" i="15" a="1"/>
  <c r="I113" i="15" s="1"/>
  <c r="L103" i="15"/>
  <c r="M103" i="15" s="1"/>
  <c r="N103" i="15" s="1"/>
  <c r="O103" i="15" s="1"/>
  <c r="I103" i="15" a="1"/>
  <c r="I103" i="15" s="1"/>
  <c r="AI103" i="15" a="1"/>
  <c r="AI103" i="15" s="1"/>
  <c r="L93" i="15"/>
  <c r="M93" i="15" s="1"/>
  <c r="N93" i="15" s="1"/>
  <c r="O93" i="15" s="1"/>
  <c r="I93" i="15" a="1"/>
  <c r="I93" i="15" s="1"/>
  <c r="AI93" i="15" a="1"/>
  <c r="AI93" i="15" s="1"/>
  <c r="L83" i="15"/>
  <c r="M83" i="15" s="1"/>
  <c r="N83" i="15" s="1"/>
  <c r="O83" i="15" s="1"/>
  <c r="I83" i="15" a="1"/>
  <c r="I83" i="15" s="1"/>
  <c r="AI83" i="15" a="1"/>
  <c r="AI83" i="15" s="1"/>
  <c r="L73" i="15"/>
  <c r="M73" i="15" s="1"/>
  <c r="N73" i="15" s="1"/>
  <c r="O73" i="15" s="1"/>
  <c r="I73" i="15" a="1"/>
  <c r="I73" i="15" s="1"/>
  <c r="AI73" i="15" a="1"/>
  <c r="AI73" i="15" s="1"/>
  <c r="L63" i="15"/>
  <c r="M63" i="15" s="1"/>
  <c r="N63" i="15" s="1"/>
  <c r="O63" i="15" s="1"/>
  <c r="AI63" i="15" a="1"/>
  <c r="AI63" i="15" s="1"/>
  <c r="I63" i="15" a="1"/>
  <c r="I63" i="15" s="1"/>
  <c r="P53" i="15"/>
  <c r="Q53" i="15" s="1"/>
  <c r="R53" i="15" s="1"/>
  <c r="S53" i="15" s="1"/>
  <c r="T53" i="15" s="1"/>
  <c r="U53" i="15" s="1"/>
  <c r="V53" i="15" s="1"/>
  <c r="W53" i="15" s="1"/>
  <c r="P43" i="15"/>
  <c r="Q43" i="15" s="1"/>
  <c r="R43" i="15" s="1"/>
  <c r="S43" i="15" s="1"/>
  <c r="T43" i="15" s="1"/>
  <c r="U43" i="15" s="1"/>
  <c r="V43" i="15" s="1"/>
  <c r="W43" i="15" s="1"/>
  <c r="P33" i="15"/>
  <c r="Q33" i="15" s="1"/>
  <c r="R33" i="15" s="1"/>
  <c r="S33" i="15" s="1"/>
  <c r="T33" i="15" s="1"/>
  <c r="U33" i="15" s="1"/>
  <c r="V33" i="15" s="1"/>
  <c r="W33" i="15" s="1"/>
  <c r="P23" i="15"/>
  <c r="Q23" i="15" s="1"/>
  <c r="R23" i="15" s="1"/>
  <c r="S23" i="15" s="1"/>
  <c r="T23" i="15" s="1"/>
  <c r="U23" i="15" s="1"/>
  <c r="V23" i="15" s="1"/>
  <c r="W23" i="15" s="1"/>
  <c r="P13" i="15"/>
  <c r="Q13" i="15" s="1"/>
  <c r="R13" i="15" s="1"/>
  <c r="S13" i="15" s="1"/>
  <c r="T13" i="15" s="1"/>
  <c r="U13" i="15" s="1"/>
  <c r="V13" i="15" s="1"/>
  <c r="W13" i="15" s="1"/>
  <c r="P3" i="15"/>
  <c r="Q3" i="15" s="1"/>
  <c r="R3" i="15" s="1"/>
  <c r="S3" i="15" s="1"/>
  <c r="T3" i="15" s="1"/>
  <c r="U3" i="15" s="1"/>
  <c r="V3" i="15" s="1"/>
  <c r="W3" i="15" s="1"/>
  <c r="P260" i="15"/>
  <c r="Q260" i="15" s="1"/>
  <c r="R260" i="15" s="1"/>
  <c r="S260" i="15" s="1"/>
  <c r="T260" i="15" s="1"/>
  <c r="U260" i="15" s="1"/>
  <c r="V260" i="15" s="1"/>
  <c r="W260" i="15" s="1"/>
  <c r="P240" i="15"/>
  <c r="Q240" i="15" s="1"/>
  <c r="R240" i="15" s="1"/>
  <c r="S240" i="15" s="1"/>
  <c r="T240" i="15" s="1"/>
  <c r="U240" i="15" s="1"/>
  <c r="V240" i="15" s="1"/>
  <c r="W240" i="15" s="1"/>
  <c r="P230" i="15"/>
  <c r="Q230" i="15" s="1"/>
  <c r="R230" i="15" s="1"/>
  <c r="S230" i="15" s="1"/>
  <c r="T230" i="15" s="1"/>
  <c r="U230" i="15" s="1"/>
  <c r="V230" i="15" s="1"/>
  <c r="W230" i="15" s="1"/>
  <c r="P220" i="15"/>
  <c r="Q220" i="15" s="1"/>
  <c r="R220" i="15" s="1"/>
  <c r="S220" i="15" s="1"/>
  <c r="T220" i="15" s="1"/>
  <c r="U220" i="15" s="1"/>
  <c r="V220" i="15" s="1"/>
  <c r="W220" i="15" s="1"/>
  <c r="P200" i="15"/>
  <c r="Q200" i="15" s="1"/>
  <c r="R200" i="15" s="1"/>
  <c r="S200" i="15" s="1"/>
  <c r="T200" i="15" s="1"/>
  <c r="U200" i="15" s="1"/>
  <c r="V200" i="15" s="1"/>
  <c r="W200" i="15" s="1"/>
  <c r="P190" i="15"/>
  <c r="Q190" i="15" s="1"/>
  <c r="R190" i="15" s="1"/>
  <c r="S190" i="15" s="1"/>
  <c r="T190" i="15" s="1"/>
  <c r="U190" i="15" s="1"/>
  <c r="V190" i="15" s="1"/>
  <c r="W190" i="15" s="1"/>
  <c r="P180" i="15"/>
  <c r="Q180" i="15" s="1"/>
  <c r="R180" i="15" s="1"/>
  <c r="S180" i="15" s="1"/>
  <c r="T180" i="15" s="1"/>
  <c r="U180" i="15" s="1"/>
  <c r="V180" i="15" s="1"/>
  <c r="W180" i="15" s="1"/>
  <c r="P170" i="15"/>
  <c r="Q170" i="15" s="1"/>
  <c r="R170" i="15" s="1"/>
  <c r="S170" i="15" s="1"/>
  <c r="T170" i="15" s="1"/>
  <c r="U170" i="15" s="1"/>
  <c r="V170" i="15" s="1"/>
  <c r="W170" i="15" s="1"/>
  <c r="P140" i="15"/>
  <c r="Q140" i="15" s="1"/>
  <c r="R140" i="15" s="1"/>
  <c r="S140" i="15" s="1"/>
  <c r="T140" i="15" s="1"/>
  <c r="U140" i="15" s="1"/>
  <c r="V140" i="15" s="1"/>
  <c r="W140" i="15" s="1"/>
  <c r="P130" i="15"/>
  <c r="Q130" i="15" s="1"/>
  <c r="R130" i="15" s="1"/>
  <c r="S130" i="15" s="1"/>
  <c r="T130" i="15" s="1"/>
  <c r="U130" i="15" s="1"/>
  <c r="V130" i="15" s="1"/>
  <c r="W130" i="15" s="1"/>
  <c r="P110" i="15"/>
  <c r="Q110" i="15" s="1"/>
  <c r="R110" i="15" s="1"/>
  <c r="S110" i="15" s="1"/>
  <c r="T110" i="15" s="1"/>
  <c r="U110" i="15" s="1"/>
  <c r="V110" i="15" s="1"/>
  <c r="W110" i="15" s="1"/>
  <c r="P100" i="15"/>
  <c r="Q100" i="15" s="1"/>
  <c r="R100" i="15" s="1"/>
  <c r="S100" i="15" s="1"/>
  <c r="T100" i="15" s="1"/>
  <c r="U100" i="15" s="1"/>
  <c r="V100" i="15" s="1"/>
  <c r="W100" i="15" s="1"/>
  <c r="P80" i="15"/>
  <c r="Q80" i="15" s="1"/>
  <c r="R80" i="15" s="1"/>
  <c r="S80" i="15" s="1"/>
  <c r="T80" i="15" s="1"/>
  <c r="U80" i="15" s="1"/>
  <c r="V80" i="15" s="1"/>
  <c r="W80" i="15" s="1"/>
  <c r="AI168" i="15" a="1"/>
  <c r="AI168" i="15" s="1"/>
  <c r="AI98" i="15" a="1"/>
  <c r="AI98" i="15" s="1"/>
  <c r="AI8" i="15" a="1"/>
  <c r="AI8" i="15" s="1"/>
  <c r="L7" i="15"/>
  <c r="M7" i="15" s="1"/>
  <c r="N7" i="15" s="1"/>
  <c r="O7" i="15" s="1"/>
  <c r="I7" i="15" a="1"/>
  <c r="I7" i="15" s="1"/>
  <c r="AI7" i="15" a="1"/>
  <c r="AI7" i="15" s="1"/>
  <c r="L17" i="15"/>
  <c r="M17" i="15" s="1"/>
  <c r="N17" i="15" s="1"/>
  <c r="O17" i="15" s="1"/>
  <c r="I17" i="15" a="1"/>
  <c r="I17" i="15" s="1"/>
  <c r="AI17" i="15" a="1"/>
  <c r="AI17" i="15" s="1"/>
  <c r="L27" i="15"/>
  <c r="M27" i="15" s="1"/>
  <c r="N27" i="15" s="1"/>
  <c r="O27" i="15" s="1"/>
  <c r="I27" i="15" a="1"/>
  <c r="I27" i="15" s="1"/>
  <c r="AI27" i="15" a="1"/>
  <c r="AI27" i="15" s="1"/>
  <c r="L37" i="15"/>
  <c r="M37" i="15" s="1"/>
  <c r="N37" i="15" s="1"/>
  <c r="O37" i="15" s="1"/>
  <c r="I37" i="15" a="1"/>
  <c r="I37" i="15" s="1"/>
  <c r="AI37" i="15" a="1"/>
  <c r="AI37" i="15" s="1"/>
  <c r="L47" i="15"/>
  <c r="M47" i="15" s="1"/>
  <c r="N47" i="15" s="1"/>
  <c r="O47" i="15" s="1"/>
  <c r="I47" i="15" a="1"/>
  <c r="I47" i="15" s="1"/>
  <c r="AI47" i="15" a="1"/>
  <c r="AI47" i="15" s="1"/>
  <c r="G3" i="15"/>
  <c r="L52" i="15"/>
  <c r="M52" i="15" s="1"/>
  <c r="N52" i="15" s="1"/>
  <c r="O52" i="15" s="1"/>
  <c r="I52" i="15" a="1"/>
  <c r="I52" i="15" s="1"/>
  <c r="AI52" i="15" a="1"/>
  <c r="AI52" i="15" s="1"/>
  <c r="L262" i="15"/>
  <c r="M262" i="15" s="1"/>
  <c r="N262" i="15" s="1"/>
  <c r="O262" i="15" s="1"/>
  <c r="AI262" i="15" a="1"/>
  <c r="AI262" i="15" s="1"/>
  <c r="I262" i="15" a="1"/>
  <c r="I262" i="15" s="1"/>
  <c r="L252" i="15"/>
  <c r="M252" i="15" s="1"/>
  <c r="N252" i="15" s="1"/>
  <c r="O252" i="15" s="1"/>
  <c r="I252" i="15" a="1"/>
  <c r="I252" i="15" s="1"/>
  <c r="L242" i="15"/>
  <c r="M242" i="15" s="1"/>
  <c r="N242" i="15" s="1"/>
  <c r="O242" i="15" s="1"/>
  <c r="AI242" i="15" a="1"/>
  <c r="AI242" i="15" s="1"/>
  <c r="I242" i="15" a="1"/>
  <c r="I242" i="15" s="1"/>
  <c r="L232" i="15"/>
  <c r="M232" i="15" s="1"/>
  <c r="N232" i="15" s="1"/>
  <c r="O232" i="15" s="1"/>
  <c r="AI232" i="15" a="1"/>
  <c r="AI232" i="15" s="1"/>
  <c r="I232" i="15" a="1"/>
  <c r="I232" i="15" s="1"/>
  <c r="L222" i="15"/>
  <c r="M222" i="15" s="1"/>
  <c r="N222" i="15" s="1"/>
  <c r="O222" i="15" s="1"/>
  <c r="I222" i="15" a="1"/>
  <c r="I222" i="15" s="1"/>
  <c r="AI222" i="15" a="1"/>
  <c r="AI222" i="15" s="1"/>
  <c r="L212" i="15"/>
  <c r="M212" i="15" s="1"/>
  <c r="N212" i="15" s="1"/>
  <c r="O212" i="15" s="1"/>
  <c r="AI212" i="15" a="1"/>
  <c r="AI212" i="15" s="1"/>
  <c r="I212" i="15" a="1"/>
  <c r="I212" i="15" s="1"/>
  <c r="L202" i="15"/>
  <c r="M202" i="15" s="1"/>
  <c r="N202" i="15" s="1"/>
  <c r="O202" i="15" s="1"/>
  <c r="I202" i="15" a="1"/>
  <c r="I202" i="15" s="1"/>
  <c r="AI202" i="15" a="1"/>
  <c r="AI202" i="15" s="1"/>
  <c r="L192" i="15"/>
  <c r="M192" i="15" s="1"/>
  <c r="N192" i="15" s="1"/>
  <c r="O192" i="15" s="1"/>
  <c r="AI192" i="15" a="1"/>
  <c r="AI192" i="15" s="1"/>
  <c r="I192" i="15" a="1"/>
  <c r="I192" i="15" s="1"/>
  <c r="L182" i="15"/>
  <c r="M182" i="15" s="1"/>
  <c r="N182" i="15" s="1"/>
  <c r="O182" i="15" s="1"/>
  <c r="AI182" i="15" a="1"/>
  <c r="AI182" i="15" s="1"/>
  <c r="I182" i="15" a="1"/>
  <c r="I182" i="15" s="1"/>
  <c r="L172" i="15"/>
  <c r="M172" i="15" s="1"/>
  <c r="N172" i="15" s="1"/>
  <c r="O172" i="15" s="1"/>
  <c r="I172" i="15" a="1"/>
  <c r="I172" i="15" s="1"/>
  <c r="AI172" i="15" a="1"/>
  <c r="AI172" i="15" s="1"/>
  <c r="L162" i="15"/>
  <c r="M162" i="15" s="1"/>
  <c r="N162" i="15" s="1"/>
  <c r="O162" i="15" s="1"/>
  <c r="I162" i="15" a="1"/>
  <c r="I162" i="15" s="1"/>
  <c r="AI162" i="15" a="1"/>
  <c r="AI162" i="15" s="1"/>
  <c r="L152" i="15"/>
  <c r="M152" i="15" s="1"/>
  <c r="N152" i="15" s="1"/>
  <c r="O152" i="15" s="1"/>
  <c r="I152" i="15" a="1"/>
  <c r="I152" i="15" s="1"/>
  <c r="AI152" i="15" a="1"/>
  <c r="AI152" i="15" s="1"/>
  <c r="L142" i="15"/>
  <c r="M142" i="15" s="1"/>
  <c r="N142" i="15" s="1"/>
  <c r="O142" i="15" s="1"/>
  <c r="I142" i="15" a="1"/>
  <c r="I142" i="15" s="1"/>
  <c r="AI142" i="15" a="1"/>
  <c r="AI142" i="15" s="1"/>
  <c r="L132" i="15"/>
  <c r="M132" i="15" s="1"/>
  <c r="N132" i="15" s="1"/>
  <c r="O132" i="15" s="1"/>
  <c r="I132" i="15" a="1"/>
  <c r="I132" i="15" s="1"/>
  <c r="L122" i="15"/>
  <c r="M122" i="15" s="1"/>
  <c r="N122" i="15" s="1"/>
  <c r="O122" i="15" s="1"/>
  <c r="AI122" i="15" a="1"/>
  <c r="AI122" i="15" s="1"/>
  <c r="I122" i="15" a="1"/>
  <c r="I122" i="15" s="1"/>
  <c r="L112" i="15"/>
  <c r="M112" i="15" s="1"/>
  <c r="N112" i="15" s="1"/>
  <c r="O112" i="15" s="1"/>
  <c r="I112" i="15" a="1"/>
  <c r="I112" i="15" s="1"/>
  <c r="AI112" i="15" a="1"/>
  <c r="AI112" i="15" s="1"/>
  <c r="L102" i="15"/>
  <c r="M102" i="15" s="1"/>
  <c r="N102" i="15" s="1"/>
  <c r="O102" i="15" s="1"/>
  <c r="I102" i="15" a="1"/>
  <c r="I102" i="15" s="1"/>
  <c r="AI102" i="15" a="1"/>
  <c r="AI102" i="15" s="1"/>
  <c r="L92" i="15"/>
  <c r="M92" i="15" s="1"/>
  <c r="N92" i="15" s="1"/>
  <c r="O92" i="15" s="1"/>
  <c r="I92" i="15" a="1"/>
  <c r="I92" i="15" s="1"/>
  <c r="AI92" i="15" a="1"/>
  <c r="AI92" i="15" s="1"/>
  <c r="L82" i="15"/>
  <c r="M82" i="15" s="1"/>
  <c r="N82" i="15" s="1"/>
  <c r="O82" i="15" s="1"/>
  <c r="I82" i="15" a="1"/>
  <c r="I82" i="15" s="1"/>
  <c r="AI82" i="15" a="1"/>
  <c r="AI82" i="15" s="1"/>
  <c r="L72" i="15"/>
  <c r="M72" i="15" s="1"/>
  <c r="N72" i="15" s="1"/>
  <c r="O72" i="15" s="1"/>
  <c r="I72" i="15" a="1"/>
  <c r="I72" i="15" s="1"/>
  <c r="AI72" i="15" a="1"/>
  <c r="AI72" i="15" s="1"/>
  <c r="L62" i="15"/>
  <c r="M62" i="15" s="1"/>
  <c r="N62" i="15" s="1"/>
  <c r="O62" i="15" s="1"/>
  <c r="I62" i="15" a="1"/>
  <c r="I62" i="15" s="1"/>
  <c r="AI62" i="15" a="1"/>
  <c r="AI62" i="15" s="1"/>
  <c r="P52" i="15"/>
  <c r="Q52" i="15" s="1"/>
  <c r="R52" i="15" s="1"/>
  <c r="S52" i="15" s="1"/>
  <c r="T52" i="15" s="1"/>
  <c r="U52" i="15" s="1"/>
  <c r="V52" i="15" s="1"/>
  <c r="W52" i="15" s="1"/>
  <c r="P42" i="15"/>
  <c r="Q42" i="15" s="1"/>
  <c r="R42" i="15" s="1"/>
  <c r="S42" i="15" s="1"/>
  <c r="T42" i="15" s="1"/>
  <c r="U42" i="15" s="1"/>
  <c r="V42" i="15" s="1"/>
  <c r="W42" i="15" s="1"/>
  <c r="P32" i="15"/>
  <c r="Q32" i="15" s="1"/>
  <c r="R32" i="15" s="1"/>
  <c r="S32" i="15" s="1"/>
  <c r="T32" i="15" s="1"/>
  <c r="U32" i="15" s="1"/>
  <c r="V32" i="15" s="1"/>
  <c r="W32" i="15" s="1"/>
  <c r="P22" i="15"/>
  <c r="Q22" i="15" s="1"/>
  <c r="R22" i="15" s="1"/>
  <c r="S22" i="15" s="1"/>
  <c r="T22" i="15" s="1"/>
  <c r="U22" i="15" s="1"/>
  <c r="V22" i="15" s="1"/>
  <c r="W22" i="15" s="1"/>
  <c r="P12" i="15"/>
  <c r="Q12" i="15" s="1"/>
  <c r="R12" i="15" s="1"/>
  <c r="S12" i="15" s="1"/>
  <c r="T12" i="15" s="1"/>
  <c r="U12" i="15" s="1"/>
  <c r="V12" i="15" s="1"/>
  <c r="W12" i="15" s="1"/>
  <c r="P269" i="15"/>
  <c r="Q269" i="15" s="1"/>
  <c r="R269" i="15" s="1"/>
  <c r="S269" i="15" s="1"/>
  <c r="T269" i="15" s="1"/>
  <c r="U269" i="15" s="1"/>
  <c r="V269" i="15" s="1"/>
  <c r="W269" i="15" s="1"/>
  <c r="P259" i="15"/>
  <c r="Q259" i="15" s="1"/>
  <c r="R259" i="15" s="1"/>
  <c r="S259" i="15" s="1"/>
  <c r="T259" i="15" s="1"/>
  <c r="U259" i="15" s="1"/>
  <c r="V259" i="15" s="1"/>
  <c r="W259" i="15" s="1"/>
  <c r="P249" i="15"/>
  <c r="Q249" i="15" s="1"/>
  <c r="R249" i="15" s="1"/>
  <c r="S249" i="15" s="1"/>
  <c r="T249" i="15" s="1"/>
  <c r="U249" i="15" s="1"/>
  <c r="V249" i="15" s="1"/>
  <c r="W249" i="15" s="1"/>
  <c r="P229" i="15"/>
  <c r="Q229" i="15" s="1"/>
  <c r="R229" i="15" s="1"/>
  <c r="S229" i="15" s="1"/>
  <c r="T229" i="15" s="1"/>
  <c r="U229" i="15" s="1"/>
  <c r="V229" i="15" s="1"/>
  <c r="W229" i="15" s="1"/>
  <c r="P219" i="15"/>
  <c r="Q219" i="15" s="1"/>
  <c r="R219" i="15" s="1"/>
  <c r="S219" i="15" s="1"/>
  <c r="T219" i="15" s="1"/>
  <c r="U219" i="15" s="1"/>
  <c r="V219" i="15" s="1"/>
  <c r="W219" i="15" s="1"/>
  <c r="P209" i="15"/>
  <c r="Q209" i="15" s="1"/>
  <c r="R209" i="15" s="1"/>
  <c r="S209" i="15" s="1"/>
  <c r="T209" i="15" s="1"/>
  <c r="U209" i="15" s="1"/>
  <c r="V209" i="15" s="1"/>
  <c r="W209" i="15" s="1"/>
  <c r="P199" i="15"/>
  <c r="Q199" i="15" s="1"/>
  <c r="R199" i="15" s="1"/>
  <c r="S199" i="15" s="1"/>
  <c r="T199" i="15" s="1"/>
  <c r="U199" i="15" s="1"/>
  <c r="V199" i="15" s="1"/>
  <c r="W199" i="15" s="1"/>
  <c r="AI219" i="15" a="1"/>
  <c r="AI219" i="15" s="1"/>
  <c r="AI167" i="15" a="1"/>
  <c r="AI167" i="15" s="1"/>
  <c r="AI95" i="15" a="1"/>
  <c r="AI95" i="15" s="1"/>
  <c r="AI6" i="15" a="1"/>
  <c r="AI6" i="15" s="1"/>
  <c r="I145" i="15" a="1"/>
  <c r="I145" i="15" s="1"/>
  <c r="L18" i="15"/>
  <c r="M18" i="15" s="1"/>
  <c r="N18" i="15" s="1"/>
  <c r="O18" i="15" s="1"/>
  <c r="I18" i="15" a="1"/>
  <c r="I18" i="15" s="1"/>
  <c r="AI18" i="15" a="1"/>
  <c r="AI18" i="15" s="1"/>
  <c r="L28" i="15"/>
  <c r="M28" i="15" s="1"/>
  <c r="N28" i="15" s="1"/>
  <c r="O28" i="15" s="1"/>
  <c r="I28" i="15" a="1"/>
  <c r="I28" i="15" s="1"/>
  <c r="AI28" i="15" a="1"/>
  <c r="AI28" i="15" s="1"/>
  <c r="L38" i="15"/>
  <c r="M38" i="15" s="1"/>
  <c r="N38" i="15" s="1"/>
  <c r="O38" i="15" s="1"/>
  <c r="I38" i="15" a="1"/>
  <c r="I38" i="15" s="1"/>
  <c r="AI38" i="15" a="1"/>
  <c r="AI38" i="15" s="1"/>
  <c r="L48" i="15"/>
  <c r="M48" i="15" s="1"/>
  <c r="N48" i="15" s="1"/>
  <c r="O48" i="15" s="1"/>
  <c r="I48" i="15" a="1"/>
  <c r="I48" i="15" s="1"/>
  <c r="AI48" i="15" a="1"/>
  <c r="AI48" i="15" s="1"/>
  <c r="L51" i="15"/>
  <c r="M51" i="15" s="1"/>
  <c r="N51" i="15" s="1"/>
  <c r="O51" i="15" s="1"/>
  <c r="I51" i="15" a="1"/>
  <c r="I51" i="15" s="1"/>
  <c r="AI51" i="15" a="1"/>
  <c r="AI51" i="15" s="1"/>
  <c r="L261" i="15"/>
  <c r="M261" i="15" s="1"/>
  <c r="N261" i="15" s="1"/>
  <c r="O261" i="15" s="1"/>
  <c r="I261" i="15" a="1"/>
  <c r="I261" i="15" s="1"/>
  <c r="L251" i="15"/>
  <c r="M251" i="15" s="1"/>
  <c r="N251" i="15" s="1"/>
  <c r="O251" i="15" s="1"/>
  <c r="AI251" i="15" a="1"/>
  <c r="AI251" i="15" s="1"/>
  <c r="I251" i="15" a="1"/>
  <c r="I251" i="15" s="1"/>
  <c r="L241" i="15"/>
  <c r="M241" i="15" s="1"/>
  <c r="N241" i="15" s="1"/>
  <c r="O241" i="15" s="1"/>
  <c r="I241" i="15" a="1"/>
  <c r="I241" i="15" s="1"/>
  <c r="L231" i="15"/>
  <c r="M231" i="15" s="1"/>
  <c r="N231" i="15" s="1"/>
  <c r="O231" i="15" s="1"/>
  <c r="I231" i="15" a="1"/>
  <c r="I231" i="15" s="1"/>
  <c r="L221" i="15"/>
  <c r="M221" i="15" s="1"/>
  <c r="N221" i="15" s="1"/>
  <c r="O221" i="15" s="1"/>
  <c r="AI221" i="15" a="1"/>
  <c r="AI221" i="15" s="1"/>
  <c r="L211" i="15"/>
  <c r="M211" i="15" s="1"/>
  <c r="N211" i="15" s="1"/>
  <c r="O211" i="15" s="1"/>
  <c r="AI211" i="15" a="1"/>
  <c r="AI211" i="15" s="1"/>
  <c r="I211" i="15" a="1"/>
  <c r="I211" i="15" s="1"/>
  <c r="L201" i="15"/>
  <c r="M201" i="15" s="1"/>
  <c r="N201" i="15" s="1"/>
  <c r="O201" i="15" s="1"/>
  <c r="I201" i="15" a="1"/>
  <c r="I201" i="15" s="1"/>
  <c r="AI201" i="15" a="1"/>
  <c r="AI201" i="15" s="1"/>
  <c r="L191" i="15"/>
  <c r="M191" i="15" s="1"/>
  <c r="N191" i="15" s="1"/>
  <c r="O191" i="15" s="1"/>
  <c r="AI191" i="15" a="1"/>
  <c r="AI191" i="15" s="1"/>
  <c r="L181" i="15"/>
  <c r="M181" i="15" s="1"/>
  <c r="N181" i="15" s="1"/>
  <c r="O181" i="15" s="1"/>
  <c r="I181" i="15" a="1"/>
  <c r="I181" i="15" s="1"/>
  <c r="AI181" i="15" a="1"/>
  <c r="AI181" i="15" s="1"/>
  <c r="L171" i="15"/>
  <c r="M171" i="15" s="1"/>
  <c r="N171" i="15" s="1"/>
  <c r="O171" i="15" s="1"/>
  <c r="I171" i="15" a="1"/>
  <c r="I171" i="15" s="1"/>
  <c r="AI171" i="15" a="1"/>
  <c r="AI171" i="15" s="1"/>
  <c r="L161" i="15"/>
  <c r="M161" i="15" s="1"/>
  <c r="N161" i="15" s="1"/>
  <c r="O161" i="15" s="1"/>
  <c r="I161" i="15" a="1"/>
  <c r="I161" i="15" s="1"/>
  <c r="AI161" i="15" a="1"/>
  <c r="AI161" i="15" s="1"/>
  <c r="L151" i="15"/>
  <c r="M151" i="15" s="1"/>
  <c r="N151" i="15" s="1"/>
  <c r="O151" i="15" s="1"/>
  <c r="AI151" i="15" a="1"/>
  <c r="AI151" i="15" s="1"/>
  <c r="I151" i="15" a="1"/>
  <c r="I151" i="15" s="1"/>
  <c r="L141" i="15"/>
  <c r="M141" i="15" s="1"/>
  <c r="N141" i="15" s="1"/>
  <c r="O141" i="15" s="1"/>
  <c r="I141" i="15" a="1"/>
  <c r="I141" i="15" s="1"/>
  <c r="AI141" i="15" a="1"/>
  <c r="AI141" i="15" s="1"/>
  <c r="L131" i="15"/>
  <c r="M131" i="15" s="1"/>
  <c r="N131" i="15" s="1"/>
  <c r="O131" i="15" s="1"/>
  <c r="I131" i="15" a="1"/>
  <c r="I131" i="15" s="1"/>
  <c r="AI131" i="15" a="1"/>
  <c r="AI131" i="15" s="1"/>
  <c r="L121" i="15"/>
  <c r="M121" i="15" s="1"/>
  <c r="N121" i="15" s="1"/>
  <c r="O121" i="15" s="1"/>
  <c r="I121" i="15" a="1"/>
  <c r="I121" i="15" s="1"/>
  <c r="AI121" i="15" a="1"/>
  <c r="AI121" i="15" s="1"/>
  <c r="L111" i="15"/>
  <c r="M111" i="15" s="1"/>
  <c r="N111" i="15" s="1"/>
  <c r="O111" i="15" s="1"/>
  <c r="I111" i="15" a="1"/>
  <c r="I111" i="15" s="1"/>
  <c r="AI111" i="15" a="1"/>
  <c r="AI111" i="15" s="1"/>
  <c r="L101" i="15"/>
  <c r="M101" i="15" s="1"/>
  <c r="N101" i="15" s="1"/>
  <c r="O101" i="15" s="1"/>
  <c r="AI101" i="15" a="1"/>
  <c r="AI101" i="15" s="1"/>
  <c r="AI91" i="15" a="1"/>
  <c r="AI91" i="15" s="1"/>
  <c r="L91" i="15"/>
  <c r="M91" i="15" s="1"/>
  <c r="N91" i="15" s="1"/>
  <c r="O91" i="15" s="1"/>
  <c r="L81" i="15"/>
  <c r="M81" i="15" s="1"/>
  <c r="N81" i="15" s="1"/>
  <c r="O81" i="15" s="1"/>
  <c r="AI81" i="15" a="1"/>
  <c r="AI81" i="15" s="1"/>
  <c r="I81" i="15" a="1"/>
  <c r="I81" i="15" s="1"/>
  <c r="L71" i="15"/>
  <c r="M71" i="15" s="1"/>
  <c r="N71" i="15" s="1"/>
  <c r="O71" i="15" s="1"/>
  <c r="I71" i="15" a="1"/>
  <c r="I71" i="15" s="1"/>
  <c r="AI71" i="15" a="1"/>
  <c r="AI71" i="15" s="1"/>
  <c r="L61" i="15"/>
  <c r="M61" i="15" s="1"/>
  <c r="N61" i="15" s="1"/>
  <c r="O61" i="15" s="1"/>
  <c r="I61" i="15" a="1"/>
  <c r="I61" i="15" s="1"/>
  <c r="AI61" i="15" a="1"/>
  <c r="AI61" i="15" s="1"/>
  <c r="P41" i="15"/>
  <c r="Q41" i="15" s="1"/>
  <c r="R41" i="15" s="1"/>
  <c r="S41" i="15" s="1"/>
  <c r="T41" i="15" s="1"/>
  <c r="U41" i="15" s="1"/>
  <c r="V41" i="15" s="1"/>
  <c r="W41" i="15" s="1"/>
  <c r="AI159" i="15" a="1"/>
  <c r="AI159" i="15" s="1"/>
  <c r="I101" i="15" a="1"/>
  <c r="I101" i="15" s="1"/>
  <c r="L9" i="15"/>
  <c r="M9" i="15" s="1"/>
  <c r="N9" i="15" s="1"/>
  <c r="O9" i="15" s="1"/>
  <c r="I9" i="15" a="1"/>
  <c r="I9" i="15" s="1"/>
  <c r="AI9" i="15" a="1"/>
  <c r="AI9" i="15" s="1"/>
  <c r="L19" i="15"/>
  <c r="M19" i="15" s="1"/>
  <c r="N19" i="15" s="1"/>
  <c r="O19" i="15" s="1"/>
  <c r="I19" i="15" a="1"/>
  <c r="I19" i="15" s="1"/>
  <c r="AI19" i="15" a="1"/>
  <c r="AI19" i="15" s="1"/>
  <c r="L29" i="15"/>
  <c r="M29" i="15" s="1"/>
  <c r="N29" i="15" s="1"/>
  <c r="O29" i="15" s="1"/>
  <c r="AI29" i="15" a="1"/>
  <c r="AI29" i="15" s="1"/>
  <c r="I29" i="15" a="1"/>
  <c r="I29" i="15" s="1"/>
  <c r="L39" i="15"/>
  <c r="M39" i="15" s="1"/>
  <c r="N39" i="15" s="1"/>
  <c r="O39" i="15" s="1"/>
  <c r="I39" i="15" a="1"/>
  <c r="I39" i="15" s="1"/>
  <c r="AI39" i="15" a="1"/>
  <c r="AI39" i="15" s="1"/>
  <c r="L49" i="15"/>
  <c r="M49" i="15" s="1"/>
  <c r="N49" i="15" s="1"/>
  <c r="O49" i="15" s="1"/>
  <c r="I49" i="15" a="1"/>
  <c r="I49" i="15" s="1"/>
  <c r="AI49" i="15" a="1"/>
  <c r="AI49" i="15" s="1"/>
  <c r="L50" i="15"/>
  <c r="M50" i="15" s="1"/>
  <c r="N50" i="15" s="1"/>
  <c r="O50" i="15" s="1"/>
  <c r="I50" i="15" a="1"/>
  <c r="I50" i="15" s="1"/>
  <c r="AI50" i="15" a="1"/>
  <c r="AI50" i="15" s="1"/>
  <c r="L260" i="15"/>
  <c r="M260" i="15" s="1"/>
  <c r="N260" i="15" s="1"/>
  <c r="O260" i="15" s="1"/>
  <c r="I260" i="15" a="1"/>
  <c r="I260" i="15" s="1"/>
  <c r="AI260" i="15" a="1"/>
  <c r="AI260" i="15" s="1"/>
  <c r="L250" i="15"/>
  <c r="M250" i="15" s="1"/>
  <c r="N250" i="15" s="1"/>
  <c r="O250" i="15" s="1"/>
  <c r="AI250" i="15" a="1"/>
  <c r="AI250" i="15" s="1"/>
  <c r="L240" i="15"/>
  <c r="M240" i="15" s="1"/>
  <c r="N240" i="15" s="1"/>
  <c r="O240" i="15" s="1"/>
  <c r="I240" i="15" a="1"/>
  <c r="I240" i="15" s="1"/>
  <c r="L230" i="15"/>
  <c r="M230" i="15" s="1"/>
  <c r="N230" i="15" s="1"/>
  <c r="O230" i="15" s="1"/>
  <c r="I230" i="15" a="1"/>
  <c r="I230" i="15" s="1"/>
  <c r="L220" i="15"/>
  <c r="M220" i="15" s="1"/>
  <c r="N220" i="15" s="1"/>
  <c r="O220" i="15" s="1"/>
  <c r="AI220" i="15" a="1"/>
  <c r="AI220" i="15" s="1"/>
  <c r="L210" i="15"/>
  <c r="M210" i="15" s="1"/>
  <c r="N210" i="15" s="1"/>
  <c r="O210" i="15" s="1"/>
  <c r="I210" i="15" a="1"/>
  <c r="I210" i="15" s="1"/>
  <c r="L200" i="15"/>
  <c r="M200" i="15" s="1"/>
  <c r="N200" i="15" s="1"/>
  <c r="O200" i="15" s="1"/>
  <c r="AI200" i="15" a="1"/>
  <c r="AI200" i="15" s="1"/>
  <c r="I200" i="15" a="1"/>
  <c r="I200" i="15" s="1"/>
  <c r="L190" i="15"/>
  <c r="M190" i="15" s="1"/>
  <c r="N190" i="15" s="1"/>
  <c r="O190" i="15" s="1"/>
  <c r="I190" i="15" a="1"/>
  <c r="I190" i="15" s="1"/>
  <c r="AI190" i="15" a="1"/>
  <c r="AI190" i="15" s="1"/>
  <c r="L180" i="15"/>
  <c r="M180" i="15" s="1"/>
  <c r="N180" i="15" s="1"/>
  <c r="O180" i="15" s="1"/>
  <c r="I180" i="15" a="1"/>
  <c r="I180" i="15" s="1"/>
  <c r="AI180" i="15" a="1"/>
  <c r="AI180" i="15" s="1"/>
  <c r="L170" i="15"/>
  <c r="M170" i="15" s="1"/>
  <c r="N170" i="15"/>
  <c r="O170" i="15" s="1"/>
  <c r="I170" i="15" a="1"/>
  <c r="I170" i="15" s="1"/>
  <c r="AI170" i="15" a="1"/>
  <c r="AI170" i="15" s="1"/>
  <c r="L160" i="15"/>
  <c r="M160" i="15" s="1"/>
  <c r="N160" i="15" s="1"/>
  <c r="O160" i="15" s="1"/>
  <c r="I160" i="15" a="1"/>
  <c r="I160" i="15" s="1"/>
  <c r="AI160" i="15" a="1"/>
  <c r="AI160" i="15" s="1"/>
  <c r="L150" i="15"/>
  <c r="M150" i="15" s="1"/>
  <c r="N150" i="15" s="1"/>
  <c r="O150" i="15" s="1"/>
  <c r="I150" i="15" a="1"/>
  <c r="I150" i="15" s="1"/>
  <c r="AI150" i="15" a="1"/>
  <c r="AI150" i="15" s="1"/>
  <c r="L140" i="15"/>
  <c r="M140" i="15" s="1"/>
  <c r="N140" i="15" s="1"/>
  <c r="O140" i="15" s="1"/>
  <c r="I140" i="15" a="1"/>
  <c r="I140" i="15" s="1"/>
  <c r="AI140" i="15" a="1"/>
  <c r="AI140" i="15" s="1"/>
  <c r="L130" i="15"/>
  <c r="M130" i="15" s="1"/>
  <c r="N130" i="15" s="1"/>
  <c r="O130" i="15" s="1"/>
  <c r="I130" i="15" a="1"/>
  <c r="I130" i="15" s="1"/>
  <c r="AI130" i="15" a="1"/>
  <c r="AI130" i="15" s="1"/>
  <c r="L120" i="15"/>
  <c r="M120" i="15" s="1"/>
  <c r="N120" i="15" s="1"/>
  <c r="O120" i="15" s="1"/>
  <c r="I120" i="15" a="1"/>
  <c r="I120" i="15" s="1"/>
  <c r="AI120" i="15" a="1"/>
  <c r="AI120" i="15" s="1"/>
  <c r="L110" i="15"/>
  <c r="M110" i="15" s="1"/>
  <c r="N110" i="15" s="1"/>
  <c r="O110" i="15" s="1"/>
  <c r="I110" i="15" a="1"/>
  <c r="I110" i="15" s="1"/>
  <c r="AI110" i="15" a="1"/>
  <c r="AI110" i="15" s="1"/>
  <c r="L100" i="15"/>
  <c r="M100" i="15" s="1"/>
  <c r="N100" i="15" s="1"/>
  <c r="O100" i="15" s="1"/>
  <c r="I100" i="15" a="1"/>
  <c r="I100" i="15" s="1"/>
  <c r="AI100" i="15" a="1"/>
  <c r="AI100" i="15" s="1"/>
  <c r="I90" i="15" a="1"/>
  <c r="I90" i="15" s="1"/>
  <c r="L90" i="15"/>
  <c r="M90" i="15" s="1"/>
  <c r="N90" i="15" s="1"/>
  <c r="O90" i="15" s="1"/>
  <c r="L80" i="15"/>
  <c r="M80" i="15" s="1"/>
  <c r="N80" i="15" s="1"/>
  <c r="O80" i="15" s="1"/>
  <c r="I80" i="15" a="1"/>
  <c r="I80" i="15" s="1"/>
  <c r="AI80" i="15" a="1"/>
  <c r="AI80" i="15" s="1"/>
  <c r="L70" i="15"/>
  <c r="M70" i="15" s="1"/>
  <c r="N70" i="15" s="1"/>
  <c r="O70" i="15" s="1"/>
  <c r="I70" i="15" a="1"/>
  <c r="I70" i="15" s="1"/>
  <c r="AI70" i="15" a="1"/>
  <c r="AI70" i="15" s="1"/>
  <c r="L60" i="15"/>
  <c r="M60" i="15" s="1"/>
  <c r="N60" i="15" s="1"/>
  <c r="O60" i="15" s="1"/>
  <c r="I60" i="15" a="1"/>
  <c r="I60" i="15" s="1"/>
  <c r="AI60" i="15" a="1"/>
  <c r="AI60" i="15" s="1"/>
  <c r="P50" i="15"/>
  <c r="Q50" i="15" s="1"/>
  <c r="R50" i="15" s="1"/>
  <c r="S50" i="15" s="1"/>
  <c r="T50" i="15" s="1"/>
  <c r="U50" i="15" s="1"/>
  <c r="V50" i="15" s="1"/>
  <c r="W50" i="15" s="1"/>
  <c r="P257" i="15"/>
  <c r="Q257" i="15" s="1"/>
  <c r="R257" i="15" s="1"/>
  <c r="S257" i="15" s="1"/>
  <c r="T257" i="15" s="1"/>
  <c r="U257" i="15" s="1"/>
  <c r="V257" i="15" s="1"/>
  <c r="W257" i="15" s="1"/>
  <c r="P247" i="15"/>
  <c r="Q247" i="15" s="1"/>
  <c r="R247" i="15" s="1"/>
  <c r="S247" i="15" s="1"/>
  <c r="T247" i="15" s="1"/>
  <c r="U247" i="15" s="1"/>
  <c r="V247" i="15" s="1"/>
  <c r="W247" i="15" s="1"/>
  <c r="P237" i="15"/>
  <c r="Q237" i="15" s="1"/>
  <c r="R237" i="15" s="1"/>
  <c r="S237" i="15" s="1"/>
  <c r="T237" i="15" s="1"/>
  <c r="U237" i="15" s="1"/>
  <c r="V237" i="15" s="1"/>
  <c r="W237" i="15" s="1"/>
  <c r="P227" i="15"/>
  <c r="Q227" i="15" s="1"/>
  <c r="R227" i="15" s="1"/>
  <c r="S227" i="15" s="1"/>
  <c r="T227" i="15" s="1"/>
  <c r="U227" i="15" s="1"/>
  <c r="V227" i="15" s="1"/>
  <c r="W227" i="15" s="1"/>
  <c r="AI261" i="15" a="1"/>
  <c r="AI261" i="15" s="1"/>
  <c r="AI209" i="15" a="1"/>
  <c r="AI209" i="15" s="1"/>
  <c r="AI158" i="15" a="1"/>
  <c r="AI158" i="15" s="1"/>
  <c r="AI76" i="15" a="1"/>
  <c r="AI76" i="15" s="1"/>
  <c r="P182" i="15"/>
  <c r="Q182" i="15" s="1"/>
  <c r="R182" i="15" s="1"/>
  <c r="S182" i="15" s="1"/>
  <c r="T182" i="15" s="1"/>
  <c r="U182" i="15" s="1"/>
  <c r="V182" i="15" s="1"/>
  <c r="W182" i="15" s="1"/>
  <c r="P152" i="15"/>
  <c r="Q152" i="15" s="1"/>
  <c r="R152" i="15" s="1"/>
  <c r="S152" i="15" s="1"/>
  <c r="T152" i="15" s="1"/>
  <c r="U152" i="15" s="1"/>
  <c r="V152" i="15" s="1"/>
  <c r="W152" i="15" s="1"/>
  <c r="P142" i="15"/>
  <c r="Q142" i="15" s="1"/>
  <c r="R142" i="15" s="1"/>
  <c r="S142" i="15" s="1"/>
  <c r="T142" i="15" s="1"/>
  <c r="U142" i="15" s="1"/>
  <c r="V142" i="15" s="1"/>
  <c r="W142" i="15" s="1"/>
  <c r="P132" i="15"/>
  <c r="Q132" i="15" s="1"/>
  <c r="R132" i="15" s="1"/>
  <c r="S132" i="15" s="1"/>
  <c r="T132" i="15" s="1"/>
  <c r="U132" i="15" s="1"/>
  <c r="V132" i="15" s="1"/>
  <c r="W132" i="15" s="1"/>
  <c r="P122" i="15"/>
  <c r="Q122" i="15" s="1"/>
  <c r="R122" i="15" s="1"/>
  <c r="S122" i="15" s="1"/>
  <c r="T122" i="15" s="1"/>
  <c r="U122" i="15" s="1"/>
  <c r="V122" i="15" s="1"/>
  <c r="W122" i="15" s="1"/>
  <c r="P112" i="15"/>
  <c r="Q112" i="15" s="1"/>
  <c r="R112" i="15" s="1"/>
  <c r="S112" i="15" s="1"/>
  <c r="T112" i="15" s="1"/>
  <c r="U112" i="15" s="1"/>
  <c r="V112" i="15" s="1"/>
  <c r="W112" i="15" s="1"/>
  <c r="P102" i="15"/>
  <c r="Q102" i="15" s="1"/>
  <c r="R102" i="15" s="1"/>
  <c r="S102" i="15" s="1"/>
  <c r="T102" i="15" s="1"/>
  <c r="U102" i="15" s="1"/>
  <c r="V102" i="15" s="1"/>
  <c r="W102" i="15" s="1"/>
  <c r="P92" i="15"/>
  <c r="Q92" i="15" s="1"/>
  <c r="R92" i="15" s="1"/>
  <c r="S92" i="15" s="1"/>
  <c r="T92" i="15" s="1"/>
  <c r="U92" i="15" s="1"/>
  <c r="V92" i="15" s="1"/>
  <c r="W92" i="15" s="1"/>
  <c r="P82" i="15"/>
  <c r="Q82" i="15" s="1"/>
  <c r="R82" i="15" s="1"/>
  <c r="S82" i="15" s="1"/>
  <c r="T82" i="15" s="1"/>
  <c r="U82" i="15" s="1"/>
  <c r="V82" i="15" s="1"/>
  <c r="W82" i="15" s="1"/>
  <c r="P72" i="15"/>
  <c r="Q72" i="15" s="1"/>
  <c r="R72" i="15" s="1"/>
  <c r="S72" i="15" s="1"/>
  <c r="T72" i="15" s="1"/>
  <c r="U72" i="15" s="1"/>
  <c r="V72" i="15" s="1"/>
  <c r="W72" i="15" s="1"/>
  <c r="P62" i="15"/>
  <c r="Q62" i="15" s="1"/>
  <c r="R62" i="15" s="1"/>
  <c r="S62" i="15" s="1"/>
  <c r="T62" i="15" s="1"/>
  <c r="U62" i="15" s="1"/>
  <c r="V62" i="15" s="1"/>
  <c r="W62" i="15" s="1"/>
  <c r="P159" i="15"/>
  <c r="Q159" i="15" s="1"/>
  <c r="R159" i="15" s="1"/>
  <c r="S159" i="15" s="1"/>
  <c r="T159" i="15" s="1"/>
  <c r="U159" i="15" s="1"/>
  <c r="V159" i="15" s="1"/>
  <c r="W159" i="15" s="1"/>
  <c r="P149" i="15"/>
  <c r="Q149" i="15" s="1"/>
  <c r="R149" i="15" s="1"/>
  <c r="S149" i="15" s="1"/>
  <c r="T149" i="15" s="1"/>
  <c r="U149" i="15" s="1"/>
  <c r="V149" i="15" s="1"/>
  <c r="W149" i="15" s="1"/>
  <c r="P139" i="15"/>
  <c r="Q139" i="15" s="1"/>
  <c r="R139" i="15" s="1"/>
  <c r="S139" i="15" s="1"/>
  <c r="T139" i="15" s="1"/>
  <c r="U139" i="15" s="1"/>
  <c r="V139" i="15" s="1"/>
  <c r="W139" i="15" s="1"/>
  <c r="P119" i="15"/>
  <c r="Q119" i="15" s="1"/>
  <c r="R119" i="15" s="1"/>
  <c r="S119" i="15" s="1"/>
  <c r="T119" i="15" s="1"/>
  <c r="U119" i="15" s="1"/>
  <c r="V119" i="15" s="1"/>
  <c r="W119" i="15" s="1"/>
  <c r="P109" i="15"/>
  <c r="Q109" i="15" s="1"/>
  <c r="R109" i="15" s="1"/>
  <c r="S109" i="15" s="1"/>
  <c r="T109" i="15" s="1"/>
  <c r="U109" i="15" s="1"/>
  <c r="V109" i="15" s="1"/>
  <c r="W109" i="15" s="1"/>
  <c r="P89" i="15"/>
  <c r="Q89" i="15" s="1"/>
  <c r="R89" i="15" s="1"/>
  <c r="S89" i="15" s="1"/>
  <c r="T89" i="15" s="1"/>
  <c r="U89" i="15" s="1"/>
  <c r="V89" i="15" s="1"/>
  <c r="W89" i="15" s="1"/>
  <c r="P79" i="15"/>
  <c r="Q79" i="15" s="1"/>
  <c r="R79" i="15" s="1"/>
  <c r="S79" i="15" s="1"/>
  <c r="T79" i="15" s="1"/>
  <c r="U79" i="15" s="1"/>
  <c r="V79" i="15" s="1"/>
  <c r="W79" i="15" s="1"/>
  <c r="P69" i="15"/>
  <c r="Q69" i="15" s="1"/>
  <c r="R69" i="15" s="1"/>
  <c r="S69" i="15" s="1"/>
  <c r="T69" i="15" s="1"/>
  <c r="U69" i="15" s="1"/>
  <c r="V69" i="15" s="1"/>
  <c r="W69" i="15" s="1"/>
  <c r="P188" i="15"/>
  <c r="Q188" i="15" s="1"/>
  <c r="R188" i="15" s="1"/>
  <c r="S188" i="15" s="1"/>
  <c r="T188" i="15" s="1"/>
  <c r="U188" i="15" s="1"/>
  <c r="V188" i="15" s="1"/>
  <c r="W188" i="15" s="1"/>
  <c r="P168" i="15"/>
  <c r="Q168" i="15" s="1"/>
  <c r="R168" i="15" s="1"/>
  <c r="S168" i="15" s="1"/>
  <c r="T168" i="15" s="1"/>
  <c r="U168" i="15" s="1"/>
  <c r="V168" i="15" s="1"/>
  <c r="W168" i="15" s="1"/>
  <c r="P158" i="15"/>
  <c r="Q158" i="15" s="1"/>
  <c r="R158" i="15" s="1"/>
  <c r="S158" i="15" s="1"/>
  <c r="T158" i="15" s="1"/>
  <c r="U158" i="15" s="1"/>
  <c r="V158" i="15" s="1"/>
  <c r="W158" i="15" s="1"/>
  <c r="P148" i="15"/>
  <c r="Q148" i="15" s="1"/>
  <c r="R148" i="15" s="1"/>
  <c r="S148" i="15" s="1"/>
  <c r="T148" i="15" s="1"/>
  <c r="U148" i="15" s="1"/>
  <c r="V148" i="15" s="1"/>
  <c r="W148" i="15" s="1"/>
  <c r="P138" i="15"/>
  <c r="Q138" i="15" s="1"/>
  <c r="R138" i="15" s="1"/>
  <c r="S138" i="15" s="1"/>
  <c r="T138" i="15" s="1"/>
  <c r="U138" i="15" s="1"/>
  <c r="V138" i="15" s="1"/>
  <c r="W138" i="15" s="1"/>
  <c r="P128" i="15"/>
  <c r="Q128" i="15" s="1"/>
  <c r="R128" i="15" s="1"/>
  <c r="S128" i="15" s="1"/>
  <c r="T128" i="15" s="1"/>
  <c r="U128" i="15" s="1"/>
  <c r="V128" i="15" s="1"/>
  <c r="W128" i="15" s="1"/>
  <c r="P118" i="15"/>
  <c r="Q118" i="15" s="1"/>
  <c r="R118" i="15" s="1"/>
  <c r="S118" i="15" s="1"/>
  <c r="T118" i="15" s="1"/>
  <c r="U118" i="15" s="1"/>
  <c r="V118" i="15" s="1"/>
  <c r="W118" i="15" s="1"/>
  <c r="P108" i="15"/>
  <c r="Q108" i="15" s="1"/>
  <c r="R108" i="15" s="1"/>
  <c r="S108" i="15" s="1"/>
  <c r="T108" i="15" s="1"/>
  <c r="U108" i="15" s="1"/>
  <c r="V108" i="15" s="1"/>
  <c r="W108" i="15" s="1"/>
  <c r="P98" i="15"/>
  <c r="Q98" i="15" s="1"/>
  <c r="R98" i="15" s="1"/>
  <c r="S98" i="15" s="1"/>
  <c r="T98" i="15" s="1"/>
  <c r="U98" i="15" s="1"/>
  <c r="V98" i="15" s="1"/>
  <c r="W98" i="15" s="1"/>
  <c r="P88" i="15"/>
  <c r="Q88" i="15" s="1"/>
  <c r="R88" i="15" s="1"/>
  <c r="S88" i="15" s="1"/>
  <c r="T88" i="15" s="1"/>
  <c r="U88" i="15" s="1"/>
  <c r="V88" i="15" s="1"/>
  <c r="W88" i="15" s="1"/>
  <c r="P78" i="15"/>
  <c r="Q78" i="15" s="1"/>
  <c r="R78" i="15" s="1"/>
  <c r="S78" i="15" s="1"/>
  <c r="T78" i="15" s="1"/>
  <c r="U78" i="15" s="1"/>
  <c r="V78" i="15" s="1"/>
  <c r="W78" i="15" s="1"/>
  <c r="P68" i="15"/>
  <c r="Q68" i="15" s="1"/>
  <c r="R68" i="15" s="1"/>
  <c r="S68" i="15" s="1"/>
  <c r="T68" i="15" s="1"/>
  <c r="U68" i="15" s="1"/>
  <c r="V68" i="15" s="1"/>
  <c r="W68" i="15" s="1"/>
  <c r="P58" i="15"/>
  <c r="Q58" i="15" s="1"/>
  <c r="R58" i="15" s="1"/>
  <c r="S58" i="15" s="1"/>
  <c r="T58" i="15" s="1"/>
  <c r="U58" i="15" s="1"/>
  <c r="V58" i="15" s="1"/>
  <c r="W58" i="15" s="1"/>
  <c r="P217" i="15"/>
  <c r="Q217" i="15" s="1"/>
  <c r="R217" i="15" s="1"/>
  <c r="S217" i="15" s="1"/>
  <c r="T217" i="15" s="1"/>
  <c r="U217" i="15" s="1"/>
  <c r="V217" i="15" s="1"/>
  <c r="W217" i="15" s="1"/>
  <c r="P197" i="15"/>
  <c r="Q197" i="15" s="1"/>
  <c r="R197" i="15" s="1"/>
  <c r="S197" i="15" s="1"/>
  <c r="T197" i="15" s="1"/>
  <c r="U197" i="15" s="1"/>
  <c r="V197" i="15" s="1"/>
  <c r="W197" i="15" s="1"/>
  <c r="P177" i="15"/>
  <c r="Q177" i="15" s="1"/>
  <c r="R177" i="15" s="1"/>
  <c r="S177" i="15" s="1"/>
  <c r="T177" i="15" s="1"/>
  <c r="U177" i="15" s="1"/>
  <c r="V177" i="15" s="1"/>
  <c r="W177" i="15" s="1"/>
  <c r="P157" i="15"/>
  <c r="Q157" i="15" s="1"/>
  <c r="R157" i="15" s="1"/>
  <c r="S157" i="15" s="1"/>
  <c r="T157" i="15" s="1"/>
  <c r="U157" i="15" s="1"/>
  <c r="V157" i="15" s="1"/>
  <c r="W157" i="15" s="1"/>
  <c r="P147" i="15"/>
  <c r="Q147" i="15" s="1"/>
  <c r="R147" i="15" s="1"/>
  <c r="S147" i="15" s="1"/>
  <c r="T147" i="15" s="1"/>
  <c r="U147" i="15" s="1"/>
  <c r="V147" i="15" s="1"/>
  <c r="W147" i="15" s="1"/>
  <c r="P137" i="15"/>
  <c r="Q137" i="15" s="1"/>
  <c r="R137" i="15" s="1"/>
  <c r="S137" i="15" s="1"/>
  <c r="T137" i="15" s="1"/>
  <c r="U137" i="15" s="1"/>
  <c r="V137" i="15" s="1"/>
  <c r="W137" i="15" s="1"/>
  <c r="P127" i="15"/>
  <c r="Q127" i="15" s="1"/>
  <c r="R127" i="15" s="1"/>
  <c r="S127" i="15" s="1"/>
  <c r="T127" i="15" s="1"/>
  <c r="U127" i="15" s="1"/>
  <c r="V127" i="15" s="1"/>
  <c r="W127" i="15" s="1"/>
  <c r="P97" i="15"/>
  <c r="Q97" i="15" s="1"/>
  <c r="R97" i="15" s="1"/>
  <c r="S97" i="15" s="1"/>
  <c r="T97" i="15" s="1"/>
  <c r="U97" i="15" s="1"/>
  <c r="V97" i="15" s="1"/>
  <c r="W97" i="15" s="1"/>
  <c r="P87" i="15"/>
  <c r="Q87" i="15" s="1"/>
  <c r="R87" i="15" s="1"/>
  <c r="S87" i="15" s="1"/>
  <c r="T87" i="15" s="1"/>
  <c r="U87" i="15" s="1"/>
  <c r="V87" i="15" s="1"/>
  <c r="W87" i="15" s="1"/>
  <c r="P77" i="15"/>
  <c r="Q77" i="15" s="1"/>
  <c r="R77" i="15" s="1"/>
  <c r="S77" i="15" s="1"/>
  <c r="T77" i="15" s="1"/>
  <c r="U77" i="15" s="1"/>
  <c r="V77" i="15" s="1"/>
  <c r="W77" i="15" s="1"/>
  <c r="P67" i="15"/>
  <c r="Q67" i="15" s="1"/>
  <c r="R67" i="15" s="1"/>
  <c r="S67" i="15" s="1"/>
  <c r="T67" i="15" s="1"/>
  <c r="U67" i="15" s="1"/>
  <c r="V67" i="15" s="1"/>
  <c r="W67" i="15" s="1"/>
  <c r="P57" i="15"/>
  <c r="Q57" i="15" s="1"/>
  <c r="R57" i="15" s="1"/>
  <c r="S57" i="15" s="1"/>
  <c r="T57" i="15" s="1"/>
  <c r="U57" i="15" s="1"/>
  <c r="V57" i="15" s="1"/>
  <c r="W57" i="15" s="1"/>
  <c r="E8" i="14"/>
  <c r="E18" i="14"/>
  <c r="E28" i="14"/>
  <c r="E38" i="14"/>
  <c r="E48" i="14"/>
  <c r="E58" i="14"/>
  <c r="E68" i="14"/>
  <c r="E78" i="14"/>
  <c r="E88" i="14"/>
  <c r="E98" i="14"/>
  <c r="E108" i="14"/>
  <c r="E118" i="14"/>
  <c r="E128" i="14"/>
  <c r="E138" i="14"/>
  <c r="E148" i="14"/>
  <c r="E158" i="14"/>
  <c r="E168" i="14"/>
  <c r="E178" i="14"/>
  <c r="E188" i="14"/>
  <c r="E198" i="14"/>
  <c r="E208" i="14"/>
  <c r="E218" i="14"/>
  <c r="E228" i="14"/>
  <c r="E238" i="14"/>
  <c r="E248" i="14"/>
  <c r="E258" i="14"/>
  <c r="E268" i="14"/>
  <c r="E278" i="14"/>
  <c r="E288" i="14"/>
  <c r="E298" i="14"/>
  <c r="E308" i="14"/>
  <c r="E318" i="14"/>
  <c r="E328" i="14"/>
  <c r="E338" i="14"/>
  <c r="E9" i="14"/>
  <c r="E19" i="14"/>
  <c r="E29" i="14"/>
  <c r="E39" i="14"/>
  <c r="E49" i="14"/>
  <c r="E59" i="14"/>
  <c r="E69" i="14"/>
  <c r="E79" i="14"/>
  <c r="E89" i="14"/>
  <c r="E99" i="14"/>
  <c r="E109" i="14"/>
  <c r="E119" i="14"/>
  <c r="E129" i="14"/>
  <c r="E139" i="14"/>
  <c r="E149" i="14"/>
  <c r="E159" i="14"/>
  <c r="E169" i="14"/>
  <c r="E179" i="14"/>
  <c r="E189" i="14"/>
  <c r="E199" i="14"/>
  <c r="E209" i="14"/>
  <c r="E219" i="14"/>
  <c r="E229" i="14"/>
  <c r="E239" i="14"/>
  <c r="E249" i="14"/>
  <c r="E259" i="14"/>
  <c r="E269" i="14"/>
  <c r="E279" i="14"/>
  <c r="E289" i="14"/>
  <c r="E299" i="14"/>
  <c r="E309" i="14"/>
  <c r="E319" i="14"/>
  <c r="E329" i="14"/>
  <c r="E339" i="14"/>
  <c r="E5" i="14"/>
  <c r="E15" i="14"/>
  <c r="E25" i="14"/>
  <c r="E35" i="14"/>
  <c r="E45" i="14"/>
  <c r="E55" i="14"/>
  <c r="E65" i="14"/>
  <c r="E75" i="14"/>
  <c r="E85" i="14"/>
  <c r="E95" i="14"/>
  <c r="E105" i="14"/>
  <c r="E115" i="14"/>
  <c r="E125" i="14"/>
  <c r="E135" i="14"/>
  <c r="E145" i="14"/>
  <c r="E155" i="14"/>
  <c r="E165" i="14"/>
  <c r="E175" i="14"/>
  <c r="E185" i="14"/>
  <c r="E195" i="14"/>
  <c r="E205" i="14"/>
  <c r="E215" i="14"/>
  <c r="E225" i="14"/>
  <c r="E235" i="14"/>
  <c r="E245" i="14"/>
  <c r="E255" i="14"/>
  <c r="E265" i="14"/>
  <c r="E275" i="14"/>
  <c r="E285" i="14"/>
  <c r="E295" i="14"/>
  <c r="E305" i="14"/>
  <c r="E315" i="14"/>
  <c r="E325" i="14"/>
  <c r="E335" i="14"/>
  <c r="E11" i="14"/>
  <c r="E24" i="14"/>
  <c r="E40" i="14"/>
  <c r="E53" i="14"/>
  <c r="E67" i="14"/>
  <c r="E82" i="14"/>
  <c r="E96" i="14"/>
  <c r="E111" i="14"/>
  <c r="E124" i="14"/>
  <c r="E140" i="14"/>
  <c r="E153" i="14"/>
  <c r="E167" i="14"/>
  <c r="E182" i="14"/>
  <c r="E196" i="14"/>
  <c r="E211" i="14"/>
  <c r="E224" i="14"/>
  <c r="E240" i="14"/>
  <c r="E253" i="14"/>
  <c r="E267" i="14"/>
  <c r="E282" i="14"/>
  <c r="E296" i="14"/>
  <c r="E311" i="14"/>
  <c r="E324" i="14"/>
  <c r="E12" i="14"/>
  <c r="E26" i="14"/>
  <c r="E41" i="14"/>
  <c r="E54" i="14"/>
  <c r="E70" i="14"/>
  <c r="E83" i="14"/>
  <c r="E97" i="14"/>
  <c r="E112" i="14"/>
  <c r="E126" i="14"/>
  <c r="E141" i="14"/>
  <c r="E154" i="14"/>
  <c r="E170" i="14"/>
  <c r="E183" i="14"/>
  <c r="E197" i="14"/>
  <c r="E212" i="14"/>
  <c r="E226" i="14"/>
  <c r="E241" i="14"/>
  <c r="E254" i="14"/>
  <c r="E270" i="14"/>
  <c r="E283" i="14"/>
  <c r="E297" i="14"/>
  <c r="E312" i="14"/>
  <c r="E326" i="14"/>
  <c r="E13" i="14"/>
  <c r="E27" i="14"/>
  <c r="E42" i="14"/>
  <c r="E56" i="14"/>
  <c r="E71" i="14"/>
  <c r="E84" i="14"/>
  <c r="E100" i="14"/>
  <c r="E113" i="14"/>
  <c r="E127" i="14"/>
  <c r="E142" i="14"/>
  <c r="E156" i="14"/>
  <c r="E171" i="14"/>
  <c r="E184" i="14"/>
  <c r="E200" i="14"/>
  <c r="E213" i="14"/>
  <c r="E227" i="14"/>
  <c r="E242" i="14"/>
  <c r="E256" i="14"/>
  <c r="E271" i="14"/>
  <c r="E284" i="14"/>
  <c r="E300" i="14"/>
  <c r="E313" i="14"/>
  <c r="E327" i="14"/>
  <c r="E14" i="14"/>
  <c r="E30" i="14"/>
  <c r="E43" i="14"/>
  <c r="E57" i="14"/>
  <c r="E72" i="14"/>
  <c r="E86" i="14"/>
  <c r="E101" i="14"/>
  <c r="E114" i="14"/>
  <c r="E130" i="14"/>
  <c r="E143" i="14"/>
  <c r="E157" i="14"/>
  <c r="E172" i="14"/>
  <c r="E186" i="14"/>
  <c r="E201" i="14"/>
  <c r="E214" i="14"/>
  <c r="E230" i="14"/>
  <c r="E243" i="14"/>
  <c r="E257" i="14"/>
  <c r="E272" i="14"/>
  <c r="E286" i="14"/>
  <c r="E301" i="14"/>
  <c r="E314" i="14"/>
  <c r="E330" i="14"/>
  <c r="E16" i="14"/>
  <c r="E31" i="14"/>
  <c r="E44" i="14"/>
  <c r="E60" i="14"/>
  <c r="E73" i="14"/>
  <c r="E87" i="14"/>
  <c r="E102" i="14"/>
  <c r="E116" i="14"/>
  <c r="E131" i="14"/>
  <c r="E144" i="14"/>
  <c r="E160" i="14"/>
  <c r="E173" i="14"/>
  <c r="E187" i="14"/>
  <c r="E202" i="14"/>
  <c r="E216" i="14"/>
  <c r="E231" i="14"/>
  <c r="E244" i="14"/>
  <c r="E260" i="14"/>
  <c r="E273" i="14"/>
  <c r="E287" i="14"/>
  <c r="E302" i="14"/>
  <c r="E316" i="14"/>
  <c r="E331" i="14"/>
  <c r="E17" i="14"/>
  <c r="E32" i="14"/>
  <c r="E46" i="14"/>
  <c r="E61" i="14"/>
  <c r="E74" i="14"/>
  <c r="E90" i="14"/>
  <c r="E103" i="14"/>
  <c r="E117" i="14"/>
  <c r="E132" i="14"/>
  <c r="E146" i="14"/>
  <c r="E161" i="14"/>
  <c r="E174" i="14"/>
  <c r="E190" i="14"/>
  <c r="E203" i="14"/>
  <c r="E217" i="14"/>
  <c r="E232" i="14"/>
  <c r="E246" i="14"/>
  <c r="E261" i="14"/>
  <c r="E274" i="14"/>
  <c r="E290" i="14"/>
  <c r="E303" i="14"/>
  <c r="E317" i="14"/>
  <c r="E332" i="14"/>
  <c r="E4" i="14"/>
  <c r="E20" i="14"/>
  <c r="E33" i="14"/>
  <c r="E47" i="14"/>
  <c r="E62" i="14"/>
  <c r="E76" i="14"/>
  <c r="E91" i="14"/>
  <c r="E104" i="14"/>
  <c r="E120" i="14"/>
  <c r="E133" i="14"/>
  <c r="E147" i="14"/>
  <c r="E162" i="14"/>
  <c r="E176" i="14"/>
  <c r="E191" i="14"/>
  <c r="E204" i="14"/>
  <c r="E220" i="14"/>
  <c r="E233" i="14"/>
  <c r="E247" i="14"/>
  <c r="E262" i="14"/>
  <c r="E276" i="14"/>
  <c r="E291" i="14"/>
  <c r="E304" i="14"/>
  <c r="E320" i="14"/>
  <c r="E333" i="14"/>
  <c r="E22" i="14"/>
  <c r="E66" i="14"/>
  <c r="E121" i="14"/>
  <c r="E164" i="14"/>
  <c r="E210" i="14"/>
  <c r="E263" i="14"/>
  <c r="E307" i="14"/>
  <c r="E23" i="14"/>
  <c r="E77" i="14"/>
  <c r="E122" i="14"/>
  <c r="E166" i="14"/>
  <c r="E221" i="14"/>
  <c r="E264" i="14"/>
  <c r="E310" i="14"/>
  <c r="E34" i="14"/>
  <c r="E80" i="14"/>
  <c r="E123" i="14"/>
  <c r="E177" i="14"/>
  <c r="E222" i="14"/>
  <c r="E266" i="14"/>
  <c r="E321" i="14"/>
  <c r="E36" i="14"/>
  <c r="E81" i="14"/>
  <c r="E134" i="14"/>
  <c r="E180" i="14"/>
  <c r="E223" i="14"/>
  <c r="E277" i="14"/>
  <c r="E322" i="14"/>
  <c r="E37" i="14"/>
  <c r="E92" i="14"/>
  <c r="E136" i="14"/>
  <c r="E181" i="14"/>
  <c r="E234" i="14"/>
  <c r="E280" i="14"/>
  <c r="E323" i="14"/>
  <c r="E50" i="14"/>
  <c r="E93" i="14"/>
  <c r="E137" i="14"/>
  <c r="E192" i="14"/>
  <c r="E236" i="14"/>
  <c r="E281" i="14"/>
  <c r="E334" i="14"/>
  <c r="E6" i="14"/>
  <c r="E51" i="14"/>
  <c r="E94" i="14"/>
  <c r="E150" i="14"/>
  <c r="E193" i="14"/>
  <c r="E237" i="14"/>
  <c r="E292" i="14"/>
  <c r="E336" i="14"/>
  <c r="E7" i="14"/>
  <c r="E52" i="14"/>
  <c r="E106" i="14"/>
  <c r="E151" i="14"/>
  <c r="E194" i="14"/>
  <c r="E10" i="14"/>
  <c r="E63" i="14"/>
  <c r="E107" i="14"/>
  <c r="E152" i="14"/>
  <c r="E206" i="14"/>
  <c r="E251" i="14"/>
  <c r="E294" i="14"/>
  <c r="E207" i="14"/>
  <c r="E250" i="14"/>
  <c r="E252" i="14"/>
  <c r="E293" i="14"/>
  <c r="E306" i="14"/>
  <c r="E337" i="14"/>
  <c r="E21" i="14"/>
  <c r="E64" i="14"/>
  <c r="E110" i="14"/>
  <c r="E163" i="14"/>
  <c r="AI11" i="15" a="1"/>
  <c r="AI11" i="15" s="1"/>
  <c r="I11" i="15" a="1"/>
  <c r="I11" i="15" s="1"/>
  <c r="Q10" i="15"/>
  <c r="R10" i="15" s="1"/>
  <c r="S10" i="15" s="1"/>
  <c r="T10" i="15" s="1"/>
  <c r="U10" i="15" s="1"/>
  <c r="V10" i="15" s="1"/>
  <c r="W10" i="15" s="1"/>
  <c r="AI10" i="15" a="1"/>
  <c r="AI10" i="15" s="1"/>
  <c r="I10" i="15" a="1"/>
  <c r="I10" i="15" s="1"/>
  <c r="G222" i="15"/>
  <c r="AD221" i="15"/>
  <c r="AF221" i="15"/>
  <c r="AE221" i="15" s="1"/>
  <c r="G179" i="15"/>
  <c r="AF178" i="15"/>
  <c r="AE178" i="15" s="1"/>
  <c r="AD178" i="15"/>
  <c r="AI90" i="15" a="1"/>
  <c r="AI90" i="15" s="1"/>
  <c r="I91" i="15" a="1"/>
  <c r="I91" i="15" s="1"/>
  <c r="E3" i="14"/>
  <c r="D14" i="14"/>
  <c r="D233" i="14"/>
  <c r="AA232" i="14"/>
  <c r="D4" i="13"/>
  <c r="AA3" i="13"/>
  <c r="AA2" i="13"/>
  <c r="D499" i="13"/>
  <c r="AA498" i="13"/>
  <c r="AB312" i="14" l="1"/>
  <c r="AB170" i="14"/>
  <c r="AB26" i="14"/>
  <c r="AB196" i="14"/>
  <c r="AB53" i="14"/>
  <c r="AB295" i="14"/>
  <c r="AB195" i="14"/>
  <c r="AB95" i="14"/>
  <c r="AB339" i="14"/>
  <c r="AB239" i="14"/>
  <c r="AB139" i="14"/>
  <c r="AB39" i="14"/>
  <c r="AB288" i="14"/>
  <c r="AB188" i="14"/>
  <c r="AB88" i="14"/>
  <c r="AB73" i="14"/>
  <c r="AB297" i="14"/>
  <c r="AB12" i="14"/>
  <c r="AB324" i="14"/>
  <c r="AB182" i="14"/>
  <c r="AB40" i="14"/>
  <c r="AB285" i="14"/>
  <c r="AB185" i="14"/>
  <c r="AB85" i="14"/>
  <c r="AB329" i="14"/>
  <c r="AB229" i="14"/>
  <c r="AB129" i="14"/>
  <c r="AB29" i="14"/>
  <c r="AB278" i="14"/>
  <c r="AB178" i="14"/>
  <c r="AB78" i="14"/>
  <c r="AB336" i="14"/>
  <c r="AB61" i="14"/>
  <c r="AB264" i="14"/>
  <c r="AB154" i="14"/>
  <c r="AB306" i="14"/>
  <c r="AB151" i="14"/>
  <c r="AB237" i="14"/>
  <c r="AB334" i="14"/>
  <c r="AB36" i="14"/>
  <c r="AB123" i="14"/>
  <c r="AB221" i="14"/>
  <c r="AB307" i="14"/>
  <c r="AB276" i="14"/>
  <c r="AB133" i="14"/>
  <c r="AB317" i="14"/>
  <c r="AB174" i="14"/>
  <c r="AB32" i="14"/>
  <c r="AB202" i="14"/>
  <c r="AB60" i="14"/>
  <c r="AB230" i="14"/>
  <c r="AB86" i="14"/>
  <c r="AB256" i="14"/>
  <c r="AB113" i="14"/>
  <c r="AB283" i="14"/>
  <c r="AB141" i="14"/>
  <c r="AB311" i="14"/>
  <c r="AB167" i="14"/>
  <c r="AB24" i="14"/>
  <c r="AB275" i="14"/>
  <c r="AB175" i="14"/>
  <c r="AB75" i="14"/>
  <c r="AB319" i="14"/>
  <c r="AB219" i="14"/>
  <c r="AB119" i="14"/>
  <c r="AB19" i="14"/>
  <c r="AB268" i="14"/>
  <c r="AB168" i="14"/>
  <c r="AB68" i="14"/>
  <c r="AB10" i="14"/>
  <c r="AB231" i="14"/>
  <c r="AB284" i="14"/>
  <c r="AB46" i="14"/>
  <c r="AB106" i="14"/>
  <c r="AB193" i="14"/>
  <c r="AB281" i="14"/>
  <c r="AB80" i="14"/>
  <c r="AB166" i="14"/>
  <c r="AB263" i="14"/>
  <c r="AB262" i="14"/>
  <c r="AB120" i="14"/>
  <c r="AB303" i="14"/>
  <c r="AB161" i="14"/>
  <c r="AB17" i="14"/>
  <c r="AB331" i="14"/>
  <c r="AB187" i="14"/>
  <c r="AB44" i="14"/>
  <c r="AB214" i="14"/>
  <c r="AB72" i="14"/>
  <c r="AB242" i="14"/>
  <c r="AB100" i="14"/>
  <c r="AB270" i="14"/>
  <c r="AB126" i="14"/>
  <c r="AB296" i="14"/>
  <c r="AB153" i="14"/>
  <c r="AB11" i="14"/>
  <c r="AB265" i="14"/>
  <c r="AB165" i="14"/>
  <c r="AB65" i="14"/>
  <c r="AB309" i="14"/>
  <c r="AB209" i="14"/>
  <c r="AB109" i="14"/>
  <c r="AB9" i="14"/>
  <c r="AB258" i="14"/>
  <c r="AB158" i="14"/>
  <c r="AB58" i="14"/>
  <c r="AB304" i="14"/>
  <c r="AB20" i="14"/>
  <c r="AB292" i="14"/>
  <c r="AB243" i="14"/>
  <c r="AB250" i="14"/>
  <c r="AB294" i="14"/>
  <c r="AB52" i="14"/>
  <c r="AB150" i="14"/>
  <c r="AB236" i="14"/>
  <c r="AB323" i="14"/>
  <c r="AB34" i="14"/>
  <c r="AB122" i="14"/>
  <c r="AB210" i="14"/>
  <c r="AB247" i="14"/>
  <c r="AB104" i="14"/>
  <c r="AB290" i="14"/>
  <c r="AB146" i="14"/>
  <c r="AB316" i="14"/>
  <c r="AB173" i="14"/>
  <c r="AB31" i="14"/>
  <c r="AB201" i="14"/>
  <c r="AB57" i="14"/>
  <c r="AB227" i="14"/>
  <c r="AB84" i="14"/>
  <c r="AB254" i="14"/>
  <c r="AB112" i="14"/>
  <c r="AB282" i="14"/>
  <c r="AB140" i="14"/>
  <c r="AB255" i="14"/>
  <c r="AB155" i="14"/>
  <c r="AB55" i="14"/>
  <c r="AB299" i="14"/>
  <c r="AB199" i="14"/>
  <c r="AB99" i="14"/>
  <c r="AB248" i="14"/>
  <c r="AB148" i="14"/>
  <c r="AB48" i="14"/>
  <c r="AB101" i="14"/>
  <c r="AB127" i="14"/>
  <c r="AB21" i="14"/>
  <c r="AB251" i="14"/>
  <c r="AB7" i="14"/>
  <c r="AB94" i="14"/>
  <c r="AB192" i="14"/>
  <c r="AB280" i="14"/>
  <c r="AB77" i="14"/>
  <c r="AB164" i="14"/>
  <c r="AB233" i="14"/>
  <c r="AB91" i="14"/>
  <c r="AB274" i="14"/>
  <c r="AB132" i="14"/>
  <c r="AB302" i="14"/>
  <c r="AB160" i="14"/>
  <c r="AB16" i="14"/>
  <c r="AB330" i="14"/>
  <c r="AB186" i="14"/>
  <c r="AB43" i="14"/>
  <c r="AB213" i="14"/>
  <c r="AB71" i="14"/>
  <c r="AB241" i="14"/>
  <c r="AB97" i="14"/>
  <c r="AB267" i="14"/>
  <c r="AB124" i="14"/>
  <c r="AB245" i="14"/>
  <c r="AB145" i="14"/>
  <c r="AB45" i="14"/>
  <c r="AB289" i="14"/>
  <c r="AB189" i="14"/>
  <c r="AB89" i="14"/>
  <c r="AB338" i="14"/>
  <c r="AB238" i="14"/>
  <c r="AB138" i="14"/>
  <c r="AB38" i="14"/>
  <c r="AB134" i="14"/>
  <c r="AB162" i="14"/>
  <c r="AB81" i="14"/>
  <c r="AB147" i="14"/>
  <c r="AB332" i="14"/>
  <c r="AB271" i="14"/>
  <c r="AB293" i="14"/>
  <c r="AB206" i="14"/>
  <c r="AB51" i="14"/>
  <c r="AB137" i="14"/>
  <c r="AB234" i="14"/>
  <c r="AB322" i="14"/>
  <c r="AB23" i="14"/>
  <c r="AB121" i="14"/>
  <c r="AB220" i="14"/>
  <c r="AB76" i="14"/>
  <c r="AB261" i="14"/>
  <c r="AB117" i="14"/>
  <c r="AB287" i="14"/>
  <c r="AB144" i="14"/>
  <c r="AB314" i="14"/>
  <c r="AB172" i="14"/>
  <c r="AB30" i="14"/>
  <c r="AB200" i="14"/>
  <c r="AB56" i="14"/>
  <c r="AB226" i="14"/>
  <c r="AB83" i="14"/>
  <c r="AB253" i="14"/>
  <c r="AB111" i="14"/>
  <c r="AB335" i="14"/>
  <c r="AB235" i="14"/>
  <c r="AB135" i="14"/>
  <c r="AB35" i="14"/>
  <c r="AB279" i="14"/>
  <c r="AB179" i="14"/>
  <c r="AB79" i="14"/>
  <c r="AB328" i="14"/>
  <c r="AB228" i="14"/>
  <c r="AB128" i="14"/>
  <c r="AB28" i="14"/>
  <c r="AB252" i="14"/>
  <c r="AB190" i="14"/>
  <c r="AB110" i="14"/>
  <c r="AB152" i="14"/>
  <c r="AB6" i="14"/>
  <c r="AB93" i="14"/>
  <c r="AB181" i="14"/>
  <c r="AB277" i="14"/>
  <c r="AB66" i="14"/>
  <c r="AB204" i="14"/>
  <c r="AB62" i="14"/>
  <c r="AB246" i="14"/>
  <c r="AB103" i="14"/>
  <c r="AB273" i="14"/>
  <c r="AB131" i="14"/>
  <c r="AB301" i="14"/>
  <c r="AB157" i="14"/>
  <c r="AB14" i="14"/>
  <c r="AB327" i="14"/>
  <c r="AB184" i="14"/>
  <c r="AB42" i="14"/>
  <c r="AB212" i="14"/>
  <c r="AB70" i="14"/>
  <c r="AB240" i="14"/>
  <c r="AB96" i="14"/>
  <c r="AB325" i="14"/>
  <c r="AB225" i="14"/>
  <c r="AB125" i="14"/>
  <c r="AB25" i="14"/>
  <c r="AB269" i="14"/>
  <c r="AB169" i="14"/>
  <c r="AB69" i="14"/>
  <c r="AB318" i="14"/>
  <c r="AB218" i="14"/>
  <c r="AB118" i="14"/>
  <c r="AB18" i="14"/>
  <c r="AB310" i="14"/>
  <c r="AB203" i="14"/>
  <c r="AB257" i="14"/>
  <c r="AB114" i="14"/>
  <c r="AB142" i="14"/>
  <c r="AB64" i="14"/>
  <c r="AB194" i="14"/>
  <c r="AB177" i="14"/>
  <c r="AB291" i="14"/>
  <c r="AB4" i="14"/>
  <c r="AB163" i="14"/>
  <c r="AB3" i="14"/>
  <c r="AB337" i="14"/>
  <c r="AB207" i="14"/>
  <c r="AB107" i="14"/>
  <c r="AB50" i="14"/>
  <c r="AB136" i="14"/>
  <c r="AB223" i="14"/>
  <c r="AB321" i="14"/>
  <c r="AB22" i="14"/>
  <c r="AB333" i="14"/>
  <c r="AB191" i="14"/>
  <c r="AB47" i="14"/>
  <c r="AB232" i="14"/>
  <c r="AB90" i="14"/>
  <c r="AB260" i="14"/>
  <c r="AB116" i="14"/>
  <c r="AB286" i="14"/>
  <c r="AB143" i="14"/>
  <c r="AB313" i="14"/>
  <c r="AB171" i="14"/>
  <c r="AB27" i="14"/>
  <c r="AB197" i="14"/>
  <c r="AB54" i="14"/>
  <c r="AB224" i="14"/>
  <c r="AB82" i="14"/>
  <c r="AB315" i="14"/>
  <c r="AB215" i="14"/>
  <c r="AB115" i="14"/>
  <c r="AB15" i="14"/>
  <c r="AB259" i="14"/>
  <c r="AB159" i="14"/>
  <c r="AB59" i="14"/>
  <c r="AB308" i="14"/>
  <c r="AB208" i="14"/>
  <c r="AB108" i="14"/>
  <c r="AB8" i="14"/>
  <c r="AB37" i="14"/>
  <c r="AB222" i="14"/>
  <c r="AB87" i="14"/>
  <c r="AB216" i="14"/>
  <c r="AB63" i="14"/>
  <c r="AB92" i="14"/>
  <c r="AB180" i="14"/>
  <c r="AB266" i="14"/>
  <c r="AB320" i="14"/>
  <c r="AB176" i="14"/>
  <c r="AB33" i="14"/>
  <c r="AB217" i="14"/>
  <c r="AB74" i="14"/>
  <c r="AB244" i="14"/>
  <c r="AB102" i="14"/>
  <c r="AB272" i="14"/>
  <c r="AB130" i="14"/>
  <c r="AB300" i="14"/>
  <c r="AB156" i="14"/>
  <c r="AB13" i="14"/>
  <c r="AB326" i="14"/>
  <c r="AB183" i="14"/>
  <c r="AB41" i="14"/>
  <c r="AB211" i="14"/>
  <c r="AB67" i="14"/>
  <c r="AB305" i="14"/>
  <c r="AB205" i="14"/>
  <c r="AB105" i="14"/>
  <c r="AB5" i="14"/>
  <c r="AB249" i="14"/>
  <c r="AB149" i="14"/>
  <c r="AB49" i="14"/>
  <c r="AB298" i="14"/>
  <c r="AB198" i="14"/>
  <c r="AB98" i="14"/>
  <c r="AF3" i="15"/>
  <c r="AE3" i="15" s="1"/>
  <c r="G4" i="15"/>
  <c r="AD3" i="15"/>
  <c r="G53" i="15"/>
  <c r="AF52" i="15"/>
  <c r="AE52" i="15" s="1"/>
  <c r="AD52" i="15"/>
  <c r="G223" i="15"/>
  <c r="AD222" i="15"/>
  <c r="AF222" i="15"/>
  <c r="AE222" i="15" s="1"/>
  <c r="G180" i="15"/>
  <c r="AF179" i="15"/>
  <c r="AE179" i="15" s="1"/>
  <c r="AD179" i="15"/>
  <c r="D15" i="14"/>
  <c r="AA14" i="14"/>
  <c r="D234" i="14"/>
  <c r="AA233" i="14"/>
  <c r="AA3" i="14"/>
  <c r="D500" i="13"/>
  <c r="AA499" i="13"/>
  <c r="D5" i="13"/>
  <c r="AA4" i="13"/>
  <c r="AD4" i="15" l="1"/>
  <c r="AF4" i="15"/>
  <c r="AE4" i="15" s="1"/>
  <c r="G5" i="15"/>
  <c r="G54" i="15"/>
  <c r="AD53" i="15"/>
  <c r="AF53" i="15"/>
  <c r="AE53" i="15" s="1"/>
  <c r="G224" i="15"/>
  <c r="AD223" i="15"/>
  <c r="AF223" i="15"/>
  <c r="AE223" i="15" s="1"/>
  <c r="G181" i="15"/>
  <c r="AF180" i="15"/>
  <c r="AE180" i="15" s="1"/>
  <c r="AD180" i="15"/>
  <c r="D16" i="14"/>
  <c r="AA15" i="14"/>
  <c r="D235" i="14"/>
  <c r="AA234" i="14"/>
  <c r="AA4" i="14"/>
  <c r="D6" i="13"/>
  <c r="AA5" i="13"/>
  <c r="D501" i="13"/>
  <c r="AA500" i="13"/>
  <c r="G55" i="15" l="1"/>
  <c r="AD54" i="15"/>
  <c r="AF54" i="15"/>
  <c r="AE54" i="15" s="1"/>
  <c r="G6" i="15"/>
  <c r="AD5" i="15"/>
  <c r="AF5" i="15"/>
  <c r="AE5" i="15" s="1"/>
  <c r="G182" i="15"/>
  <c r="AF181" i="15"/>
  <c r="AE181" i="15" s="1"/>
  <c r="AD181" i="15"/>
  <c r="G225" i="15"/>
  <c r="AF224" i="15"/>
  <c r="AE224" i="15" s="1"/>
  <c r="AD224" i="15"/>
  <c r="D236" i="14"/>
  <c r="AA235" i="14"/>
  <c r="D17" i="14"/>
  <c r="AA16" i="14"/>
  <c r="AA5" i="14"/>
  <c r="D502" i="13"/>
  <c r="AA501" i="13"/>
  <c r="D7" i="13"/>
  <c r="AA6" i="13"/>
  <c r="G56" i="15" l="1"/>
  <c r="AD55" i="15"/>
  <c r="AF55" i="15"/>
  <c r="AE55" i="15" s="1"/>
  <c r="G7" i="15"/>
  <c r="AF6" i="15"/>
  <c r="AE6" i="15" s="1"/>
  <c r="AD6" i="15"/>
  <c r="G226" i="15"/>
  <c r="AF225" i="15"/>
  <c r="AE225" i="15" s="1"/>
  <c r="AD225" i="15"/>
  <c r="G183" i="15"/>
  <c r="AF182" i="15"/>
  <c r="AE182" i="15" s="1"/>
  <c r="AD182" i="15"/>
  <c r="D237" i="14"/>
  <c r="AA236" i="14"/>
  <c r="D18" i="14"/>
  <c r="AA17" i="14"/>
  <c r="AA6" i="14"/>
  <c r="D8" i="13"/>
  <c r="AA7" i="13"/>
  <c r="D503" i="13"/>
  <c r="AA502" i="13"/>
  <c r="G8" i="15" l="1"/>
  <c r="AF7" i="15"/>
  <c r="AE7" i="15" s="1"/>
  <c r="AD7" i="15"/>
  <c r="G57" i="15"/>
  <c r="AF56" i="15"/>
  <c r="AE56" i="15" s="1"/>
  <c r="AD56" i="15"/>
  <c r="G184" i="15"/>
  <c r="AF183" i="15"/>
  <c r="AE183" i="15" s="1"/>
  <c r="AD183" i="15"/>
  <c r="G227" i="15"/>
  <c r="AF226" i="15"/>
  <c r="AE226" i="15" s="1"/>
  <c r="AD226" i="15"/>
  <c r="D238" i="14"/>
  <c r="AA237" i="14"/>
  <c r="D19" i="14"/>
  <c r="AA18" i="14"/>
  <c r="AA7" i="14"/>
  <c r="D504" i="13"/>
  <c r="AA503" i="13"/>
  <c r="D9" i="13"/>
  <c r="AA8" i="13"/>
  <c r="G58" i="15" l="1"/>
  <c r="AF57" i="15"/>
  <c r="AE57" i="15" s="1"/>
  <c r="AD57" i="15"/>
  <c r="G9" i="15"/>
  <c r="AF8" i="15"/>
  <c r="AE8" i="15" s="1"/>
  <c r="AD8" i="15"/>
  <c r="G185" i="15"/>
  <c r="AF184" i="15"/>
  <c r="AE184" i="15" s="1"/>
  <c r="AD184" i="15"/>
  <c r="G228" i="15"/>
  <c r="AF227" i="15"/>
  <c r="AE227" i="15" s="1"/>
  <c r="AD227" i="15"/>
  <c r="D20" i="14"/>
  <c r="AA19" i="14"/>
  <c r="D239" i="14"/>
  <c r="AA238" i="14"/>
  <c r="AA8" i="14"/>
  <c r="D10" i="13"/>
  <c r="AA9" i="13"/>
  <c r="D505" i="13"/>
  <c r="AA504" i="13"/>
  <c r="G10" i="15" l="1"/>
  <c r="AF9" i="15"/>
  <c r="AE9" i="15" s="1"/>
  <c r="AD9" i="15"/>
  <c r="G59" i="15"/>
  <c r="AF58" i="15"/>
  <c r="AE58" i="15" s="1"/>
  <c r="AD58" i="15"/>
  <c r="G229" i="15"/>
  <c r="AF228" i="15"/>
  <c r="AE228" i="15" s="1"/>
  <c r="AD228" i="15"/>
  <c r="G186" i="15"/>
  <c r="AF185" i="15"/>
  <c r="AE185" i="15" s="1"/>
  <c r="AD185" i="15"/>
  <c r="D240" i="14"/>
  <c r="AA239" i="14"/>
  <c r="D21" i="14"/>
  <c r="AA20" i="14"/>
  <c r="AA9" i="14"/>
  <c r="D506" i="13"/>
  <c r="AA505" i="13"/>
  <c r="D11" i="13"/>
  <c r="AA10" i="13"/>
  <c r="G60" i="15" l="1"/>
  <c r="AF59" i="15"/>
  <c r="AE59" i="15" s="1"/>
  <c r="AD59" i="15"/>
  <c r="G11" i="15"/>
  <c r="AD10" i="15"/>
  <c r="AF10" i="15"/>
  <c r="AE10" i="15" s="1"/>
  <c r="G230" i="15"/>
  <c r="AF229" i="15"/>
  <c r="AE229" i="15" s="1"/>
  <c r="AD229" i="15"/>
  <c r="G187" i="15"/>
  <c r="AF186" i="15"/>
  <c r="AE186" i="15" s="1"/>
  <c r="AD186" i="15"/>
  <c r="D241" i="14"/>
  <c r="AA240" i="14"/>
  <c r="D22" i="14"/>
  <c r="AA21" i="14"/>
  <c r="AA10" i="14"/>
  <c r="D12" i="13"/>
  <c r="AA11" i="13"/>
  <c r="D507" i="13"/>
  <c r="AA506" i="13"/>
  <c r="G12" i="15" l="1"/>
  <c r="AF11" i="15"/>
  <c r="AE11" i="15" s="1"/>
  <c r="AD11" i="15"/>
  <c r="G61" i="15"/>
  <c r="AD60" i="15"/>
  <c r="AF60" i="15"/>
  <c r="AE60" i="15" s="1"/>
  <c r="G188" i="15"/>
  <c r="AF187" i="15"/>
  <c r="AE187" i="15" s="1"/>
  <c r="AD187" i="15"/>
  <c r="G231" i="15"/>
  <c r="AF230" i="15"/>
  <c r="AE230" i="15" s="1"/>
  <c r="AD230" i="15"/>
  <c r="D23" i="14"/>
  <c r="AA22" i="14"/>
  <c r="D242" i="14"/>
  <c r="AA241" i="14"/>
  <c r="AA11" i="14"/>
  <c r="AA12" i="14"/>
  <c r="D508" i="13"/>
  <c r="AA507" i="13"/>
  <c r="D13" i="13"/>
  <c r="AA12" i="13"/>
  <c r="G62" i="15" l="1"/>
  <c r="AF61" i="15"/>
  <c r="AE61" i="15" s="1"/>
  <c r="AD61" i="15"/>
  <c r="G13" i="15"/>
  <c r="AF12" i="15"/>
  <c r="AE12" i="15" s="1"/>
  <c r="AD12" i="15"/>
  <c r="G232" i="15"/>
  <c r="AF231" i="15"/>
  <c r="AE231" i="15" s="1"/>
  <c r="AD231" i="15"/>
  <c r="G189" i="15"/>
  <c r="AF188" i="15"/>
  <c r="AE188" i="15" s="1"/>
  <c r="AD188" i="15"/>
  <c r="D243" i="14"/>
  <c r="AA242" i="14"/>
  <c r="D24" i="14"/>
  <c r="AA23" i="14"/>
  <c r="D14" i="13"/>
  <c r="AA13" i="13"/>
  <c r="D509" i="13"/>
  <c r="AA508" i="13"/>
  <c r="G14" i="15" l="1"/>
  <c r="AF13" i="15"/>
  <c r="AE13" i="15" s="1"/>
  <c r="AD13" i="15"/>
  <c r="G63" i="15"/>
  <c r="AD62" i="15"/>
  <c r="AF62" i="15"/>
  <c r="AE62" i="15" s="1"/>
  <c r="G190" i="15"/>
  <c r="AF189" i="15"/>
  <c r="AE189" i="15" s="1"/>
  <c r="AD189" i="15"/>
  <c r="G233" i="15"/>
  <c r="AF232" i="15"/>
  <c r="AE232" i="15" s="1"/>
  <c r="AD232" i="15"/>
  <c r="D244" i="14"/>
  <c r="AA243" i="14"/>
  <c r="D25" i="14"/>
  <c r="AA24" i="14"/>
  <c r="D15" i="13"/>
  <c r="AA14" i="13"/>
  <c r="D510" i="13"/>
  <c r="AA509" i="13"/>
  <c r="G64" i="15" l="1"/>
  <c r="AF63" i="15"/>
  <c r="AE63" i="15" s="1"/>
  <c r="AD63" i="15"/>
  <c r="G15" i="15"/>
  <c r="AF14" i="15"/>
  <c r="AE14" i="15" s="1"/>
  <c r="AD14" i="15"/>
  <c r="G234" i="15"/>
  <c r="AF233" i="15"/>
  <c r="AE233" i="15" s="1"/>
  <c r="AD233" i="15"/>
  <c r="G191" i="15"/>
  <c r="AF190" i="15"/>
  <c r="AE190" i="15" s="1"/>
  <c r="AD190" i="15"/>
  <c r="D26" i="14"/>
  <c r="AA25" i="14"/>
  <c r="D245" i="14"/>
  <c r="AA244" i="14"/>
  <c r="D16" i="13"/>
  <c r="AA15" i="13"/>
  <c r="D511" i="13"/>
  <c r="AA510" i="13"/>
  <c r="G65" i="15" l="1"/>
  <c r="AD64" i="15"/>
  <c r="AF64" i="15"/>
  <c r="AE64" i="15" s="1"/>
  <c r="G16" i="15"/>
  <c r="AF15" i="15"/>
  <c r="AE15" i="15" s="1"/>
  <c r="AD15" i="15"/>
  <c r="G235" i="15"/>
  <c r="AF234" i="15"/>
  <c r="AE234" i="15" s="1"/>
  <c r="AD234" i="15"/>
  <c r="G192" i="15"/>
  <c r="AD191" i="15"/>
  <c r="AF191" i="15"/>
  <c r="AE191" i="15" s="1"/>
  <c r="D27" i="14"/>
  <c r="AA26" i="14"/>
  <c r="D246" i="14"/>
  <c r="AA245" i="14"/>
  <c r="D512" i="13"/>
  <c r="AA511" i="13"/>
  <c r="D17" i="13"/>
  <c r="AA16" i="13"/>
  <c r="G17" i="15" l="1"/>
  <c r="AF16" i="15"/>
  <c r="AE16" i="15" s="1"/>
  <c r="AD16" i="15"/>
  <c r="G66" i="15"/>
  <c r="AD65" i="15"/>
  <c r="AF65" i="15"/>
  <c r="AE65" i="15" s="1"/>
  <c r="G193" i="15"/>
  <c r="AD192" i="15"/>
  <c r="AF192" i="15"/>
  <c r="AE192" i="15" s="1"/>
  <c r="G236" i="15"/>
  <c r="AF235" i="15"/>
  <c r="AE235" i="15" s="1"/>
  <c r="AD235" i="15"/>
  <c r="D247" i="14"/>
  <c r="AA246" i="14"/>
  <c r="D28" i="14"/>
  <c r="AA27" i="14"/>
  <c r="D513" i="13"/>
  <c r="AA512" i="13"/>
  <c r="D18" i="13"/>
  <c r="AA17" i="13"/>
  <c r="G67" i="15" l="1"/>
  <c r="AF66" i="15"/>
  <c r="AE66" i="15" s="1"/>
  <c r="AD66" i="15"/>
  <c r="G18" i="15"/>
  <c r="AF17" i="15"/>
  <c r="AE17" i="15" s="1"/>
  <c r="AD17" i="15"/>
  <c r="G194" i="15"/>
  <c r="AD193" i="15"/>
  <c r="AF193" i="15"/>
  <c r="AE193" i="15" s="1"/>
  <c r="G237" i="15"/>
  <c r="AF236" i="15"/>
  <c r="AE236" i="15" s="1"/>
  <c r="AD236" i="15"/>
  <c r="D29" i="14"/>
  <c r="AA28" i="14"/>
  <c r="D248" i="14"/>
  <c r="AA247" i="14"/>
  <c r="D514" i="13"/>
  <c r="AA513" i="13"/>
  <c r="D19" i="13"/>
  <c r="AA18" i="13"/>
  <c r="G19" i="15" l="1"/>
  <c r="AF18" i="15"/>
  <c r="AE18" i="15" s="1"/>
  <c r="AD18" i="15"/>
  <c r="G68" i="15"/>
  <c r="AD67" i="15"/>
  <c r="AF67" i="15"/>
  <c r="AE67" i="15" s="1"/>
  <c r="G195" i="15"/>
  <c r="AF194" i="15"/>
  <c r="AE194" i="15" s="1"/>
  <c r="AD194" i="15"/>
  <c r="G238" i="15"/>
  <c r="AF237" i="15"/>
  <c r="AE237" i="15" s="1"/>
  <c r="AD237" i="15"/>
  <c r="D30" i="14"/>
  <c r="AA29" i="14"/>
  <c r="D249" i="14"/>
  <c r="AA248" i="14"/>
  <c r="D20" i="13"/>
  <c r="AA19" i="13"/>
  <c r="D515" i="13"/>
  <c r="AA514" i="13"/>
  <c r="G20" i="15" l="1"/>
  <c r="AD19" i="15"/>
  <c r="AF19" i="15"/>
  <c r="AE19" i="15" s="1"/>
  <c r="G69" i="15"/>
  <c r="AF68" i="15"/>
  <c r="AE68" i="15" s="1"/>
  <c r="AD68" i="15"/>
  <c r="G239" i="15"/>
  <c r="AF238" i="15"/>
  <c r="AE238" i="15" s="1"/>
  <c r="AD238" i="15"/>
  <c r="G196" i="15"/>
  <c r="AF195" i="15"/>
  <c r="AE195" i="15" s="1"/>
  <c r="AD195" i="15"/>
  <c r="D250" i="14"/>
  <c r="AA249" i="14"/>
  <c r="D31" i="14"/>
  <c r="AA30" i="14"/>
  <c r="D516" i="13"/>
  <c r="AA515" i="13"/>
  <c r="D21" i="13"/>
  <c r="AA20" i="13"/>
  <c r="G70" i="15" l="1"/>
  <c r="AD69" i="15"/>
  <c r="AF69" i="15"/>
  <c r="AE69" i="15" s="1"/>
  <c r="G21" i="15"/>
  <c r="AD20" i="15"/>
  <c r="AF20" i="15"/>
  <c r="AE20" i="15" s="1"/>
  <c r="G197" i="15"/>
  <c r="AF196" i="15"/>
  <c r="AE196" i="15" s="1"/>
  <c r="AD196" i="15"/>
  <c r="G240" i="15"/>
  <c r="AF239" i="15"/>
  <c r="AE239" i="15" s="1"/>
  <c r="AD239" i="15"/>
  <c r="D32" i="14"/>
  <c r="AA31" i="14"/>
  <c r="D251" i="14"/>
  <c r="AA250" i="14"/>
  <c r="D22" i="13"/>
  <c r="AA21" i="13"/>
  <c r="D517" i="13"/>
  <c r="AA516" i="13"/>
  <c r="G22" i="15" l="1"/>
  <c r="AF21" i="15"/>
  <c r="AE21" i="15" s="1"/>
  <c r="AD21" i="15"/>
  <c r="G71" i="15"/>
  <c r="AD70" i="15"/>
  <c r="AF70" i="15"/>
  <c r="AE70" i="15" s="1"/>
  <c r="G198" i="15"/>
  <c r="AF197" i="15"/>
  <c r="AE197" i="15" s="1"/>
  <c r="AD197" i="15"/>
  <c r="G241" i="15"/>
  <c r="AF240" i="15"/>
  <c r="AE240" i="15" s="1"/>
  <c r="AD240" i="15"/>
  <c r="D33" i="14"/>
  <c r="AA32" i="14"/>
  <c r="D252" i="14"/>
  <c r="AA251" i="14"/>
  <c r="D518" i="13"/>
  <c r="AA517" i="13"/>
  <c r="D23" i="13"/>
  <c r="AA22" i="13"/>
  <c r="G72" i="15" l="1"/>
  <c r="AF71" i="15"/>
  <c r="AE71" i="15" s="1"/>
  <c r="AD71" i="15"/>
  <c r="G23" i="15"/>
  <c r="AF22" i="15"/>
  <c r="AE22" i="15" s="1"/>
  <c r="AD22" i="15"/>
  <c r="G242" i="15"/>
  <c r="AD241" i="15"/>
  <c r="AF241" i="15"/>
  <c r="AE241" i="15" s="1"/>
  <c r="G199" i="15"/>
  <c r="AF198" i="15"/>
  <c r="AE198" i="15" s="1"/>
  <c r="AD198" i="15"/>
  <c r="D253" i="14"/>
  <c r="AA252" i="14"/>
  <c r="D34" i="14"/>
  <c r="AA33" i="14"/>
  <c r="D24" i="13"/>
  <c r="AA23" i="13"/>
  <c r="D519" i="13"/>
  <c r="AA518" i="13"/>
  <c r="G24" i="15" l="1"/>
  <c r="AF23" i="15"/>
  <c r="AE23" i="15" s="1"/>
  <c r="AD23" i="15"/>
  <c r="G73" i="15"/>
  <c r="AF72" i="15"/>
  <c r="AE72" i="15" s="1"/>
  <c r="AD72" i="15"/>
  <c r="G200" i="15"/>
  <c r="AF199" i="15"/>
  <c r="AE199" i="15" s="1"/>
  <c r="AD199" i="15"/>
  <c r="G243" i="15"/>
  <c r="AD242" i="15"/>
  <c r="AF242" i="15"/>
  <c r="AE242" i="15" s="1"/>
  <c r="D35" i="14"/>
  <c r="AA34" i="14"/>
  <c r="D254" i="14"/>
  <c r="AA253" i="14"/>
  <c r="D520" i="13"/>
  <c r="AA519" i="13"/>
  <c r="D25" i="13"/>
  <c r="AA24" i="13"/>
  <c r="G74" i="15" l="1"/>
  <c r="AF73" i="15"/>
  <c r="AE73" i="15" s="1"/>
  <c r="AD73" i="15"/>
  <c r="G25" i="15"/>
  <c r="AF24" i="15"/>
  <c r="AE24" i="15" s="1"/>
  <c r="AD24" i="15"/>
  <c r="G244" i="15"/>
  <c r="AD243" i="15"/>
  <c r="AF243" i="15"/>
  <c r="AE243" i="15" s="1"/>
  <c r="G201" i="15"/>
  <c r="AF200" i="15"/>
  <c r="AE200" i="15" s="1"/>
  <c r="AD200" i="15"/>
  <c r="D36" i="14"/>
  <c r="AA35" i="14"/>
  <c r="D255" i="14"/>
  <c r="AA254" i="14"/>
  <c r="D521" i="13"/>
  <c r="AA520" i="13"/>
  <c r="D26" i="13"/>
  <c r="AA25" i="13"/>
  <c r="G26" i="15" l="1"/>
  <c r="AF25" i="15"/>
  <c r="AE25" i="15" s="1"/>
  <c r="AD25" i="15"/>
  <c r="G75" i="15"/>
  <c r="AF74" i="15"/>
  <c r="AE74" i="15" s="1"/>
  <c r="AD74" i="15"/>
  <c r="G202" i="15"/>
  <c r="AF201" i="15"/>
  <c r="AE201" i="15" s="1"/>
  <c r="AD201" i="15"/>
  <c r="G245" i="15"/>
  <c r="AF244" i="15"/>
  <c r="AE244" i="15" s="1"/>
  <c r="AD244" i="15"/>
  <c r="D256" i="14"/>
  <c r="AA255" i="14"/>
  <c r="D37" i="14"/>
  <c r="AA36" i="14"/>
  <c r="D27" i="13"/>
  <c r="AA26" i="13"/>
  <c r="D522" i="13"/>
  <c r="AA521" i="13"/>
  <c r="G76" i="15" l="1"/>
  <c r="AD75" i="15"/>
  <c r="AF75" i="15"/>
  <c r="AE75" i="15" s="1"/>
  <c r="G27" i="15"/>
  <c r="AF26" i="15"/>
  <c r="AE26" i="15" s="1"/>
  <c r="AD26" i="15"/>
  <c r="G203" i="15"/>
  <c r="AF202" i="15"/>
  <c r="AE202" i="15" s="1"/>
  <c r="AD202" i="15"/>
  <c r="G246" i="15"/>
  <c r="AF245" i="15"/>
  <c r="AE245" i="15" s="1"/>
  <c r="AD245" i="15"/>
  <c r="D38" i="14"/>
  <c r="AA37" i="14"/>
  <c r="D257" i="14"/>
  <c r="AA256" i="14"/>
  <c r="D28" i="13"/>
  <c r="AA27" i="13"/>
  <c r="D523" i="13"/>
  <c r="AA522" i="13"/>
  <c r="G28" i="15" l="1"/>
  <c r="AF27" i="15"/>
  <c r="AE27" i="15" s="1"/>
  <c r="AD27" i="15"/>
  <c r="G77" i="15"/>
  <c r="AF76" i="15"/>
  <c r="AE76" i="15" s="1"/>
  <c r="AD76" i="15"/>
  <c r="G204" i="15"/>
  <c r="AF203" i="15"/>
  <c r="AE203" i="15" s="1"/>
  <c r="AD203" i="15"/>
  <c r="G247" i="15"/>
  <c r="AF246" i="15"/>
  <c r="AE246" i="15" s="1"/>
  <c r="AD246" i="15"/>
  <c r="D39" i="14"/>
  <c r="AA38" i="14"/>
  <c r="D258" i="14"/>
  <c r="AA257" i="14"/>
  <c r="D524" i="13"/>
  <c r="AA523" i="13"/>
  <c r="D29" i="13"/>
  <c r="AA28" i="13"/>
  <c r="G78" i="15" l="1"/>
  <c r="AD77" i="15"/>
  <c r="AF77" i="15"/>
  <c r="AE77" i="15" s="1"/>
  <c r="G29" i="15"/>
  <c r="AF28" i="15"/>
  <c r="AE28" i="15" s="1"/>
  <c r="AD28" i="15"/>
  <c r="G248" i="15"/>
  <c r="AF247" i="15"/>
  <c r="AE247" i="15" s="1"/>
  <c r="AD247" i="15"/>
  <c r="G205" i="15"/>
  <c r="AF204" i="15"/>
  <c r="AE204" i="15" s="1"/>
  <c r="AD204" i="15"/>
  <c r="D259" i="14"/>
  <c r="AA258" i="14"/>
  <c r="D40" i="14"/>
  <c r="AA39" i="14"/>
  <c r="D525" i="13"/>
  <c r="AA524" i="13"/>
  <c r="D30" i="13"/>
  <c r="AA29" i="13"/>
  <c r="G30" i="15" l="1"/>
  <c r="AF29" i="15"/>
  <c r="AE29" i="15" s="1"/>
  <c r="AD29" i="15"/>
  <c r="G79" i="15"/>
  <c r="AF78" i="15"/>
  <c r="AE78" i="15" s="1"/>
  <c r="AD78" i="15"/>
  <c r="G206" i="15"/>
  <c r="AD205" i="15"/>
  <c r="AF205" i="15"/>
  <c r="AE205" i="15" s="1"/>
  <c r="G249" i="15"/>
  <c r="AF248" i="15"/>
  <c r="AE248" i="15" s="1"/>
  <c r="AD248" i="15"/>
  <c r="D41" i="14"/>
  <c r="AA40" i="14"/>
  <c r="D260" i="14"/>
  <c r="AA259" i="14"/>
  <c r="D31" i="13"/>
  <c r="AA30" i="13"/>
  <c r="D526" i="13"/>
  <c r="AA525" i="13"/>
  <c r="G80" i="15" l="1"/>
  <c r="AF79" i="15"/>
  <c r="AE79" i="15" s="1"/>
  <c r="AD79" i="15"/>
  <c r="G31" i="15"/>
  <c r="AD30" i="15"/>
  <c r="AF30" i="15"/>
  <c r="AE30" i="15" s="1"/>
  <c r="G250" i="15"/>
  <c r="AF249" i="15"/>
  <c r="AE249" i="15" s="1"/>
  <c r="AD249" i="15"/>
  <c r="G207" i="15"/>
  <c r="AD206" i="15"/>
  <c r="AF206" i="15"/>
  <c r="AE206" i="15" s="1"/>
  <c r="D42" i="14"/>
  <c r="AA41" i="14"/>
  <c r="D261" i="14"/>
  <c r="AA260" i="14"/>
  <c r="D527" i="13"/>
  <c r="AA526" i="13"/>
  <c r="D32" i="13"/>
  <c r="AA31" i="13"/>
  <c r="G32" i="15" l="1"/>
  <c r="AD31" i="15"/>
  <c r="AF31" i="15"/>
  <c r="AE31" i="15" s="1"/>
  <c r="G81" i="15"/>
  <c r="AD80" i="15"/>
  <c r="AF80" i="15"/>
  <c r="AE80" i="15" s="1"/>
  <c r="G251" i="15"/>
  <c r="AF250" i="15"/>
  <c r="AE250" i="15" s="1"/>
  <c r="AD250" i="15"/>
  <c r="G208" i="15"/>
  <c r="AF207" i="15"/>
  <c r="AE207" i="15" s="1"/>
  <c r="AD207" i="15"/>
  <c r="D262" i="14"/>
  <c r="AA261" i="14"/>
  <c r="D43" i="14"/>
  <c r="AA42" i="14"/>
  <c r="D33" i="13"/>
  <c r="AA32" i="13"/>
  <c r="D528" i="13"/>
  <c r="AA527" i="13"/>
  <c r="G82" i="15" l="1"/>
  <c r="AD81" i="15"/>
  <c r="AF81" i="15"/>
  <c r="AE81" i="15" s="1"/>
  <c r="G33" i="15"/>
  <c r="AF32" i="15"/>
  <c r="AE32" i="15" s="1"/>
  <c r="AD32" i="15"/>
  <c r="G252" i="15"/>
  <c r="AF251" i="15"/>
  <c r="AE251" i="15" s="1"/>
  <c r="AD251" i="15"/>
  <c r="G209" i="15"/>
  <c r="AF208" i="15"/>
  <c r="AE208" i="15" s="1"/>
  <c r="AD208" i="15"/>
  <c r="D44" i="14"/>
  <c r="AA43" i="14"/>
  <c r="D263" i="14"/>
  <c r="AA262" i="14"/>
  <c r="D529" i="13"/>
  <c r="AA528" i="13"/>
  <c r="D34" i="13"/>
  <c r="AA33" i="13"/>
  <c r="G34" i="15" l="1"/>
  <c r="AF33" i="15"/>
  <c r="AE33" i="15" s="1"/>
  <c r="AD33" i="15"/>
  <c r="G83" i="15"/>
  <c r="AF82" i="15"/>
  <c r="AE82" i="15" s="1"/>
  <c r="AD82" i="15"/>
  <c r="G253" i="15"/>
  <c r="AF252" i="15"/>
  <c r="AE252" i="15" s="1"/>
  <c r="AD252" i="15"/>
  <c r="G210" i="15"/>
  <c r="AF209" i="15"/>
  <c r="AE209" i="15" s="1"/>
  <c r="AD209" i="15"/>
  <c r="D45" i="14"/>
  <c r="AA44" i="14"/>
  <c r="D264" i="14"/>
  <c r="AA263" i="14"/>
  <c r="D35" i="13"/>
  <c r="AA34" i="13"/>
  <c r="D530" i="13"/>
  <c r="AA529" i="13"/>
  <c r="G84" i="15" l="1"/>
  <c r="AF83" i="15"/>
  <c r="AE83" i="15" s="1"/>
  <c r="AD83" i="15"/>
  <c r="G35" i="15"/>
  <c r="AF34" i="15"/>
  <c r="AE34" i="15" s="1"/>
  <c r="AD34" i="15"/>
  <c r="G254" i="15"/>
  <c r="AF253" i="15"/>
  <c r="AE253" i="15" s="1"/>
  <c r="AD253" i="15"/>
  <c r="G211" i="15"/>
  <c r="AF210" i="15"/>
  <c r="AE210" i="15" s="1"/>
  <c r="AD210" i="15"/>
  <c r="D265" i="14"/>
  <c r="AA264" i="14"/>
  <c r="D46" i="14"/>
  <c r="AA45" i="14"/>
  <c r="D531" i="13"/>
  <c r="AA530" i="13"/>
  <c r="D36" i="13"/>
  <c r="AA35" i="13"/>
  <c r="G36" i="15" l="1"/>
  <c r="AF35" i="15"/>
  <c r="AE35" i="15" s="1"/>
  <c r="AD35" i="15"/>
  <c r="G85" i="15"/>
  <c r="AF84" i="15"/>
  <c r="AE84" i="15" s="1"/>
  <c r="AD84" i="15"/>
  <c r="G212" i="15"/>
  <c r="AD211" i="15"/>
  <c r="AF211" i="15"/>
  <c r="AE211" i="15" s="1"/>
  <c r="G255" i="15"/>
  <c r="AF254" i="15"/>
  <c r="AE254" i="15" s="1"/>
  <c r="AD254" i="15"/>
  <c r="D47" i="14"/>
  <c r="AA46" i="14"/>
  <c r="D266" i="14"/>
  <c r="AA265" i="14"/>
  <c r="D37" i="13"/>
  <c r="AA36" i="13"/>
  <c r="D532" i="13"/>
  <c r="AA531" i="13"/>
  <c r="G37" i="15" l="1"/>
  <c r="AF36" i="15"/>
  <c r="AE36" i="15" s="1"/>
  <c r="AD36" i="15"/>
  <c r="G86" i="15"/>
  <c r="AD85" i="15"/>
  <c r="AF85" i="15"/>
  <c r="AE85" i="15" s="1"/>
  <c r="G256" i="15"/>
  <c r="AF255" i="15"/>
  <c r="AE255" i="15" s="1"/>
  <c r="AD255" i="15"/>
  <c r="G213" i="15"/>
  <c r="AF212" i="15"/>
  <c r="AE212" i="15" s="1"/>
  <c r="AD212" i="15"/>
  <c r="D48" i="14"/>
  <c r="AA47" i="14"/>
  <c r="D267" i="14"/>
  <c r="AA266" i="14"/>
  <c r="D533" i="13"/>
  <c r="AA532" i="13"/>
  <c r="D38" i="13"/>
  <c r="AA37" i="13"/>
  <c r="G87" i="15" l="1"/>
  <c r="AF86" i="15"/>
  <c r="AE86" i="15" s="1"/>
  <c r="AD86" i="15"/>
  <c r="G38" i="15"/>
  <c r="AF37" i="15"/>
  <c r="AE37" i="15" s="1"/>
  <c r="AD37" i="15"/>
  <c r="G214" i="15"/>
  <c r="AF213" i="15"/>
  <c r="AE213" i="15" s="1"/>
  <c r="AD213" i="15"/>
  <c r="G257" i="15"/>
  <c r="AF256" i="15"/>
  <c r="AE256" i="15" s="1"/>
  <c r="AD256" i="15"/>
  <c r="D268" i="14"/>
  <c r="AA267" i="14"/>
  <c r="D49" i="14"/>
  <c r="AA48" i="14"/>
  <c r="D39" i="13"/>
  <c r="AA38" i="13"/>
  <c r="D534" i="13"/>
  <c r="AA533" i="13"/>
  <c r="G39" i="15" l="1"/>
  <c r="AF38" i="15"/>
  <c r="AE38" i="15" s="1"/>
  <c r="AD38" i="15"/>
  <c r="G88" i="15"/>
  <c r="AD87" i="15"/>
  <c r="AF87" i="15"/>
  <c r="AE87" i="15" s="1"/>
  <c r="G258" i="15"/>
  <c r="AF257" i="15"/>
  <c r="AE257" i="15" s="1"/>
  <c r="AD257" i="15"/>
  <c r="G215" i="15"/>
  <c r="AF214" i="15"/>
  <c r="AE214" i="15" s="1"/>
  <c r="AD214" i="15"/>
  <c r="D50" i="14"/>
  <c r="AA49" i="14"/>
  <c r="D269" i="14"/>
  <c r="AA268" i="14"/>
  <c r="D535" i="13"/>
  <c r="AA534" i="13"/>
  <c r="D40" i="13"/>
  <c r="AA39" i="13"/>
  <c r="G89" i="15" l="1"/>
  <c r="AF88" i="15"/>
  <c r="AE88" i="15" s="1"/>
  <c r="AD88" i="15"/>
  <c r="G40" i="15"/>
  <c r="AF39" i="15"/>
  <c r="AE39" i="15" s="1"/>
  <c r="AD39" i="15"/>
  <c r="G216" i="15"/>
  <c r="AF215" i="15"/>
  <c r="AE215" i="15" s="1"/>
  <c r="AD215" i="15"/>
  <c r="G259" i="15"/>
  <c r="AF258" i="15"/>
  <c r="AE258" i="15" s="1"/>
  <c r="AD258" i="15"/>
  <c r="D51" i="14"/>
  <c r="AA50" i="14"/>
  <c r="D270" i="14"/>
  <c r="AA269" i="14"/>
  <c r="D41" i="13"/>
  <c r="AA40" i="13"/>
  <c r="D536" i="13"/>
  <c r="AA535" i="13"/>
  <c r="G41" i="15" l="1"/>
  <c r="AD40" i="15"/>
  <c r="AF40" i="15"/>
  <c r="AE40" i="15" s="1"/>
  <c r="G90" i="15"/>
  <c r="AF89" i="15"/>
  <c r="AE89" i="15" s="1"/>
  <c r="AD89" i="15"/>
  <c r="G260" i="15"/>
  <c r="AF259" i="15"/>
  <c r="AE259" i="15" s="1"/>
  <c r="AD259" i="15"/>
  <c r="G217" i="15"/>
  <c r="AF216" i="15"/>
  <c r="AE216" i="15" s="1"/>
  <c r="AD216" i="15"/>
  <c r="D271" i="14"/>
  <c r="AA270" i="14"/>
  <c r="D52" i="14"/>
  <c r="AA51" i="14"/>
  <c r="D537" i="13"/>
  <c r="AA536" i="13"/>
  <c r="D42" i="13"/>
  <c r="AA41" i="13"/>
  <c r="AF90" i="15" l="1"/>
  <c r="AE90" i="15" s="1"/>
  <c r="AD90" i="15"/>
  <c r="G91" i="15"/>
  <c r="G42" i="15"/>
  <c r="AF41" i="15"/>
  <c r="AE41" i="15" s="1"/>
  <c r="AD41" i="15"/>
  <c r="G218" i="15"/>
  <c r="AF217" i="15"/>
  <c r="AE217" i="15" s="1"/>
  <c r="AD217" i="15"/>
  <c r="G261" i="15"/>
  <c r="AF260" i="15"/>
  <c r="AE260" i="15" s="1"/>
  <c r="AD260" i="15"/>
  <c r="D53" i="14"/>
  <c r="AA52" i="14"/>
  <c r="D272" i="14"/>
  <c r="AA271" i="14"/>
  <c r="D538" i="13"/>
  <c r="AA537" i="13"/>
  <c r="D43" i="13"/>
  <c r="AA42" i="13"/>
  <c r="G43" i="15" l="1"/>
  <c r="AD42" i="15"/>
  <c r="AF42" i="15"/>
  <c r="AE42" i="15" s="1"/>
  <c r="G92" i="15"/>
  <c r="AD91" i="15"/>
  <c r="AF91" i="15"/>
  <c r="AE91" i="15" s="1"/>
  <c r="G262" i="15"/>
  <c r="AD261" i="15"/>
  <c r="AF261" i="15"/>
  <c r="AE261" i="15" s="1"/>
  <c r="G219" i="15"/>
  <c r="AF218" i="15"/>
  <c r="AE218" i="15" s="1"/>
  <c r="AD218" i="15"/>
  <c r="D273" i="14"/>
  <c r="AA272" i="14"/>
  <c r="D54" i="14"/>
  <c r="AA53" i="14"/>
  <c r="D539" i="13"/>
  <c r="AA538" i="13"/>
  <c r="D44" i="13"/>
  <c r="AA43" i="13"/>
  <c r="G93" i="15" l="1"/>
  <c r="AD92" i="15"/>
  <c r="AF92" i="15"/>
  <c r="AE92" i="15" s="1"/>
  <c r="G44" i="15"/>
  <c r="AD43" i="15"/>
  <c r="AF43" i="15"/>
  <c r="AE43" i="15" s="1"/>
  <c r="G220" i="15"/>
  <c r="AF219" i="15"/>
  <c r="AE219" i="15" s="1"/>
  <c r="AD219" i="15"/>
  <c r="G263" i="15"/>
  <c r="AF262" i="15"/>
  <c r="AE262" i="15" s="1"/>
  <c r="AD262" i="15"/>
  <c r="D274" i="14"/>
  <c r="AA273" i="14"/>
  <c r="D55" i="14"/>
  <c r="AA54" i="14"/>
  <c r="D45" i="13"/>
  <c r="AA44" i="13"/>
  <c r="D540" i="13"/>
  <c r="AA539" i="13"/>
  <c r="G45" i="15" l="1"/>
  <c r="AF44" i="15"/>
  <c r="AE44" i="15" s="1"/>
  <c r="AD44" i="15"/>
  <c r="G94" i="15"/>
  <c r="AD93" i="15"/>
  <c r="AF93" i="15"/>
  <c r="AE93" i="15" s="1"/>
  <c r="G264" i="15"/>
  <c r="AF263" i="15"/>
  <c r="AE263" i="15" s="1"/>
  <c r="AD263" i="15"/>
  <c r="AF220" i="15"/>
  <c r="AE220" i="15" s="1"/>
  <c r="AD220" i="15"/>
  <c r="D56" i="14"/>
  <c r="AA55" i="14"/>
  <c r="D275" i="14"/>
  <c r="AA274" i="14"/>
  <c r="D541" i="13"/>
  <c r="AA540" i="13"/>
  <c r="D46" i="13"/>
  <c r="AA45" i="13"/>
  <c r="G46" i="15" l="1"/>
  <c r="AF45" i="15"/>
  <c r="AE45" i="15" s="1"/>
  <c r="AD45" i="15"/>
  <c r="G95" i="15"/>
  <c r="AD94" i="15"/>
  <c r="AF94" i="15"/>
  <c r="AE94" i="15" s="1"/>
  <c r="G265" i="15"/>
  <c r="AF264" i="15"/>
  <c r="AE264" i="15" s="1"/>
  <c r="AD264" i="15"/>
  <c r="D57" i="14"/>
  <c r="AA56" i="14"/>
  <c r="D276" i="14"/>
  <c r="AA275" i="14"/>
  <c r="D542" i="13"/>
  <c r="AA541" i="13"/>
  <c r="D47" i="13"/>
  <c r="AA46" i="13"/>
  <c r="G96" i="15" l="1"/>
  <c r="AD95" i="15"/>
  <c r="AF95" i="15"/>
  <c r="AE95" i="15" s="1"/>
  <c r="G47" i="15"/>
  <c r="AF46" i="15"/>
  <c r="AE46" i="15" s="1"/>
  <c r="AD46" i="15"/>
  <c r="G266" i="15"/>
  <c r="AF265" i="15"/>
  <c r="AE265" i="15" s="1"/>
  <c r="AD265" i="15"/>
  <c r="D277" i="14"/>
  <c r="AA276" i="14"/>
  <c r="D58" i="14"/>
  <c r="AA57" i="14"/>
  <c r="D543" i="13"/>
  <c r="AA542" i="13"/>
  <c r="D48" i="13"/>
  <c r="AA47" i="13"/>
  <c r="G48" i="15" l="1"/>
  <c r="AF47" i="15"/>
  <c r="AE47" i="15" s="1"/>
  <c r="AD47" i="15"/>
  <c r="G97" i="15"/>
  <c r="AF96" i="15"/>
  <c r="AE96" i="15" s="1"/>
  <c r="AD96" i="15"/>
  <c r="G267" i="15"/>
  <c r="AF266" i="15"/>
  <c r="AE266" i="15" s="1"/>
  <c r="AD266" i="15"/>
  <c r="D59" i="14"/>
  <c r="AA58" i="14"/>
  <c r="D278" i="14"/>
  <c r="AA277" i="14"/>
  <c r="D544" i="13"/>
  <c r="AA543" i="13"/>
  <c r="D49" i="13"/>
  <c r="AA48" i="13"/>
  <c r="AF97" i="15" l="1"/>
  <c r="AE97" i="15" s="1"/>
  <c r="AD97" i="15"/>
  <c r="G98" i="15"/>
  <c r="G49" i="15"/>
  <c r="AF48" i="15"/>
  <c r="AE48" i="15" s="1"/>
  <c r="AD48" i="15"/>
  <c r="G268" i="15"/>
  <c r="AF267" i="15"/>
  <c r="AE267" i="15" s="1"/>
  <c r="AD267" i="15"/>
  <c r="D60" i="14"/>
  <c r="AA59" i="14"/>
  <c r="D279" i="14"/>
  <c r="AA278" i="14"/>
  <c r="D545" i="13"/>
  <c r="AA544" i="13"/>
  <c r="D50" i="13"/>
  <c r="AA49" i="13"/>
  <c r="G50" i="15" l="1"/>
  <c r="AF49" i="15"/>
  <c r="AE49" i="15" s="1"/>
  <c r="AD49" i="15"/>
  <c r="AD98" i="15"/>
  <c r="AF98" i="15"/>
  <c r="AE98" i="15" s="1"/>
  <c r="G99" i="15"/>
  <c r="G269" i="15"/>
  <c r="AF268" i="15"/>
  <c r="AE268" i="15" s="1"/>
  <c r="AD268" i="15"/>
  <c r="D280" i="14"/>
  <c r="AA279" i="14"/>
  <c r="D61" i="14"/>
  <c r="AA60" i="14"/>
  <c r="D546" i="13"/>
  <c r="AA545" i="13"/>
  <c r="D51" i="13"/>
  <c r="AA50" i="13"/>
  <c r="AF99" i="15" l="1"/>
  <c r="AE99" i="15" s="1"/>
  <c r="AD99" i="15"/>
  <c r="G100" i="15"/>
  <c r="AD50" i="15"/>
  <c r="AF50" i="15"/>
  <c r="AE50" i="15" s="1"/>
  <c r="AF269" i="15"/>
  <c r="AE269" i="15" s="1"/>
  <c r="AD269" i="15"/>
  <c r="D62" i="14"/>
  <c r="AA61" i="14"/>
  <c r="D281" i="14"/>
  <c r="AA280" i="14"/>
  <c r="D52" i="13"/>
  <c r="AA51" i="13"/>
  <c r="D547" i="13"/>
  <c r="AA546" i="13"/>
  <c r="AF100" i="15" l="1"/>
  <c r="AE100" i="15" s="1"/>
  <c r="AD100" i="15"/>
  <c r="G101" i="15"/>
  <c r="D63" i="14"/>
  <c r="AA62" i="14"/>
  <c r="D282" i="14"/>
  <c r="AA281" i="14"/>
  <c r="D548" i="13"/>
  <c r="AA547" i="13"/>
  <c r="D53" i="13"/>
  <c r="AA52" i="13"/>
  <c r="G102" i="15" l="1"/>
  <c r="AF101" i="15"/>
  <c r="AE101" i="15" s="1"/>
  <c r="AD101" i="15"/>
  <c r="D64" i="14"/>
  <c r="AA63" i="14"/>
  <c r="D283" i="14"/>
  <c r="AA282" i="14"/>
  <c r="D54" i="13"/>
  <c r="AA53" i="13"/>
  <c r="D549" i="13"/>
  <c r="AA548" i="13"/>
  <c r="G103" i="15" l="1"/>
  <c r="AF102" i="15"/>
  <c r="AE102" i="15" s="1"/>
  <c r="AD102" i="15"/>
  <c r="D284" i="14"/>
  <c r="AA283" i="14"/>
  <c r="D65" i="14"/>
  <c r="AA64" i="14"/>
  <c r="D550" i="13"/>
  <c r="AA549" i="13"/>
  <c r="D55" i="13"/>
  <c r="AA54" i="13"/>
  <c r="AF103" i="15" l="1"/>
  <c r="AE103" i="15" s="1"/>
  <c r="AD103" i="15"/>
  <c r="G104" i="15"/>
  <c r="D66" i="14"/>
  <c r="AA65" i="14"/>
  <c r="D285" i="14"/>
  <c r="AA284" i="14"/>
  <c r="D56" i="13"/>
  <c r="AA55" i="13"/>
  <c r="D551" i="13"/>
  <c r="AA550" i="13"/>
  <c r="G105" i="15" l="1"/>
  <c r="AD104" i="15"/>
  <c r="AF104" i="15"/>
  <c r="AE104" i="15" s="1"/>
  <c r="D286" i="14"/>
  <c r="AA285" i="14"/>
  <c r="D67" i="14"/>
  <c r="AA66" i="14"/>
  <c r="D552" i="13"/>
  <c r="AA551" i="13"/>
  <c r="D57" i="13"/>
  <c r="AA56" i="13"/>
  <c r="AF105" i="15" l="1"/>
  <c r="AE105" i="15" s="1"/>
  <c r="G106" i="15"/>
  <c r="AD105" i="15"/>
  <c r="D287" i="14"/>
  <c r="AA286" i="14"/>
  <c r="D68" i="14"/>
  <c r="AA67" i="14"/>
  <c r="D58" i="13"/>
  <c r="AA57" i="13"/>
  <c r="D553" i="13"/>
  <c r="AA552" i="13"/>
  <c r="AD106" i="15" l="1"/>
  <c r="AF106" i="15"/>
  <c r="AE106" i="15" s="1"/>
  <c r="G107" i="15"/>
  <c r="D69" i="14"/>
  <c r="AA68" i="14"/>
  <c r="D288" i="14"/>
  <c r="AA287" i="14"/>
  <c r="D554" i="13"/>
  <c r="AA553" i="13"/>
  <c r="D59" i="13"/>
  <c r="AA58" i="13"/>
  <c r="AD107" i="15" l="1"/>
  <c r="G108" i="15"/>
  <c r="AF107" i="15"/>
  <c r="AE107" i="15" s="1"/>
  <c r="D289" i="14"/>
  <c r="AA288" i="14"/>
  <c r="D70" i="14"/>
  <c r="AA69" i="14"/>
  <c r="D60" i="13"/>
  <c r="AA59" i="13"/>
  <c r="D555" i="13"/>
  <c r="AA554" i="13"/>
  <c r="G109" i="15" l="1"/>
  <c r="AF108" i="15"/>
  <c r="AE108" i="15" s="1"/>
  <c r="AD108" i="15"/>
  <c r="D290" i="14"/>
  <c r="AA289" i="14"/>
  <c r="D71" i="14"/>
  <c r="AA70" i="14"/>
  <c r="D556" i="13"/>
  <c r="AA555" i="13"/>
  <c r="D61" i="13"/>
  <c r="AA60" i="13"/>
  <c r="G110" i="15" l="1"/>
  <c r="AF109" i="15"/>
  <c r="AE109" i="15" s="1"/>
  <c r="AD109" i="15"/>
  <c r="D72" i="14"/>
  <c r="AA71" i="14"/>
  <c r="D291" i="14"/>
  <c r="AA290" i="14"/>
  <c r="D62" i="13"/>
  <c r="AA61" i="13"/>
  <c r="D557" i="13"/>
  <c r="AA556" i="13"/>
  <c r="G111" i="15" l="1"/>
  <c r="AF110" i="15"/>
  <c r="AE110" i="15" s="1"/>
  <c r="AD110" i="15"/>
  <c r="D292" i="14"/>
  <c r="AA291" i="14"/>
  <c r="D73" i="14"/>
  <c r="AA72" i="14"/>
  <c r="D63" i="13"/>
  <c r="AA62" i="13"/>
  <c r="D558" i="13"/>
  <c r="AA557" i="13"/>
  <c r="G112" i="15" l="1"/>
  <c r="AD111" i="15"/>
  <c r="AF111" i="15"/>
  <c r="AE111" i="15" s="1"/>
  <c r="D293" i="14"/>
  <c r="AA292" i="14"/>
  <c r="D74" i="14"/>
  <c r="AA73" i="14"/>
  <c r="D559" i="13"/>
  <c r="AA558" i="13"/>
  <c r="D64" i="13"/>
  <c r="AA63" i="13"/>
  <c r="AF112" i="15" l="1"/>
  <c r="AE112" i="15" s="1"/>
  <c r="AD112" i="15"/>
  <c r="G113" i="15"/>
  <c r="D75" i="14"/>
  <c r="AA74" i="14"/>
  <c r="D294" i="14"/>
  <c r="AA293" i="14"/>
  <c r="D65" i="13"/>
  <c r="AA64" i="13"/>
  <c r="D560" i="13"/>
  <c r="AA559" i="13"/>
  <c r="AF113" i="15" l="1"/>
  <c r="AE113" i="15" s="1"/>
  <c r="G114" i="15"/>
  <c r="AD113" i="15"/>
  <c r="D295" i="14"/>
  <c r="AA294" i="14"/>
  <c r="D76" i="14"/>
  <c r="AA75" i="14"/>
  <c r="D561" i="13"/>
  <c r="AA560" i="13"/>
  <c r="D66" i="13"/>
  <c r="AA65" i="13"/>
  <c r="G115" i="15" l="1"/>
  <c r="AF114" i="15"/>
  <c r="AE114" i="15" s="1"/>
  <c r="AD114" i="15"/>
  <c r="D296" i="14"/>
  <c r="AA295" i="14"/>
  <c r="D77" i="14"/>
  <c r="AA76" i="14"/>
  <c r="D67" i="13"/>
  <c r="AA66" i="13"/>
  <c r="D562" i="13"/>
  <c r="AA561" i="13"/>
  <c r="AF115" i="15" l="1"/>
  <c r="AE115" i="15" s="1"/>
  <c r="AD115" i="15"/>
  <c r="G116" i="15"/>
  <c r="D78" i="14"/>
  <c r="AA77" i="14"/>
  <c r="D297" i="14"/>
  <c r="AA296" i="14"/>
  <c r="D563" i="13"/>
  <c r="AA562" i="13"/>
  <c r="D68" i="13"/>
  <c r="AA67" i="13"/>
  <c r="AD116" i="15" l="1"/>
  <c r="AF116" i="15"/>
  <c r="AE116" i="15" s="1"/>
  <c r="G117" i="15"/>
  <c r="D298" i="14"/>
  <c r="AA297" i="14"/>
  <c r="D79" i="14"/>
  <c r="AA78" i="14"/>
  <c r="D564" i="13"/>
  <c r="AA563" i="13"/>
  <c r="D69" i="13"/>
  <c r="AA68" i="13"/>
  <c r="AD117" i="15" l="1"/>
  <c r="AF117" i="15"/>
  <c r="AE117" i="15" s="1"/>
  <c r="G118" i="15"/>
  <c r="D80" i="14"/>
  <c r="AA79" i="14"/>
  <c r="D299" i="14"/>
  <c r="AA298" i="14"/>
  <c r="D70" i="13"/>
  <c r="AA69" i="13"/>
  <c r="D565" i="13"/>
  <c r="AA564" i="13"/>
  <c r="G119" i="15" l="1"/>
  <c r="AF118" i="15"/>
  <c r="AE118" i="15" s="1"/>
  <c r="AD118" i="15"/>
  <c r="D300" i="14"/>
  <c r="AA299" i="14"/>
  <c r="D81" i="14"/>
  <c r="AA80" i="14"/>
  <c r="D566" i="13"/>
  <c r="AA565" i="13"/>
  <c r="D71" i="13"/>
  <c r="AA70" i="13"/>
  <c r="AF119" i="15" l="1"/>
  <c r="AE119" i="15" s="1"/>
  <c r="G120" i="15"/>
  <c r="AD119" i="15"/>
  <c r="D82" i="14"/>
  <c r="AA81" i="14"/>
  <c r="D301" i="14"/>
  <c r="AA300" i="14"/>
  <c r="D72" i="13"/>
  <c r="AA71" i="13"/>
  <c r="D567" i="13"/>
  <c r="AA566" i="13"/>
  <c r="G121" i="15" l="1"/>
  <c r="AF120" i="15"/>
  <c r="AE120" i="15" s="1"/>
  <c r="AD120" i="15"/>
  <c r="D302" i="14"/>
  <c r="AA301" i="14"/>
  <c r="D83" i="14"/>
  <c r="AA82" i="14"/>
  <c r="D568" i="13"/>
  <c r="AA567" i="13"/>
  <c r="D73" i="13"/>
  <c r="AA72" i="13"/>
  <c r="G122" i="15" l="1"/>
  <c r="AF121" i="15"/>
  <c r="AE121" i="15" s="1"/>
  <c r="AD121" i="15"/>
  <c r="D84" i="14"/>
  <c r="AA83" i="14"/>
  <c r="D303" i="14"/>
  <c r="AA302" i="14"/>
  <c r="D74" i="13"/>
  <c r="AA73" i="13"/>
  <c r="D569" i="13"/>
  <c r="AA568" i="13"/>
  <c r="AD122" i="15" l="1"/>
  <c r="G123" i="15"/>
  <c r="AF122" i="15"/>
  <c r="AE122" i="15" s="1"/>
  <c r="D85" i="14"/>
  <c r="AA84" i="14"/>
  <c r="D304" i="14"/>
  <c r="AA303" i="14"/>
  <c r="D570" i="13"/>
  <c r="AA569" i="13"/>
  <c r="D75" i="13"/>
  <c r="AA74" i="13"/>
  <c r="AD123" i="15" l="1"/>
  <c r="AF123" i="15"/>
  <c r="AE123" i="15" s="1"/>
  <c r="G124" i="15"/>
  <c r="D305" i="14"/>
  <c r="AA304" i="14"/>
  <c r="D86" i="14"/>
  <c r="AA85" i="14"/>
  <c r="D76" i="13"/>
  <c r="AA75" i="13"/>
  <c r="D571" i="13"/>
  <c r="AA570" i="13"/>
  <c r="G125" i="15" l="1"/>
  <c r="AD124" i="15"/>
  <c r="AF124" i="15"/>
  <c r="AE124" i="15" s="1"/>
  <c r="D87" i="14"/>
  <c r="AA86" i="14"/>
  <c r="D306" i="14"/>
  <c r="AA305" i="14"/>
  <c r="D572" i="13"/>
  <c r="AA571" i="13"/>
  <c r="D77" i="13"/>
  <c r="AA76" i="13"/>
  <c r="AD125" i="15" l="1"/>
  <c r="G126" i="15"/>
  <c r="AF125" i="15"/>
  <c r="AE125" i="15" s="1"/>
  <c r="D88" i="14"/>
  <c r="AA87" i="14"/>
  <c r="D307" i="14"/>
  <c r="AA306" i="14"/>
  <c r="D78" i="13"/>
  <c r="AA77" i="13"/>
  <c r="D573" i="13"/>
  <c r="AA572" i="13"/>
  <c r="AD126" i="15" l="1"/>
  <c r="G127" i="15"/>
  <c r="AF126" i="15"/>
  <c r="AE126" i="15" s="1"/>
  <c r="D89" i="14"/>
  <c r="AA88" i="14"/>
  <c r="D308" i="14"/>
  <c r="AA307" i="14"/>
  <c r="D574" i="13"/>
  <c r="AA573" i="13"/>
  <c r="D79" i="13"/>
  <c r="AA78" i="13"/>
  <c r="G128" i="15" l="1"/>
  <c r="AF127" i="15"/>
  <c r="AE127" i="15" s="1"/>
  <c r="AD127" i="15"/>
  <c r="D309" i="14"/>
  <c r="AA308" i="14"/>
  <c r="D90" i="14"/>
  <c r="AA89" i="14"/>
  <c r="D80" i="13"/>
  <c r="AA79" i="13"/>
  <c r="D575" i="13"/>
  <c r="AA574" i="13"/>
  <c r="G129" i="15" l="1"/>
  <c r="AF128" i="15"/>
  <c r="AE128" i="15" s="1"/>
  <c r="AD128" i="15"/>
  <c r="D310" i="14"/>
  <c r="AA309" i="14"/>
  <c r="D91" i="14"/>
  <c r="AA90" i="14"/>
  <c r="D576" i="13"/>
  <c r="AA575" i="13"/>
  <c r="D81" i="13"/>
  <c r="AA80" i="13"/>
  <c r="AF129" i="15" l="1"/>
  <c r="AE129" i="15" s="1"/>
  <c r="AD129" i="15"/>
  <c r="G130" i="15"/>
  <c r="D92" i="14"/>
  <c r="AA91" i="14"/>
  <c r="D311" i="14"/>
  <c r="AA310" i="14"/>
  <c r="D82" i="13"/>
  <c r="AA81" i="13"/>
  <c r="D577" i="13"/>
  <c r="AA576" i="13"/>
  <c r="G131" i="15" l="1"/>
  <c r="AF130" i="15"/>
  <c r="AE130" i="15" s="1"/>
  <c r="AD130" i="15"/>
  <c r="D312" i="14"/>
  <c r="AA311" i="14"/>
  <c r="D93" i="14"/>
  <c r="AA92" i="14"/>
  <c r="D578" i="13"/>
  <c r="AA577" i="13"/>
  <c r="D83" i="13"/>
  <c r="AA82" i="13"/>
  <c r="AD131" i="15" l="1"/>
  <c r="G132" i="15"/>
  <c r="AF131" i="15"/>
  <c r="AE131" i="15" s="1"/>
  <c r="D313" i="14"/>
  <c r="AA312" i="14"/>
  <c r="D94" i="14"/>
  <c r="AA93" i="14"/>
  <c r="D84" i="13"/>
  <c r="AA83" i="13"/>
  <c r="D579" i="13"/>
  <c r="AA578" i="13"/>
  <c r="G133" i="15" l="1"/>
  <c r="AF132" i="15"/>
  <c r="AE132" i="15" s="1"/>
  <c r="AD132" i="15"/>
  <c r="D95" i="14"/>
  <c r="AA94" i="14"/>
  <c r="D314" i="14"/>
  <c r="AA313" i="14"/>
  <c r="D580" i="13"/>
  <c r="AA579" i="13"/>
  <c r="D85" i="13"/>
  <c r="AA84" i="13"/>
  <c r="AF133" i="15" l="1"/>
  <c r="AE133" i="15" s="1"/>
  <c r="AD133" i="15"/>
  <c r="G134" i="15"/>
  <c r="D315" i="14"/>
  <c r="AA314" i="14"/>
  <c r="D96" i="14"/>
  <c r="AA95" i="14"/>
  <c r="D86" i="13"/>
  <c r="AA85" i="13"/>
  <c r="D581" i="13"/>
  <c r="AA580" i="13"/>
  <c r="AD134" i="15" l="1"/>
  <c r="G135" i="15"/>
  <c r="AF134" i="15"/>
  <c r="AE134" i="15" s="1"/>
  <c r="D316" i="14"/>
  <c r="AA315" i="14"/>
  <c r="D97" i="14"/>
  <c r="AA96" i="14"/>
  <c r="D582" i="13"/>
  <c r="AA581" i="13"/>
  <c r="D87" i="13"/>
  <c r="AA86" i="13"/>
  <c r="AF135" i="15" l="1"/>
  <c r="AE135" i="15" s="1"/>
  <c r="AD135" i="15"/>
  <c r="G136" i="15"/>
  <c r="D98" i="14"/>
  <c r="AA97" i="14"/>
  <c r="D317" i="14"/>
  <c r="AA316" i="14"/>
  <c r="D88" i="13"/>
  <c r="AA87" i="13"/>
  <c r="D583" i="13"/>
  <c r="AA582" i="13"/>
  <c r="AF136" i="15" l="1"/>
  <c r="AE136" i="15" s="1"/>
  <c r="AD136" i="15"/>
  <c r="G137" i="15"/>
  <c r="D318" i="14"/>
  <c r="AA317" i="14"/>
  <c r="D99" i="14"/>
  <c r="AA98" i="14"/>
  <c r="D584" i="13"/>
  <c r="AA583" i="13"/>
  <c r="D89" i="13"/>
  <c r="AA88" i="13"/>
  <c r="G138" i="15" l="1"/>
  <c r="AF137" i="15"/>
  <c r="AE137" i="15" s="1"/>
  <c r="AD137" i="15"/>
  <c r="D319" i="14"/>
  <c r="AA318" i="14"/>
  <c r="D100" i="14"/>
  <c r="AA99" i="14"/>
  <c r="D90" i="13"/>
  <c r="AA89" i="13"/>
  <c r="D585" i="13"/>
  <c r="AA584" i="13"/>
  <c r="G139" i="15" l="1"/>
  <c r="AF138" i="15"/>
  <c r="AE138" i="15" s="1"/>
  <c r="AD138" i="15"/>
  <c r="D101" i="14"/>
  <c r="AA100" i="14"/>
  <c r="D320" i="14"/>
  <c r="AA319" i="14"/>
  <c r="D586" i="13"/>
  <c r="AA585" i="13"/>
  <c r="D91" i="13"/>
  <c r="AA90" i="13"/>
  <c r="AF139" i="15" l="1"/>
  <c r="AE139" i="15" s="1"/>
  <c r="G140" i="15"/>
  <c r="AD139" i="15"/>
  <c r="D321" i="14"/>
  <c r="AA320" i="14"/>
  <c r="D102" i="14"/>
  <c r="AA101" i="14"/>
  <c r="D92" i="13"/>
  <c r="AA91" i="13"/>
  <c r="D587" i="13"/>
  <c r="AA586" i="13"/>
  <c r="G141" i="15" l="1"/>
  <c r="AD140" i="15"/>
  <c r="AF140" i="15"/>
  <c r="AE140" i="15" s="1"/>
  <c r="D322" i="14"/>
  <c r="AA321" i="14"/>
  <c r="D103" i="14"/>
  <c r="AA102" i="14"/>
  <c r="D588" i="13"/>
  <c r="AA587" i="13"/>
  <c r="D93" i="13"/>
  <c r="AA92" i="13"/>
  <c r="AF141" i="15" l="1"/>
  <c r="AE141" i="15" s="1"/>
  <c r="G142" i="15"/>
  <c r="AD141" i="15"/>
  <c r="D104" i="14"/>
  <c r="AA103" i="14"/>
  <c r="D323" i="14"/>
  <c r="AA322" i="14"/>
  <c r="D589" i="13"/>
  <c r="AA588" i="13"/>
  <c r="D94" i="13"/>
  <c r="AA93" i="13"/>
  <c r="G143" i="15" l="1"/>
  <c r="AF142" i="15"/>
  <c r="AE142" i="15" s="1"/>
  <c r="AD142" i="15"/>
  <c r="D324" i="14"/>
  <c r="AA323" i="14"/>
  <c r="D105" i="14"/>
  <c r="AA104" i="14"/>
  <c r="D95" i="13"/>
  <c r="AA94" i="13"/>
  <c r="D590" i="13"/>
  <c r="AA589" i="13"/>
  <c r="AD143" i="15" l="1"/>
  <c r="AF143" i="15"/>
  <c r="AE143" i="15" s="1"/>
  <c r="G144" i="15"/>
  <c r="D325" i="14"/>
  <c r="AA324" i="14"/>
  <c r="D106" i="14"/>
  <c r="AA105" i="14"/>
  <c r="D591" i="13"/>
  <c r="AA590" i="13"/>
  <c r="D96" i="13"/>
  <c r="AA95" i="13"/>
  <c r="G145" i="15" l="1"/>
  <c r="AF144" i="15"/>
  <c r="AE144" i="15" s="1"/>
  <c r="AD144" i="15"/>
  <c r="D107" i="14"/>
  <c r="AA106" i="14"/>
  <c r="D326" i="14"/>
  <c r="AA325" i="14"/>
  <c r="D97" i="13"/>
  <c r="AA96" i="13"/>
  <c r="D592" i="13"/>
  <c r="AA591" i="13"/>
  <c r="AD145" i="15" l="1"/>
  <c r="AF145" i="15"/>
  <c r="AE145" i="15" s="1"/>
  <c r="G146" i="15"/>
  <c r="D327" i="14"/>
  <c r="AA326" i="14"/>
  <c r="D108" i="14"/>
  <c r="AA107" i="14"/>
  <c r="D593" i="13"/>
  <c r="AA592" i="13"/>
  <c r="D98" i="13"/>
  <c r="AA97" i="13"/>
  <c r="AF146" i="15" l="1"/>
  <c r="AE146" i="15" s="1"/>
  <c r="G147" i="15"/>
  <c r="AD146" i="15"/>
  <c r="D328" i="14"/>
  <c r="AA327" i="14"/>
  <c r="D109" i="14"/>
  <c r="AA108" i="14"/>
  <c r="D99" i="13"/>
  <c r="AA98" i="13"/>
  <c r="D594" i="13"/>
  <c r="AA593" i="13"/>
  <c r="G148" i="15" l="1"/>
  <c r="AF147" i="15"/>
  <c r="AE147" i="15" s="1"/>
  <c r="AD147" i="15"/>
  <c r="D110" i="14"/>
  <c r="AA109" i="14"/>
  <c r="D329" i="14"/>
  <c r="AA328" i="14"/>
  <c r="D595" i="13"/>
  <c r="AA594" i="13"/>
  <c r="D100" i="13"/>
  <c r="AA99" i="13"/>
  <c r="AF148" i="15" l="1"/>
  <c r="AE148" i="15" s="1"/>
  <c r="G149" i="15"/>
  <c r="AD148" i="15"/>
  <c r="D330" i="14"/>
  <c r="AA329" i="14"/>
  <c r="D111" i="14"/>
  <c r="AA110" i="14"/>
  <c r="D101" i="13"/>
  <c r="AA100" i="13"/>
  <c r="D596" i="13"/>
  <c r="AA595" i="13"/>
  <c r="G150" i="15" l="1"/>
  <c r="AF149" i="15"/>
  <c r="AE149" i="15" s="1"/>
  <c r="AD149" i="15"/>
  <c r="D331" i="14"/>
  <c r="AA330" i="14"/>
  <c r="D112" i="14"/>
  <c r="AA111" i="14"/>
  <c r="D597" i="13"/>
  <c r="AA596" i="13"/>
  <c r="D102" i="13"/>
  <c r="AA101" i="13"/>
  <c r="G151" i="15" l="1"/>
  <c r="AD150" i="15"/>
  <c r="AF150" i="15"/>
  <c r="AE150" i="15" s="1"/>
  <c r="D113" i="14"/>
  <c r="AA112" i="14"/>
  <c r="D332" i="14"/>
  <c r="AA331" i="14"/>
  <c r="D103" i="13"/>
  <c r="AA102" i="13"/>
  <c r="D598" i="13"/>
  <c r="AA597" i="13"/>
  <c r="G152" i="15" l="1"/>
  <c r="AF151" i="15"/>
  <c r="AE151" i="15" s="1"/>
  <c r="AD151" i="15"/>
  <c r="D333" i="14"/>
  <c r="AA332" i="14"/>
  <c r="D114" i="14"/>
  <c r="AA113" i="14"/>
  <c r="D599" i="13"/>
  <c r="AA598" i="13"/>
  <c r="D104" i="13"/>
  <c r="AA103" i="13"/>
  <c r="G153" i="15" l="1"/>
  <c r="AF152" i="15"/>
  <c r="AE152" i="15" s="1"/>
  <c r="AD152" i="15"/>
  <c r="D334" i="14"/>
  <c r="AA333" i="14"/>
  <c r="D115" i="14"/>
  <c r="AA114" i="14"/>
  <c r="D105" i="13"/>
  <c r="AA104" i="13"/>
  <c r="D600" i="13"/>
  <c r="AA599" i="13"/>
  <c r="G154" i="15" l="1"/>
  <c r="AF153" i="15"/>
  <c r="AE153" i="15" s="1"/>
  <c r="AD153" i="15"/>
  <c r="D116" i="14"/>
  <c r="AA115" i="14"/>
  <c r="D335" i="14"/>
  <c r="AA334" i="14"/>
  <c r="D601" i="13"/>
  <c r="AA600" i="13"/>
  <c r="D106" i="13"/>
  <c r="AA105" i="13"/>
  <c r="AF154" i="15" l="1"/>
  <c r="AE154" i="15" s="1"/>
  <c r="G155" i="15"/>
  <c r="AD154" i="15"/>
  <c r="D336" i="14"/>
  <c r="AA335" i="14"/>
  <c r="D117" i="14"/>
  <c r="AA116" i="14"/>
  <c r="D107" i="13"/>
  <c r="AA106" i="13"/>
  <c r="D602" i="13"/>
  <c r="AA601" i="13"/>
  <c r="G156" i="15" l="1"/>
  <c r="AF155" i="15"/>
  <c r="AE155" i="15" s="1"/>
  <c r="AD155" i="15"/>
  <c r="D337" i="14"/>
  <c r="AA336" i="14"/>
  <c r="D118" i="14"/>
  <c r="AA117" i="14"/>
  <c r="D603" i="13"/>
  <c r="AA602" i="13"/>
  <c r="D108" i="13"/>
  <c r="AA107" i="13"/>
  <c r="AF156" i="15" l="1"/>
  <c r="AE156" i="15" s="1"/>
  <c r="G157" i="15"/>
  <c r="AD156" i="15"/>
  <c r="D338" i="14"/>
  <c r="AA337" i="14"/>
  <c r="D119" i="14"/>
  <c r="AA118" i="14"/>
  <c r="D109" i="13"/>
  <c r="AA108" i="13"/>
  <c r="D604" i="13"/>
  <c r="AA603" i="13"/>
  <c r="G158" i="15" l="1"/>
  <c r="AF157" i="15"/>
  <c r="AE157" i="15" s="1"/>
  <c r="AD157" i="15"/>
  <c r="D120" i="14"/>
  <c r="AA119" i="14"/>
  <c r="D339" i="14"/>
  <c r="AA339" i="14" s="1"/>
  <c r="AA338" i="14"/>
  <c r="D605" i="13"/>
  <c r="AA604" i="13"/>
  <c r="D110" i="13"/>
  <c r="AA109" i="13"/>
  <c r="AD158" i="15" l="1"/>
  <c r="G159" i="15"/>
  <c r="AF158" i="15"/>
  <c r="AE158" i="15" s="1"/>
  <c r="D121" i="14"/>
  <c r="AA120" i="14"/>
  <c r="D111" i="13"/>
  <c r="AA110" i="13"/>
  <c r="D606" i="13"/>
  <c r="AA605" i="13"/>
  <c r="G160" i="15" l="1"/>
  <c r="AF159" i="15"/>
  <c r="AE159" i="15" s="1"/>
  <c r="AD159" i="15"/>
  <c r="D122" i="14"/>
  <c r="AA121" i="14"/>
  <c r="D607" i="13"/>
  <c r="AA606" i="13"/>
  <c r="D112" i="13"/>
  <c r="AA111" i="13"/>
  <c r="G161" i="15" l="1"/>
  <c r="AD160" i="15"/>
  <c r="AF160" i="15"/>
  <c r="AE160" i="15" s="1"/>
  <c r="D123" i="14"/>
  <c r="AA122" i="14"/>
  <c r="D113" i="13"/>
  <c r="AA112" i="13"/>
  <c r="D608" i="13"/>
  <c r="AA607" i="13"/>
  <c r="G162" i="15" l="1"/>
  <c r="AD161" i="15"/>
  <c r="AF161" i="15"/>
  <c r="AE161" i="15" s="1"/>
  <c r="D124" i="14"/>
  <c r="AA123" i="14"/>
  <c r="D609" i="13"/>
  <c r="AA608" i="13"/>
  <c r="D114" i="13"/>
  <c r="AA113" i="13"/>
  <c r="G163" i="15" l="1"/>
  <c r="AF162" i="15"/>
  <c r="AE162" i="15" s="1"/>
  <c r="AD162" i="15"/>
  <c r="D125" i="14"/>
  <c r="AA124" i="14"/>
  <c r="D115" i="13"/>
  <c r="AA114" i="13"/>
  <c r="D610" i="13"/>
  <c r="AA609" i="13"/>
  <c r="AF163" i="15" l="1"/>
  <c r="AE163" i="15" s="1"/>
  <c r="AD163" i="15"/>
  <c r="G164" i="15"/>
  <c r="D126" i="14"/>
  <c r="AA125" i="14"/>
  <c r="D611" i="13"/>
  <c r="AA610" i="13"/>
  <c r="D116" i="13"/>
  <c r="AA115" i="13"/>
  <c r="AD164" i="15" l="1"/>
  <c r="G165" i="15"/>
  <c r="AF164" i="15"/>
  <c r="AE164" i="15" s="1"/>
  <c r="D127" i="14"/>
  <c r="AA126" i="14"/>
  <c r="D117" i="13"/>
  <c r="AA116" i="13"/>
  <c r="D612" i="13"/>
  <c r="AA611" i="13"/>
  <c r="G166" i="15" l="1"/>
  <c r="AD165" i="15"/>
  <c r="AF165" i="15"/>
  <c r="AE165" i="15" s="1"/>
  <c r="D128" i="14"/>
  <c r="AA127" i="14"/>
  <c r="D613" i="13"/>
  <c r="AA612" i="13"/>
  <c r="D118" i="13"/>
  <c r="AA117" i="13"/>
  <c r="G167" i="15" l="1"/>
  <c r="AF166" i="15"/>
  <c r="AE166" i="15" s="1"/>
  <c r="AD166" i="15"/>
  <c r="D129" i="14"/>
  <c r="AA128" i="14"/>
  <c r="D119" i="13"/>
  <c r="AA118" i="13"/>
  <c r="D614" i="13"/>
  <c r="AA613" i="13"/>
  <c r="G168" i="15" l="1"/>
  <c r="AD167" i="15"/>
  <c r="AF167" i="15"/>
  <c r="AE167" i="15" s="1"/>
  <c r="D130" i="14"/>
  <c r="AA129" i="14"/>
  <c r="D615" i="13"/>
  <c r="AA614" i="13"/>
  <c r="D120" i="13"/>
  <c r="AA119" i="13"/>
  <c r="G169" i="15" l="1"/>
  <c r="AF168" i="15"/>
  <c r="AE168" i="15" s="1"/>
  <c r="AD168" i="15"/>
  <c r="D131" i="14"/>
  <c r="AA130" i="14"/>
  <c r="D121" i="13"/>
  <c r="AA120" i="13"/>
  <c r="D616" i="13"/>
  <c r="AA615" i="13"/>
  <c r="G170" i="15" l="1"/>
  <c r="AF169" i="15"/>
  <c r="AE169" i="15" s="1"/>
  <c r="AD169" i="15"/>
  <c r="D132" i="14"/>
  <c r="AA131" i="14"/>
  <c r="D617" i="13"/>
  <c r="AA616" i="13"/>
  <c r="D122" i="13"/>
  <c r="AA121" i="13"/>
  <c r="G171" i="15" l="1"/>
  <c r="AF170" i="15"/>
  <c r="AE170" i="15" s="1"/>
  <c r="AD170" i="15"/>
  <c r="D133" i="14"/>
  <c r="AA132" i="14"/>
  <c r="D123" i="13"/>
  <c r="AA122" i="13"/>
  <c r="D618" i="13"/>
  <c r="AA617" i="13"/>
  <c r="AD171" i="15" l="1"/>
  <c r="AF171" i="15"/>
  <c r="AE171" i="15" s="1"/>
  <c r="G172" i="15"/>
  <c r="D134" i="14"/>
  <c r="AA133" i="14"/>
  <c r="D619" i="13"/>
  <c r="AA618" i="13"/>
  <c r="D124" i="13"/>
  <c r="AA123" i="13"/>
  <c r="AF172" i="15" l="1"/>
  <c r="AE172" i="15" s="1"/>
  <c r="G173" i="15"/>
  <c r="AD172" i="15"/>
  <c r="D135" i="14"/>
  <c r="AA134" i="14"/>
  <c r="D125" i="13"/>
  <c r="AA124" i="13"/>
  <c r="D620" i="13"/>
  <c r="AA619" i="13"/>
  <c r="G174" i="15" l="1"/>
  <c r="AD173" i="15"/>
  <c r="AF173" i="15"/>
  <c r="AE173" i="15" s="1"/>
  <c r="D136" i="14"/>
  <c r="AA135" i="14"/>
  <c r="D621" i="13"/>
  <c r="AA620" i="13"/>
  <c r="D126" i="13"/>
  <c r="AA125" i="13"/>
  <c r="AD174" i="15" l="1"/>
  <c r="AF174" i="15"/>
  <c r="AE174" i="15" s="1"/>
  <c r="G175" i="15"/>
  <c r="D137" i="14"/>
  <c r="AA136" i="14"/>
  <c r="D127" i="13"/>
  <c r="AA126" i="13"/>
  <c r="D622" i="13"/>
  <c r="AA621" i="13"/>
  <c r="G176" i="15" l="1"/>
  <c r="AD175" i="15"/>
  <c r="AF175" i="15"/>
  <c r="AE175" i="15" s="1"/>
  <c r="D138" i="14"/>
  <c r="AA137" i="14"/>
  <c r="D623" i="13"/>
  <c r="AA622" i="13"/>
  <c r="D128" i="13"/>
  <c r="AA127" i="13"/>
  <c r="G177" i="15" l="1"/>
  <c r="AF176" i="15"/>
  <c r="AE176" i="15" s="1"/>
  <c r="AD176" i="15"/>
  <c r="D139" i="14"/>
  <c r="AA138" i="14"/>
  <c r="D129" i="13"/>
  <c r="AA128" i="13"/>
  <c r="D624" i="13"/>
  <c r="AA623" i="13"/>
  <c r="AF177" i="15" l="1"/>
  <c r="AE177" i="15" s="1"/>
  <c r="AD177" i="15"/>
  <c r="D140" i="14"/>
  <c r="AA139" i="14"/>
  <c r="D625" i="13"/>
  <c r="AA624" i="13"/>
  <c r="D130" i="13"/>
  <c r="AA129" i="13"/>
  <c r="D141" i="14" l="1"/>
  <c r="AA140" i="14"/>
  <c r="D131" i="13"/>
  <c r="AA130" i="13"/>
  <c r="D626" i="13"/>
  <c r="AA625" i="13"/>
  <c r="D142" i="14" l="1"/>
  <c r="AA141" i="14"/>
  <c r="D627" i="13"/>
  <c r="AA626" i="13"/>
  <c r="D132" i="13"/>
  <c r="AA131" i="13"/>
  <c r="D143" i="14" l="1"/>
  <c r="AA142" i="14"/>
  <c r="D133" i="13"/>
  <c r="AA132" i="13"/>
  <c r="D628" i="13"/>
  <c r="AA627" i="13"/>
  <c r="D144" i="14" l="1"/>
  <c r="AA143" i="14"/>
  <c r="D629" i="13"/>
  <c r="AA628" i="13"/>
  <c r="D134" i="13"/>
  <c r="AA133" i="13"/>
  <c r="D145" i="14" l="1"/>
  <c r="AA144" i="14"/>
  <c r="D135" i="13"/>
  <c r="AA134" i="13"/>
  <c r="D630" i="13"/>
  <c r="AA629" i="13"/>
  <c r="D146" i="14" l="1"/>
  <c r="AA145" i="14"/>
  <c r="D631" i="13"/>
  <c r="AA630" i="13"/>
  <c r="D136" i="13"/>
  <c r="AA135" i="13"/>
  <c r="D147" i="14" l="1"/>
  <c r="AA146" i="14"/>
  <c r="D137" i="13"/>
  <c r="AA136" i="13"/>
  <c r="D632" i="13"/>
  <c r="AA631" i="13"/>
  <c r="D148" i="14" l="1"/>
  <c r="AA147" i="14"/>
  <c r="D633" i="13"/>
  <c r="AA632" i="13"/>
  <c r="D138" i="13"/>
  <c r="AA137" i="13"/>
  <c r="D149" i="14" l="1"/>
  <c r="AA148" i="14"/>
  <c r="D139" i="13"/>
  <c r="AA138" i="13"/>
  <c r="D634" i="13"/>
  <c r="AA633" i="13"/>
  <c r="D150" i="14" l="1"/>
  <c r="AA149" i="14"/>
  <c r="D635" i="13"/>
  <c r="AA634" i="13"/>
  <c r="D140" i="13"/>
  <c r="AA139" i="13"/>
  <c r="D151" i="14" l="1"/>
  <c r="AA150" i="14"/>
  <c r="D141" i="13"/>
  <c r="AA140" i="13"/>
  <c r="D636" i="13"/>
  <c r="AA635" i="13"/>
  <c r="D152" i="14" l="1"/>
  <c r="AA151" i="14"/>
  <c r="D637" i="13"/>
  <c r="AA636" i="13"/>
  <c r="D142" i="13"/>
  <c r="AA141" i="13"/>
  <c r="D153" i="14" l="1"/>
  <c r="AA152" i="14"/>
  <c r="D638" i="13"/>
  <c r="AA637" i="13"/>
  <c r="D143" i="13"/>
  <c r="AA142" i="13"/>
  <c r="D154" i="14" l="1"/>
  <c r="AA153" i="14"/>
  <c r="D144" i="13"/>
  <c r="AA143" i="13"/>
  <c r="D639" i="13"/>
  <c r="AA638" i="13"/>
  <c r="D155" i="14" l="1"/>
  <c r="AA154" i="14"/>
  <c r="D640" i="13"/>
  <c r="AA639" i="13"/>
  <c r="D145" i="13"/>
  <c r="AA144" i="13"/>
  <c r="D156" i="14" l="1"/>
  <c r="AA155" i="14"/>
  <c r="D641" i="13"/>
  <c r="AA640" i="13"/>
  <c r="D146" i="13"/>
  <c r="AA145" i="13"/>
  <c r="D157" i="14" l="1"/>
  <c r="AA156" i="14"/>
  <c r="D147" i="13"/>
  <c r="AA146" i="13"/>
  <c r="D642" i="13"/>
  <c r="AA641" i="13"/>
  <c r="D158" i="14" l="1"/>
  <c r="AA157" i="14"/>
  <c r="D643" i="13"/>
  <c r="AA642" i="13"/>
  <c r="D148" i="13"/>
  <c r="AA147" i="13"/>
  <c r="D159" i="14" l="1"/>
  <c r="AA158" i="14"/>
  <c r="D149" i="13"/>
  <c r="AA148" i="13"/>
  <c r="D644" i="13"/>
  <c r="AA643" i="13"/>
  <c r="D160" i="14" l="1"/>
  <c r="AA159" i="14"/>
  <c r="D645" i="13"/>
  <c r="AA644" i="13"/>
  <c r="D150" i="13"/>
  <c r="AA149" i="13"/>
  <c r="D161" i="14" l="1"/>
  <c r="AA160" i="14"/>
  <c r="D151" i="13"/>
  <c r="AA150" i="13"/>
  <c r="D646" i="13"/>
  <c r="AA645" i="13"/>
  <c r="D162" i="14" l="1"/>
  <c r="AA161" i="14"/>
  <c r="D647" i="13"/>
  <c r="AA646" i="13"/>
  <c r="D152" i="13"/>
  <c r="AA151" i="13"/>
  <c r="D163" i="14" l="1"/>
  <c r="AA162" i="14"/>
  <c r="D648" i="13"/>
  <c r="AA647" i="13"/>
  <c r="D153" i="13"/>
  <c r="AA152" i="13"/>
  <c r="D164" i="14" l="1"/>
  <c r="AA163" i="14"/>
  <c r="D154" i="13"/>
  <c r="AA153" i="13"/>
  <c r="D649" i="13"/>
  <c r="AA648" i="13"/>
  <c r="D165" i="14" l="1"/>
  <c r="AA164" i="14"/>
  <c r="D650" i="13"/>
  <c r="AA649" i="13"/>
  <c r="D155" i="13"/>
  <c r="AA154" i="13"/>
  <c r="D166" i="14" l="1"/>
  <c r="AA165" i="14"/>
  <c r="D156" i="13"/>
  <c r="AA155" i="13"/>
  <c r="D651" i="13"/>
  <c r="AA650" i="13"/>
  <c r="D167" i="14" l="1"/>
  <c r="AA166" i="14"/>
  <c r="D652" i="13"/>
  <c r="AA651" i="13"/>
  <c r="D157" i="13"/>
  <c r="AA156" i="13"/>
  <c r="D168" i="14" l="1"/>
  <c r="AA167" i="14"/>
  <c r="D158" i="13"/>
  <c r="AA157" i="13"/>
  <c r="D653" i="13"/>
  <c r="AA652" i="13"/>
  <c r="D169" i="14" l="1"/>
  <c r="AA168" i="14"/>
  <c r="D654" i="13"/>
  <c r="AA653" i="13"/>
  <c r="D159" i="13"/>
  <c r="AA158" i="13"/>
  <c r="D170" i="14" l="1"/>
  <c r="AA169" i="14"/>
  <c r="D160" i="13"/>
  <c r="AA159" i="13"/>
  <c r="D655" i="13"/>
  <c r="AA654" i="13"/>
  <c r="D171" i="14" l="1"/>
  <c r="AA170" i="14"/>
  <c r="D656" i="13"/>
  <c r="AA655" i="13"/>
  <c r="D161" i="13"/>
  <c r="AA160" i="13"/>
  <c r="D172" i="14" l="1"/>
  <c r="AA171" i="14"/>
  <c r="D162" i="13"/>
  <c r="AA161" i="13"/>
  <c r="D657" i="13"/>
  <c r="AA656" i="13"/>
  <c r="D173" i="14" l="1"/>
  <c r="AA172" i="14"/>
  <c r="D658" i="13"/>
  <c r="AA657" i="13"/>
  <c r="D163" i="13"/>
  <c r="AA162" i="13"/>
  <c r="D174" i="14" l="1"/>
  <c r="AA173" i="14"/>
  <c r="D164" i="13"/>
  <c r="AA163" i="13"/>
  <c r="D659" i="13"/>
  <c r="AA658" i="13"/>
  <c r="D175" i="14" l="1"/>
  <c r="AA174" i="14"/>
  <c r="D660" i="13"/>
  <c r="AA659" i="13"/>
  <c r="D165" i="13"/>
  <c r="AA164" i="13"/>
  <c r="D176" i="14" l="1"/>
  <c r="AA175" i="14"/>
  <c r="D166" i="13"/>
  <c r="AA165" i="13"/>
  <c r="D661" i="13"/>
  <c r="AA660" i="13"/>
  <c r="D177" i="14" l="1"/>
  <c r="AA176" i="14"/>
  <c r="D662" i="13"/>
  <c r="AA661" i="13"/>
  <c r="D167" i="13"/>
  <c r="AA166" i="13"/>
  <c r="D178" i="14" l="1"/>
  <c r="AA177" i="14"/>
  <c r="D168" i="13"/>
  <c r="AA167" i="13"/>
  <c r="D663" i="13"/>
  <c r="AA662" i="13"/>
  <c r="D179" i="14" l="1"/>
  <c r="AA178" i="14"/>
  <c r="D664" i="13"/>
  <c r="AA663" i="13"/>
  <c r="D169" i="13"/>
  <c r="AA168" i="13"/>
  <c r="D180" i="14" l="1"/>
  <c r="AA179" i="14"/>
  <c r="D170" i="13"/>
  <c r="AA169" i="13"/>
  <c r="D665" i="13"/>
  <c r="AA664" i="13"/>
  <c r="D181" i="14" l="1"/>
  <c r="AA180" i="14"/>
  <c r="D666" i="13"/>
  <c r="AA665" i="13"/>
  <c r="D171" i="13"/>
  <c r="AA170" i="13"/>
  <c r="D182" i="14" l="1"/>
  <c r="AA181" i="14"/>
  <c r="D172" i="13"/>
  <c r="AA171" i="13"/>
  <c r="D667" i="13"/>
  <c r="AA666" i="13"/>
  <c r="D183" i="14" l="1"/>
  <c r="AA182" i="14"/>
  <c r="D668" i="13"/>
  <c r="AA667" i="13"/>
  <c r="D173" i="13"/>
  <c r="AA172" i="13"/>
  <c r="D184" i="14" l="1"/>
  <c r="AA183" i="14"/>
  <c r="D174" i="13"/>
  <c r="AA173" i="13"/>
  <c r="D669" i="13"/>
  <c r="AA668" i="13"/>
  <c r="D185" i="14" l="1"/>
  <c r="AA184" i="14"/>
  <c r="D670" i="13"/>
  <c r="AA669" i="13"/>
  <c r="D175" i="13"/>
  <c r="AA174" i="13"/>
  <c r="D186" i="14" l="1"/>
  <c r="AA185" i="14"/>
  <c r="D176" i="13"/>
  <c r="AA175" i="13"/>
  <c r="D671" i="13"/>
  <c r="AA670" i="13"/>
  <c r="D187" i="14" l="1"/>
  <c r="AA186" i="14"/>
  <c r="D672" i="13"/>
  <c r="AA671" i="13"/>
  <c r="D177" i="13"/>
  <c r="AA176" i="13"/>
  <c r="D188" i="14" l="1"/>
  <c r="AA187" i="14"/>
  <c r="D178" i="13"/>
  <c r="AA177" i="13"/>
  <c r="D673" i="13"/>
  <c r="AA672" i="13"/>
  <c r="D189" i="14" l="1"/>
  <c r="AA188" i="14"/>
  <c r="D674" i="13"/>
  <c r="AA673" i="13"/>
  <c r="D179" i="13"/>
  <c r="AA178" i="13"/>
  <c r="D190" i="14" l="1"/>
  <c r="AA189" i="14"/>
  <c r="D180" i="13"/>
  <c r="AA179" i="13"/>
  <c r="D675" i="13"/>
  <c r="AA674" i="13"/>
  <c r="D191" i="14" l="1"/>
  <c r="AA190" i="14"/>
  <c r="D676" i="13"/>
  <c r="AA675" i="13"/>
  <c r="D181" i="13"/>
  <c r="AA180" i="13"/>
  <c r="D192" i="14" l="1"/>
  <c r="AA191" i="14"/>
  <c r="D182" i="13"/>
  <c r="AA181" i="13"/>
  <c r="D677" i="13"/>
  <c r="AA676" i="13"/>
  <c r="D193" i="14" l="1"/>
  <c r="AA192" i="14"/>
  <c r="D678" i="13"/>
  <c r="AA677" i="13"/>
  <c r="D183" i="13"/>
  <c r="AA182" i="13"/>
  <c r="D194" i="14" l="1"/>
  <c r="AA193" i="14"/>
  <c r="D184" i="13"/>
  <c r="AA183" i="13"/>
  <c r="D679" i="13"/>
  <c r="AA678" i="13"/>
  <c r="D195" i="14" l="1"/>
  <c r="AA194" i="14"/>
  <c r="D680" i="13"/>
  <c r="AA679" i="13"/>
  <c r="D185" i="13"/>
  <c r="AA184" i="13"/>
  <c r="D196" i="14" l="1"/>
  <c r="AA195" i="14"/>
  <c r="D186" i="13"/>
  <c r="AA185" i="13"/>
  <c r="D681" i="13"/>
  <c r="AA680" i="13"/>
  <c r="D197" i="14" l="1"/>
  <c r="AA196" i="14"/>
  <c r="D682" i="13"/>
  <c r="AA681" i="13"/>
  <c r="D187" i="13"/>
  <c r="AA186" i="13"/>
  <c r="D198" i="14" l="1"/>
  <c r="AA197" i="14"/>
  <c r="D188" i="13"/>
  <c r="AA187" i="13"/>
  <c r="D683" i="13"/>
  <c r="AA682" i="13"/>
  <c r="D199" i="14" l="1"/>
  <c r="AA198" i="14"/>
  <c r="D189" i="13"/>
  <c r="AA188" i="13"/>
  <c r="D684" i="13"/>
  <c r="AA683" i="13"/>
  <c r="D200" i="14" l="1"/>
  <c r="AA199" i="14"/>
  <c r="D685" i="13"/>
  <c r="AA684" i="13"/>
  <c r="D190" i="13"/>
  <c r="AA189" i="13"/>
  <c r="D201" i="14" l="1"/>
  <c r="AA200" i="14"/>
  <c r="D191" i="13"/>
  <c r="AA190" i="13"/>
  <c r="D686" i="13"/>
  <c r="AA685" i="13"/>
  <c r="D202" i="14" l="1"/>
  <c r="AA201" i="14"/>
  <c r="D687" i="13"/>
  <c r="AA686" i="13"/>
  <c r="D192" i="13"/>
  <c r="AA191" i="13"/>
  <c r="D203" i="14" l="1"/>
  <c r="AA202" i="14"/>
  <c r="D193" i="13"/>
  <c r="AA192" i="13"/>
  <c r="D688" i="13"/>
  <c r="AA687" i="13"/>
  <c r="D204" i="14" l="1"/>
  <c r="AA203" i="14"/>
  <c r="D689" i="13"/>
  <c r="AA688" i="13"/>
  <c r="D194" i="13"/>
  <c r="AA193" i="13"/>
  <c r="D205" i="14" l="1"/>
  <c r="AA204" i="14"/>
  <c r="D195" i="13"/>
  <c r="AA194" i="13"/>
  <c r="D690" i="13"/>
  <c r="AA689" i="13"/>
  <c r="D206" i="14" l="1"/>
  <c r="AA205" i="14"/>
  <c r="D691" i="13"/>
  <c r="AA690" i="13"/>
  <c r="D196" i="13"/>
  <c r="AA195" i="13"/>
  <c r="D207" i="14" l="1"/>
  <c r="AA206" i="14"/>
  <c r="D197" i="13"/>
  <c r="AA196" i="13"/>
  <c r="D692" i="13"/>
  <c r="AA691" i="13"/>
  <c r="D208" i="14" l="1"/>
  <c r="AA207" i="14"/>
  <c r="D693" i="13"/>
  <c r="AA692" i="13"/>
  <c r="D198" i="13"/>
  <c r="AA197" i="13"/>
  <c r="D209" i="14" l="1"/>
  <c r="AA208" i="14"/>
  <c r="D199" i="13"/>
  <c r="AA198" i="13"/>
  <c r="D694" i="13"/>
  <c r="AA693" i="13"/>
  <c r="D210" i="14" l="1"/>
  <c r="AA209" i="14"/>
  <c r="D695" i="13"/>
  <c r="AA694" i="13"/>
  <c r="D200" i="13"/>
  <c r="AA199" i="13"/>
  <c r="D211" i="14" l="1"/>
  <c r="AA210" i="14"/>
  <c r="D201" i="13"/>
  <c r="AA200" i="13"/>
  <c r="D696" i="13"/>
  <c r="AA695" i="13"/>
  <c r="D212" i="14" l="1"/>
  <c r="AA211" i="14"/>
  <c r="D697" i="13"/>
  <c r="AA696" i="13"/>
  <c r="D202" i="13"/>
  <c r="AA201" i="13"/>
  <c r="D213" i="14" l="1"/>
  <c r="AA212" i="14"/>
  <c r="D203" i="13"/>
  <c r="AA202" i="13"/>
  <c r="D698" i="13"/>
  <c r="AA697" i="13"/>
  <c r="D214" i="14" l="1"/>
  <c r="AA213" i="14"/>
  <c r="D699" i="13"/>
  <c r="AA698" i="13"/>
  <c r="D204" i="13"/>
  <c r="AA203" i="13"/>
  <c r="D215" i="14" l="1"/>
  <c r="AA214" i="14"/>
  <c r="D205" i="13"/>
  <c r="AA204" i="13"/>
  <c r="D700" i="13"/>
  <c r="AA699" i="13"/>
  <c r="D216" i="14" l="1"/>
  <c r="AA215" i="14"/>
  <c r="D701" i="13"/>
  <c r="AA700" i="13"/>
  <c r="D206" i="13"/>
  <c r="AA205" i="13"/>
  <c r="D217" i="14" l="1"/>
  <c r="AA216" i="14"/>
  <c r="D207" i="13"/>
  <c r="AA206" i="13"/>
  <c r="D702" i="13"/>
  <c r="AA701" i="13"/>
  <c r="D218" i="14" l="1"/>
  <c r="AA217" i="14"/>
  <c r="D703" i="13"/>
  <c r="AA702" i="13"/>
  <c r="D208" i="13"/>
  <c r="AA207" i="13"/>
  <c r="D219" i="14" l="1"/>
  <c r="AA218" i="14"/>
  <c r="D209" i="13"/>
  <c r="AA208" i="13"/>
  <c r="D704" i="13"/>
  <c r="AA703" i="13"/>
  <c r="D220" i="14" l="1"/>
  <c r="AA219" i="14"/>
  <c r="D705" i="13"/>
  <c r="AA704" i="13"/>
  <c r="D210" i="13"/>
  <c r="AA209" i="13"/>
  <c r="D221" i="14" l="1"/>
  <c r="AA220" i="14"/>
  <c r="D211" i="13"/>
  <c r="AA210" i="13"/>
  <c r="D706" i="13"/>
  <c r="AA705" i="13"/>
  <c r="D222" i="14" l="1"/>
  <c r="AA221" i="14"/>
  <c r="D707" i="13"/>
  <c r="AA706" i="13"/>
  <c r="D212" i="13"/>
  <c r="AA211" i="13"/>
  <c r="D223" i="14" l="1"/>
  <c r="AA222" i="14"/>
  <c r="D213" i="13"/>
  <c r="AA212" i="13"/>
  <c r="D708" i="13"/>
  <c r="AA707" i="13"/>
  <c r="D224" i="14" l="1"/>
  <c r="AA223" i="14"/>
  <c r="D709" i="13"/>
  <c r="AA708" i="13"/>
  <c r="D214" i="13"/>
  <c r="AA213" i="13"/>
  <c r="D225" i="14" l="1"/>
  <c r="AA224" i="14"/>
  <c r="D215" i="13"/>
  <c r="AA214" i="13"/>
  <c r="D710" i="13"/>
  <c r="AA709" i="13"/>
  <c r="D226" i="14" l="1"/>
  <c r="AA225" i="14"/>
  <c r="D711" i="13"/>
  <c r="AA710" i="13"/>
  <c r="D216" i="13"/>
  <c r="AA215" i="13"/>
  <c r="D227" i="14" l="1"/>
  <c r="AA226" i="14"/>
  <c r="D217" i="13"/>
  <c r="AA216" i="13"/>
  <c r="D712" i="13"/>
  <c r="AA711" i="13"/>
  <c r="D228" i="14" l="1"/>
  <c r="AA227" i="14"/>
  <c r="D713" i="13"/>
  <c r="AA712" i="13"/>
  <c r="D218" i="13"/>
  <c r="AA217" i="13"/>
  <c r="D229" i="14" l="1"/>
  <c r="AA228" i="14"/>
  <c r="D219" i="13"/>
  <c r="AA218" i="13"/>
  <c r="D714" i="13"/>
  <c r="AA713" i="13"/>
  <c r="D230" i="14" l="1"/>
  <c r="AA229" i="14"/>
  <c r="D715" i="13"/>
  <c r="AA714" i="13"/>
  <c r="D220" i="13"/>
  <c r="AA219" i="13"/>
  <c r="D231" i="14" l="1"/>
  <c r="AA231" i="14" s="1"/>
  <c r="AA230" i="14"/>
  <c r="D221" i="13"/>
  <c r="AA220" i="13"/>
  <c r="D716" i="13"/>
  <c r="AA715" i="13"/>
  <c r="D717" i="13" l="1"/>
  <c r="AA716" i="13"/>
  <c r="D222" i="13"/>
  <c r="AA221" i="13"/>
  <c r="D223" i="13" l="1"/>
  <c r="AA222" i="13"/>
  <c r="D718" i="13"/>
  <c r="AA717" i="13"/>
  <c r="D719" i="13" l="1"/>
  <c r="AA718" i="13"/>
  <c r="D224" i="13"/>
  <c r="AA223" i="13"/>
  <c r="D225" i="13" l="1"/>
  <c r="AA224" i="13"/>
  <c r="D720" i="13"/>
  <c r="AA719" i="13"/>
  <c r="D721" i="13" l="1"/>
  <c r="AA720" i="13"/>
  <c r="D226" i="13"/>
  <c r="AA225" i="13"/>
  <c r="D227" i="13" l="1"/>
  <c r="AA226" i="13"/>
  <c r="D722" i="13"/>
  <c r="AA721" i="13"/>
  <c r="D723" i="13" l="1"/>
  <c r="AA722" i="13"/>
  <c r="D228" i="13"/>
  <c r="AA227" i="13"/>
  <c r="D229" i="13" l="1"/>
  <c r="AA228" i="13"/>
  <c r="D724" i="13"/>
  <c r="AA723" i="13"/>
  <c r="D725" i="13" l="1"/>
  <c r="AA724" i="13"/>
  <c r="D230" i="13"/>
  <c r="AA229" i="13"/>
  <c r="D231" i="13" l="1"/>
  <c r="AA230" i="13"/>
  <c r="D726" i="13"/>
  <c r="AA725" i="13"/>
  <c r="D727" i="13" l="1"/>
  <c r="AA726" i="13"/>
  <c r="D232" i="13"/>
  <c r="AA231" i="13"/>
  <c r="D233" i="13" l="1"/>
  <c r="AA232" i="13"/>
  <c r="D728" i="13"/>
  <c r="AA727" i="13"/>
  <c r="D234" i="13" l="1"/>
  <c r="AA233" i="13"/>
  <c r="D729" i="13"/>
  <c r="AA728" i="13"/>
  <c r="D730" i="13" l="1"/>
  <c r="AA729" i="13"/>
  <c r="D235" i="13"/>
  <c r="AA234" i="13"/>
  <c r="D236" i="13" l="1"/>
  <c r="AA235" i="13"/>
  <c r="D731" i="13"/>
  <c r="AA730" i="13"/>
  <c r="D732" i="13" l="1"/>
  <c r="AA731" i="13"/>
  <c r="D237" i="13"/>
  <c r="AA236" i="13"/>
  <c r="D733" i="13" l="1"/>
  <c r="AA732" i="13"/>
  <c r="D238" i="13"/>
  <c r="AA237" i="13"/>
  <c r="D239" i="13" l="1"/>
  <c r="AA238" i="13"/>
  <c r="D734" i="13"/>
  <c r="AA733" i="13"/>
  <c r="D735" i="13" l="1"/>
  <c r="AA734" i="13"/>
  <c r="D240" i="13"/>
  <c r="AA239" i="13"/>
  <c r="D241" i="13" l="1"/>
  <c r="AA240" i="13"/>
  <c r="D736" i="13"/>
  <c r="AA735" i="13"/>
  <c r="D737" i="13" l="1"/>
  <c r="AA736" i="13"/>
  <c r="D242" i="13"/>
  <c r="AA241" i="13"/>
  <c r="D243" i="13" l="1"/>
  <c r="AA242" i="13"/>
  <c r="D738" i="13"/>
  <c r="AA737" i="13"/>
  <c r="D739" i="13" l="1"/>
  <c r="AA738" i="13"/>
  <c r="D244" i="13"/>
  <c r="AA243" i="13"/>
  <c r="D245" i="13" l="1"/>
  <c r="AA244" i="13"/>
  <c r="D740" i="13"/>
  <c r="AA739" i="13"/>
  <c r="D246" i="13" l="1"/>
  <c r="AA245" i="13"/>
  <c r="D741" i="13"/>
  <c r="AA740" i="13"/>
  <c r="D742" i="13" l="1"/>
  <c r="AA741" i="13"/>
  <c r="D247" i="13"/>
  <c r="AA246" i="13"/>
  <c r="D248" i="13" l="1"/>
  <c r="AA247" i="13"/>
  <c r="D743" i="13"/>
  <c r="AA742" i="13"/>
  <c r="D744" i="13" l="1"/>
  <c r="AA743" i="13"/>
  <c r="D249" i="13"/>
  <c r="AA248" i="13"/>
  <c r="D250" i="13" l="1"/>
  <c r="AA249" i="13"/>
  <c r="D745" i="13"/>
  <c r="AA744" i="13"/>
  <c r="D746" i="13" l="1"/>
  <c r="AA745" i="13"/>
  <c r="D251" i="13"/>
  <c r="AA250" i="13"/>
  <c r="D252" i="13" l="1"/>
  <c r="AA251" i="13"/>
  <c r="D747" i="13"/>
  <c r="AA746" i="13"/>
  <c r="D748" i="13" l="1"/>
  <c r="AA747" i="13"/>
  <c r="D253" i="13"/>
  <c r="AA252" i="13"/>
  <c r="D254" i="13" l="1"/>
  <c r="AA253" i="13"/>
  <c r="D749" i="13"/>
  <c r="AA748" i="13"/>
  <c r="D750" i="13" l="1"/>
  <c r="AA749" i="13"/>
  <c r="D255" i="13"/>
  <c r="AA254" i="13"/>
  <c r="D256" i="13" l="1"/>
  <c r="AA255" i="13"/>
  <c r="D751" i="13"/>
  <c r="AA750" i="13"/>
  <c r="D752" i="13" l="1"/>
  <c r="AA751" i="13"/>
  <c r="D257" i="13"/>
  <c r="AA256" i="13"/>
  <c r="D258" i="13" l="1"/>
  <c r="AA257" i="13"/>
  <c r="D753" i="13"/>
  <c r="AA752" i="13"/>
  <c r="D754" i="13" l="1"/>
  <c r="AA753" i="13"/>
  <c r="D259" i="13"/>
  <c r="AA258" i="13"/>
  <c r="D260" i="13" l="1"/>
  <c r="AA259" i="13"/>
  <c r="D755" i="13"/>
  <c r="AA754" i="13"/>
  <c r="D756" i="13" l="1"/>
  <c r="AA755" i="13"/>
  <c r="D261" i="13"/>
  <c r="AA260" i="13"/>
  <c r="D262" i="13" l="1"/>
  <c r="AA261" i="13"/>
  <c r="D757" i="13"/>
  <c r="AA756" i="13"/>
  <c r="D758" i="13" l="1"/>
  <c r="AA757" i="13"/>
  <c r="D263" i="13"/>
  <c r="AA262" i="13"/>
  <c r="D264" i="13" l="1"/>
  <c r="AA263" i="13"/>
  <c r="D759" i="13"/>
  <c r="AA758" i="13"/>
  <c r="D760" i="13" l="1"/>
  <c r="AA759" i="13"/>
  <c r="D265" i="13"/>
  <c r="AA264" i="13"/>
  <c r="D266" i="13" l="1"/>
  <c r="AA265" i="13"/>
  <c r="D761" i="13"/>
  <c r="AA760" i="13"/>
  <c r="D762" i="13" l="1"/>
  <c r="AA761" i="13"/>
  <c r="D267" i="13"/>
  <c r="AA266" i="13"/>
  <c r="D268" i="13" l="1"/>
  <c r="AA267" i="13"/>
  <c r="D763" i="13"/>
  <c r="AA762" i="13"/>
  <c r="D764" i="13" l="1"/>
  <c r="AA763" i="13"/>
  <c r="D269" i="13"/>
  <c r="AA268" i="13"/>
  <c r="D270" i="13" l="1"/>
  <c r="AA269" i="13"/>
  <c r="D765" i="13"/>
  <c r="AA764" i="13"/>
  <c r="D766" i="13" l="1"/>
  <c r="AA765" i="13"/>
  <c r="D271" i="13"/>
  <c r="AA270" i="13"/>
  <c r="D272" i="13" l="1"/>
  <c r="AA271" i="13"/>
  <c r="D767" i="13"/>
  <c r="AA766" i="13"/>
  <c r="D768" i="13" l="1"/>
  <c r="AA767" i="13"/>
  <c r="D273" i="13"/>
  <c r="AA272" i="13"/>
  <c r="D274" i="13" l="1"/>
  <c r="AA273" i="13"/>
  <c r="D769" i="13"/>
  <c r="AA768" i="13"/>
  <c r="D770" i="13" l="1"/>
  <c r="AA769" i="13"/>
  <c r="D275" i="13"/>
  <c r="AA274" i="13"/>
  <c r="D276" i="13" l="1"/>
  <c r="AA275" i="13"/>
  <c r="D771" i="13"/>
  <c r="AA770" i="13"/>
  <c r="D772" i="13" l="1"/>
  <c r="AA771" i="13"/>
  <c r="D277" i="13"/>
  <c r="AA276" i="13"/>
  <c r="D278" i="13" l="1"/>
  <c r="AA277" i="13"/>
  <c r="D773" i="13"/>
  <c r="AA772" i="13"/>
  <c r="D774" i="13" l="1"/>
  <c r="AA773" i="13"/>
  <c r="D279" i="13"/>
  <c r="AA278" i="13"/>
  <c r="D280" i="13" l="1"/>
  <c r="AA279" i="13"/>
  <c r="D775" i="13"/>
  <c r="AA774" i="13"/>
  <c r="D776" i="13" l="1"/>
  <c r="AA775" i="13"/>
  <c r="D281" i="13"/>
  <c r="AA280" i="13"/>
  <c r="D282" i="13" l="1"/>
  <c r="AA281" i="13"/>
  <c r="D777" i="13"/>
  <c r="AA776" i="13"/>
  <c r="D778" i="13" l="1"/>
  <c r="AA777" i="13"/>
  <c r="D283" i="13"/>
  <c r="AA282" i="13"/>
  <c r="D284" i="13" l="1"/>
  <c r="AA283" i="13"/>
  <c r="D779" i="13"/>
  <c r="AA778" i="13"/>
  <c r="D285" i="13" l="1"/>
  <c r="AA284" i="13"/>
  <c r="D780" i="13"/>
  <c r="AA779" i="13"/>
  <c r="D781" i="13" l="1"/>
  <c r="AA780" i="13"/>
  <c r="D286" i="13"/>
  <c r="AA285" i="13"/>
  <c r="D287" i="13" l="1"/>
  <c r="AA286" i="13"/>
  <c r="D782" i="13"/>
  <c r="AA781" i="13"/>
  <c r="D288" i="13" l="1"/>
  <c r="AA287" i="13"/>
  <c r="D783" i="13"/>
  <c r="AA782" i="13"/>
  <c r="D784" i="13" l="1"/>
  <c r="AA783" i="13"/>
  <c r="D289" i="13"/>
  <c r="AA288" i="13"/>
  <c r="D290" i="13" l="1"/>
  <c r="AA289" i="13"/>
  <c r="D785" i="13"/>
  <c r="AA784" i="13"/>
  <c r="D786" i="13" l="1"/>
  <c r="AA785" i="13"/>
  <c r="D291" i="13"/>
  <c r="AA290" i="13"/>
  <c r="D292" i="13" l="1"/>
  <c r="AA291" i="13"/>
  <c r="D787" i="13"/>
  <c r="AA786" i="13"/>
  <c r="D788" i="13" l="1"/>
  <c r="AA787" i="13"/>
  <c r="D293" i="13"/>
  <c r="AA292" i="13"/>
  <c r="D789" i="13" l="1"/>
  <c r="AA788" i="13"/>
  <c r="D294" i="13"/>
  <c r="AA293" i="13"/>
  <c r="D295" i="13" l="1"/>
  <c r="AA294" i="13"/>
  <c r="D790" i="13"/>
  <c r="AA789" i="13"/>
  <c r="D791" i="13" l="1"/>
  <c r="AA790" i="13"/>
  <c r="D296" i="13"/>
  <c r="AA295" i="13"/>
  <c r="D297" i="13" l="1"/>
  <c r="AA296" i="13"/>
  <c r="D792" i="13"/>
  <c r="AA791" i="13"/>
  <c r="D793" i="13" l="1"/>
  <c r="AA792" i="13"/>
  <c r="D298" i="13"/>
  <c r="AA297" i="13"/>
  <c r="D794" i="13" l="1"/>
  <c r="AA793" i="13"/>
  <c r="D299" i="13"/>
  <c r="AA298" i="13"/>
  <c r="D300" i="13" l="1"/>
  <c r="AA299" i="13"/>
  <c r="D795" i="13"/>
  <c r="AA794" i="13"/>
  <c r="D796" i="13" l="1"/>
  <c r="AA795" i="13"/>
  <c r="D301" i="13"/>
  <c r="AA300" i="13"/>
  <c r="D302" i="13" l="1"/>
  <c r="AA301" i="13"/>
  <c r="D797" i="13"/>
  <c r="AA796" i="13"/>
  <c r="D798" i="13" l="1"/>
  <c r="AA797" i="13"/>
  <c r="D303" i="13"/>
  <c r="AA302" i="13"/>
  <c r="D304" i="13" l="1"/>
  <c r="AA303" i="13"/>
  <c r="D799" i="13"/>
  <c r="AA798" i="13"/>
  <c r="D305" i="13" l="1"/>
  <c r="AA304" i="13"/>
  <c r="D800" i="13"/>
  <c r="AA799" i="13"/>
  <c r="D306" i="13" l="1"/>
  <c r="AA305" i="13"/>
  <c r="D801" i="13"/>
  <c r="AA800" i="13"/>
  <c r="D802" i="13" l="1"/>
  <c r="AA801" i="13"/>
  <c r="D307" i="13"/>
  <c r="AA306" i="13"/>
  <c r="D308" i="13" l="1"/>
  <c r="AA307" i="13"/>
  <c r="D803" i="13"/>
  <c r="AA802" i="13"/>
  <c r="D804" i="13" l="1"/>
  <c r="AA803" i="13"/>
  <c r="D309" i="13"/>
  <c r="AA308" i="13"/>
  <c r="D310" i="13" l="1"/>
  <c r="AA309" i="13"/>
  <c r="D805" i="13"/>
  <c r="AA804" i="13"/>
  <c r="D806" i="13" l="1"/>
  <c r="AA805" i="13"/>
  <c r="D311" i="13"/>
  <c r="AA310" i="13"/>
  <c r="D807" i="13" l="1"/>
  <c r="AA806" i="13"/>
  <c r="D312" i="13"/>
  <c r="AA311" i="13"/>
  <c r="D313" i="13" l="1"/>
  <c r="AA312" i="13"/>
  <c r="D808" i="13"/>
  <c r="AA807" i="13"/>
  <c r="D809" i="13" l="1"/>
  <c r="AA808" i="13"/>
  <c r="D314" i="13"/>
  <c r="AA313" i="13"/>
  <c r="D315" i="13" l="1"/>
  <c r="AA314" i="13"/>
  <c r="D810" i="13"/>
  <c r="AA809" i="13"/>
  <c r="D811" i="13" l="1"/>
  <c r="AA810" i="13"/>
  <c r="D316" i="13"/>
  <c r="AA315" i="13"/>
  <c r="D317" i="13" l="1"/>
  <c r="AA316" i="13"/>
  <c r="D812" i="13"/>
  <c r="AA811" i="13"/>
  <c r="D813" i="13" l="1"/>
  <c r="AA812" i="13"/>
  <c r="D318" i="13"/>
  <c r="AA317" i="13"/>
  <c r="D319" i="13" l="1"/>
  <c r="AA318" i="13"/>
  <c r="D814" i="13"/>
  <c r="AA813" i="13"/>
  <c r="D815" i="13" l="1"/>
  <c r="AA814" i="13"/>
  <c r="D320" i="13"/>
  <c r="AA319" i="13"/>
  <c r="D321" i="13" l="1"/>
  <c r="AA320" i="13"/>
  <c r="D816" i="13"/>
  <c r="AA815" i="13"/>
  <c r="D817" i="13" l="1"/>
  <c r="AA816" i="13"/>
  <c r="D322" i="13"/>
  <c r="AA321" i="13"/>
  <c r="D323" i="13" l="1"/>
  <c r="AA322" i="13"/>
  <c r="D818" i="13"/>
  <c r="AA817" i="13"/>
  <c r="D819" i="13" l="1"/>
  <c r="AA818" i="13"/>
  <c r="D324" i="13"/>
  <c r="AA323" i="13"/>
  <c r="D325" i="13" l="1"/>
  <c r="AA324" i="13"/>
  <c r="D820" i="13"/>
  <c r="AA819" i="13"/>
  <c r="D821" i="13" l="1"/>
  <c r="AA820" i="13"/>
  <c r="D326" i="13"/>
  <c r="AA325" i="13"/>
  <c r="D327" i="13" l="1"/>
  <c r="AA326" i="13"/>
  <c r="D822" i="13"/>
  <c r="AA821" i="13"/>
  <c r="D823" i="13" l="1"/>
  <c r="AA822" i="13"/>
  <c r="D328" i="13"/>
  <c r="AA327" i="13"/>
  <c r="D329" i="13" l="1"/>
  <c r="AA328" i="13"/>
  <c r="D824" i="13"/>
  <c r="AA823" i="13"/>
  <c r="D825" i="13" l="1"/>
  <c r="AA824" i="13"/>
  <c r="D330" i="13"/>
  <c r="AA329" i="13"/>
  <c r="D331" i="13" l="1"/>
  <c r="AA330" i="13"/>
  <c r="D826" i="13"/>
  <c r="AA825" i="13"/>
  <c r="D827" i="13" l="1"/>
  <c r="AA826" i="13"/>
  <c r="D332" i="13"/>
  <c r="AA331" i="13"/>
  <c r="D333" i="13" l="1"/>
  <c r="AA332" i="13"/>
  <c r="D828" i="13"/>
  <c r="AA827" i="13"/>
  <c r="D829" i="13" l="1"/>
  <c r="AA828" i="13"/>
  <c r="D334" i="13"/>
  <c r="AA333" i="13"/>
  <c r="D335" i="13" l="1"/>
  <c r="AA334" i="13"/>
  <c r="D830" i="13"/>
  <c r="AA829" i="13"/>
  <c r="D831" i="13" l="1"/>
  <c r="AA830" i="13"/>
  <c r="D336" i="13"/>
  <c r="AA335" i="13"/>
  <c r="D337" i="13" l="1"/>
  <c r="AA336" i="13"/>
  <c r="D832" i="13"/>
  <c r="AA831" i="13"/>
  <c r="D833" i="13" l="1"/>
  <c r="AA832" i="13"/>
  <c r="D338" i="13"/>
  <c r="AA337" i="13"/>
  <c r="D339" i="13" l="1"/>
  <c r="AA338" i="13"/>
  <c r="D834" i="13"/>
  <c r="AA833" i="13"/>
  <c r="D835" i="13" l="1"/>
  <c r="AA834" i="13"/>
  <c r="D340" i="13"/>
  <c r="AA339" i="13"/>
  <c r="D341" i="13" l="1"/>
  <c r="AA340" i="13"/>
  <c r="D836" i="13"/>
  <c r="AA835" i="13"/>
  <c r="D342" i="13" l="1"/>
  <c r="AA341" i="13"/>
  <c r="D837" i="13"/>
  <c r="AA836" i="13"/>
  <c r="D838" i="13" l="1"/>
  <c r="AA837" i="13"/>
  <c r="D343" i="13"/>
  <c r="AA342" i="13"/>
  <c r="D344" i="13" l="1"/>
  <c r="AA343" i="13"/>
  <c r="D839" i="13"/>
  <c r="AA838" i="13"/>
  <c r="D840" i="13" l="1"/>
  <c r="AA839" i="13"/>
  <c r="D345" i="13"/>
  <c r="AA344" i="13"/>
  <c r="D841" i="13" l="1"/>
  <c r="AA840" i="13"/>
  <c r="D346" i="13"/>
  <c r="AA345" i="13"/>
  <c r="D347" i="13" l="1"/>
  <c r="AA346" i="13"/>
  <c r="D842" i="13"/>
  <c r="AA841" i="13"/>
  <c r="D843" i="13" l="1"/>
  <c r="AA842" i="13"/>
  <c r="D348" i="13"/>
  <c r="AA347" i="13"/>
  <c r="D349" i="13" l="1"/>
  <c r="AA348" i="13"/>
  <c r="D844" i="13"/>
  <c r="AA843" i="13"/>
  <c r="D845" i="13" l="1"/>
  <c r="AA844" i="13"/>
  <c r="D350" i="13"/>
  <c r="AA349" i="13"/>
  <c r="D351" i="13" l="1"/>
  <c r="AA350" i="13"/>
  <c r="D846" i="13"/>
  <c r="AA845" i="13"/>
  <c r="D847" i="13" l="1"/>
  <c r="AA846" i="13"/>
  <c r="D352" i="13"/>
  <c r="AA351" i="13"/>
  <c r="D353" i="13" l="1"/>
  <c r="AA352" i="13"/>
  <c r="D848" i="13"/>
  <c r="AA847" i="13"/>
  <c r="D849" i="13" l="1"/>
  <c r="AA848" i="13"/>
  <c r="D354" i="13"/>
  <c r="AA353" i="13"/>
  <c r="D355" i="13" l="1"/>
  <c r="AA354" i="13"/>
  <c r="D850" i="13"/>
  <c r="AA849" i="13"/>
  <c r="D851" i="13" l="1"/>
  <c r="AA850" i="13"/>
  <c r="D356" i="13"/>
  <c r="AA355" i="13"/>
  <c r="D357" i="13" l="1"/>
  <c r="AA356" i="13"/>
  <c r="D852" i="13"/>
  <c r="AA851" i="13"/>
  <c r="D853" i="13" l="1"/>
  <c r="AA852" i="13"/>
  <c r="D358" i="13"/>
  <c r="AA357" i="13"/>
  <c r="D359" i="13" l="1"/>
  <c r="AA358" i="13"/>
  <c r="D854" i="13"/>
  <c r="AA853" i="13"/>
  <c r="D855" i="13" l="1"/>
  <c r="AA854" i="13"/>
  <c r="D360" i="13"/>
  <c r="AA359" i="13"/>
  <c r="D361" i="13" l="1"/>
  <c r="AA360" i="13"/>
  <c r="D856" i="13"/>
  <c r="AA855" i="13"/>
  <c r="D857" i="13" l="1"/>
  <c r="AA856" i="13"/>
  <c r="D362" i="13"/>
  <c r="AA361" i="13"/>
  <c r="D363" i="13" l="1"/>
  <c r="AA362" i="13"/>
  <c r="D858" i="13"/>
  <c r="AA857" i="13"/>
  <c r="D859" i="13" l="1"/>
  <c r="AA858" i="13"/>
  <c r="D364" i="13"/>
  <c r="AA363" i="13"/>
  <c r="D365" i="13" l="1"/>
  <c r="AA364" i="13"/>
  <c r="D860" i="13"/>
  <c r="AA859" i="13"/>
  <c r="D861" i="13" l="1"/>
  <c r="AA860" i="13"/>
  <c r="D366" i="13"/>
  <c r="AA365" i="13"/>
  <c r="D367" i="13" l="1"/>
  <c r="AA366" i="13"/>
  <c r="D862" i="13"/>
  <c r="AA861" i="13"/>
  <c r="D863" i="13" l="1"/>
  <c r="AA862" i="13"/>
  <c r="D368" i="13"/>
  <c r="AA367" i="13"/>
  <c r="D369" i="13" l="1"/>
  <c r="AA368" i="13"/>
  <c r="D864" i="13"/>
  <c r="AA863" i="13"/>
  <c r="D865" i="13" l="1"/>
  <c r="AA864" i="13"/>
  <c r="D370" i="13"/>
  <c r="AA369" i="13"/>
  <c r="D371" i="13" l="1"/>
  <c r="AA370" i="13"/>
  <c r="D866" i="13"/>
  <c r="AA865" i="13"/>
  <c r="D867" i="13" l="1"/>
  <c r="AA866" i="13"/>
  <c r="D372" i="13"/>
  <c r="AA371" i="13"/>
  <c r="D373" i="13" l="1"/>
  <c r="AA372" i="13"/>
  <c r="D868" i="13"/>
  <c r="AA867" i="13"/>
  <c r="D869" i="13" l="1"/>
  <c r="AA868" i="13"/>
  <c r="D374" i="13"/>
  <c r="AA373" i="13"/>
  <c r="D375" i="13" l="1"/>
  <c r="AA374" i="13"/>
  <c r="D870" i="13"/>
  <c r="AA869" i="13"/>
  <c r="D871" i="13" l="1"/>
  <c r="AA870" i="13"/>
  <c r="D376" i="13"/>
  <c r="AA375" i="13"/>
  <c r="D377" i="13" l="1"/>
  <c r="AA376" i="13"/>
  <c r="D872" i="13"/>
  <c r="AA871" i="13"/>
  <c r="D873" i="13" l="1"/>
  <c r="AA872" i="13"/>
  <c r="D378" i="13"/>
  <c r="AA377" i="13"/>
  <c r="D379" i="13" l="1"/>
  <c r="AA378" i="13"/>
  <c r="D874" i="13"/>
  <c r="AA873" i="13"/>
  <c r="D875" i="13" l="1"/>
  <c r="AA874" i="13"/>
  <c r="D380" i="13"/>
  <c r="AA379" i="13"/>
  <c r="D381" i="13" l="1"/>
  <c r="AA380" i="13"/>
  <c r="D876" i="13"/>
  <c r="AA875" i="13"/>
  <c r="D877" i="13" l="1"/>
  <c r="AA876" i="13"/>
  <c r="D382" i="13"/>
  <c r="AA381" i="13"/>
  <c r="D383" i="13" l="1"/>
  <c r="AA382" i="13"/>
  <c r="D878" i="13"/>
  <c r="AA877" i="13"/>
  <c r="D879" i="13" l="1"/>
  <c r="AA878" i="13"/>
  <c r="D384" i="13"/>
  <c r="AA383" i="13"/>
  <c r="D385" i="13" l="1"/>
  <c r="AA384" i="13"/>
  <c r="D880" i="13"/>
  <c r="AA879" i="13"/>
  <c r="D881" i="13" l="1"/>
  <c r="AA880" i="13"/>
  <c r="D386" i="13"/>
  <c r="AA385" i="13"/>
  <c r="D387" i="13" l="1"/>
  <c r="AA386" i="13"/>
  <c r="D882" i="13"/>
  <c r="AA881" i="13"/>
  <c r="D883" i="13" l="1"/>
  <c r="AA882" i="13"/>
  <c r="D388" i="13"/>
  <c r="AA387" i="13"/>
  <c r="D389" i="13" l="1"/>
  <c r="AA388" i="13"/>
  <c r="D884" i="13"/>
  <c r="AA883" i="13"/>
  <c r="D885" i="13" l="1"/>
  <c r="AA884" i="13"/>
  <c r="D390" i="13"/>
  <c r="AA389" i="13"/>
  <c r="D391" i="13" l="1"/>
  <c r="AA390" i="13"/>
  <c r="D886" i="13"/>
  <c r="AA885" i="13"/>
  <c r="D887" i="13" l="1"/>
  <c r="AA886" i="13"/>
  <c r="D392" i="13"/>
  <c r="AA391" i="13"/>
  <c r="D393" i="13" l="1"/>
  <c r="AA392" i="13"/>
  <c r="D888" i="13"/>
  <c r="AA887" i="13"/>
  <c r="D889" i="13" l="1"/>
  <c r="AA888" i="13"/>
  <c r="D394" i="13"/>
  <c r="AA393" i="13"/>
  <c r="D395" i="13" l="1"/>
  <c r="AA394" i="13"/>
  <c r="D890" i="13"/>
  <c r="AA889" i="13"/>
  <c r="D891" i="13" l="1"/>
  <c r="AA890" i="13"/>
  <c r="D396" i="13"/>
  <c r="AA395" i="13"/>
  <c r="D397" i="13" l="1"/>
  <c r="AA396" i="13"/>
  <c r="D892" i="13"/>
  <c r="AA891" i="13"/>
  <c r="D893" i="13" l="1"/>
  <c r="AA892" i="13"/>
  <c r="D398" i="13"/>
  <c r="AA397" i="13"/>
  <c r="D399" i="13" l="1"/>
  <c r="AA398" i="13"/>
  <c r="D894" i="13"/>
  <c r="AA893" i="13"/>
  <c r="D895" i="13" l="1"/>
  <c r="AA894" i="13"/>
  <c r="D400" i="13"/>
  <c r="AA399" i="13"/>
  <c r="D401" i="13" l="1"/>
  <c r="AA400" i="13"/>
  <c r="D896" i="13"/>
  <c r="AA895" i="13"/>
  <c r="D897" i="13" l="1"/>
  <c r="AA896" i="13"/>
  <c r="D402" i="13"/>
  <c r="AA401" i="13"/>
  <c r="D403" i="13" l="1"/>
  <c r="AA402" i="13"/>
  <c r="D898" i="13"/>
  <c r="AA897" i="13"/>
  <c r="D899" i="13" l="1"/>
  <c r="AA898" i="13"/>
  <c r="D404" i="13"/>
  <c r="AA403" i="13"/>
  <c r="D405" i="13" l="1"/>
  <c r="AA404" i="13"/>
  <c r="D900" i="13"/>
  <c r="AA899" i="13"/>
  <c r="D901" i="13" l="1"/>
  <c r="AA900" i="13"/>
  <c r="D406" i="13"/>
  <c r="AA405" i="13"/>
  <c r="D407" i="13" l="1"/>
  <c r="AA406" i="13"/>
  <c r="D902" i="13"/>
  <c r="AA901" i="13"/>
  <c r="D903" i="13" l="1"/>
  <c r="AA902" i="13"/>
  <c r="D408" i="13"/>
  <c r="AA407" i="13"/>
  <c r="D409" i="13" l="1"/>
  <c r="AA408" i="13"/>
  <c r="D904" i="13"/>
  <c r="AA903" i="13"/>
  <c r="D410" i="13" l="1"/>
  <c r="AA409" i="13"/>
  <c r="D905" i="13"/>
  <c r="AA904" i="13"/>
  <c r="D906" i="13" l="1"/>
  <c r="AA905" i="13"/>
  <c r="D411" i="13"/>
  <c r="AA410" i="13"/>
  <c r="D412" i="13" l="1"/>
  <c r="AA411" i="13"/>
  <c r="D907" i="13"/>
  <c r="AA906" i="13"/>
  <c r="D908" i="13" l="1"/>
  <c r="AA907" i="13"/>
  <c r="D413" i="13"/>
  <c r="AA412" i="13"/>
  <c r="D414" i="13" l="1"/>
  <c r="AA413" i="13"/>
  <c r="D909" i="13"/>
  <c r="AA908" i="13"/>
  <c r="D910" i="13" l="1"/>
  <c r="AA909" i="13"/>
  <c r="D415" i="13"/>
  <c r="AA414" i="13"/>
  <c r="D416" i="13" l="1"/>
  <c r="AA415" i="13"/>
  <c r="D911" i="13"/>
  <c r="AA910" i="13"/>
  <c r="D912" i="13" l="1"/>
  <c r="AA911" i="13"/>
  <c r="D417" i="13"/>
  <c r="AA416" i="13"/>
  <c r="D418" i="13" l="1"/>
  <c r="AA417" i="13"/>
  <c r="D913" i="13"/>
  <c r="AA912" i="13"/>
  <c r="D914" i="13" l="1"/>
  <c r="AA913" i="13"/>
  <c r="D419" i="13"/>
  <c r="AA418" i="13"/>
  <c r="D420" i="13" l="1"/>
  <c r="AA419" i="13"/>
  <c r="D915" i="13"/>
  <c r="AA914" i="13"/>
  <c r="D916" i="13" l="1"/>
  <c r="AA915" i="13"/>
  <c r="D421" i="13"/>
  <c r="AA420" i="13"/>
  <c r="D422" i="13" l="1"/>
  <c r="AA421" i="13"/>
  <c r="D917" i="13"/>
  <c r="AA916" i="13"/>
  <c r="D918" i="13" l="1"/>
  <c r="AA917" i="13"/>
  <c r="D423" i="13"/>
  <c r="AA422" i="13"/>
  <c r="D424" i="13" l="1"/>
  <c r="AA423" i="13"/>
  <c r="D919" i="13"/>
  <c r="AA918" i="13"/>
  <c r="D920" i="13" l="1"/>
  <c r="AA919" i="13"/>
  <c r="D425" i="13"/>
  <c r="AA424" i="13"/>
  <c r="D426" i="13" l="1"/>
  <c r="AA425" i="13"/>
  <c r="D921" i="13"/>
  <c r="AA920" i="13"/>
  <c r="D922" i="13" l="1"/>
  <c r="AA921" i="13"/>
  <c r="D427" i="13"/>
  <c r="AA426" i="13"/>
  <c r="D428" i="13" l="1"/>
  <c r="AA427" i="13"/>
  <c r="D923" i="13"/>
  <c r="AA922" i="13"/>
  <c r="D924" i="13" l="1"/>
  <c r="AA923" i="13"/>
  <c r="D429" i="13"/>
  <c r="AA428" i="13"/>
  <c r="D430" i="13" l="1"/>
  <c r="AA429" i="13"/>
  <c r="D925" i="13"/>
  <c r="AA924" i="13"/>
  <c r="D926" i="13" l="1"/>
  <c r="AA925" i="13"/>
  <c r="D431" i="13"/>
  <c r="AA430" i="13"/>
  <c r="D432" i="13" l="1"/>
  <c r="AA431" i="13"/>
  <c r="D927" i="13"/>
  <c r="AA926" i="13"/>
  <c r="D928" i="13" l="1"/>
  <c r="AA927" i="13"/>
  <c r="D433" i="13"/>
  <c r="AA432" i="13"/>
  <c r="D434" i="13" l="1"/>
  <c r="AA433" i="13"/>
  <c r="D929" i="13"/>
  <c r="AA928" i="13"/>
  <c r="D930" i="13" l="1"/>
  <c r="AA929" i="13"/>
  <c r="D435" i="13"/>
  <c r="AA434" i="13"/>
  <c r="D436" i="13" l="1"/>
  <c r="AA435" i="13"/>
  <c r="D931" i="13"/>
  <c r="AA930" i="13"/>
  <c r="D932" i="13" l="1"/>
  <c r="AA931" i="13"/>
  <c r="D437" i="13"/>
  <c r="AA436" i="13"/>
  <c r="D438" i="13" l="1"/>
  <c r="AA437" i="13"/>
  <c r="D933" i="13"/>
  <c r="AA932" i="13"/>
  <c r="D934" i="13" l="1"/>
  <c r="AA933" i="13"/>
  <c r="D439" i="13"/>
  <c r="AA438" i="13"/>
  <c r="D440" i="13" l="1"/>
  <c r="AA439" i="13"/>
  <c r="D935" i="13"/>
  <c r="AA934" i="13"/>
  <c r="D936" i="13" l="1"/>
  <c r="AA935" i="13"/>
  <c r="D441" i="13"/>
  <c r="AA440" i="13"/>
  <c r="D442" i="13" l="1"/>
  <c r="AA441" i="13"/>
  <c r="D937" i="13"/>
  <c r="AA936" i="13"/>
  <c r="D938" i="13" l="1"/>
  <c r="AA937" i="13"/>
  <c r="D443" i="13"/>
  <c r="AA442" i="13"/>
  <c r="D444" i="13" l="1"/>
  <c r="AA443" i="13"/>
  <c r="D939" i="13"/>
  <c r="AA938" i="13"/>
  <c r="D940" i="13" l="1"/>
  <c r="AA939" i="13"/>
  <c r="D445" i="13"/>
  <c r="AA444" i="13"/>
  <c r="D446" i="13" l="1"/>
  <c r="AA445" i="13"/>
  <c r="D941" i="13"/>
  <c r="AA940" i="13"/>
  <c r="D942" i="13" l="1"/>
  <c r="AA941" i="13"/>
  <c r="D447" i="13"/>
  <c r="AA446" i="13"/>
  <c r="D448" i="13" l="1"/>
  <c r="AA447" i="13"/>
  <c r="D943" i="13"/>
  <c r="AA942" i="13"/>
  <c r="D944" i="13" l="1"/>
  <c r="AA943" i="13"/>
  <c r="D449" i="13"/>
  <c r="AA448" i="13"/>
  <c r="D450" i="13" l="1"/>
  <c r="AA449" i="13"/>
  <c r="D945" i="13"/>
  <c r="AA944" i="13"/>
  <c r="D946" i="13" l="1"/>
  <c r="AA945" i="13"/>
  <c r="D451" i="13"/>
  <c r="AA450" i="13"/>
  <c r="D452" i="13" l="1"/>
  <c r="AA451" i="13"/>
  <c r="D947" i="13"/>
  <c r="AA946" i="13"/>
  <c r="D948" i="13" l="1"/>
  <c r="AA947" i="13"/>
  <c r="D453" i="13"/>
  <c r="AA452" i="13"/>
  <c r="D454" i="13" l="1"/>
  <c r="AA453" i="13"/>
  <c r="D949" i="13"/>
  <c r="AA948" i="13"/>
  <c r="D950" i="13" l="1"/>
  <c r="AA949" i="13"/>
  <c r="D455" i="13"/>
  <c r="AA454" i="13"/>
  <c r="D456" i="13" l="1"/>
  <c r="AA455" i="13"/>
  <c r="D951" i="13"/>
  <c r="AA950" i="13"/>
  <c r="D952" i="13" l="1"/>
  <c r="AA951" i="13"/>
  <c r="D457" i="13"/>
  <c r="AA456" i="13"/>
  <c r="D458" i="13" l="1"/>
  <c r="AA457" i="13"/>
  <c r="D953" i="13"/>
  <c r="AA952" i="13"/>
  <c r="D954" i="13" l="1"/>
  <c r="AA953" i="13"/>
  <c r="D459" i="13"/>
  <c r="AA458" i="13"/>
  <c r="D460" i="13" l="1"/>
  <c r="AA459" i="13"/>
  <c r="D955" i="13"/>
  <c r="AA954" i="13"/>
  <c r="D956" i="13" l="1"/>
  <c r="AA955" i="13"/>
  <c r="D461" i="13"/>
  <c r="AA460" i="13"/>
  <c r="D462" i="13" l="1"/>
  <c r="AA461" i="13"/>
  <c r="D957" i="13"/>
  <c r="AA956" i="13"/>
  <c r="D958" i="13" l="1"/>
  <c r="AA957" i="13"/>
  <c r="D463" i="13"/>
  <c r="AA462" i="13"/>
  <c r="D464" i="13" l="1"/>
  <c r="AA463" i="13"/>
  <c r="D959" i="13"/>
  <c r="AA958" i="13"/>
  <c r="D960" i="13" l="1"/>
  <c r="AA959" i="13"/>
  <c r="D465" i="13"/>
  <c r="AA464" i="13"/>
  <c r="D466" i="13" l="1"/>
  <c r="AA465" i="13"/>
  <c r="D961" i="13"/>
  <c r="AA960" i="13"/>
  <c r="D962" i="13" l="1"/>
  <c r="AA961" i="13"/>
  <c r="D467" i="13"/>
  <c r="AA466" i="13"/>
  <c r="D468" i="13" l="1"/>
  <c r="AA467" i="13"/>
  <c r="D963" i="13"/>
  <c r="AA962" i="13"/>
  <c r="D964" i="13" l="1"/>
  <c r="AA963" i="13"/>
  <c r="D469" i="13"/>
  <c r="AA468" i="13"/>
  <c r="D470" i="13" l="1"/>
  <c r="AA469" i="13"/>
  <c r="D965" i="13"/>
  <c r="AA964" i="13"/>
  <c r="D966" i="13" l="1"/>
  <c r="AA965" i="13"/>
  <c r="D471" i="13"/>
  <c r="AA470" i="13"/>
  <c r="D472" i="13" l="1"/>
  <c r="AA471" i="13"/>
  <c r="D967" i="13"/>
  <c r="AA966" i="13"/>
  <c r="D968" i="13" l="1"/>
  <c r="AA967" i="13"/>
  <c r="D473" i="13"/>
  <c r="AA472" i="13"/>
  <c r="D474" i="13" l="1"/>
  <c r="AA473" i="13"/>
  <c r="D969" i="13"/>
  <c r="AA968" i="13"/>
  <c r="D970" i="13" l="1"/>
  <c r="AA969" i="13"/>
  <c r="D475" i="13"/>
  <c r="AA474" i="13"/>
  <c r="D476" i="13" l="1"/>
  <c r="AA475" i="13"/>
  <c r="D971" i="13"/>
  <c r="AA970" i="13"/>
  <c r="D972" i="13" l="1"/>
  <c r="AA971" i="13"/>
  <c r="D477" i="13"/>
  <c r="AA476" i="13"/>
  <c r="D478" i="13" l="1"/>
  <c r="AA477" i="13"/>
  <c r="D973" i="13"/>
  <c r="AA972" i="13"/>
  <c r="D974" i="13" l="1"/>
  <c r="AA973" i="13"/>
  <c r="D479" i="13"/>
  <c r="AA478" i="13"/>
  <c r="D480" i="13" l="1"/>
  <c r="AA479" i="13"/>
  <c r="D975" i="13"/>
  <c r="AA974" i="13"/>
  <c r="D976" i="13" l="1"/>
  <c r="AA975" i="13"/>
  <c r="D481" i="13"/>
  <c r="AA480" i="13"/>
  <c r="D482" i="13" l="1"/>
  <c r="AA481" i="13"/>
  <c r="D977" i="13"/>
  <c r="AA976" i="13"/>
  <c r="D978" i="13" l="1"/>
  <c r="AA977" i="13"/>
  <c r="D483" i="13"/>
  <c r="AA482" i="13"/>
  <c r="D484" i="13" l="1"/>
  <c r="AA483" i="13"/>
  <c r="D979" i="13"/>
  <c r="AA978" i="13"/>
  <c r="D980" i="13" l="1"/>
  <c r="AA979" i="13"/>
  <c r="D485" i="13"/>
  <c r="AA484" i="13"/>
  <c r="D486" i="13" l="1"/>
  <c r="AA485" i="13"/>
  <c r="D981" i="13"/>
  <c r="AA980" i="13"/>
  <c r="D982" i="13" l="1"/>
  <c r="AA981" i="13"/>
  <c r="D487" i="13"/>
  <c r="AA486" i="13"/>
  <c r="D488" i="13" l="1"/>
  <c r="AA487" i="13"/>
  <c r="D983" i="13"/>
  <c r="AA982" i="13"/>
  <c r="D984" i="13" l="1"/>
  <c r="AA983" i="13"/>
  <c r="D489" i="13"/>
  <c r="AA488" i="13"/>
  <c r="D490" i="13" l="1"/>
  <c r="AA489" i="13"/>
  <c r="D985" i="13"/>
  <c r="AA984" i="13"/>
  <c r="D986" i="13" l="1"/>
  <c r="AA985" i="13"/>
  <c r="D491" i="13"/>
  <c r="AA490" i="13"/>
  <c r="D492" i="13" l="1"/>
  <c r="AA491" i="13"/>
  <c r="D987" i="13"/>
  <c r="AA986" i="13"/>
  <c r="D988" i="13" l="1"/>
  <c r="AA987" i="13"/>
  <c r="D493" i="13"/>
  <c r="AA492" i="13"/>
  <c r="D494" i="13" l="1"/>
  <c r="AA493" i="13"/>
  <c r="D989" i="13"/>
  <c r="AA988" i="13"/>
  <c r="D990" i="13" l="1"/>
  <c r="AA989" i="13"/>
  <c r="D495" i="13"/>
  <c r="AA494" i="13"/>
  <c r="D496" i="13" l="1"/>
  <c r="AA495" i="13"/>
  <c r="D991" i="13"/>
  <c r="AA990" i="13"/>
  <c r="D992" i="13" l="1"/>
  <c r="AA991" i="13"/>
  <c r="D497" i="13"/>
  <c r="AA497" i="13" s="1"/>
  <c r="AA496" i="13"/>
  <c r="D993" i="13" l="1"/>
  <c r="AA992" i="13"/>
  <c r="D994" i="13" l="1"/>
  <c r="AA993" i="13"/>
  <c r="D995" i="13" l="1"/>
  <c r="AA994" i="13"/>
  <c r="D996" i="13" l="1"/>
  <c r="AA995" i="13"/>
  <c r="D997" i="13" l="1"/>
  <c r="AA996" i="13"/>
  <c r="D998" i="13" l="1"/>
  <c r="AA997" i="13"/>
  <c r="D999" i="13" l="1"/>
  <c r="AA998" i="13"/>
  <c r="D1000" i="13" l="1"/>
  <c r="AA999" i="13"/>
  <c r="D1001" i="13" l="1"/>
  <c r="AA1000" i="13"/>
  <c r="D1002" i="13" l="1"/>
  <c r="AA1001" i="13"/>
  <c r="D1003" i="13" l="1"/>
  <c r="AA1002" i="13"/>
  <c r="D1004" i="13" l="1"/>
  <c r="AA1003" i="13"/>
  <c r="D1005" i="13" l="1"/>
  <c r="AA1004" i="13"/>
  <c r="D1006" i="13" l="1"/>
  <c r="AA1005" i="13"/>
  <c r="D1007" i="13" l="1"/>
  <c r="AA1006" i="13"/>
  <c r="D1008" i="13" l="1"/>
  <c r="AA1008" i="13" s="1"/>
  <c r="AA1007"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<sst xmlns="http://schemas.openxmlformats.org/spreadsheetml/2006/main" count="46415" uniqueCount="3105">
  <si>
    <t>Vragenlijst</t>
  </si>
  <si>
    <t>Methode</t>
  </si>
  <si>
    <t>Grandes Lignes</t>
  </si>
  <si>
    <t>Vraag</t>
  </si>
  <si>
    <t>Antwoord</t>
  </si>
  <si>
    <t>Correct</t>
  </si>
  <si>
    <t>de vakantie</t>
  </si>
  <si>
    <t>het strand</t>
  </si>
  <si>
    <t>de tuin</t>
  </si>
  <si>
    <t>het probleem</t>
  </si>
  <si>
    <t>oké</t>
  </si>
  <si>
    <t>ik ben</t>
  </si>
  <si>
    <t>jij spreekt</t>
  </si>
  <si>
    <t>ik vind (het) leuk</t>
  </si>
  <si>
    <t>ik woon</t>
  </si>
  <si>
    <t>wij spelen</t>
  </si>
  <si>
    <t>klein</t>
  </si>
  <si>
    <t>mooi</t>
  </si>
  <si>
    <t>grappig</t>
  </si>
  <si>
    <t>groot</t>
  </si>
  <si>
    <t>super</t>
  </si>
  <si>
    <t>d'accord</t>
  </si>
  <si>
    <t>bedankt</t>
  </si>
  <si>
    <t>mais</t>
  </si>
  <si>
    <t>maar</t>
  </si>
  <si>
    <t>en</t>
  </si>
  <si>
    <t>dus</t>
  </si>
  <si>
    <t>ook</t>
  </si>
  <si>
    <t>et</t>
  </si>
  <si>
    <t>dan</t>
  </si>
  <si>
    <t>veel</t>
  </si>
  <si>
    <t>Wat is dat?</t>
  </si>
  <si>
    <t>Ik heet Roos.</t>
  </si>
  <si>
    <t>Ik woon in Zwolle.</t>
  </si>
  <si>
    <t>Dat is een hond.</t>
  </si>
  <si>
    <t>Ik ben 12 jaar.</t>
  </si>
  <si>
    <t>de tent</t>
  </si>
  <si>
    <t>de zus</t>
  </si>
  <si>
    <t>de vriend</t>
  </si>
  <si>
    <t>de vis</t>
  </si>
  <si>
    <t>de dag</t>
  </si>
  <si>
    <t>le poisson</t>
  </si>
  <si>
    <t>le copain</t>
  </si>
  <si>
    <t>er is, er zijn</t>
  </si>
  <si>
    <t>eet smakelijk</t>
  </si>
  <si>
    <t>hier</t>
  </si>
  <si>
    <t>aussi</t>
  </si>
  <si>
    <t>pourquoi</t>
  </si>
  <si>
    <t>donc</t>
  </si>
  <si>
    <t>bon appétit</t>
  </si>
  <si>
    <t>Het gaat goed, en met jou?</t>
  </si>
  <si>
    <t>En jij, hoe oud ben jij?</t>
  </si>
  <si>
    <t>Hij is 13 jaar.</t>
  </si>
  <si>
    <t>la plage</t>
  </si>
  <si>
    <t>le problème</t>
  </si>
  <si>
    <t>hier is, hier zijn</t>
  </si>
  <si>
    <t>aider</t>
  </si>
  <si>
    <t>helpen</t>
  </si>
  <si>
    <t>vandaag</t>
  </si>
  <si>
    <t>morgen</t>
  </si>
  <si>
    <t>demain</t>
  </si>
  <si>
    <t>iets</t>
  </si>
  <si>
    <t>beaucoup</t>
  </si>
  <si>
    <t>Wat is jouw telefoonnummer?</t>
  </si>
  <si>
    <t>Mijn nummer is 06-14 07 18 5.</t>
  </si>
  <si>
    <t>de tante</t>
  </si>
  <si>
    <t>souvent</t>
  </si>
  <si>
    <t>vaak</t>
  </si>
  <si>
    <t>altijd</t>
  </si>
  <si>
    <t>toujours</t>
  </si>
  <si>
    <t>avec</t>
  </si>
  <si>
    <t>met</t>
  </si>
  <si>
    <t>Heb je een broer?</t>
  </si>
  <si>
    <t>Hoe oud is hij?</t>
  </si>
  <si>
    <t>Ja, ik heb een broer, Romain.</t>
  </si>
  <si>
    <t>Tot ziens.</t>
  </si>
  <si>
    <t>Tot later.</t>
  </si>
  <si>
    <t>gl6-1hv-h02-voc-V1</t>
  </si>
  <si>
    <t>la glace</t>
  </si>
  <si>
    <t>het ijsje</t>
  </si>
  <si>
    <t>de koffie</t>
  </si>
  <si>
    <t>de docent</t>
  </si>
  <si>
    <t>la table</t>
  </si>
  <si>
    <t>de tafel</t>
  </si>
  <si>
    <t>le café</t>
  </si>
  <si>
    <t>bon</t>
  </si>
  <si>
    <t>lekker</t>
  </si>
  <si>
    <t>cher</t>
  </si>
  <si>
    <t>duur</t>
  </si>
  <si>
    <t>je prends</t>
  </si>
  <si>
    <t>ik neem</t>
  </si>
  <si>
    <t>je voudrais</t>
  </si>
  <si>
    <t>ik zou graag willen</t>
  </si>
  <si>
    <t>ça coute</t>
  </si>
  <si>
    <t>het kost</t>
  </si>
  <si>
    <t>jij kunt</t>
  </si>
  <si>
    <t>tu peux</t>
  </si>
  <si>
    <t>venir</t>
  </si>
  <si>
    <t>komen</t>
  </si>
  <si>
    <t>aankomen</t>
  </si>
  <si>
    <t>een hekel hebben aan</t>
  </si>
  <si>
    <t>bellen</t>
  </si>
  <si>
    <t>préférer</t>
  </si>
  <si>
    <t>liever hebben</t>
  </si>
  <si>
    <t>dol zijn op</t>
  </si>
  <si>
    <t>détester</t>
  </si>
  <si>
    <t>adorer</t>
  </si>
  <si>
    <t>arriver</t>
  </si>
  <si>
    <t>téléphoner</t>
  </si>
  <si>
    <t>pour moi</t>
  </si>
  <si>
    <t>voor mij</t>
  </si>
  <si>
    <t>Monsieur, la carte s'il vous plait.</t>
  </si>
  <si>
    <t>Ober, de kaart alstublieft.</t>
  </si>
  <si>
    <t>Un coca et une pizza, s'il vous plait.</t>
  </si>
  <si>
    <t>Een cola en een pizza alstublieft.</t>
  </si>
  <si>
    <t>Où sont les toilettes?</t>
  </si>
  <si>
    <t>Waar zijn de wc's?</t>
  </si>
  <si>
    <t>C'est ici.</t>
  </si>
  <si>
    <t>Dat is hier.</t>
  </si>
  <si>
    <t>Monsieur, l'addition s'il vous plait.</t>
  </si>
  <si>
    <t>Ober, de rekening!</t>
  </si>
  <si>
    <t>Voilà.</t>
  </si>
  <si>
    <t>Alstublieft (als je iets geeft).</t>
  </si>
  <si>
    <t>Merci et au revoir!</t>
  </si>
  <si>
    <t>Bedankt en tot ziens!</t>
  </si>
  <si>
    <t>De rien.</t>
  </si>
  <si>
    <t>Graag gedaan.</t>
  </si>
  <si>
    <t>Ik begrijp het niet.</t>
  </si>
  <si>
    <t>l'entrée (v)</t>
  </si>
  <si>
    <t>het voorgerecht</t>
  </si>
  <si>
    <t>het hoofdgerecht</t>
  </si>
  <si>
    <t>het nagerecht</t>
  </si>
  <si>
    <t>de soep</t>
  </si>
  <si>
    <t>le plat principal</t>
  </si>
  <si>
    <t>de salade, de sla</t>
  </si>
  <si>
    <t>le dessert</t>
  </si>
  <si>
    <t>de groente</t>
  </si>
  <si>
    <t>la soupe</t>
  </si>
  <si>
    <t>het vlees</t>
  </si>
  <si>
    <t>de kip</t>
  </si>
  <si>
    <t>la salade</t>
  </si>
  <si>
    <t>de frietjes</t>
  </si>
  <si>
    <t>de pizza</t>
  </si>
  <si>
    <t>de pannenkoek</t>
  </si>
  <si>
    <t>le légume</t>
  </si>
  <si>
    <t>la viande</t>
  </si>
  <si>
    <t>le poulet</t>
  </si>
  <si>
    <t>les frites</t>
  </si>
  <si>
    <t>het water</t>
  </si>
  <si>
    <t>la pizza</t>
  </si>
  <si>
    <t>la crêpe</t>
  </si>
  <si>
    <t>l'eau (v)</t>
  </si>
  <si>
    <t>de melk</t>
  </si>
  <si>
    <t>de thee</t>
  </si>
  <si>
    <t>le thé</t>
  </si>
  <si>
    <t>le lait</t>
  </si>
  <si>
    <t>geef antwoord</t>
  </si>
  <si>
    <t>le restaurant</t>
  </si>
  <si>
    <t>het restaurant</t>
  </si>
  <si>
    <t>de school</t>
  </si>
  <si>
    <t>het boek</t>
  </si>
  <si>
    <t>de bladzijde</t>
  </si>
  <si>
    <t>manger</t>
  </si>
  <si>
    <t>eten</t>
  </si>
  <si>
    <t>voorbereiden</t>
  </si>
  <si>
    <t>préparer</t>
  </si>
  <si>
    <t>ouvert</t>
  </si>
  <si>
    <t>open</t>
  </si>
  <si>
    <t>Tu aimes les crêpes?</t>
  </si>
  <si>
    <t>Houd je van pannenkoeken?</t>
  </si>
  <si>
    <t>Non, je déteste les crêpes.</t>
  </si>
  <si>
    <t>Nee, ik vind pannenkoeken niet lekker.</t>
  </si>
  <si>
    <t>Je préfère les pizzas.</t>
  </si>
  <si>
    <t>Ik heb liever pizza's.</t>
  </si>
  <si>
    <t>l'enfant (v/m)</t>
  </si>
  <si>
    <t>het kind</t>
  </si>
  <si>
    <t>de (super)markt</t>
  </si>
  <si>
    <t>de afspraak</t>
  </si>
  <si>
    <t>le (super)marché</t>
  </si>
  <si>
    <t>le rendez-vous</t>
  </si>
  <si>
    <t>dinsdag</t>
  </si>
  <si>
    <t>célèbre</t>
  </si>
  <si>
    <t>beroemd</t>
  </si>
  <si>
    <t>belangrijk</t>
  </si>
  <si>
    <t>important(e)</t>
  </si>
  <si>
    <t>maintenant</t>
  </si>
  <si>
    <t>nu</t>
  </si>
  <si>
    <t>j'ai besoin de</t>
  </si>
  <si>
    <t>ik heb nodig</t>
  </si>
  <si>
    <t>zoeken</t>
  </si>
  <si>
    <t>chercher</t>
  </si>
  <si>
    <t>vinden</t>
  </si>
  <si>
    <t>houden van</t>
  </si>
  <si>
    <t>trouver</t>
  </si>
  <si>
    <t>kijken naar</t>
  </si>
  <si>
    <t>regarder</t>
  </si>
  <si>
    <t>aimer</t>
  </si>
  <si>
    <t>hoeveel</t>
  </si>
  <si>
    <t>combien</t>
  </si>
  <si>
    <t>Je voudrais deux croissants.</t>
  </si>
  <si>
    <t>Ik wil graag twee croissantjes.</t>
  </si>
  <si>
    <t>Bedankt.</t>
  </si>
  <si>
    <t>Oui, voilà.</t>
  </si>
  <si>
    <t>Ja, alstublieft.</t>
  </si>
  <si>
    <t>Merci.</t>
  </si>
  <si>
    <t>Pak het boek.</t>
  </si>
  <si>
    <t>Je ne comprends pas.</t>
  </si>
  <si>
    <t>Ik weet het niet.</t>
  </si>
  <si>
    <t>Ik heet Léo.</t>
  </si>
  <si>
    <t>le magasin</t>
  </si>
  <si>
    <t>de winkel</t>
  </si>
  <si>
    <t>de bakkerij</t>
  </si>
  <si>
    <t>de vriendin</t>
  </si>
  <si>
    <t>de tas</t>
  </si>
  <si>
    <t>la copine</t>
  </si>
  <si>
    <t>de kaas</t>
  </si>
  <si>
    <t>de croissant</t>
  </si>
  <si>
    <t>het stokbrood</t>
  </si>
  <si>
    <t>la boulangerie</t>
  </si>
  <si>
    <t>le croissant</t>
  </si>
  <si>
    <t>la baguette</t>
  </si>
  <si>
    <t>le fromage</t>
  </si>
  <si>
    <t>le sac</t>
  </si>
  <si>
    <t>nouveau, nouvelle</t>
  </si>
  <si>
    <t>nieuw</t>
  </si>
  <si>
    <t>acheter</t>
  </si>
  <si>
    <t>kopen</t>
  </si>
  <si>
    <t>vragen</t>
  </si>
  <si>
    <t>demander</t>
  </si>
  <si>
    <t>faire les courses</t>
  </si>
  <si>
    <t>boodschappen doen</t>
  </si>
  <si>
    <t>j'ai faim</t>
  </si>
  <si>
    <t>ik heb honger</t>
  </si>
  <si>
    <t>ik heb dorst</t>
  </si>
  <si>
    <t>j'ai soif</t>
  </si>
  <si>
    <t>parce que</t>
  </si>
  <si>
    <t>omdat</t>
  </si>
  <si>
    <t>trente</t>
  </si>
  <si>
    <t>dertig</t>
  </si>
  <si>
    <t>veertig</t>
  </si>
  <si>
    <t>vijftig</t>
  </si>
  <si>
    <t>zestig</t>
  </si>
  <si>
    <t>quarante</t>
  </si>
  <si>
    <t>cinquante</t>
  </si>
  <si>
    <t>soixante</t>
  </si>
  <si>
    <t>Pardon, je cherche la boulangerie.</t>
  </si>
  <si>
    <t>Sorry, ik zoek de bakkerij.</t>
  </si>
  <si>
    <t>C'est là-bas.</t>
  </si>
  <si>
    <t>Het is daar.</t>
  </si>
  <si>
    <t>Vous avez une baguette?</t>
  </si>
  <si>
    <t>Heeft u een stokbrood?</t>
  </si>
  <si>
    <t>Hoeveel kost dat?</t>
  </si>
  <si>
    <t>Hebben we huiswerk?</t>
  </si>
  <si>
    <t>Ça coute combien?</t>
  </si>
  <si>
    <t>Ça coute cinq euros cinquante.</t>
  </si>
  <si>
    <t>Dat kost 5 euro 50.</t>
  </si>
  <si>
    <t>domain_id</t>
  </si>
  <si>
    <t>mpc</t>
  </si>
  <si>
    <t>1HV</t>
  </si>
  <si>
    <t>ABCD</t>
  </si>
  <si>
    <t>A</t>
  </si>
  <si>
    <t>quand</t>
  </si>
  <si>
    <t>je vais</t>
  </si>
  <si>
    <t>gl6-1hv-h02-voc-V2</t>
  </si>
  <si>
    <t>l'entrée v</t>
  </si>
  <si>
    <t>l'entrée</t>
  </si>
  <si>
    <t>l'eau v</t>
  </si>
  <si>
    <t>l'eau</t>
  </si>
  <si>
    <t>l'enfant v/m</t>
  </si>
  <si>
    <t>l'enfant</t>
  </si>
  <si>
    <t>l'enfant v</t>
  </si>
  <si>
    <t>l'enfant m</t>
  </si>
  <si>
    <t>l'enfant (m/v)</t>
  </si>
  <si>
    <t>l'enfant m/v</t>
  </si>
  <si>
    <t>importante</t>
  </si>
  <si>
    <t>important</t>
  </si>
  <si>
    <t>important/importante</t>
  </si>
  <si>
    <t>importante/important</t>
  </si>
  <si>
    <t>importante,important</t>
  </si>
  <si>
    <t>important,importante</t>
  </si>
  <si>
    <t>nouvelle, nouveau</t>
  </si>
  <si>
    <t>nouveau/nouvelle</t>
  </si>
  <si>
    <t>nouvelle/nouveau</t>
  </si>
  <si>
    <t>nouveau</t>
  </si>
  <si>
    <t>nouvelle</t>
  </si>
  <si>
    <t>e</t>
  </si>
  <si>
    <t>__template__</t>
  </si>
  <si>
    <t>Bron</t>
  </si>
  <si>
    <t>Noordhoff-gl6</t>
  </si>
  <si>
    <t>B</t>
  </si>
  <si>
    <t>H02</t>
  </si>
  <si>
    <t>fill</t>
  </si>
  <si>
    <t>H06</t>
  </si>
  <si>
    <t>D</t>
  </si>
  <si>
    <t>E</t>
  </si>
  <si>
    <t>F</t>
  </si>
  <si>
    <t>EFGH</t>
  </si>
  <si>
    <t>H</t>
  </si>
  <si>
    <t>domain_name</t>
  </si>
  <si>
    <t>Leerjaar</t>
  </si>
  <si>
    <t>Hoofdstuk</t>
  </si>
  <si>
    <t>Deel</t>
  </si>
  <si>
    <t>Paragraaf</t>
  </si>
  <si>
    <t>Vraagtaal</t>
  </si>
  <si>
    <t>Vraagomvang</t>
  </si>
  <si>
    <t>Vraagtype</t>
  </si>
  <si>
    <t>woord</t>
  </si>
  <si>
    <t>zin</t>
  </si>
  <si>
    <t>NL-FA</t>
  </si>
  <si>
    <t>FA-FA</t>
  </si>
  <si>
    <t>domain_position</t>
  </si>
  <si>
    <t>objective_name</t>
  </si>
  <si>
    <t>objective_position</t>
  </si>
  <si>
    <t>objective_id</t>
  </si>
  <si>
    <t>2H</t>
  </si>
  <si>
    <t>2V</t>
  </si>
  <si>
    <t>3H</t>
  </si>
  <si>
    <t>3V</t>
  </si>
  <si>
    <t>H01</t>
  </si>
  <si>
    <t>H03</t>
  </si>
  <si>
    <t>H04</t>
  </si>
  <si>
    <t>H05</t>
  </si>
  <si>
    <t>H07</t>
  </si>
  <si>
    <t>H08</t>
  </si>
  <si>
    <t>C</t>
  </si>
  <si>
    <t>G</t>
  </si>
  <si>
    <t>FA-NL</t>
  </si>
  <si>
    <t>Emmaus</t>
  </si>
  <si>
    <t>__4Pargrf__</t>
  </si>
  <si>
    <t>__5Taal__</t>
  </si>
  <si>
    <t>__6Omvang__</t>
  </si>
  <si>
    <t>__7Type__</t>
  </si>
  <si>
    <t>__8Bron__</t>
  </si>
  <si>
    <t>mc</t>
  </si>
  <si>
    <t>__title__</t>
  </si>
  <si>
    <t>__mc1Goed__</t>
  </si>
  <si>
    <t>__mc2Fout__</t>
  </si>
  <si>
    <t>__mc3Fout__</t>
  </si>
  <si>
    <t>__mc4Fout__</t>
  </si>
  <si>
    <t>__1Jaar__</t>
  </si>
  <si>
    <t>__2Hoofdstuk__</t>
  </si>
  <si>
    <t>__3Deel__</t>
  </si>
  <si>
    <t>__meta__</t>
  </si>
  <si>
    <t>__vraag__</t>
  </si>
  <si>
    <t>__openCriterium1__</t>
  </si>
  <si>
    <t>__openCriterium4__</t>
  </si>
  <si>
    <t>__openCriterium3__</t>
  </si>
  <si>
    <t>__openCriterium2__</t>
  </si>
  <si>
    <t>__fill1Goed__</t>
  </si>
  <si>
    <t>__fill8Goed__</t>
  </si>
  <si>
    <t>__openModelAntwoord__</t>
  </si>
  <si>
    <t>__fill2Goed__</t>
  </si>
  <si>
    <t>__fill3Goed__</t>
  </si>
  <si>
    <t>__fill4Goed__</t>
  </si>
  <si>
    <t>__fill5Goed__</t>
  </si>
  <si>
    <t>__fill6Goed__</t>
  </si>
  <si>
    <t>__fill7Goed__</t>
  </si>
  <si>
    <t>de week</t>
  </si>
  <si>
    <t>de keer</t>
  </si>
  <si>
    <t>la semaine</t>
  </si>
  <si>
    <t>la fois</t>
  </si>
  <si>
    <t>depuis</t>
  </si>
  <si>
    <t>sinds</t>
  </si>
  <si>
    <t>iedereen</t>
  </si>
  <si>
    <t>gagner</t>
  </si>
  <si>
    <t>winnen</t>
  </si>
  <si>
    <t>choisir</t>
  </si>
  <si>
    <t>kiezen</t>
  </si>
  <si>
    <t>faire les magasins</t>
  </si>
  <si>
    <t>winkelen</t>
  </si>
  <si>
    <t>de muziek</t>
  </si>
  <si>
    <t>de boodschap</t>
  </si>
  <si>
    <t>la musique</t>
  </si>
  <si>
    <t>le message</t>
  </si>
  <si>
    <t>chanter</t>
  </si>
  <si>
    <t>zingen</t>
  </si>
  <si>
    <t>veranderen</t>
  </si>
  <si>
    <t>geven</t>
  </si>
  <si>
    <t>beginnen</t>
  </si>
  <si>
    <t>donner</t>
  </si>
  <si>
    <t>commencer</t>
  </si>
  <si>
    <t>het was</t>
  </si>
  <si>
    <t>ik moet</t>
  </si>
  <si>
    <t>jouer du piano</t>
  </si>
  <si>
    <t>piano spelen</t>
  </si>
  <si>
    <t>gitaar spelen</t>
  </si>
  <si>
    <t>jouer de la guitare</t>
  </si>
  <si>
    <t>je dois</t>
  </si>
  <si>
    <t>ik kan</t>
  </si>
  <si>
    <t>déjà</t>
  </si>
  <si>
    <t>al</t>
  </si>
  <si>
    <t>bijna</t>
  </si>
  <si>
    <t>slecht</t>
  </si>
  <si>
    <t>goed</t>
  </si>
  <si>
    <t>Ja, het was super.</t>
  </si>
  <si>
    <t>denken</t>
  </si>
  <si>
    <t>wachten</t>
  </si>
  <si>
    <t>penser</t>
  </si>
  <si>
    <t>attendre</t>
  </si>
  <si>
    <t>sans</t>
  </si>
  <si>
    <t>zonder</t>
  </si>
  <si>
    <t>te, te veel</t>
  </si>
  <si>
    <t>gek</t>
  </si>
  <si>
    <t>bête</t>
  </si>
  <si>
    <t>snel</t>
  </si>
  <si>
    <t>fou</t>
  </si>
  <si>
    <t>vite</t>
  </si>
  <si>
    <t>waarom</t>
  </si>
  <si>
    <t>ici</t>
  </si>
  <si>
    <t>daar</t>
  </si>
  <si>
    <t>selon</t>
  </si>
  <si>
    <t>volgens</t>
  </si>
  <si>
    <t>de reis</t>
  </si>
  <si>
    <t>le voyage</t>
  </si>
  <si>
    <t>de wereld</t>
  </si>
  <si>
    <t>le monde</t>
  </si>
  <si>
    <t>de ervaring</t>
  </si>
  <si>
    <t>bienvenue</t>
  </si>
  <si>
    <t>welkom</t>
  </si>
  <si>
    <t>haut</t>
  </si>
  <si>
    <t>hoog</t>
  </si>
  <si>
    <t>na</t>
  </si>
  <si>
    <t>incroyable</t>
  </si>
  <si>
    <t>après</t>
  </si>
  <si>
    <t>il fait beau</t>
  </si>
  <si>
    <t>het is mooi weer</t>
  </si>
  <si>
    <t>het is slecht weer</t>
  </si>
  <si>
    <t>het is koud</t>
  </si>
  <si>
    <t>il fait mauvais</t>
  </si>
  <si>
    <t>het regent</t>
  </si>
  <si>
    <t>il fait froid</t>
  </si>
  <si>
    <t>il pleut</t>
  </si>
  <si>
    <t>loin</t>
  </si>
  <si>
    <t>tout près</t>
  </si>
  <si>
    <t>la gare</t>
  </si>
  <si>
    <t>het station</t>
  </si>
  <si>
    <t>facile</t>
  </si>
  <si>
    <t>makkelijk</t>
  </si>
  <si>
    <t>beter</t>
  </si>
  <si>
    <t>nodig hebben</t>
  </si>
  <si>
    <t>là-bas</t>
  </si>
  <si>
    <t>en voiture</t>
  </si>
  <si>
    <t>met de auto</t>
  </si>
  <si>
    <t>met de trein</t>
  </si>
  <si>
    <t>en train</t>
  </si>
  <si>
    <t>le conseil</t>
  </si>
  <si>
    <t>de plek</t>
  </si>
  <si>
    <t>de activiteit</t>
  </si>
  <si>
    <t>het kledingstuk</t>
  </si>
  <si>
    <t>le vêtement</t>
  </si>
  <si>
    <t>uitnodigen</t>
  </si>
  <si>
    <t>kletsen</t>
  </si>
  <si>
    <t>wij blijven</t>
  </si>
  <si>
    <t>wij zijn gek op</t>
  </si>
  <si>
    <t>presque</t>
  </si>
  <si>
    <t>tout le monde</t>
  </si>
  <si>
    <t>samen</t>
  </si>
  <si>
    <t>Met wie?</t>
  </si>
  <si>
    <t>ik zie</t>
  </si>
  <si>
    <t>daarna</t>
  </si>
  <si>
    <t>malade</t>
  </si>
  <si>
    <t>ziek</t>
  </si>
  <si>
    <t>ensemble</t>
  </si>
  <si>
    <t>d’abord</t>
  </si>
  <si>
    <t>ensuite</t>
  </si>
  <si>
    <t>tard</t>
  </si>
  <si>
    <t>laat</t>
  </si>
  <si>
    <t>quelque chose</t>
  </si>
  <si>
    <t>werken</t>
  </si>
  <si>
    <t>bezoeken</t>
  </si>
  <si>
    <t>travailler</t>
  </si>
  <si>
    <t>visiter</t>
  </si>
  <si>
    <t>le village</t>
  </si>
  <si>
    <t>het dorp</t>
  </si>
  <si>
    <t>de stad</t>
  </si>
  <si>
    <t>la ville</t>
  </si>
  <si>
    <t>het huis</t>
  </si>
  <si>
    <t>de hond</t>
  </si>
  <si>
    <t>la maison</t>
  </si>
  <si>
    <t>le jardin</t>
  </si>
  <si>
    <t>het ding</t>
  </si>
  <si>
    <t>le chien</t>
  </si>
  <si>
    <t>la chose</t>
  </si>
  <si>
    <t>autre</t>
  </si>
  <si>
    <t>slapen</t>
  </si>
  <si>
    <t>uitgaan</t>
  </si>
  <si>
    <t>sortir</t>
  </si>
  <si>
    <t>dormir</t>
  </si>
  <si>
    <t>Tu habites où?</t>
  </si>
  <si>
    <t>Waar woon jij?</t>
  </si>
  <si>
    <t>J’habite à Paris.</t>
  </si>
  <si>
    <t>Ik woon in Parijs.</t>
  </si>
  <si>
    <t>les parents m mv</t>
  </si>
  <si>
    <t>de ouders</t>
  </si>
  <si>
    <t>de broer</t>
  </si>
  <si>
    <t>de nicht</t>
  </si>
  <si>
    <t>le frère</t>
  </si>
  <si>
    <t>de neef</t>
  </si>
  <si>
    <t>le cousin</t>
  </si>
  <si>
    <t>la cousine</t>
  </si>
  <si>
    <t>le portable</t>
  </si>
  <si>
    <t>de mobiele telefoon</t>
  </si>
  <si>
    <t>alors</t>
  </si>
  <si>
    <t>nul</t>
  </si>
  <si>
    <t>kijken</t>
  </si>
  <si>
    <t>parler</t>
  </si>
  <si>
    <t>la piscine</t>
  </si>
  <si>
    <t>het zwembad</t>
  </si>
  <si>
    <t>de avond</t>
  </si>
  <si>
    <t>le soir</t>
  </si>
  <si>
    <t>avoir besoin de</t>
  </si>
  <si>
    <t>bavarder</t>
  </si>
  <si>
    <t>inviter</t>
  </si>
  <si>
    <t>Avec qui?</t>
  </si>
  <si>
    <t>de ogen</t>
  </si>
  <si>
    <t>les yeux m mv</t>
  </si>
  <si>
    <t>blanc, blanche</t>
  </si>
  <si>
    <t>wit</t>
  </si>
  <si>
    <t>noir(e)</t>
  </si>
  <si>
    <t>zwart</t>
  </si>
  <si>
    <t>de kat</t>
  </si>
  <si>
    <t>de hamster</t>
  </si>
  <si>
    <t>le chat</t>
  </si>
  <si>
    <t>het konijn</t>
  </si>
  <si>
    <t>le hamster</t>
  </si>
  <si>
    <t>le lapin</t>
  </si>
  <si>
    <t>timide</t>
  </si>
  <si>
    <t>verlegen</t>
  </si>
  <si>
    <t>blij</t>
  </si>
  <si>
    <t>aardig</t>
  </si>
  <si>
    <t>content(e)</t>
  </si>
  <si>
    <t>méchant(e)</t>
  </si>
  <si>
    <t>gemeen</t>
  </si>
  <si>
    <t>sympa</t>
  </si>
  <si>
    <t>drôle</t>
  </si>
  <si>
    <t>grand(e)</t>
  </si>
  <si>
    <t>petit(e)</t>
  </si>
  <si>
    <t>de klas</t>
  </si>
  <si>
    <t>Frans</t>
  </si>
  <si>
    <t>Engels</t>
  </si>
  <si>
    <t>le dessin</t>
  </si>
  <si>
    <t>tekenen</t>
  </si>
  <si>
    <t>gaan</t>
  </si>
  <si>
    <t>premier</t>
  </si>
  <si>
    <t>eerste</t>
  </si>
  <si>
    <t>nul, nulle</t>
  </si>
  <si>
    <t>de jongen</t>
  </si>
  <si>
    <t>de les</t>
  </si>
  <si>
    <t>le/la jeune</t>
  </si>
  <si>
    <t>de jongere</t>
  </si>
  <si>
    <t>le cours</t>
  </si>
  <si>
    <t>le sac à dos</t>
  </si>
  <si>
    <t>ik ga</t>
  </si>
  <si>
    <t>praten, spreken</t>
  </si>
  <si>
    <t>geweldig</t>
  </si>
  <si>
    <t>riche</t>
  </si>
  <si>
    <t>rijk</t>
  </si>
  <si>
    <t>vrai</t>
  </si>
  <si>
    <t>marrant(e)</t>
  </si>
  <si>
    <t>terrible</t>
  </si>
  <si>
    <t>vreselijk</t>
  </si>
  <si>
    <t>il fait chaud</t>
  </si>
  <si>
    <t>het is warm</t>
  </si>
  <si>
    <t>pas mal</t>
  </si>
  <si>
    <t>niet slecht</t>
  </si>
  <si>
    <t>het is</t>
  </si>
  <si>
    <t>hallo, goedendag</t>
  </si>
  <si>
    <t>dans</t>
  </si>
  <si>
    <t>in</t>
  </si>
  <si>
    <t>voor</t>
  </si>
  <si>
    <t>comme</t>
  </si>
  <si>
    <t>en plus</t>
  </si>
  <si>
    <t>bovendien</t>
  </si>
  <si>
    <t>aujourd'hui</t>
  </si>
  <si>
    <t>les parents (m mv)</t>
  </si>
  <si>
    <t>bon/bonne</t>
  </si>
  <si>
    <t>ce soir</t>
  </si>
  <si>
    <t>vanavond</t>
  </si>
  <si>
    <t>encore</t>
  </si>
  <si>
    <t>voir</t>
  </si>
  <si>
    <t>zien</t>
  </si>
  <si>
    <t>faire</t>
  </si>
  <si>
    <t>j'ai peur</t>
  </si>
  <si>
    <t>ik ben bang</t>
  </si>
  <si>
    <t>Hoe heet jij?</t>
  </si>
  <si>
    <t>gl6-1hv-h01-voc-V1</t>
  </si>
  <si>
    <t>la France</t>
  </si>
  <si>
    <t>Frankrijk</t>
  </si>
  <si>
    <t>les vacances v mv</t>
  </si>
  <si>
    <t>de zee</t>
  </si>
  <si>
    <t>een beetje</t>
  </si>
  <si>
    <t>un peu</t>
  </si>
  <si>
    <t>een ding</t>
  </si>
  <si>
    <t>een bericht</t>
  </si>
  <si>
    <t>attention</t>
  </si>
  <si>
    <t>pas op</t>
  </si>
  <si>
    <t>hoi</t>
  </si>
  <si>
    <t>je suis</t>
  </si>
  <si>
    <t>tu parles</t>
  </si>
  <si>
    <t>français</t>
  </si>
  <si>
    <t>salut</t>
  </si>
  <si>
    <t>bonjour</t>
  </si>
  <si>
    <t>pour</t>
  </si>
  <si>
    <t>bien</t>
  </si>
  <si>
    <t>j'aime</t>
  </si>
  <si>
    <t>on joue</t>
  </si>
  <si>
    <t>j'habite</t>
  </si>
  <si>
    <t>Comment tu t'appelles?</t>
  </si>
  <si>
    <t>Hoe gaat het?</t>
  </si>
  <si>
    <t>Je m'appelle Roos.</t>
  </si>
  <si>
    <t>J'habite à Zwolle.</t>
  </si>
  <si>
    <t>la famille</t>
  </si>
  <si>
    <t>de familie, het gezin</t>
  </si>
  <si>
    <t>het meisje</t>
  </si>
  <si>
    <t>la sœur</t>
  </si>
  <si>
    <t>le jour</t>
  </si>
  <si>
    <t>la fille</t>
  </si>
  <si>
    <t>le garçon</t>
  </si>
  <si>
    <t>la tente</t>
  </si>
  <si>
    <t>il y a</t>
  </si>
  <si>
    <t>on reste</t>
  </si>
  <si>
    <t>en jij?</t>
  </si>
  <si>
    <t>c'est</t>
  </si>
  <si>
    <t>et toi?</t>
  </si>
  <si>
    <t>Bonjour, ça va?</t>
  </si>
  <si>
    <t>Hallo, hoe gaat het?</t>
  </si>
  <si>
    <t>Ça va bien, et toi?</t>
  </si>
  <si>
    <t>C'est quoi?</t>
  </si>
  <si>
    <t>C'est un chien.</t>
  </si>
  <si>
    <t>la mer</t>
  </si>
  <si>
    <t>het bericht</t>
  </si>
  <si>
    <t>de tekening</t>
  </si>
  <si>
    <t>le truc</t>
  </si>
  <si>
    <t>de foto</t>
  </si>
  <si>
    <t>de prijs</t>
  </si>
  <si>
    <t>regarde</t>
  </si>
  <si>
    <t>kijk</t>
  </si>
  <si>
    <t>help</t>
  </si>
  <si>
    <t>wonen</t>
  </si>
  <si>
    <t>spreken</t>
  </si>
  <si>
    <t>on adore</t>
  </si>
  <si>
    <t>wij lachen</t>
  </si>
  <si>
    <t>merci</t>
  </si>
  <si>
    <t>misschien</t>
  </si>
  <si>
    <t>de rien</t>
  </si>
  <si>
    <t>niets te danken</t>
  </si>
  <si>
    <t>voilà</t>
  </si>
  <si>
    <t>peut-être</t>
  </si>
  <si>
    <t>beau</t>
  </si>
  <si>
    <t>Quel est ton numéro de téléphone?</t>
  </si>
  <si>
    <t>Mon numéro, c'est le 06-14 07 18 5.</t>
  </si>
  <si>
    <t>Et toi, tu as quel âge?</t>
  </si>
  <si>
    <t>Moi, j'ai 12 ans.</t>
  </si>
  <si>
    <t>Hij is 12 jaar.</t>
  </si>
  <si>
    <t>le père</t>
  </si>
  <si>
    <t>de vader</t>
  </si>
  <si>
    <t>de oom</t>
  </si>
  <si>
    <t>de grootvader</t>
  </si>
  <si>
    <t>la mère</t>
  </si>
  <si>
    <t>de moeder</t>
  </si>
  <si>
    <t>de grootmoeder</t>
  </si>
  <si>
    <t>l'oncle m</t>
  </si>
  <si>
    <t>la tante</t>
  </si>
  <si>
    <t>le grand-père</t>
  </si>
  <si>
    <t>la grand-mère</t>
  </si>
  <si>
    <t>la photo</t>
  </si>
  <si>
    <t>le prix</t>
  </si>
  <si>
    <t>on rigole</t>
  </si>
  <si>
    <t>echt</t>
  </si>
  <si>
    <t>aan</t>
  </si>
  <si>
    <t>vraiment</t>
  </si>
  <si>
    <t>Tu as un frère?</t>
  </si>
  <si>
    <t>Oui, j'ai un frère, Romain.</t>
  </si>
  <si>
    <t>Dat is Romain.</t>
  </si>
  <si>
    <t>Ik heet Romain.</t>
  </si>
  <si>
    <t>Ik woon in Rome.</t>
  </si>
  <si>
    <t>Il a quel âge?</t>
  </si>
  <si>
    <t>Il a 13 ans.</t>
  </si>
  <si>
    <t>Ik ben 13 jaar.</t>
  </si>
  <si>
    <t>Au revoir.</t>
  </si>
  <si>
    <t>Tot morgen.</t>
  </si>
  <si>
    <t>Tot vrijdag.</t>
  </si>
  <si>
    <t>À plus.</t>
  </si>
  <si>
    <t>gl6-1hv-h01-voc-V2</t>
  </si>
  <si>
    <t>c'était</t>
  </si>
  <si>
    <t>l'enfant (m)</t>
  </si>
  <si>
    <t>l'endroit m</t>
  </si>
  <si>
    <t>l'endroit (m)</t>
  </si>
  <si>
    <t>l'endroit</t>
  </si>
  <si>
    <t>l'activité v</t>
  </si>
  <si>
    <t>l'activité (v)</t>
  </si>
  <si>
    <t>l'activité</t>
  </si>
  <si>
    <t>d'abord</t>
  </si>
  <si>
    <t>trop</t>
  </si>
  <si>
    <t>les parents</t>
  </si>
  <si>
    <t>la soeur</t>
  </si>
  <si>
    <t>les yeux mv m</t>
  </si>
  <si>
    <t>les yeux (m mv)</t>
  </si>
  <si>
    <t>les yeux (mv m)</t>
  </si>
  <si>
    <t>blanc</t>
  </si>
  <si>
    <t>blanche</t>
  </si>
  <si>
    <t>blanche/blanc</t>
  </si>
  <si>
    <t>blanc/blanche</t>
  </si>
  <si>
    <t>blanche, blanc</t>
  </si>
  <si>
    <t>noir</t>
  </si>
  <si>
    <t>noire</t>
  </si>
  <si>
    <t>content</t>
  </si>
  <si>
    <t>contente</t>
  </si>
  <si>
    <t>méchant</t>
  </si>
  <si>
    <t>méchante</t>
  </si>
  <si>
    <t>grand</t>
  </si>
  <si>
    <t>grande</t>
  </si>
  <si>
    <t>grand, grande</t>
  </si>
  <si>
    <t>grand/grande</t>
  </si>
  <si>
    <t>petit</t>
  </si>
  <si>
    <t>petite</t>
  </si>
  <si>
    <t>petit, petite</t>
  </si>
  <si>
    <t>petit/petite</t>
  </si>
  <si>
    <t>nulle</t>
  </si>
  <si>
    <t>nul(le)</t>
  </si>
  <si>
    <t>la jeune</t>
  </si>
  <si>
    <t>le jeune</t>
  </si>
  <si>
    <t>le jeune, la jeune</t>
  </si>
  <si>
    <t>génial</t>
  </si>
  <si>
    <t>marrant</t>
  </si>
  <si>
    <t>marrante</t>
  </si>
  <si>
    <t>bon,bonne</t>
  </si>
  <si>
    <t>bonne</t>
  </si>
  <si>
    <t>bon(ne)</t>
  </si>
  <si>
    <t>les vacances vmv</t>
  </si>
  <si>
    <t>les vacances v</t>
  </si>
  <si>
    <t>les vacances</t>
  </si>
  <si>
    <t>petit/ petite</t>
  </si>
  <si>
    <t>petit /petite</t>
  </si>
  <si>
    <t>petit / petite</t>
  </si>
  <si>
    <t>petit,petite</t>
  </si>
  <si>
    <t>petit ,petite</t>
  </si>
  <si>
    <t>petit , petite</t>
  </si>
  <si>
    <t>grand/ grande</t>
  </si>
  <si>
    <t>grand /grande</t>
  </si>
  <si>
    <t>grand / grande</t>
  </si>
  <si>
    <t>grand,grande</t>
  </si>
  <si>
    <t>grand ,grande</t>
  </si>
  <si>
    <t>grand , grande</t>
  </si>
  <si>
    <t>d' accord</t>
  </si>
  <si>
    <t>bon, bonne</t>
  </si>
  <si>
    <t>bon/ bonne</t>
  </si>
  <si>
    <t>bon /bonne</t>
  </si>
  <si>
    <t>bon / bonne</t>
  </si>
  <si>
    <t>bon ,bonne</t>
  </si>
  <si>
    <t>bon , bonne</t>
  </si>
  <si>
    <t>j' aime</t>
  </si>
  <si>
    <t>nous jouons</t>
  </si>
  <si>
    <t>j' habite</t>
  </si>
  <si>
    <t>la journée</t>
  </si>
  <si>
    <t>l'ami</t>
  </si>
  <si>
    <t>l' ami</t>
  </si>
  <si>
    <t>l'ami m</t>
  </si>
  <si>
    <t>l' ami m</t>
  </si>
  <si>
    <t>nous restons</t>
  </si>
  <si>
    <t>c' est</t>
  </si>
  <si>
    <t>et toi</t>
  </si>
  <si>
    <t>nous adorons</t>
  </si>
  <si>
    <t>dank je</t>
  </si>
  <si>
    <t>dank u</t>
  </si>
  <si>
    <t>dankjewel</t>
  </si>
  <si>
    <t>dankuwel</t>
  </si>
  <si>
    <t>aujourd' hui</t>
  </si>
  <si>
    <t>voici</t>
  </si>
  <si>
    <t>à</t>
  </si>
  <si>
    <t>le neveu</t>
  </si>
  <si>
    <t>la nièce</t>
  </si>
  <si>
    <t>l' oncle m</t>
  </si>
  <si>
    <t>l'oncle</t>
  </si>
  <si>
    <t>l' oncle</t>
  </si>
  <si>
    <t>nous rigolons</t>
  </si>
  <si>
    <t>on rit</t>
  </si>
  <si>
    <t>nous rions</t>
  </si>
  <si>
    <t>hulpkolom1</t>
  </si>
  <si>
    <t>hulpkolom2</t>
  </si>
  <si>
    <t>bronbestand</t>
  </si>
  <si>
    <t>on</t>
  </si>
  <si>
    <t>la semaine dernière</t>
  </si>
  <si>
    <t>vous</t>
  </si>
  <si>
    <t>tu</t>
  </si>
  <si>
    <t>a fait</t>
  </si>
  <si>
    <t>grands</t>
  </si>
  <si>
    <t>grandes</t>
  </si>
  <si>
    <t>petits</t>
  </si>
  <si>
    <t>petites</t>
  </si>
  <si>
    <t>belle</t>
  </si>
  <si>
    <t>néerlandais</t>
  </si>
  <si>
    <t>rigolo</t>
  </si>
  <si>
    <t>Elle</t>
  </si>
  <si>
    <t>Tu</t>
  </si>
  <si>
    <t>Nous</t>
  </si>
  <si>
    <t>Vous</t>
  </si>
  <si>
    <t>Elles</t>
  </si>
  <si>
    <t>Ils</t>
  </si>
  <si>
    <t>a</t>
  </si>
  <si>
    <t>as</t>
  </si>
  <si>
    <t>ai</t>
  </si>
  <si>
    <t>ont</t>
  </si>
  <si>
    <t>avons</t>
  </si>
  <si>
    <t>avez</t>
  </si>
  <si>
    <t>ma</t>
  </si>
  <si>
    <t>mon</t>
  </si>
  <si>
    <t>ton</t>
  </si>
  <si>
    <t>ta</t>
  </si>
  <si>
    <t>tes</t>
  </si>
  <si>
    <t>Ses</t>
  </si>
  <si>
    <t>Son</t>
  </si>
  <si>
    <t>notre</t>
  </si>
  <si>
    <t>nos</t>
  </si>
  <si>
    <t>Mon</t>
  </si>
  <si>
    <t>es</t>
  </si>
  <si>
    <t>gl6-1hv-h02-gra-V2</t>
  </si>
  <si>
    <t>Complète avec ne/n' et pas. Écris toute la phrase (de hele zin): Mon père … travaille … au restaurant.</t>
  </si>
  <si>
    <t>Mon père ne travaille pas au restaurant.</t>
  </si>
  <si>
    <t>Mon père ne travaille pas au restaurant</t>
  </si>
  <si>
    <t>Complète avec ne/n' et pas. Écris toute la phrase (de hele zin):  Il .. a … soif.</t>
  </si>
  <si>
    <t>Il n'a pas soif.</t>
  </si>
  <si>
    <t>Il n'a pas soif</t>
  </si>
  <si>
    <t>Complète avec ne/n' et pas. Écris toute la phrase (de hele zin): Vous …cherchez … le fromage.</t>
  </si>
  <si>
    <t>Vous ne cherchez pas le fromage.</t>
  </si>
  <si>
    <t>Vous ne cherchez pas le fromage</t>
  </si>
  <si>
    <t>Complète avec ne/n' et pas. Écris toute la phrase (de hele zin): Tu … achètes … un croissant.</t>
  </si>
  <si>
    <t>Tu n'achètes pas un croissant.</t>
  </si>
  <si>
    <t>Tu n'achètes pas un croissant</t>
  </si>
  <si>
    <t>Complète avec ne/n' et pas. Écris toute la phrase (de hele zin):  Nous … mangeons … au restaurant.</t>
  </si>
  <si>
    <t>Nous ne mangeons pas au restaurant.</t>
  </si>
  <si>
    <t>Nous ne mangeons pas au restaurant</t>
  </si>
  <si>
    <t>Fais une phrase négative: On cherche un bon restaurant.</t>
  </si>
  <si>
    <t>On ne cherche pas un bon restaurant.</t>
  </si>
  <si>
    <t>On ne cherche pas un bon restaurant</t>
  </si>
  <si>
    <t>Fais une phrase négative: Les enfants aiment les frites.</t>
  </si>
  <si>
    <t>Les enfants n'aiment pas les frites.</t>
  </si>
  <si>
    <t>Les enfants n'aiment pas les frites</t>
  </si>
  <si>
    <t>Fais une phrase négative: Je déteste la pizza.</t>
  </si>
  <si>
    <t>Je ne déteste pas la pizza.</t>
  </si>
  <si>
    <t>Je ne déteste pas la pizza</t>
  </si>
  <si>
    <t>Fais une phrase négative: C'est délicieux!</t>
  </si>
  <si>
    <t>Ce n'est pas délicieux!</t>
  </si>
  <si>
    <t>Ce n'est pas délicieux.</t>
  </si>
  <si>
    <t>Ce n'est pas délicieux</t>
  </si>
  <si>
    <t>Fais une phrase négative: Vous mangez ici.</t>
  </si>
  <si>
    <t>Vous ne mangez pas ici.</t>
  </si>
  <si>
    <t>Vous ne mangez pas ici</t>
  </si>
  <si>
    <t>Fais une phrase négative: On téléphone au restaurant.</t>
  </si>
  <si>
    <t>On ne téléphone pas au restaurant.</t>
  </si>
  <si>
    <t>On ne téléphone pas au restaurant</t>
  </si>
  <si>
    <t>Fais une phrase négative: Il a faim.</t>
  </si>
  <si>
    <t>Il n'a pas faim.</t>
  </si>
  <si>
    <t>Il n'a pas faim</t>
  </si>
  <si>
    <t>Fais une phrase négative: Je trouve le pain.</t>
  </si>
  <si>
    <t>Je ne trouve pas le pain.</t>
  </si>
  <si>
    <t>Je ne trouve pas le pain</t>
  </si>
  <si>
    <t>Fais une phrase négative:  Le dessert arrive.</t>
  </si>
  <si>
    <t>Le dessert n'arrive pas.</t>
  </si>
  <si>
    <t>Le dessert n'arrive pas</t>
  </si>
  <si>
    <t>gl6-1hv-h02-gra-V1</t>
  </si>
  <si>
    <t>Choisis: J' *aime / aimes* la glace</t>
  </si>
  <si>
    <t>aime</t>
  </si>
  <si>
    <t>aimes</t>
  </si>
  <si>
    <t>Choisis: Mes parents *détestez / détestent* les frites.</t>
  </si>
  <si>
    <t>détestent</t>
  </si>
  <si>
    <t>détestez</t>
  </si>
  <si>
    <t>Choisis: Nous *préfère / préférons* les desserts.</t>
  </si>
  <si>
    <t>préférons</t>
  </si>
  <si>
    <t>préfère</t>
  </si>
  <si>
    <t>Choisis: Mon frère Luc *préfère / préfères* les entrées.</t>
  </si>
  <si>
    <t>préfères</t>
  </si>
  <si>
    <t>Choisis: Vous *téléphones / téléphonez* au restaurant?</t>
  </si>
  <si>
    <t>téléphonez</t>
  </si>
  <si>
    <t>téléphones</t>
  </si>
  <si>
    <t>Complète: Tu regard… où?</t>
  </si>
  <si>
    <t>regardes</t>
  </si>
  <si>
    <t>Complète: On demand… la carte?</t>
  </si>
  <si>
    <t>demande</t>
  </si>
  <si>
    <t>Complète: Louisa et Marion ador… ce restaurant.</t>
  </si>
  <si>
    <t>ent</t>
  </si>
  <si>
    <t>adorent</t>
  </si>
  <si>
    <t>Complète: Je trouv… le menu très bien.</t>
  </si>
  <si>
    <t>trouve</t>
  </si>
  <si>
    <t>Remplis le verbe: Nous (préférer) … un restaurant végétarien.</t>
  </si>
  <si>
    <t>Remplis le verbe: Elles (adorer) … les plats végétariens.</t>
  </si>
  <si>
    <t>Remplis le verbe: Tu (chercher) … un bon restaurant?</t>
  </si>
  <si>
    <t>cherches</t>
  </si>
  <si>
    <t>Remplis le verbe: Luc (arriver) … à six heures.</t>
  </si>
  <si>
    <t>arrive</t>
  </si>
  <si>
    <t>Remplis le verbe: Vous (aider) … Luc?</t>
  </si>
  <si>
    <t>aidez</t>
  </si>
  <si>
    <t>gl6-1hv-h01-gra-V2</t>
  </si>
  <si>
    <r>
      <t xml:space="preserve">Choisis: Manon, tu </t>
    </r>
    <r>
      <rPr>
        <i/>
        <sz val="10"/>
        <rFont val="Arial"/>
        <family val="2"/>
      </rPr>
      <t>a / as</t>
    </r>
    <r>
      <rPr>
        <sz val="11"/>
        <color theme="1"/>
        <rFont val="Calibri"/>
        <family val="2"/>
        <scheme val="minor"/>
      </rPr>
      <t xml:space="preserve"> une soeur?</t>
    </r>
  </si>
  <si>
    <r>
      <t xml:space="preserve">Choisis: Marius et Louis </t>
    </r>
    <r>
      <rPr>
        <i/>
        <sz val="10"/>
        <rFont val="Arial"/>
        <family val="2"/>
      </rPr>
      <t>avons / ont</t>
    </r>
    <r>
      <rPr>
        <sz val="11"/>
        <color theme="1"/>
        <rFont val="Calibri"/>
        <family val="2"/>
        <scheme val="minor"/>
      </rPr>
      <t xml:space="preserve"> une bonne idée.</t>
    </r>
  </si>
  <si>
    <r>
      <t>Choisis: Et Juliette? Elle</t>
    </r>
    <r>
      <rPr>
        <i/>
        <sz val="10"/>
        <rFont val="Arial"/>
        <family val="2"/>
      </rPr>
      <t xml:space="preserve"> a / </t>
    </r>
    <r>
      <rPr>
        <sz val="11"/>
        <color theme="1"/>
        <rFont val="Calibri"/>
        <family val="2"/>
        <scheme val="minor"/>
      </rPr>
      <t>ont un problème.</t>
    </r>
  </si>
  <si>
    <r>
      <t xml:space="preserve">Choisis: </t>
    </r>
    <r>
      <rPr>
        <i/>
        <sz val="10"/>
        <rFont val="Arial"/>
        <family val="2"/>
      </rPr>
      <t xml:space="preserve">J' </t>
    </r>
    <r>
      <rPr>
        <sz val="11"/>
        <color theme="1"/>
        <rFont val="Calibri"/>
        <family val="2"/>
        <scheme val="minor"/>
      </rPr>
      <t xml:space="preserve">ai / a une grande famille. </t>
    </r>
  </si>
  <si>
    <r>
      <t>Choisis:</t>
    </r>
    <r>
      <rPr>
        <sz val="11"/>
        <color theme="1"/>
        <rFont val="Calibri"/>
        <family val="2"/>
        <scheme val="minor"/>
      </rPr>
      <t xml:space="preserve"> Monsieur, vous </t>
    </r>
    <r>
      <rPr>
        <i/>
        <sz val="10"/>
        <rFont val="Arial"/>
        <family val="2"/>
      </rPr>
      <t>avez / avons</t>
    </r>
    <r>
      <rPr>
        <sz val="11"/>
        <color theme="1"/>
        <rFont val="Calibri"/>
        <family val="2"/>
        <scheme val="minor"/>
      </rPr>
      <t xml:space="preserve"> la carte? </t>
    </r>
  </si>
  <si>
    <r>
      <t xml:space="preserve">Choisis: Le prof </t>
    </r>
    <r>
      <rPr>
        <i/>
        <sz val="10"/>
        <rFont val="Arial"/>
        <family val="2"/>
      </rPr>
      <t>a / as</t>
    </r>
    <r>
      <rPr>
        <sz val="11"/>
        <color theme="1"/>
        <rFont val="Calibri"/>
        <family val="2"/>
        <scheme val="minor"/>
      </rPr>
      <t xml:space="preserve"> le numéro de téléphone de Luca?</t>
    </r>
  </si>
  <si>
    <r>
      <t>Remplis le bon pronom personnel (</t>
    </r>
    <r>
      <rPr>
        <i/>
        <sz val="10"/>
        <rFont val="Arial"/>
        <family val="2"/>
      </rPr>
      <t>persoonlijk voornaamwoord</t>
    </r>
    <r>
      <rPr>
        <sz val="11"/>
        <color theme="1"/>
        <rFont val="Calibri"/>
        <family val="2"/>
        <scheme val="minor"/>
      </rPr>
      <t xml:space="preserve">): </t>
    </r>
    <r>
      <rPr>
        <i/>
        <sz val="10"/>
        <rFont val="Arial"/>
        <family val="2"/>
      </rPr>
      <t>(…)</t>
    </r>
    <r>
      <rPr>
        <sz val="11"/>
        <color theme="1"/>
        <rFont val="Calibri"/>
        <family val="2"/>
        <scheme val="minor"/>
      </rPr>
      <t xml:space="preserve"> avons un poisson et un chat. </t>
    </r>
  </si>
  <si>
    <t>nous</t>
  </si>
  <si>
    <t>J'</t>
  </si>
  <si>
    <t>j'</t>
  </si>
  <si>
    <t>Il</t>
  </si>
  <si>
    <t>il</t>
  </si>
  <si>
    <t>elle</t>
  </si>
  <si>
    <t xml:space="preserve">On </t>
  </si>
  <si>
    <t>ils</t>
  </si>
  <si>
    <t xml:space="preserve">Elles </t>
  </si>
  <si>
    <t>elles</t>
  </si>
  <si>
    <r>
      <t>Remplis le bon pronom personnel (</t>
    </r>
    <r>
      <rPr>
        <i/>
        <sz val="10"/>
        <rFont val="Arial"/>
        <family val="2"/>
      </rPr>
      <t>persoonlijk voornaamwoord</t>
    </r>
    <r>
      <rPr>
        <sz val="11"/>
        <color theme="1"/>
        <rFont val="Calibri"/>
        <family val="2"/>
        <scheme val="minor"/>
      </rPr>
      <t xml:space="preserve">): </t>
    </r>
    <r>
      <rPr>
        <i/>
        <sz val="10"/>
        <rFont val="Arial"/>
        <family val="2"/>
      </rPr>
      <t>(...)</t>
    </r>
    <r>
      <rPr>
        <sz val="11"/>
        <color theme="1"/>
        <rFont val="Calibri"/>
        <family val="2"/>
        <scheme val="minor"/>
      </rPr>
      <t xml:space="preserve"> avez une tente ou une caravane?</t>
    </r>
  </si>
  <si>
    <r>
      <t>Remplis le bon pronom personnel (</t>
    </r>
    <r>
      <rPr>
        <i/>
        <sz val="10"/>
        <rFont val="Arial"/>
        <family val="2"/>
      </rPr>
      <t>persoonlijk voornaamwoord</t>
    </r>
    <r>
      <rPr>
        <sz val="11"/>
        <color theme="1"/>
        <rFont val="Calibri"/>
        <family val="2"/>
        <scheme val="minor"/>
      </rPr>
      <t xml:space="preserve">): </t>
    </r>
    <r>
      <rPr>
        <i/>
        <sz val="10"/>
        <rFont val="Arial"/>
        <family val="2"/>
      </rPr>
      <t xml:space="preserve">(...) </t>
    </r>
    <r>
      <rPr>
        <sz val="11"/>
        <color theme="1"/>
        <rFont val="Calibri"/>
        <family val="2"/>
        <scheme val="minor"/>
      </rPr>
      <t xml:space="preserve">ai un petit frère. Il s'appelle Benjamin. </t>
    </r>
  </si>
  <si>
    <r>
      <t>Remplis le bon pronom personnel (</t>
    </r>
    <r>
      <rPr>
        <i/>
        <sz val="10"/>
        <rFont val="Arial"/>
        <family val="2"/>
      </rPr>
      <t>persoonlijk voornaamwoord</t>
    </r>
    <r>
      <rPr>
        <sz val="11"/>
        <color theme="1"/>
        <rFont val="Calibri"/>
        <family val="2"/>
        <scheme val="minor"/>
      </rPr>
      <t xml:space="preserve">): Lina et Sam, </t>
    </r>
    <r>
      <rPr>
        <i/>
        <sz val="10"/>
        <rFont val="Arial"/>
        <family val="2"/>
      </rPr>
      <t>(...)</t>
    </r>
    <r>
      <rPr>
        <sz val="11"/>
        <color theme="1"/>
        <rFont val="Calibri"/>
        <family val="2"/>
        <scheme val="minor"/>
      </rPr>
      <t xml:space="preserve"> ont une soirée bbq au camping. </t>
    </r>
  </si>
  <si>
    <r>
      <t>Remplis le bon pronom personnel (</t>
    </r>
    <r>
      <rPr>
        <i/>
        <sz val="10"/>
        <rFont val="Arial"/>
        <family val="2"/>
      </rPr>
      <t>persoonlijk voornaamwoord</t>
    </r>
    <r>
      <rPr>
        <sz val="11"/>
        <color theme="1"/>
        <rFont val="Calibri"/>
        <family val="2"/>
        <scheme val="minor"/>
      </rPr>
      <t xml:space="preserve">): </t>
    </r>
    <r>
      <rPr>
        <i/>
        <sz val="10"/>
        <rFont val="Arial"/>
        <family val="2"/>
      </rPr>
      <t>(...)</t>
    </r>
    <r>
      <rPr>
        <sz val="11"/>
        <color theme="1"/>
        <rFont val="Calibri"/>
        <family val="2"/>
        <scheme val="minor"/>
      </rPr>
      <t xml:space="preserve"> as des vacances en février?</t>
    </r>
  </si>
  <si>
    <r>
      <t>Remplis le bon pronom personnel (</t>
    </r>
    <r>
      <rPr>
        <i/>
        <sz val="10"/>
        <rFont val="Arial"/>
        <family val="2"/>
      </rPr>
      <t>persoonlijk voornaamwoord</t>
    </r>
    <r>
      <rPr>
        <sz val="11"/>
        <color theme="1"/>
        <rFont val="Calibri"/>
        <family val="2"/>
        <scheme val="minor"/>
      </rPr>
      <t xml:space="preserve">): Et Timéo, </t>
    </r>
    <r>
      <rPr>
        <i/>
        <sz val="10"/>
        <rFont val="Arial"/>
        <family val="2"/>
      </rPr>
      <t>(...)</t>
    </r>
    <r>
      <rPr>
        <sz val="11"/>
        <color theme="1"/>
        <rFont val="Calibri"/>
        <family val="2"/>
        <scheme val="minor"/>
      </rPr>
      <t xml:space="preserve"> a des devoirs?</t>
    </r>
  </si>
  <si>
    <t>gl6-1hv-h01-gra-V1</t>
  </si>
  <si>
    <r>
      <t xml:space="preserve">Choisis: </t>
    </r>
    <r>
      <rPr>
        <i/>
        <sz val="10"/>
        <rFont val="Arial"/>
        <family val="2"/>
      </rPr>
      <t>le, la, l', les:</t>
    </r>
    <r>
      <rPr>
        <sz val="11"/>
        <color theme="1"/>
        <rFont val="Calibri"/>
        <family val="2"/>
        <scheme val="minor"/>
      </rPr>
      <t xml:space="preserve"> </t>
    </r>
    <r>
      <rPr>
        <sz val="11"/>
        <color theme="1"/>
        <rFont val="Calibri"/>
        <family val="2"/>
        <scheme val="minor"/>
      </rPr>
      <t xml:space="preserve">un </t>
    </r>
    <r>
      <rPr>
        <sz val="11"/>
        <color theme="1"/>
        <rFont val="Calibri"/>
        <family val="2"/>
        <scheme val="minor"/>
      </rPr>
      <t xml:space="preserve">ami - </t>
    </r>
    <r>
      <rPr>
        <i/>
        <sz val="10"/>
        <rFont val="Arial"/>
        <family val="2"/>
      </rPr>
      <t>(…)</t>
    </r>
    <r>
      <rPr>
        <sz val="11"/>
        <color theme="1"/>
        <rFont val="Calibri"/>
        <family val="2"/>
        <scheme val="minor"/>
      </rPr>
      <t xml:space="preserve"> ami  </t>
    </r>
  </si>
  <si>
    <t>l'</t>
  </si>
  <si>
    <t>le</t>
  </si>
  <si>
    <t>la</t>
  </si>
  <si>
    <t>les</t>
  </si>
  <si>
    <r>
      <t xml:space="preserve">Choisis: </t>
    </r>
    <r>
      <rPr>
        <i/>
        <sz val="10"/>
        <rFont val="Arial"/>
        <family val="2"/>
      </rPr>
      <t>le, la, l', les:</t>
    </r>
    <r>
      <rPr>
        <sz val="11"/>
        <color theme="1"/>
        <rFont val="Calibri"/>
        <family val="2"/>
        <scheme val="minor"/>
      </rPr>
      <t xml:space="preserve"> une piscine - </t>
    </r>
    <r>
      <rPr>
        <i/>
        <sz val="10"/>
        <rFont val="Arial"/>
        <family val="2"/>
      </rPr>
      <t xml:space="preserve">(…) </t>
    </r>
    <r>
      <rPr>
        <sz val="11"/>
        <color theme="1"/>
        <rFont val="Calibri"/>
        <family val="2"/>
        <scheme val="minor"/>
      </rPr>
      <t xml:space="preserve">piscine </t>
    </r>
  </si>
  <si>
    <r>
      <t xml:space="preserve">Choisis: </t>
    </r>
    <r>
      <rPr>
        <i/>
        <sz val="10"/>
        <rFont val="Arial"/>
        <family val="2"/>
      </rPr>
      <t>le, la, l', les:</t>
    </r>
    <r>
      <rPr>
        <sz val="11"/>
        <color theme="1"/>
        <rFont val="Calibri"/>
        <family val="2"/>
        <scheme val="minor"/>
      </rPr>
      <t xml:space="preserve"> un chat - </t>
    </r>
    <r>
      <rPr>
        <i/>
        <sz val="10"/>
        <rFont val="Arial"/>
        <family val="2"/>
      </rPr>
      <t>(…)</t>
    </r>
    <r>
      <rPr>
        <sz val="11"/>
        <color theme="1"/>
        <rFont val="Calibri"/>
        <family val="2"/>
        <scheme val="minor"/>
      </rPr>
      <t xml:space="preserve"> chat </t>
    </r>
  </si>
  <si>
    <r>
      <t xml:space="preserve">Choisis: </t>
    </r>
    <r>
      <rPr>
        <i/>
        <sz val="10"/>
        <rFont val="Arial"/>
        <family val="2"/>
      </rPr>
      <t>le, la, l', les:</t>
    </r>
    <r>
      <rPr>
        <sz val="11"/>
        <color theme="1"/>
        <rFont val="Calibri"/>
        <family val="2"/>
        <scheme val="minor"/>
      </rPr>
      <t xml:space="preserve"> une classe - </t>
    </r>
    <r>
      <rPr>
        <i/>
        <sz val="10"/>
        <rFont val="Arial"/>
        <family val="2"/>
      </rPr>
      <t>(…)</t>
    </r>
    <r>
      <rPr>
        <sz val="11"/>
        <color theme="1"/>
        <rFont val="Calibri"/>
        <family val="2"/>
        <scheme val="minor"/>
      </rPr>
      <t xml:space="preserve"> classe</t>
    </r>
  </si>
  <si>
    <r>
      <t xml:space="preserve">Choisis: </t>
    </r>
    <r>
      <rPr>
        <i/>
        <sz val="10"/>
        <rFont val="Arial"/>
        <family val="2"/>
      </rPr>
      <t>le, la, l', les:</t>
    </r>
    <r>
      <rPr>
        <sz val="11"/>
        <color theme="1"/>
        <rFont val="Calibri"/>
        <family val="2"/>
        <scheme val="minor"/>
      </rPr>
      <t xml:space="preserve"> un sac à dos - </t>
    </r>
    <r>
      <rPr>
        <i/>
        <sz val="10"/>
        <rFont val="Arial"/>
        <family val="2"/>
      </rPr>
      <t>(…)</t>
    </r>
    <r>
      <rPr>
        <sz val="11"/>
        <color theme="1"/>
        <rFont val="Calibri"/>
        <family val="2"/>
        <scheme val="minor"/>
      </rPr>
      <t xml:space="preserve"> sac à dos</t>
    </r>
  </si>
  <si>
    <r>
      <t xml:space="preserve">Choisis: </t>
    </r>
    <r>
      <rPr>
        <i/>
        <sz val="10"/>
        <rFont val="Arial"/>
        <family val="2"/>
      </rPr>
      <t>le, la, l', les:</t>
    </r>
    <r>
      <rPr>
        <sz val="11"/>
        <color theme="1"/>
        <rFont val="Calibri"/>
        <family val="2"/>
        <scheme val="minor"/>
      </rPr>
      <t xml:space="preserve"> une famille - </t>
    </r>
    <r>
      <rPr>
        <i/>
        <sz val="10"/>
        <rFont val="Arial"/>
        <family val="2"/>
      </rPr>
      <t>(…)</t>
    </r>
    <r>
      <rPr>
        <sz val="11"/>
        <color theme="1"/>
        <rFont val="Calibri"/>
        <family val="2"/>
        <scheme val="minor"/>
      </rPr>
      <t xml:space="preserve"> famille</t>
    </r>
  </si>
  <si>
    <r>
      <t xml:space="preserve">Choisis: </t>
    </r>
    <r>
      <rPr>
        <i/>
        <sz val="10"/>
        <rFont val="Arial"/>
        <family val="2"/>
      </rPr>
      <t>le, la, l', les:</t>
    </r>
    <r>
      <rPr>
        <sz val="11"/>
        <color theme="1"/>
        <rFont val="Calibri"/>
        <family val="2"/>
        <scheme val="minor"/>
      </rPr>
      <t xml:space="preserve"> un ordinateur - </t>
    </r>
    <r>
      <rPr>
        <i/>
        <sz val="10"/>
        <rFont val="Arial"/>
        <family val="2"/>
      </rPr>
      <t>(…)</t>
    </r>
    <r>
      <rPr>
        <sz val="11"/>
        <color theme="1"/>
        <rFont val="Calibri"/>
        <family val="2"/>
        <scheme val="minor"/>
      </rPr>
      <t xml:space="preserve"> ordinateur</t>
    </r>
  </si>
  <si>
    <r>
      <t xml:space="preserve">Choisis: </t>
    </r>
    <r>
      <rPr>
        <i/>
        <sz val="10"/>
        <rFont val="Arial"/>
        <family val="2"/>
      </rPr>
      <t>un</t>
    </r>
    <r>
      <rPr>
        <sz val="11"/>
        <color theme="1"/>
        <rFont val="Calibri"/>
        <family val="2"/>
        <scheme val="minor"/>
      </rPr>
      <t xml:space="preserve"> ou </t>
    </r>
    <r>
      <rPr>
        <i/>
        <sz val="10"/>
        <rFont val="Arial"/>
        <family val="2"/>
      </rPr>
      <t>une</t>
    </r>
    <r>
      <rPr>
        <sz val="11"/>
        <color theme="1"/>
        <rFont val="Calibri"/>
        <family val="2"/>
        <scheme val="minor"/>
      </rPr>
      <t xml:space="preserve">: le jour - </t>
    </r>
    <r>
      <rPr>
        <i/>
        <sz val="10"/>
        <rFont val="Arial"/>
        <family val="2"/>
      </rPr>
      <t>(…)</t>
    </r>
    <r>
      <rPr>
        <sz val="11"/>
        <color theme="1"/>
        <rFont val="Calibri"/>
        <family val="2"/>
        <scheme val="minor"/>
      </rPr>
      <t xml:space="preserve"> jour</t>
    </r>
  </si>
  <si>
    <t>un</t>
  </si>
  <si>
    <t>une</t>
  </si>
  <si>
    <r>
      <t xml:space="preserve">Choisis </t>
    </r>
    <r>
      <rPr>
        <i/>
        <sz val="10"/>
        <rFont val="Arial"/>
        <family val="2"/>
      </rPr>
      <t>un</t>
    </r>
    <r>
      <rPr>
        <sz val="11"/>
        <color theme="1"/>
        <rFont val="Calibri"/>
        <family val="2"/>
        <scheme val="minor"/>
      </rPr>
      <t xml:space="preserve"> ou</t>
    </r>
    <r>
      <rPr>
        <i/>
        <sz val="10"/>
        <rFont val="Arial"/>
        <family val="2"/>
      </rPr>
      <t xml:space="preserve"> une</t>
    </r>
    <r>
      <rPr>
        <sz val="11"/>
        <color theme="1"/>
        <rFont val="Calibri"/>
        <family val="2"/>
        <scheme val="minor"/>
      </rPr>
      <t>: la tente -</t>
    </r>
    <r>
      <rPr>
        <i/>
        <sz val="10"/>
        <rFont val="Arial"/>
        <family val="2"/>
      </rPr>
      <t xml:space="preserve"> (…)</t>
    </r>
    <r>
      <rPr>
        <sz val="11"/>
        <color theme="1"/>
        <rFont val="Calibri"/>
        <family val="2"/>
        <scheme val="minor"/>
      </rPr>
      <t xml:space="preserve"> tente</t>
    </r>
  </si>
  <si>
    <r>
      <t xml:space="preserve">Choisis </t>
    </r>
    <r>
      <rPr>
        <i/>
        <sz val="10"/>
        <rFont val="Arial"/>
        <family val="2"/>
      </rPr>
      <t>un</t>
    </r>
    <r>
      <rPr>
        <sz val="11"/>
        <color theme="1"/>
        <rFont val="Calibri"/>
        <family val="2"/>
        <scheme val="minor"/>
      </rPr>
      <t xml:space="preserve"> ou</t>
    </r>
    <r>
      <rPr>
        <i/>
        <sz val="10"/>
        <rFont val="Arial"/>
        <family val="2"/>
      </rPr>
      <t xml:space="preserve"> une</t>
    </r>
    <r>
      <rPr>
        <sz val="11"/>
        <color theme="1"/>
        <rFont val="Calibri"/>
        <family val="2"/>
        <scheme val="minor"/>
      </rPr>
      <t xml:space="preserve">: l'oncle - </t>
    </r>
    <r>
      <rPr>
        <i/>
        <sz val="10"/>
        <rFont val="Arial"/>
        <family val="2"/>
      </rPr>
      <t>(…)</t>
    </r>
    <r>
      <rPr>
        <sz val="11"/>
        <color theme="1"/>
        <rFont val="Calibri"/>
        <family val="2"/>
        <scheme val="minor"/>
      </rPr>
      <t xml:space="preserve"> oncle </t>
    </r>
  </si>
  <si>
    <r>
      <t xml:space="preserve">Choisis </t>
    </r>
    <r>
      <rPr>
        <i/>
        <sz val="10"/>
        <rFont val="Arial"/>
        <family val="2"/>
      </rPr>
      <t>un</t>
    </r>
    <r>
      <rPr>
        <sz val="11"/>
        <color theme="1"/>
        <rFont val="Calibri"/>
        <family val="2"/>
        <scheme val="minor"/>
      </rPr>
      <t xml:space="preserve"> ou</t>
    </r>
    <r>
      <rPr>
        <i/>
        <sz val="10"/>
        <rFont val="Arial"/>
        <family val="2"/>
      </rPr>
      <t xml:space="preserve"> une</t>
    </r>
    <r>
      <rPr>
        <sz val="11"/>
        <color theme="1"/>
        <rFont val="Calibri"/>
        <family val="2"/>
        <scheme val="minor"/>
      </rPr>
      <t xml:space="preserve">: la photo - </t>
    </r>
    <r>
      <rPr>
        <i/>
        <sz val="10"/>
        <rFont val="Arial"/>
        <family val="2"/>
      </rPr>
      <t>(…)</t>
    </r>
    <r>
      <rPr>
        <sz val="11"/>
        <color theme="1"/>
        <rFont val="Calibri"/>
        <family val="2"/>
        <scheme val="minor"/>
      </rPr>
      <t xml:space="preserve"> photo</t>
    </r>
  </si>
  <si>
    <r>
      <t xml:space="preserve">Choisis </t>
    </r>
    <r>
      <rPr>
        <i/>
        <sz val="10"/>
        <rFont val="Arial"/>
        <family val="2"/>
      </rPr>
      <t>un</t>
    </r>
    <r>
      <rPr>
        <sz val="11"/>
        <color theme="1"/>
        <rFont val="Calibri"/>
        <family val="2"/>
        <scheme val="minor"/>
      </rPr>
      <t xml:space="preserve"> ou</t>
    </r>
    <r>
      <rPr>
        <i/>
        <sz val="10"/>
        <rFont val="Arial"/>
        <family val="2"/>
      </rPr>
      <t xml:space="preserve"> une</t>
    </r>
    <r>
      <rPr>
        <sz val="11"/>
        <color theme="1"/>
        <rFont val="Calibri"/>
        <family val="2"/>
        <scheme val="minor"/>
      </rPr>
      <t xml:space="preserve">: le chien - </t>
    </r>
    <r>
      <rPr>
        <i/>
        <sz val="10"/>
        <rFont val="Arial"/>
        <family val="2"/>
      </rPr>
      <t>(…)</t>
    </r>
    <r>
      <rPr>
        <sz val="11"/>
        <color theme="1"/>
        <rFont val="Calibri"/>
        <family val="2"/>
        <scheme val="minor"/>
      </rPr>
      <t xml:space="preserve"> chien </t>
    </r>
  </si>
  <si>
    <r>
      <t xml:space="preserve">Choisis </t>
    </r>
    <r>
      <rPr>
        <i/>
        <sz val="10"/>
        <rFont val="Arial"/>
        <family val="2"/>
      </rPr>
      <t>un</t>
    </r>
    <r>
      <rPr>
        <sz val="11"/>
        <color theme="1"/>
        <rFont val="Calibri"/>
        <family val="2"/>
        <scheme val="minor"/>
      </rPr>
      <t xml:space="preserve"> ou</t>
    </r>
    <r>
      <rPr>
        <i/>
        <sz val="10"/>
        <rFont val="Arial"/>
        <family val="2"/>
      </rPr>
      <t xml:space="preserve"> une</t>
    </r>
    <r>
      <rPr>
        <sz val="11"/>
        <color theme="1"/>
        <rFont val="Calibri"/>
        <family val="2"/>
        <scheme val="minor"/>
      </rPr>
      <t>: la s</t>
    </r>
    <r>
      <rPr>
        <sz val="10"/>
        <rFont val="Calibri"/>
        <family val="2"/>
      </rPr>
      <t>œ</t>
    </r>
    <r>
      <rPr>
        <sz val="11"/>
        <color theme="1"/>
        <rFont val="Calibri"/>
        <family val="2"/>
        <scheme val="minor"/>
      </rPr>
      <t xml:space="preserve">ur - </t>
    </r>
    <r>
      <rPr>
        <i/>
        <sz val="10"/>
        <rFont val="Arial"/>
        <family val="2"/>
      </rPr>
      <t>(…)</t>
    </r>
    <r>
      <rPr>
        <sz val="11"/>
        <color theme="1"/>
        <rFont val="Calibri"/>
        <family val="2"/>
        <scheme val="minor"/>
      </rPr>
      <t xml:space="preserve"> s</t>
    </r>
    <r>
      <rPr>
        <sz val="10"/>
        <rFont val="Calibri"/>
        <family val="2"/>
      </rPr>
      <t>œ</t>
    </r>
    <r>
      <rPr>
        <sz val="11"/>
        <color theme="1"/>
        <rFont val="Calibri"/>
        <family val="2"/>
        <scheme val="minor"/>
      </rPr>
      <t xml:space="preserve">ur </t>
    </r>
  </si>
  <si>
    <t/>
  </si>
  <si>
    <t xml:space="preserve">le, la, l', les: un ami - (…) ami  </t>
  </si>
  <si>
    <t xml:space="preserve">Choisis: le, la, l', les: un ami - (…) ami  </t>
  </si>
  <si>
    <t xml:space="preserve">le, la, l', les: une piscine - (…) piscine </t>
  </si>
  <si>
    <t xml:space="preserve">Choisis: le, la, l', les: une piscine - (…) piscine </t>
  </si>
  <si>
    <t xml:space="preserve">le, la, l', les: un chat - (…) chat </t>
  </si>
  <si>
    <t xml:space="preserve">Choisis: le, la, l', les: un chat - (…) chat </t>
  </si>
  <si>
    <t>le, la, l', les: une classe - (…) classe</t>
  </si>
  <si>
    <t>Choisis: le, la, l', les: une classe - (…) classe</t>
  </si>
  <si>
    <t>le, la, l', les: un sac à dos - (…) sac à dos</t>
  </si>
  <si>
    <t>Choisis: le, la, l', les: un sac à dos - (…) sac à dos</t>
  </si>
  <si>
    <t>le, la, l', les: une famille - (…) famille</t>
  </si>
  <si>
    <t>Choisis: le, la, l', les: une famille - (…) famille</t>
  </si>
  <si>
    <t>le, la, l', les: un ordinateur - (…) ordinateur</t>
  </si>
  <si>
    <t>Choisis: le, la, l', les: un ordinateur - (…) ordinateur</t>
  </si>
  <si>
    <t>un ou une: le jour - (…) jour</t>
  </si>
  <si>
    <t>Choisis: un ou une: le jour - (…) jour</t>
  </si>
  <si>
    <t>la tente - (…) tente</t>
  </si>
  <si>
    <t>Choisis un ou une: la tente - (…) tente</t>
  </si>
  <si>
    <t xml:space="preserve">l'oncle - (…) oncle </t>
  </si>
  <si>
    <t xml:space="preserve">Choisis un ou une: l'oncle - (…) oncle </t>
  </si>
  <si>
    <t>la photo - (…) photo</t>
  </si>
  <si>
    <t>Choisis un ou une: la photo - (…) photo</t>
  </si>
  <si>
    <t xml:space="preserve">le chien - (…) chien </t>
  </si>
  <si>
    <t xml:space="preserve">Choisis un ou une: le chien - (…) chien </t>
  </si>
  <si>
    <t xml:space="preserve">la sœur - (…) sœur </t>
  </si>
  <si>
    <t xml:space="preserve">Choisis un ou une: la sœur - (…) sœur </t>
  </si>
  <si>
    <t>Manon, tu a / as une soeur?</t>
  </si>
  <si>
    <t>Choisis: Manon, tu a / as une soeur?</t>
  </si>
  <si>
    <t>Marius et Louis avons / ont une bonne idée.</t>
  </si>
  <si>
    <t>Choisis: Marius et Louis avons / ont une bonne idée.</t>
  </si>
  <si>
    <t>Et Juliette? Elle a / ont un problème.</t>
  </si>
  <si>
    <t>Choisis: Et Juliette? Elle a / ont un problème.</t>
  </si>
  <si>
    <t xml:space="preserve">J' ai / a une grande famille. </t>
  </si>
  <si>
    <t xml:space="preserve">Choisis: J' ai / a une grande famille. </t>
  </si>
  <si>
    <t xml:space="preserve">Monsieur, vous avez / avons la carte? </t>
  </si>
  <si>
    <t xml:space="preserve">Choisis: Monsieur, vous avez / avons la carte? </t>
  </si>
  <si>
    <t>Le prof a / as le numéro de téléphone de Luca?</t>
  </si>
  <si>
    <t>Choisis: Le prof a / as le numéro de téléphone de Luca?</t>
  </si>
  <si>
    <t xml:space="preserve">(…) avons un poisson et un chat. </t>
  </si>
  <si>
    <t xml:space="preserve">Remplis le bon pronom personnel (persoonlijk voornaamwoord): (…) avons un poisson et un chat. </t>
  </si>
  <si>
    <t>(...) avez une tente ou une caravane?</t>
  </si>
  <si>
    <t>Remplis le bon pronom personnel (persoonlijk voornaamwoord): (...) avez une tente ou une caravane?</t>
  </si>
  <si>
    <t xml:space="preserve">(...) ai un petit frère. Il s'appelle Benjamin. </t>
  </si>
  <si>
    <t xml:space="preserve">Remplis le bon pronom personnel (persoonlijk voornaamwoord): (...) ai un petit frère. Il s'appelle Benjamin. </t>
  </si>
  <si>
    <t xml:space="preserve">Lina et Sam, (...) ont une soirée bbq au camping. </t>
  </si>
  <si>
    <t xml:space="preserve">Remplis le bon pronom personnel (persoonlijk voornaamwoord): Lina et Sam, (...) ont une soirée bbq au camping. </t>
  </si>
  <si>
    <t>(...) as des vacances en février?</t>
  </si>
  <si>
    <t>Remplis le bon pronom personnel (persoonlijk voornaamwoord): (...) as des vacances en février?</t>
  </si>
  <si>
    <t>Et Timéo, (...) a des devoirs?</t>
  </si>
  <si>
    <t>Remplis le bon pronom personnel (persoonlijk voornaamwoord): Et Timéo, (...) a des devoirs?</t>
  </si>
  <si>
    <t>J' *aime / aimes* la glace</t>
  </si>
  <si>
    <t>Mes parents *détestez / détestent* les frites.</t>
  </si>
  <si>
    <t>Nous *préfère / préférons* les desserts.</t>
  </si>
  <si>
    <t>Mon frère Luc *préfère / préfères* les entrées.</t>
  </si>
  <si>
    <t>Vous *téléphones / téléphonez* au restaurant?</t>
  </si>
  <si>
    <t>Tu regard… où?</t>
  </si>
  <si>
    <t>On demand… la carte?</t>
  </si>
  <si>
    <t>Louisa et Marion ador… ce restaurant.</t>
  </si>
  <si>
    <t>Je trouv… le menu très bien.</t>
  </si>
  <si>
    <t>Nous (préférer) … un restaurant végétarien.</t>
  </si>
  <si>
    <t>Elles (adorer) … les plats végétariens.</t>
  </si>
  <si>
    <t>Tu (chercher) … un bon restaurant?</t>
  </si>
  <si>
    <t>Luc (arriver) … à six heures.</t>
  </si>
  <si>
    <t>Vous (aider) … Luc?</t>
  </si>
  <si>
    <t>Mon père … travaille … au restaurant.</t>
  </si>
  <si>
    <t xml:space="preserve"> Il .. a … soif.</t>
  </si>
  <si>
    <t>Vous …cherchez … le fromage.</t>
  </si>
  <si>
    <t>Tu … achètes … un croissant.</t>
  </si>
  <si>
    <t xml:space="preserve"> Nous … mangeons … au restaurant.</t>
  </si>
  <si>
    <t>On cherche un bon restaurant.</t>
  </si>
  <si>
    <t>Les enfants aiment les frites.</t>
  </si>
  <si>
    <t>Je déteste la pizza.</t>
  </si>
  <si>
    <t>C'est délicieux!</t>
  </si>
  <si>
    <t>Vous mangez ici.</t>
  </si>
  <si>
    <t>On téléphone au restaurant.</t>
  </si>
  <si>
    <t>Il a faim.</t>
  </si>
  <si>
    <t>Je trouve le pain.</t>
  </si>
  <si>
    <t xml:space="preserve"> Le dessert arrive.</t>
  </si>
  <si>
    <t>het weer</t>
  </si>
  <si>
    <t>de mensen</t>
  </si>
  <si>
    <t>vergeten</t>
  </si>
  <si>
    <t>hopen</t>
  </si>
  <si>
    <t>ontdekken</t>
  </si>
  <si>
    <t>ten eerste</t>
  </si>
  <si>
    <t>Het was geweldig.</t>
  </si>
  <si>
    <t>Hoe was het?</t>
  </si>
  <si>
    <t>C’était comment?</t>
  </si>
  <si>
    <t>les gens (m mv)</t>
  </si>
  <si>
    <t>de keuken</t>
  </si>
  <si>
    <t>la nourriture</t>
  </si>
  <si>
    <t>het eten</t>
  </si>
  <si>
    <t>la cuisine</t>
  </si>
  <si>
    <t>de boom</t>
  </si>
  <si>
    <t>oublier</t>
  </si>
  <si>
    <t>utiliser</t>
  </si>
  <si>
    <t>gebruiken</t>
  </si>
  <si>
    <t>toch</t>
  </si>
  <si>
    <t>als</t>
  </si>
  <si>
    <t>tot</t>
  </si>
  <si>
    <t>appeler</t>
  </si>
  <si>
    <t>espérer</t>
  </si>
  <si>
    <t>verboden</t>
  </si>
  <si>
    <t>formidable</t>
  </si>
  <si>
    <t>Ja, het was geweldig!</t>
  </si>
  <si>
    <t>découvrir</t>
  </si>
  <si>
    <t>naar het restaurant gaan</t>
  </si>
  <si>
    <t>interdit(e)</t>
  </si>
  <si>
    <t>le temps</t>
  </si>
  <si>
    <t>chaque</t>
  </si>
  <si>
    <t>elke</t>
  </si>
  <si>
    <t>Nee, het was geweldig.</t>
  </si>
  <si>
    <t>de ontdekking</t>
  </si>
  <si>
    <t>de volwassene</t>
  </si>
  <si>
    <t>anglais</t>
  </si>
  <si>
    <t>Nederlands</t>
  </si>
  <si>
    <t>Spaans</t>
  </si>
  <si>
    <t>Duits</t>
  </si>
  <si>
    <t>allemand</t>
  </si>
  <si>
    <t>espagnol</t>
  </si>
  <si>
    <t>expliquer</t>
  </si>
  <si>
    <t>uitleggen</t>
  </si>
  <si>
    <t>rester</t>
  </si>
  <si>
    <t>blijven</t>
  </si>
  <si>
    <t>kamperen</t>
  </si>
  <si>
    <t>faire du camping</t>
  </si>
  <si>
    <t>nemen</t>
  </si>
  <si>
    <t>honger hebben</t>
  </si>
  <si>
    <t>naast</t>
  </si>
  <si>
    <t>ver</t>
  </si>
  <si>
    <t>prachtig</t>
  </si>
  <si>
    <t>près de</t>
  </si>
  <si>
    <t>dichtbij</t>
  </si>
  <si>
    <t>de hele tijd</t>
  </si>
  <si>
    <t>tout le temps</t>
  </si>
  <si>
    <t>quelle horreur!</t>
  </si>
  <si>
    <t>ik heb gezien</t>
  </si>
  <si>
    <t>la découverte</t>
  </si>
  <si>
    <t>magnifique</t>
  </si>
  <si>
    <t>prendre</t>
  </si>
  <si>
    <t>het bed</t>
  </si>
  <si>
    <t>la chambre</t>
  </si>
  <si>
    <t>de slaapkamer</t>
  </si>
  <si>
    <t>het doel</t>
  </si>
  <si>
    <t>de social media</t>
  </si>
  <si>
    <t>fatigué(e)</t>
  </si>
  <si>
    <t>moe</t>
  </si>
  <si>
    <t>mieux</t>
  </si>
  <si>
    <t>fitnessen</t>
  </si>
  <si>
    <t>opletten</t>
  </si>
  <si>
    <t>dankzij</t>
  </si>
  <si>
    <t>want</t>
  </si>
  <si>
    <t>car</t>
  </si>
  <si>
    <t>au début</t>
  </si>
  <si>
    <t>discuter</t>
  </si>
  <si>
    <t>zwemmen</t>
  </si>
  <si>
    <t>les réseaux sociaux (m mv)</t>
  </si>
  <si>
    <t>le but</t>
  </si>
  <si>
    <t>grâce à</t>
  </si>
  <si>
    <t>het verschil</t>
  </si>
  <si>
    <t>l’anniversaire (m)</t>
  </si>
  <si>
    <t>de verjaardag</t>
  </si>
  <si>
    <t>het spel</t>
  </si>
  <si>
    <t>le copain, la copine</t>
  </si>
  <si>
    <t>de vriend(in)</t>
  </si>
  <si>
    <t>besluiten</t>
  </si>
  <si>
    <t>beau, belle</t>
  </si>
  <si>
    <t>voor (plaats)</t>
  </si>
  <si>
    <t>l’histoire (v)</t>
  </si>
  <si>
    <t>premier, première</t>
  </si>
  <si>
    <t>né(e)</t>
  </si>
  <si>
    <t>geboren</t>
  </si>
  <si>
    <t>devant</t>
  </si>
  <si>
    <t>décider</t>
  </si>
  <si>
    <t>le jeu</t>
  </si>
  <si>
    <t>la différence</t>
  </si>
  <si>
    <t>je veux</t>
  </si>
  <si>
    <t>ik wil</t>
  </si>
  <si>
    <t>la fille/le fils unique</t>
  </si>
  <si>
    <t>het enig kind</t>
  </si>
  <si>
    <t>de koe</t>
  </si>
  <si>
    <t>de hele wereld</t>
  </si>
  <si>
    <t>het scherm</t>
  </si>
  <si>
    <t>de tweelingzus</t>
  </si>
  <si>
    <t>het centrum</t>
  </si>
  <si>
    <t>de verdieping</t>
  </si>
  <si>
    <t>rigoler</t>
  </si>
  <si>
    <t>lachen</t>
  </si>
  <si>
    <t>tv-kijken</t>
  </si>
  <si>
    <t>naar de stad gaan</t>
  </si>
  <si>
    <t>bestaan</t>
  </si>
  <si>
    <t>regarder la télé</t>
  </si>
  <si>
    <t>gamen</t>
  </si>
  <si>
    <t>aller en ville</t>
  </si>
  <si>
    <t>jouer à la console</t>
  </si>
  <si>
    <t>reizen</t>
  </si>
  <si>
    <t>nog</t>
  </si>
  <si>
    <t>(wat) vreselijk!</t>
  </si>
  <si>
    <t>andere</t>
  </si>
  <si>
    <t>anders</t>
  </si>
  <si>
    <t>divorcé(e)</t>
  </si>
  <si>
    <t>gescheiden</t>
  </si>
  <si>
    <t>casse-pied</t>
  </si>
  <si>
    <t>vervelend</t>
  </si>
  <si>
    <t>schattig</t>
  </si>
  <si>
    <t>enkele</t>
  </si>
  <si>
    <t>Tu as des frères ou des sœurs?</t>
  </si>
  <si>
    <t>Heb je broers of zussen?</t>
  </si>
  <si>
    <t>Hoe heet zij?</t>
  </si>
  <si>
    <t>Wat vinden jullie leuk om te doen?</t>
  </si>
  <si>
    <t>Oui, j’ai une petite soeur.</t>
  </si>
  <si>
    <t>Ja, ik heb een kleine zus.</t>
  </si>
  <si>
    <t>Ja, zij heet Lola.</t>
  </si>
  <si>
    <t>Ja, wij vinden het leuk om te sporten.</t>
  </si>
  <si>
    <t>Ja, mijn vis heet Nemo en hij is heel oud.</t>
  </si>
  <si>
    <t>Comment elle s’appelle?</t>
  </si>
  <si>
    <t>Woon jij in een huis?</t>
  </si>
  <si>
    <t>Elle s’appelle Lola.</t>
  </si>
  <si>
    <t>Zij heet Lola.</t>
  </si>
  <si>
    <t>Ik heb een kleine zus.</t>
  </si>
  <si>
    <t>Wij vinden het leuk om te sporten.</t>
  </si>
  <si>
    <t>Qu’est-ce que vous aimez faire?</t>
  </si>
  <si>
    <t>Ben jij vaak in jouw slaapkamer?</t>
  </si>
  <si>
    <t>Is zij aardig?</t>
  </si>
  <si>
    <t>On aime faire du sport.</t>
  </si>
  <si>
    <t>Zij is vervelend.</t>
  </si>
  <si>
    <t>de tweelingbroer</t>
  </si>
  <si>
    <t>de vogel</t>
  </si>
  <si>
    <t>l’oiseau (m)</t>
  </si>
  <si>
    <t>het huisdier</t>
  </si>
  <si>
    <t>la poule</t>
  </si>
  <si>
    <t>het uitzicht</t>
  </si>
  <si>
    <t>la vache</t>
  </si>
  <si>
    <t>de berg</t>
  </si>
  <si>
    <t>l’animal de compagnie (m)</t>
  </si>
  <si>
    <t>de decoratie</t>
  </si>
  <si>
    <t>le frère jumeau</t>
  </si>
  <si>
    <t>het bureau, de studeerkamer</t>
  </si>
  <si>
    <t>de stoel</t>
  </si>
  <si>
    <t>la sœur jumelle</t>
  </si>
  <si>
    <t>doorbrengen</t>
  </si>
  <si>
    <t>exister</t>
  </si>
  <si>
    <t>actief</t>
  </si>
  <si>
    <t>actif, active</t>
  </si>
  <si>
    <t>adorable</t>
  </si>
  <si>
    <t>heureusement</t>
  </si>
  <si>
    <t>gelukkig (maar)</t>
  </si>
  <si>
    <t>helaas</t>
  </si>
  <si>
    <t>sinon</t>
  </si>
  <si>
    <t>Tu as un animal?</t>
  </si>
  <si>
    <t>Heb jij een dier?</t>
  </si>
  <si>
    <t>Hoe vind jij jouw slaapkamer?</t>
  </si>
  <si>
    <t>Oui, j’ai un chien et un poisson.</t>
  </si>
  <si>
    <t>Ja, ik heb een hond en een vis.</t>
  </si>
  <si>
    <t>Ja, ik vind mijn slaapkamer leuk, hij is groot.</t>
  </si>
  <si>
    <t>Ja, om te kletsen met mijn vrienden.</t>
  </si>
  <si>
    <t>Mon poisson s’appelle Nemo et il est très vieux.</t>
  </si>
  <si>
    <t>Mijn vis heet Nemo en hij is heel oud.</t>
  </si>
  <si>
    <t>Ik woon in een flat.</t>
  </si>
  <si>
    <t>Ik vind mijn slaapkamer leuk, hij is groot.</t>
  </si>
  <si>
    <t>Elle est sympa?</t>
  </si>
  <si>
    <t>Oui, elle est cool. / Non, elle est casse-pied.</t>
  </si>
  <si>
    <t>Ja, zij is cool. / Nee, zij is vervelend.</t>
  </si>
  <si>
    <t>Ja, ik woon in Parijs. / Nee, ik woon in Nice.</t>
  </si>
  <si>
    <t>Ja, er staat een bed in. Nee, er staat een bureau in.</t>
  </si>
  <si>
    <t>Ja, zij heet Lola. / Nee, ik heb geen zus.</t>
  </si>
  <si>
    <t>le salon</t>
  </si>
  <si>
    <t>de woonkamer</t>
  </si>
  <si>
    <t>les toilettes</t>
  </si>
  <si>
    <t>het toilet</t>
  </si>
  <si>
    <t>la salle de bains</t>
  </si>
  <si>
    <t>de badkamer</t>
  </si>
  <si>
    <t>le grenier</t>
  </si>
  <si>
    <t>de zolder</t>
  </si>
  <si>
    <t>le bureau</t>
  </si>
  <si>
    <t>het kasteel</t>
  </si>
  <si>
    <t>le garage</t>
  </si>
  <si>
    <t>de garage</t>
  </si>
  <si>
    <t>la chaise</t>
  </si>
  <si>
    <t>Comment tu trouves ta chambre?</t>
  </si>
  <si>
    <t>J’aime bien ma chambre, elle est grande.</t>
  </si>
  <si>
    <t>Ik heb een hond en een vis.</t>
  </si>
  <si>
    <t>Om te kletsen met mijn vrienden.</t>
  </si>
  <si>
    <t>Il y a un lit et un bureau.</t>
  </si>
  <si>
    <t>Er staat een bed in en een bureau.</t>
  </si>
  <si>
    <t>Tu es souvent dans ta chambre?</t>
  </si>
  <si>
    <t>Oui, pour discuter avec mes copains.</t>
  </si>
  <si>
    <t>l’écran (m)</t>
  </si>
  <si>
    <t>la vue</t>
  </si>
  <si>
    <t>la décoration</t>
  </si>
  <si>
    <t>la montagne</t>
  </si>
  <si>
    <t>le monde entier</t>
  </si>
  <si>
    <t>l’étage (m)</t>
  </si>
  <si>
    <t>le centre</t>
  </si>
  <si>
    <t>le château</t>
  </si>
  <si>
    <t>il se trouve</t>
  </si>
  <si>
    <t>hij bevindt zich</t>
  </si>
  <si>
    <t>passer</t>
  </si>
  <si>
    <t>voyager</t>
  </si>
  <si>
    <t>malheureusement</t>
  </si>
  <si>
    <t>quelques</t>
  </si>
  <si>
    <t>à côté de</t>
  </si>
  <si>
    <t>Tu habites dans une maison?</t>
  </si>
  <si>
    <t>Non, j’habite dans un appartement.</t>
  </si>
  <si>
    <t>Nee, ik woon in een flat.</t>
  </si>
  <si>
    <t>Nee, ik heb een kleine zus.</t>
  </si>
  <si>
    <t>Nee, zij is vervelend.</t>
  </si>
  <si>
    <t>Nee, er staat een bed in en een bureau.</t>
  </si>
  <si>
    <t>la rentrée</t>
  </si>
  <si>
    <t>de eerste schooldag</t>
  </si>
  <si>
    <t>het verhaal</t>
  </si>
  <si>
    <t>de rugtas</t>
  </si>
  <si>
    <t>het eiland</t>
  </si>
  <si>
    <t>le train</t>
  </si>
  <si>
    <t>de trein</t>
  </si>
  <si>
    <t>l’hôtel (m)</t>
  </si>
  <si>
    <t>het hotel</t>
  </si>
  <si>
    <t>dit weekend</t>
  </si>
  <si>
    <t>de ruzie</t>
  </si>
  <si>
    <t>duiken</t>
  </si>
  <si>
    <t>raconter</t>
  </si>
  <si>
    <t>vertellen</t>
  </si>
  <si>
    <t>pendant</t>
  </si>
  <si>
    <t>tijdens</t>
  </si>
  <si>
    <t>waardeloos</t>
  </si>
  <si>
    <t>le pays</t>
  </si>
  <si>
    <t>het land</t>
  </si>
  <si>
    <t>aux Pays-Bas</t>
  </si>
  <si>
    <t>in/naar Nederland</t>
  </si>
  <si>
    <t>in/naar Engeland</t>
  </si>
  <si>
    <t>in/naar Duitsland</t>
  </si>
  <si>
    <t>in/naar Luxemburg</t>
  </si>
  <si>
    <t>en France</t>
  </si>
  <si>
    <t>in/naar Frankrijk</t>
  </si>
  <si>
    <t>in/naar Spanje</t>
  </si>
  <si>
    <t>en Belgique</t>
  </si>
  <si>
    <t>in/naar België</t>
  </si>
  <si>
    <t>au Luxembourg</t>
  </si>
  <si>
    <t>en Allemagne</t>
  </si>
  <si>
    <t>en Angleterre</t>
  </si>
  <si>
    <t>en Espagne</t>
  </si>
  <si>
    <t>Tu as passé de bonnes vacances?</t>
  </si>
  <si>
    <t>Heb je een leuke vakantie gehad?</t>
  </si>
  <si>
    <t>Hebben jullie gekampeerd?</t>
  </si>
  <si>
    <t>Heb je Frans gesproken?</t>
  </si>
  <si>
    <t>Oui, c’était super!</t>
  </si>
  <si>
    <t>Ja, het was super!</t>
  </si>
  <si>
    <t>Ja, het was warm!</t>
  </si>
  <si>
    <t>Ja, we zijn in een hotel geweest!</t>
  </si>
  <si>
    <t>Tu as été où?</t>
  </si>
  <si>
    <t>Waar ben je naartoe geweest?</t>
  </si>
  <si>
    <t>Was het mooi weer?</t>
  </si>
  <si>
    <t>Wat heb je deze zomer gedaan?</t>
  </si>
  <si>
    <t>J’ai été à Nice.</t>
  </si>
  <si>
    <t>Ik ben in Nice geweest.</t>
  </si>
  <si>
    <t>Het was 28 graden.</t>
  </si>
  <si>
    <t>Ik heb Brussel bezocht.</t>
  </si>
  <si>
    <t>Ik ben met mijn vrienden naar het strand geweest.</t>
  </si>
  <si>
    <t>l’ami(e)</t>
  </si>
  <si>
    <t>de kerk</t>
  </si>
  <si>
    <t>la liberté</t>
  </si>
  <si>
    <t>de vrijheid</t>
  </si>
  <si>
    <t>het vliegtuig</t>
  </si>
  <si>
    <t>l’ile (v)</t>
  </si>
  <si>
    <t>l’avion (m)</t>
  </si>
  <si>
    <t>(uit)eindelijk</t>
  </si>
  <si>
    <t>enfin</t>
  </si>
  <si>
    <t>te veel</t>
  </si>
  <si>
    <t>rencontrer</t>
  </si>
  <si>
    <t>ontmoeten</t>
  </si>
  <si>
    <t>een huis huren</t>
  </si>
  <si>
    <t>het is 20 graden</t>
  </si>
  <si>
    <t>il fait 20 degrés</t>
  </si>
  <si>
    <t>Avec mes parents et mon frère.</t>
  </si>
  <si>
    <t>Met mijn ouders en mijn broer.</t>
  </si>
  <si>
    <t>Het was super.</t>
  </si>
  <si>
    <t>Il a fait beau?</t>
  </si>
  <si>
    <t>Oui, il a fait chaud.</t>
  </si>
  <si>
    <t>Ja, het was warm.</t>
  </si>
  <si>
    <t>Ja, ik ben in Nice geweest.</t>
  </si>
  <si>
    <t>Ja, we hebben gekampeerd.</t>
  </si>
  <si>
    <t>Il a fait 28 degrés.</t>
  </si>
  <si>
    <t>We hebben gekampeerd.</t>
  </si>
  <si>
    <t>Nu heb ik veel Franse vrienden.</t>
  </si>
  <si>
    <t>la dispute</t>
  </si>
  <si>
    <t>vorige week</t>
  </si>
  <si>
    <t>arrêter</t>
  </si>
  <si>
    <t>stoppen</t>
  </si>
  <si>
    <t>néerlandais(e)</t>
  </si>
  <si>
    <t>Belgisch</t>
  </si>
  <si>
    <t>anglais(e)</t>
  </si>
  <si>
    <t>allemand(e)</t>
  </si>
  <si>
    <t>belge</t>
  </si>
  <si>
    <t>espagnol(e)</t>
  </si>
  <si>
    <t>ce weekend</t>
  </si>
  <si>
    <t>louer une maison</t>
  </si>
  <si>
    <t>Qu’est-ce que tu as fait cet été?</t>
  </si>
  <si>
    <t>J’ai fait du vélo.</t>
  </si>
  <si>
    <t>Ik heb gefietst.</t>
  </si>
  <si>
    <t>Vous avez fait du camping?</t>
  </si>
  <si>
    <t>Oui, on a fait du camping.</t>
  </si>
  <si>
    <t>Ja, ik ben met mijn vrienden naar het strand geweest.</t>
  </si>
  <si>
    <t>Ja, ik heb Brussel bezocht.</t>
  </si>
  <si>
    <t>C’était génial!</t>
  </si>
  <si>
    <t>Het was geweldig!</t>
  </si>
  <si>
    <t>Het was 28 graden!</t>
  </si>
  <si>
    <t>We zijn in een hotel geweest!</t>
  </si>
  <si>
    <t>Ik ben in Nice geweest!</t>
  </si>
  <si>
    <t>Maintenant, j’ai beaucoup d’amis français.</t>
  </si>
  <si>
    <t>We zijn in een hotel geweest.</t>
  </si>
  <si>
    <t>au printemps</t>
  </si>
  <si>
    <t>in de lente</t>
  </si>
  <si>
    <t>in de winter</t>
  </si>
  <si>
    <t>in de zomer</t>
  </si>
  <si>
    <t>in de herfst</t>
  </si>
  <si>
    <t>en été</t>
  </si>
  <si>
    <t>en automne</t>
  </si>
  <si>
    <t>en hiver</t>
  </si>
  <si>
    <t>l’église (v)</t>
  </si>
  <si>
    <t>nager</t>
  </si>
  <si>
    <t>faire de la plongée</t>
  </si>
  <si>
    <t>uitslapen</t>
  </si>
  <si>
    <t>faire la grasse matinée</t>
  </si>
  <si>
    <t>Non, on a été à l’hôtel.</t>
  </si>
  <si>
    <t>Nee, we zijn in een hotel geweest.</t>
  </si>
  <si>
    <t>Nee, nu heb ik veel Franse vrienden.</t>
  </si>
  <si>
    <t>Nee, het was warm.</t>
  </si>
  <si>
    <t>J’ai été à la plage avec mes copains.</t>
  </si>
  <si>
    <t>J’ai visité Bruxelles.</t>
  </si>
  <si>
    <t>Tu as parlé français?</t>
  </si>
  <si>
    <t>Oui, j’ai parlé français.</t>
  </si>
  <si>
    <t>Ja, ik heb Frans gesproken.</t>
  </si>
  <si>
    <t>Ja, ik heb gefietst.</t>
  </si>
  <si>
    <t>Ja, et was geweldig.</t>
  </si>
  <si>
    <t>voorstellen</t>
  </si>
  <si>
    <t>saai</t>
  </si>
  <si>
    <t>ik zorg voor</t>
  </si>
  <si>
    <t>proposer</t>
  </si>
  <si>
    <t>ennuyeux, ennuyeuse</t>
  </si>
  <si>
    <t>la sortie</t>
  </si>
  <si>
    <t>de vriendschap</t>
  </si>
  <si>
    <t>bewaren</t>
  </si>
  <si>
    <t>la place</t>
  </si>
  <si>
    <t>garder</t>
  </si>
  <si>
    <t>ça te dit?</t>
  </si>
  <si>
    <t>meedoen aan</t>
  </si>
  <si>
    <t>participer à</t>
  </si>
  <si>
    <t>le prénom</t>
  </si>
  <si>
    <t>de voornaam</t>
  </si>
  <si>
    <t>zelfs</t>
  </si>
  <si>
    <t>le lendemain</t>
  </si>
  <si>
    <t>de volgende dag</t>
  </si>
  <si>
    <t>comme tu veux</t>
  </si>
  <si>
    <t>zoals je wilt</t>
  </si>
  <si>
    <t>je viens de</t>
  </si>
  <si>
    <t>elke dag</t>
  </si>
  <si>
    <t>de mening</t>
  </si>
  <si>
    <t>het nadeel</t>
  </si>
  <si>
    <t>même</t>
  </si>
  <si>
    <t>il faut</t>
  </si>
  <si>
    <t>avant</t>
  </si>
  <si>
    <t>de kamer</t>
  </si>
  <si>
    <t>le lieu</t>
  </si>
  <si>
    <t>haut(e)</t>
  </si>
  <si>
    <t>zich ontspannen</t>
  </si>
  <si>
    <t>het advies</t>
  </si>
  <si>
    <t>de training</t>
  </si>
  <si>
    <t>het voedsel, het eten</t>
  </si>
  <si>
    <t>les potes (m mv)</t>
  </si>
  <si>
    <t>se relaxer</t>
  </si>
  <si>
    <t>de smaak</t>
  </si>
  <si>
    <t>de jongeren</t>
  </si>
  <si>
    <t>hésiter</t>
  </si>
  <si>
    <t>twijfelen</t>
  </si>
  <si>
    <t>laten zien</t>
  </si>
  <si>
    <t>hip, in de mode</t>
  </si>
  <si>
    <t>branché(e)</t>
  </si>
  <si>
    <t>sportief</t>
  </si>
  <si>
    <t>luister!</t>
  </si>
  <si>
    <t>boos</t>
  </si>
  <si>
    <t>enregistrer</t>
  </si>
  <si>
    <t>montrer</t>
  </si>
  <si>
    <t>le gout</t>
  </si>
  <si>
    <t>à la mode</t>
  </si>
  <si>
    <t>le mariage</t>
  </si>
  <si>
    <t>het huwelijk</t>
  </si>
  <si>
    <t>het landschap</t>
  </si>
  <si>
    <t>la fête</t>
  </si>
  <si>
    <t>het feest</t>
  </si>
  <si>
    <t>de schildpad</t>
  </si>
  <si>
    <t>de vriend/vriendin</t>
  </si>
  <si>
    <t>de vrije tijd</t>
  </si>
  <si>
    <t>le cousin, la cousine</t>
  </si>
  <si>
    <t>de neef, de nicht</t>
  </si>
  <si>
    <t>een ander(e)</t>
  </si>
  <si>
    <t>de arme ziel</t>
  </si>
  <si>
    <t>j'attends</t>
  </si>
  <si>
    <t>ik wacht (op)</t>
  </si>
  <si>
    <t xml:space="preserve">ik leef, woon </t>
  </si>
  <si>
    <t>ik ben het zat</t>
  </si>
  <si>
    <t>un/une autre</t>
  </si>
  <si>
    <t>daar(ginds)</t>
  </si>
  <si>
    <t>daarna, na</t>
  </si>
  <si>
    <t>à coté de</t>
  </si>
  <si>
    <t>soms</t>
  </si>
  <si>
    <t>parfois</t>
  </si>
  <si>
    <t>mignon(ne)</t>
  </si>
  <si>
    <t>gelukkig</t>
  </si>
  <si>
    <t>tevreden</t>
  </si>
  <si>
    <t>pénible</t>
  </si>
  <si>
    <t>lastig</t>
  </si>
  <si>
    <t>aardig, leuk</t>
  </si>
  <si>
    <t>oud</t>
  </si>
  <si>
    <t>vroeg</t>
  </si>
  <si>
    <t>le/la pauvre</t>
  </si>
  <si>
    <t>bezig met</t>
  </si>
  <si>
    <t xml:space="preserve">en train de </t>
  </si>
  <si>
    <t>on vient</t>
  </si>
  <si>
    <t>we komen</t>
  </si>
  <si>
    <t>we kunnen</t>
  </si>
  <si>
    <t>ik leef, woon</t>
  </si>
  <si>
    <t>je n'ai pas faim</t>
  </si>
  <si>
    <t>ik heb geen honger</t>
  </si>
  <si>
    <t>kijken (naar)</t>
  </si>
  <si>
    <t>ophouden, stoppen</t>
  </si>
  <si>
    <t>partager</t>
  </si>
  <si>
    <t>delen</t>
  </si>
  <si>
    <t>luisteren</t>
  </si>
  <si>
    <t xml:space="preserve">changer </t>
  </si>
  <si>
    <t>Tu as des frères et sœurs?</t>
  </si>
  <si>
    <t>Heb jij broers en zussen?</t>
  </si>
  <si>
    <t>Heb jij een huisdier?</t>
  </si>
  <si>
    <t xml:space="preserve">Wat doen jullie graag samen? </t>
  </si>
  <si>
    <t>Oui, j'ai une petite sœur de dix ans.</t>
  </si>
  <si>
    <t xml:space="preserve">Ja, ik heb een zusje van tien. </t>
  </si>
  <si>
    <t xml:space="preserve">Ja, om te kletsen met mijn vrienden. </t>
  </si>
  <si>
    <t xml:space="preserve">Ja, zij heet Samira. </t>
  </si>
  <si>
    <t>Ja, ik heb een hond en twee katten.</t>
  </si>
  <si>
    <t xml:space="preserve">Elle est comment? </t>
  </si>
  <si>
    <t>Hoe is zij?</t>
  </si>
  <si>
    <t>Elle est adorable. Mais, parfois elle est pénible.</t>
  </si>
  <si>
    <t xml:space="preserve">Ze is schattig. Maar soms is ze lastig. </t>
  </si>
  <si>
    <t xml:space="preserve">Mijn hond heet Brownie en hij is erg oud.  </t>
  </si>
  <si>
    <t>Qu'est-ce que vous aimez faire ensemble?</t>
  </si>
  <si>
    <t>On aime regarder la télé.</t>
  </si>
  <si>
    <t>We kijken graag tv.</t>
  </si>
  <si>
    <t xml:space="preserve">Ik woon in een flat. </t>
  </si>
  <si>
    <t>de cavia</t>
  </si>
  <si>
    <t>la tortue</t>
  </si>
  <si>
    <t>l'oiseau (m)</t>
  </si>
  <si>
    <t xml:space="preserve">le poisson </t>
  </si>
  <si>
    <t>le cochon d'Inde</t>
  </si>
  <si>
    <t xml:space="preserve">de ander(e) </t>
  </si>
  <si>
    <t>je m'occupe de</t>
  </si>
  <si>
    <t>aanhalig</t>
  </si>
  <si>
    <t>heureux, heureuse</t>
  </si>
  <si>
    <t>slim</t>
  </si>
  <si>
    <t>vieux, vieille</t>
  </si>
  <si>
    <t>gentil(le)</t>
  </si>
  <si>
    <t>aardig, lief</t>
  </si>
  <si>
    <t>câlin(e)</t>
  </si>
  <si>
    <t>intelligent(e)</t>
  </si>
  <si>
    <t>on peut</t>
  </si>
  <si>
    <t xml:space="preserve">Comment elle s’appelle? </t>
  </si>
  <si>
    <t xml:space="preserve">Elle s'appelle Samira. </t>
  </si>
  <si>
    <t xml:space="preserve">Zij heet Samira. </t>
  </si>
  <si>
    <t>Tu as un animal domestique?</t>
  </si>
  <si>
    <t>Oui, j'ai un chien et deux chats.</t>
  </si>
  <si>
    <t xml:space="preserve">Ja, mijn hond heet Brownie en hij is erg oud.  </t>
  </si>
  <si>
    <t>Ja, ik woon in Parijs.</t>
  </si>
  <si>
    <t>Mon chien s'appelle Brownie et il est très vieux.</t>
  </si>
  <si>
    <t xml:space="preserve">We kijken graag tv. </t>
  </si>
  <si>
    <t xml:space="preserve">Ik heb een zusje van tien. </t>
  </si>
  <si>
    <t>de kast</t>
  </si>
  <si>
    <t>het raam</t>
  </si>
  <si>
    <t xml:space="preserve">de stoel </t>
  </si>
  <si>
    <t>leven</t>
  </si>
  <si>
    <t>j'en ai marre</t>
  </si>
  <si>
    <t>ik sta op</t>
  </si>
  <si>
    <t>présenter</t>
  </si>
  <si>
    <t>écouter</t>
  </si>
  <si>
    <t>J'aime bien ma chambre, elle est grande.</t>
  </si>
  <si>
    <t xml:space="preserve">Om te kletsen met mijn vrienden. </t>
  </si>
  <si>
    <t>Ik heb een hond en twee katten.</t>
  </si>
  <si>
    <t>Ja, er staat een bed in en een bureau.</t>
  </si>
  <si>
    <t xml:space="preserve">Ja, ik woon in een flat. </t>
  </si>
  <si>
    <t xml:space="preserve">Ja, we kijken graag tv. </t>
  </si>
  <si>
    <t>Qu'est-ce que tu fais dans ta chambre?</t>
  </si>
  <si>
    <t>Wat doe je in je kamer?</t>
  </si>
  <si>
    <t>Woon je in een huis?</t>
  </si>
  <si>
    <t>Je fais mes devoirs et j'écoute de la musique.</t>
  </si>
  <si>
    <t>Ik maak huiswerk en ik luister naar muziek.</t>
  </si>
  <si>
    <t>om te kletsen met mijn vrienden.</t>
  </si>
  <si>
    <t xml:space="preserve">le lit </t>
  </si>
  <si>
    <t>l’armoire (v)</t>
  </si>
  <si>
    <t>la fenêtre</t>
  </si>
  <si>
    <t>les loisirs (m mv)</t>
  </si>
  <si>
    <t>le paysage</t>
  </si>
  <si>
    <t xml:space="preserve">car </t>
  </si>
  <si>
    <t>je me lève</t>
  </si>
  <si>
    <t>tôt</t>
  </si>
  <si>
    <t>vivre</t>
  </si>
  <si>
    <t>je vis</t>
  </si>
  <si>
    <t xml:space="preserve">Nee, ik woon in een flat. </t>
  </si>
  <si>
    <t>Nee, ik woon in Parijs.</t>
  </si>
  <si>
    <t xml:space="preserve">Nee, we kijken graag tv. </t>
  </si>
  <si>
    <t xml:space="preserve">Nee, mijn hond heet Brownie en hij is erg oud.  </t>
  </si>
  <si>
    <t xml:space="preserve">la rentrée </t>
  </si>
  <si>
    <t>l'ami(e)</t>
  </si>
  <si>
    <t>het klimmen</t>
  </si>
  <si>
    <t>het weerbericht</t>
  </si>
  <si>
    <t>het uitstapje</t>
  </si>
  <si>
    <t>de familie</t>
  </si>
  <si>
    <t>en avion</t>
  </si>
  <si>
    <t>met het vliegtuig</t>
  </si>
  <si>
    <t>in het buitenland</t>
  </si>
  <si>
    <t>in het begin, eerst</t>
  </si>
  <si>
    <t>met de boot</t>
  </si>
  <si>
    <t>en bateau</t>
  </si>
  <si>
    <t>ten eerste, eerst</t>
  </si>
  <si>
    <t>op</t>
  </si>
  <si>
    <t>hier is/zijn</t>
  </si>
  <si>
    <t>ongelofelijk</t>
  </si>
  <si>
    <t>eindelijk</t>
  </si>
  <si>
    <t>alles, alle</t>
  </si>
  <si>
    <t>arm</t>
  </si>
  <si>
    <t>en Espagne (v)</t>
  </si>
  <si>
    <t>en Allemagne (v)</t>
  </si>
  <si>
    <t>en Angleterre (v)</t>
  </si>
  <si>
    <t>aux Pays-Bas (m mv)</t>
  </si>
  <si>
    <t>Comment vas-tu?</t>
  </si>
  <si>
    <t>Hoe gaat het met je?</t>
  </si>
  <si>
    <t>Ça va bien! / Pas mal.</t>
  </si>
  <si>
    <t xml:space="preserve">Het gaat goed! / Niet slecht. </t>
  </si>
  <si>
    <t>Een beetje! / Helemaal niet.</t>
  </si>
  <si>
    <t>Ik ben op het strand geweest!</t>
  </si>
  <si>
    <t>Oui, c'était super!</t>
  </si>
  <si>
    <t>Ja, nu heb ik veel Franse vrienden!</t>
  </si>
  <si>
    <t>Ja, ik heb gefietst!</t>
  </si>
  <si>
    <t>J'ai été en Italie en voiture.</t>
  </si>
  <si>
    <t>Ik ben met de auto naar Italië geweest.</t>
  </si>
  <si>
    <t>We hebben een appartement gehuurd.</t>
  </si>
  <si>
    <t>Ik heb een museum bezocht.</t>
  </si>
  <si>
    <t xml:space="preserve">Het was warm. Het was 28 graden.  </t>
  </si>
  <si>
    <t>het weer, de tijd</t>
  </si>
  <si>
    <t>de excursie</t>
  </si>
  <si>
    <t>het verblijf</t>
  </si>
  <si>
    <t>pauvre</t>
  </si>
  <si>
    <t xml:space="preserve">ver </t>
  </si>
  <si>
    <t>la météo</t>
  </si>
  <si>
    <t>je crois</t>
  </si>
  <si>
    <t>ik geloof</t>
  </si>
  <si>
    <t>ik neem, ik pak</t>
  </si>
  <si>
    <t>(iets) voorstellen</t>
  </si>
  <si>
    <t>het heeft geregend</t>
  </si>
  <si>
    <t>il a plu</t>
  </si>
  <si>
    <t xml:space="preserve">Het gaat goed. </t>
  </si>
  <si>
    <t xml:space="preserve">Il a fait beau? </t>
  </si>
  <si>
    <t>Oui, il a fait chaud. Il a fait 28 degrés.</t>
  </si>
  <si>
    <t xml:space="preserve">Ja, het was warm. Het was 28 graden.  </t>
  </si>
  <si>
    <t>Ja, ik ben met de auto naar Italië geweest.</t>
  </si>
  <si>
    <t>Ja, ik heb een museum bezocht.</t>
  </si>
  <si>
    <t xml:space="preserve">Ja, we zijn in een hotel geweest. </t>
  </si>
  <si>
    <t>tout</t>
  </si>
  <si>
    <t xml:space="preserve">en automne </t>
  </si>
  <si>
    <t xml:space="preserve">en hiver </t>
  </si>
  <si>
    <t>à l’étranger (m)</t>
  </si>
  <si>
    <t>Qu'est-ce que tu as fait cet été?</t>
  </si>
  <si>
    <t xml:space="preserve">J'ai été à la plage. </t>
  </si>
  <si>
    <t xml:space="preserve">Ik ben naar het strand geweest. </t>
  </si>
  <si>
    <t xml:space="preserve">We zijn in een hotel geweest. </t>
  </si>
  <si>
    <t>Het gaat goed.</t>
  </si>
  <si>
    <t xml:space="preserve">J'ai fait du vélo. </t>
  </si>
  <si>
    <t>J'ai visité un musée.</t>
  </si>
  <si>
    <t xml:space="preserve">Oui, un peu. / Non, pas du tout. </t>
  </si>
  <si>
    <t>Ja, een beetje. / Nee, helemaal niet.</t>
  </si>
  <si>
    <t>Ja, we hebben een appartement gehuurd.</t>
  </si>
  <si>
    <t>Ja, met mijn ouders en mijn broer.</t>
  </si>
  <si>
    <t>Maintenant, j'ai beaucoup d’amis français.</t>
  </si>
  <si>
    <t>l'excursion (v)</t>
  </si>
  <si>
    <t>le séjour</t>
  </si>
  <si>
    <t>sur</t>
  </si>
  <si>
    <t>l'escalade (v)</t>
  </si>
  <si>
    <t xml:space="preserve">la soirée </t>
  </si>
  <si>
    <t xml:space="preserve">Non, on a été à l'hôtel. </t>
  </si>
  <si>
    <t xml:space="preserve">Nee, we zijn in een hotel geweest. </t>
  </si>
  <si>
    <t>Nee, ik ben met de auto naar Italië geweest.</t>
  </si>
  <si>
    <t>Nee, we hebben een appartement gehuurd.</t>
  </si>
  <si>
    <t xml:space="preserve">Nee, ik ben op het strand geweest. </t>
  </si>
  <si>
    <t>On a loué un appartement.</t>
  </si>
  <si>
    <t>C'était comment?</t>
  </si>
  <si>
    <t>C'était génial!</t>
  </si>
  <si>
    <t>Nu heb ik veel Franse vrienden!</t>
  </si>
  <si>
    <t xml:space="preserve">Het was warm!  </t>
  </si>
  <si>
    <t>cher, chère</t>
  </si>
  <si>
    <t>payer</t>
  </si>
  <si>
    <t>betalen</t>
  </si>
  <si>
    <t>avoir besoin (de)</t>
  </si>
  <si>
    <t>afwassen</t>
  </si>
  <si>
    <t>faire la vaisselle</t>
  </si>
  <si>
    <t>j'avais</t>
  </si>
  <si>
    <t>ik had</t>
  </si>
  <si>
    <t>ik wilde</t>
  </si>
  <si>
    <t>zwaar</t>
  </si>
  <si>
    <t>leren</t>
  </si>
  <si>
    <t>apprendre</t>
  </si>
  <si>
    <t>compter</t>
  </si>
  <si>
    <t xml:space="preserve">lourd(e) </t>
  </si>
  <si>
    <t>léger, légère</t>
  </si>
  <si>
    <t>la pièce</t>
  </si>
  <si>
    <t>la vie</t>
  </si>
  <si>
    <t>het leven</t>
  </si>
  <si>
    <t>de hersenen</t>
  </si>
  <si>
    <t>plus tard</t>
  </si>
  <si>
    <t>later</t>
  </si>
  <si>
    <t>le cerveau</t>
  </si>
  <si>
    <t>het vertrouwen</t>
  </si>
  <si>
    <t>la confiance</t>
  </si>
  <si>
    <t>de snelheid</t>
  </si>
  <si>
    <t xml:space="preserve">énervant(e) </t>
  </si>
  <si>
    <t>irritant</t>
  </si>
  <si>
    <t>lui</t>
  </si>
  <si>
    <t>paresseux, -euse</t>
  </si>
  <si>
    <t>pourtant</t>
  </si>
  <si>
    <t>j'en ai assez</t>
  </si>
  <si>
    <t>ik heb er genoeg van</t>
  </si>
  <si>
    <t>avoir le temps</t>
  </si>
  <si>
    <t>jusqu'à</t>
  </si>
  <si>
    <t xml:space="preserve">fatigué(e) </t>
  </si>
  <si>
    <t>je pars</t>
  </si>
  <si>
    <t>gemiddeld</t>
  </si>
  <si>
    <t>het goud</t>
  </si>
  <si>
    <t>la vitesse</t>
  </si>
  <si>
    <t>dorst hebben</t>
  </si>
  <si>
    <t>avoir l'air</t>
  </si>
  <si>
    <t>worden</t>
  </si>
  <si>
    <t>het is niet erg</t>
  </si>
  <si>
    <t>te laat</t>
  </si>
  <si>
    <t>le verre</t>
  </si>
  <si>
    <t>het glas</t>
  </si>
  <si>
    <t>het beroep</t>
  </si>
  <si>
    <t>je moet</t>
  </si>
  <si>
    <t>le métier</t>
  </si>
  <si>
    <t>jong</t>
  </si>
  <si>
    <t>ik ging</t>
  </si>
  <si>
    <t>ce n'est pas grave</t>
  </si>
  <si>
    <t>warm</t>
  </si>
  <si>
    <t>le centre-ville</t>
  </si>
  <si>
    <t>le temps libre</t>
  </si>
  <si>
    <t>de krant</t>
  </si>
  <si>
    <t>le journal</t>
  </si>
  <si>
    <t>uitrusten</t>
  </si>
  <si>
    <t>lezen</t>
  </si>
  <si>
    <t xml:space="preserve">avoir l'air </t>
  </si>
  <si>
    <t>eruit zien</t>
  </si>
  <si>
    <t>zin hebben (om)</t>
  </si>
  <si>
    <t>avoir le temps (de)</t>
  </si>
  <si>
    <t>tijd hebben (om)</t>
  </si>
  <si>
    <t>avoir envie (de)</t>
  </si>
  <si>
    <t>se reposer</t>
  </si>
  <si>
    <t>volgen</t>
  </si>
  <si>
    <t>se retrouver</t>
  </si>
  <si>
    <t>elkaar treffen</t>
  </si>
  <si>
    <t>ik zal kunnen</t>
  </si>
  <si>
    <t>ik ga weg</t>
  </si>
  <si>
    <t>storen</t>
  </si>
  <si>
    <t>nadenken</t>
  </si>
  <si>
    <t>faire du sport</t>
  </si>
  <si>
    <t>sporten</t>
  </si>
  <si>
    <t>je pourrai</t>
  </si>
  <si>
    <t>de ingang</t>
  </si>
  <si>
    <t>de ster</t>
  </si>
  <si>
    <t>de aflevering</t>
  </si>
  <si>
    <t>het begin</t>
  </si>
  <si>
    <t>l'épisode (m)</t>
  </si>
  <si>
    <t>de ruimte</t>
  </si>
  <si>
    <t xml:space="preserve">jusqu'à </t>
  </si>
  <si>
    <t>chez moi</t>
  </si>
  <si>
    <t>bij mij</t>
  </si>
  <si>
    <t>geef mij</t>
  </si>
  <si>
    <t>plutôt</t>
  </si>
  <si>
    <t>nogal</t>
  </si>
  <si>
    <t>volgende</t>
  </si>
  <si>
    <t>als, zoals</t>
  </si>
  <si>
    <t>dur</t>
  </si>
  <si>
    <t>hard, moeilijk</t>
  </si>
  <si>
    <t>mort(e)</t>
  </si>
  <si>
    <t>dood</t>
  </si>
  <si>
    <t>boeiend</t>
  </si>
  <si>
    <t>prochain(e)</t>
  </si>
  <si>
    <t>hij zal eindigen</t>
  </si>
  <si>
    <t>le début</t>
  </si>
  <si>
    <t>het hoofd</t>
  </si>
  <si>
    <t>het geld</t>
  </si>
  <si>
    <t xml:space="preserve">de keer </t>
  </si>
  <si>
    <t>le magazine</t>
  </si>
  <si>
    <t>het tijdschrift</t>
  </si>
  <si>
    <t>ieder</t>
  </si>
  <si>
    <t>réfléchir</t>
  </si>
  <si>
    <t>lire</t>
  </si>
  <si>
    <t xml:space="preserve">haut(e) </t>
  </si>
  <si>
    <t>een heleboel</t>
  </si>
  <si>
    <t>lang</t>
  </si>
  <si>
    <t>l'écran</t>
  </si>
  <si>
    <t>l'avis m</t>
  </si>
  <si>
    <t>le champion</t>
  </si>
  <si>
    <t>de kampioen</t>
  </si>
  <si>
    <t>de inwoner</t>
  </si>
  <si>
    <t>l'entraînement</t>
  </si>
  <si>
    <t>connaître</t>
  </si>
  <si>
    <t>kennen, weten</t>
  </si>
  <si>
    <t>suivre</t>
  </si>
  <si>
    <t>garder (quelqu'un)</t>
  </si>
  <si>
    <t>(op iemand) passen</t>
  </si>
  <si>
    <t>iemand volgen</t>
  </si>
  <si>
    <t>aller au restaurant</t>
  </si>
  <si>
    <t>aller à la salle de sport</t>
  </si>
  <si>
    <t>naar de sportschool gaan</t>
  </si>
  <si>
    <t>faire du fitness</t>
  </si>
  <si>
    <t>ça me rend fou</t>
  </si>
  <si>
    <t>daar word ik gek van</t>
  </si>
  <si>
    <t>dat vind ik saai</t>
  </si>
  <si>
    <t>plein (de)</t>
  </si>
  <si>
    <t xml:space="preserve">intéressant(e) </t>
  </si>
  <si>
    <t>interessant</t>
  </si>
  <si>
    <t xml:space="preserve">passionnant(e) </t>
  </si>
  <si>
    <t>ennuyeux, -euse</t>
  </si>
  <si>
    <t>la tête</t>
  </si>
  <si>
    <t>la victime</t>
  </si>
  <si>
    <t>het slachtoffer</t>
  </si>
  <si>
    <t>déranger</t>
  </si>
  <si>
    <t>long, longue</t>
  </si>
  <si>
    <t>amoureux, -euse</t>
  </si>
  <si>
    <t>verliefd</t>
  </si>
  <si>
    <t>nieuwsgierig</t>
  </si>
  <si>
    <t>curieux, -euse</t>
  </si>
  <si>
    <t>vervuilend</t>
  </si>
  <si>
    <t>le moyen</t>
  </si>
  <si>
    <t>het middel</t>
  </si>
  <si>
    <t>le scientifique</t>
  </si>
  <si>
    <t>de wetenschapper</t>
  </si>
  <si>
    <t>het bedrijf</t>
  </si>
  <si>
    <t>la trottinette</t>
  </si>
  <si>
    <t>de step</t>
  </si>
  <si>
    <t>le commerce</t>
  </si>
  <si>
    <t>de handel</t>
  </si>
  <si>
    <t>il finira</t>
  </si>
  <si>
    <t>à l'intérieur</t>
  </si>
  <si>
    <t>binnen</t>
  </si>
  <si>
    <t xml:space="preserve">polluant(e) </t>
  </si>
  <si>
    <t>de rekening</t>
  </si>
  <si>
    <t>la réaction</t>
  </si>
  <si>
    <t>de reactie</t>
  </si>
  <si>
    <t>het antwoord</t>
  </si>
  <si>
    <t>de vraag</t>
  </si>
  <si>
    <t>le commentaire</t>
  </si>
  <si>
    <t>het commentaar</t>
  </si>
  <si>
    <t>de zin</t>
  </si>
  <si>
    <t>de (web)site</t>
  </si>
  <si>
    <t>le site (web)</t>
  </si>
  <si>
    <t>de app</t>
  </si>
  <si>
    <t>l'appli (v)</t>
  </si>
  <si>
    <t>de sociale media</t>
  </si>
  <si>
    <t>l'addition (v)</t>
  </si>
  <si>
    <t>dire</t>
  </si>
  <si>
    <t>zeggen</t>
  </si>
  <si>
    <t>j'y vais</t>
  </si>
  <si>
    <t>ik maak</t>
  </si>
  <si>
    <t>ik plaats</t>
  </si>
  <si>
    <t>il voit</t>
  </si>
  <si>
    <t>hij ziet</t>
  </si>
  <si>
    <t>hij heeft gezien</t>
  </si>
  <si>
    <t>hij gaat weg</t>
  </si>
  <si>
    <t>donne-moi</t>
  </si>
  <si>
    <t>geef mij!</t>
  </si>
  <si>
    <t>ik heb gezien!</t>
  </si>
  <si>
    <t>j'ai vu</t>
  </si>
  <si>
    <t>ik heb gelezen</t>
  </si>
  <si>
    <t>amuse-toi bien!</t>
  </si>
  <si>
    <t>veel plezier!</t>
  </si>
  <si>
    <t>veel succes!</t>
  </si>
  <si>
    <t>on était</t>
  </si>
  <si>
    <t>wij waren</t>
  </si>
  <si>
    <t>wij hebben gezien</t>
  </si>
  <si>
    <t>wij zijn geweest</t>
  </si>
  <si>
    <t>tu vas bien ?</t>
  </si>
  <si>
    <t>gaat het goed met je?</t>
  </si>
  <si>
    <t>heb je gezien?</t>
  </si>
  <si>
    <t>ga je weg?</t>
  </si>
  <si>
    <t>tot later</t>
  </si>
  <si>
    <t>à plus</t>
  </si>
  <si>
    <t>derrière</t>
  </si>
  <si>
    <t>achter</t>
  </si>
  <si>
    <t>meer dan</t>
  </si>
  <si>
    <t>de vrienden</t>
  </si>
  <si>
    <t>de tijd</t>
  </si>
  <si>
    <t>de tand</t>
  </si>
  <si>
    <t>vroeger</t>
  </si>
  <si>
    <t>de reden</t>
  </si>
  <si>
    <t>la raison</t>
  </si>
  <si>
    <t>la dent</t>
  </si>
  <si>
    <t>le sens de l'humour</t>
  </si>
  <si>
    <t>het gevoel voor humor</t>
  </si>
  <si>
    <t>downloaden</t>
  </si>
  <si>
    <t>intelligent</t>
  </si>
  <si>
    <t>faire attention à</t>
  </si>
  <si>
    <t>télécharger</t>
  </si>
  <si>
    <t>opladen</t>
  </si>
  <si>
    <t>televisie kijken</t>
  </si>
  <si>
    <t>la meilleure amie</t>
  </si>
  <si>
    <t>de beste vriendin</t>
  </si>
  <si>
    <t xml:space="preserve">de social media </t>
  </si>
  <si>
    <t>egoïstisch</t>
  </si>
  <si>
    <t>fout</t>
  </si>
  <si>
    <t xml:space="preserve">égoïste </t>
  </si>
  <si>
    <t>paresseux, paresseuse</t>
  </si>
  <si>
    <t>nooit</t>
  </si>
  <si>
    <t>une fois par semaine</t>
  </si>
  <si>
    <t>een keer per week</t>
  </si>
  <si>
    <t>elk jaar</t>
  </si>
  <si>
    <t>je la connais</t>
  </si>
  <si>
    <t>ik ken haar</t>
  </si>
  <si>
    <t>au club de sport</t>
  </si>
  <si>
    <t>op de sportclub</t>
  </si>
  <si>
    <t>op het werk</t>
  </si>
  <si>
    <t>op school</t>
  </si>
  <si>
    <t>à l'école</t>
  </si>
  <si>
    <t>bij vrienden</t>
  </si>
  <si>
    <t>in de bioscoop</t>
  </si>
  <si>
    <t>au travail</t>
  </si>
  <si>
    <t>chez des amis</t>
  </si>
  <si>
    <t>op vakantie</t>
  </si>
  <si>
    <t>muziek luisteren</t>
  </si>
  <si>
    <t>l'or (m)</t>
  </si>
  <si>
    <t>het zilver</t>
  </si>
  <si>
    <t>l'argent (m)</t>
  </si>
  <si>
    <t>het geld, het zilver</t>
  </si>
  <si>
    <t>le parfum</t>
  </si>
  <si>
    <t>par an</t>
  </si>
  <si>
    <t>per jaar</t>
  </si>
  <si>
    <t>cent</t>
  </si>
  <si>
    <t>honderd</t>
  </si>
  <si>
    <t>duizend</t>
  </si>
  <si>
    <t>mille</t>
  </si>
  <si>
    <t>miljoen</t>
  </si>
  <si>
    <t>un million</t>
  </si>
  <si>
    <t>een miljoen</t>
  </si>
  <si>
    <t>een prijs</t>
  </si>
  <si>
    <t>een keer</t>
  </si>
  <si>
    <t>impossible</t>
  </si>
  <si>
    <t>onmogelijk</t>
  </si>
  <si>
    <t>américain(e)</t>
  </si>
  <si>
    <t>Amerikaans</t>
  </si>
  <si>
    <t>vendre</t>
  </si>
  <si>
    <t>verkopen</t>
  </si>
  <si>
    <t>weten</t>
  </si>
  <si>
    <t>savoir</t>
  </si>
  <si>
    <t>le visiteur</t>
  </si>
  <si>
    <t>de bezoeker</t>
  </si>
  <si>
    <t>de wedstrijd</t>
  </si>
  <si>
    <t>le concours</t>
  </si>
  <si>
    <t>en moyenne</t>
  </si>
  <si>
    <t>admirer</t>
  </si>
  <si>
    <t>bewonderen</t>
  </si>
  <si>
    <t>bewijzen</t>
  </si>
  <si>
    <t>prouver</t>
  </si>
  <si>
    <t>(mee)tellen</t>
  </si>
  <si>
    <t>fêter</t>
  </si>
  <si>
    <t>vieren</t>
  </si>
  <si>
    <t>de hond uitlaten</t>
  </si>
  <si>
    <t>sortir le chien</t>
  </si>
  <si>
    <t>la pub</t>
  </si>
  <si>
    <t>de reclame</t>
  </si>
  <si>
    <t xml:space="preserve">fort(e) </t>
  </si>
  <si>
    <t>sterk</t>
  </si>
  <si>
    <t>de onderneming</t>
  </si>
  <si>
    <t>zin hebben in</t>
  </si>
  <si>
    <t>ennuyeux, -se</t>
  </si>
  <si>
    <t>licht (van gewicht)</t>
  </si>
  <si>
    <t>lourd(e)</t>
  </si>
  <si>
    <t>puis</t>
  </si>
  <si>
    <t>echt, waar</t>
  </si>
  <si>
    <t>kom je?</t>
  </si>
  <si>
    <t>op dit moment</t>
  </si>
  <si>
    <t>ik ga slapen</t>
  </si>
  <si>
    <t>avoir envie de</t>
  </si>
  <si>
    <t>het onderwerp</t>
  </si>
  <si>
    <t>le sujet</t>
  </si>
  <si>
    <t>raconte!</t>
  </si>
  <si>
    <t>vertel!</t>
  </si>
  <si>
    <t>kies uit!</t>
  </si>
  <si>
    <t>sta op!</t>
  </si>
  <si>
    <t>je voulais</t>
  </si>
  <si>
    <t>heb je zin om te</t>
  </si>
  <si>
    <t>ben je bang voor</t>
  </si>
  <si>
    <t>de tijden</t>
  </si>
  <si>
    <t>ik heb me vergist</t>
  </si>
  <si>
    <t>en retard</t>
  </si>
  <si>
    <t>dom</t>
  </si>
  <si>
    <t>au lieu de</t>
  </si>
  <si>
    <t>in plaats van</t>
  </si>
  <si>
    <t>zitten</t>
  </si>
  <si>
    <t>wandelen</t>
  </si>
  <si>
    <t>dessiner</t>
  </si>
  <si>
    <t>faire du théâtre</t>
  </si>
  <si>
    <t>toneelspelen</t>
  </si>
  <si>
    <t>fotograferen</t>
  </si>
  <si>
    <t>faire des photos</t>
  </si>
  <si>
    <t>zeilen</t>
  </si>
  <si>
    <t>zwak, slap</t>
  </si>
  <si>
    <t>embêtant€</t>
  </si>
  <si>
    <t>j'ai horreur de</t>
  </si>
  <si>
    <t>ik vind … vervelend</t>
  </si>
  <si>
    <t>ik ben bang voor</t>
  </si>
  <si>
    <t xml:space="preserve">je me suis trompé(e) </t>
  </si>
  <si>
    <t xml:space="preserve">ik heb zin in </t>
  </si>
  <si>
    <t>in ben bang voor</t>
  </si>
  <si>
    <t xml:space="preserve">avoir envie de </t>
  </si>
  <si>
    <t xml:space="preserve">zin hebben om te </t>
  </si>
  <si>
    <t>wielrennen</t>
  </si>
  <si>
    <t>bij mij komen</t>
  </si>
  <si>
    <t>venir chez moi</t>
  </si>
  <si>
    <t>vervelend vinden</t>
  </si>
  <si>
    <t>avoir peur de</t>
  </si>
  <si>
    <t>bang zijn voor</t>
  </si>
  <si>
    <t>wanneer, toen</t>
  </si>
  <si>
    <t>aanpassen</t>
  </si>
  <si>
    <t>rennen</t>
  </si>
  <si>
    <t>springen</t>
  </si>
  <si>
    <t>fort(e)</t>
  </si>
  <si>
    <t>moeilijk</t>
  </si>
  <si>
    <t>faible</t>
  </si>
  <si>
    <t>difficile</t>
  </si>
  <si>
    <t>faire du cyclisme</t>
  </si>
  <si>
    <t>faire des randonnées</t>
  </si>
  <si>
    <t>klimmen</t>
  </si>
  <si>
    <t>faire de la voile</t>
  </si>
  <si>
    <t>le sport de combat</t>
  </si>
  <si>
    <t>de vechtsport</t>
  </si>
  <si>
    <t>toucher</t>
  </si>
  <si>
    <t>aanraken</t>
  </si>
  <si>
    <t>sauter</t>
  </si>
  <si>
    <t>de tegenstander</t>
  </si>
  <si>
    <t>progresser</t>
  </si>
  <si>
    <t>vooruitgaan</t>
  </si>
  <si>
    <t>courir</t>
  </si>
  <si>
    <t xml:space="preserve">relaxant(e) </t>
  </si>
  <si>
    <t>ontspannend</t>
  </si>
  <si>
    <t>afgrijselijk</t>
  </si>
  <si>
    <t>passionnant(e)</t>
  </si>
  <si>
    <t>vermakelijk</t>
  </si>
  <si>
    <t xml:space="preserve">amusant(e) </t>
  </si>
  <si>
    <t>ça me plait</t>
  </si>
  <si>
    <t>dat bevalt me</t>
  </si>
  <si>
    <t>dat maakt me gek</t>
  </si>
  <si>
    <t>daar ben ik bang voor</t>
  </si>
  <si>
    <t>dat vind ik vreselijk</t>
  </si>
  <si>
    <t>affreux/ -se</t>
  </si>
  <si>
    <t>op (iemand) passen</t>
  </si>
  <si>
    <t>(iemand) ophalen</t>
  </si>
  <si>
    <t>(iemand) aanraken</t>
  </si>
  <si>
    <t>mijn kamer opruimen</t>
  </si>
  <si>
    <t>ranger ma chambre</t>
  </si>
  <si>
    <t>être actif/ -ve</t>
  </si>
  <si>
    <t>actief zijn</t>
  </si>
  <si>
    <t>creatief zijn</t>
  </si>
  <si>
    <t>muzikaal zijn</t>
  </si>
  <si>
    <t>être sportif/ -ve</t>
  </si>
  <si>
    <t>sportief zijn</t>
  </si>
  <si>
    <t>être créatif/ -ve</t>
  </si>
  <si>
    <t>avoir l'oreille musicale</t>
  </si>
  <si>
    <t>au nord</t>
  </si>
  <si>
    <t>in het noorden</t>
  </si>
  <si>
    <t>in het zuiden</t>
  </si>
  <si>
    <t>in het westen</t>
  </si>
  <si>
    <t>à l'est</t>
  </si>
  <si>
    <t>in het oosten</t>
  </si>
  <si>
    <t>au sud</t>
  </si>
  <si>
    <t xml:space="preserve">in het zuiden </t>
  </si>
  <si>
    <t>à l'ouest</t>
  </si>
  <si>
    <t>léger/ -ère</t>
  </si>
  <si>
    <t>chaud</t>
  </si>
  <si>
    <t>froid</t>
  </si>
  <si>
    <t>koud</t>
  </si>
  <si>
    <t>il pèse</t>
  </si>
  <si>
    <t>hij weegt</t>
  </si>
  <si>
    <t>hij zit</t>
  </si>
  <si>
    <t>hij gaat slapen</t>
  </si>
  <si>
    <t>ça marche</t>
  </si>
  <si>
    <t>dat werkt</t>
  </si>
  <si>
    <t>de scheidsrechter</t>
  </si>
  <si>
    <t>la source</t>
  </si>
  <si>
    <t>de bron</t>
  </si>
  <si>
    <t>accrocher</t>
  </si>
  <si>
    <t>(iets) ophangen</t>
  </si>
  <si>
    <t>il est assis</t>
  </si>
  <si>
    <t>hij staat op</t>
  </si>
  <si>
    <t>s'asseoir</t>
  </si>
  <si>
    <t>être prêt(e) à</t>
  </si>
  <si>
    <t xml:space="preserve">bereid zijn om te </t>
  </si>
  <si>
    <t>zich vergissen</t>
  </si>
  <si>
    <t>chercher (quelqu'un)</t>
  </si>
  <si>
    <t>ik volg</t>
  </si>
  <si>
    <t>ik word</t>
  </si>
  <si>
    <t>ik heb zojuist</t>
  </si>
  <si>
    <t>j'envoie</t>
  </si>
  <si>
    <t>ik stuur</t>
  </si>
  <si>
    <t>créer</t>
  </si>
  <si>
    <t>(aan)maken</t>
  </si>
  <si>
    <t>verwijderen</t>
  </si>
  <si>
    <t>le compte</t>
  </si>
  <si>
    <t>het account</t>
  </si>
  <si>
    <t>de app(licatie)</t>
  </si>
  <si>
    <t>ajouter</t>
  </si>
  <si>
    <t>toevoegen</t>
  </si>
  <si>
    <t>achterlaten</t>
  </si>
  <si>
    <t>laisser</t>
  </si>
  <si>
    <t>de maten</t>
  </si>
  <si>
    <t>l'appli(cation)</t>
  </si>
  <si>
    <t>ouderwets</t>
  </si>
  <si>
    <t>numérique</t>
  </si>
  <si>
    <t>digitaal</t>
  </si>
  <si>
    <t>demodé(e)</t>
  </si>
  <si>
    <t xml:space="preserve">c'est-à-dire </t>
  </si>
  <si>
    <t>dat wil zeggen</t>
  </si>
  <si>
    <t>het moet</t>
  </si>
  <si>
    <t>dat is jammer</t>
  </si>
  <si>
    <t>er bestaat/bestaan</t>
  </si>
  <si>
    <t>ça te dit ?</t>
  </si>
  <si>
    <t>heb je daar zin in?</t>
  </si>
  <si>
    <t>dat wil zeggen?</t>
  </si>
  <si>
    <t>wat wil je?</t>
  </si>
  <si>
    <t>il existe</t>
  </si>
  <si>
    <t>je deviens</t>
  </si>
  <si>
    <t>ik laat zien</t>
  </si>
  <si>
    <t>ik doe mee aan</t>
  </si>
  <si>
    <t>fais voir!</t>
  </si>
  <si>
    <t>laat zien!</t>
  </si>
  <si>
    <t>jammer genoeg!</t>
  </si>
  <si>
    <t>stop!</t>
  </si>
  <si>
    <t>af en toe</t>
  </si>
  <si>
    <t>jammer genoeg</t>
  </si>
  <si>
    <t>c'est dommage</t>
  </si>
  <si>
    <t>la publicité</t>
  </si>
  <si>
    <t>het publiek</t>
  </si>
  <si>
    <t>het salaris</t>
  </si>
  <si>
    <t>l'entreprise (v)</t>
  </si>
  <si>
    <t>le salaire</t>
  </si>
  <si>
    <t>plus de</t>
  </si>
  <si>
    <t>environ</t>
  </si>
  <si>
    <t>ongeveer</t>
  </si>
  <si>
    <t>dowloaden</t>
  </si>
  <si>
    <t>functioneren</t>
  </si>
  <si>
    <t>zich bezighouden met</t>
  </si>
  <si>
    <t>zij volgen</t>
  </si>
  <si>
    <t>le choix</t>
  </si>
  <si>
    <t>de keuze</t>
  </si>
  <si>
    <t>de sportclub</t>
  </si>
  <si>
    <t>opnemen</t>
  </si>
  <si>
    <t>fonctionner</t>
  </si>
  <si>
    <t>également</t>
  </si>
  <si>
    <t>actuellement</t>
  </si>
  <si>
    <t>l'inconvénient (m)</t>
  </si>
  <si>
    <t>elle reçoit</t>
  </si>
  <si>
    <t>zij ontvangt</t>
  </si>
  <si>
    <t>zij wordt</t>
  </si>
  <si>
    <t>ils suivent</t>
  </si>
  <si>
    <t>zij komen</t>
  </si>
  <si>
    <t>zij zijn</t>
  </si>
  <si>
    <t>zij kennen haar</t>
  </si>
  <si>
    <t>s'occuper de</t>
  </si>
  <si>
    <t>l'amitié (v)</t>
  </si>
  <si>
    <t>de tv</t>
  </si>
  <si>
    <t>ik heb net</t>
  </si>
  <si>
    <t>sociaal</t>
  </si>
  <si>
    <t>optimistisch</t>
  </si>
  <si>
    <t>sociable</t>
  </si>
  <si>
    <t>faire du shopping</t>
  </si>
  <si>
    <t>shoppen</t>
  </si>
  <si>
    <t>optimiste</t>
  </si>
  <si>
    <t>tv kijken</t>
  </si>
  <si>
    <t>écouter de la musique</t>
  </si>
  <si>
    <t>in mijn wijk</t>
  </si>
  <si>
    <t>dans mon quartier</t>
  </si>
  <si>
    <t>in mijn klas</t>
  </si>
  <si>
    <t>thuis</t>
  </si>
  <si>
    <t>bij vriienden</t>
  </si>
  <si>
    <t>bij mij thuis</t>
  </si>
  <si>
    <t>in ijn wijk</t>
  </si>
  <si>
    <t>l'arbre (m)</t>
  </si>
  <si>
    <t>de doos</t>
  </si>
  <si>
    <t>de eeuw</t>
  </si>
  <si>
    <t>de uitvinding</t>
  </si>
  <si>
    <t>le gouter</t>
  </si>
  <si>
    <t>het vieruurtje</t>
  </si>
  <si>
    <t>de uitdrukking</t>
  </si>
  <si>
    <t>het menu</t>
  </si>
  <si>
    <t>de geboorte</t>
  </si>
  <si>
    <t>naargelang, volgens</t>
  </si>
  <si>
    <t>sommige</t>
  </si>
  <si>
    <t>certains</t>
  </si>
  <si>
    <t>autrefois</t>
  </si>
  <si>
    <t>le siècle</t>
  </si>
  <si>
    <t>l'invention (v)</t>
  </si>
  <si>
    <t>verstoppen</t>
  </si>
  <si>
    <t>énervé(e)</t>
  </si>
  <si>
    <t>optimitisch</t>
  </si>
  <si>
    <t>le carton</t>
  </si>
  <si>
    <t>la naissance</t>
  </si>
  <si>
    <t>l'expression (v)</t>
  </si>
  <si>
    <t>tricher</t>
  </si>
  <si>
    <t>spieken, valsspelen</t>
  </si>
  <si>
    <t>antwoorden</t>
  </si>
  <si>
    <t>cacher</t>
  </si>
  <si>
    <t>transformer</t>
  </si>
  <si>
    <t>rapide</t>
  </si>
  <si>
    <t>rapidement</t>
  </si>
  <si>
    <t>joli</t>
  </si>
  <si>
    <t>jolie</t>
  </si>
  <si>
    <t>mignon</t>
  </si>
  <si>
    <t>mignonne</t>
  </si>
  <si>
    <t>premièrement</t>
  </si>
  <si>
    <t>haute</t>
  </si>
  <si>
    <t>fatigué</t>
  </si>
  <si>
    <t>fatiguée</t>
  </si>
  <si>
    <t>les potes</t>
  </si>
  <si>
    <t>les potes m mv</t>
  </si>
  <si>
    <t>vraie</t>
  </si>
  <si>
    <t>branché</t>
  </si>
  <si>
    <t>branchée</t>
  </si>
  <si>
    <t>d' abord</t>
  </si>
  <si>
    <t>l'argent</t>
  </si>
  <si>
    <t>l'argent m</t>
  </si>
  <si>
    <t>fâché</t>
  </si>
  <si>
    <t>fâchée</t>
  </si>
  <si>
    <t>j' attends</t>
  </si>
  <si>
    <t>un autre</t>
  </si>
  <si>
    <t>une autre</t>
  </si>
  <si>
    <t>une/un autre</t>
  </si>
  <si>
    <t>un / une autre</t>
  </si>
  <si>
    <t>une / un autre</t>
  </si>
  <si>
    <t>un, une autre</t>
  </si>
  <si>
    <t>une, un autre</t>
  </si>
  <si>
    <t>sympathique</t>
  </si>
  <si>
    <t>le pauvre</t>
  </si>
  <si>
    <t>la pauvre</t>
  </si>
  <si>
    <t>le / la pauvre</t>
  </si>
  <si>
    <t>le, la pauvre</t>
  </si>
  <si>
    <t>la/le pauvre</t>
  </si>
  <si>
    <t>la / le pauvre</t>
  </si>
  <si>
    <t>la, le pauvre</t>
  </si>
  <si>
    <t>nous venons</t>
  </si>
  <si>
    <t>je n' ai pas faim</t>
  </si>
  <si>
    <t>l'oiseau</t>
  </si>
  <si>
    <t>l'oiseau m</t>
  </si>
  <si>
    <t>le cochon d' Inde</t>
  </si>
  <si>
    <t>je m' occupe de</t>
  </si>
  <si>
    <t>heureux</t>
  </si>
  <si>
    <t>heureuse</t>
  </si>
  <si>
    <t>heureux/heureuse</t>
  </si>
  <si>
    <t>heureux / heureuse</t>
  </si>
  <si>
    <t>heureuse, heureux</t>
  </si>
  <si>
    <t>heureuse/heureux</t>
  </si>
  <si>
    <t>heureuse / heureux</t>
  </si>
  <si>
    <t>vieux</t>
  </si>
  <si>
    <t>vieille</t>
  </si>
  <si>
    <t>vieux/vieille</t>
  </si>
  <si>
    <t>vieux / vieille</t>
  </si>
  <si>
    <t>vieille, vieux</t>
  </si>
  <si>
    <t>vieille/vieux</t>
  </si>
  <si>
    <t>vieille / vieux</t>
  </si>
  <si>
    <t>actif</t>
  </si>
  <si>
    <t>active</t>
  </si>
  <si>
    <t>actif/active</t>
  </si>
  <si>
    <t>actif / active</t>
  </si>
  <si>
    <t>active, actif</t>
  </si>
  <si>
    <t>active/actif</t>
  </si>
  <si>
    <t>active / actif</t>
  </si>
  <si>
    <t>gentil</t>
  </si>
  <si>
    <t>gentille</t>
  </si>
  <si>
    <t>câlin</t>
  </si>
  <si>
    <t>câline</t>
  </si>
  <si>
    <t>intelligente</t>
  </si>
  <si>
    <t>nous pouvons</t>
  </si>
  <si>
    <t>l'amie</t>
  </si>
  <si>
    <t>l' amie</t>
  </si>
  <si>
    <t>le téléphone portable</t>
  </si>
  <si>
    <t>interdit</t>
  </si>
  <si>
    <t>interdite</t>
  </si>
  <si>
    <t>j' en ai marre</t>
  </si>
  <si>
    <t>le living</t>
  </si>
  <si>
    <t>l’armoire</t>
  </si>
  <si>
    <t>l’armoire v</t>
  </si>
  <si>
    <t>l’ armoire</t>
  </si>
  <si>
    <t>l’ armoire v</t>
  </si>
  <si>
    <t>l’ armoire (v)</t>
  </si>
  <si>
    <t>le placard</t>
  </si>
  <si>
    <t>les loisirs</t>
  </si>
  <si>
    <t>les loisirs m mv</t>
  </si>
  <si>
    <t>pace que</t>
  </si>
  <si>
    <t>jouer aux jeux vidéo</t>
  </si>
  <si>
    <t>l' ami(e)</t>
  </si>
  <si>
    <t>le / la jeune</t>
  </si>
  <si>
    <t>le, la jeune</t>
  </si>
  <si>
    <t>la/le jeune</t>
  </si>
  <si>
    <t>la / le jeune</t>
  </si>
  <si>
    <t>en Belgique (v)</t>
  </si>
  <si>
    <t>l'excursion</t>
  </si>
  <si>
    <t>l' excursion</t>
  </si>
  <si>
    <t>j' ai peur</t>
  </si>
  <si>
    <t>tous</t>
  </si>
  <si>
    <t>toute</t>
  </si>
  <si>
    <t>toutes</t>
  </si>
  <si>
    <t>finalement</t>
  </si>
  <si>
    <t>à l’étranger</t>
  </si>
  <si>
    <t>à l’étranger m</t>
  </si>
  <si>
    <t>à l’ étranger</t>
  </si>
  <si>
    <t>à l’ étranger m</t>
  </si>
  <si>
    <t>à l’ étranger (m)</t>
  </si>
  <si>
    <t>l' endroit</t>
  </si>
  <si>
    <t>l' endroit m</t>
  </si>
  <si>
    <t>l' endroit (m)</t>
  </si>
  <si>
    <t>l' eau</t>
  </si>
  <si>
    <t>l' eau v</t>
  </si>
  <si>
    <t>l' eau (v)</t>
  </si>
  <si>
    <t>l'excursion v</t>
  </si>
  <si>
    <t>l' excursion v</t>
  </si>
  <si>
    <t>l' excursion (v)</t>
  </si>
  <si>
    <t>l' activité</t>
  </si>
  <si>
    <t>l' activité v</t>
  </si>
  <si>
    <t>l' activité (v)</t>
  </si>
  <si>
    <t>proposer quelque chose</t>
  </si>
  <si>
    <t>l'escalade</t>
  </si>
  <si>
    <t>l'escalade v</t>
  </si>
  <si>
    <t>l' escalade</t>
  </si>
  <si>
    <t>l' escalade v</t>
  </si>
  <si>
    <t>l' escalade (v)</t>
  </si>
  <si>
    <t>l’hôtel</t>
  </si>
  <si>
    <t>l’hôtel m</t>
  </si>
  <si>
    <t>l’ hôtel</t>
  </si>
  <si>
    <t>l’ hôtel m</t>
  </si>
  <si>
    <t>l’ hôtel (m)</t>
  </si>
  <si>
    <t>horrible</t>
  </si>
  <si>
    <t>l’ami</t>
  </si>
  <si>
    <t>l’ ami</t>
  </si>
  <si>
    <t>l’ ami(e)</t>
  </si>
  <si>
    <t>l’ile</t>
  </si>
  <si>
    <t>l’ile v</t>
  </si>
  <si>
    <t>l’ ile</t>
  </si>
  <si>
    <t>l’ ile v</t>
  </si>
  <si>
    <t>l’ ile (v)</t>
  </si>
  <si>
    <t>l’avion</t>
  </si>
  <si>
    <t>l’avion m</t>
  </si>
  <si>
    <t>l’ avion</t>
  </si>
  <si>
    <t>l’ avion m</t>
  </si>
  <si>
    <t>l’ avion (m)</t>
  </si>
  <si>
    <t>première</t>
  </si>
  <si>
    <t>Il fait beau.</t>
  </si>
  <si>
    <t>Il fait mauvais.</t>
  </si>
  <si>
    <t>il fait vingt degrés</t>
  </si>
  <si>
    <t>Il fait 20 degrés.</t>
  </si>
  <si>
    <t>Il fait vingt degrés.</t>
  </si>
  <si>
    <t>Il fait froid.</t>
  </si>
  <si>
    <t>Il fait chaud.</t>
  </si>
  <si>
    <t>néerlandaise</t>
  </si>
  <si>
    <t>anglaise</t>
  </si>
  <si>
    <t>allemande</t>
  </si>
  <si>
    <t>espagnole</t>
  </si>
  <si>
    <t>l’histoire</t>
  </si>
  <si>
    <t>l’histoire v</t>
  </si>
  <si>
    <t>l’église</t>
  </si>
  <si>
    <t>l’église v</t>
  </si>
  <si>
    <t>l’ église</t>
  </si>
  <si>
    <t>l’ église v</t>
  </si>
  <si>
    <t>l’ église (v)</t>
  </si>
  <si>
    <t>faire la grasse mat</t>
  </si>
  <si>
    <t>l’anniversaire</t>
  </si>
  <si>
    <t>l’anniversaire m</t>
  </si>
  <si>
    <t>l’ anniversaire</t>
  </si>
  <si>
    <t>l’ anniversaire (m)</t>
  </si>
  <si>
    <t>l’ anniversaire m</t>
  </si>
  <si>
    <t>la fille / le fils unique</t>
  </si>
  <si>
    <t>la fille unique</t>
  </si>
  <si>
    <t>le fils unique</t>
  </si>
  <si>
    <t>le fils / la fille unique</t>
  </si>
  <si>
    <t>le fils/la fille unique</t>
  </si>
  <si>
    <t>le fils, la fille unique</t>
  </si>
  <si>
    <t>la fille, le fils unique</t>
  </si>
  <si>
    <t>regarder la télévision</t>
  </si>
  <si>
    <t>jouer aux jeux video</t>
  </si>
  <si>
    <t>autres</t>
  </si>
  <si>
    <t>divorcé</t>
  </si>
  <si>
    <t>divorcée</t>
  </si>
  <si>
    <t>blanc / blanche</t>
  </si>
  <si>
    <t>blanche / blanc</t>
  </si>
  <si>
    <t>nouveau / nouvelle</t>
  </si>
  <si>
    <t>nouvelle / nouveau</t>
  </si>
  <si>
    <t>l’oiseau</t>
  </si>
  <si>
    <t>l’oiseau m</t>
  </si>
  <si>
    <t>l’ oiseau</t>
  </si>
  <si>
    <t>l’ oiseau m</t>
  </si>
  <si>
    <t>l’ oiseau (m)</t>
  </si>
  <si>
    <t>l’animal de compagnie</t>
  </si>
  <si>
    <t>l’animal de compagnie m</t>
  </si>
  <si>
    <t>l’ animal de compagnie</t>
  </si>
  <si>
    <t>l’ animal de compagnie m</t>
  </si>
  <si>
    <t>l’ animal de compagnie (m)</t>
  </si>
  <si>
    <t>belle, beau</t>
  </si>
  <si>
    <t>beau/belle</t>
  </si>
  <si>
    <t>beau / belle</t>
  </si>
  <si>
    <t>belle/beau</t>
  </si>
  <si>
    <t>belle / beau</t>
  </si>
  <si>
    <t>Quelle horreur!</t>
  </si>
  <si>
    <t>l’écran</t>
  </si>
  <si>
    <t>l’écran m</t>
  </si>
  <si>
    <t>l’ écran</t>
  </si>
  <si>
    <t>l’ écran (m)</t>
  </si>
  <si>
    <t>l’ écran m</t>
  </si>
  <si>
    <t>la déco</t>
  </si>
  <si>
    <t>l’étage</t>
  </si>
  <si>
    <t>l'étage m</t>
  </si>
  <si>
    <t>l’ étage</t>
  </si>
  <si>
    <t>l’ étage (m)</t>
  </si>
  <si>
    <t>l 'étage m</t>
  </si>
  <si>
    <t>né</t>
  </si>
  <si>
    <t>née</t>
  </si>
  <si>
    <t>les réseaux sociaux</t>
  </si>
  <si>
    <t>plein</t>
  </si>
  <si>
    <t>les gens</t>
  </si>
  <si>
    <t>les gens m mv</t>
  </si>
  <si>
    <t>connu</t>
  </si>
  <si>
    <t>connue</t>
  </si>
  <si>
    <t>le (web)site</t>
  </si>
  <si>
    <t>le (web) site</t>
  </si>
  <si>
    <t>le website</t>
  </si>
  <si>
    <t>le web site</t>
  </si>
  <si>
    <t>le site</t>
  </si>
  <si>
    <t>l'appli v</t>
  </si>
  <si>
    <t xml:space="preserve">l'appli </t>
  </si>
  <si>
    <t>l' appli v</t>
  </si>
  <si>
    <t>l' appli (v)</t>
  </si>
  <si>
    <t xml:space="preserve">l'addition </t>
  </si>
  <si>
    <t>l'addition v</t>
  </si>
  <si>
    <t>l' addition</t>
  </si>
  <si>
    <t>l' addition v</t>
  </si>
  <si>
    <t>l' addition (v)</t>
  </si>
  <si>
    <t>j' y vais</t>
  </si>
  <si>
    <t>donne-moi!</t>
  </si>
  <si>
    <t>donne-moi !</t>
  </si>
  <si>
    <t>j' ai vu</t>
  </si>
  <si>
    <t>amuse-toi bien !</t>
  </si>
  <si>
    <t>nous étions</t>
  </si>
  <si>
    <t>tu vas bien?</t>
  </si>
  <si>
    <t>Est-ce que tu vas bien?</t>
  </si>
  <si>
    <t>Est-ce que tu vas bien ?</t>
  </si>
  <si>
    <t>à toute</t>
  </si>
  <si>
    <t>à toute à l'heure</t>
  </si>
  <si>
    <t>à toute à l' heure</t>
  </si>
  <si>
    <t>à plus tard</t>
  </si>
  <si>
    <t xml:space="preserve">près   </t>
  </si>
  <si>
    <t>heureux, -euse</t>
  </si>
  <si>
    <t>les gens (m)(mv)</t>
  </si>
  <si>
    <t>les gens (m) (mv)</t>
  </si>
  <si>
    <t>avoir besoin</t>
  </si>
  <si>
    <t>bon, -ne</t>
  </si>
  <si>
    <t>la meilleure copine</t>
  </si>
  <si>
    <t>égoïste</t>
  </si>
  <si>
    <t>paresseux</t>
  </si>
  <si>
    <t>paresseuse</t>
  </si>
  <si>
    <t>à l' école</t>
  </si>
  <si>
    <t>chez des copains</t>
  </si>
  <si>
    <t>l'or m</t>
  </si>
  <si>
    <t>l' or m</t>
  </si>
  <si>
    <t>l'or</t>
  </si>
  <si>
    <t>l' or</t>
  </si>
  <si>
    <t xml:space="preserve">l'argent </t>
  </si>
  <si>
    <t xml:space="preserve">l' argent </t>
  </si>
  <si>
    <t>l' argent m</t>
  </si>
  <si>
    <t>l 'argent (m)</t>
  </si>
  <si>
    <t>le goût</t>
  </si>
  <si>
    <t>par année</t>
  </si>
  <si>
    <t xml:space="preserve">impossible </t>
  </si>
  <si>
    <t>cher, -ère</t>
  </si>
  <si>
    <t>chère</t>
  </si>
  <si>
    <t>américain</t>
  </si>
  <si>
    <t>américaine</t>
  </si>
  <si>
    <t>avoir l' air</t>
  </si>
  <si>
    <t>avoir le temps de</t>
  </si>
  <si>
    <t>avoir envie</t>
  </si>
  <si>
    <t>uitruster</t>
  </si>
  <si>
    <t xml:space="preserve">l' entrée    </t>
  </si>
  <si>
    <t xml:space="preserve">l'entrée  </t>
  </si>
  <si>
    <t>l' entrée v</t>
  </si>
  <si>
    <t>l' entrée (v)</t>
  </si>
  <si>
    <t>l'épisode</t>
  </si>
  <si>
    <t>l' épisode</t>
  </si>
  <si>
    <t>l'épisode m</t>
  </si>
  <si>
    <t>l' épisode m</t>
  </si>
  <si>
    <t>l' épisode (m)</t>
  </si>
  <si>
    <t>jusqu' à</t>
  </si>
  <si>
    <t>mort</t>
  </si>
  <si>
    <t>morte</t>
  </si>
  <si>
    <t xml:space="preserve">mort(e) </t>
  </si>
  <si>
    <t>mort, morte</t>
  </si>
  <si>
    <t>fatigué, fatiguée</t>
  </si>
  <si>
    <t xml:space="preserve">volgende </t>
  </si>
  <si>
    <t>prochain</t>
  </si>
  <si>
    <t>prochaine</t>
  </si>
  <si>
    <t xml:space="preserve">prochain(e) </t>
  </si>
  <si>
    <t>prochain, prochaine</t>
  </si>
  <si>
    <t>suivant</t>
  </si>
  <si>
    <t>suivante</t>
  </si>
  <si>
    <t>c' était</t>
  </si>
  <si>
    <t>l' argent</t>
  </si>
  <si>
    <t>l' argent (m)</t>
  </si>
  <si>
    <t>les passe-temps</t>
  </si>
  <si>
    <t>haut, haute</t>
  </si>
  <si>
    <t>de temps en temps</t>
  </si>
  <si>
    <t>de plus</t>
  </si>
  <si>
    <t>en outre</t>
  </si>
  <si>
    <t>garder quelqu'un</t>
  </si>
  <si>
    <t>garder (quelqu' un)</t>
  </si>
  <si>
    <t>garder quelqu' un</t>
  </si>
  <si>
    <t xml:space="preserve">garder    </t>
  </si>
  <si>
    <t>ça me rend folle</t>
  </si>
  <si>
    <t xml:space="preserve">plein de </t>
  </si>
  <si>
    <t>beaucoup de</t>
  </si>
  <si>
    <t>intéressant</t>
  </si>
  <si>
    <t>intéressante</t>
  </si>
  <si>
    <t>intéressant, intéressante</t>
  </si>
  <si>
    <t>passionnant</t>
  </si>
  <si>
    <t>passionnante</t>
  </si>
  <si>
    <t>passionnant, passionnante</t>
  </si>
  <si>
    <t>captivant</t>
  </si>
  <si>
    <t>captivante</t>
  </si>
  <si>
    <t>ennuyeux</t>
  </si>
  <si>
    <t>ennuyeuse</t>
  </si>
  <si>
    <t>affreux</t>
  </si>
  <si>
    <t>affreuse</t>
  </si>
  <si>
    <t>l'habitant</t>
  </si>
  <si>
    <t>l' habitant</t>
  </si>
  <si>
    <t>l'habitant m</t>
  </si>
  <si>
    <t>l' habitant m</t>
  </si>
  <si>
    <t>l'habitant (m)</t>
  </si>
  <si>
    <t>l' habitant (m)</t>
  </si>
  <si>
    <t>j' en ai assez</t>
  </si>
  <si>
    <t>long</t>
  </si>
  <si>
    <t>longue</t>
  </si>
  <si>
    <t>long(ue)</t>
  </si>
  <si>
    <t>amoureux</t>
  </si>
  <si>
    <t>amoureuse</t>
  </si>
  <si>
    <t>amoureux, amoureuse</t>
  </si>
  <si>
    <t>amoureux, -se</t>
  </si>
  <si>
    <t>curieux</t>
  </si>
  <si>
    <t>curieuse</t>
  </si>
  <si>
    <t>curieux, curieuse</t>
  </si>
  <si>
    <t>curieux, -se</t>
  </si>
  <si>
    <t>tu dois</t>
  </si>
  <si>
    <t>ce n' est pas grave</t>
  </si>
  <si>
    <t>l'adulte</t>
  </si>
  <si>
    <t>l' adulte</t>
  </si>
  <si>
    <t>énervant</t>
  </si>
  <si>
    <t>énervante</t>
  </si>
  <si>
    <t>énervant, énervante</t>
  </si>
  <si>
    <t>j' avais</t>
  </si>
  <si>
    <t>lourd</t>
  </si>
  <si>
    <t>lourde</t>
  </si>
  <si>
    <t>lourd, lourde</t>
  </si>
  <si>
    <t>léger</t>
  </si>
  <si>
    <t>légère</t>
  </si>
  <si>
    <t>j' envoie</t>
  </si>
  <si>
    <t>l'appli(cation) v</t>
  </si>
  <si>
    <t>l'appli</t>
  </si>
  <si>
    <t>l'application</t>
  </si>
  <si>
    <t>l' appli(cation) (v)</t>
  </si>
  <si>
    <t>l'application (v)</t>
  </si>
  <si>
    <t xml:space="preserve">les gens m </t>
  </si>
  <si>
    <t>les gens mv</t>
  </si>
  <si>
    <t>les gens (mv m)</t>
  </si>
  <si>
    <t>les gens mv m</t>
  </si>
  <si>
    <t>les gens (mv)(m)</t>
  </si>
  <si>
    <t>les potes mv m</t>
  </si>
  <si>
    <t>les potes (mv m)</t>
  </si>
  <si>
    <t>les potes (m)(mv)</t>
  </si>
  <si>
    <t>les potes (m) (mv)</t>
  </si>
  <si>
    <t>les potes (mv)(m)</t>
  </si>
  <si>
    <t>démodé(e)</t>
  </si>
  <si>
    <t>démodé</t>
  </si>
  <si>
    <t>démodée</t>
  </si>
  <si>
    <t>c'est-à-dire</t>
  </si>
  <si>
    <t>c' est-à-dire</t>
  </si>
  <si>
    <t>fais voir !</t>
  </si>
  <si>
    <t>faites voir!</t>
  </si>
  <si>
    <t>faites voir !</t>
  </si>
  <si>
    <t>c' est dommage</t>
  </si>
  <si>
    <t xml:space="preserve">de reclame </t>
  </si>
  <si>
    <t xml:space="preserve">la publicité </t>
  </si>
  <si>
    <t>la publicité (v)</t>
  </si>
  <si>
    <t>la publicité v</t>
  </si>
  <si>
    <t xml:space="preserve">l'entreprise </t>
  </si>
  <si>
    <t>l'entreprise v</t>
  </si>
  <si>
    <t>l' entreprise</t>
  </si>
  <si>
    <t>l' entreprise v</t>
  </si>
  <si>
    <t>l' entreprise (v)</t>
  </si>
  <si>
    <t>la mailleure amie</t>
  </si>
  <si>
    <t>l'amitié</t>
  </si>
  <si>
    <t>l'amitié v</t>
  </si>
  <si>
    <t>l' amitié</t>
  </si>
  <si>
    <t>l' amitié v</t>
  </si>
  <si>
    <t>l' amitié (v)</t>
  </si>
  <si>
    <t>marant(e)</t>
  </si>
  <si>
    <t xml:space="preserve">à l'école </t>
  </si>
  <si>
    <t>à l'école v</t>
  </si>
  <si>
    <t>à l'école (v)</t>
  </si>
  <si>
    <t>à l' école v</t>
  </si>
  <si>
    <t>à l' école (v)</t>
  </si>
  <si>
    <t>l'arbre</t>
  </si>
  <si>
    <t>l'arbre m</t>
  </si>
  <si>
    <t>l' arbre</t>
  </si>
  <si>
    <t>l' arbre m</t>
  </si>
  <si>
    <t>l' arbre (m)</t>
  </si>
  <si>
    <t>l'invention</t>
  </si>
  <si>
    <t>l'invention v</t>
  </si>
  <si>
    <t>l' invention</t>
  </si>
  <si>
    <t>l' invention v</t>
  </si>
  <si>
    <t>l' invention (v)</t>
  </si>
  <si>
    <t xml:space="preserve">les yeux </t>
  </si>
  <si>
    <t>les yeux (m)(mv)</t>
  </si>
  <si>
    <t>les yeux (mv)(m)</t>
  </si>
  <si>
    <t>les yeux (m) (mv)</t>
  </si>
  <si>
    <t>énervé</t>
  </si>
  <si>
    <t>énervée</t>
  </si>
  <si>
    <t xml:space="preserve">raconte </t>
  </si>
  <si>
    <t>les horaires</t>
  </si>
  <si>
    <t>les horaires m mv</t>
  </si>
  <si>
    <t>les horaires mmv</t>
  </si>
  <si>
    <t>les horaires (m mv)</t>
  </si>
  <si>
    <t>les horaires (mmv)</t>
  </si>
  <si>
    <t>embêtant</t>
  </si>
  <si>
    <t>embêtante</t>
  </si>
  <si>
    <t>embêtant, embêtante</t>
  </si>
  <si>
    <t xml:space="preserve">embêtant(e) </t>
  </si>
  <si>
    <t>ik vind … vreselijk</t>
  </si>
  <si>
    <t>j' ai horreur de</t>
  </si>
  <si>
    <t>je me suis trompé</t>
  </si>
  <si>
    <t>je me suis trompée</t>
  </si>
  <si>
    <t>fort</t>
  </si>
  <si>
    <t>forte</t>
  </si>
  <si>
    <t>fort, forte</t>
  </si>
  <si>
    <t>faire de l'escalade</t>
  </si>
  <si>
    <t>faire de l'escalade v</t>
  </si>
  <si>
    <t>faire de l' escalade</t>
  </si>
  <si>
    <t>faire de l' escalade v</t>
  </si>
  <si>
    <t>faire de l' escalade (v)</t>
  </si>
  <si>
    <t>faire de l'escalade (v)</t>
  </si>
  <si>
    <t>relaxant</t>
  </si>
  <si>
    <t>relaxante</t>
  </si>
  <si>
    <t>relaxant, relaxante</t>
  </si>
  <si>
    <t>amusant</t>
  </si>
  <si>
    <t>amusante</t>
  </si>
  <si>
    <t>amusant, amusante</t>
  </si>
  <si>
    <t>affreux, affreuse</t>
  </si>
  <si>
    <t>affreux, -se</t>
  </si>
  <si>
    <t>affreux, -euse</t>
  </si>
  <si>
    <t>être actif</t>
  </si>
  <si>
    <t>être active</t>
  </si>
  <si>
    <t>être actif, active</t>
  </si>
  <si>
    <t>être sportif</t>
  </si>
  <si>
    <t>être sportive</t>
  </si>
  <si>
    <t>être sportif, sportive</t>
  </si>
  <si>
    <t>être créatif</t>
  </si>
  <si>
    <t>être créative</t>
  </si>
  <si>
    <t>être creatif, créative</t>
  </si>
  <si>
    <t>avoir l' oreille musicale</t>
  </si>
  <si>
    <t>à l' est</t>
  </si>
  <si>
    <t>à l' ouest</t>
  </si>
  <si>
    <t>l' enfant</t>
  </si>
  <si>
    <t>l' enfant m</t>
  </si>
  <si>
    <t>l' enfant (m)</t>
  </si>
  <si>
    <t>l'adulte m</t>
  </si>
  <si>
    <t>l'adulte (m)</t>
  </si>
  <si>
    <t>l' adulte m</t>
  </si>
  <si>
    <t>l' adulte (m)</t>
  </si>
  <si>
    <t>Choisis: "Tu / Elle" a été en Italie.</t>
  </si>
  <si>
    <t>Choisis: "Nous / Ils" ont été à Rome.</t>
  </si>
  <si>
    <t>Choisis: Nous "a / avons / ont" mangé de la pizza.</t>
  </si>
  <si>
    <t xml:space="preserve">avons </t>
  </si>
  <si>
    <t>Choisis: Tous les jours, elle "a / ai / as" fait la grasse matinée.</t>
  </si>
  <si>
    <t>Choisis: Mes parents "a / avons / ont" été à l'hôtel près de la plage.</t>
  </si>
  <si>
    <t>Mets au passé composé: Elles (jouer) (…) avec des filles espagnoles.</t>
  </si>
  <si>
    <t>ont joué</t>
  </si>
  <si>
    <t xml:space="preserve"> ont joué.</t>
  </si>
  <si>
    <t>Mets au passé composé: Sarah (voyager) en avion pour la première fois.</t>
  </si>
  <si>
    <t>a voyagé</t>
  </si>
  <si>
    <t>a voyagé.</t>
  </si>
  <si>
    <t>Mets au passé composé: Elle (être) un peu nerveuse.</t>
  </si>
  <si>
    <t>a été</t>
  </si>
  <si>
    <t>a été.</t>
  </si>
  <si>
    <t>Mets au passé composé: Au Maroc, il (faire) beau tous les jours.</t>
  </si>
  <si>
    <t>a fait.</t>
  </si>
  <si>
    <t>Mets au passé composé: Sarah et ses parents (avoir) de la chance avec le temps!</t>
  </si>
  <si>
    <t>ont eu</t>
  </si>
  <si>
    <t>ont eu.</t>
  </si>
  <si>
    <t>Mets au passé composé: Nous (adorer) les vacances!</t>
  </si>
  <si>
    <t>avons adoré</t>
  </si>
  <si>
    <t>avons adoré.</t>
  </si>
  <si>
    <t>Complète avec le verbe au passé composé: (Wij hebben doorgebracht) nos vacances en Italie.</t>
  </si>
  <si>
    <t>nous avons passé</t>
  </si>
  <si>
    <t>Nous avons passé</t>
  </si>
  <si>
    <t>Complète avec le verbe au passé composé: (Zij heeft gemaakt) un voyage en Inde.</t>
  </si>
  <si>
    <t>elle a fait</t>
  </si>
  <si>
    <t>Elle a fait</t>
  </si>
  <si>
    <t>Complète avec le verbe au passé composé: (Ik ben geweest) à Paris.</t>
  </si>
  <si>
    <t>j'ai été</t>
  </si>
  <si>
    <t>J'ai été</t>
  </si>
  <si>
    <t>Complète avec le verbe au passé composé: (Jullie hebben gehouden van) vos vacances?</t>
  </si>
  <si>
    <t>vous avez aimé</t>
  </si>
  <si>
    <t>Vous avez aimé</t>
  </si>
  <si>
    <t>Choisis: mijn - (…) pays favori, c'est la France.</t>
  </si>
  <si>
    <t>Ton</t>
  </si>
  <si>
    <t>Notre</t>
  </si>
  <si>
    <t>Choisis: jouw - Est-ce que (…) amie est française?</t>
  </si>
  <si>
    <t>Choisis: haar - Oui, (…) mère est d'origine française.</t>
  </si>
  <si>
    <t>sa</t>
  </si>
  <si>
    <t>son</t>
  </si>
  <si>
    <t>ses</t>
  </si>
  <si>
    <t>Traduis: zijn - Il s'appelle Pascal, c'est (…) ami.</t>
  </si>
  <si>
    <t>Traduis: onze - Pendant (…) vacances, il faisait beau.</t>
  </si>
  <si>
    <t>Traduis:  mijn - Je raconte (…) voyage à Paris.</t>
  </si>
  <si>
    <t>Traduis:  mijn - J'ai été avec Yvette, c'est (…) cousine.</t>
  </si>
  <si>
    <t>Traduis: haar - (…) frères ont été avec nous.</t>
  </si>
  <si>
    <t xml:space="preserve">Traduis les mots entre parenthèses: (Ons hotel) n'était pas loin de la tour Eiffel. </t>
  </si>
  <si>
    <t>Notre hôtel</t>
  </si>
  <si>
    <t>notre hôtel</t>
  </si>
  <si>
    <t>Traduis les mots entre parenthèses: Et toi? Comment était (jouw vakantie) ?</t>
  </si>
  <si>
    <t>tes vacances</t>
  </si>
  <si>
    <t>tes vacances?</t>
  </si>
  <si>
    <t>Traduis les mots entre parenthèses: C'était super! On a été en France et j'ai beaucoup rigolé avec (mijn zus).</t>
  </si>
  <si>
    <t>ma soeur</t>
  </si>
  <si>
    <t>ma soeur.</t>
  </si>
  <si>
    <t>Traduis les mots entre parenthèses: Et mes parents, (hun kamer) était magnifique!</t>
  </si>
  <si>
    <t>leur chambre</t>
  </si>
  <si>
    <t>Traduis les mots entre parenthèses: Et vous? Comment était (jullie reis)?</t>
  </si>
  <si>
    <t>votre voyage</t>
  </si>
  <si>
    <t>votre voyage?</t>
  </si>
  <si>
    <t>Traduis les mots entre parenthèses: Super! (Onze honden) ont surtout adoré la plage.</t>
  </si>
  <si>
    <t>nos chiens</t>
  </si>
  <si>
    <t>Nos chiens</t>
  </si>
  <si>
    <t>Choisis le bon adjectif. Mon copain est (spaans).</t>
  </si>
  <si>
    <t>espagnols</t>
  </si>
  <si>
    <t>espagnoles</t>
  </si>
  <si>
    <t>Choisis le bon adjectif. Il habite dans une (mooi) maison à Madrid.</t>
  </si>
  <si>
    <t>beaux</t>
  </si>
  <si>
    <t>belles</t>
  </si>
  <si>
    <t>Choisis le bon adjectif. Il a deux (grote) frères.</t>
  </si>
  <si>
    <t>Choisis le bon adjectif. Sa sœur est (klein).</t>
  </si>
  <si>
    <t>Remplis le bon adjectif. Ma copine est très (aardig).</t>
  </si>
  <si>
    <t>Remplis le bon adjectif. Elle habite dans un (klein) appartement.</t>
  </si>
  <si>
    <t>Remplis le bon adjectif. C'est dans une (mooi) rue au centre-ville.</t>
  </si>
  <si>
    <t>Remplis le bon adjectif. Son chien est (oud).</t>
  </si>
  <si>
    <t>Traduis les mots entre parenthèses: Léa a deux (grote broers).</t>
  </si>
  <si>
    <t>grands frères</t>
  </si>
  <si>
    <t>grands frères.</t>
  </si>
  <si>
    <t>Traduis les mots entre parenthèses: Ils ont un (zwarte kat).</t>
  </si>
  <si>
    <t>chat noir</t>
  </si>
  <si>
    <t>chat noir.</t>
  </si>
  <si>
    <t>Traduis les mots entre parenthèses: Elle est une (mooi meisje).</t>
  </si>
  <si>
    <t>belle fille</t>
  </si>
  <si>
    <t>belle fille.</t>
  </si>
  <si>
    <t>Traduis les mots entre parenthèses: Il a un (nieuwe mobiele telefoon).</t>
  </si>
  <si>
    <t>nouveau portable</t>
  </si>
  <si>
    <t>nouveau téléphone portable</t>
  </si>
  <si>
    <t>Traduis les mots entre parenthèses: Depuis les vacances, il a une (Franse vriendin).</t>
  </si>
  <si>
    <t>copine française</t>
  </si>
  <si>
    <t>copine française.</t>
  </si>
  <si>
    <t>Traduis les mots entre parenthèses: Il a une photo d'elle. Sur la photo elle porte une ( witte jurk).</t>
  </si>
  <si>
    <t>robe blanche</t>
  </si>
  <si>
    <t>robe blanche.</t>
  </si>
  <si>
    <t>Choisis la bonne forme du verbe: habiter - Elles … dans une vieille maison.</t>
  </si>
  <si>
    <t>habites</t>
  </si>
  <si>
    <t>habitons</t>
  </si>
  <si>
    <t>habitez</t>
  </si>
  <si>
    <t>habitent</t>
  </si>
  <si>
    <t>Choisis la bonne forme du verbe: passer - Tu … tes vacances où?</t>
  </si>
  <si>
    <t>passe</t>
  </si>
  <si>
    <t>passes</t>
  </si>
  <si>
    <t>passons</t>
  </si>
  <si>
    <t>passez</t>
  </si>
  <si>
    <t>Remplis la bonne forme du verbe: discuter - Il … avec ses amis.</t>
  </si>
  <si>
    <t>discute</t>
  </si>
  <si>
    <t>Remplis la bonne forme du verbe: aimer - Nous … faire du shopping.</t>
  </si>
  <si>
    <t>aimons</t>
  </si>
  <si>
    <t>Remplis la bonne forme du verbe: regarder - Tu … la télé?</t>
  </si>
  <si>
    <t>Remplis la bonne forme du verbe: danser - Elle … tous les jours.</t>
  </si>
  <si>
    <t>danse</t>
  </si>
  <si>
    <t>Remplis la bonne forme du verbe: travailler - Vous … beaucoup.</t>
  </si>
  <si>
    <t>travaillez</t>
  </si>
  <si>
    <t>Remplis la bonne forme du verbe: jouer - Ils … à la console.</t>
  </si>
  <si>
    <t>jouent</t>
  </si>
  <si>
    <t>Remplace le sujet. Choisis la bonne phrase. Théo joue de la guitare.</t>
  </si>
  <si>
    <t>Il joue de la guitare.</t>
  </si>
  <si>
    <t>Elle joue de la guitare.</t>
  </si>
  <si>
    <t>Ils jouent de la guitare.</t>
  </si>
  <si>
    <t>Elles jouent de la guitare.</t>
  </si>
  <si>
    <t>Remplace le sujet. Choisis la bonne phrase. Maudy et Alice adorent aller à la piscine.</t>
  </si>
  <si>
    <t>Il adore aller à la piscine.</t>
  </si>
  <si>
    <t>Elle adore aller à la piscine.</t>
  </si>
  <si>
    <t>Ils adorent aller à la piscine.</t>
  </si>
  <si>
    <t>Elles adorent aller à la piscine.</t>
  </si>
  <si>
    <t>Remplace le sujet. Choisis la bonne phrase. Ma mère aime faire la cuisine.</t>
  </si>
  <si>
    <t>Il aime faire la cuisine.</t>
  </si>
  <si>
    <t>Elle aime faire la cuisine.</t>
  </si>
  <si>
    <t>Ils aiment faire la cuisine.</t>
  </si>
  <si>
    <t>Elles aiment faire la cuisine.</t>
  </si>
  <si>
    <t>Remplace le sujet par il, elle, ils ou elles: "Monsieur Legrand" (…) est professeur de français.</t>
  </si>
  <si>
    <t>Remplace le sujet par il, elle, ils ou elles: "Mes copines" (…) organisent une grande fête pour moi.</t>
  </si>
  <si>
    <t>Remplace le sujet par il, elle, ils ou elles: "Ma maison" (…) est dans le centre de Lille.</t>
  </si>
  <si>
    <t>Je</t>
  </si>
  <si>
    <t>prennent</t>
  </si>
  <si>
    <t>Choisis. "Tu/Elle" a été en Italie avec ma famille.</t>
  </si>
  <si>
    <t>Choisis. "Nous/Vous" avons été à Rome.</t>
  </si>
  <si>
    <t>Choisis. J' "ai/as/a" rencontré beaucoup de jeunes.</t>
  </si>
  <si>
    <t>Mets au passé composé. Vous (passer) (…) de bonnes vacances.</t>
  </si>
  <si>
    <t>avez passé</t>
  </si>
  <si>
    <t>Mets au passé composé. Nous (manger) (…) de la pizza.</t>
  </si>
  <si>
    <t>avons mangé</t>
  </si>
  <si>
    <t>Mets au passé composé. Tous les jours, j' (faire) (…) la grasse matinée.</t>
  </si>
  <si>
    <t>ai fait</t>
  </si>
  <si>
    <t>Mets au passé composé. Nous (être) (…) à l'hôtel près de la plage.</t>
  </si>
  <si>
    <t>avons été</t>
  </si>
  <si>
    <t>Mets au passé composé. J' (passer) (…) trois semaines en Allemagne.</t>
  </si>
  <si>
    <t>ai passé</t>
  </si>
  <si>
    <t>Mets au passé composé. (Tu fais du camping) en Allemagne?</t>
  </si>
  <si>
    <t>Tu as fait du camping</t>
  </si>
  <si>
    <t>tu as fait du camping</t>
  </si>
  <si>
    <t>Mets au passé composé. Oui, (nous rencontrons) beaucoup de jeunes allemands.</t>
  </si>
  <si>
    <t>nous avons rencontré</t>
  </si>
  <si>
    <t>Mets au passé composé. (Vous faites) des photos?</t>
  </si>
  <si>
    <t>Vous avez fait</t>
  </si>
  <si>
    <t>vous avez fait</t>
  </si>
  <si>
    <t>Mets au passé composé. (Nous aimons) visiter Berlin!</t>
  </si>
  <si>
    <t>Nous avons aimé</t>
  </si>
  <si>
    <t>nous avons aimé</t>
  </si>
  <si>
    <t>Mets au passé composé. (On a) du beau temps à Berlin.</t>
  </si>
  <si>
    <t>On a eu</t>
  </si>
  <si>
    <t>on a eu</t>
  </si>
  <si>
    <t>Choisis. (Mijn) (…) pays favori, c'est la France.</t>
  </si>
  <si>
    <t>Choisis. Est-ce que (jouw) (…) amie est française?</t>
  </si>
  <si>
    <t>Choisis. Oui, (haar) (…) mère est d'origine française.</t>
  </si>
  <si>
    <t>Traduis. zijn - Il s'appelle Pascal, c'est (…) ami.</t>
  </si>
  <si>
    <t>Traduis. onze - Pendant (…) vacances, il faisait beau.</t>
  </si>
  <si>
    <t>Traduis. mijn - Je raconte (…) voyage à Paris.</t>
  </si>
  <si>
    <t>Traduis. mijn - J'ai été avec Yvette, c'est (…) cousine.</t>
  </si>
  <si>
    <t>Traduis. haar - (…) frères ont été avec nous.</t>
  </si>
  <si>
    <t xml:space="preserve">Traduis. (Ons) (…) hôtel n'était pas loin de la tour Eiffel. </t>
  </si>
  <si>
    <t>Traduis. Et toi? Comment était (jouw) (…) vacances?</t>
  </si>
  <si>
    <t>Traduis. Génial, j'ai beaucoup aimé (mijn) (…) voyage.</t>
  </si>
  <si>
    <t>Traduis. La France, c'est (mijn) (…) pays de vacances favori.</t>
  </si>
  <si>
    <t>Choisis le bon adjectif. Mon copain est (actief) (…).</t>
  </si>
  <si>
    <t>actifs</t>
  </si>
  <si>
    <t>actives</t>
  </si>
  <si>
    <t>Choisis le bon adjectif. Il habite dans une (mooi) (…) maison à Madrid.</t>
  </si>
  <si>
    <t>Choisis le bon adjectif. Il a deux (grote) (…) frères.</t>
  </si>
  <si>
    <t>Remplis le bon adjectif. Ses deux sœurs sont (mignon) (…).</t>
  </si>
  <si>
    <t>mignonnes</t>
  </si>
  <si>
    <t>Remplis le bon adjectif. Ma copine est très (gentil) (…).</t>
  </si>
  <si>
    <t>Remplis le bon adjectif. Elle habite dans une maison avec une (petit) (…) salle de bains.</t>
  </si>
  <si>
    <t>Remplis le bon adjectif.  Il y a un (grand) (…) salon.</t>
  </si>
  <si>
    <t>Remplis le bon adjectif.  Son oiseau s'appelle Rico, il est (intelligent).</t>
  </si>
  <si>
    <t>Traduis les mots entre parenthèses. Ma grand-mère a deux (oude vriendinnen) (…).</t>
  </si>
  <si>
    <t>vieilles copines</t>
  </si>
  <si>
    <t>vieilles amies</t>
  </si>
  <si>
    <t>Traduis les mots entre parenthèses. Mon amie a un (zwarte hamster) (…).</t>
  </si>
  <si>
    <t>hamster noir</t>
  </si>
  <si>
    <t>Traduis les mots entre parenthèses. Annika a organisé une (mooi feest) (…).</t>
  </si>
  <si>
    <t>belle fête</t>
  </si>
  <si>
    <t>Traduis les mots entre parenthèses. Mon voisin a un chat malade et un (aanhalig konijn) (…).</t>
  </si>
  <si>
    <t>lapin câlin</t>
  </si>
  <si>
    <t>Traduis les mots entre parenthèses. Tu habites déjà dans ta (nieuwe huis) (…)?</t>
  </si>
  <si>
    <t>nouvelle maison</t>
  </si>
  <si>
    <t>Choisis le bon sujet. ... travailles pendant tes vacances?</t>
  </si>
  <si>
    <t>Choisis le bon sujet. … discute avec ses amis.</t>
  </si>
  <si>
    <t>Remplis la bonne forme du verbe: Tu (présenter) (…) ce sujet?</t>
  </si>
  <si>
    <t>présentes</t>
  </si>
  <si>
    <t>Remplis la bonne forme du verbe: Elle (arriver) (…) dans quelques minutes.</t>
  </si>
  <si>
    <t>Remplis la bonne forme du verbe: Vous (participer) (…) à cette exposition.</t>
  </si>
  <si>
    <t>participez</t>
  </si>
  <si>
    <t>Remplis la bonne forme du verbe: Ils (changer) (…) le planning.</t>
  </si>
  <si>
    <t>changent</t>
  </si>
  <si>
    <t>Remplis la bonne forme du verbe: Théo (organiser) (…) un tournoi de tennis.</t>
  </si>
  <si>
    <t>organise</t>
  </si>
  <si>
    <t>Remplace le sujet par "il, elle, ils ou elles". Yvette cherche son chat. (…) cherche son chat.</t>
  </si>
  <si>
    <t>Remplace le sujet par "il, elle, ils ou elles". Maudy et Alice s'occupent du cochon d'Inde. (…) s'occupent du cochon d'Inde.</t>
  </si>
  <si>
    <t>Remplace le sujet par "il, elle, ils ou elles". Ma mère ne trouve pas son portable. (…) ne trouve pas son portable.</t>
  </si>
  <si>
    <t>Traduis les mots entre parenthèses. (Erik en Sophie wonen) dans une vieille maison.</t>
  </si>
  <si>
    <t>Erik et Sophie habitent</t>
  </si>
  <si>
    <t>Traduis les mots entre parenthèses. (De familie komt aan) demain pour leur fête d'anniversaire.</t>
  </si>
  <si>
    <t>La famille arrive</t>
  </si>
  <si>
    <t>la famille arrive</t>
  </si>
  <si>
    <t>Traduis les mots entre parenthèses. (Men houdt ervan) faire la fête ensemble.</t>
  </si>
  <si>
    <t>On aime</t>
  </si>
  <si>
    <t>On adore</t>
  </si>
  <si>
    <t>on aime</t>
  </si>
  <si>
    <t>du</t>
  </si>
  <si>
    <t>de la</t>
  </si>
  <si>
    <t>de l'</t>
  </si>
  <si>
    <t>des</t>
  </si>
  <si>
    <t>Complète avec le bon adjectif. Ma copine Zoé est très (actif).</t>
  </si>
  <si>
    <t>Complète avec le bon adjectif. Elle a récemment commencé un (nouveau) passe-temps.</t>
  </si>
  <si>
    <t>Complète avec le bon adjectif. Zoé fait une (nouveau) vidéo sur son compte Insta.</t>
  </si>
  <si>
    <t>Complète avec le bon adjectif. Elle fait des adaptations de ses chansons (préféré).</t>
  </si>
  <si>
    <t>préférées</t>
  </si>
  <si>
    <t>Complète avec le bon adjectif. Sa petite sœur Lisa est très (curieux).</t>
  </si>
  <si>
    <t>Complète avec le bon adjectif. Lisa veut aider Zoé avec son (premier) album.</t>
  </si>
  <si>
    <t>Complète avec le bon adjectif. Elle a déjà choisi la (premier) chanson.</t>
  </si>
  <si>
    <t>Choisis la bonne réponse: Tu connais (…) David Guetta?</t>
  </si>
  <si>
    <t>le français DJ</t>
  </si>
  <si>
    <t>le DJ français</t>
  </si>
  <si>
    <t>Choisis la bonne réponse: Il a sorti beaucoup de (…)</t>
  </si>
  <si>
    <t>populaires chansons</t>
  </si>
  <si>
    <t>chansons populaires</t>
  </si>
  <si>
    <t>Choisis la bonne réponse: Sur son (…) il a travaillé avec Sia.</t>
  </si>
  <si>
    <t>dernier album</t>
  </si>
  <si>
    <t>album dernier</t>
  </si>
  <si>
    <t>Choisis la bonne réponse: Sia est une (...).</t>
  </si>
  <si>
    <t>australienne chanteuse</t>
  </si>
  <si>
    <t>chanteuse australienne</t>
  </si>
  <si>
    <t>Choisis la bonne réponse: Ils ont fait deux (…) ensemble.</t>
  </si>
  <si>
    <t>belles chansons</t>
  </si>
  <si>
    <t>chansons belles</t>
  </si>
  <si>
    <t>Choisis la bonne réponse: Ma (…) est: Let's Love.</t>
  </si>
  <si>
    <t>préférée chanson</t>
  </si>
  <si>
    <t>chanson préférée</t>
  </si>
  <si>
    <t>Choisis la bonne réponse: Tu connais aussi son (…) album Just a Little More Love?</t>
  </si>
  <si>
    <t>premier album</t>
  </si>
  <si>
    <t>album premier</t>
  </si>
  <si>
    <t>Complète au présent. Mes parents (attendre) le train pour aller à Paris.</t>
  </si>
  <si>
    <t>attendent</t>
  </si>
  <si>
    <t>Complète au présent. Ils (prendre) souvent le train pour aller en vacances.</t>
  </si>
  <si>
    <t>Complète au présent. Mon père (entendre) un message pour les passagers.</t>
  </si>
  <si>
    <t>entend</t>
  </si>
  <si>
    <t>Complète au passé composé. Mon père demande à ma mère: Tu (entendre) le message? Il n'y a pas de train pour Paris!</t>
  </si>
  <si>
    <t>as entendu</t>
  </si>
  <si>
    <t>Complète au présent. Qu'est-ce qu'on fait? On (vendre) nos billets?</t>
  </si>
  <si>
    <t>vend</t>
  </si>
  <si>
    <t>Complète au présent. Nous (perdre) notre temps ici.</t>
  </si>
  <si>
    <t>perdons</t>
  </si>
  <si>
    <t>Complète au présent. Moi, j' (attendre), il y a peut-être un train dans une heure.</t>
  </si>
  <si>
    <t>attends</t>
  </si>
  <si>
    <t>Complète au passé composé. Et finalement, vous (hebben gewacht) le train pour aller à la Paris?</t>
  </si>
  <si>
    <t>avez attendu</t>
  </si>
  <si>
    <t>Complète au passé composé. Non, nous (hebben verkocht) nos billets de train et nous avons pris la voiture.</t>
  </si>
  <si>
    <t>avons vendu</t>
  </si>
  <si>
    <t>Complète au passé composé. Nicolas (heeft gehoord) qu'il n'y avait pas de train.</t>
  </si>
  <si>
    <t>a entendu</t>
  </si>
  <si>
    <t>Complète au passé composé. J' (heb gehoord) beaucoup de bonnes choses sur Paris.</t>
  </si>
  <si>
    <t>ai entendu</t>
  </si>
  <si>
    <t>Complète au passé composé. À Paris, on (hebben verloren) notre plan de la ville.</t>
  </si>
  <si>
    <t>a perdu</t>
  </si>
  <si>
    <t>Complète au passé composé. Mais, le monsieur du kiosque (heeft verkocht) des plans de la ville.</t>
  </si>
  <si>
    <t>a vendu</t>
  </si>
  <si>
    <t>Choisis la bonne réponse: Aprѐs le concert, je rentre (...) maison. J'habite dans une grande maison.</t>
  </si>
  <si>
    <t>à la</t>
  </si>
  <si>
    <t>à l'</t>
  </si>
  <si>
    <t>au</t>
  </si>
  <si>
    <t>aux</t>
  </si>
  <si>
    <t>Choisis la bonne réponse: Tu connais le refrain (...) chanson? La chanson est très connue.</t>
  </si>
  <si>
    <t>Choisis la bonne réponse: Lyon, c'est une grande ville. C'est le meilleur groupe (...) ville!</t>
  </si>
  <si>
    <t>Complète avec la bonne réponse: au, à la, à l’ of aux: On va (...) cinéma? Le nouveau cinéma?</t>
  </si>
  <si>
    <t>Complète avec la bonne réponse: au, à la, à l’ of aux: Ils jouent (...) salle de concert à New York. C'est une grande salle?</t>
  </si>
  <si>
    <t>Complète avec la bonne réponse: au, à la, à l’ of aux: Vous restez (...) hôtel?</t>
  </si>
  <si>
    <t>Complète avec la bonne réponse: au, à la, à l’ of aux: Oui, on reste une semaine (...) États-Unis.</t>
  </si>
  <si>
    <t>Complète au présent. Je (remplir) le formulaire d'inscription.</t>
  </si>
  <si>
    <t>remplis</t>
  </si>
  <si>
    <t>Complète au présent. Emma (remplir) le même formulaire d'inscription.</t>
  </si>
  <si>
    <t>remplit</t>
  </si>
  <si>
    <t>Complète au présent. Nous (choisir) un cours de danse.</t>
  </si>
  <si>
    <t>choisissons</t>
  </si>
  <si>
    <t>Complète au présent. Louise (réfléchir) encore.</t>
  </si>
  <si>
    <t>réfléchit</t>
  </si>
  <si>
    <t>Complète au présent. Toi aussi, tu (réfléchir) encore?</t>
  </si>
  <si>
    <t>réfléchis</t>
  </si>
  <si>
    <t>Complète au présent. Tous les élèves (réussir) le test.</t>
  </si>
  <si>
    <t>réussissent</t>
  </si>
  <si>
    <t>Complète au présent. On (réussir) tous le test.</t>
  </si>
  <si>
    <t>réussit</t>
  </si>
  <si>
    <t>Complète au passé composé. Vous (choisir) la bonne réponse?</t>
  </si>
  <si>
    <t>avez choisi</t>
  </si>
  <si>
    <t>Complète au passé composé. Nous (remplir) le formulaire.</t>
  </si>
  <si>
    <t>avons rempli</t>
  </si>
  <si>
    <t>Complète au passé composé. Marie (réfléchir) longtemps.</t>
  </si>
  <si>
    <t>a réfléchi</t>
  </si>
  <si>
    <t>Complète au passé composé. Tu (finir) ton test?</t>
  </si>
  <si>
    <t>as fini</t>
  </si>
  <si>
    <t>Complète au passé composé. Oui, j' (réussi) à tout remplir.</t>
  </si>
  <si>
    <t>ai réussi</t>
  </si>
  <si>
    <t>Complète au passé composé. Après, on (sortir) nos livres.</t>
  </si>
  <si>
    <t>a sorti</t>
  </si>
  <si>
    <t>Mets au présent: Vous avez attendu le train.</t>
  </si>
  <si>
    <t>Vous attendez le train.</t>
  </si>
  <si>
    <t>Vous attendez le train</t>
  </si>
  <si>
    <t>vous attendez le train.</t>
  </si>
  <si>
    <t>vous attendez le train</t>
  </si>
  <si>
    <t>Mets au présent: Nous avons vendu nos billets.</t>
  </si>
  <si>
    <t>Nous vendons nos billets.</t>
  </si>
  <si>
    <t xml:space="preserve">Nous vendons nos billets </t>
  </si>
  <si>
    <t>nous vendons nos billets.</t>
  </si>
  <si>
    <t xml:space="preserve">nous vendons nos billets </t>
  </si>
  <si>
    <t>Mets au présent: Nicolas a entendu la nouvelle.</t>
  </si>
  <si>
    <t>Nicolas entend la nouvelle.</t>
  </si>
  <si>
    <t>Nicolas entend la nouvelle</t>
  </si>
  <si>
    <t>Mets au présent: Tu as répondu à la question.</t>
  </si>
  <si>
    <t>Tu réponds à la question.</t>
  </si>
  <si>
    <t>Tu réponds à la question</t>
  </si>
  <si>
    <t>tu réponds à la question.</t>
  </si>
  <si>
    <t>tu réponds à la question</t>
  </si>
  <si>
    <t>Mets au présent:  On a perdu notre sac.</t>
  </si>
  <si>
    <t>On perd notre sac.</t>
  </si>
  <si>
    <t>On perd notre sac</t>
  </si>
  <si>
    <t>on perd notre sac.</t>
  </si>
  <si>
    <t>on perd notre sac</t>
  </si>
  <si>
    <t>Mets au présent:  Mes parents ont attendu longtemps.</t>
  </si>
  <si>
    <t>Mes parents attendent longtemps.</t>
  </si>
  <si>
    <t>Mes parents attendent longtemps</t>
  </si>
  <si>
    <t>mes parents attendent longtemps.</t>
  </si>
  <si>
    <t>mes parents attendent longtemps</t>
  </si>
  <si>
    <t>Complète avec *au, à la, à l’ ou aux*: On va (…) concert ensemble?</t>
  </si>
  <si>
    <t>Complète avec *au, à la, à l’ ou aux*: Ma copine et moi, nous sommes (...) Pays-Bas.</t>
  </si>
  <si>
    <t>Complète avec *au, à la, à l’ ou aux*: Aujourd'hui, nous avons une longue journée (...) école!</t>
  </si>
  <si>
    <t>Complète avec *au, à la, à l’ ou aux*: J'ai encore un devoir à rendre (…) prof de français.</t>
  </si>
  <si>
    <t>Complète avec *du, de la, de l’ ou des*: Je vais acheter un T-shirt (...) groupe de rock.</t>
  </si>
  <si>
    <t>Complète avec *du, de la, de l’ ou des*: Tu connais le refrain (...) chanson?</t>
  </si>
  <si>
    <t>Complète avec *du, de la, de l’ ou des*: Quels sont les noms (...) acteurs français les plus connus?</t>
  </si>
  <si>
    <t>Complète avec *au, à la, à l’, aux, du, de la, de l’ ou des*: C'est le meilleur groupe du monde? Non, mais c'est le meilleur groupe (...) ville!</t>
  </si>
  <si>
    <t>Complète avec *au, à la, à l’, aux, du, de la, de l’ ou des*: On va au bar? Non, on va (...) cinéma.</t>
  </si>
  <si>
    <t>Complète avec *au, à la, à l’, aux, du, de la, de l’ ou des*: Ils jouent aux États-Unis? Oui, ils jouent (...) salle de concert à New York.</t>
  </si>
  <si>
    <t>Complète avec *au, à la, à l’, aux, du, de la, de l’ ou des*: Vous restez à l'auberge de jeunesse? Non, on reste (...) hôtel.</t>
  </si>
  <si>
    <t>Complète avec *au, à la, à l’, aux, du, de la, de l’ ou des*: On reste une semaine (...) États-Unis.</t>
  </si>
  <si>
    <t>Download files uit lesmethode</t>
  </si>
  <si>
    <t>Maak tabbladen</t>
  </si>
  <si>
    <t>3 tabbladen per jaarlaag: voc-V1, voc-V2 en gra-V12</t>
  </si>
  <si>
    <t>knip en plak de gedownloade bestanden onder elkaar in het juiste tabblad</t>
  </si>
  <si>
    <t>sommige zaken zijn sneller handmatig te fixen dan dat ze automatisch op te lossen zijn, wij fixten dit handmatig:</t>
  </si>
  <si>
    <t>bij de mutiple choice vragen uit de gra bestanden het goede antwoord boven de foute alternatieve antwoorden zetten</t>
  </si>
  <si>
    <t>in de gra bestanden mistte soms de colom "correct" (als alle waarden 1 waren), deze voegden we toe</t>
  </si>
  <si>
    <t>in de gra bestanden komt soms mutiple choice voor met meer dan 1 goed antwoord, we streepten een antwoord weg</t>
  </si>
  <si>
    <t>multiple choice vragen met meer dan 4 antwoorden woorden door onze tooling niet goed verwerkt, onze tools negeren de overige antwoorden dus die hoef je niet te verwijderen</t>
  </si>
  <si>
    <t>invul vragen met meer dan 8 antwoorden woorden door onze tooling niet goed verwerkt, onze tools negeren de overige antwoorden dus die hoef je niet te verwijderen</t>
  </si>
  <si>
    <t>Data opschonen</t>
  </si>
  <si>
    <t>Extra kolommen toevoegen</t>
  </si>
  <si>
    <t>Maak questions tabblad</t>
  </si>
  <si>
    <t>Filter zodat enkel rijen met vragen zichtbaar zijn</t>
  </si>
  <si>
    <t>met wat slimme formules zorgen we dat alle informatie voor 1 vraag op 1 regel komt en dat er wat metadata wordt toegevoegd (leerdoelen)</t>
  </si>
  <si>
    <t>b</t>
  </si>
  <si>
    <t>c</t>
  </si>
  <si>
    <t>d</t>
  </si>
  <si>
    <t>f</t>
  </si>
  <si>
    <t>het woord Noel lijkt een zin, omdat het met een hoofdletter begint, maar het is een woord. Dat moet je handmatig aanpassen</t>
  </si>
  <si>
    <t>bewaar het all_questions tabblad inclusief 1 koprij als .csv</t>
  </si>
  <si>
    <t>This is how we created this Excel file</t>
  </si>
  <si>
    <t>Leerdoelen importeren</t>
  </si>
  <si>
    <t>run het script dat leerdoelen uit Woots trekt via de api en knip en plak de output in een apart tabblad "leerdoelen"</t>
  </si>
  <si>
    <t>met een formule kun je het __meta_leerdoelen__ veld vullen, dit wordt door de scripts toegevoegd aan de vraag in de qti bestanden, zodat we het na de import van de qti bestanden met een ander script kunnen omzetten naar leerdoelen. De importfunctie voor qti ondersteunt namelijk geen leerdoelen</t>
  </si>
  <si>
    <t>onder docenten kun je per hoofdstuk downloaden een voc-V1,voc-V2, gra-V1 en gra-V2 bestand (excel formaat)</t>
  </si>
  <si>
    <t>sommige kolommen moet je handmatig vullen (bijvoorbeeld paragraaf), met een juist filter gaat dat vrij snel</t>
  </si>
  <si>
    <t>je moet opletten dat de woordjes in de juiste paragraaf landen, het zijn bijna altijd (soms dus niet) 40 woorden en een aantal zinnetjes per paragraaf</t>
  </si>
  <si>
    <t>g</t>
  </si>
  <si>
    <t>de vragen in gra over combineren (ongeveer 1 per jaarlaag) kunnen we niet verwerken, die hebben we verwijderd</t>
  </si>
  <si>
    <t>X</t>
  </si>
  <si>
    <t>h</t>
  </si>
  <si>
    <t>de zinnetjes bij A, B, E en F staan in het boek FA-NL en NL-FA, maar bij ons alleen FA-NL, omdat NL-FA niet in de downloads van de methode zitten</t>
  </si>
  <si>
    <t>i</t>
  </si>
  <si>
    <t>gl6-2v-h07-voc-V2 bevat dewoordjes van gl6-2v-h06-voc-V2, dus dat hoofdstuk hebben we overgetypt uit het boek</t>
  </si>
  <si>
    <t xml:space="preserve">Oui, pour discuter avec mes amis. </t>
  </si>
  <si>
    <t xml:space="preserve">Non, j'habite dans un appartement. </t>
  </si>
  <si>
    <t>l'étoile v</t>
  </si>
  <si>
    <t>l'espace m</t>
  </si>
  <si>
    <t>l'adversaire m</t>
  </si>
  <si>
    <t>l'arbitre m</t>
  </si>
  <si>
    <t>"Tu / Elle" a été en Italie.</t>
  </si>
  <si>
    <t>"Nous / Ils" ont été à Rome.</t>
  </si>
  <si>
    <t>Nous "a / avons / ont" mangé de la pizza.</t>
  </si>
  <si>
    <t>Tous les jours, elle "a / ai / as" fait la grasse matinée.</t>
  </si>
  <si>
    <t>Mes parents "a / avons / ont" été à l'hôtel près de la plage.</t>
  </si>
  <si>
    <t>Elles (jouer) (…) avec des filles espagnoles.</t>
  </si>
  <si>
    <t>Sarah (voyager) en avion pour la première fois.</t>
  </si>
  <si>
    <t>Elle (être) un peu nerveuse.</t>
  </si>
  <si>
    <t>Au Maroc, il (faire) beau tous les jours.</t>
  </si>
  <si>
    <t>Sarah et ses parents (avoir) de la chance avec le temps!</t>
  </si>
  <si>
    <t>Nous (adorer) les vacances!</t>
  </si>
  <si>
    <t>(Wij hebben doorgebracht) nos vacances en Italie.</t>
  </si>
  <si>
    <t>(Zij heeft gemaakt) un voyage en Inde.</t>
  </si>
  <si>
    <t>(Ik ben geweest) à Paris.</t>
  </si>
  <si>
    <t>(Jullie hebben gehouden van) vos vacances?</t>
  </si>
  <si>
    <t>mijn - (…) pays favori, c'est la France.</t>
  </si>
  <si>
    <t>jouw - Est-ce que (…) amie est française?</t>
  </si>
  <si>
    <t>haar - Oui, (…) mère est d'origine française.</t>
  </si>
  <si>
    <t>zijn - Il s'appelle Pascal, c'est (…) ami.</t>
  </si>
  <si>
    <t>onze - Pendant (…) vacances, il faisait beau.</t>
  </si>
  <si>
    <t xml:space="preserve"> mijn - Je raconte (…) voyage à Paris.</t>
  </si>
  <si>
    <t xml:space="preserve"> mijn - J'ai été avec Yvette, c'est (…) cousine.</t>
  </si>
  <si>
    <t>haar - (…) frères ont été avec nous.</t>
  </si>
  <si>
    <t xml:space="preserve">(Ons hotel) n'était pas loin de la tour Eiffel. </t>
  </si>
  <si>
    <t>Et toi? Comment était (jouw vakantie) ?</t>
  </si>
  <si>
    <t>C'était super! On a été en France et j'ai beaucoup rigolé avec (mijn zus).</t>
  </si>
  <si>
    <t>ma sœur</t>
  </si>
  <si>
    <t>ma sœur.</t>
  </si>
  <si>
    <t>Et mes parents, (hun kamer) était magnifique!</t>
  </si>
  <si>
    <t>Et vous? Comment était (jullie reis)?</t>
  </si>
  <si>
    <t>Super! (Onze honden) ont surtout adoré la plage.</t>
  </si>
  <si>
    <t>Léa a deux (grote broers).</t>
  </si>
  <si>
    <t>Ils ont un (zwarte kat).</t>
  </si>
  <si>
    <t>Elle est une (mooi meisje).</t>
  </si>
  <si>
    <t>Il a un (nieuwe mobiele telefoon).</t>
  </si>
  <si>
    <t>Depuis les vacances, il a une (Franse vriendin).</t>
  </si>
  <si>
    <t>Il a une photo d'elle. Sur la photo elle porte une ( witte jurk).</t>
  </si>
  <si>
    <t>habiter - Elles … dans une vieille maison.</t>
  </si>
  <si>
    <t>passer - Tu … tes vacances où?</t>
  </si>
  <si>
    <t>discuter - Il … avec ses amis.</t>
  </si>
  <si>
    <t>aimer - Nous … faire du shopping.</t>
  </si>
  <si>
    <t>regarder - Tu … la télé?</t>
  </si>
  <si>
    <t>danser - Elle … tous les jours.</t>
  </si>
  <si>
    <t>travailler - Vous … beaucoup.</t>
  </si>
  <si>
    <t>jouer - Ils … à la console.</t>
  </si>
  <si>
    <t>"Monsieur Legrand" (…) est professeur de français.</t>
  </si>
  <si>
    <t>"Mes copines" (…) organisent une grande fête pour moi.</t>
  </si>
  <si>
    <t>"Ma maison" (…) est dans le centre de Lille.</t>
  </si>
  <si>
    <t>Tu (présenter) (…) ce sujet?</t>
  </si>
  <si>
    <t>Elle (arriver) (…) dans quelques minutes.</t>
  </si>
  <si>
    <t>Vous (participer) (…) à cette exposition.</t>
  </si>
  <si>
    <t>Ils (changer) (…) le planning.</t>
  </si>
  <si>
    <t>Théo (organiser) (…) un tournoi de tennis.</t>
  </si>
  <si>
    <t>Sur son (…) il a travaillé avec Sia.</t>
  </si>
  <si>
    <t>Ils ont fait deux (…) ensemble.</t>
  </si>
  <si>
    <t>Tu connais aussi son (…) album Just a Little More Love?</t>
  </si>
  <si>
    <t>Tu (entendre) le message? Il n'y a pas de train pour Paris!</t>
  </si>
  <si>
    <t>Aprѐs le concert, je rentre (...) maison. J'habite dans une grande maison.</t>
  </si>
  <si>
    <t>Tu connais le refrain (...) chanson? La chanson est très connue.</t>
  </si>
  <si>
    <t>Lyon, c'est une grande ville. C'est le meilleur groupe (...) ville!</t>
  </si>
  <si>
    <t>au, à la, à l’ of aux: On va (...) cinéma? Le nouveau cinéma?</t>
  </si>
  <si>
    <t>au, à la, à l’ of aux: Ils jouent (...) salle de concert à New York. C'est une grande salle?</t>
  </si>
  <si>
    <t>au, à la, à l’ of aux: Vous restez (...) hôtel?</t>
  </si>
  <si>
    <t>au, à la, à l’ of aux: Oui, on reste une semaine (...) États-Unis.</t>
  </si>
  <si>
    <t>Tu connais (…) David Guetta?</t>
  </si>
  <si>
    <t>Il a sorti beaucoup de (…)</t>
  </si>
  <si>
    <t>Sia est une (...).</t>
  </si>
  <si>
    <t>Ma (…) est: Let's Love.</t>
  </si>
  <si>
    <t>Vous avez attendu le train.</t>
  </si>
  <si>
    <t>Nous avons vendu nos billets.</t>
  </si>
  <si>
    <t>Nicolas a entendu la nouvelle.</t>
  </si>
  <si>
    <t>Tu as répondu à la question.</t>
  </si>
  <si>
    <t xml:space="preserve"> On a perdu notre sac.</t>
  </si>
  <si>
    <t xml:space="preserve"> Mes parents ont attendu longtemps.</t>
  </si>
  <si>
    <t>On va (…) concert ensemble?</t>
  </si>
  <si>
    <t>Complète avec *au, à la, à l’ ou aux*: Aprѐs le concert, je rentre (...) maison.</t>
  </si>
  <si>
    <t>Aprѐs le concert, je rentre (...) maison.</t>
  </si>
  <si>
    <t>Ma copine et moi, nous sommes (...) Pays-Bas.</t>
  </si>
  <si>
    <t>Aujourd'hui, nous avons une longue journée (...) école!</t>
  </si>
  <si>
    <t>J'ai encore un devoir à rendre (…) prof de français.</t>
  </si>
  <si>
    <t>Je vais acheter un T-shirt (...) groupe de rock.</t>
  </si>
  <si>
    <t>Tu connais le refrain (...) chanson?</t>
  </si>
  <si>
    <t>Complète avec *du, de la, de l’ ou des*: Quel est le plus grand succѐs (...) acteur?</t>
  </si>
  <si>
    <t>Quel est le plus grand succѐs (...) acteur?</t>
  </si>
  <si>
    <t>Quels sont les noms (...) acteurs français les plus connus?</t>
  </si>
  <si>
    <t>C'est le meilleur groupe du monde? Non, mais c'est le meilleur groupe (...) ville!</t>
  </si>
  <si>
    <t>On va au bar? Non, on va (...) cinéma.</t>
  </si>
  <si>
    <t>Ils jouent aux États-Unis? Oui, ils jouent (...) salle de concert à New York.</t>
  </si>
  <si>
    <t>Vous restez à l'auberge de jeunesse? Non, on reste (...) hôtel.</t>
  </si>
  <si>
    <t>On reste une semaine (...) États-Unis.</t>
  </si>
  <si>
    <t>combineer de tabbladen tot 1 tabblad "questions" met knippen-plakken als waarden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</si>
</sst>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1"/>
      <color theme="1"/>
      <name val="Calibri"/>
      <family val="2"/>
      <scheme val="minor"/>
    </font>
    <font>
      <sz val="10"/>
      <color theme="1"/>
      <name val="Arial"/>
      <family val="2"/>
    </font>
    <font>
      <sz val="11"/>
      <color rgb="FF000000"/>
      <name val="Calibri"/>
      <family val="2"/>
    </font>
    <font>
      <b/>
      <sz val="10"/>
      <name val="Arial"/>
      <family val="2"/>
    </font>
    <font>
      <sz val="10"/>
      <color indexed="8"/>
      <name val="Arial"/>
      <family val="2"/>
    </font>
    <font>
      <sz val="8"/>
      <name val="Calibri"/>
      <family val="2"/>
      <scheme val="minor"/>
    </font>
    <font>
      <b/>
      <sz val="10"/>
      <color indexed="8"/>
      <name val="Arial"/>
      <family val="2"/>
    </font>
    <font>
      <sz val="10"/>
      <color indexed="23"/>
      <name val="Arial"/>
      <family val="2"/>
    </font>
    <font>
      <b/>
      <i/>
      <sz val="10"/>
      <color indexed="23"/>
      <name val="Arial"/>
      <family val="2"/>
    </font>
    <font>
      <i/>
      <sz val="10"/>
      <color indexed="23"/>
      <name val="Arial"/>
      <family val="2"/>
    </font>
    <font>
      <sz val="10"/>
      <color rgb="FF808080"/>
      <name val="Arial"/>
      <family val="2"/>
    </font>
    <font>
      <b/>
      <i/>
      <sz val="10"/>
      <color rgb="FF808080"/>
      <name val="Arial"/>
      <family val="2"/>
    </font>
    <font>
      <sz val="10"/>
      <name val="Arial"/>
      <family val="2"/>
    </font>
    <font>
      <i/>
      <sz val="10"/>
      <color rgb="FF808080"/>
      <name val="Arial"/>
      <family val="2"/>
    </font>
    <font>
      <i/>
      <sz val="10"/>
      <name val="Arial"/>
      <family val="2"/>
    </font>
    <font>
      <sz val="10"/>
      <name val="Calibri"/>
      <family val="2"/>
    </font>
    <font>
      <sz val="20"/>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rgb="FF000000"/>
      </patternFill>
    </fill>
    <fill>
      <patternFill patternType="solid">
        <fgColor theme="0" tint="-0.499984740745262"/>
        <bgColor indexed="64"/>
      </patternFill>
    </fill>
    <fill>
      <patternFill patternType="solid">
        <fgColor rgb="FFFF0000"/>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6" fillId="0" borderId="0"/>
  </cellStyleXfs>
  <cellXfs count="50">
    <xf numFmtId="0" fontId="0" fillId="0" borderId="0" xfId="0"/>
    <xf numFmtId="0" fontId="1" fillId="0" borderId="0" xfId="0" applyFont="1" applyAlignment="1">
      <alignment horizontal="left"/>
    </xf>
    <xf numFmtId="0" fontId="2" fillId="0" borderId="0" xfId="0" applyFont="1" applyAlignment="1">
      <alignment horizontal="left"/>
    </xf>
    <xf numFmtId="0" fontId="4" fillId="0" borderId="0" xfId="0" applyFont="1"/>
    <xf numFmtId="0" fontId="5" fillId="0" borderId="0" xfId="0" applyFont="1"/>
    <xf numFmtId="0" fontId="5" fillId="0" borderId="0" xfId="0" applyFont="1" applyAlignment="1">
      <alignment vertical="center" wrapText="1"/>
    </xf>
    <xf numFmtId="0" fontId="5" fillId="0" borderId="0" xfId="0" applyFont="1" applyAlignment="1">
      <alignment horizontal="left"/>
    </xf>
    <xf numFmtId="0" fontId="2" fillId="0" borderId="0" xfId="0" applyFont="1"/>
    <xf numFmtId="0" fontId="8" fillId="0" borderId="0" xfId="0" applyFont="1" applyAlignment="1">
      <alignment horizontal="left"/>
    </xf>
    <xf numFmtId="0" fontId="7" fillId="0" borderId="0" xfId="0" applyFont="1" applyAlignment="1">
      <alignment horizontal="left"/>
    </xf>
    <xf numFmtId="0" fontId="7" fillId="0" borderId="0" xfId="0" applyFont="1"/>
    <xf numFmtId="0" fontId="0" fillId="2" borderId="0" xfId="0" applyFill="1"/>
    <xf numFmtId="0" fontId="2" fillId="2" borderId="0" xfId="0" applyFont="1" applyFill="1" applyAlignment="1">
      <alignment horizontal="left"/>
    </xf>
    <xf numFmtId="0" fontId="1" fillId="2" borderId="0" xfId="0" applyFont="1" applyFill="1" applyAlignment="1">
      <alignment horizontal="left"/>
    </xf>
    <xf numFmtId="0" fontId="2" fillId="3" borderId="0" xfId="0" applyFont="1" applyFill="1" applyAlignment="1">
      <alignment horizontal="left"/>
    </xf>
    <xf numFmtId="0" fontId="0" fillId="3" borderId="0" xfId="0" applyFill="1"/>
    <xf numFmtId="0" fontId="1" fillId="3" borderId="0" xfId="0" applyFont="1" applyFill="1" applyAlignment="1">
      <alignment horizontal="left"/>
    </xf>
    <xf numFmtId="0" fontId="2" fillId="4" borderId="0" xfId="0" applyFont="1" applyFill="1" applyAlignment="1">
      <alignment horizontal="left"/>
    </xf>
    <xf numFmtId="0" fontId="1" fillId="4" borderId="0" xfId="0" applyFont="1" applyFill="1" applyAlignment="1">
      <alignment horizontal="left"/>
    </xf>
    <xf numFmtId="0" fontId="0" fillId="4" borderId="0" xfId="0" applyFill="1"/>
    <xf numFmtId="0" fontId="1" fillId="5" borderId="0" xfId="0" applyFont="1" applyFill="1" applyAlignment="1">
      <alignment horizontal="left"/>
    </xf>
    <xf numFmtId="0" fontId="2" fillId="5" borderId="0" xfId="0" applyFont="1" applyFill="1" applyAlignment="1">
      <alignment horizontal="left"/>
    </xf>
    <xf numFmtId="0" fontId="3" fillId="5" borderId="0" xfId="0" applyFont="1" applyFill="1" applyAlignment="1">
      <alignment horizontal="left"/>
    </xf>
    <xf numFmtId="49" fontId="2" fillId="5" borderId="0" xfId="0" applyNumberFormat="1" applyFont="1" applyFill="1" applyAlignment="1">
      <alignment horizontal="left"/>
    </xf>
    <xf numFmtId="0" fontId="0" fillId="5" borderId="0" xfId="0" applyFill="1"/>
    <xf numFmtId="0" fontId="1" fillId="6" borderId="0" xfId="0" applyFont="1" applyFill="1" applyAlignment="1">
      <alignment horizontal="left"/>
    </xf>
    <xf numFmtId="0" fontId="5" fillId="0" borderId="0" xfId="0" quotePrefix="1" applyFont="1" applyAlignment="1">
      <alignment vertical="center" wrapText="1"/>
    </xf>
    <xf numFmtId="0" fontId="2" fillId="7" borderId="0" xfId="0" applyFont="1" applyFill="1" applyAlignment="1">
      <alignment horizontal="left"/>
    </xf>
    <xf numFmtId="0" fontId="0" fillId="7" borderId="0" xfId="0" applyFill="1"/>
    <xf numFmtId="0" fontId="0" fillId="8" borderId="0" xfId="0" applyFill="1"/>
    <xf numFmtId="0" fontId="0" fillId="9" borderId="0" xfId="0" applyFill="1"/>
    <xf numFmtId="0" fontId="10" fillId="0" borderId="0" xfId="0" applyFont="1" applyAlignment="1">
      <alignment horizontal="left"/>
    </xf>
    <xf numFmtId="0" fontId="5" fillId="7" borderId="0" xfId="0" applyFont="1" applyFill="1" applyAlignment="1">
      <alignment horizontal="left"/>
    </xf>
    <xf numFmtId="0" fontId="11" fillId="0" borderId="0" xfId="0" applyFont="1" applyAlignment="1">
      <alignment horizontal="left"/>
    </xf>
    <xf numFmtId="0" fontId="12" fillId="0" borderId="0" xfId="0" applyFont="1" applyAlignment="1">
      <alignment horizontal="left"/>
    </xf>
    <xf numFmtId="0" fontId="0" fillId="0" borderId="0" xfId="0" applyAlignment="1">
      <alignment horizontal="left"/>
    </xf>
    <xf numFmtId="0" fontId="13" fillId="0" borderId="0" xfId="0" applyFont="1" applyAlignment="1">
      <alignment horizontal="left"/>
    </xf>
    <xf numFmtId="0" fontId="0" fillId="0" borderId="0" xfId="0" applyAlignment="1">
      <alignment horizontal="right"/>
    </xf>
    <xf numFmtId="0" fontId="14"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16" fillId="0" borderId="0" xfId="0" applyFont="1"/>
    <xf numFmtId="0" fontId="16" fillId="0" borderId="0" xfId="0" applyFont="1" applyAlignment="1">
      <alignment horizontal="right"/>
    </xf>
    <xf numFmtId="49" fontId="8" fillId="0" borderId="0" xfId="0" applyNumberFormat="1" applyFont="1" applyAlignment="1">
      <alignment horizontal="left"/>
    </xf>
    <xf numFmtId="0" fontId="12" fillId="0" borderId="0" xfId="0" applyFont="1"/>
    <xf numFmtId="0" fontId="13" fillId="0" borderId="0" xfId="0" applyFont="1"/>
    <xf numFmtId="0" fontId="5" fillId="8" borderId="0" xfId="0" applyFont="1" applyFill="1"/>
    <xf numFmtId="0" fontId="5" fillId="7" borderId="0" xfId="0" applyFont="1" applyFill="1"/>
    <xf numFmtId="0" fontId="20" fillId="0" borderId="0" xfId="0" applyFont="1"/>
  </cellXfs>
  <cellStyles count="2">
    <cellStyle name="Standaard" xfId="0" builtinId="0"/>
    <cellStyle name="Standaard 2" xfId="1" xr:uid="{57918580-688E-A74C-AD27-FB08C09CD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8D59-039E-7C43-87E2-DCF4F45BFA74}">
  <dimension ref="A1:C29"/>
  <sheetViews>
    <sheetView tabSelected="1" workbookViewId="0"/>
  </sheetViews>
  <sheetFormatPr baseColWidth="10" defaultRowHeight="15" x14ac:dyDescent="0.2"/>
  <cols>
    <col min="1" max="1" width="3.5" customWidth="1"/>
    <col min="2" max="2" width="4" customWidth="1"/>
  </cols>
  <sheetData>
    <row r="1" spans="1:3" ht="26" x14ac:dyDescent="0.3">
      <c r="A1" s="49" t="s">
        <v>2994</v>
      </c>
    </row>
    <row r="3" spans="1:3" x14ac:dyDescent="0.2">
      <c r="A3">
        <v>1</v>
      </c>
      <c r="B3" t="s">
        <v>2973</v>
      </c>
    </row>
    <row r="4" spans="1:3" x14ac:dyDescent="0.2">
      <c r="B4" t="s">
        <v>799</v>
      </c>
      <c r="C4" t="s">
        <v>2998</v>
      </c>
    </row>
    <row r="5" spans="1:3" x14ac:dyDescent="0.2">
      <c r="A5">
        <v>2</v>
      </c>
      <c r="B5" t="s">
        <v>2974</v>
      </c>
    </row>
    <row r="6" spans="1:3" x14ac:dyDescent="0.2">
      <c r="B6" t="s">
        <v>799</v>
      </c>
      <c r="C6" t="s">
        <v>2975</v>
      </c>
    </row>
    <row r="7" spans="1:3" x14ac:dyDescent="0.2">
      <c r="B7" t="s">
        <v>2988</v>
      </c>
      <c r="C7" t="s">
        <v>2976</v>
      </c>
    </row>
    <row r="8" spans="1:3" x14ac:dyDescent="0.2">
      <c r="A8">
        <v>3</v>
      </c>
      <c r="B8" t="s">
        <v>2983</v>
      </c>
    </row>
    <row r="9" spans="1:3" x14ac:dyDescent="0.2">
      <c r="B9" t="s">
        <v>799</v>
      </c>
      <c r="C9" t="s">
        <v>2977</v>
      </c>
    </row>
    <row r="10" spans="1:3" x14ac:dyDescent="0.2">
      <c r="B10" t="s">
        <v>2988</v>
      </c>
      <c r="C10" t="s">
        <v>2978</v>
      </c>
    </row>
    <row r="11" spans="1:3" x14ac:dyDescent="0.2">
      <c r="B11" t="s">
        <v>2989</v>
      </c>
      <c r="C11" t="s">
        <v>2979</v>
      </c>
    </row>
    <row r="12" spans="1:3" x14ac:dyDescent="0.2">
      <c r="B12" t="s">
        <v>2990</v>
      </c>
      <c r="C12" t="s">
        <v>2980</v>
      </c>
    </row>
    <row r="13" spans="1:3" x14ac:dyDescent="0.2">
      <c r="B13" t="s">
        <v>285</v>
      </c>
      <c r="C13" t="s">
        <v>3002</v>
      </c>
    </row>
    <row r="14" spans="1:3" x14ac:dyDescent="0.2">
      <c r="B14" t="s">
        <v>2991</v>
      </c>
      <c r="C14" t="s">
        <v>2981</v>
      </c>
    </row>
    <row r="15" spans="1:3" x14ac:dyDescent="0.2">
      <c r="B15" t="s">
        <v>3001</v>
      </c>
      <c r="C15" t="s">
        <v>2982</v>
      </c>
    </row>
    <row r="16" spans="1:3" x14ac:dyDescent="0.2">
      <c r="B16" t="s">
        <v>3004</v>
      </c>
      <c r="C16" t="s">
        <v>3005</v>
      </c>
    </row>
    <row r="17" spans="1:3" x14ac:dyDescent="0.2">
      <c r="B17" t="s">
        <v>3006</v>
      </c>
      <c r="C17" t="s">
        <v>3007</v>
      </c>
    </row>
    <row r="18" spans="1:3" x14ac:dyDescent="0.2">
      <c r="A18">
        <v>4</v>
      </c>
      <c r="B18" t="s">
        <v>2995</v>
      </c>
    </row>
    <row r="19" spans="1:3" x14ac:dyDescent="0.2">
      <c r="B19" t="s">
        <v>799</v>
      </c>
      <c r="C19" t="s">
        <v>2996</v>
      </c>
    </row>
    <row r="20" spans="1:3" x14ac:dyDescent="0.2">
      <c r="A20">
        <v>5</v>
      </c>
      <c r="B20" t="s">
        <v>2984</v>
      </c>
    </row>
    <row r="21" spans="1:3" x14ac:dyDescent="0.2">
      <c r="B21" t="s">
        <v>799</v>
      </c>
      <c r="C21" t="s">
        <v>2987</v>
      </c>
    </row>
    <row r="22" spans="1:3" x14ac:dyDescent="0.2">
      <c r="B22" t="s">
        <v>2988</v>
      </c>
      <c r="C22" t="s">
        <v>2999</v>
      </c>
    </row>
    <row r="23" spans="1:3" x14ac:dyDescent="0.2">
      <c r="B23" t="s">
        <v>2989</v>
      </c>
      <c r="C23" t="s">
        <v>3000</v>
      </c>
    </row>
    <row r="24" spans="1:3" x14ac:dyDescent="0.2">
      <c r="B24" t="s">
        <v>2990</v>
      </c>
      <c r="C24" t="s">
        <v>2992</v>
      </c>
    </row>
    <row r="25" spans="1:3" x14ac:dyDescent="0.2">
      <c r="A25">
        <v>6</v>
      </c>
      <c r="B25" t="s">
        <v>2985</v>
      </c>
    </row>
    <row r="26" spans="1:3" x14ac:dyDescent="0.2">
      <c r="B26" t="s">
        <v>799</v>
      </c>
      <c r="C26" t="s">
        <v>2986</v>
      </c>
    </row>
    <row r="27" spans="1:3" x14ac:dyDescent="0.2">
      <c r="B27" t="s">
        <v>2988</v>
      </c>
      <c r="C27" t="s">
        <v>3104</v>
      </c>
    </row>
    <row r="28" spans="1:3" x14ac:dyDescent="0.2">
      <c r="B28" t="s">
        <v>2989</v>
      </c>
      <c r="C28" t="s">
        <v>2997</v>
      </c>
    </row>
    <row r="29" spans="1:3" x14ac:dyDescent="0.2">
      <c r="B29" t="s">
        <v>2989</v>
      </c>
      <c r="C29" t="s">
        <v>2993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E0C7-FEA8-124A-BCFF-BC9695662E65}">
  <sheetPr filterMode="1"/>
  <dimension ref="A1:AC6132"/>
  <sheetViews>
    <sheetView topLeftCell="C9" zoomScale="125" workbookViewId="0">
      <selection activeCell="H19" sqref="H19"/>
    </sheetView>
  </sheetViews>
  <sheetFormatPr baseColWidth="10" defaultRowHeight="15" x14ac:dyDescent="0.2"/>
  <cols>
    <col min="4" max="7" width="10.83203125" style="24"/>
    <col min="8" max="15" width="10.83203125" style="19"/>
    <col min="16" max="20" width="10.83203125" style="11"/>
    <col min="21" max="28" width="10.83203125" style="15"/>
    <col min="29" max="29" width="10.83203125" style="11"/>
  </cols>
  <sheetData>
    <row r="1" spans="1:29" s="3" customFormat="1" ht="12.75" customHeight="1" x14ac:dyDescent="0.2">
      <c r="A1" s="3" t="s">
        <v>286</v>
      </c>
      <c r="B1" s="3" t="s">
        <v>334</v>
      </c>
      <c r="C1" s="3" t="s">
        <v>343</v>
      </c>
      <c r="D1" s="20" t="s">
        <v>335</v>
      </c>
      <c r="E1" s="20" t="s">
        <v>336</v>
      </c>
      <c r="F1" s="20" t="s">
        <v>337</v>
      </c>
      <c r="G1" s="20" t="s">
        <v>338</v>
      </c>
      <c r="H1" s="18" t="s">
        <v>348</v>
      </c>
      <c r="I1" s="18" t="s">
        <v>351</v>
      </c>
      <c r="J1" s="18" t="s">
        <v>352</v>
      </c>
      <c r="K1" s="18" t="s">
        <v>353</v>
      </c>
      <c r="L1" s="18" t="s">
        <v>354</v>
      </c>
      <c r="M1" s="18" t="s">
        <v>355</v>
      </c>
      <c r="N1" s="18" t="s">
        <v>356</v>
      </c>
      <c r="O1" s="18" t="s">
        <v>349</v>
      </c>
      <c r="P1" s="25" t="s">
        <v>350</v>
      </c>
      <c r="Q1" s="25" t="s">
        <v>344</v>
      </c>
      <c r="R1" s="25" t="s">
        <v>347</v>
      </c>
      <c r="S1" s="25" t="s">
        <v>346</v>
      </c>
      <c r="T1" s="25" t="s">
        <v>345</v>
      </c>
      <c r="U1" s="16" t="s">
        <v>339</v>
      </c>
      <c r="V1" s="16" t="s">
        <v>340</v>
      </c>
      <c r="W1" s="16" t="s">
        <v>341</v>
      </c>
      <c r="X1" s="16" t="s">
        <v>328</v>
      </c>
      <c r="Y1" s="16" t="s">
        <v>329</v>
      </c>
      <c r="Z1" s="16" t="s">
        <v>330</v>
      </c>
      <c r="AA1" s="16" t="s">
        <v>331</v>
      </c>
      <c r="AB1" s="16" t="s">
        <v>332</v>
      </c>
      <c r="AC1" s="13" t="s">
        <v>342</v>
      </c>
    </row>
    <row r="2" spans="1:29" ht="12.75" customHeight="1" x14ac:dyDescent="0.2">
      <c r="A2" t="s">
        <v>333</v>
      </c>
      <c r="B2" t="s">
        <v>586</v>
      </c>
      <c r="C2" t="s">
        <v>586</v>
      </c>
      <c r="D2" s="21" t="s">
        <v>587</v>
      </c>
      <c r="E2" s="21" t="s">
        <v>6</v>
      </c>
      <c r="F2" s="21" t="s">
        <v>507</v>
      </c>
      <c r="G2" s="21" t="s">
        <v>7</v>
      </c>
      <c r="O2" s="17"/>
      <c r="P2" s="12"/>
      <c r="Q2" s="12"/>
      <c r="R2" s="12"/>
      <c r="S2" s="12"/>
      <c r="T2" s="12"/>
      <c r="U2" s="14" t="s">
        <v>258</v>
      </c>
      <c r="V2" s="14" t="s">
        <v>318</v>
      </c>
      <c r="W2" s="14" t="s">
        <v>259</v>
      </c>
      <c r="X2" s="14" t="s">
        <v>260</v>
      </c>
      <c r="Y2" s="14" t="s">
        <v>326</v>
      </c>
      <c r="Z2" s="14" t="s">
        <v>306</v>
      </c>
      <c r="AA2" s="14" t="s">
        <v>257</v>
      </c>
      <c r="AB2" s="14" t="s">
        <v>288</v>
      </c>
      <c r="AC2" s="12" t="str">
        <f>"{""objective_ids"": [" &amp;
VLOOKUP(U2,leerdoelen!$D$1:$Z$1000,3,FALSE) &amp; "," &amp;
VLOOKUP(V2,leerdoelen!$D$1:$Z$1000,3,FALSE) &amp; "," &amp;
VLOOKUP(W2,leerdoelen!$D$1:$Z$1000,3,FALSE) &amp; "," &amp;
VLOOKUP(X2,leerdoelen!$D$1:$Z$1000,3,FALSE) &amp; "," &amp;
VLOOKUP(Y2,leerdoelen!$D$1:$Z$1000,3,FALSE) &amp; "," &amp;
VLOOKUP(Z2,leerdoelen!$D$1:$Z$1000,3,FALSE) &amp; "," &amp;
VLOOKUP(AA2,leerdoelen!$D$1:$Z$1000,3,FALSE) &amp; "," &amp;
VLOOKUP(AB2,leerdoelen!$D$1:$Z$1000,3,FALSE) &amp;
"]}"</f>
        <v>{"objective_ids": [253905,253910,253918,253920,253929,253931,253933,253936]}</v>
      </c>
    </row>
    <row r="3" spans="1:29" ht="12.75" customHeight="1" x14ac:dyDescent="0.2">
      <c r="A3" t="s">
        <v>333</v>
      </c>
      <c r="B3" t="s">
        <v>588</v>
      </c>
      <c r="C3" t="s">
        <v>588</v>
      </c>
      <c r="D3" s="21" t="s">
        <v>6</v>
      </c>
      <c r="E3" s="21" t="s">
        <v>507</v>
      </c>
      <c r="F3" s="21" t="s">
        <v>589</v>
      </c>
      <c r="G3" s="21" t="s">
        <v>590</v>
      </c>
      <c r="O3" s="17"/>
      <c r="P3" s="12"/>
      <c r="Q3" s="12"/>
      <c r="R3" s="12"/>
      <c r="S3" s="12"/>
      <c r="T3" s="12"/>
      <c r="U3" s="14" t="s">
        <v>258</v>
      </c>
      <c r="V3" s="14" t="s">
        <v>318</v>
      </c>
      <c r="W3" s="14" t="s">
        <v>259</v>
      </c>
      <c r="X3" s="14" t="s">
        <v>260</v>
      </c>
      <c r="Y3" s="14" t="s">
        <v>326</v>
      </c>
      <c r="Z3" s="14" t="s">
        <v>306</v>
      </c>
      <c r="AA3" s="14" t="s">
        <v>257</v>
      </c>
      <c r="AB3" s="14" t="s">
        <v>288</v>
      </c>
      <c r="AC3" s="12" t="str">
        <f>"{""objective_ids"": [" &amp;
VLOOKUP(U3,leerdoelen!$D$1:$Z$1000,3,FALSE) &amp; "," &amp;
VLOOKUP(V3,leerdoelen!$D$1:$Z$1000,3,FALSE) &amp; "," &amp;
VLOOKUP(W3,leerdoelen!$D$1:$Z$1000,3,FALSE) &amp; "," &amp;
VLOOKUP(X3,leerdoelen!$D$1:$Z$1000,3,FALSE) &amp; "," &amp;
VLOOKUP(Y3,leerdoelen!$D$1:$Z$1000,3,FALSE) &amp; "," &amp;
VLOOKUP(Z3,leerdoelen!$D$1:$Z$1000,3,FALSE) &amp; "," &amp;
VLOOKUP(AA3,leerdoelen!$D$1:$Z$1000,3,FALSE) &amp; "," &amp;
VLOOKUP(AB3,leerdoelen!$D$1:$Z$1000,3,FALSE) &amp;
"]}"</f>
        <v>{"objective_ids": [253905,253910,253918,253920,253929,253931,253933,253936]}</v>
      </c>
    </row>
    <row r="4" spans="1:29" ht="12.75" customHeight="1" x14ac:dyDescent="0.2">
      <c r="A4" t="s">
        <v>333</v>
      </c>
      <c r="B4" t="s">
        <v>506</v>
      </c>
      <c r="C4" t="s">
        <v>506</v>
      </c>
      <c r="D4" s="21" t="s">
        <v>507</v>
      </c>
      <c r="E4" s="21" t="s">
        <v>590</v>
      </c>
      <c r="F4" s="21" t="s">
        <v>8</v>
      </c>
      <c r="G4" s="21" t="s">
        <v>6</v>
      </c>
      <c r="O4" s="17"/>
      <c r="P4" s="12"/>
      <c r="Q4" s="12"/>
      <c r="R4" s="12"/>
      <c r="S4" s="12"/>
      <c r="T4" s="12"/>
      <c r="U4" s="14" t="s">
        <v>258</v>
      </c>
      <c r="V4" s="14" t="s">
        <v>318</v>
      </c>
      <c r="W4" s="14" t="s">
        <v>259</v>
      </c>
      <c r="X4" s="14" t="s">
        <v>260</v>
      </c>
      <c r="Y4" s="14" t="s">
        <v>326</v>
      </c>
      <c r="Z4" s="14" t="s">
        <v>306</v>
      </c>
      <c r="AA4" s="14" t="s">
        <v>257</v>
      </c>
      <c r="AB4" s="14" t="s">
        <v>288</v>
      </c>
      <c r="AC4" s="12" t="str">
        <f>"{""objective_ids"": [" &amp;
VLOOKUP(U4,leerdoelen!$D$1:$Z$1000,3,FALSE) &amp; "," &amp;
VLOOKUP(V4,leerdoelen!$D$1:$Z$1000,3,FALSE) &amp; "," &amp;
VLOOKUP(W4,leerdoelen!$D$1:$Z$1000,3,FALSE) &amp; "," &amp;
VLOOKUP(X4,leerdoelen!$D$1:$Z$1000,3,FALSE) &amp; "," &amp;
VLOOKUP(Y4,leerdoelen!$D$1:$Z$1000,3,FALSE) &amp; "," &amp;
VLOOKUP(Z4,leerdoelen!$D$1:$Z$1000,3,FALSE) &amp; "," &amp;
VLOOKUP(AA4,leerdoelen!$D$1:$Z$1000,3,FALSE) &amp; "," &amp;
VLOOKUP(AB4,leerdoelen!$D$1:$Z$1000,3,FALSE) &amp;
"]}"</f>
        <v>{"objective_ids": [253905,253910,253918,253920,253929,253931,253933,253936]}</v>
      </c>
    </row>
    <row r="5" spans="1:29" ht="12.75" customHeight="1" x14ac:dyDescent="0.2">
      <c r="A5" t="s">
        <v>333</v>
      </c>
      <c r="B5" t="s">
        <v>591</v>
      </c>
      <c r="C5" t="s">
        <v>591</v>
      </c>
      <c r="D5" s="21" t="s">
        <v>590</v>
      </c>
      <c r="E5" s="21" t="s">
        <v>9</v>
      </c>
      <c r="F5" s="21" t="s">
        <v>592</v>
      </c>
      <c r="G5" s="21" t="s">
        <v>593</v>
      </c>
      <c r="O5" s="17"/>
      <c r="P5" s="12"/>
      <c r="Q5" s="12"/>
      <c r="R5" s="12"/>
      <c r="S5" s="12"/>
      <c r="T5" s="12"/>
      <c r="U5" s="14" t="s">
        <v>258</v>
      </c>
      <c r="V5" s="14" t="s">
        <v>318</v>
      </c>
      <c r="W5" s="14" t="s">
        <v>259</v>
      </c>
      <c r="X5" s="14" t="s">
        <v>260</v>
      </c>
      <c r="Y5" s="14" t="s">
        <v>326</v>
      </c>
      <c r="Z5" s="14" t="s">
        <v>306</v>
      </c>
      <c r="AA5" s="14" t="s">
        <v>257</v>
      </c>
      <c r="AB5" s="14" t="s">
        <v>288</v>
      </c>
      <c r="AC5" s="12" t="str">
        <f>"{""objective_ids"": [" &amp;
VLOOKUP(U5,leerdoelen!$D$1:$Z$1000,3,FALSE) &amp; "," &amp;
VLOOKUP(V5,leerdoelen!$D$1:$Z$1000,3,FALSE) &amp; "," &amp;
VLOOKUP(W5,leerdoelen!$D$1:$Z$1000,3,FALSE) &amp; "," &amp;
VLOOKUP(X5,leerdoelen!$D$1:$Z$1000,3,FALSE) &amp; "," &amp;
VLOOKUP(Y5,leerdoelen!$D$1:$Z$1000,3,FALSE) &amp; "," &amp;
VLOOKUP(Z5,leerdoelen!$D$1:$Z$1000,3,FALSE) &amp; "," &amp;
VLOOKUP(AA5,leerdoelen!$D$1:$Z$1000,3,FALSE) &amp; "," &amp;
VLOOKUP(AB5,leerdoelen!$D$1:$Z$1000,3,FALSE) &amp;
"]}"</f>
        <v>{"objective_ids": [253905,253910,253918,253920,253929,253931,253933,253936]}</v>
      </c>
    </row>
    <row r="6" spans="1:29" ht="12.75" customHeight="1" x14ac:dyDescent="0.2">
      <c r="A6" t="s">
        <v>333</v>
      </c>
      <c r="B6" t="s">
        <v>594</v>
      </c>
      <c r="C6" t="s">
        <v>594</v>
      </c>
      <c r="D6" s="21" t="s">
        <v>595</v>
      </c>
      <c r="E6" s="21" t="s">
        <v>596</v>
      </c>
      <c r="F6" s="21" t="s">
        <v>566</v>
      </c>
      <c r="G6" s="21" t="s">
        <v>10</v>
      </c>
      <c r="O6" s="17"/>
      <c r="P6" s="12"/>
      <c r="Q6" s="12"/>
      <c r="R6" s="12"/>
      <c r="S6" s="12"/>
      <c r="T6" s="12"/>
      <c r="U6" s="14" t="s">
        <v>258</v>
      </c>
      <c r="V6" s="14" t="s">
        <v>318</v>
      </c>
      <c r="W6" s="14" t="s">
        <v>259</v>
      </c>
      <c r="X6" s="14" t="s">
        <v>260</v>
      </c>
      <c r="Y6" s="14" t="s">
        <v>326</v>
      </c>
      <c r="Z6" s="14" t="s">
        <v>306</v>
      </c>
      <c r="AA6" s="14" t="s">
        <v>257</v>
      </c>
      <c r="AB6" s="14" t="s">
        <v>288</v>
      </c>
      <c r="AC6" s="12" t="str">
        <f>"{""objective_ids"": [" &amp;
VLOOKUP(U6,leerdoelen!$D$1:$Z$1000,3,FALSE) &amp; "," &amp;
VLOOKUP(V6,leerdoelen!$D$1:$Z$1000,3,FALSE) &amp; "," &amp;
VLOOKUP(W6,leerdoelen!$D$1:$Z$1000,3,FALSE) &amp; "," &amp;
VLOOKUP(X6,leerdoelen!$D$1:$Z$1000,3,FALSE) &amp; "," &amp;
VLOOKUP(Y6,leerdoelen!$D$1:$Z$1000,3,FALSE) &amp; "," &amp;
VLOOKUP(Z6,leerdoelen!$D$1:$Z$1000,3,FALSE) &amp; "," &amp;
VLOOKUP(AA6,leerdoelen!$D$1:$Z$1000,3,FALSE) &amp; "," &amp;
VLOOKUP(AB6,leerdoelen!$D$1:$Z$1000,3,FALSE) &amp;
"]}"</f>
        <v>{"objective_ids": [253905,253910,253918,253920,253929,253931,253933,253936]}</v>
      </c>
    </row>
    <row r="7" spans="1:29" ht="12.75" customHeight="1" x14ac:dyDescent="0.2">
      <c r="A7" t="s">
        <v>333</v>
      </c>
      <c r="B7" t="s">
        <v>597</v>
      </c>
      <c r="C7" t="s">
        <v>597</v>
      </c>
      <c r="D7" s="21" t="s">
        <v>11</v>
      </c>
      <c r="E7" s="21" t="s">
        <v>12</v>
      </c>
      <c r="F7" s="21" t="s">
        <v>13</v>
      </c>
      <c r="G7" s="21" t="s">
        <v>14</v>
      </c>
      <c r="O7" s="17"/>
      <c r="P7" s="12"/>
      <c r="Q7" s="12"/>
      <c r="R7" s="12"/>
      <c r="S7" s="12"/>
      <c r="T7" s="12"/>
      <c r="U7" s="14" t="s">
        <v>258</v>
      </c>
      <c r="V7" s="14" t="s">
        <v>318</v>
      </c>
      <c r="W7" s="14" t="s">
        <v>259</v>
      </c>
      <c r="X7" s="14" t="s">
        <v>260</v>
      </c>
      <c r="Y7" s="14" t="s">
        <v>326</v>
      </c>
      <c r="Z7" s="14" t="s">
        <v>306</v>
      </c>
      <c r="AA7" s="14" t="s">
        <v>257</v>
      </c>
      <c r="AB7" s="14" t="s">
        <v>288</v>
      </c>
      <c r="AC7" s="12" t="str">
        <f>"{""objective_ids"": [" &amp;
VLOOKUP(U7,leerdoelen!$D$1:$Z$1000,3,FALSE) &amp; "," &amp;
VLOOKUP(V7,leerdoelen!$D$1:$Z$1000,3,FALSE) &amp; "," &amp;
VLOOKUP(W7,leerdoelen!$D$1:$Z$1000,3,FALSE) &amp; "," &amp;
VLOOKUP(X7,leerdoelen!$D$1:$Z$1000,3,FALSE) &amp; "," &amp;
VLOOKUP(Y7,leerdoelen!$D$1:$Z$1000,3,FALSE) &amp; "," &amp;
VLOOKUP(Z7,leerdoelen!$D$1:$Z$1000,3,FALSE) &amp; "," &amp;
VLOOKUP(AA7,leerdoelen!$D$1:$Z$1000,3,FALSE) &amp; "," &amp;
VLOOKUP(AB7,leerdoelen!$D$1:$Z$1000,3,FALSE) &amp;
"]}"</f>
        <v>{"objective_ids": [253905,253910,253918,253920,253929,253931,253933,253936]}</v>
      </c>
    </row>
    <row r="8" spans="1:29" ht="12.75" customHeight="1" x14ac:dyDescent="0.2">
      <c r="A8" t="s">
        <v>333</v>
      </c>
      <c r="B8" t="s">
        <v>598</v>
      </c>
      <c r="C8" t="s">
        <v>598</v>
      </c>
      <c r="D8" s="21" t="s">
        <v>12</v>
      </c>
      <c r="E8" s="21" t="s">
        <v>15</v>
      </c>
      <c r="F8" s="21" t="s">
        <v>13</v>
      </c>
      <c r="G8" s="21" t="s">
        <v>14</v>
      </c>
      <c r="O8" s="17"/>
      <c r="P8" s="12"/>
      <c r="Q8" s="12"/>
      <c r="R8" s="12"/>
      <c r="S8" s="12"/>
      <c r="T8" s="12"/>
      <c r="U8" s="14" t="s">
        <v>258</v>
      </c>
      <c r="V8" s="14" t="s">
        <v>318</v>
      </c>
      <c r="W8" s="14" t="s">
        <v>259</v>
      </c>
      <c r="X8" s="14" t="s">
        <v>260</v>
      </c>
      <c r="Y8" s="14" t="s">
        <v>326</v>
      </c>
      <c r="Z8" s="14" t="s">
        <v>306</v>
      </c>
      <c r="AA8" s="14" t="s">
        <v>257</v>
      </c>
      <c r="AB8" s="14" t="s">
        <v>288</v>
      </c>
      <c r="AC8" s="12" t="str">
        <f>"{""objective_ids"": [" &amp;
VLOOKUP(U8,leerdoelen!$D$1:$Z$1000,3,FALSE) &amp; "," &amp;
VLOOKUP(V8,leerdoelen!$D$1:$Z$1000,3,FALSE) &amp; "," &amp;
VLOOKUP(W8,leerdoelen!$D$1:$Z$1000,3,FALSE) &amp; "," &amp;
VLOOKUP(X8,leerdoelen!$D$1:$Z$1000,3,FALSE) &amp; "," &amp;
VLOOKUP(Y8,leerdoelen!$D$1:$Z$1000,3,FALSE) &amp; "," &amp;
VLOOKUP(Z8,leerdoelen!$D$1:$Z$1000,3,FALSE) &amp; "," &amp;
VLOOKUP(AA8,leerdoelen!$D$1:$Z$1000,3,FALSE) &amp; "," &amp;
VLOOKUP(AB8,leerdoelen!$D$1:$Z$1000,3,FALSE) &amp;
"]}"</f>
        <v>{"objective_ids": [253905,253910,253918,253920,253929,253931,253933,253936]}</v>
      </c>
    </row>
    <row r="9" spans="1:29" ht="12.75" customHeight="1" x14ac:dyDescent="0.2">
      <c r="A9" t="s">
        <v>333</v>
      </c>
      <c r="B9" t="s">
        <v>599</v>
      </c>
      <c r="C9" t="s">
        <v>599</v>
      </c>
      <c r="D9" s="21" t="s">
        <v>538</v>
      </c>
      <c r="E9" s="21" t="s">
        <v>16</v>
      </c>
      <c r="F9" s="21" t="s">
        <v>17</v>
      </c>
      <c r="G9" s="21" t="s">
        <v>18</v>
      </c>
      <c r="O9" s="17"/>
      <c r="P9" s="12"/>
      <c r="Q9" s="12"/>
      <c r="R9" s="12"/>
      <c r="S9" s="12"/>
      <c r="T9" s="12"/>
      <c r="U9" s="14" t="s">
        <v>258</v>
      </c>
      <c r="V9" s="14" t="s">
        <v>318</v>
      </c>
      <c r="W9" s="14" t="s">
        <v>259</v>
      </c>
      <c r="X9" s="14" t="s">
        <v>260</v>
      </c>
      <c r="Y9" s="14" t="s">
        <v>326</v>
      </c>
      <c r="Z9" s="14" t="s">
        <v>306</v>
      </c>
      <c r="AA9" s="14" t="s">
        <v>257</v>
      </c>
      <c r="AB9" s="14" t="s">
        <v>288</v>
      </c>
      <c r="AC9" s="12" t="str">
        <f>"{""objective_ids"": [" &amp;
VLOOKUP(U9,leerdoelen!$D$1:$Z$1000,3,FALSE) &amp; "," &amp;
VLOOKUP(V9,leerdoelen!$D$1:$Z$1000,3,FALSE) &amp; "," &amp;
VLOOKUP(W9,leerdoelen!$D$1:$Z$1000,3,FALSE) &amp; "," &amp;
VLOOKUP(X9,leerdoelen!$D$1:$Z$1000,3,FALSE) &amp; "," &amp;
VLOOKUP(Y9,leerdoelen!$D$1:$Z$1000,3,FALSE) &amp; "," &amp;
VLOOKUP(Z9,leerdoelen!$D$1:$Z$1000,3,FALSE) &amp; "," &amp;
VLOOKUP(AA9,leerdoelen!$D$1:$Z$1000,3,FALSE) &amp; "," &amp;
VLOOKUP(AB9,leerdoelen!$D$1:$Z$1000,3,FALSE) &amp;
"]}"</f>
        <v>{"objective_ids": [253905,253910,253918,253920,253929,253931,253933,253936]}</v>
      </c>
    </row>
    <row r="10" spans="1:29" ht="12.75" customHeight="1" x14ac:dyDescent="0.2">
      <c r="A10" t="s">
        <v>333</v>
      </c>
      <c r="B10" t="s">
        <v>600</v>
      </c>
      <c r="C10" t="s">
        <v>600</v>
      </c>
      <c r="D10" s="21" t="s">
        <v>596</v>
      </c>
      <c r="E10" s="21" t="s">
        <v>566</v>
      </c>
      <c r="F10" s="21" t="s">
        <v>595</v>
      </c>
      <c r="G10" s="21" t="s">
        <v>10</v>
      </c>
      <c r="O10" s="17"/>
      <c r="P10" s="12"/>
      <c r="Q10" s="12"/>
      <c r="R10" s="12"/>
      <c r="S10" s="12"/>
      <c r="T10" s="12"/>
      <c r="U10" s="14" t="s">
        <v>258</v>
      </c>
      <c r="V10" s="14" t="s">
        <v>318</v>
      </c>
      <c r="W10" s="14" t="s">
        <v>259</v>
      </c>
      <c r="X10" s="14" t="s">
        <v>260</v>
      </c>
      <c r="Y10" s="14" t="s">
        <v>326</v>
      </c>
      <c r="Z10" s="14" t="s">
        <v>306</v>
      </c>
      <c r="AA10" s="14" t="s">
        <v>257</v>
      </c>
      <c r="AB10" s="14" t="s">
        <v>288</v>
      </c>
      <c r="AC10" s="12" t="str">
        <f>"{""objective_ids"": [" &amp;
VLOOKUP(U10,leerdoelen!$D$1:$Z$1000,3,FALSE) &amp; "," &amp;
VLOOKUP(V10,leerdoelen!$D$1:$Z$1000,3,FALSE) &amp; "," &amp;
VLOOKUP(W10,leerdoelen!$D$1:$Z$1000,3,FALSE) &amp; "," &amp;
VLOOKUP(X10,leerdoelen!$D$1:$Z$1000,3,FALSE) &amp; "," &amp;
VLOOKUP(Y10,leerdoelen!$D$1:$Z$1000,3,FALSE) &amp; "," &amp;
VLOOKUP(Z10,leerdoelen!$D$1:$Z$1000,3,FALSE) &amp; "," &amp;
VLOOKUP(AA10,leerdoelen!$D$1:$Z$1000,3,FALSE) &amp; "," &amp;
VLOOKUP(AB10,leerdoelen!$D$1:$Z$1000,3,FALSE) &amp;
"]}"</f>
        <v>{"objective_ids": [253905,253910,253918,253920,253929,253931,253933,253936]}</v>
      </c>
    </row>
    <row r="11" spans="1:29" ht="12.75" customHeight="1" x14ac:dyDescent="0.2">
      <c r="A11" t="s">
        <v>333</v>
      </c>
      <c r="B11" t="s">
        <v>601</v>
      </c>
      <c r="C11" t="s">
        <v>601</v>
      </c>
      <c r="D11" s="21" t="s">
        <v>566</v>
      </c>
      <c r="E11" s="21" t="s">
        <v>595</v>
      </c>
      <c r="F11" s="21" t="s">
        <v>596</v>
      </c>
      <c r="G11" s="21" t="s">
        <v>10</v>
      </c>
      <c r="O11" s="17"/>
      <c r="P11" s="12"/>
      <c r="Q11" s="12"/>
      <c r="R11" s="12"/>
      <c r="S11" s="12"/>
      <c r="T11" s="12"/>
      <c r="U11" s="14" t="s">
        <v>258</v>
      </c>
      <c r="V11" s="14" t="s">
        <v>318</v>
      </c>
      <c r="W11" s="14" t="s">
        <v>259</v>
      </c>
      <c r="X11" s="14" t="s">
        <v>260</v>
      </c>
      <c r="Y11" s="14" t="s">
        <v>326</v>
      </c>
      <c r="Z11" s="14" t="s">
        <v>306</v>
      </c>
      <c r="AA11" s="14" t="s">
        <v>257</v>
      </c>
      <c r="AB11" s="14" t="s">
        <v>288</v>
      </c>
      <c r="AC11" s="12" t="str">
        <f>"{""objective_ids"": [" &amp;
VLOOKUP(U11,leerdoelen!$D$1:$Z$1000,3,FALSE) &amp; "," &amp;
VLOOKUP(V11,leerdoelen!$D$1:$Z$1000,3,FALSE) &amp; "," &amp;
VLOOKUP(W11,leerdoelen!$D$1:$Z$1000,3,FALSE) &amp; "," &amp;
VLOOKUP(X11,leerdoelen!$D$1:$Z$1000,3,FALSE) &amp; "," &amp;
VLOOKUP(Y11,leerdoelen!$D$1:$Z$1000,3,FALSE) &amp; "," &amp;
VLOOKUP(Z11,leerdoelen!$D$1:$Z$1000,3,FALSE) &amp; "," &amp;
VLOOKUP(AA11,leerdoelen!$D$1:$Z$1000,3,FALSE) &amp; "," &amp;
VLOOKUP(AB11,leerdoelen!$D$1:$Z$1000,3,FALSE) &amp;
"]}"</f>
        <v>{"objective_ids": [253905,253910,253918,253920,253929,253931,253933,253936]}</v>
      </c>
    </row>
    <row r="12" spans="1:29" ht="12.75" customHeight="1" x14ac:dyDescent="0.2">
      <c r="A12" t="s">
        <v>333</v>
      </c>
      <c r="B12" t="s">
        <v>536</v>
      </c>
      <c r="C12" t="s">
        <v>536</v>
      </c>
      <c r="D12" s="21" t="s">
        <v>16</v>
      </c>
      <c r="E12" s="21" t="s">
        <v>19</v>
      </c>
      <c r="F12" s="21" t="s">
        <v>17</v>
      </c>
      <c r="G12" s="21" t="s">
        <v>20</v>
      </c>
      <c r="O12" s="17"/>
      <c r="P12" s="12"/>
      <c r="Q12" s="12"/>
      <c r="R12" s="12"/>
      <c r="S12" s="12"/>
      <c r="T12" s="12"/>
      <c r="U12" s="14" t="s">
        <v>258</v>
      </c>
      <c r="V12" s="14" t="s">
        <v>318</v>
      </c>
      <c r="W12" s="14" t="s">
        <v>259</v>
      </c>
      <c r="X12" s="14" t="s">
        <v>260</v>
      </c>
      <c r="Y12" s="14" t="s">
        <v>326</v>
      </c>
      <c r="Z12" s="14" t="s">
        <v>306</v>
      </c>
      <c r="AA12" s="14" t="s">
        <v>257</v>
      </c>
      <c r="AB12" s="14" t="s">
        <v>288</v>
      </c>
      <c r="AC12" s="12" t="str">
        <f>"{""objective_ids"": [" &amp;
VLOOKUP(U12,leerdoelen!$D$1:$Z$1000,3,FALSE) &amp; "," &amp;
VLOOKUP(V12,leerdoelen!$D$1:$Z$1000,3,FALSE) &amp; "," &amp;
VLOOKUP(W12,leerdoelen!$D$1:$Z$1000,3,FALSE) &amp; "," &amp;
VLOOKUP(X12,leerdoelen!$D$1:$Z$1000,3,FALSE) &amp; "," &amp;
VLOOKUP(Y12,leerdoelen!$D$1:$Z$1000,3,FALSE) &amp; "," &amp;
VLOOKUP(Z12,leerdoelen!$D$1:$Z$1000,3,FALSE) &amp; "," &amp;
VLOOKUP(AA12,leerdoelen!$D$1:$Z$1000,3,FALSE) &amp; "," &amp;
VLOOKUP(AB12,leerdoelen!$D$1:$Z$1000,3,FALSE) &amp;
"]}"</f>
        <v>{"objective_ids": [253905,253910,253918,253920,253929,253931,253933,253936]}</v>
      </c>
    </row>
    <row r="13" spans="1:29" ht="12.75" customHeight="1" x14ac:dyDescent="0.2">
      <c r="A13" t="s">
        <v>333</v>
      </c>
      <c r="B13" t="s">
        <v>535</v>
      </c>
      <c r="C13" t="s">
        <v>535</v>
      </c>
      <c r="D13" s="21" t="s">
        <v>19</v>
      </c>
      <c r="E13" s="21" t="s">
        <v>16</v>
      </c>
      <c r="F13" s="21" t="s">
        <v>538</v>
      </c>
      <c r="G13" s="21" t="s">
        <v>18</v>
      </c>
      <c r="O13" s="17"/>
      <c r="P13" s="12"/>
      <c r="Q13" s="12"/>
      <c r="R13" s="12"/>
      <c r="S13" s="12"/>
      <c r="T13" s="12"/>
      <c r="U13" s="14" t="s">
        <v>258</v>
      </c>
      <c r="V13" s="14" t="s">
        <v>318</v>
      </c>
      <c r="W13" s="14" t="s">
        <v>259</v>
      </c>
      <c r="X13" s="14" t="s">
        <v>260</v>
      </c>
      <c r="Y13" s="14" t="s">
        <v>326</v>
      </c>
      <c r="Z13" s="14" t="s">
        <v>306</v>
      </c>
      <c r="AA13" s="14" t="s">
        <v>257</v>
      </c>
      <c r="AB13" s="14" t="s">
        <v>288</v>
      </c>
      <c r="AC13" s="12" t="str">
        <f>"{""objective_ids"": [" &amp;
VLOOKUP(U13,leerdoelen!$D$1:$Z$1000,3,FALSE) &amp; "," &amp;
VLOOKUP(V13,leerdoelen!$D$1:$Z$1000,3,FALSE) &amp; "," &amp;
VLOOKUP(W13,leerdoelen!$D$1:$Z$1000,3,FALSE) &amp; "," &amp;
VLOOKUP(X13,leerdoelen!$D$1:$Z$1000,3,FALSE) &amp; "," &amp;
VLOOKUP(Y13,leerdoelen!$D$1:$Z$1000,3,FALSE) &amp; "," &amp;
VLOOKUP(Z13,leerdoelen!$D$1:$Z$1000,3,FALSE) &amp; "," &amp;
VLOOKUP(AA13,leerdoelen!$D$1:$Z$1000,3,FALSE) &amp; "," &amp;
VLOOKUP(AB13,leerdoelen!$D$1:$Z$1000,3,FALSE) &amp;
"]}"</f>
        <v>{"objective_ids": [253905,253910,253918,253920,253929,253931,253933,253936]}</v>
      </c>
    </row>
    <row r="14" spans="1:29" ht="12.75" customHeight="1" x14ac:dyDescent="0.2">
      <c r="A14" t="s">
        <v>333</v>
      </c>
      <c r="B14" t="s">
        <v>21</v>
      </c>
      <c r="C14" t="s">
        <v>21</v>
      </c>
      <c r="D14" s="21" t="s">
        <v>10</v>
      </c>
      <c r="E14" s="21" t="s">
        <v>22</v>
      </c>
      <c r="F14" s="21" t="s">
        <v>566</v>
      </c>
      <c r="G14" s="21" t="s">
        <v>595</v>
      </c>
      <c r="O14" s="17"/>
      <c r="P14" s="12"/>
      <c r="Q14" s="12"/>
      <c r="R14" s="12"/>
      <c r="S14" s="12"/>
      <c r="T14" s="12"/>
      <c r="U14" s="14" t="s">
        <v>258</v>
      </c>
      <c r="V14" s="14" t="s">
        <v>318</v>
      </c>
      <c r="W14" s="14" t="s">
        <v>259</v>
      </c>
      <c r="X14" s="14" t="s">
        <v>260</v>
      </c>
      <c r="Y14" s="14" t="s">
        <v>326</v>
      </c>
      <c r="Z14" s="14" t="s">
        <v>306</v>
      </c>
      <c r="AA14" s="14" t="s">
        <v>257</v>
      </c>
      <c r="AB14" s="14" t="s">
        <v>288</v>
      </c>
      <c r="AC14" s="12" t="str">
        <f>"{""objective_ids"": [" &amp;
VLOOKUP(U14,leerdoelen!$D$1:$Z$1000,3,FALSE) &amp; "," &amp;
VLOOKUP(V14,leerdoelen!$D$1:$Z$1000,3,FALSE) &amp; "," &amp;
VLOOKUP(W14,leerdoelen!$D$1:$Z$1000,3,FALSE) &amp; "," &amp;
VLOOKUP(X14,leerdoelen!$D$1:$Z$1000,3,FALSE) &amp; "," &amp;
VLOOKUP(Y14,leerdoelen!$D$1:$Z$1000,3,FALSE) &amp; "," &amp;
VLOOKUP(Z14,leerdoelen!$D$1:$Z$1000,3,FALSE) &amp; "," &amp;
VLOOKUP(AA14,leerdoelen!$D$1:$Z$1000,3,FALSE) &amp; "," &amp;
VLOOKUP(AB14,leerdoelen!$D$1:$Z$1000,3,FALSE) &amp;
"]}"</f>
        <v>{"objective_ids": [253905,253910,253918,253920,253929,253931,253933,253936]}</v>
      </c>
    </row>
    <row r="15" spans="1:29" ht="12.75" customHeight="1" x14ac:dyDescent="0.2">
      <c r="A15" t="s">
        <v>333</v>
      </c>
      <c r="B15" t="s">
        <v>23</v>
      </c>
      <c r="C15" t="s">
        <v>23</v>
      </c>
      <c r="D15" s="21" t="s">
        <v>24</v>
      </c>
      <c r="E15" s="21" t="s">
        <v>569</v>
      </c>
      <c r="F15" s="21" t="s">
        <v>25</v>
      </c>
      <c r="G15" s="21" t="s">
        <v>26</v>
      </c>
      <c r="O15" s="17"/>
      <c r="P15" s="12"/>
      <c r="Q15" s="12"/>
      <c r="R15" s="12"/>
      <c r="S15" s="12"/>
      <c r="T15" s="12"/>
      <c r="U15" s="14" t="s">
        <v>258</v>
      </c>
      <c r="V15" s="14" t="s">
        <v>318</v>
      </c>
      <c r="W15" s="14" t="s">
        <v>259</v>
      </c>
      <c r="X15" s="14" t="s">
        <v>260</v>
      </c>
      <c r="Y15" s="14" t="s">
        <v>326</v>
      </c>
      <c r="Z15" s="14" t="s">
        <v>306</v>
      </c>
      <c r="AA15" s="14" t="s">
        <v>257</v>
      </c>
      <c r="AB15" s="14" t="s">
        <v>288</v>
      </c>
      <c r="AC15" s="12" t="str">
        <f>"{""objective_ids"": [" &amp;
VLOOKUP(U15,leerdoelen!$D$1:$Z$1000,3,FALSE) &amp; "," &amp;
VLOOKUP(V15,leerdoelen!$D$1:$Z$1000,3,FALSE) &amp; "," &amp;
VLOOKUP(W15,leerdoelen!$D$1:$Z$1000,3,FALSE) &amp; "," &amp;
VLOOKUP(X15,leerdoelen!$D$1:$Z$1000,3,FALSE) &amp; "," &amp;
VLOOKUP(Y15,leerdoelen!$D$1:$Z$1000,3,FALSE) &amp; "," &amp;
VLOOKUP(Z15,leerdoelen!$D$1:$Z$1000,3,FALSE) &amp; "," &amp;
VLOOKUP(AA15,leerdoelen!$D$1:$Z$1000,3,FALSE) &amp; "," &amp;
VLOOKUP(AB15,leerdoelen!$D$1:$Z$1000,3,FALSE) &amp;
"]}"</f>
        <v>{"objective_ids": [253905,253910,253918,253920,253929,253931,253933,253936]}</v>
      </c>
    </row>
    <row r="16" spans="1:29" ht="12.75" customHeight="1" x14ac:dyDescent="0.2">
      <c r="A16" t="s">
        <v>333</v>
      </c>
      <c r="B16" t="s">
        <v>602</v>
      </c>
      <c r="C16" t="s">
        <v>602</v>
      </c>
      <c r="D16" s="21" t="s">
        <v>569</v>
      </c>
      <c r="E16" s="21" t="s">
        <v>24</v>
      </c>
      <c r="F16" s="21" t="s">
        <v>25</v>
      </c>
      <c r="G16" s="21" t="s">
        <v>27</v>
      </c>
      <c r="O16" s="17"/>
      <c r="P16" s="12"/>
      <c r="Q16" s="12"/>
      <c r="R16" s="12"/>
      <c r="S16" s="12"/>
      <c r="T16" s="12"/>
      <c r="U16" s="14" t="s">
        <v>258</v>
      </c>
      <c r="V16" s="14" t="s">
        <v>318</v>
      </c>
      <c r="W16" s="14" t="s">
        <v>259</v>
      </c>
      <c r="X16" s="14" t="s">
        <v>260</v>
      </c>
      <c r="Y16" s="14" t="s">
        <v>326</v>
      </c>
      <c r="Z16" s="14" t="s">
        <v>306</v>
      </c>
      <c r="AA16" s="14" t="s">
        <v>257</v>
      </c>
      <c r="AB16" s="14" t="s">
        <v>288</v>
      </c>
      <c r="AC16" s="12" t="str">
        <f>"{""objective_ids"": [" &amp;
VLOOKUP(U16,leerdoelen!$D$1:$Z$1000,3,FALSE) &amp; "," &amp;
VLOOKUP(V16,leerdoelen!$D$1:$Z$1000,3,FALSE) &amp; "," &amp;
VLOOKUP(W16,leerdoelen!$D$1:$Z$1000,3,FALSE) &amp; "," &amp;
VLOOKUP(X16,leerdoelen!$D$1:$Z$1000,3,FALSE) &amp; "," &amp;
VLOOKUP(Y16,leerdoelen!$D$1:$Z$1000,3,FALSE) &amp; "," &amp;
VLOOKUP(Z16,leerdoelen!$D$1:$Z$1000,3,FALSE) &amp; "," &amp;
VLOOKUP(AA16,leerdoelen!$D$1:$Z$1000,3,FALSE) &amp; "," &amp;
VLOOKUP(AB16,leerdoelen!$D$1:$Z$1000,3,FALSE) &amp;
"]}"</f>
        <v>{"objective_ids": [253905,253910,253918,253920,253929,253931,253933,253936]}</v>
      </c>
    </row>
    <row r="17" spans="1:29" ht="12.75" customHeight="1" x14ac:dyDescent="0.2">
      <c r="A17" t="s">
        <v>333</v>
      </c>
      <c r="B17" t="s">
        <v>28</v>
      </c>
      <c r="C17" t="s">
        <v>28</v>
      </c>
      <c r="D17" s="21" t="s">
        <v>25</v>
      </c>
      <c r="E17" s="21" t="s">
        <v>24</v>
      </c>
      <c r="F17" s="21" t="s">
        <v>26</v>
      </c>
      <c r="G17" s="21" t="s">
        <v>29</v>
      </c>
      <c r="O17" s="17"/>
      <c r="P17" s="12"/>
      <c r="Q17" s="12"/>
      <c r="R17" s="12"/>
      <c r="S17" s="12"/>
      <c r="T17" s="12"/>
      <c r="U17" s="14" t="s">
        <v>258</v>
      </c>
      <c r="V17" s="14" t="s">
        <v>318</v>
      </c>
      <c r="W17" s="14" t="s">
        <v>259</v>
      </c>
      <c r="X17" s="14" t="s">
        <v>260</v>
      </c>
      <c r="Y17" s="14" t="s">
        <v>326</v>
      </c>
      <c r="Z17" s="14" t="s">
        <v>306</v>
      </c>
      <c r="AA17" s="14" t="s">
        <v>257</v>
      </c>
      <c r="AB17" s="14" t="s">
        <v>288</v>
      </c>
      <c r="AC17" s="12" t="str">
        <f>"{""objective_ids"": [" &amp;
VLOOKUP(U17,leerdoelen!$D$1:$Z$1000,3,FALSE) &amp; "," &amp;
VLOOKUP(V17,leerdoelen!$D$1:$Z$1000,3,FALSE) &amp; "," &amp;
VLOOKUP(W17,leerdoelen!$D$1:$Z$1000,3,FALSE) &amp; "," &amp;
VLOOKUP(X17,leerdoelen!$D$1:$Z$1000,3,FALSE) &amp; "," &amp;
VLOOKUP(Y17,leerdoelen!$D$1:$Z$1000,3,FALSE) &amp; "," &amp;
VLOOKUP(Z17,leerdoelen!$D$1:$Z$1000,3,FALSE) &amp; "," &amp;
VLOOKUP(AA17,leerdoelen!$D$1:$Z$1000,3,FALSE) &amp; "," &amp;
VLOOKUP(AB17,leerdoelen!$D$1:$Z$1000,3,FALSE) &amp;
"]}"</f>
        <v>{"objective_ids": [253905,253910,253918,253920,253929,253931,253933,253936]}</v>
      </c>
    </row>
    <row r="18" spans="1:29" ht="12.75" customHeight="1" x14ac:dyDescent="0.2">
      <c r="A18" t="s">
        <v>333</v>
      </c>
      <c r="B18" t="s">
        <v>603</v>
      </c>
      <c r="C18" t="s">
        <v>603</v>
      </c>
      <c r="D18" s="21" t="s">
        <v>393</v>
      </c>
      <c r="E18" s="21" t="s">
        <v>19</v>
      </c>
      <c r="F18" s="21" t="s">
        <v>16</v>
      </c>
      <c r="G18" s="21" t="s">
        <v>30</v>
      </c>
      <c r="O18" s="17"/>
      <c r="P18" s="12"/>
      <c r="Q18" s="12"/>
      <c r="R18" s="12"/>
      <c r="S18" s="12"/>
      <c r="T18" s="12"/>
      <c r="U18" s="14" t="s">
        <v>258</v>
      </c>
      <c r="V18" s="14" t="s">
        <v>318</v>
      </c>
      <c r="W18" s="14" t="s">
        <v>259</v>
      </c>
      <c r="X18" s="14" t="s">
        <v>260</v>
      </c>
      <c r="Y18" s="14" t="s">
        <v>326</v>
      </c>
      <c r="Z18" s="14" t="s">
        <v>306</v>
      </c>
      <c r="AA18" s="14" t="s">
        <v>257</v>
      </c>
      <c r="AB18" s="14" t="s">
        <v>288</v>
      </c>
      <c r="AC18" s="12" t="str">
        <f>"{""objective_ids"": [" &amp;
VLOOKUP(U18,leerdoelen!$D$1:$Z$1000,3,FALSE) &amp; "," &amp;
VLOOKUP(V18,leerdoelen!$D$1:$Z$1000,3,FALSE) &amp; "," &amp;
VLOOKUP(W18,leerdoelen!$D$1:$Z$1000,3,FALSE) &amp; "," &amp;
VLOOKUP(X18,leerdoelen!$D$1:$Z$1000,3,FALSE) &amp; "," &amp;
VLOOKUP(Y18,leerdoelen!$D$1:$Z$1000,3,FALSE) &amp; "," &amp;
VLOOKUP(Z18,leerdoelen!$D$1:$Z$1000,3,FALSE) &amp; "," &amp;
VLOOKUP(AA18,leerdoelen!$D$1:$Z$1000,3,FALSE) &amp; "," &amp;
VLOOKUP(AB18,leerdoelen!$D$1:$Z$1000,3,FALSE) &amp;
"]}"</f>
        <v>{"objective_ids": [253905,253910,253918,253920,253929,253931,253933,253936]}</v>
      </c>
    </row>
    <row r="19" spans="1:29" ht="12.75" customHeight="1" x14ac:dyDescent="0.2">
      <c r="A19" t="s">
        <v>333</v>
      </c>
      <c r="B19" t="s">
        <v>604</v>
      </c>
      <c r="C19" t="s">
        <v>604</v>
      </c>
      <c r="D19" s="21" t="s">
        <v>13</v>
      </c>
      <c r="E19" s="21" t="s">
        <v>15</v>
      </c>
      <c r="F19" s="21" t="s">
        <v>14</v>
      </c>
      <c r="G19" s="21" t="s">
        <v>11</v>
      </c>
      <c r="O19" s="17"/>
      <c r="P19" s="12"/>
      <c r="Q19" s="12"/>
      <c r="R19" s="12"/>
      <c r="S19" s="12"/>
      <c r="T19" s="12"/>
      <c r="U19" s="14" t="s">
        <v>258</v>
      </c>
      <c r="V19" s="14" t="s">
        <v>318</v>
      </c>
      <c r="W19" s="14" t="s">
        <v>259</v>
      </c>
      <c r="X19" s="14" t="s">
        <v>260</v>
      </c>
      <c r="Y19" s="14" t="s">
        <v>326</v>
      </c>
      <c r="Z19" s="14" t="s">
        <v>306</v>
      </c>
      <c r="AA19" s="14" t="s">
        <v>257</v>
      </c>
      <c r="AB19" s="14" t="s">
        <v>288</v>
      </c>
      <c r="AC19" s="12" t="str">
        <f>"{""objective_ids"": [" &amp;
VLOOKUP(U19,leerdoelen!$D$1:$Z$1000,3,FALSE) &amp; "," &amp;
VLOOKUP(V19,leerdoelen!$D$1:$Z$1000,3,FALSE) &amp; "," &amp;
VLOOKUP(W19,leerdoelen!$D$1:$Z$1000,3,FALSE) &amp; "," &amp;
VLOOKUP(X19,leerdoelen!$D$1:$Z$1000,3,FALSE) &amp; "," &amp;
VLOOKUP(Y19,leerdoelen!$D$1:$Z$1000,3,FALSE) &amp; "," &amp;
VLOOKUP(Z19,leerdoelen!$D$1:$Z$1000,3,FALSE) &amp; "," &amp;
VLOOKUP(AA19,leerdoelen!$D$1:$Z$1000,3,FALSE) &amp; "," &amp;
VLOOKUP(AB19,leerdoelen!$D$1:$Z$1000,3,FALSE) &amp;
"]}"</f>
        <v>{"objective_ids": [253905,253910,253918,253920,253929,253931,253933,253936]}</v>
      </c>
    </row>
    <row r="20" spans="1:29" ht="12.75" customHeight="1" x14ac:dyDescent="0.2">
      <c r="A20" t="s">
        <v>333</v>
      </c>
      <c r="B20" t="s">
        <v>605</v>
      </c>
      <c r="C20" t="s">
        <v>605</v>
      </c>
      <c r="D20" s="21" t="s">
        <v>15</v>
      </c>
      <c r="E20" s="21" t="s">
        <v>12</v>
      </c>
      <c r="F20" s="21" t="s">
        <v>11</v>
      </c>
      <c r="G20" s="21" t="s">
        <v>14</v>
      </c>
      <c r="O20" s="17"/>
      <c r="P20" s="12"/>
      <c r="Q20" s="12"/>
      <c r="R20" s="12"/>
      <c r="S20" s="12"/>
      <c r="T20" s="12"/>
      <c r="U20" s="14" t="s">
        <v>258</v>
      </c>
      <c r="V20" s="14" t="s">
        <v>318</v>
      </c>
      <c r="W20" s="14" t="s">
        <v>259</v>
      </c>
      <c r="X20" s="14" t="s">
        <v>260</v>
      </c>
      <c r="Y20" s="14" t="s">
        <v>326</v>
      </c>
      <c r="Z20" s="14" t="s">
        <v>306</v>
      </c>
      <c r="AA20" s="14" t="s">
        <v>257</v>
      </c>
      <c r="AB20" s="14" t="s">
        <v>288</v>
      </c>
      <c r="AC20" s="12" t="str">
        <f>"{""objective_ids"": [" &amp;
VLOOKUP(U20,leerdoelen!$D$1:$Z$1000,3,FALSE) &amp; "," &amp;
VLOOKUP(V20,leerdoelen!$D$1:$Z$1000,3,FALSE) &amp; "," &amp;
VLOOKUP(W20,leerdoelen!$D$1:$Z$1000,3,FALSE) &amp; "," &amp;
VLOOKUP(X20,leerdoelen!$D$1:$Z$1000,3,FALSE) &amp; "," &amp;
VLOOKUP(Y20,leerdoelen!$D$1:$Z$1000,3,FALSE) &amp; "," &amp;
VLOOKUP(Z20,leerdoelen!$D$1:$Z$1000,3,FALSE) &amp; "," &amp;
VLOOKUP(AA20,leerdoelen!$D$1:$Z$1000,3,FALSE) &amp; "," &amp;
VLOOKUP(AB20,leerdoelen!$D$1:$Z$1000,3,FALSE) &amp;
"]}"</f>
        <v>{"objective_ids": [253905,253910,253918,253920,253929,253931,253933,253936]}</v>
      </c>
    </row>
    <row r="21" spans="1:29" ht="12.75" customHeight="1" x14ac:dyDescent="0.2">
      <c r="A21" t="s">
        <v>333</v>
      </c>
      <c r="B21" t="s">
        <v>606</v>
      </c>
      <c r="C21" t="s">
        <v>606</v>
      </c>
      <c r="D21" s="21" t="s">
        <v>14</v>
      </c>
      <c r="E21" s="21" t="s">
        <v>13</v>
      </c>
      <c r="F21" s="21" t="s">
        <v>11</v>
      </c>
      <c r="G21" s="21" t="s">
        <v>12</v>
      </c>
      <c r="O21" s="17"/>
      <c r="P21" s="12"/>
      <c r="Q21" s="12"/>
      <c r="R21" s="12"/>
      <c r="S21" s="12"/>
      <c r="T21" s="12"/>
      <c r="U21" s="14" t="s">
        <v>258</v>
      </c>
      <c r="V21" s="14" t="s">
        <v>318</v>
      </c>
      <c r="W21" s="14" t="s">
        <v>259</v>
      </c>
      <c r="X21" s="14" t="s">
        <v>260</v>
      </c>
      <c r="Y21" s="14" t="s">
        <v>326</v>
      </c>
      <c r="Z21" s="14" t="s">
        <v>306</v>
      </c>
      <c r="AA21" s="14" t="s">
        <v>257</v>
      </c>
      <c r="AB21" s="14" t="s">
        <v>288</v>
      </c>
      <c r="AC21" s="12" t="str">
        <f>"{""objective_ids"": [" &amp;
VLOOKUP(U21,leerdoelen!$D$1:$Z$1000,3,FALSE) &amp; "," &amp;
VLOOKUP(V21,leerdoelen!$D$1:$Z$1000,3,FALSE) &amp; "," &amp;
VLOOKUP(W21,leerdoelen!$D$1:$Z$1000,3,FALSE) &amp; "," &amp;
VLOOKUP(X21,leerdoelen!$D$1:$Z$1000,3,FALSE) &amp; "," &amp;
VLOOKUP(Y21,leerdoelen!$D$1:$Z$1000,3,FALSE) &amp; "," &amp;
VLOOKUP(Z21,leerdoelen!$D$1:$Z$1000,3,FALSE) &amp; "," &amp;
VLOOKUP(AA21,leerdoelen!$D$1:$Z$1000,3,FALSE) &amp; "," &amp;
VLOOKUP(AB21,leerdoelen!$D$1:$Z$1000,3,FALSE) &amp;
"]}"</f>
        <v>{"objective_ids": [253905,253910,253918,253920,253929,253931,253933,253936]}</v>
      </c>
    </row>
    <row r="22" spans="1:29" ht="12.75" customHeight="1" x14ac:dyDescent="0.2">
      <c r="A22" t="s">
        <v>333</v>
      </c>
      <c r="B22" t="s">
        <v>607</v>
      </c>
      <c r="C22" t="s">
        <v>607</v>
      </c>
      <c r="D22" s="21" t="s">
        <v>584</v>
      </c>
      <c r="E22" s="21" t="s">
        <v>489</v>
      </c>
      <c r="F22" s="21" t="s">
        <v>31</v>
      </c>
      <c r="G22" s="21" t="s">
        <v>608</v>
      </c>
      <c r="O22" s="17"/>
      <c r="P22" s="12"/>
      <c r="Q22" s="12"/>
      <c r="R22" s="12"/>
      <c r="S22" s="12"/>
      <c r="T22" s="12"/>
      <c r="U22" s="14" t="s">
        <v>258</v>
      </c>
      <c r="V22" s="14" t="s">
        <v>318</v>
      </c>
      <c r="W22" s="14" t="s">
        <v>259</v>
      </c>
      <c r="X22" s="14" t="s">
        <v>260</v>
      </c>
      <c r="Y22" s="14" t="s">
        <v>326</v>
      </c>
      <c r="Z22" s="14" t="s">
        <v>307</v>
      </c>
      <c r="AA22" s="14" t="s">
        <v>257</v>
      </c>
      <c r="AB22" s="14" t="s">
        <v>288</v>
      </c>
      <c r="AC22" s="12" t="str">
        <f>"{""objective_ids"": [" &amp;
VLOOKUP(U22,leerdoelen!$D$1:$Z$1000,3,FALSE) &amp; "," &amp;
VLOOKUP(V22,leerdoelen!$D$1:$Z$1000,3,FALSE) &amp; "," &amp;
VLOOKUP(W22,leerdoelen!$D$1:$Z$1000,3,FALSE) &amp; "," &amp;
VLOOKUP(X22,leerdoelen!$D$1:$Z$1000,3,FALSE) &amp; "," &amp;
VLOOKUP(Y22,leerdoelen!$D$1:$Z$1000,3,FALSE) &amp; "," &amp;
VLOOKUP(Z22,leerdoelen!$D$1:$Z$1000,3,FALSE) &amp; "," &amp;
VLOOKUP(AA22,leerdoelen!$D$1:$Z$1000,3,FALSE) &amp; "," &amp;
VLOOKUP(AB22,leerdoelen!$D$1:$Z$1000,3,FALSE) &amp;
"]}"</f>
        <v>{"objective_ids": [253905,253910,253918,253920,253929,253932,253933,253936]}</v>
      </c>
    </row>
    <row r="23" spans="1:29" ht="12.75" customHeight="1" x14ac:dyDescent="0.2">
      <c r="A23" t="s">
        <v>333</v>
      </c>
      <c r="B23" t="s">
        <v>609</v>
      </c>
      <c r="C23" t="s">
        <v>609</v>
      </c>
      <c r="D23" s="21" t="s">
        <v>32</v>
      </c>
      <c r="E23" s="21" t="s">
        <v>33</v>
      </c>
      <c r="F23" s="21" t="s">
        <v>34</v>
      </c>
      <c r="G23" s="21" t="s">
        <v>35</v>
      </c>
      <c r="O23" s="17"/>
      <c r="P23" s="12"/>
      <c r="Q23" s="12"/>
      <c r="R23" s="12"/>
      <c r="S23" s="12"/>
      <c r="T23" s="12"/>
      <c r="U23" s="14" t="s">
        <v>258</v>
      </c>
      <c r="V23" s="14" t="s">
        <v>318</v>
      </c>
      <c r="W23" s="14" t="s">
        <v>259</v>
      </c>
      <c r="X23" s="14" t="s">
        <v>260</v>
      </c>
      <c r="Y23" s="14" t="s">
        <v>326</v>
      </c>
      <c r="Z23" s="14" t="s">
        <v>307</v>
      </c>
      <c r="AA23" s="14" t="s">
        <v>257</v>
      </c>
      <c r="AB23" s="14" t="s">
        <v>288</v>
      </c>
      <c r="AC23" s="12" t="str">
        <f>"{""objective_ids"": [" &amp;
VLOOKUP(U23,leerdoelen!$D$1:$Z$1000,3,FALSE) &amp; "," &amp;
VLOOKUP(V23,leerdoelen!$D$1:$Z$1000,3,FALSE) &amp; "," &amp;
VLOOKUP(W23,leerdoelen!$D$1:$Z$1000,3,FALSE) &amp; "," &amp;
VLOOKUP(X23,leerdoelen!$D$1:$Z$1000,3,FALSE) &amp; "," &amp;
VLOOKUP(Y23,leerdoelen!$D$1:$Z$1000,3,FALSE) &amp; "," &amp;
VLOOKUP(Z23,leerdoelen!$D$1:$Z$1000,3,FALSE) &amp; "," &amp;
VLOOKUP(AA23,leerdoelen!$D$1:$Z$1000,3,FALSE) &amp; "," &amp;
VLOOKUP(AB23,leerdoelen!$D$1:$Z$1000,3,FALSE) &amp;
"]}"</f>
        <v>{"objective_ids": [253905,253910,253918,253920,253929,253932,253933,253936]}</v>
      </c>
    </row>
    <row r="24" spans="1:29" ht="12.75" customHeight="1" x14ac:dyDescent="0.2">
      <c r="A24" t="s">
        <v>333</v>
      </c>
      <c r="B24" t="s">
        <v>488</v>
      </c>
      <c r="C24" t="s">
        <v>488</v>
      </c>
      <c r="D24" s="21" t="s">
        <v>489</v>
      </c>
      <c r="E24" s="21" t="s">
        <v>584</v>
      </c>
      <c r="F24" s="21" t="s">
        <v>31</v>
      </c>
      <c r="G24" s="21" t="s">
        <v>608</v>
      </c>
      <c r="O24" s="17"/>
      <c r="P24" s="12"/>
      <c r="Q24" s="12"/>
      <c r="R24" s="12"/>
      <c r="S24" s="12"/>
      <c r="T24" s="12"/>
      <c r="U24" s="14" t="s">
        <v>258</v>
      </c>
      <c r="V24" s="14" t="s">
        <v>318</v>
      </c>
      <c r="W24" s="14" t="s">
        <v>259</v>
      </c>
      <c r="X24" s="14" t="s">
        <v>260</v>
      </c>
      <c r="Y24" s="14" t="s">
        <v>326</v>
      </c>
      <c r="Z24" s="14" t="s">
        <v>307</v>
      </c>
      <c r="AA24" s="14" t="s">
        <v>257</v>
      </c>
      <c r="AB24" s="14" t="s">
        <v>288</v>
      </c>
      <c r="AC24" s="12" t="str">
        <f>"{""objective_ids"": [" &amp;
VLOOKUP(U24,leerdoelen!$D$1:$Z$1000,3,FALSE) &amp; "," &amp;
VLOOKUP(V24,leerdoelen!$D$1:$Z$1000,3,FALSE) &amp; "," &amp;
VLOOKUP(W24,leerdoelen!$D$1:$Z$1000,3,FALSE) &amp; "," &amp;
VLOOKUP(X24,leerdoelen!$D$1:$Z$1000,3,FALSE) &amp; "," &amp;
VLOOKUP(Y24,leerdoelen!$D$1:$Z$1000,3,FALSE) &amp; "," &amp;
VLOOKUP(Z24,leerdoelen!$D$1:$Z$1000,3,FALSE) &amp; "," &amp;
VLOOKUP(AA24,leerdoelen!$D$1:$Z$1000,3,FALSE) &amp; "," &amp;
VLOOKUP(AB24,leerdoelen!$D$1:$Z$1000,3,FALSE) &amp;
"]}"</f>
        <v>{"objective_ids": [253905,253910,253918,253920,253929,253932,253933,253936]}</v>
      </c>
    </row>
    <row r="25" spans="1:29" ht="12.75" customHeight="1" x14ac:dyDescent="0.2">
      <c r="A25" t="s">
        <v>333</v>
      </c>
      <c r="B25" t="s">
        <v>610</v>
      </c>
      <c r="C25" t="s">
        <v>610</v>
      </c>
      <c r="D25" s="21" t="s">
        <v>33</v>
      </c>
      <c r="E25" s="21" t="s">
        <v>35</v>
      </c>
      <c r="F25" s="21" t="s">
        <v>32</v>
      </c>
      <c r="G25" s="21" t="s">
        <v>34</v>
      </c>
      <c r="O25" s="17"/>
      <c r="P25" s="12"/>
      <c r="Q25" s="12"/>
      <c r="R25" s="12"/>
      <c r="S25" s="12"/>
      <c r="T25" s="12"/>
      <c r="U25" s="14" t="s">
        <v>258</v>
      </c>
      <c r="V25" s="14" t="s">
        <v>318</v>
      </c>
      <c r="W25" s="14" t="s">
        <v>259</v>
      </c>
      <c r="X25" s="14" t="s">
        <v>260</v>
      </c>
      <c r="Y25" s="14" t="s">
        <v>326</v>
      </c>
      <c r="Z25" s="14" t="s">
        <v>307</v>
      </c>
      <c r="AA25" s="14" t="s">
        <v>257</v>
      </c>
      <c r="AB25" s="14" t="s">
        <v>288</v>
      </c>
      <c r="AC25" s="12" t="str">
        <f>"{""objective_ids"": [" &amp;
VLOOKUP(U25,leerdoelen!$D$1:$Z$1000,3,FALSE) &amp; "," &amp;
VLOOKUP(V25,leerdoelen!$D$1:$Z$1000,3,FALSE) &amp; "," &amp;
VLOOKUP(W25,leerdoelen!$D$1:$Z$1000,3,FALSE) &amp; "," &amp;
VLOOKUP(X25,leerdoelen!$D$1:$Z$1000,3,FALSE) &amp; "," &amp;
VLOOKUP(Y25,leerdoelen!$D$1:$Z$1000,3,FALSE) &amp; "," &amp;
VLOOKUP(Z25,leerdoelen!$D$1:$Z$1000,3,FALSE) &amp; "," &amp;
VLOOKUP(AA25,leerdoelen!$D$1:$Z$1000,3,FALSE) &amp; "," &amp;
VLOOKUP(AB25,leerdoelen!$D$1:$Z$1000,3,FALSE) &amp;
"]}"</f>
        <v>{"objective_ids": [253905,253910,253918,253920,253929,253932,253933,253936]}</v>
      </c>
    </row>
    <row r="26" spans="1:29" ht="12.75" customHeight="1" x14ac:dyDescent="0.2">
      <c r="A26" t="s">
        <v>333</v>
      </c>
      <c r="B26" t="s">
        <v>611</v>
      </c>
      <c r="C26" t="s">
        <v>611</v>
      </c>
      <c r="D26" s="21" t="s">
        <v>612</v>
      </c>
      <c r="E26" s="21" t="s">
        <v>36</v>
      </c>
      <c r="F26" s="21" t="s">
        <v>37</v>
      </c>
      <c r="G26" s="21" t="s">
        <v>613</v>
      </c>
      <c r="O26" s="17"/>
      <c r="P26" s="12"/>
      <c r="Q26" s="12"/>
      <c r="R26" s="12"/>
      <c r="S26" s="12"/>
      <c r="T26" s="12"/>
      <c r="U26" s="14" t="s">
        <v>258</v>
      </c>
      <c r="V26" s="14" t="s">
        <v>318</v>
      </c>
      <c r="W26" s="14" t="s">
        <v>259</v>
      </c>
      <c r="X26" s="14" t="s">
        <v>289</v>
      </c>
      <c r="Y26" s="14" t="s">
        <v>326</v>
      </c>
      <c r="Z26" s="14" t="s">
        <v>306</v>
      </c>
      <c r="AA26" s="14" t="s">
        <v>257</v>
      </c>
      <c r="AB26" s="14" t="s">
        <v>288</v>
      </c>
      <c r="AC26" s="12" t="str">
        <f>"{""objective_ids"": [" &amp;
VLOOKUP(U26,leerdoelen!$D$1:$Z$1000,3,FALSE) &amp; "," &amp;
VLOOKUP(V26,leerdoelen!$D$1:$Z$1000,3,FALSE) &amp; "," &amp;
VLOOKUP(W26,leerdoelen!$D$1:$Z$1000,3,FALSE) &amp; "," &amp;
VLOOKUP(X26,leerdoelen!$D$1:$Z$1000,3,FALSE) &amp; "," &amp;
VLOOKUP(Y26,leerdoelen!$D$1:$Z$1000,3,FALSE) &amp; "," &amp;
VLOOKUP(Z26,leerdoelen!$D$1:$Z$1000,3,FALSE) &amp; "," &amp;
VLOOKUP(AA26,leerdoelen!$D$1:$Z$1000,3,FALSE) &amp; "," &amp;
VLOOKUP(AB26,leerdoelen!$D$1:$Z$1000,3,FALSE) &amp;
"]}"</f>
        <v>{"objective_ids": [253905,253910,253918,253921,253929,253931,253933,253936]}</v>
      </c>
    </row>
    <row r="27" spans="1:29" ht="12.75" customHeight="1" x14ac:dyDescent="0.2">
      <c r="A27" t="s">
        <v>333</v>
      </c>
      <c r="B27" t="s">
        <v>496</v>
      </c>
      <c r="C27" t="s">
        <v>496</v>
      </c>
      <c r="D27" s="21" t="s">
        <v>494</v>
      </c>
      <c r="E27" s="21" t="s">
        <v>38</v>
      </c>
      <c r="F27" s="21" t="s">
        <v>39</v>
      </c>
      <c r="G27" s="21" t="s">
        <v>546</v>
      </c>
      <c r="O27" s="17"/>
      <c r="P27" s="12"/>
      <c r="Q27" s="12"/>
      <c r="R27" s="12"/>
      <c r="S27" s="12"/>
      <c r="T27" s="12"/>
      <c r="U27" s="14" t="s">
        <v>258</v>
      </c>
      <c r="V27" s="14" t="s">
        <v>318</v>
      </c>
      <c r="W27" s="14" t="s">
        <v>259</v>
      </c>
      <c r="X27" s="14" t="s">
        <v>289</v>
      </c>
      <c r="Y27" s="14" t="s">
        <v>326</v>
      </c>
      <c r="Z27" s="14" t="s">
        <v>306</v>
      </c>
      <c r="AA27" s="14" t="s">
        <v>257</v>
      </c>
      <c r="AB27" s="14" t="s">
        <v>288</v>
      </c>
      <c r="AC27" s="12" t="str">
        <f>"{""objective_ids"": [" &amp;
VLOOKUP(U27,leerdoelen!$D$1:$Z$1000,3,FALSE) &amp; "," &amp;
VLOOKUP(V27,leerdoelen!$D$1:$Z$1000,3,FALSE) &amp; "," &amp;
VLOOKUP(W27,leerdoelen!$D$1:$Z$1000,3,FALSE) &amp; "," &amp;
VLOOKUP(X27,leerdoelen!$D$1:$Z$1000,3,FALSE) &amp; "," &amp;
VLOOKUP(Y27,leerdoelen!$D$1:$Z$1000,3,FALSE) &amp; "," &amp;
VLOOKUP(Z27,leerdoelen!$D$1:$Z$1000,3,FALSE) &amp; "," &amp;
VLOOKUP(AA27,leerdoelen!$D$1:$Z$1000,3,FALSE) &amp; "," &amp;
VLOOKUP(AB27,leerdoelen!$D$1:$Z$1000,3,FALSE) &amp;
"]}"</f>
        <v>{"objective_ids": [253905,253910,253918,253921,253929,253931,253933,253936]}</v>
      </c>
    </row>
    <row r="28" spans="1:29" ht="12.75" customHeight="1" x14ac:dyDescent="0.2">
      <c r="A28" t="s">
        <v>333</v>
      </c>
      <c r="B28" t="s">
        <v>614</v>
      </c>
      <c r="C28" t="s">
        <v>614</v>
      </c>
      <c r="D28" s="21" t="s">
        <v>37</v>
      </c>
      <c r="E28" s="21" t="s">
        <v>36</v>
      </c>
      <c r="F28" s="21" t="s">
        <v>613</v>
      </c>
      <c r="G28" s="21" t="s">
        <v>7</v>
      </c>
      <c r="O28" s="17"/>
      <c r="P28" s="12"/>
      <c r="Q28" s="12"/>
      <c r="R28" s="12"/>
      <c r="S28" s="12"/>
      <c r="T28" s="12"/>
      <c r="U28" s="14" t="s">
        <v>258</v>
      </c>
      <c r="V28" s="14" t="s">
        <v>318</v>
      </c>
      <c r="W28" s="14" t="s">
        <v>259</v>
      </c>
      <c r="X28" s="14" t="s">
        <v>289</v>
      </c>
      <c r="Y28" s="14" t="s">
        <v>326</v>
      </c>
      <c r="Z28" s="14" t="s">
        <v>306</v>
      </c>
      <c r="AA28" s="14" t="s">
        <v>257</v>
      </c>
      <c r="AB28" s="14" t="s">
        <v>288</v>
      </c>
      <c r="AC28" s="12" t="str">
        <f>"{""objective_ids"": [" &amp;
VLOOKUP(U28,leerdoelen!$D$1:$Z$1000,3,FALSE) &amp; "," &amp;
VLOOKUP(V28,leerdoelen!$D$1:$Z$1000,3,FALSE) &amp; "," &amp;
VLOOKUP(W28,leerdoelen!$D$1:$Z$1000,3,FALSE) &amp; "," &amp;
VLOOKUP(X28,leerdoelen!$D$1:$Z$1000,3,FALSE) &amp; "," &amp;
VLOOKUP(Y28,leerdoelen!$D$1:$Z$1000,3,FALSE) &amp; "," &amp;
VLOOKUP(Z28,leerdoelen!$D$1:$Z$1000,3,FALSE) &amp; "," &amp;
VLOOKUP(AA28,leerdoelen!$D$1:$Z$1000,3,FALSE) &amp; "," &amp;
VLOOKUP(AB28,leerdoelen!$D$1:$Z$1000,3,FALSE) &amp;
"]}"</f>
        <v>{"objective_ids": [253905,253910,253918,253921,253929,253931,253933,253936]}</v>
      </c>
    </row>
    <row r="29" spans="1:29" ht="12.75" customHeight="1" x14ac:dyDescent="0.2">
      <c r="A29" t="s">
        <v>333</v>
      </c>
      <c r="B29" t="s">
        <v>481</v>
      </c>
      <c r="C29" t="s">
        <v>481</v>
      </c>
      <c r="D29" s="21" t="s">
        <v>477</v>
      </c>
      <c r="E29" s="21" t="s">
        <v>520</v>
      </c>
      <c r="F29" s="21" t="s">
        <v>38</v>
      </c>
      <c r="G29" s="21" t="s">
        <v>40</v>
      </c>
      <c r="O29" s="17"/>
      <c r="P29" s="12"/>
      <c r="Q29" s="12"/>
      <c r="R29" s="12"/>
      <c r="S29" s="12"/>
      <c r="T29" s="12"/>
      <c r="U29" s="14" t="s">
        <v>258</v>
      </c>
      <c r="V29" s="14" t="s">
        <v>318</v>
      </c>
      <c r="W29" s="14" t="s">
        <v>259</v>
      </c>
      <c r="X29" s="14" t="s">
        <v>289</v>
      </c>
      <c r="Y29" s="14" t="s">
        <v>326</v>
      </c>
      <c r="Z29" s="14" t="s">
        <v>306</v>
      </c>
      <c r="AA29" s="14" t="s">
        <v>257</v>
      </c>
      <c r="AB29" s="14" t="s">
        <v>288</v>
      </c>
      <c r="AC29" s="12" t="str">
        <f>"{""objective_ids"": [" &amp;
VLOOKUP(U29,leerdoelen!$D$1:$Z$1000,3,FALSE) &amp; "," &amp;
VLOOKUP(V29,leerdoelen!$D$1:$Z$1000,3,FALSE) &amp; "," &amp;
VLOOKUP(W29,leerdoelen!$D$1:$Z$1000,3,FALSE) &amp; "," &amp;
VLOOKUP(X29,leerdoelen!$D$1:$Z$1000,3,FALSE) &amp; "," &amp;
VLOOKUP(Y29,leerdoelen!$D$1:$Z$1000,3,FALSE) &amp; "," &amp;
VLOOKUP(Z29,leerdoelen!$D$1:$Z$1000,3,FALSE) &amp; "," &amp;
VLOOKUP(AA29,leerdoelen!$D$1:$Z$1000,3,FALSE) &amp; "," &amp;
VLOOKUP(AB29,leerdoelen!$D$1:$Z$1000,3,FALSE) &amp;
"]}"</f>
        <v>{"objective_ids": [253905,253910,253918,253921,253929,253931,253933,253936]}</v>
      </c>
    </row>
    <row r="30" spans="1:29" ht="12.75" customHeight="1" x14ac:dyDescent="0.2">
      <c r="A30" t="s">
        <v>333</v>
      </c>
      <c r="B30" t="s">
        <v>522</v>
      </c>
      <c r="C30" t="s">
        <v>522</v>
      </c>
      <c r="D30" s="21" t="s">
        <v>520</v>
      </c>
      <c r="E30" s="21" t="s">
        <v>477</v>
      </c>
      <c r="F30" s="21" t="s">
        <v>39</v>
      </c>
      <c r="G30" s="21" t="s">
        <v>40</v>
      </c>
      <c r="O30" s="17"/>
      <c r="P30" s="12"/>
      <c r="Q30" s="12"/>
      <c r="R30" s="12"/>
      <c r="S30" s="12"/>
      <c r="T30" s="12"/>
      <c r="U30" s="14" t="s">
        <v>258</v>
      </c>
      <c r="V30" s="14" t="s">
        <v>318</v>
      </c>
      <c r="W30" s="14" t="s">
        <v>259</v>
      </c>
      <c r="X30" s="14" t="s">
        <v>289</v>
      </c>
      <c r="Y30" s="14" t="s">
        <v>326</v>
      </c>
      <c r="Z30" s="14" t="s">
        <v>306</v>
      </c>
      <c r="AA30" s="14" t="s">
        <v>257</v>
      </c>
      <c r="AB30" s="14" t="s">
        <v>288</v>
      </c>
      <c r="AC30" s="12" t="str">
        <f>"{""objective_ids"": [" &amp;
VLOOKUP(U30,leerdoelen!$D$1:$Z$1000,3,FALSE) &amp; "," &amp;
VLOOKUP(V30,leerdoelen!$D$1:$Z$1000,3,FALSE) &amp; "," &amp;
VLOOKUP(W30,leerdoelen!$D$1:$Z$1000,3,FALSE) &amp; "," &amp;
VLOOKUP(X30,leerdoelen!$D$1:$Z$1000,3,FALSE) &amp; "," &amp;
VLOOKUP(Y30,leerdoelen!$D$1:$Z$1000,3,FALSE) &amp; "," &amp;
VLOOKUP(Z30,leerdoelen!$D$1:$Z$1000,3,FALSE) &amp; "," &amp;
VLOOKUP(AA30,leerdoelen!$D$1:$Z$1000,3,FALSE) &amp; "," &amp;
VLOOKUP(AB30,leerdoelen!$D$1:$Z$1000,3,FALSE) &amp;
"]}"</f>
        <v>{"objective_ids": [253905,253910,253918,253921,253929,253931,253933,253936]}</v>
      </c>
    </row>
    <row r="31" spans="1:29" ht="12.75" customHeight="1" x14ac:dyDescent="0.2">
      <c r="A31" t="s">
        <v>333</v>
      </c>
      <c r="B31" t="s">
        <v>41</v>
      </c>
      <c r="C31" t="s">
        <v>41</v>
      </c>
      <c r="D31" s="21" t="s">
        <v>39</v>
      </c>
      <c r="E31" s="21" t="s">
        <v>36</v>
      </c>
      <c r="F31" s="21" t="s">
        <v>38</v>
      </c>
      <c r="G31" s="21" t="s">
        <v>40</v>
      </c>
      <c r="O31" s="17"/>
      <c r="P31" s="12"/>
      <c r="Q31" s="12"/>
      <c r="R31" s="12"/>
      <c r="S31" s="12"/>
      <c r="T31" s="12"/>
      <c r="U31" s="14" t="s">
        <v>258</v>
      </c>
      <c r="V31" s="14" t="s">
        <v>318</v>
      </c>
      <c r="W31" s="14" t="s">
        <v>259</v>
      </c>
      <c r="X31" s="14" t="s">
        <v>289</v>
      </c>
      <c r="Y31" s="14" t="s">
        <v>326</v>
      </c>
      <c r="Z31" s="14" t="s">
        <v>306</v>
      </c>
      <c r="AA31" s="14" t="s">
        <v>257</v>
      </c>
      <c r="AB31" s="14" t="s">
        <v>288</v>
      </c>
      <c r="AC31" s="12" t="str">
        <f>"{""objective_ids"": [" &amp;
VLOOKUP(U31,leerdoelen!$D$1:$Z$1000,3,FALSE) &amp; "," &amp;
VLOOKUP(V31,leerdoelen!$D$1:$Z$1000,3,FALSE) &amp; "," &amp;
VLOOKUP(W31,leerdoelen!$D$1:$Z$1000,3,FALSE) &amp; "," &amp;
VLOOKUP(X31,leerdoelen!$D$1:$Z$1000,3,FALSE) &amp; "," &amp;
VLOOKUP(Y31,leerdoelen!$D$1:$Z$1000,3,FALSE) &amp; "," &amp;
VLOOKUP(Z31,leerdoelen!$D$1:$Z$1000,3,FALSE) &amp; "," &amp;
VLOOKUP(AA31,leerdoelen!$D$1:$Z$1000,3,FALSE) &amp; "," &amp;
VLOOKUP(AB31,leerdoelen!$D$1:$Z$1000,3,FALSE) &amp;
"]}"</f>
        <v>{"objective_ids": [253905,253910,253918,253921,253929,253931,253933,253936]}</v>
      </c>
    </row>
    <row r="32" spans="1:29" ht="12.75" customHeight="1" x14ac:dyDescent="0.2">
      <c r="A32" t="s">
        <v>333</v>
      </c>
      <c r="B32" t="s">
        <v>615</v>
      </c>
      <c r="C32" t="s">
        <v>615</v>
      </c>
      <c r="D32" s="21" t="s">
        <v>40</v>
      </c>
      <c r="E32" s="21" t="s">
        <v>546</v>
      </c>
      <c r="F32" s="21" t="s">
        <v>494</v>
      </c>
      <c r="G32" s="21" t="s">
        <v>39</v>
      </c>
      <c r="O32" s="17"/>
      <c r="P32" s="12"/>
      <c r="Q32" s="12"/>
      <c r="R32" s="12"/>
      <c r="S32" s="12"/>
      <c r="T32" s="12"/>
      <c r="U32" s="14" t="s">
        <v>258</v>
      </c>
      <c r="V32" s="14" t="s">
        <v>318</v>
      </c>
      <c r="W32" s="14" t="s">
        <v>259</v>
      </c>
      <c r="X32" s="14" t="s">
        <v>289</v>
      </c>
      <c r="Y32" s="14" t="s">
        <v>326</v>
      </c>
      <c r="Z32" s="14" t="s">
        <v>306</v>
      </c>
      <c r="AA32" s="14" t="s">
        <v>257</v>
      </c>
      <c r="AB32" s="14" t="s">
        <v>288</v>
      </c>
      <c r="AC32" s="12" t="str">
        <f>"{""objective_ids"": [" &amp;
VLOOKUP(U32,leerdoelen!$D$1:$Z$1000,3,FALSE) &amp; "," &amp;
VLOOKUP(V32,leerdoelen!$D$1:$Z$1000,3,FALSE) &amp; "," &amp;
VLOOKUP(W32,leerdoelen!$D$1:$Z$1000,3,FALSE) &amp; "," &amp;
VLOOKUP(X32,leerdoelen!$D$1:$Z$1000,3,FALSE) &amp; "," &amp;
VLOOKUP(Y32,leerdoelen!$D$1:$Z$1000,3,FALSE) &amp; "," &amp;
VLOOKUP(Z32,leerdoelen!$D$1:$Z$1000,3,FALSE) &amp; "," &amp;
VLOOKUP(AA32,leerdoelen!$D$1:$Z$1000,3,FALSE) &amp; "," &amp;
VLOOKUP(AB32,leerdoelen!$D$1:$Z$1000,3,FALSE) &amp;
"]}"</f>
        <v>{"objective_ids": [253905,253910,253918,253921,253929,253931,253933,253936]}</v>
      </c>
    </row>
    <row r="33" spans="1:29" ht="12.75" customHeight="1" x14ac:dyDescent="0.2">
      <c r="A33" t="s">
        <v>333</v>
      </c>
      <c r="B33" t="s">
        <v>616</v>
      </c>
      <c r="C33" t="s">
        <v>616</v>
      </c>
      <c r="D33" s="21" t="s">
        <v>613</v>
      </c>
      <c r="E33" s="21" t="s">
        <v>37</v>
      </c>
      <c r="F33" s="21" t="s">
        <v>612</v>
      </c>
      <c r="G33" s="21" t="s">
        <v>495</v>
      </c>
      <c r="O33" s="17"/>
      <c r="P33" s="12"/>
      <c r="Q33" s="12"/>
      <c r="R33" s="12"/>
      <c r="S33" s="12"/>
      <c r="T33" s="12"/>
      <c r="U33" s="14" t="s">
        <v>258</v>
      </c>
      <c r="V33" s="14" t="s">
        <v>318</v>
      </c>
      <c r="W33" s="14" t="s">
        <v>259</v>
      </c>
      <c r="X33" s="14" t="s">
        <v>289</v>
      </c>
      <c r="Y33" s="14" t="s">
        <v>326</v>
      </c>
      <c r="Z33" s="14" t="s">
        <v>306</v>
      </c>
      <c r="AA33" s="14" t="s">
        <v>257</v>
      </c>
      <c r="AB33" s="14" t="s">
        <v>288</v>
      </c>
      <c r="AC33" s="12" t="str">
        <f>"{""objective_ids"": [" &amp;
VLOOKUP(U33,leerdoelen!$D$1:$Z$1000,3,FALSE) &amp; "," &amp;
VLOOKUP(V33,leerdoelen!$D$1:$Z$1000,3,FALSE) &amp; "," &amp;
VLOOKUP(W33,leerdoelen!$D$1:$Z$1000,3,FALSE) &amp; "," &amp;
VLOOKUP(X33,leerdoelen!$D$1:$Z$1000,3,FALSE) &amp; "," &amp;
VLOOKUP(Y33,leerdoelen!$D$1:$Z$1000,3,FALSE) &amp; "," &amp;
VLOOKUP(Z33,leerdoelen!$D$1:$Z$1000,3,FALSE) &amp; "," &amp;
VLOOKUP(AA33,leerdoelen!$D$1:$Z$1000,3,FALSE) &amp; "," &amp;
VLOOKUP(AB33,leerdoelen!$D$1:$Z$1000,3,FALSE) &amp;
"]}"</f>
        <v>{"objective_ids": [253905,253910,253918,253921,253929,253931,253933,253936]}</v>
      </c>
    </row>
    <row r="34" spans="1:29" ht="12.75" customHeight="1" x14ac:dyDescent="0.2">
      <c r="A34" t="s">
        <v>333</v>
      </c>
      <c r="B34" t="s">
        <v>617</v>
      </c>
      <c r="C34" t="s">
        <v>617</v>
      </c>
      <c r="D34" s="21" t="s">
        <v>546</v>
      </c>
      <c r="E34" s="21" t="s">
        <v>38</v>
      </c>
      <c r="F34" s="21" t="s">
        <v>494</v>
      </c>
      <c r="G34" s="21" t="s">
        <v>40</v>
      </c>
      <c r="O34" s="17"/>
      <c r="P34" s="12"/>
      <c r="Q34" s="12"/>
      <c r="R34" s="12"/>
      <c r="S34" s="12"/>
      <c r="T34" s="12"/>
      <c r="U34" s="14" t="s">
        <v>258</v>
      </c>
      <c r="V34" s="14" t="s">
        <v>318</v>
      </c>
      <c r="W34" s="14" t="s">
        <v>259</v>
      </c>
      <c r="X34" s="14" t="s">
        <v>289</v>
      </c>
      <c r="Y34" s="14" t="s">
        <v>326</v>
      </c>
      <c r="Z34" s="14" t="s">
        <v>306</v>
      </c>
      <c r="AA34" s="14" t="s">
        <v>257</v>
      </c>
      <c r="AB34" s="14" t="s">
        <v>288</v>
      </c>
      <c r="AC34" s="12" t="str">
        <f>"{""objective_ids"": [" &amp;
VLOOKUP(U34,leerdoelen!$D$1:$Z$1000,3,FALSE) &amp; "," &amp;
VLOOKUP(V34,leerdoelen!$D$1:$Z$1000,3,FALSE) &amp; "," &amp;
VLOOKUP(W34,leerdoelen!$D$1:$Z$1000,3,FALSE) &amp; "," &amp;
VLOOKUP(X34,leerdoelen!$D$1:$Z$1000,3,FALSE) &amp; "," &amp;
VLOOKUP(Y34,leerdoelen!$D$1:$Z$1000,3,FALSE) &amp; "," &amp;
VLOOKUP(Z34,leerdoelen!$D$1:$Z$1000,3,FALSE) &amp; "," &amp;
VLOOKUP(AA34,leerdoelen!$D$1:$Z$1000,3,FALSE) &amp; "," &amp;
VLOOKUP(AB34,leerdoelen!$D$1:$Z$1000,3,FALSE) &amp;
"]}"</f>
        <v>{"objective_ids": [253905,253910,253918,253921,253929,253931,253933,253936]}</v>
      </c>
    </row>
    <row r="35" spans="1:29" ht="12.75" customHeight="1" x14ac:dyDescent="0.2">
      <c r="A35" t="s">
        <v>333</v>
      </c>
      <c r="B35" t="s">
        <v>42</v>
      </c>
      <c r="C35" t="s">
        <v>42</v>
      </c>
      <c r="D35" s="21" t="s">
        <v>38</v>
      </c>
      <c r="E35" s="21" t="s">
        <v>39</v>
      </c>
      <c r="F35" s="21" t="s">
        <v>477</v>
      </c>
      <c r="G35" s="21" t="s">
        <v>36</v>
      </c>
      <c r="O35" s="17"/>
      <c r="P35" s="12"/>
      <c r="Q35" s="12"/>
      <c r="R35" s="12"/>
      <c r="S35" s="12"/>
      <c r="T35" s="12"/>
      <c r="U35" s="14" t="s">
        <v>258</v>
      </c>
      <c r="V35" s="14" t="s">
        <v>318</v>
      </c>
      <c r="W35" s="14" t="s">
        <v>259</v>
      </c>
      <c r="X35" s="14" t="s">
        <v>289</v>
      </c>
      <c r="Y35" s="14" t="s">
        <v>326</v>
      </c>
      <c r="Z35" s="14" t="s">
        <v>306</v>
      </c>
      <c r="AA35" s="14" t="s">
        <v>257</v>
      </c>
      <c r="AB35" s="14" t="s">
        <v>288</v>
      </c>
      <c r="AC35" s="12" t="str">
        <f>"{""objective_ids"": [" &amp;
VLOOKUP(U35,leerdoelen!$D$1:$Z$1000,3,FALSE) &amp; "," &amp;
VLOOKUP(V35,leerdoelen!$D$1:$Z$1000,3,FALSE) &amp; "," &amp;
VLOOKUP(W35,leerdoelen!$D$1:$Z$1000,3,FALSE) &amp; "," &amp;
VLOOKUP(X35,leerdoelen!$D$1:$Z$1000,3,FALSE) &amp; "," &amp;
VLOOKUP(Y35,leerdoelen!$D$1:$Z$1000,3,FALSE) &amp; "," &amp;
VLOOKUP(Z35,leerdoelen!$D$1:$Z$1000,3,FALSE) &amp; "," &amp;
VLOOKUP(AA35,leerdoelen!$D$1:$Z$1000,3,FALSE) &amp; "," &amp;
VLOOKUP(AB35,leerdoelen!$D$1:$Z$1000,3,FALSE) &amp;
"]}"</f>
        <v>{"objective_ids": [253905,253910,253918,253921,253929,253931,253933,253936]}</v>
      </c>
    </row>
    <row r="36" spans="1:29" ht="12.75" customHeight="1" x14ac:dyDescent="0.2">
      <c r="A36" t="s">
        <v>333</v>
      </c>
      <c r="B36" t="s">
        <v>618</v>
      </c>
      <c r="C36" t="s">
        <v>618</v>
      </c>
      <c r="D36" s="21" t="s">
        <v>36</v>
      </c>
      <c r="E36" s="21" t="s">
        <v>612</v>
      </c>
      <c r="F36" s="21" t="s">
        <v>613</v>
      </c>
      <c r="G36" s="21" t="s">
        <v>7</v>
      </c>
      <c r="O36" s="17"/>
      <c r="P36" s="12"/>
      <c r="Q36" s="12"/>
      <c r="R36" s="12"/>
      <c r="S36" s="12"/>
      <c r="T36" s="12"/>
      <c r="U36" s="14" t="s">
        <v>258</v>
      </c>
      <c r="V36" s="14" t="s">
        <v>318</v>
      </c>
      <c r="W36" s="14" t="s">
        <v>259</v>
      </c>
      <c r="X36" s="14" t="s">
        <v>289</v>
      </c>
      <c r="Y36" s="14" t="s">
        <v>326</v>
      </c>
      <c r="Z36" s="14" t="s">
        <v>306</v>
      </c>
      <c r="AA36" s="14" t="s">
        <v>257</v>
      </c>
      <c r="AB36" s="14" t="s">
        <v>288</v>
      </c>
      <c r="AC36" s="12" t="str">
        <f>"{""objective_ids"": [" &amp;
VLOOKUP(U36,leerdoelen!$D$1:$Z$1000,3,FALSE) &amp; "," &amp;
VLOOKUP(V36,leerdoelen!$D$1:$Z$1000,3,FALSE) &amp; "," &amp;
VLOOKUP(W36,leerdoelen!$D$1:$Z$1000,3,FALSE) &amp; "," &amp;
VLOOKUP(X36,leerdoelen!$D$1:$Z$1000,3,FALSE) &amp; "," &amp;
VLOOKUP(Y36,leerdoelen!$D$1:$Z$1000,3,FALSE) &amp; "," &amp;
VLOOKUP(Z36,leerdoelen!$D$1:$Z$1000,3,FALSE) &amp; "," &amp;
VLOOKUP(AA36,leerdoelen!$D$1:$Z$1000,3,FALSE) &amp; "," &amp;
VLOOKUP(AB36,leerdoelen!$D$1:$Z$1000,3,FALSE) &amp;
"]}"</f>
        <v>{"objective_ids": [253905,253910,253918,253921,253929,253931,253933,253936]}</v>
      </c>
    </row>
    <row r="37" spans="1:29" ht="12.75" customHeight="1" x14ac:dyDescent="0.2">
      <c r="A37" t="s">
        <v>333</v>
      </c>
      <c r="B37" t="s">
        <v>619</v>
      </c>
      <c r="C37" t="s">
        <v>619</v>
      </c>
      <c r="D37" s="21" t="s">
        <v>43</v>
      </c>
      <c r="E37" s="21" t="s">
        <v>452</v>
      </c>
      <c r="F37" s="21" t="s">
        <v>44</v>
      </c>
      <c r="G37" s="21" t="s">
        <v>565</v>
      </c>
      <c r="O37" s="17"/>
      <c r="P37" s="12"/>
      <c r="Q37" s="12"/>
      <c r="R37" s="12"/>
      <c r="S37" s="12"/>
      <c r="T37" s="12"/>
      <c r="U37" s="14" t="s">
        <v>258</v>
      </c>
      <c r="V37" s="14" t="s">
        <v>318</v>
      </c>
      <c r="W37" s="14" t="s">
        <v>259</v>
      </c>
      <c r="X37" s="14" t="s">
        <v>289</v>
      </c>
      <c r="Y37" s="14" t="s">
        <v>326</v>
      </c>
      <c r="Z37" s="14" t="s">
        <v>306</v>
      </c>
      <c r="AA37" s="14" t="s">
        <v>257</v>
      </c>
      <c r="AB37" s="14" t="s">
        <v>288</v>
      </c>
      <c r="AC37" s="12" t="str">
        <f>"{""objective_ids"": [" &amp;
VLOOKUP(U37,leerdoelen!$D$1:$Z$1000,3,FALSE) &amp; "," &amp;
VLOOKUP(V37,leerdoelen!$D$1:$Z$1000,3,FALSE) &amp; "," &amp;
VLOOKUP(W37,leerdoelen!$D$1:$Z$1000,3,FALSE) &amp; "," &amp;
VLOOKUP(X37,leerdoelen!$D$1:$Z$1000,3,FALSE) &amp; "," &amp;
VLOOKUP(Y37,leerdoelen!$D$1:$Z$1000,3,FALSE) &amp; "," &amp;
VLOOKUP(Z37,leerdoelen!$D$1:$Z$1000,3,FALSE) &amp; "," &amp;
VLOOKUP(AA37,leerdoelen!$D$1:$Z$1000,3,FALSE) &amp; "," &amp;
VLOOKUP(AB37,leerdoelen!$D$1:$Z$1000,3,FALSE) &amp;
"]}"</f>
        <v>{"objective_ids": [253905,253910,253918,253921,253929,253931,253933,253936]}</v>
      </c>
    </row>
    <row r="38" spans="1:29" ht="12.75" customHeight="1" x14ac:dyDescent="0.2">
      <c r="A38" t="s">
        <v>333</v>
      </c>
      <c r="B38" t="s">
        <v>408</v>
      </c>
      <c r="C38" t="s">
        <v>408</v>
      </c>
      <c r="D38" s="21" t="s">
        <v>45</v>
      </c>
      <c r="E38" s="21" t="s">
        <v>27</v>
      </c>
      <c r="F38" s="21" t="s">
        <v>407</v>
      </c>
      <c r="G38" s="21" t="s">
        <v>26</v>
      </c>
      <c r="O38" s="17"/>
      <c r="P38" s="12"/>
      <c r="Q38" s="12"/>
      <c r="R38" s="12"/>
      <c r="S38" s="12"/>
      <c r="T38" s="12"/>
      <c r="U38" s="14" t="s">
        <v>258</v>
      </c>
      <c r="V38" s="14" t="s">
        <v>318</v>
      </c>
      <c r="W38" s="14" t="s">
        <v>259</v>
      </c>
      <c r="X38" s="14" t="s">
        <v>289</v>
      </c>
      <c r="Y38" s="14" t="s">
        <v>326</v>
      </c>
      <c r="Z38" s="14" t="s">
        <v>306</v>
      </c>
      <c r="AA38" s="14" t="s">
        <v>257</v>
      </c>
      <c r="AB38" s="14" t="s">
        <v>288</v>
      </c>
      <c r="AC38" s="12" t="str">
        <f>"{""objective_ids"": [" &amp;
VLOOKUP(U38,leerdoelen!$D$1:$Z$1000,3,FALSE) &amp; "," &amp;
VLOOKUP(V38,leerdoelen!$D$1:$Z$1000,3,FALSE) &amp; "," &amp;
VLOOKUP(W38,leerdoelen!$D$1:$Z$1000,3,FALSE) &amp; "," &amp;
VLOOKUP(X38,leerdoelen!$D$1:$Z$1000,3,FALSE) &amp; "," &amp;
VLOOKUP(Y38,leerdoelen!$D$1:$Z$1000,3,FALSE) &amp; "," &amp;
VLOOKUP(Z38,leerdoelen!$D$1:$Z$1000,3,FALSE) &amp; "," &amp;
VLOOKUP(AA38,leerdoelen!$D$1:$Z$1000,3,FALSE) &amp; "," &amp;
VLOOKUP(AB38,leerdoelen!$D$1:$Z$1000,3,FALSE) &amp;
"]}"</f>
        <v>{"objective_ids": [253905,253910,253918,253921,253929,253931,253933,253936]}</v>
      </c>
    </row>
    <row r="39" spans="1:29" ht="12.75" customHeight="1" x14ac:dyDescent="0.2">
      <c r="A39" t="s">
        <v>333</v>
      </c>
      <c r="B39" t="s">
        <v>46</v>
      </c>
      <c r="C39" t="s">
        <v>46</v>
      </c>
      <c r="D39" s="21" t="s">
        <v>27</v>
      </c>
      <c r="E39" s="21" t="s">
        <v>25</v>
      </c>
      <c r="F39" s="21" t="s">
        <v>26</v>
      </c>
      <c r="G39" s="21" t="s">
        <v>45</v>
      </c>
      <c r="O39" s="17"/>
      <c r="P39" s="12"/>
      <c r="Q39" s="12"/>
      <c r="R39" s="12"/>
      <c r="S39" s="12"/>
      <c r="T39" s="12"/>
      <c r="U39" s="14" t="s">
        <v>258</v>
      </c>
      <c r="V39" s="14" t="s">
        <v>318</v>
      </c>
      <c r="W39" s="14" t="s">
        <v>259</v>
      </c>
      <c r="X39" s="14" t="s">
        <v>289</v>
      </c>
      <c r="Y39" s="14" t="s">
        <v>326</v>
      </c>
      <c r="Z39" s="14" t="s">
        <v>306</v>
      </c>
      <c r="AA39" s="14" t="s">
        <v>257</v>
      </c>
      <c r="AB39" s="14" t="s">
        <v>288</v>
      </c>
      <c r="AC39" s="12" t="str">
        <f>"{""objective_ids"": [" &amp;
VLOOKUP(U39,leerdoelen!$D$1:$Z$1000,3,FALSE) &amp; "," &amp;
VLOOKUP(V39,leerdoelen!$D$1:$Z$1000,3,FALSE) &amp; "," &amp;
VLOOKUP(W39,leerdoelen!$D$1:$Z$1000,3,FALSE) &amp; "," &amp;
VLOOKUP(X39,leerdoelen!$D$1:$Z$1000,3,FALSE) &amp; "," &amp;
VLOOKUP(Y39,leerdoelen!$D$1:$Z$1000,3,FALSE) &amp; "," &amp;
VLOOKUP(Z39,leerdoelen!$D$1:$Z$1000,3,FALSE) &amp; "," &amp;
VLOOKUP(AA39,leerdoelen!$D$1:$Z$1000,3,FALSE) &amp; "," &amp;
VLOOKUP(AB39,leerdoelen!$D$1:$Z$1000,3,FALSE) &amp;
"]}"</f>
        <v>{"objective_ids": [253905,253910,253918,253921,253929,253931,253933,253936]}</v>
      </c>
    </row>
    <row r="40" spans="1:29" ht="12.75" customHeight="1" x14ac:dyDescent="0.2">
      <c r="A40" t="s">
        <v>333</v>
      </c>
      <c r="B40" t="s">
        <v>47</v>
      </c>
      <c r="C40" t="s">
        <v>47</v>
      </c>
      <c r="D40" s="21" t="s">
        <v>407</v>
      </c>
      <c r="E40" s="21" t="s">
        <v>569</v>
      </c>
      <c r="F40" s="21" t="s">
        <v>26</v>
      </c>
      <c r="G40" s="21" t="s">
        <v>29</v>
      </c>
      <c r="O40" s="17"/>
      <c r="P40" s="12"/>
      <c r="Q40" s="12"/>
      <c r="R40" s="12"/>
      <c r="S40" s="12"/>
      <c r="T40" s="12"/>
      <c r="U40" s="14" t="s">
        <v>258</v>
      </c>
      <c r="V40" s="14" t="s">
        <v>318</v>
      </c>
      <c r="W40" s="14" t="s">
        <v>259</v>
      </c>
      <c r="X40" s="14" t="s">
        <v>289</v>
      </c>
      <c r="Y40" s="14" t="s">
        <v>326</v>
      </c>
      <c r="Z40" s="14" t="s">
        <v>306</v>
      </c>
      <c r="AA40" s="14" t="s">
        <v>257</v>
      </c>
      <c r="AB40" s="14" t="s">
        <v>288</v>
      </c>
      <c r="AC40" s="12" t="str">
        <f>"{""objective_ids"": [" &amp;
VLOOKUP(U40,leerdoelen!$D$1:$Z$1000,3,FALSE) &amp; "," &amp;
VLOOKUP(V40,leerdoelen!$D$1:$Z$1000,3,FALSE) &amp; "," &amp;
VLOOKUP(W40,leerdoelen!$D$1:$Z$1000,3,FALSE) &amp; "," &amp;
VLOOKUP(X40,leerdoelen!$D$1:$Z$1000,3,FALSE) &amp; "," &amp;
VLOOKUP(Y40,leerdoelen!$D$1:$Z$1000,3,FALSE) &amp; "," &amp;
VLOOKUP(Z40,leerdoelen!$D$1:$Z$1000,3,FALSE) &amp; "," &amp;
VLOOKUP(AA40,leerdoelen!$D$1:$Z$1000,3,FALSE) &amp; "," &amp;
VLOOKUP(AB40,leerdoelen!$D$1:$Z$1000,3,FALSE) &amp;
"]}"</f>
        <v>{"objective_ids": [253905,253910,253918,253921,253929,253931,253933,253936]}</v>
      </c>
    </row>
    <row r="41" spans="1:29" ht="12.75" customHeight="1" x14ac:dyDescent="0.2">
      <c r="A41" t="s">
        <v>333</v>
      </c>
      <c r="B41" t="s">
        <v>48</v>
      </c>
      <c r="C41" t="s">
        <v>48</v>
      </c>
      <c r="D41" s="21" t="s">
        <v>26</v>
      </c>
      <c r="E41" s="21" t="s">
        <v>45</v>
      </c>
      <c r="F41" s="21" t="s">
        <v>27</v>
      </c>
      <c r="G41" s="21" t="s">
        <v>569</v>
      </c>
      <c r="O41" s="17"/>
      <c r="P41" s="12"/>
      <c r="Q41" s="12"/>
      <c r="R41" s="12"/>
      <c r="S41" s="12"/>
      <c r="T41" s="12"/>
      <c r="U41" s="14" t="s">
        <v>258</v>
      </c>
      <c r="V41" s="14" t="s">
        <v>318</v>
      </c>
      <c r="W41" s="14" t="s">
        <v>259</v>
      </c>
      <c r="X41" s="14" t="s">
        <v>289</v>
      </c>
      <c r="Y41" s="14" t="s">
        <v>326</v>
      </c>
      <c r="Z41" s="14" t="s">
        <v>306</v>
      </c>
      <c r="AA41" s="14" t="s">
        <v>257</v>
      </c>
      <c r="AB41" s="14" t="s">
        <v>288</v>
      </c>
      <c r="AC41" s="12" t="str">
        <f>"{""objective_ids"": [" &amp;
VLOOKUP(U41,leerdoelen!$D$1:$Z$1000,3,FALSE) &amp; "," &amp;
VLOOKUP(V41,leerdoelen!$D$1:$Z$1000,3,FALSE) &amp; "," &amp;
VLOOKUP(W41,leerdoelen!$D$1:$Z$1000,3,FALSE) &amp; "," &amp;
VLOOKUP(X41,leerdoelen!$D$1:$Z$1000,3,FALSE) &amp; "," &amp;
VLOOKUP(Y41,leerdoelen!$D$1:$Z$1000,3,FALSE) &amp; "," &amp;
VLOOKUP(Z41,leerdoelen!$D$1:$Z$1000,3,FALSE) &amp; "," &amp;
VLOOKUP(AA41,leerdoelen!$D$1:$Z$1000,3,FALSE) &amp; "," &amp;
VLOOKUP(AB41,leerdoelen!$D$1:$Z$1000,3,FALSE) &amp;
"]}"</f>
        <v>{"objective_ids": [253905,253910,253918,253921,253929,253931,253933,253936]}</v>
      </c>
    </row>
    <row r="42" spans="1:29" ht="12.75" customHeight="1" x14ac:dyDescent="0.2">
      <c r="A42" t="s">
        <v>333</v>
      </c>
      <c r="B42" t="s">
        <v>620</v>
      </c>
      <c r="C42" t="s">
        <v>620</v>
      </c>
      <c r="D42" s="21" t="s">
        <v>452</v>
      </c>
      <c r="E42" s="21" t="s">
        <v>565</v>
      </c>
      <c r="F42" s="21" t="s">
        <v>44</v>
      </c>
      <c r="G42" s="21" t="s">
        <v>621</v>
      </c>
      <c r="O42" s="17"/>
      <c r="P42" s="12"/>
      <c r="Q42" s="12"/>
      <c r="R42" s="12"/>
      <c r="S42" s="12"/>
      <c r="T42" s="12"/>
      <c r="U42" s="14" t="s">
        <v>258</v>
      </c>
      <c r="V42" s="14" t="s">
        <v>318</v>
      </c>
      <c r="W42" s="14" t="s">
        <v>259</v>
      </c>
      <c r="X42" s="14" t="s">
        <v>289</v>
      </c>
      <c r="Y42" s="14" t="s">
        <v>326</v>
      </c>
      <c r="Z42" s="14" t="s">
        <v>306</v>
      </c>
      <c r="AA42" s="14" t="s">
        <v>257</v>
      </c>
      <c r="AB42" s="14" t="s">
        <v>288</v>
      </c>
      <c r="AC42" s="12" t="str">
        <f>"{""objective_ids"": [" &amp;
VLOOKUP(U42,leerdoelen!$D$1:$Z$1000,3,FALSE) &amp; "," &amp;
VLOOKUP(V42,leerdoelen!$D$1:$Z$1000,3,FALSE) &amp; "," &amp;
VLOOKUP(W42,leerdoelen!$D$1:$Z$1000,3,FALSE) &amp; "," &amp;
VLOOKUP(X42,leerdoelen!$D$1:$Z$1000,3,FALSE) &amp; "," &amp;
VLOOKUP(Y42,leerdoelen!$D$1:$Z$1000,3,FALSE) &amp; "," &amp;
VLOOKUP(Z42,leerdoelen!$D$1:$Z$1000,3,FALSE) &amp; "," &amp;
VLOOKUP(AA42,leerdoelen!$D$1:$Z$1000,3,FALSE) &amp; "," &amp;
VLOOKUP(AB42,leerdoelen!$D$1:$Z$1000,3,FALSE) &amp;
"]}"</f>
        <v>{"objective_ids": [253905,253910,253918,253921,253929,253931,253933,253936]}</v>
      </c>
    </row>
    <row r="43" spans="1:29" ht="12.75" customHeight="1" x14ac:dyDescent="0.2">
      <c r="A43" t="s">
        <v>333</v>
      </c>
      <c r="B43" t="s">
        <v>622</v>
      </c>
      <c r="C43" t="s">
        <v>622</v>
      </c>
      <c r="D43" s="21" t="s">
        <v>565</v>
      </c>
      <c r="E43" s="21" t="s">
        <v>43</v>
      </c>
      <c r="F43" s="21" t="s">
        <v>452</v>
      </c>
      <c r="G43" s="21" t="s">
        <v>44</v>
      </c>
      <c r="O43" s="17"/>
      <c r="P43" s="12"/>
      <c r="Q43" s="12"/>
      <c r="R43" s="12"/>
      <c r="S43" s="12"/>
      <c r="T43" s="12"/>
      <c r="U43" s="14" t="s">
        <v>258</v>
      </c>
      <c r="V43" s="14" t="s">
        <v>318</v>
      </c>
      <c r="W43" s="14" t="s">
        <v>259</v>
      </c>
      <c r="X43" s="14" t="s">
        <v>289</v>
      </c>
      <c r="Y43" s="14" t="s">
        <v>326</v>
      </c>
      <c r="Z43" s="14" t="s">
        <v>306</v>
      </c>
      <c r="AA43" s="14" t="s">
        <v>257</v>
      </c>
      <c r="AB43" s="14" t="s">
        <v>288</v>
      </c>
      <c r="AC43" s="12" t="str">
        <f>"{""objective_ids"": [" &amp;
VLOOKUP(U43,leerdoelen!$D$1:$Z$1000,3,FALSE) &amp; "," &amp;
VLOOKUP(V43,leerdoelen!$D$1:$Z$1000,3,FALSE) &amp; "," &amp;
VLOOKUP(W43,leerdoelen!$D$1:$Z$1000,3,FALSE) &amp; "," &amp;
VLOOKUP(X43,leerdoelen!$D$1:$Z$1000,3,FALSE) &amp; "," &amp;
VLOOKUP(Y43,leerdoelen!$D$1:$Z$1000,3,FALSE) &amp; "," &amp;
VLOOKUP(Z43,leerdoelen!$D$1:$Z$1000,3,FALSE) &amp; "," &amp;
VLOOKUP(AA43,leerdoelen!$D$1:$Z$1000,3,FALSE) &amp; "," &amp;
VLOOKUP(AB43,leerdoelen!$D$1:$Z$1000,3,FALSE) &amp;
"]}"</f>
        <v>{"objective_ids": [253905,253910,253918,253921,253929,253931,253933,253936]}</v>
      </c>
    </row>
    <row r="44" spans="1:29" ht="12.75" customHeight="1" x14ac:dyDescent="0.2">
      <c r="A44" t="s">
        <v>333</v>
      </c>
      <c r="B44" t="s">
        <v>49</v>
      </c>
      <c r="C44" t="s">
        <v>49</v>
      </c>
      <c r="D44" s="21" t="s">
        <v>44</v>
      </c>
      <c r="E44" s="21" t="s">
        <v>43</v>
      </c>
      <c r="F44" s="21" t="s">
        <v>452</v>
      </c>
      <c r="G44" s="21" t="s">
        <v>621</v>
      </c>
      <c r="O44" s="17"/>
      <c r="P44" s="12"/>
      <c r="Q44" s="12"/>
      <c r="R44" s="12"/>
      <c r="S44" s="12"/>
      <c r="T44" s="12"/>
      <c r="U44" s="14" t="s">
        <v>258</v>
      </c>
      <c r="V44" s="14" t="s">
        <v>318</v>
      </c>
      <c r="W44" s="14" t="s">
        <v>259</v>
      </c>
      <c r="X44" s="14" t="s">
        <v>289</v>
      </c>
      <c r="Y44" s="14" t="s">
        <v>326</v>
      </c>
      <c r="Z44" s="14" t="s">
        <v>306</v>
      </c>
      <c r="AA44" s="14" t="s">
        <v>257</v>
      </c>
      <c r="AB44" s="14" t="s">
        <v>288</v>
      </c>
      <c r="AC44" s="12" t="str">
        <f>"{""objective_ids"": [" &amp;
VLOOKUP(U44,leerdoelen!$D$1:$Z$1000,3,FALSE) &amp; "," &amp;
VLOOKUP(V44,leerdoelen!$D$1:$Z$1000,3,FALSE) &amp; "," &amp;
VLOOKUP(W44,leerdoelen!$D$1:$Z$1000,3,FALSE) &amp; "," &amp;
VLOOKUP(X44,leerdoelen!$D$1:$Z$1000,3,FALSE) &amp; "," &amp;
VLOOKUP(Y44,leerdoelen!$D$1:$Z$1000,3,FALSE) &amp; "," &amp;
VLOOKUP(Z44,leerdoelen!$D$1:$Z$1000,3,FALSE) &amp; "," &amp;
VLOOKUP(AA44,leerdoelen!$D$1:$Z$1000,3,FALSE) &amp; "," &amp;
VLOOKUP(AB44,leerdoelen!$D$1:$Z$1000,3,FALSE) &amp;
"]}"</f>
        <v>{"objective_ids": [253905,253910,253918,253921,253929,253931,253933,253936]}</v>
      </c>
    </row>
    <row r="45" spans="1:29" ht="12.75" customHeight="1" x14ac:dyDescent="0.2">
      <c r="A45" t="s">
        <v>333</v>
      </c>
      <c r="B45" t="s">
        <v>623</v>
      </c>
      <c r="C45" t="s">
        <v>623</v>
      </c>
      <c r="D45" s="21" t="s">
        <v>621</v>
      </c>
      <c r="E45" s="21" t="s">
        <v>44</v>
      </c>
      <c r="F45" s="21" t="s">
        <v>565</v>
      </c>
      <c r="G45" s="21" t="s">
        <v>43</v>
      </c>
      <c r="O45" s="17"/>
      <c r="P45" s="12"/>
      <c r="Q45" s="12"/>
      <c r="R45" s="12"/>
      <c r="S45" s="12"/>
      <c r="T45" s="12"/>
      <c r="U45" s="14" t="s">
        <v>258</v>
      </c>
      <c r="V45" s="14" t="s">
        <v>318</v>
      </c>
      <c r="W45" s="14" t="s">
        <v>259</v>
      </c>
      <c r="X45" s="14" t="s">
        <v>289</v>
      </c>
      <c r="Y45" s="14" t="s">
        <v>326</v>
      </c>
      <c r="Z45" s="14" t="s">
        <v>306</v>
      </c>
      <c r="AA45" s="14" t="s">
        <v>257</v>
      </c>
      <c r="AB45" s="14" t="s">
        <v>288</v>
      </c>
      <c r="AC45" s="12" t="str">
        <f>"{""objective_ids"": [" &amp;
VLOOKUP(U45,leerdoelen!$D$1:$Z$1000,3,FALSE) &amp; "," &amp;
VLOOKUP(V45,leerdoelen!$D$1:$Z$1000,3,FALSE) &amp; "," &amp;
VLOOKUP(W45,leerdoelen!$D$1:$Z$1000,3,FALSE) &amp; "," &amp;
VLOOKUP(X45,leerdoelen!$D$1:$Z$1000,3,FALSE) &amp; "," &amp;
VLOOKUP(Y45,leerdoelen!$D$1:$Z$1000,3,FALSE) &amp; "," &amp;
VLOOKUP(Z45,leerdoelen!$D$1:$Z$1000,3,FALSE) &amp; "," &amp;
VLOOKUP(AA45,leerdoelen!$D$1:$Z$1000,3,FALSE) &amp; "," &amp;
VLOOKUP(AB45,leerdoelen!$D$1:$Z$1000,3,FALSE) &amp;
"]}"</f>
        <v>{"objective_ids": [253905,253910,253918,253921,253929,253931,253933,253936]}</v>
      </c>
    </row>
    <row r="46" spans="1:29" ht="12.75" customHeight="1" x14ac:dyDescent="0.2">
      <c r="A46" t="s">
        <v>333</v>
      </c>
      <c r="B46" t="s">
        <v>624</v>
      </c>
      <c r="C46" t="s">
        <v>624</v>
      </c>
      <c r="D46" s="21" t="s">
        <v>625</v>
      </c>
      <c r="E46" s="21" t="s">
        <v>50</v>
      </c>
      <c r="F46" s="21" t="s">
        <v>31</v>
      </c>
      <c r="G46" s="21" t="s">
        <v>584</v>
      </c>
      <c r="O46" s="17"/>
      <c r="P46" s="12"/>
      <c r="Q46" s="12"/>
      <c r="R46" s="12"/>
      <c r="S46" s="12"/>
      <c r="T46" s="12"/>
      <c r="U46" s="14" t="s">
        <v>258</v>
      </c>
      <c r="V46" s="14" t="s">
        <v>318</v>
      </c>
      <c r="W46" s="14" t="s">
        <v>259</v>
      </c>
      <c r="X46" s="14" t="s">
        <v>289</v>
      </c>
      <c r="Y46" s="14" t="s">
        <v>326</v>
      </c>
      <c r="Z46" s="14" t="s">
        <v>307</v>
      </c>
      <c r="AA46" s="14" t="s">
        <v>257</v>
      </c>
      <c r="AB46" s="14" t="s">
        <v>288</v>
      </c>
      <c r="AC46" s="12" t="str">
        <f>"{""objective_ids"": [" &amp;
VLOOKUP(U46,leerdoelen!$D$1:$Z$1000,3,FALSE) &amp; "," &amp;
VLOOKUP(V46,leerdoelen!$D$1:$Z$1000,3,FALSE) &amp; "," &amp;
VLOOKUP(W46,leerdoelen!$D$1:$Z$1000,3,FALSE) &amp; "," &amp;
VLOOKUP(X46,leerdoelen!$D$1:$Z$1000,3,FALSE) &amp; "," &amp;
VLOOKUP(Y46,leerdoelen!$D$1:$Z$1000,3,FALSE) &amp; "," &amp;
VLOOKUP(Z46,leerdoelen!$D$1:$Z$1000,3,FALSE) &amp; "," &amp;
VLOOKUP(AA46,leerdoelen!$D$1:$Z$1000,3,FALSE) &amp; "," &amp;
VLOOKUP(AB46,leerdoelen!$D$1:$Z$1000,3,FALSE) &amp;
"]}"</f>
        <v>{"objective_ids": [253905,253910,253918,253921,253929,253932,253933,253936]}</v>
      </c>
    </row>
    <row r="47" spans="1:29" ht="12.75" customHeight="1" x14ac:dyDescent="0.2">
      <c r="A47" t="s">
        <v>333</v>
      </c>
      <c r="B47" t="s">
        <v>626</v>
      </c>
      <c r="C47" t="s">
        <v>626</v>
      </c>
      <c r="D47" s="21" t="s">
        <v>50</v>
      </c>
      <c r="E47" s="21" t="s">
        <v>51</v>
      </c>
      <c r="F47" s="21" t="s">
        <v>625</v>
      </c>
      <c r="G47" s="21" t="s">
        <v>489</v>
      </c>
      <c r="O47" s="17"/>
      <c r="P47" s="12"/>
      <c r="Q47" s="12"/>
      <c r="R47" s="12"/>
      <c r="S47" s="12"/>
      <c r="T47" s="12"/>
      <c r="U47" s="14" t="s">
        <v>258</v>
      </c>
      <c r="V47" s="14" t="s">
        <v>318</v>
      </c>
      <c r="W47" s="14" t="s">
        <v>259</v>
      </c>
      <c r="X47" s="14" t="s">
        <v>289</v>
      </c>
      <c r="Y47" s="14" t="s">
        <v>326</v>
      </c>
      <c r="Z47" s="14" t="s">
        <v>307</v>
      </c>
      <c r="AA47" s="14" t="s">
        <v>257</v>
      </c>
      <c r="AB47" s="14" t="s">
        <v>288</v>
      </c>
      <c r="AC47" s="12" t="str">
        <f>"{""objective_ids"": [" &amp;
VLOOKUP(U47,leerdoelen!$D$1:$Z$1000,3,FALSE) &amp; "," &amp;
VLOOKUP(V47,leerdoelen!$D$1:$Z$1000,3,FALSE) &amp; "," &amp;
VLOOKUP(W47,leerdoelen!$D$1:$Z$1000,3,FALSE) &amp; "," &amp;
VLOOKUP(X47,leerdoelen!$D$1:$Z$1000,3,FALSE) &amp; "," &amp;
VLOOKUP(Y47,leerdoelen!$D$1:$Z$1000,3,FALSE) &amp; "," &amp;
VLOOKUP(Z47,leerdoelen!$D$1:$Z$1000,3,FALSE) &amp; "," &amp;
VLOOKUP(AA47,leerdoelen!$D$1:$Z$1000,3,FALSE) &amp; "," &amp;
VLOOKUP(AB47,leerdoelen!$D$1:$Z$1000,3,FALSE) &amp;
"]}"</f>
        <v>{"objective_ids": [253905,253910,253918,253921,253929,253932,253933,253936]}</v>
      </c>
    </row>
    <row r="48" spans="1:29" ht="12.75" customHeight="1" x14ac:dyDescent="0.2">
      <c r="A48" t="s">
        <v>333</v>
      </c>
      <c r="B48" t="s">
        <v>627</v>
      </c>
      <c r="C48" t="s">
        <v>627</v>
      </c>
      <c r="D48" s="21" t="s">
        <v>31</v>
      </c>
      <c r="E48" s="21" t="s">
        <v>584</v>
      </c>
      <c r="F48" s="21" t="s">
        <v>625</v>
      </c>
      <c r="G48" s="21" t="s">
        <v>489</v>
      </c>
      <c r="O48" s="17"/>
      <c r="P48" s="12"/>
      <c r="Q48" s="12"/>
      <c r="R48" s="12"/>
      <c r="S48" s="12"/>
      <c r="T48" s="12"/>
      <c r="U48" s="14" t="s">
        <v>258</v>
      </c>
      <c r="V48" s="14" t="s">
        <v>318</v>
      </c>
      <c r="W48" s="14" t="s">
        <v>259</v>
      </c>
      <c r="X48" s="14" t="s">
        <v>289</v>
      </c>
      <c r="Y48" s="14" t="s">
        <v>326</v>
      </c>
      <c r="Z48" s="14" t="s">
        <v>307</v>
      </c>
      <c r="AA48" s="14" t="s">
        <v>257</v>
      </c>
      <c r="AB48" s="14" t="s">
        <v>288</v>
      </c>
      <c r="AC48" s="12" t="str">
        <f>"{""objective_ids"": [" &amp;
VLOOKUP(U48,leerdoelen!$D$1:$Z$1000,3,FALSE) &amp; "," &amp;
VLOOKUP(V48,leerdoelen!$D$1:$Z$1000,3,FALSE) &amp; "," &amp;
VLOOKUP(W48,leerdoelen!$D$1:$Z$1000,3,FALSE) &amp; "," &amp;
VLOOKUP(X48,leerdoelen!$D$1:$Z$1000,3,FALSE) &amp; "," &amp;
VLOOKUP(Y48,leerdoelen!$D$1:$Z$1000,3,FALSE) &amp; "," &amp;
VLOOKUP(Z48,leerdoelen!$D$1:$Z$1000,3,FALSE) &amp; "," &amp;
VLOOKUP(AA48,leerdoelen!$D$1:$Z$1000,3,FALSE) &amp; "," &amp;
VLOOKUP(AB48,leerdoelen!$D$1:$Z$1000,3,FALSE) &amp;
"]}"</f>
        <v>{"objective_ids": [253905,253910,253918,253921,253929,253932,253933,253936]}</v>
      </c>
    </row>
    <row r="49" spans="1:29" ht="12.75" customHeight="1" x14ac:dyDescent="0.2">
      <c r="A49" t="s">
        <v>333</v>
      </c>
      <c r="B49" t="s">
        <v>628</v>
      </c>
      <c r="C49" t="s">
        <v>628</v>
      </c>
      <c r="D49" s="21" t="s">
        <v>34</v>
      </c>
      <c r="E49" s="21" t="s">
        <v>52</v>
      </c>
      <c r="F49" s="21" t="s">
        <v>32</v>
      </c>
      <c r="G49" s="21" t="s">
        <v>33</v>
      </c>
      <c r="O49" s="17"/>
      <c r="P49" s="12"/>
      <c r="Q49" s="12"/>
      <c r="R49" s="12"/>
      <c r="S49" s="12"/>
      <c r="T49" s="12"/>
      <c r="U49" s="14" t="s">
        <v>258</v>
      </c>
      <c r="V49" s="14" t="s">
        <v>318</v>
      </c>
      <c r="W49" s="14" t="s">
        <v>259</v>
      </c>
      <c r="X49" s="14" t="s">
        <v>289</v>
      </c>
      <c r="Y49" s="14" t="s">
        <v>326</v>
      </c>
      <c r="Z49" s="14" t="s">
        <v>307</v>
      </c>
      <c r="AA49" s="14" t="s">
        <v>257</v>
      </c>
      <c r="AB49" s="14" t="s">
        <v>288</v>
      </c>
      <c r="AC49" s="12" t="str">
        <f>"{""objective_ids"": [" &amp;
VLOOKUP(U49,leerdoelen!$D$1:$Z$1000,3,FALSE) &amp; "," &amp;
VLOOKUP(V49,leerdoelen!$D$1:$Z$1000,3,FALSE) &amp; "," &amp;
VLOOKUP(W49,leerdoelen!$D$1:$Z$1000,3,FALSE) &amp; "," &amp;
VLOOKUP(X49,leerdoelen!$D$1:$Z$1000,3,FALSE) &amp; "," &amp;
VLOOKUP(Y49,leerdoelen!$D$1:$Z$1000,3,FALSE) &amp; "," &amp;
VLOOKUP(Z49,leerdoelen!$D$1:$Z$1000,3,FALSE) &amp; "," &amp;
VLOOKUP(AA49,leerdoelen!$D$1:$Z$1000,3,FALSE) &amp; "," &amp;
VLOOKUP(AB49,leerdoelen!$D$1:$Z$1000,3,FALSE) &amp;
"]}"</f>
        <v>{"objective_ids": [253905,253910,253918,253921,253929,253932,253933,253936]}</v>
      </c>
    </row>
    <row r="50" spans="1:29" ht="12.75" customHeight="1" x14ac:dyDescent="0.2">
      <c r="A50" t="s">
        <v>333</v>
      </c>
      <c r="B50" t="s">
        <v>53</v>
      </c>
      <c r="C50" t="s">
        <v>53</v>
      </c>
      <c r="D50" s="21" t="s">
        <v>7</v>
      </c>
      <c r="E50" s="21" t="s">
        <v>589</v>
      </c>
      <c r="F50" s="21" t="s">
        <v>507</v>
      </c>
      <c r="G50" s="21" t="s">
        <v>480</v>
      </c>
      <c r="O50" s="17"/>
      <c r="P50" s="12"/>
      <c r="Q50" s="12"/>
      <c r="R50" s="12"/>
      <c r="S50" s="12"/>
      <c r="T50" s="12"/>
      <c r="U50" s="14" t="s">
        <v>258</v>
      </c>
      <c r="V50" s="14" t="s">
        <v>318</v>
      </c>
      <c r="W50" s="14" t="s">
        <v>296</v>
      </c>
      <c r="X50" s="14" t="s">
        <v>294</v>
      </c>
      <c r="Y50" s="14" t="s">
        <v>326</v>
      </c>
      <c r="Z50" s="14" t="s">
        <v>306</v>
      </c>
      <c r="AA50" s="14" t="s">
        <v>257</v>
      </c>
      <c r="AB50" s="14" t="s">
        <v>288</v>
      </c>
      <c r="AC50" s="12" t="str">
        <f>"{""objective_ids"": [" &amp;
VLOOKUP(U50,leerdoelen!$D$1:$Z$1000,3,FALSE) &amp; "," &amp;
VLOOKUP(V50,leerdoelen!$D$1:$Z$1000,3,FALSE) &amp; "," &amp;
VLOOKUP(W50,leerdoelen!$D$1:$Z$1000,3,FALSE) &amp; "," &amp;
VLOOKUP(X50,leerdoelen!$D$1:$Z$1000,3,FALSE) &amp; "," &amp;
VLOOKUP(Y50,leerdoelen!$D$1:$Z$1000,3,FALSE) &amp; "," &amp;
VLOOKUP(Z50,leerdoelen!$D$1:$Z$1000,3,FALSE) &amp; "," &amp;
VLOOKUP(AA50,leerdoelen!$D$1:$Z$1000,3,FALSE) &amp; "," &amp;
VLOOKUP(AB50,leerdoelen!$D$1:$Z$1000,3,FALSE) &amp;
"]}"</f>
        <v>{"objective_ids": [253905,253910,253919,253924,253929,253931,253933,253936]}</v>
      </c>
    </row>
    <row r="51" spans="1:29" ht="12.75" customHeight="1" x14ac:dyDescent="0.2">
      <c r="A51" t="s">
        <v>333</v>
      </c>
      <c r="B51" t="s">
        <v>629</v>
      </c>
      <c r="C51" t="s">
        <v>629</v>
      </c>
      <c r="D51" s="21" t="s">
        <v>589</v>
      </c>
      <c r="E51" s="21" t="s">
        <v>9</v>
      </c>
      <c r="F51" s="21" t="s">
        <v>7</v>
      </c>
      <c r="G51" s="21" t="s">
        <v>630</v>
      </c>
      <c r="O51" s="17"/>
      <c r="P51" s="12"/>
      <c r="Q51" s="12"/>
      <c r="R51" s="12"/>
      <c r="S51" s="12"/>
      <c r="T51" s="12"/>
      <c r="U51" s="14" t="s">
        <v>258</v>
      </c>
      <c r="V51" s="14" t="s">
        <v>318</v>
      </c>
      <c r="W51" s="14" t="s">
        <v>296</v>
      </c>
      <c r="X51" s="14" t="s">
        <v>294</v>
      </c>
      <c r="Y51" s="14" t="s">
        <v>326</v>
      </c>
      <c r="Z51" s="14" t="s">
        <v>306</v>
      </c>
      <c r="AA51" s="14" t="s">
        <v>257</v>
      </c>
      <c r="AB51" s="14" t="s">
        <v>288</v>
      </c>
      <c r="AC51" s="12" t="str">
        <f>"{""objective_ids"": [" &amp;
VLOOKUP(U51,leerdoelen!$D$1:$Z$1000,3,FALSE) &amp; "," &amp;
VLOOKUP(V51,leerdoelen!$D$1:$Z$1000,3,FALSE) &amp; "," &amp;
VLOOKUP(W51,leerdoelen!$D$1:$Z$1000,3,FALSE) &amp; "," &amp;
VLOOKUP(X51,leerdoelen!$D$1:$Z$1000,3,FALSE) &amp; "," &amp;
VLOOKUP(Y51,leerdoelen!$D$1:$Z$1000,3,FALSE) &amp; "," &amp;
VLOOKUP(Z51,leerdoelen!$D$1:$Z$1000,3,FALSE) &amp; "," &amp;
VLOOKUP(AA51,leerdoelen!$D$1:$Z$1000,3,FALSE) &amp; "," &amp;
VLOOKUP(AB51,leerdoelen!$D$1:$Z$1000,3,FALSE) &amp;
"]}"</f>
        <v>{"objective_ids": [253905,253910,253919,253924,253929,253931,253933,253936]}</v>
      </c>
    </row>
    <row r="52" spans="1:29" ht="12.75" customHeight="1" x14ac:dyDescent="0.2">
      <c r="A52" t="s">
        <v>333</v>
      </c>
      <c r="B52" t="s">
        <v>54</v>
      </c>
      <c r="C52" t="s">
        <v>54</v>
      </c>
      <c r="D52" s="21" t="s">
        <v>9</v>
      </c>
      <c r="E52" s="21" t="s">
        <v>630</v>
      </c>
      <c r="F52" s="21" t="s">
        <v>480</v>
      </c>
      <c r="G52" s="21" t="s">
        <v>7</v>
      </c>
      <c r="O52" s="17"/>
      <c r="P52" s="12"/>
      <c r="Q52" s="12"/>
      <c r="R52" s="12"/>
      <c r="S52" s="12"/>
      <c r="T52" s="12"/>
      <c r="U52" s="14" t="s">
        <v>258</v>
      </c>
      <c r="V52" s="14" t="s">
        <v>318</v>
      </c>
      <c r="W52" s="14" t="s">
        <v>296</v>
      </c>
      <c r="X52" s="14" t="s">
        <v>294</v>
      </c>
      <c r="Y52" s="14" t="s">
        <v>326</v>
      </c>
      <c r="Z52" s="14" t="s">
        <v>306</v>
      </c>
      <c r="AA52" s="14" t="s">
        <v>257</v>
      </c>
      <c r="AB52" s="14" t="s">
        <v>288</v>
      </c>
      <c r="AC52" s="12" t="str">
        <f>"{""objective_ids"": [" &amp;
VLOOKUP(U52,leerdoelen!$D$1:$Z$1000,3,FALSE) &amp; "," &amp;
VLOOKUP(V52,leerdoelen!$D$1:$Z$1000,3,FALSE) &amp; "," &amp;
VLOOKUP(W52,leerdoelen!$D$1:$Z$1000,3,FALSE) &amp; "," &amp;
VLOOKUP(X52,leerdoelen!$D$1:$Z$1000,3,FALSE) &amp; "," &amp;
VLOOKUP(Y52,leerdoelen!$D$1:$Z$1000,3,FALSE) &amp; "," &amp;
VLOOKUP(Z52,leerdoelen!$D$1:$Z$1000,3,FALSE) &amp; "," &amp;
VLOOKUP(AA52,leerdoelen!$D$1:$Z$1000,3,FALSE) &amp; "," &amp;
VLOOKUP(AB52,leerdoelen!$D$1:$Z$1000,3,FALSE) &amp;
"]}"</f>
        <v>{"objective_ids": [253905,253910,253919,253924,253929,253931,253933,253936]}</v>
      </c>
    </row>
    <row r="53" spans="1:29" ht="12.75" customHeight="1" x14ac:dyDescent="0.2">
      <c r="A53" t="s">
        <v>333</v>
      </c>
      <c r="B53" t="s">
        <v>373</v>
      </c>
      <c r="C53" t="s">
        <v>373</v>
      </c>
      <c r="D53" s="21" t="s">
        <v>630</v>
      </c>
      <c r="E53" s="21" t="s">
        <v>9</v>
      </c>
      <c r="F53" s="21" t="s">
        <v>480</v>
      </c>
      <c r="G53" s="21" t="s">
        <v>631</v>
      </c>
      <c r="O53" s="17"/>
      <c r="P53" s="12"/>
      <c r="Q53" s="12"/>
      <c r="R53" s="12"/>
      <c r="S53" s="12"/>
      <c r="T53" s="12"/>
      <c r="U53" s="14" t="s">
        <v>258</v>
      </c>
      <c r="V53" s="14" t="s">
        <v>318</v>
      </c>
      <c r="W53" s="14" t="s">
        <v>296</v>
      </c>
      <c r="X53" s="14" t="s">
        <v>294</v>
      </c>
      <c r="Y53" s="14" t="s">
        <v>326</v>
      </c>
      <c r="Z53" s="14" t="s">
        <v>306</v>
      </c>
      <c r="AA53" s="14" t="s">
        <v>257</v>
      </c>
      <c r="AB53" s="14" t="s">
        <v>288</v>
      </c>
      <c r="AC53" s="12" t="str">
        <f>"{""objective_ids"": [" &amp;
VLOOKUP(U53,leerdoelen!$D$1:$Z$1000,3,FALSE) &amp; "," &amp;
VLOOKUP(V53,leerdoelen!$D$1:$Z$1000,3,FALSE) &amp; "," &amp;
VLOOKUP(W53,leerdoelen!$D$1:$Z$1000,3,FALSE) &amp; "," &amp;
VLOOKUP(X53,leerdoelen!$D$1:$Z$1000,3,FALSE) &amp; "," &amp;
VLOOKUP(Y53,leerdoelen!$D$1:$Z$1000,3,FALSE) &amp; "," &amp;
VLOOKUP(Z53,leerdoelen!$D$1:$Z$1000,3,FALSE) &amp; "," &amp;
VLOOKUP(AA53,leerdoelen!$D$1:$Z$1000,3,FALSE) &amp; "," &amp;
VLOOKUP(AB53,leerdoelen!$D$1:$Z$1000,3,FALSE) &amp;
"]}"</f>
        <v>{"objective_ids": [253905,253910,253919,253924,253929,253931,253933,253936]}</v>
      </c>
    </row>
    <row r="54" spans="1:29" ht="12.75" customHeight="1" x14ac:dyDescent="0.2">
      <c r="A54" t="s">
        <v>333</v>
      </c>
      <c r="B54" t="s">
        <v>632</v>
      </c>
      <c r="C54" t="s">
        <v>632</v>
      </c>
      <c r="D54" s="21" t="s">
        <v>480</v>
      </c>
      <c r="E54" s="21" t="s">
        <v>630</v>
      </c>
      <c r="F54" s="21" t="s">
        <v>633</v>
      </c>
      <c r="G54" s="21" t="s">
        <v>634</v>
      </c>
      <c r="O54" s="17"/>
      <c r="P54" s="12"/>
      <c r="Q54" s="12"/>
      <c r="R54" s="12"/>
      <c r="S54" s="12"/>
      <c r="T54" s="12"/>
      <c r="U54" s="14" t="s">
        <v>258</v>
      </c>
      <c r="V54" s="14" t="s">
        <v>318</v>
      </c>
      <c r="W54" s="14" t="s">
        <v>296</v>
      </c>
      <c r="X54" s="14" t="s">
        <v>294</v>
      </c>
      <c r="Y54" s="14" t="s">
        <v>326</v>
      </c>
      <c r="Z54" s="14" t="s">
        <v>306</v>
      </c>
      <c r="AA54" s="14" t="s">
        <v>257</v>
      </c>
      <c r="AB54" s="14" t="s">
        <v>288</v>
      </c>
      <c r="AC54" s="12" t="str">
        <f>"{""objective_ids"": [" &amp;
VLOOKUP(U54,leerdoelen!$D$1:$Z$1000,3,FALSE) &amp; "," &amp;
VLOOKUP(V54,leerdoelen!$D$1:$Z$1000,3,FALSE) &amp; "," &amp;
VLOOKUP(W54,leerdoelen!$D$1:$Z$1000,3,FALSE) &amp; "," &amp;
VLOOKUP(X54,leerdoelen!$D$1:$Z$1000,3,FALSE) &amp; "," &amp;
VLOOKUP(Y54,leerdoelen!$D$1:$Z$1000,3,FALSE) &amp; "," &amp;
VLOOKUP(Z54,leerdoelen!$D$1:$Z$1000,3,FALSE) &amp; "," &amp;
VLOOKUP(AA54,leerdoelen!$D$1:$Z$1000,3,FALSE) &amp; "," &amp;
VLOOKUP(AB54,leerdoelen!$D$1:$Z$1000,3,FALSE) &amp;
"]}"</f>
        <v>{"objective_ids": [253905,253910,253919,253924,253929,253931,253933,253936]}</v>
      </c>
    </row>
    <row r="55" spans="1:29" ht="12.75" customHeight="1" x14ac:dyDescent="0.2">
      <c r="A55" t="s">
        <v>333</v>
      </c>
      <c r="B55" t="s">
        <v>635</v>
      </c>
      <c r="C55" t="s">
        <v>635</v>
      </c>
      <c r="D55" s="21" t="s">
        <v>636</v>
      </c>
      <c r="E55" s="21" t="s">
        <v>637</v>
      </c>
      <c r="F55" s="21" t="s">
        <v>595</v>
      </c>
      <c r="G55" s="21" t="s">
        <v>55</v>
      </c>
      <c r="O55" s="17"/>
      <c r="P55" s="12"/>
      <c r="Q55" s="12"/>
      <c r="R55" s="12"/>
      <c r="S55" s="12"/>
      <c r="T55" s="12"/>
      <c r="U55" s="14" t="s">
        <v>258</v>
      </c>
      <c r="V55" s="14" t="s">
        <v>318</v>
      </c>
      <c r="W55" s="14" t="s">
        <v>296</v>
      </c>
      <c r="X55" s="14" t="s">
        <v>294</v>
      </c>
      <c r="Y55" s="14" t="s">
        <v>326</v>
      </c>
      <c r="Z55" s="14" t="s">
        <v>306</v>
      </c>
      <c r="AA55" s="14" t="s">
        <v>257</v>
      </c>
      <c r="AB55" s="14" t="s">
        <v>288</v>
      </c>
      <c r="AC55" s="12" t="str">
        <f>"{""objective_ids"": [" &amp;
VLOOKUP(U55,leerdoelen!$D$1:$Z$1000,3,FALSE) &amp; "," &amp;
VLOOKUP(V55,leerdoelen!$D$1:$Z$1000,3,FALSE) &amp; "," &amp;
VLOOKUP(W55,leerdoelen!$D$1:$Z$1000,3,FALSE) &amp; "," &amp;
VLOOKUP(X55,leerdoelen!$D$1:$Z$1000,3,FALSE) &amp; "," &amp;
VLOOKUP(Y55,leerdoelen!$D$1:$Z$1000,3,FALSE) &amp; "," &amp;
VLOOKUP(Z55,leerdoelen!$D$1:$Z$1000,3,FALSE) &amp; "," &amp;
VLOOKUP(AA55,leerdoelen!$D$1:$Z$1000,3,FALSE) &amp; "," &amp;
VLOOKUP(AB55,leerdoelen!$D$1:$Z$1000,3,FALSE) &amp;
"]}"</f>
        <v>{"objective_ids": [253905,253910,253919,253924,253929,253931,253933,253936]}</v>
      </c>
    </row>
    <row r="56" spans="1:29" ht="12.75" customHeight="1" x14ac:dyDescent="0.2">
      <c r="A56" t="s">
        <v>333</v>
      </c>
      <c r="B56" t="s">
        <v>56</v>
      </c>
      <c r="C56" t="s">
        <v>56</v>
      </c>
      <c r="D56" s="21" t="s">
        <v>57</v>
      </c>
      <c r="E56" s="21" t="s">
        <v>504</v>
      </c>
      <c r="F56" s="21" t="s">
        <v>638</v>
      </c>
      <c r="G56" s="21" t="s">
        <v>639</v>
      </c>
      <c r="O56" s="17"/>
      <c r="P56" s="12"/>
      <c r="Q56" s="12"/>
      <c r="R56" s="12"/>
      <c r="S56" s="12"/>
      <c r="T56" s="12"/>
      <c r="U56" s="14" t="s">
        <v>258</v>
      </c>
      <c r="V56" s="14" t="s">
        <v>318</v>
      </c>
      <c r="W56" s="14" t="s">
        <v>296</v>
      </c>
      <c r="X56" s="14" t="s">
        <v>294</v>
      </c>
      <c r="Y56" s="14" t="s">
        <v>326</v>
      </c>
      <c r="Z56" s="14" t="s">
        <v>306</v>
      </c>
      <c r="AA56" s="14" t="s">
        <v>257</v>
      </c>
      <c r="AB56" s="14" t="s">
        <v>288</v>
      </c>
      <c r="AC56" s="12" t="str">
        <f>"{""objective_ids"": [" &amp;
VLOOKUP(U56,leerdoelen!$D$1:$Z$1000,3,FALSE) &amp; "," &amp;
VLOOKUP(V56,leerdoelen!$D$1:$Z$1000,3,FALSE) &amp; "," &amp;
VLOOKUP(W56,leerdoelen!$D$1:$Z$1000,3,FALSE) &amp; "," &amp;
VLOOKUP(X56,leerdoelen!$D$1:$Z$1000,3,FALSE) &amp; "," &amp;
VLOOKUP(Y56,leerdoelen!$D$1:$Z$1000,3,FALSE) &amp; "," &amp;
VLOOKUP(Z56,leerdoelen!$D$1:$Z$1000,3,FALSE) &amp; "," &amp;
VLOOKUP(AA56,leerdoelen!$D$1:$Z$1000,3,FALSE) &amp; "," &amp;
VLOOKUP(AB56,leerdoelen!$D$1:$Z$1000,3,FALSE) &amp;
"]}"</f>
        <v>{"objective_ids": [253905,253910,253919,253924,253929,253931,253933,253936]}</v>
      </c>
    </row>
    <row r="57" spans="1:29" ht="12.75" customHeight="1" x14ac:dyDescent="0.2">
      <c r="A57" t="s">
        <v>333</v>
      </c>
      <c r="B57" t="s">
        <v>640</v>
      </c>
      <c r="C57" t="s">
        <v>640</v>
      </c>
      <c r="D57" s="21" t="s">
        <v>453</v>
      </c>
      <c r="E57" s="21" t="s">
        <v>452</v>
      </c>
      <c r="F57" s="21" t="s">
        <v>15</v>
      </c>
      <c r="G57" s="21" t="s">
        <v>641</v>
      </c>
      <c r="O57" s="17"/>
      <c r="P57" s="12"/>
      <c r="Q57" s="12"/>
      <c r="R57" s="12"/>
      <c r="S57" s="12"/>
      <c r="T57" s="12"/>
      <c r="U57" s="14" t="s">
        <v>258</v>
      </c>
      <c r="V57" s="14" t="s">
        <v>318</v>
      </c>
      <c r="W57" s="14" t="s">
        <v>296</v>
      </c>
      <c r="X57" s="14" t="s">
        <v>294</v>
      </c>
      <c r="Y57" s="14" t="s">
        <v>326</v>
      </c>
      <c r="Z57" s="14" t="s">
        <v>306</v>
      </c>
      <c r="AA57" s="14" t="s">
        <v>257</v>
      </c>
      <c r="AB57" s="14" t="s">
        <v>288</v>
      </c>
      <c r="AC57" s="12" t="str">
        <f>"{""objective_ids"": [" &amp;
VLOOKUP(U57,leerdoelen!$D$1:$Z$1000,3,FALSE) &amp; "," &amp;
VLOOKUP(V57,leerdoelen!$D$1:$Z$1000,3,FALSE) &amp; "," &amp;
VLOOKUP(W57,leerdoelen!$D$1:$Z$1000,3,FALSE) &amp; "," &amp;
VLOOKUP(X57,leerdoelen!$D$1:$Z$1000,3,FALSE) &amp; "," &amp;
VLOOKUP(Y57,leerdoelen!$D$1:$Z$1000,3,FALSE) &amp; "," &amp;
VLOOKUP(Z57,leerdoelen!$D$1:$Z$1000,3,FALSE) &amp; "," &amp;
VLOOKUP(AA57,leerdoelen!$D$1:$Z$1000,3,FALSE) &amp; "," &amp;
VLOOKUP(AB57,leerdoelen!$D$1:$Z$1000,3,FALSE) &amp;
"]}"</f>
        <v>{"objective_ids": [253905,253910,253919,253924,253929,253931,253933,253936]}</v>
      </c>
    </row>
    <row r="58" spans="1:29" ht="12.75" customHeight="1" x14ac:dyDescent="0.2">
      <c r="A58" t="s">
        <v>333</v>
      </c>
      <c r="B58" t="s">
        <v>642</v>
      </c>
      <c r="C58" t="s">
        <v>642</v>
      </c>
      <c r="D58" s="21" t="s">
        <v>22</v>
      </c>
      <c r="E58" s="21" t="s">
        <v>44</v>
      </c>
      <c r="F58" s="21" t="s">
        <v>55</v>
      </c>
      <c r="G58" s="21" t="s">
        <v>643</v>
      </c>
      <c r="O58" s="17"/>
      <c r="P58" s="12"/>
      <c r="Q58" s="12"/>
      <c r="R58" s="12"/>
      <c r="S58" s="12"/>
      <c r="T58" s="12"/>
      <c r="U58" s="14" t="s">
        <v>258</v>
      </c>
      <c r="V58" s="14" t="s">
        <v>318</v>
      </c>
      <c r="W58" s="14" t="s">
        <v>296</v>
      </c>
      <c r="X58" s="14" t="s">
        <v>294</v>
      </c>
      <c r="Y58" s="14" t="s">
        <v>326</v>
      </c>
      <c r="Z58" s="14" t="s">
        <v>306</v>
      </c>
      <c r="AA58" s="14" t="s">
        <v>257</v>
      </c>
      <c r="AB58" s="14" t="s">
        <v>288</v>
      </c>
      <c r="AC58" s="12" t="str">
        <f>"{""objective_ids"": [" &amp;
VLOOKUP(U58,leerdoelen!$D$1:$Z$1000,3,FALSE) &amp; "," &amp;
VLOOKUP(V58,leerdoelen!$D$1:$Z$1000,3,FALSE) &amp; "," &amp;
VLOOKUP(W58,leerdoelen!$D$1:$Z$1000,3,FALSE) &amp; "," &amp;
VLOOKUP(X58,leerdoelen!$D$1:$Z$1000,3,FALSE) &amp; "," &amp;
VLOOKUP(Y58,leerdoelen!$D$1:$Z$1000,3,FALSE) &amp; "," &amp;
VLOOKUP(Z58,leerdoelen!$D$1:$Z$1000,3,FALSE) &amp; "," &amp;
VLOOKUP(AA58,leerdoelen!$D$1:$Z$1000,3,FALSE) &amp; "," &amp;
VLOOKUP(AB58,leerdoelen!$D$1:$Z$1000,3,FALSE) &amp;
"]}"</f>
        <v>{"objective_ids": [253905,253910,253919,253924,253929,253931,253933,253936]}</v>
      </c>
    </row>
    <row r="59" spans="1:29" ht="12.75" customHeight="1" x14ac:dyDescent="0.2">
      <c r="A59" t="s">
        <v>333</v>
      </c>
      <c r="B59" t="s">
        <v>644</v>
      </c>
      <c r="C59" t="s">
        <v>644</v>
      </c>
      <c r="D59" s="21" t="s">
        <v>645</v>
      </c>
      <c r="E59" s="21" t="s">
        <v>55</v>
      </c>
      <c r="F59" s="21" t="s">
        <v>595</v>
      </c>
      <c r="G59" s="21" t="s">
        <v>10</v>
      </c>
      <c r="O59" s="17"/>
      <c r="P59" s="12"/>
      <c r="Q59" s="12"/>
      <c r="R59" s="12"/>
      <c r="S59" s="12"/>
      <c r="T59" s="12"/>
      <c r="U59" s="14" t="s">
        <v>258</v>
      </c>
      <c r="V59" s="14" t="s">
        <v>318</v>
      </c>
      <c r="W59" s="14" t="s">
        <v>296</v>
      </c>
      <c r="X59" s="14" t="s">
        <v>294</v>
      </c>
      <c r="Y59" s="14" t="s">
        <v>326</v>
      </c>
      <c r="Z59" s="14" t="s">
        <v>306</v>
      </c>
      <c r="AA59" s="14" t="s">
        <v>257</v>
      </c>
      <c r="AB59" s="14" t="s">
        <v>288</v>
      </c>
      <c r="AC59" s="12" t="str">
        <f>"{""objective_ids"": [" &amp;
VLOOKUP(U59,leerdoelen!$D$1:$Z$1000,3,FALSE) &amp; "," &amp;
VLOOKUP(V59,leerdoelen!$D$1:$Z$1000,3,FALSE) &amp; "," &amp;
VLOOKUP(W59,leerdoelen!$D$1:$Z$1000,3,FALSE) &amp; "," &amp;
VLOOKUP(X59,leerdoelen!$D$1:$Z$1000,3,FALSE) &amp; "," &amp;
VLOOKUP(Y59,leerdoelen!$D$1:$Z$1000,3,FALSE) &amp; "," &amp;
VLOOKUP(Z59,leerdoelen!$D$1:$Z$1000,3,FALSE) &amp; "," &amp;
VLOOKUP(AA59,leerdoelen!$D$1:$Z$1000,3,FALSE) &amp; "," &amp;
VLOOKUP(AB59,leerdoelen!$D$1:$Z$1000,3,FALSE) &amp;
"]}"</f>
        <v>{"objective_ids": [253905,253910,253919,253924,253929,253931,253933,253936]}</v>
      </c>
    </row>
    <row r="60" spans="1:29" ht="12.75" customHeight="1" x14ac:dyDescent="0.2">
      <c r="A60" t="s">
        <v>333</v>
      </c>
      <c r="B60" t="s">
        <v>573</v>
      </c>
      <c r="C60" t="s">
        <v>573</v>
      </c>
      <c r="D60" s="21" t="s">
        <v>58</v>
      </c>
      <c r="E60" s="21" t="s">
        <v>59</v>
      </c>
      <c r="F60" s="21" t="s">
        <v>29</v>
      </c>
      <c r="G60" s="21" t="s">
        <v>643</v>
      </c>
      <c r="O60" s="17"/>
      <c r="P60" s="12"/>
      <c r="Q60" s="12"/>
      <c r="R60" s="12"/>
      <c r="S60" s="12"/>
      <c r="T60" s="12"/>
      <c r="U60" s="14" t="s">
        <v>258</v>
      </c>
      <c r="V60" s="14" t="s">
        <v>318</v>
      </c>
      <c r="W60" s="14" t="s">
        <v>296</v>
      </c>
      <c r="X60" s="14" t="s">
        <v>294</v>
      </c>
      <c r="Y60" s="14" t="s">
        <v>326</v>
      </c>
      <c r="Z60" s="14" t="s">
        <v>306</v>
      </c>
      <c r="AA60" s="14" t="s">
        <v>257</v>
      </c>
      <c r="AB60" s="14" t="s">
        <v>288</v>
      </c>
      <c r="AC60" s="12" t="str">
        <f>"{""objective_ids"": [" &amp;
VLOOKUP(U60,leerdoelen!$D$1:$Z$1000,3,FALSE) &amp; "," &amp;
VLOOKUP(V60,leerdoelen!$D$1:$Z$1000,3,FALSE) &amp; "," &amp;
VLOOKUP(W60,leerdoelen!$D$1:$Z$1000,3,FALSE) &amp; "," &amp;
VLOOKUP(X60,leerdoelen!$D$1:$Z$1000,3,FALSE) &amp; "," &amp;
VLOOKUP(Y60,leerdoelen!$D$1:$Z$1000,3,FALSE) &amp; "," &amp;
VLOOKUP(Z60,leerdoelen!$D$1:$Z$1000,3,FALSE) &amp; "," &amp;
VLOOKUP(AA60,leerdoelen!$D$1:$Z$1000,3,FALSE) &amp; "," &amp;
VLOOKUP(AB60,leerdoelen!$D$1:$Z$1000,3,FALSE) &amp;
"]}"</f>
        <v>{"objective_ids": [253905,253910,253919,253924,253929,253931,253933,253936]}</v>
      </c>
    </row>
    <row r="61" spans="1:29" ht="12.75" customHeight="1" x14ac:dyDescent="0.2">
      <c r="A61" t="s">
        <v>333</v>
      </c>
      <c r="B61" t="s">
        <v>60</v>
      </c>
      <c r="C61" t="s">
        <v>60</v>
      </c>
      <c r="D61" s="21" t="s">
        <v>59</v>
      </c>
      <c r="E61" s="21" t="s">
        <v>29</v>
      </c>
      <c r="F61" s="21" t="s">
        <v>58</v>
      </c>
      <c r="G61" s="21" t="s">
        <v>26</v>
      </c>
      <c r="O61" s="17"/>
      <c r="P61" s="12"/>
      <c r="Q61" s="12"/>
      <c r="R61" s="12"/>
      <c r="S61" s="12"/>
      <c r="T61" s="12"/>
      <c r="U61" s="14" t="s">
        <v>258</v>
      </c>
      <c r="V61" s="14" t="s">
        <v>318</v>
      </c>
      <c r="W61" s="14" t="s">
        <v>296</v>
      </c>
      <c r="X61" s="14" t="s">
        <v>294</v>
      </c>
      <c r="Y61" s="14" t="s">
        <v>326</v>
      </c>
      <c r="Z61" s="14" t="s">
        <v>306</v>
      </c>
      <c r="AA61" s="14" t="s">
        <v>257</v>
      </c>
      <c r="AB61" s="14" t="s">
        <v>288</v>
      </c>
      <c r="AC61" s="12" t="str">
        <f>"{""objective_ids"": [" &amp;
VLOOKUP(U61,leerdoelen!$D$1:$Z$1000,3,FALSE) &amp; "," &amp;
VLOOKUP(V61,leerdoelen!$D$1:$Z$1000,3,FALSE) &amp; "," &amp;
VLOOKUP(W61,leerdoelen!$D$1:$Z$1000,3,FALSE) &amp; "," &amp;
VLOOKUP(X61,leerdoelen!$D$1:$Z$1000,3,FALSE) &amp; "," &amp;
VLOOKUP(Y61,leerdoelen!$D$1:$Z$1000,3,FALSE) &amp; "," &amp;
VLOOKUP(Z61,leerdoelen!$D$1:$Z$1000,3,FALSE) &amp; "," &amp;
VLOOKUP(AA61,leerdoelen!$D$1:$Z$1000,3,FALSE) &amp; "," &amp;
VLOOKUP(AB61,leerdoelen!$D$1:$Z$1000,3,FALSE) &amp;
"]}"</f>
        <v>{"objective_ids": [253905,253910,253919,253924,253929,253931,253933,253936]}</v>
      </c>
    </row>
    <row r="62" spans="1:29" ht="12.75" customHeight="1" x14ac:dyDescent="0.2">
      <c r="A62" t="s">
        <v>333</v>
      </c>
      <c r="B62" t="s">
        <v>646</v>
      </c>
      <c r="C62" t="s">
        <v>646</v>
      </c>
      <c r="D62" s="21" t="s">
        <v>55</v>
      </c>
      <c r="E62" s="21" t="s">
        <v>22</v>
      </c>
      <c r="F62" s="21" t="s">
        <v>645</v>
      </c>
      <c r="G62" s="21" t="s">
        <v>643</v>
      </c>
      <c r="O62" s="17"/>
      <c r="P62" s="12"/>
      <c r="Q62" s="12"/>
      <c r="R62" s="12"/>
      <c r="S62" s="12"/>
      <c r="T62" s="12"/>
      <c r="U62" s="14" t="s">
        <v>258</v>
      </c>
      <c r="V62" s="14" t="s">
        <v>318</v>
      </c>
      <c r="W62" s="14" t="s">
        <v>296</v>
      </c>
      <c r="X62" s="14" t="s">
        <v>294</v>
      </c>
      <c r="Y62" s="14" t="s">
        <v>326</v>
      </c>
      <c r="Z62" s="14" t="s">
        <v>306</v>
      </c>
      <c r="AA62" s="14" t="s">
        <v>257</v>
      </c>
      <c r="AB62" s="14" t="s">
        <v>288</v>
      </c>
      <c r="AC62" s="12" t="str">
        <f>"{""objective_ids"": [" &amp;
VLOOKUP(U62,leerdoelen!$D$1:$Z$1000,3,FALSE) &amp; "," &amp;
VLOOKUP(V62,leerdoelen!$D$1:$Z$1000,3,FALSE) &amp; "," &amp;
VLOOKUP(W62,leerdoelen!$D$1:$Z$1000,3,FALSE) &amp; "," &amp;
VLOOKUP(X62,leerdoelen!$D$1:$Z$1000,3,FALSE) &amp; "," &amp;
VLOOKUP(Y62,leerdoelen!$D$1:$Z$1000,3,FALSE) &amp; "," &amp;
VLOOKUP(Z62,leerdoelen!$D$1:$Z$1000,3,FALSE) &amp; "," &amp;
VLOOKUP(AA62,leerdoelen!$D$1:$Z$1000,3,FALSE) &amp; "," &amp;
VLOOKUP(AB62,leerdoelen!$D$1:$Z$1000,3,FALSE) &amp;
"]}"</f>
        <v>{"objective_ids": [253905,253910,253919,253924,253929,253931,253933,253936]}</v>
      </c>
    </row>
    <row r="63" spans="1:29" ht="12.75" customHeight="1" x14ac:dyDescent="0.2">
      <c r="A63" t="s">
        <v>333</v>
      </c>
      <c r="B63" t="s">
        <v>502</v>
      </c>
      <c r="C63" t="s">
        <v>502</v>
      </c>
      <c r="D63" s="21" t="s">
        <v>29</v>
      </c>
      <c r="E63" s="21" t="s">
        <v>643</v>
      </c>
      <c r="F63" s="21" t="s">
        <v>22</v>
      </c>
      <c r="G63" s="21" t="s">
        <v>568</v>
      </c>
      <c r="O63" s="17"/>
      <c r="P63" s="12"/>
      <c r="Q63" s="12"/>
      <c r="R63" s="12"/>
      <c r="S63" s="12"/>
      <c r="T63" s="12"/>
      <c r="U63" s="14" t="s">
        <v>258</v>
      </c>
      <c r="V63" s="14" t="s">
        <v>318</v>
      </c>
      <c r="W63" s="14" t="s">
        <v>296</v>
      </c>
      <c r="X63" s="14" t="s">
        <v>294</v>
      </c>
      <c r="Y63" s="14" t="s">
        <v>326</v>
      </c>
      <c r="Z63" s="14" t="s">
        <v>306</v>
      </c>
      <c r="AA63" s="14" t="s">
        <v>257</v>
      </c>
      <c r="AB63" s="14" t="s">
        <v>288</v>
      </c>
      <c r="AC63" s="12" t="str">
        <f>"{""objective_ids"": [" &amp;
VLOOKUP(U63,leerdoelen!$D$1:$Z$1000,3,FALSE) &amp; "," &amp;
VLOOKUP(V63,leerdoelen!$D$1:$Z$1000,3,FALSE) &amp; "," &amp;
VLOOKUP(W63,leerdoelen!$D$1:$Z$1000,3,FALSE) &amp; "," &amp;
VLOOKUP(X63,leerdoelen!$D$1:$Z$1000,3,FALSE) &amp; "," &amp;
VLOOKUP(Y63,leerdoelen!$D$1:$Z$1000,3,FALSE) &amp; "," &amp;
VLOOKUP(Z63,leerdoelen!$D$1:$Z$1000,3,FALSE) &amp; "," &amp;
VLOOKUP(AA63,leerdoelen!$D$1:$Z$1000,3,FALSE) &amp; "," &amp;
VLOOKUP(AB63,leerdoelen!$D$1:$Z$1000,3,FALSE) &amp;
"]}"</f>
        <v>{"objective_ids": [253905,253910,253919,253924,253929,253931,253933,253936]}</v>
      </c>
    </row>
    <row r="64" spans="1:29" ht="12.75" customHeight="1" x14ac:dyDescent="0.2">
      <c r="A64" t="s">
        <v>333</v>
      </c>
      <c r="B64" t="s">
        <v>647</v>
      </c>
      <c r="C64" t="s">
        <v>647</v>
      </c>
      <c r="D64" s="21" t="s">
        <v>643</v>
      </c>
      <c r="E64" s="21" t="s">
        <v>55</v>
      </c>
      <c r="F64" s="21" t="s">
        <v>61</v>
      </c>
      <c r="G64" s="21" t="s">
        <v>645</v>
      </c>
      <c r="O64" s="17"/>
      <c r="P64" s="12"/>
      <c r="Q64" s="12"/>
      <c r="R64" s="12"/>
      <c r="S64" s="12"/>
      <c r="T64" s="12"/>
      <c r="U64" s="14" t="s">
        <v>258</v>
      </c>
      <c r="V64" s="14" t="s">
        <v>318</v>
      </c>
      <c r="W64" s="14" t="s">
        <v>296</v>
      </c>
      <c r="X64" s="14" t="s">
        <v>294</v>
      </c>
      <c r="Y64" s="14" t="s">
        <v>326</v>
      </c>
      <c r="Z64" s="14" t="s">
        <v>306</v>
      </c>
      <c r="AA64" s="14" t="s">
        <v>257</v>
      </c>
      <c r="AB64" s="14" t="s">
        <v>288</v>
      </c>
      <c r="AC64" s="12" t="str">
        <f>"{""objective_ids"": [" &amp;
VLOOKUP(U64,leerdoelen!$D$1:$Z$1000,3,FALSE) &amp; "," &amp;
VLOOKUP(V64,leerdoelen!$D$1:$Z$1000,3,FALSE) &amp; "," &amp;
VLOOKUP(W64,leerdoelen!$D$1:$Z$1000,3,FALSE) &amp; "," &amp;
VLOOKUP(X64,leerdoelen!$D$1:$Z$1000,3,FALSE) &amp; "," &amp;
VLOOKUP(Y64,leerdoelen!$D$1:$Z$1000,3,FALSE) &amp; "," &amp;
VLOOKUP(Z64,leerdoelen!$D$1:$Z$1000,3,FALSE) &amp; "," &amp;
VLOOKUP(AA64,leerdoelen!$D$1:$Z$1000,3,FALSE) &amp; "," &amp;
VLOOKUP(AB64,leerdoelen!$D$1:$Z$1000,3,FALSE) &amp;
"]}"</f>
        <v>{"objective_ids": [253905,253910,253919,253924,253929,253931,253933,253936]}</v>
      </c>
    </row>
    <row r="65" spans="1:29" ht="12.75" customHeight="1" x14ac:dyDescent="0.2">
      <c r="A65" t="s">
        <v>333</v>
      </c>
      <c r="B65" t="s">
        <v>62</v>
      </c>
      <c r="C65" t="s">
        <v>62</v>
      </c>
      <c r="D65" s="21" t="s">
        <v>30</v>
      </c>
      <c r="E65" s="21" t="s">
        <v>17</v>
      </c>
      <c r="F65" s="21" t="s">
        <v>20</v>
      </c>
      <c r="G65" s="21" t="s">
        <v>16</v>
      </c>
      <c r="O65" s="17"/>
      <c r="P65" s="12"/>
      <c r="Q65" s="12"/>
      <c r="R65" s="12"/>
      <c r="S65" s="12"/>
      <c r="T65" s="12"/>
      <c r="U65" s="14" t="s">
        <v>258</v>
      </c>
      <c r="V65" s="14" t="s">
        <v>318</v>
      </c>
      <c r="W65" s="14" t="s">
        <v>296</v>
      </c>
      <c r="X65" s="14" t="s">
        <v>294</v>
      </c>
      <c r="Y65" s="14" t="s">
        <v>326</v>
      </c>
      <c r="Z65" s="14" t="s">
        <v>306</v>
      </c>
      <c r="AA65" s="14" t="s">
        <v>257</v>
      </c>
      <c r="AB65" s="14" t="s">
        <v>288</v>
      </c>
      <c r="AC65" s="12" t="str">
        <f>"{""objective_ids"": [" &amp;
VLOOKUP(U65,leerdoelen!$D$1:$Z$1000,3,FALSE) &amp; "," &amp;
VLOOKUP(V65,leerdoelen!$D$1:$Z$1000,3,FALSE) &amp; "," &amp;
VLOOKUP(W65,leerdoelen!$D$1:$Z$1000,3,FALSE) &amp; "," &amp;
VLOOKUP(X65,leerdoelen!$D$1:$Z$1000,3,FALSE) &amp; "," &amp;
VLOOKUP(Y65,leerdoelen!$D$1:$Z$1000,3,FALSE) &amp; "," &amp;
VLOOKUP(Z65,leerdoelen!$D$1:$Z$1000,3,FALSE) &amp; "," &amp;
VLOOKUP(AA65,leerdoelen!$D$1:$Z$1000,3,FALSE) &amp; "," &amp;
VLOOKUP(AB65,leerdoelen!$D$1:$Z$1000,3,FALSE) &amp;
"]}"</f>
        <v>{"objective_ids": [253905,253910,253919,253924,253929,253931,253933,253936]}</v>
      </c>
    </row>
    <row r="66" spans="1:29" ht="12.75" customHeight="1" x14ac:dyDescent="0.2">
      <c r="A66" t="s">
        <v>333</v>
      </c>
      <c r="B66" t="s">
        <v>567</v>
      </c>
      <c r="C66" t="s">
        <v>567</v>
      </c>
      <c r="D66" s="21" t="s">
        <v>568</v>
      </c>
      <c r="E66" s="21" t="s">
        <v>29</v>
      </c>
      <c r="F66" s="21" t="s">
        <v>569</v>
      </c>
      <c r="G66" s="21" t="s">
        <v>26</v>
      </c>
      <c r="O66" s="17"/>
      <c r="P66" s="12"/>
      <c r="Q66" s="12"/>
      <c r="R66" s="12"/>
      <c r="S66" s="12"/>
      <c r="T66" s="12"/>
      <c r="U66" s="14" t="s">
        <v>258</v>
      </c>
      <c r="V66" s="14" t="s">
        <v>318</v>
      </c>
      <c r="W66" s="14" t="s">
        <v>296</v>
      </c>
      <c r="X66" s="14" t="s">
        <v>294</v>
      </c>
      <c r="Y66" s="14" t="s">
        <v>326</v>
      </c>
      <c r="Z66" s="14" t="s">
        <v>306</v>
      </c>
      <c r="AA66" s="14" t="s">
        <v>257</v>
      </c>
      <c r="AB66" s="14" t="s">
        <v>288</v>
      </c>
      <c r="AC66" s="12" t="str">
        <f>"{""objective_ids"": [" &amp;
VLOOKUP(U66,leerdoelen!$D$1:$Z$1000,3,FALSE) &amp; "," &amp;
VLOOKUP(V66,leerdoelen!$D$1:$Z$1000,3,FALSE) &amp; "," &amp;
VLOOKUP(W66,leerdoelen!$D$1:$Z$1000,3,FALSE) &amp; "," &amp;
VLOOKUP(X66,leerdoelen!$D$1:$Z$1000,3,FALSE) &amp; "," &amp;
VLOOKUP(Y66,leerdoelen!$D$1:$Z$1000,3,FALSE) &amp; "," &amp;
VLOOKUP(Z66,leerdoelen!$D$1:$Z$1000,3,FALSE) &amp; "," &amp;
VLOOKUP(AA66,leerdoelen!$D$1:$Z$1000,3,FALSE) &amp; "," &amp;
VLOOKUP(AB66,leerdoelen!$D$1:$Z$1000,3,FALSE) &amp;
"]}"</f>
        <v>{"objective_ids": [253905,253910,253919,253924,253929,253931,253933,253936]}</v>
      </c>
    </row>
    <row r="67" spans="1:29" ht="12.75" customHeight="1" x14ac:dyDescent="0.2">
      <c r="A67" t="s">
        <v>333</v>
      </c>
      <c r="B67" t="s">
        <v>467</v>
      </c>
      <c r="C67" t="s">
        <v>467</v>
      </c>
      <c r="D67" s="21" t="s">
        <v>61</v>
      </c>
      <c r="E67" s="21" t="s">
        <v>643</v>
      </c>
      <c r="F67" s="21" t="s">
        <v>59</v>
      </c>
      <c r="G67" s="21" t="s">
        <v>58</v>
      </c>
      <c r="O67" s="17"/>
      <c r="P67" s="12"/>
      <c r="Q67" s="12"/>
      <c r="R67" s="12"/>
      <c r="S67" s="12"/>
      <c r="T67" s="12"/>
      <c r="U67" s="14" t="s">
        <v>258</v>
      </c>
      <c r="V67" s="14" t="s">
        <v>318</v>
      </c>
      <c r="W67" s="14" t="s">
        <v>296</v>
      </c>
      <c r="X67" s="14" t="s">
        <v>294</v>
      </c>
      <c r="Y67" s="14" t="s">
        <v>326</v>
      </c>
      <c r="Z67" s="14" t="s">
        <v>306</v>
      </c>
      <c r="AA67" s="14" t="s">
        <v>257</v>
      </c>
      <c r="AB67" s="14" t="s">
        <v>288</v>
      </c>
      <c r="AC67" s="12" t="str">
        <f>"{""objective_ids"": [" &amp;
VLOOKUP(U67,leerdoelen!$D$1:$Z$1000,3,FALSE) &amp; "," &amp;
VLOOKUP(V67,leerdoelen!$D$1:$Z$1000,3,FALSE) &amp; "," &amp;
VLOOKUP(W67,leerdoelen!$D$1:$Z$1000,3,FALSE) &amp; "," &amp;
VLOOKUP(X67,leerdoelen!$D$1:$Z$1000,3,FALSE) &amp; "," &amp;
VLOOKUP(Y67,leerdoelen!$D$1:$Z$1000,3,FALSE) &amp; "," &amp;
VLOOKUP(Z67,leerdoelen!$D$1:$Z$1000,3,FALSE) &amp; "," &amp;
VLOOKUP(AA67,leerdoelen!$D$1:$Z$1000,3,FALSE) &amp; "," &amp;
VLOOKUP(AB67,leerdoelen!$D$1:$Z$1000,3,FALSE) &amp;
"]}"</f>
        <v>{"objective_ids": [253905,253910,253919,253924,253929,253931,253933,253936]}</v>
      </c>
    </row>
    <row r="68" spans="1:29" ht="12.75" customHeight="1" x14ac:dyDescent="0.2">
      <c r="A68" t="s">
        <v>333</v>
      </c>
      <c r="B68" t="s">
        <v>648</v>
      </c>
      <c r="C68" t="s">
        <v>648</v>
      </c>
      <c r="D68" s="21" t="s">
        <v>17</v>
      </c>
      <c r="E68" s="21" t="s">
        <v>20</v>
      </c>
      <c r="F68" s="21" t="s">
        <v>30</v>
      </c>
      <c r="G68" s="21" t="s">
        <v>19</v>
      </c>
      <c r="O68" s="17"/>
      <c r="P68" s="12"/>
      <c r="Q68" s="12"/>
      <c r="R68" s="12"/>
      <c r="S68" s="12"/>
      <c r="T68" s="12"/>
      <c r="U68" s="14" t="s">
        <v>258</v>
      </c>
      <c r="V68" s="14" t="s">
        <v>318</v>
      </c>
      <c r="W68" s="14" t="s">
        <v>296</v>
      </c>
      <c r="X68" s="14" t="s">
        <v>294</v>
      </c>
      <c r="Y68" s="14" t="s">
        <v>326</v>
      </c>
      <c r="Z68" s="14" t="s">
        <v>306</v>
      </c>
      <c r="AA68" s="14" t="s">
        <v>257</v>
      </c>
      <c r="AB68" s="14" t="s">
        <v>288</v>
      </c>
      <c r="AC68" s="12" t="str">
        <f>"{""objective_ids"": [" &amp;
VLOOKUP(U68,leerdoelen!$D$1:$Z$1000,3,FALSE) &amp; "," &amp;
VLOOKUP(V68,leerdoelen!$D$1:$Z$1000,3,FALSE) &amp; "," &amp;
VLOOKUP(W68,leerdoelen!$D$1:$Z$1000,3,FALSE) &amp; "," &amp;
VLOOKUP(X68,leerdoelen!$D$1:$Z$1000,3,FALSE) &amp; "," &amp;
VLOOKUP(Y68,leerdoelen!$D$1:$Z$1000,3,FALSE) &amp; "," &amp;
VLOOKUP(Z68,leerdoelen!$D$1:$Z$1000,3,FALSE) &amp; "," &amp;
VLOOKUP(AA68,leerdoelen!$D$1:$Z$1000,3,FALSE) &amp; "," &amp;
VLOOKUP(AB68,leerdoelen!$D$1:$Z$1000,3,FALSE) &amp;
"]}"</f>
        <v>{"objective_ids": [253905,253910,253919,253924,253929,253931,253933,253936]}</v>
      </c>
    </row>
    <row r="69" spans="1:29" ht="12.75" customHeight="1" x14ac:dyDescent="0.2">
      <c r="A69" t="s">
        <v>333</v>
      </c>
      <c r="B69" t="s">
        <v>20</v>
      </c>
      <c r="C69" t="s">
        <v>20</v>
      </c>
      <c r="D69" s="21" t="s">
        <v>20</v>
      </c>
      <c r="E69" s="21" t="s">
        <v>17</v>
      </c>
      <c r="F69" s="21" t="s">
        <v>30</v>
      </c>
      <c r="G69" s="21" t="s">
        <v>16</v>
      </c>
      <c r="O69" s="17"/>
      <c r="P69" s="12"/>
      <c r="Q69" s="12"/>
      <c r="R69" s="12"/>
      <c r="S69" s="12"/>
      <c r="T69" s="12"/>
      <c r="U69" s="14" t="s">
        <v>258</v>
      </c>
      <c r="V69" s="14" t="s">
        <v>318</v>
      </c>
      <c r="W69" s="14" t="s">
        <v>296</v>
      </c>
      <c r="X69" s="14" t="s">
        <v>294</v>
      </c>
      <c r="Y69" s="14" t="s">
        <v>326</v>
      </c>
      <c r="Z69" s="14" t="s">
        <v>306</v>
      </c>
      <c r="AA69" s="14" t="s">
        <v>257</v>
      </c>
      <c r="AB69" s="14" t="s">
        <v>288</v>
      </c>
      <c r="AC69" s="12" t="str">
        <f>"{""objective_ids"": [" &amp;
VLOOKUP(U69,leerdoelen!$D$1:$Z$1000,3,FALSE) &amp; "," &amp;
VLOOKUP(V69,leerdoelen!$D$1:$Z$1000,3,FALSE) &amp; "," &amp;
VLOOKUP(W69,leerdoelen!$D$1:$Z$1000,3,FALSE) &amp; "," &amp;
VLOOKUP(X69,leerdoelen!$D$1:$Z$1000,3,FALSE) &amp; "," &amp;
VLOOKUP(Y69,leerdoelen!$D$1:$Z$1000,3,FALSE) &amp; "," &amp;
VLOOKUP(Z69,leerdoelen!$D$1:$Z$1000,3,FALSE) &amp; "," &amp;
VLOOKUP(AA69,leerdoelen!$D$1:$Z$1000,3,FALSE) &amp; "," &amp;
VLOOKUP(AB69,leerdoelen!$D$1:$Z$1000,3,FALSE) &amp;
"]}"</f>
        <v>{"objective_ids": [253905,253910,253919,253924,253929,253931,253933,253936]}</v>
      </c>
    </row>
    <row r="70" spans="1:29" ht="12.75" customHeight="1" x14ac:dyDescent="0.2">
      <c r="A70" t="s">
        <v>333</v>
      </c>
      <c r="B70" t="s">
        <v>649</v>
      </c>
      <c r="C70" t="s">
        <v>649</v>
      </c>
      <c r="D70" s="21" t="s">
        <v>63</v>
      </c>
      <c r="E70" s="21" t="s">
        <v>51</v>
      </c>
      <c r="F70" s="21" t="s">
        <v>625</v>
      </c>
      <c r="G70" s="21" t="s">
        <v>31</v>
      </c>
      <c r="O70" s="17"/>
      <c r="P70" s="12"/>
      <c r="Q70" s="12"/>
      <c r="R70" s="12"/>
      <c r="S70" s="12"/>
      <c r="T70" s="12"/>
      <c r="U70" s="14" t="s">
        <v>258</v>
      </c>
      <c r="V70" s="14" t="s">
        <v>318</v>
      </c>
      <c r="W70" s="14" t="s">
        <v>296</v>
      </c>
      <c r="X70" s="14" t="s">
        <v>294</v>
      </c>
      <c r="Y70" s="14" t="s">
        <v>326</v>
      </c>
      <c r="Z70" s="14" t="s">
        <v>307</v>
      </c>
      <c r="AA70" s="14" t="s">
        <v>257</v>
      </c>
      <c r="AB70" s="14" t="s">
        <v>288</v>
      </c>
      <c r="AC70" s="12" t="str">
        <f>"{""objective_ids"": [" &amp;
VLOOKUP(U70,leerdoelen!$D$1:$Z$1000,3,FALSE) &amp; "," &amp;
VLOOKUP(V70,leerdoelen!$D$1:$Z$1000,3,FALSE) &amp; "," &amp;
VLOOKUP(W70,leerdoelen!$D$1:$Z$1000,3,FALSE) &amp; "," &amp;
VLOOKUP(X70,leerdoelen!$D$1:$Z$1000,3,FALSE) &amp; "," &amp;
VLOOKUP(Y70,leerdoelen!$D$1:$Z$1000,3,FALSE) &amp; "," &amp;
VLOOKUP(Z70,leerdoelen!$D$1:$Z$1000,3,FALSE) &amp; "," &amp;
VLOOKUP(AA70,leerdoelen!$D$1:$Z$1000,3,FALSE) &amp; "," &amp;
VLOOKUP(AB70,leerdoelen!$D$1:$Z$1000,3,FALSE) &amp;
"]}"</f>
        <v>{"objective_ids": [253905,253910,253919,253924,253929,253932,253933,253936]}</v>
      </c>
    </row>
    <row r="71" spans="1:29" ht="12.75" customHeight="1" x14ac:dyDescent="0.2">
      <c r="A71" t="s">
        <v>333</v>
      </c>
      <c r="B71" t="s">
        <v>650</v>
      </c>
      <c r="C71" t="s">
        <v>650</v>
      </c>
      <c r="D71" s="21" t="s">
        <v>64</v>
      </c>
      <c r="E71" s="21" t="s">
        <v>35</v>
      </c>
      <c r="F71" s="21" t="s">
        <v>34</v>
      </c>
      <c r="G71" s="21" t="s">
        <v>33</v>
      </c>
      <c r="O71" s="17"/>
      <c r="P71" s="12"/>
      <c r="Q71" s="12"/>
      <c r="R71" s="12"/>
      <c r="S71" s="12"/>
      <c r="T71" s="12"/>
      <c r="U71" s="14" t="s">
        <v>258</v>
      </c>
      <c r="V71" s="14" t="s">
        <v>318</v>
      </c>
      <c r="W71" s="14" t="s">
        <v>296</v>
      </c>
      <c r="X71" s="14" t="s">
        <v>294</v>
      </c>
      <c r="Y71" s="14" t="s">
        <v>326</v>
      </c>
      <c r="Z71" s="14" t="s">
        <v>307</v>
      </c>
      <c r="AA71" s="14" t="s">
        <v>257</v>
      </c>
      <c r="AB71" s="14" t="s">
        <v>288</v>
      </c>
      <c r="AC71" s="12" t="str">
        <f>"{""objective_ids"": [" &amp;
VLOOKUP(U71,leerdoelen!$D$1:$Z$1000,3,FALSE) &amp; "," &amp;
VLOOKUP(V71,leerdoelen!$D$1:$Z$1000,3,FALSE) &amp; "," &amp;
VLOOKUP(W71,leerdoelen!$D$1:$Z$1000,3,FALSE) &amp; "," &amp;
VLOOKUP(X71,leerdoelen!$D$1:$Z$1000,3,FALSE) &amp; "," &amp;
VLOOKUP(Y71,leerdoelen!$D$1:$Z$1000,3,FALSE) &amp; "," &amp;
VLOOKUP(Z71,leerdoelen!$D$1:$Z$1000,3,FALSE) &amp; "," &amp;
VLOOKUP(AA71,leerdoelen!$D$1:$Z$1000,3,FALSE) &amp; "," &amp;
VLOOKUP(AB71,leerdoelen!$D$1:$Z$1000,3,FALSE) &amp;
"]}"</f>
        <v>{"objective_ids": [253905,253910,253919,253924,253929,253932,253933,253936]}</v>
      </c>
    </row>
    <row r="72" spans="1:29" ht="12.75" customHeight="1" x14ac:dyDescent="0.2">
      <c r="A72" t="s">
        <v>333</v>
      </c>
      <c r="B72" t="s">
        <v>651</v>
      </c>
      <c r="C72" t="s">
        <v>651</v>
      </c>
      <c r="D72" s="21" t="s">
        <v>51</v>
      </c>
      <c r="E72" s="21" t="s">
        <v>63</v>
      </c>
      <c r="F72" s="21" t="s">
        <v>50</v>
      </c>
      <c r="G72" s="21" t="s">
        <v>584</v>
      </c>
      <c r="O72" s="17"/>
      <c r="P72" s="12"/>
      <c r="Q72" s="12"/>
      <c r="R72" s="12"/>
      <c r="S72" s="12"/>
      <c r="T72" s="12"/>
      <c r="U72" s="14" t="s">
        <v>258</v>
      </c>
      <c r="V72" s="14" t="s">
        <v>318</v>
      </c>
      <c r="W72" s="14" t="s">
        <v>296</v>
      </c>
      <c r="X72" s="14" t="s">
        <v>294</v>
      </c>
      <c r="Y72" s="14" t="s">
        <v>326</v>
      </c>
      <c r="Z72" s="14" t="s">
        <v>307</v>
      </c>
      <c r="AA72" s="14" t="s">
        <v>257</v>
      </c>
      <c r="AB72" s="14" t="s">
        <v>288</v>
      </c>
      <c r="AC72" s="12" t="str">
        <f>"{""objective_ids"": [" &amp;
VLOOKUP(U72,leerdoelen!$D$1:$Z$1000,3,FALSE) &amp; "," &amp;
VLOOKUP(V72,leerdoelen!$D$1:$Z$1000,3,FALSE) &amp; "," &amp;
VLOOKUP(W72,leerdoelen!$D$1:$Z$1000,3,FALSE) &amp; "," &amp;
VLOOKUP(X72,leerdoelen!$D$1:$Z$1000,3,FALSE) &amp; "," &amp;
VLOOKUP(Y72,leerdoelen!$D$1:$Z$1000,3,FALSE) &amp; "," &amp;
VLOOKUP(Z72,leerdoelen!$D$1:$Z$1000,3,FALSE) &amp; "," &amp;
VLOOKUP(AA72,leerdoelen!$D$1:$Z$1000,3,FALSE) &amp; "," &amp;
VLOOKUP(AB72,leerdoelen!$D$1:$Z$1000,3,FALSE) &amp;
"]}"</f>
        <v>{"objective_ids": [253905,253910,253919,253924,253929,253932,253933,253936]}</v>
      </c>
    </row>
    <row r="73" spans="1:29" ht="12.75" customHeight="1" x14ac:dyDescent="0.2">
      <c r="A73" t="s">
        <v>333</v>
      </c>
      <c r="B73" t="s">
        <v>652</v>
      </c>
      <c r="C73" t="s">
        <v>652</v>
      </c>
      <c r="D73" s="21" t="s">
        <v>35</v>
      </c>
      <c r="E73" s="21" t="s">
        <v>64</v>
      </c>
      <c r="F73" s="21" t="s">
        <v>653</v>
      </c>
      <c r="G73" s="21" t="s">
        <v>32</v>
      </c>
      <c r="O73" s="17"/>
      <c r="P73" s="12"/>
      <c r="Q73" s="12"/>
      <c r="R73" s="12"/>
      <c r="S73" s="12"/>
      <c r="T73" s="12"/>
      <c r="U73" s="14" t="s">
        <v>258</v>
      </c>
      <c r="V73" s="14" t="s">
        <v>318</v>
      </c>
      <c r="W73" s="14" t="s">
        <v>296</v>
      </c>
      <c r="X73" s="14" t="s">
        <v>294</v>
      </c>
      <c r="Y73" s="14" t="s">
        <v>326</v>
      </c>
      <c r="Z73" s="14" t="s">
        <v>307</v>
      </c>
      <c r="AA73" s="14" t="s">
        <v>257</v>
      </c>
      <c r="AB73" s="14" t="s">
        <v>288</v>
      </c>
      <c r="AC73" s="12" t="str">
        <f>"{""objective_ids"": [" &amp;
VLOOKUP(U73,leerdoelen!$D$1:$Z$1000,3,FALSE) &amp; "," &amp;
VLOOKUP(V73,leerdoelen!$D$1:$Z$1000,3,FALSE) &amp; "," &amp;
VLOOKUP(W73,leerdoelen!$D$1:$Z$1000,3,FALSE) &amp; "," &amp;
VLOOKUP(X73,leerdoelen!$D$1:$Z$1000,3,FALSE) &amp; "," &amp;
VLOOKUP(Y73,leerdoelen!$D$1:$Z$1000,3,FALSE) &amp; "," &amp;
VLOOKUP(Z73,leerdoelen!$D$1:$Z$1000,3,FALSE) &amp; "," &amp;
VLOOKUP(AA73,leerdoelen!$D$1:$Z$1000,3,FALSE) &amp; "," &amp;
VLOOKUP(AB73,leerdoelen!$D$1:$Z$1000,3,FALSE) &amp;
"]}"</f>
        <v>{"objective_ids": [253905,253910,253919,253924,253929,253932,253933,253936]}</v>
      </c>
    </row>
    <row r="74" spans="1:29" ht="12.75" customHeight="1" x14ac:dyDescent="0.2">
      <c r="A74" t="s">
        <v>333</v>
      </c>
      <c r="B74" t="s">
        <v>654</v>
      </c>
      <c r="C74" t="s">
        <v>654</v>
      </c>
      <c r="D74" s="21" t="s">
        <v>655</v>
      </c>
      <c r="E74" s="21" t="s">
        <v>497</v>
      </c>
      <c r="F74" s="21" t="s">
        <v>656</v>
      </c>
      <c r="G74" s="21" t="s">
        <v>657</v>
      </c>
      <c r="O74" s="17"/>
      <c r="P74" s="12"/>
      <c r="Q74" s="12"/>
      <c r="R74" s="12"/>
      <c r="S74" s="12"/>
      <c r="T74" s="12"/>
      <c r="U74" s="14" t="s">
        <v>258</v>
      </c>
      <c r="V74" s="14" t="s">
        <v>318</v>
      </c>
      <c r="W74" s="14" t="s">
        <v>296</v>
      </c>
      <c r="X74" s="14" t="s">
        <v>295</v>
      </c>
      <c r="Y74" s="14" t="s">
        <v>326</v>
      </c>
      <c r="Z74" s="14" t="s">
        <v>306</v>
      </c>
      <c r="AA74" s="14" t="s">
        <v>257</v>
      </c>
      <c r="AB74" s="14" t="s">
        <v>288</v>
      </c>
      <c r="AC74" s="12" t="str">
        <f>"{""objective_ids"": [" &amp;
VLOOKUP(U74,leerdoelen!$D$1:$Z$1000,3,FALSE) &amp; "," &amp;
VLOOKUP(V74,leerdoelen!$D$1:$Z$1000,3,FALSE) &amp; "," &amp;
VLOOKUP(W74,leerdoelen!$D$1:$Z$1000,3,FALSE) &amp; "," &amp;
VLOOKUP(X74,leerdoelen!$D$1:$Z$1000,3,FALSE) &amp; "," &amp;
VLOOKUP(Y74,leerdoelen!$D$1:$Z$1000,3,FALSE) &amp; "," &amp;
VLOOKUP(Z74,leerdoelen!$D$1:$Z$1000,3,FALSE) &amp; "," &amp;
VLOOKUP(AA74,leerdoelen!$D$1:$Z$1000,3,FALSE) &amp; "," &amp;
VLOOKUP(AB74,leerdoelen!$D$1:$Z$1000,3,FALSE) &amp;
"]}"</f>
        <v>{"objective_ids": [253905,253910,253919,253925,253929,253931,253933,253936]}</v>
      </c>
    </row>
    <row r="75" spans="1:29" ht="12.75" customHeight="1" x14ac:dyDescent="0.2">
      <c r="A75" t="s">
        <v>333</v>
      </c>
      <c r="B75" t="s">
        <v>658</v>
      </c>
      <c r="C75" t="s">
        <v>658</v>
      </c>
      <c r="D75" s="21" t="s">
        <v>659</v>
      </c>
      <c r="E75" s="21" t="s">
        <v>495</v>
      </c>
      <c r="F75" s="21" t="s">
        <v>634</v>
      </c>
      <c r="G75" s="21" t="s">
        <v>65</v>
      </c>
      <c r="O75" s="17"/>
      <c r="P75" s="12"/>
      <c r="Q75" s="12"/>
      <c r="R75" s="12"/>
      <c r="S75" s="12"/>
      <c r="T75" s="12"/>
      <c r="U75" s="14" t="s">
        <v>258</v>
      </c>
      <c r="V75" s="14" t="s">
        <v>318</v>
      </c>
      <c r="W75" s="14" t="s">
        <v>296</v>
      </c>
      <c r="X75" s="14" t="s">
        <v>295</v>
      </c>
      <c r="Y75" s="14" t="s">
        <v>326</v>
      </c>
      <c r="Z75" s="14" t="s">
        <v>306</v>
      </c>
      <c r="AA75" s="14" t="s">
        <v>257</v>
      </c>
      <c r="AB75" s="14" t="s">
        <v>288</v>
      </c>
      <c r="AC75" s="12" t="str">
        <f>"{""objective_ids"": [" &amp;
VLOOKUP(U75,leerdoelen!$D$1:$Z$1000,3,FALSE) &amp; "," &amp;
VLOOKUP(V75,leerdoelen!$D$1:$Z$1000,3,FALSE) &amp; "," &amp;
VLOOKUP(W75,leerdoelen!$D$1:$Z$1000,3,FALSE) &amp; "," &amp;
VLOOKUP(X75,leerdoelen!$D$1:$Z$1000,3,FALSE) &amp; "," &amp;
VLOOKUP(Y75,leerdoelen!$D$1:$Z$1000,3,FALSE) &amp; "," &amp;
VLOOKUP(Z75,leerdoelen!$D$1:$Z$1000,3,FALSE) &amp; "," &amp;
VLOOKUP(AA75,leerdoelen!$D$1:$Z$1000,3,FALSE) &amp; "," &amp;
VLOOKUP(AB75,leerdoelen!$D$1:$Z$1000,3,FALSE) &amp;
"]}"</f>
        <v>{"objective_ids": [253905,253910,253919,253925,253929,253931,253933,253936]}</v>
      </c>
    </row>
    <row r="76" spans="1:29" ht="12.75" customHeight="1" x14ac:dyDescent="0.2">
      <c r="A76" t="s">
        <v>333</v>
      </c>
      <c r="B76" t="s">
        <v>498</v>
      </c>
      <c r="C76" t="s">
        <v>498</v>
      </c>
      <c r="D76" s="21" t="s">
        <v>497</v>
      </c>
      <c r="E76" s="21" t="s">
        <v>8</v>
      </c>
      <c r="F76" s="21" t="s">
        <v>656</v>
      </c>
      <c r="G76" s="21" t="s">
        <v>631</v>
      </c>
      <c r="O76" s="17"/>
      <c r="P76" s="12"/>
      <c r="Q76" s="12"/>
      <c r="R76" s="12"/>
      <c r="S76" s="12"/>
      <c r="T76" s="12"/>
      <c r="U76" s="14" t="s">
        <v>258</v>
      </c>
      <c r="V76" s="14" t="s">
        <v>318</v>
      </c>
      <c r="W76" s="14" t="s">
        <v>296</v>
      </c>
      <c r="X76" s="14" t="s">
        <v>295</v>
      </c>
      <c r="Y76" s="14" t="s">
        <v>326</v>
      </c>
      <c r="Z76" s="14" t="s">
        <v>306</v>
      </c>
      <c r="AA76" s="14" t="s">
        <v>257</v>
      </c>
      <c r="AB76" s="14" t="s">
        <v>288</v>
      </c>
      <c r="AC76" s="12" t="str">
        <f>"{""objective_ids"": [" &amp;
VLOOKUP(U76,leerdoelen!$D$1:$Z$1000,3,FALSE) &amp; "," &amp;
VLOOKUP(V76,leerdoelen!$D$1:$Z$1000,3,FALSE) &amp; "," &amp;
VLOOKUP(W76,leerdoelen!$D$1:$Z$1000,3,FALSE) &amp; "," &amp;
VLOOKUP(X76,leerdoelen!$D$1:$Z$1000,3,FALSE) &amp; "," &amp;
VLOOKUP(Y76,leerdoelen!$D$1:$Z$1000,3,FALSE) &amp; "," &amp;
VLOOKUP(Z76,leerdoelen!$D$1:$Z$1000,3,FALSE) &amp; "," &amp;
VLOOKUP(AA76,leerdoelen!$D$1:$Z$1000,3,FALSE) &amp; "," &amp;
VLOOKUP(AB76,leerdoelen!$D$1:$Z$1000,3,FALSE) &amp;
"]}"</f>
        <v>{"objective_ids": [253905,253910,253919,253925,253929,253931,253933,253936]}</v>
      </c>
    </row>
    <row r="77" spans="1:29" ht="12.75" customHeight="1" x14ac:dyDescent="0.2">
      <c r="A77" t="s">
        <v>333</v>
      </c>
      <c r="B77" t="s">
        <v>499</v>
      </c>
      <c r="C77" t="s">
        <v>499</v>
      </c>
      <c r="D77" s="21" t="s">
        <v>495</v>
      </c>
      <c r="E77" s="21" t="s">
        <v>633</v>
      </c>
      <c r="F77" s="21" t="s">
        <v>370</v>
      </c>
      <c r="G77" s="21" t="s">
        <v>660</v>
      </c>
      <c r="O77" s="17"/>
      <c r="P77" s="12"/>
      <c r="Q77" s="12"/>
      <c r="R77" s="12"/>
      <c r="S77" s="12"/>
      <c r="T77" s="12"/>
      <c r="U77" s="14" t="s">
        <v>258</v>
      </c>
      <c r="V77" s="14" t="s">
        <v>318</v>
      </c>
      <c r="W77" s="14" t="s">
        <v>296</v>
      </c>
      <c r="X77" s="14" t="s">
        <v>295</v>
      </c>
      <c r="Y77" s="14" t="s">
        <v>326</v>
      </c>
      <c r="Z77" s="14" t="s">
        <v>306</v>
      </c>
      <c r="AA77" s="14" t="s">
        <v>257</v>
      </c>
      <c r="AB77" s="14" t="s">
        <v>288</v>
      </c>
      <c r="AC77" s="12" t="str">
        <f>"{""objective_ids"": [" &amp;
VLOOKUP(U77,leerdoelen!$D$1:$Z$1000,3,FALSE) &amp; "," &amp;
VLOOKUP(V77,leerdoelen!$D$1:$Z$1000,3,FALSE) &amp; "," &amp;
VLOOKUP(W77,leerdoelen!$D$1:$Z$1000,3,FALSE) &amp; "," &amp;
VLOOKUP(X77,leerdoelen!$D$1:$Z$1000,3,FALSE) &amp; "," &amp;
VLOOKUP(Y77,leerdoelen!$D$1:$Z$1000,3,FALSE) &amp; "," &amp;
VLOOKUP(Z77,leerdoelen!$D$1:$Z$1000,3,FALSE) &amp; "," &amp;
VLOOKUP(AA77,leerdoelen!$D$1:$Z$1000,3,FALSE) &amp; "," &amp;
VLOOKUP(AB77,leerdoelen!$D$1:$Z$1000,3,FALSE) &amp;
"]}"</f>
        <v>{"objective_ids": [253905,253910,253919,253925,253929,253931,253933,253936]}</v>
      </c>
    </row>
    <row r="78" spans="1:29" ht="12.75" customHeight="1" x14ac:dyDescent="0.2">
      <c r="A78" t="s">
        <v>333</v>
      </c>
      <c r="B78" t="s">
        <v>661</v>
      </c>
      <c r="C78" t="s">
        <v>661</v>
      </c>
      <c r="D78" s="21" t="s">
        <v>656</v>
      </c>
      <c r="E78" s="21" t="s">
        <v>497</v>
      </c>
      <c r="F78" s="21" t="s">
        <v>631</v>
      </c>
      <c r="G78" s="21" t="s">
        <v>8</v>
      </c>
      <c r="O78" s="17"/>
      <c r="P78" s="12"/>
      <c r="Q78" s="12"/>
      <c r="R78" s="12"/>
      <c r="S78" s="12"/>
      <c r="T78" s="12"/>
      <c r="U78" s="14" t="s">
        <v>258</v>
      </c>
      <c r="V78" s="14" t="s">
        <v>318</v>
      </c>
      <c r="W78" s="14" t="s">
        <v>296</v>
      </c>
      <c r="X78" s="14" t="s">
        <v>295</v>
      </c>
      <c r="Y78" s="14" t="s">
        <v>326</v>
      </c>
      <c r="Z78" s="14" t="s">
        <v>306</v>
      </c>
      <c r="AA78" s="14" t="s">
        <v>257</v>
      </c>
      <c r="AB78" s="14" t="s">
        <v>288</v>
      </c>
      <c r="AC78" s="12" t="str">
        <f>"{""objective_ids"": [" &amp;
VLOOKUP(U78,leerdoelen!$D$1:$Z$1000,3,FALSE) &amp; "," &amp;
VLOOKUP(V78,leerdoelen!$D$1:$Z$1000,3,FALSE) &amp; "," &amp;
VLOOKUP(W78,leerdoelen!$D$1:$Z$1000,3,FALSE) &amp; "," &amp;
VLOOKUP(X78,leerdoelen!$D$1:$Z$1000,3,FALSE) &amp; "," &amp;
VLOOKUP(Y78,leerdoelen!$D$1:$Z$1000,3,FALSE) &amp; "," &amp;
VLOOKUP(Z78,leerdoelen!$D$1:$Z$1000,3,FALSE) &amp; "," &amp;
VLOOKUP(AA78,leerdoelen!$D$1:$Z$1000,3,FALSE) &amp; "," &amp;
VLOOKUP(AB78,leerdoelen!$D$1:$Z$1000,3,FALSE) &amp;
"]}"</f>
        <v>{"objective_ids": [253905,253910,253919,253925,253929,253931,253933,253936]}</v>
      </c>
    </row>
    <row r="79" spans="1:29" ht="12.75" customHeight="1" x14ac:dyDescent="0.2">
      <c r="A79" t="s">
        <v>333</v>
      </c>
      <c r="B79" t="s">
        <v>662</v>
      </c>
      <c r="C79" t="s">
        <v>662</v>
      </c>
      <c r="D79" s="21" t="s">
        <v>65</v>
      </c>
      <c r="E79" s="21" t="s">
        <v>659</v>
      </c>
      <c r="F79" s="21" t="s">
        <v>660</v>
      </c>
      <c r="G79" s="21" t="s">
        <v>495</v>
      </c>
      <c r="O79" s="17"/>
      <c r="P79" s="12"/>
      <c r="Q79" s="12"/>
      <c r="R79" s="12"/>
      <c r="S79" s="12"/>
      <c r="T79" s="12"/>
      <c r="U79" s="14" t="s">
        <v>258</v>
      </c>
      <c r="V79" s="14" t="s">
        <v>318</v>
      </c>
      <c r="W79" s="14" t="s">
        <v>296</v>
      </c>
      <c r="X79" s="14" t="s">
        <v>295</v>
      </c>
      <c r="Y79" s="14" t="s">
        <v>326</v>
      </c>
      <c r="Z79" s="14" t="s">
        <v>306</v>
      </c>
      <c r="AA79" s="14" t="s">
        <v>257</v>
      </c>
      <c r="AB79" s="14" t="s">
        <v>288</v>
      </c>
      <c r="AC79" s="12" t="str">
        <f>"{""objective_ids"": [" &amp;
VLOOKUP(U79,leerdoelen!$D$1:$Z$1000,3,FALSE) &amp; "," &amp;
VLOOKUP(V79,leerdoelen!$D$1:$Z$1000,3,FALSE) &amp; "," &amp;
VLOOKUP(W79,leerdoelen!$D$1:$Z$1000,3,FALSE) &amp; "," &amp;
VLOOKUP(X79,leerdoelen!$D$1:$Z$1000,3,FALSE) &amp; "," &amp;
VLOOKUP(Y79,leerdoelen!$D$1:$Z$1000,3,FALSE) &amp; "," &amp;
VLOOKUP(Z79,leerdoelen!$D$1:$Z$1000,3,FALSE) &amp; "," &amp;
VLOOKUP(AA79,leerdoelen!$D$1:$Z$1000,3,FALSE) &amp; "," &amp;
VLOOKUP(AB79,leerdoelen!$D$1:$Z$1000,3,FALSE) &amp;
"]}"</f>
        <v>{"objective_ids": [253905,253910,253919,253925,253929,253931,253933,253936]}</v>
      </c>
    </row>
    <row r="80" spans="1:29" ht="12.75" customHeight="1" x14ac:dyDescent="0.2">
      <c r="A80" t="s">
        <v>333</v>
      </c>
      <c r="B80" t="s">
        <v>663</v>
      </c>
      <c r="C80" t="s">
        <v>663</v>
      </c>
      <c r="D80" s="21" t="s">
        <v>657</v>
      </c>
      <c r="E80" s="21" t="s">
        <v>655</v>
      </c>
      <c r="F80" s="21" t="s">
        <v>497</v>
      </c>
      <c r="G80" s="21" t="s">
        <v>656</v>
      </c>
      <c r="O80" s="17"/>
      <c r="P80" s="12"/>
      <c r="Q80" s="12"/>
      <c r="R80" s="12"/>
      <c r="S80" s="12"/>
      <c r="T80" s="12"/>
      <c r="U80" s="14" t="s">
        <v>258</v>
      </c>
      <c r="V80" s="14" t="s">
        <v>318</v>
      </c>
      <c r="W80" s="14" t="s">
        <v>296</v>
      </c>
      <c r="X80" s="14" t="s">
        <v>295</v>
      </c>
      <c r="Y80" s="14" t="s">
        <v>326</v>
      </c>
      <c r="Z80" s="14" t="s">
        <v>306</v>
      </c>
      <c r="AA80" s="14" t="s">
        <v>257</v>
      </c>
      <c r="AB80" s="14" t="s">
        <v>288</v>
      </c>
      <c r="AC80" s="12" t="str">
        <f>"{""objective_ids"": [" &amp;
VLOOKUP(U80,leerdoelen!$D$1:$Z$1000,3,FALSE) &amp; "," &amp;
VLOOKUP(V80,leerdoelen!$D$1:$Z$1000,3,FALSE) &amp; "," &amp;
VLOOKUP(W80,leerdoelen!$D$1:$Z$1000,3,FALSE) &amp; "," &amp;
VLOOKUP(X80,leerdoelen!$D$1:$Z$1000,3,FALSE) &amp; "," &amp;
VLOOKUP(Y80,leerdoelen!$D$1:$Z$1000,3,FALSE) &amp; "," &amp;
VLOOKUP(Z80,leerdoelen!$D$1:$Z$1000,3,FALSE) &amp; "," &amp;
VLOOKUP(AA80,leerdoelen!$D$1:$Z$1000,3,FALSE) &amp; "," &amp;
VLOOKUP(AB80,leerdoelen!$D$1:$Z$1000,3,FALSE) &amp;
"]}"</f>
        <v>{"objective_ids": [253905,253910,253919,253925,253929,253931,253933,253936]}</v>
      </c>
    </row>
    <row r="81" spans="1:29" ht="12.75" customHeight="1" x14ac:dyDescent="0.2">
      <c r="A81" t="s">
        <v>333</v>
      </c>
      <c r="B81" t="s">
        <v>664</v>
      </c>
      <c r="C81" t="s">
        <v>664</v>
      </c>
      <c r="D81" s="21" t="s">
        <v>660</v>
      </c>
      <c r="E81" s="21" t="s">
        <v>65</v>
      </c>
      <c r="F81" s="21" t="s">
        <v>495</v>
      </c>
      <c r="G81" s="21" t="s">
        <v>659</v>
      </c>
      <c r="O81" s="17"/>
      <c r="P81" s="12"/>
      <c r="Q81" s="12"/>
      <c r="R81" s="12"/>
      <c r="S81" s="12"/>
      <c r="T81" s="12"/>
      <c r="U81" s="14" t="s">
        <v>258</v>
      </c>
      <c r="V81" s="14" t="s">
        <v>318</v>
      </c>
      <c r="W81" s="14" t="s">
        <v>296</v>
      </c>
      <c r="X81" s="14" t="s">
        <v>295</v>
      </c>
      <c r="Y81" s="14" t="s">
        <v>326</v>
      </c>
      <c r="Z81" s="14" t="s">
        <v>306</v>
      </c>
      <c r="AA81" s="14" t="s">
        <v>257</v>
      </c>
      <c r="AB81" s="14" t="s">
        <v>288</v>
      </c>
      <c r="AC81" s="12" t="str">
        <f>"{""objective_ids"": [" &amp;
VLOOKUP(U81,leerdoelen!$D$1:$Z$1000,3,FALSE) &amp; "," &amp;
VLOOKUP(V81,leerdoelen!$D$1:$Z$1000,3,FALSE) &amp; "," &amp;
VLOOKUP(W81,leerdoelen!$D$1:$Z$1000,3,FALSE) &amp; "," &amp;
VLOOKUP(X81,leerdoelen!$D$1:$Z$1000,3,FALSE) &amp; "," &amp;
VLOOKUP(Y81,leerdoelen!$D$1:$Z$1000,3,FALSE) &amp; "," &amp;
VLOOKUP(Z81,leerdoelen!$D$1:$Z$1000,3,FALSE) &amp; "," &amp;
VLOOKUP(AA81,leerdoelen!$D$1:$Z$1000,3,FALSE) &amp; "," &amp;
VLOOKUP(AB81,leerdoelen!$D$1:$Z$1000,3,FALSE) &amp;
"]}"</f>
        <v>{"objective_ids": [253905,253910,253919,253925,253929,253931,253933,253936]}</v>
      </c>
    </row>
    <row r="82" spans="1:29" ht="12.75" customHeight="1" x14ac:dyDescent="0.2">
      <c r="A82" t="s">
        <v>333</v>
      </c>
      <c r="B82" t="s">
        <v>479</v>
      </c>
      <c r="C82" t="s">
        <v>479</v>
      </c>
      <c r="D82" s="21" t="s">
        <v>8</v>
      </c>
      <c r="E82" s="21" t="s">
        <v>634</v>
      </c>
      <c r="F82" s="21" t="s">
        <v>631</v>
      </c>
      <c r="G82" s="21" t="s">
        <v>633</v>
      </c>
      <c r="O82" s="17"/>
      <c r="P82" s="12"/>
      <c r="Q82" s="12"/>
      <c r="R82" s="12"/>
      <c r="S82" s="12"/>
      <c r="T82" s="12"/>
      <c r="U82" s="14" t="s">
        <v>258</v>
      </c>
      <c r="V82" s="14" t="s">
        <v>318</v>
      </c>
      <c r="W82" s="14" t="s">
        <v>296</v>
      </c>
      <c r="X82" s="14" t="s">
        <v>295</v>
      </c>
      <c r="Y82" s="14" t="s">
        <v>326</v>
      </c>
      <c r="Z82" s="14" t="s">
        <v>306</v>
      </c>
      <c r="AA82" s="14" t="s">
        <v>257</v>
      </c>
      <c r="AB82" s="14" t="s">
        <v>288</v>
      </c>
      <c r="AC82" s="12" t="str">
        <f>"{""objective_ids"": [" &amp;
VLOOKUP(U82,leerdoelen!$D$1:$Z$1000,3,FALSE) &amp; "," &amp;
VLOOKUP(V82,leerdoelen!$D$1:$Z$1000,3,FALSE) &amp; "," &amp;
VLOOKUP(W82,leerdoelen!$D$1:$Z$1000,3,FALSE) &amp; "," &amp;
VLOOKUP(X82,leerdoelen!$D$1:$Z$1000,3,FALSE) &amp; "," &amp;
VLOOKUP(Y82,leerdoelen!$D$1:$Z$1000,3,FALSE) &amp; "," &amp;
VLOOKUP(Z82,leerdoelen!$D$1:$Z$1000,3,FALSE) &amp; "," &amp;
VLOOKUP(AA82,leerdoelen!$D$1:$Z$1000,3,FALSE) &amp; "," &amp;
VLOOKUP(AB82,leerdoelen!$D$1:$Z$1000,3,FALSE) &amp;
"]}"</f>
        <v>{"objective_ids": [253905,253910,253919,253925,253929,253931,253933,253936]}</v>
      </c>
    </row>
    <row r="83" spans="1:29" ht="12.75" customHeight="1" x14ac:dyDescent="0.2">
      <c r="A83" t="s">
        <v>333</v>
      </c>
      <c r="B83" t="s">
        <v>665</v>
      </c>
      <c r="C83" t="s">
        <v>665</v>
      </c>
      <c r="D83" s="21" t="s">
        <v>633</v>
      </c>
      <c r="E83" s="21" t="s">
        <v>370</v>
      </c>
      <c r="F83" s="21" t="s">
        <v>631</v>
      </c>
      <c r="G83" s="21" t="s">
        <v>634</v>
      </c>
      <c r="O83" s="17"/>
      <c r="P83" s="12"/>
      <c r="Q83" s="12"/>
      <c r="R83" s="12"/>
      <c r="S83" s="12"/>
      <c r="T83" s="12"/>
      <c r="U83" s="14" t="s">
        <v>258</v>
      </c>
      <c r="V83" s="14" t="s">
        <v>318</v>
      </c>
      <c r="W83" s="14" t="s">
        <v>296</v>
      </c>
      <c r="X83" s="14" t="s">
        <v>295</v>
      </c>
      <c r="Y83" s="14" t="s">
        <v>326</v>
      </c>
      <c r="Z83" s="14" t="s">
        <v>306</v>
      </c>
      <c r="AA83" s="14" t="s">
        <v>257</v>
      </c>
      <c r="AB83" s="14" t="s">
        <v>288</v>
      </c>
      <c r="AC83" s="12" t="str">
        <f>"{""objective_ids"": [" &amp;
VLOOKUP(U83,leerdoelen!$D$1:$Z$1000,3,FALSE) &amp; "," &amp;
VLOOKUP(V83,leerdoelen!$D$1:$Z$1000,3,FALSE) &amp; "," &amp;
VLOOKUP(W83,leerdoelen!$D$1:$Z$1000,3,FALSE) &amp; "," &amp;
VLOOKUP(X83,leerdoelen!$D$1:$Z$1000,3,FALSE) &amp; "," &amp;
VLOOKUP(Y83,leerdoelen!$D$1:$Z$1000,3,FALSE) &amp; "," &amp;
VLOOKUP(Z83,leerdoelen!$D$1:$Z$1000,3,FALSE) &amp; "," &amp;
VLOOKUP(AA83,leerdoelen!$D$1:$Z$1000,3,FALSE) &amp; "," &amp;
VLOOKUP(AB83,leerdoelen!$D$1:$Z$1000,3,FALSE) &amp;
"]}"</f>
        <v>{"objective_ids": [253905,253910,253919,253925,253929,253931,253933,253936]}</v>
      </c>
    </row>
    <row r="84" spans="1:29" ht="12.75" customHeight="1" x14ac:dyDescent="0.2">
      <c r="A84" t="s">
        <v>333</v>
      </c>
      <c r="B84" t="s">
        <v>372</v>
      </c>
      <c r="C84" t="s">
        <v>372</v>
      </c>
      <c r="D84" s="21" t="s">
        <v>370</v>
      </c>
      <c r="E84" s="21" t="s">
        <v>633</v>
      </c>
      <c r="F84" s="21" t="s">
        <v>634</v>
      </c>
      <c r="G84" s="21" t="s">
        <v>631</v>
      </c>
      <c r="O84" s="17"/>
      <c r="P84" s="12"/>
      <c r="Q84" s="12"/>
      <c r="R84" s="12"/>
      <c r="S84" s="12"/>
      <c r="T84" s="12"/>
      <c r="U84" s="14" t="s">
        <v>258</v>
      </c>
      <c r="V84" s="14" t="s">
        <v>318</v>
      </c>
      <c r="W84" s="14" t="s">
        <v>296</v>
      </c>
      <c r="X84" s="14" t="s">
        <v>295</v>
      </c>
      <c r="Y84" s="14" t="s">
        <v>326</v>
      </c>
      <c r="Z84" s="14" t="s">
        <v>306</v>
      </c>
      <c r="AA84" s="14" t="s">
        <v>257</v>
      </c>
      <c r="AB84" s="14" t="s">
        <v>288</v>
      </c>
      <c r="AC84" s="12" t="str">
        <f>"{""objective_ids"": [" &amp;
VLOOKUP(U84,leerdoelen!$D$1:$Z$1000,3,FALSE) &amp; "," &amp;
VLOOKUP(V84,leerdoelen!$D$1:$Z$1000,3,FALSE) &amp; "," &amp;
VLOOKUP(W84,leerdoelen!$D$1:$Z$1000,3,FALSE) &amp; "," &amp;
VLOOKUP(X84,leerdoelen!$D$1:$Z$1000,3,FALSE) &amp; "," &amp;
VLOOKUP(Y84,leerdoelen!$D$1:$Z$1000,3,FALSE) &amp; "," &amp;
VLOOKUP(Z84,leerdoelen!$D$1:$Z$1000,3,FALSE) &amp; "," &amp;
VLOOKUP(AA84,leerdoelen!$D$1:$Z$1000,3,FALSE) &amp; "," &amp;
VLOOKUP(AB84,leerdoelen!$D$1:$Z$1000,3,FALSE) &amp;
"]}"</f>
        <v>{"objective_ids": [253905,253910,253919,253925,253929,253931,253933,253936]}</v>
      </c>
    </row>
    <row r="85" spans="1:29" ht="12.75" customHeight="1" x14ac:dyDescent="0.2">
      <c r="A85" t="s">
        <v>333</v>
      </c>
      <c r="B85" t="s">
        <v>540</v>
      </c>
      <c r="C85" t="s">
        <v>540</v>
      </c>
      <c r="D85" s="21" t="s">
        <v>631</v>
      </c>
      <c r="E85" s="21" t="s">
        <v>8</v>
      </c>
      <c r="F85" s="21" t="s">
        <v>634</v>
      </c>
      <c r="G85" s="21" t="s">
        <v>633</v>
      </c>
      <c r="O85" s="17"/>
      <c r="P85" s="12"/>
      <c r="Q85" s="12"/>
      <c r="R85" s="12"/>
      <c r="S85" s="12"/>
      <c r="T85" s="12"/>
      <c r="U85" s="14" t="s">
        <v>258</v>
      </c>
      <c r="V85" s="14" t="s">
        <v>318</v>
      </c>
      <c r="W85" s="14" t="s">
        <v>296</v>
      </c>
      <c r="X85" s="14" t="s">
        <v>295</v>
      </c>
      <c r="Y85" s="14" t="s">
        <v>326</v>
      </c>
      <c r="Z85" s="14" t="s">
        <v>306</v>
      </c>
      <c r="AA85" s="14" t="s">
        <v>257</v>
      </c>
      <c r="AB85" s="14" t="s">
        <v>288</v>
      </c>
      <c r="AC85" s="12" t="str">
        <f>"{""objective_ids"": [" &amp;
VLOOKUP(U85,leerdoelen!$D$1:$Z$1000,3,FALSE) &amp; "," &amp;
VLOOKUP(V85,leerdoelen!$D$1:$Z$1000,3,FALSE) &amp; "," &amp;
VLOOKUP(W85,leerdoelen!$D$1:$Z$1000,3,FALSE) &amp; "," &amp;
VLOOKUP(X85,leerdoelen!$D$1:$Z$1000,3,FALSE) &amp; "," &amp;
VLOOKUP(Y85,leerdoelen!$D$1:$Z$1000,3,FALSE) &amp; "," &amp;
VLOOKUP(Z85,leerdoelen!$D$1:$Z$1000,3,FALSE) &amp; "," &amp;
VLOOKUP(AA85,leerdoelen!$D$1:$Z$1000,3,FALSE) &amp; "," &amp;
VLOOKUP(AB85,leerdoelen!$D$1:$Z$1000,3,FALSE) &amp;
"]}"</f>
        <v>{"objective_ids": [253905,253910,253919,253925,253929,253931,253933,253936]}</v>
      </c>
    </row>
    <row r="86" spans="1:29" ht="12.75" customHeight="1" x14ac:dyDescent="0.2">
      <c r="A86" t="s">
        <v>333</v>
      </c>
      <c r="B86" t="s">
        <v>666</v>
      </c>
      <c r="C86" t="s">
        <v>666</v>
      </c>
      <c r="D86" s="21" t="s">
        <v>634</v>
      </c>
      <c r="E86" s="21" t="s">
        <v>8</v>
      </c>
      <c r="F86" s="21" t="s">
        <v>633</v>
      </c>
      <c r="G86" s="21" t="s">
        <v>370</v>
      </c>
      <c r="O86" s="17"/>
      <c r="P86" s="12"/>
      <c r="Q86" s="12"/>
      <c r="R86" s="12"/>
      <c r="S86" s="12"/>
      <c r="T86" s="12"/>
      <c r="U86" s="14" t="s">
        <v>258</v>
      </c>
      <c r="V86" s="14" t="s">
        <v>318</v>
      </c>
      <c r="W86" s="14" t="s">
        <v>296</v>
      </c>
      <c r="X86" s="14" t="s">
        <v>295</v>
      </c>
      <c r="Y86" s="14" t="s">
        <v>326</v>
      </c>
      <c r="Z86" s="14" t="s">
        <v>306</v>
      </c>
      <c r="AA86" s="14" t="s">
        <v>257</v>
      </c>
      <c r="AB86" s="14" t="s">
        <v>288</v>
      </c>
      <c r="AC86" s="12" t="str">
        <f>"{""objective_ids"": [" &amp;
VLOOKUP(U86,leerdoelen!$D$1:$Z$1000,3,FALSE) &amp; "," &amp;
VLOOKUP(V86,leerdoelen!$D$1:$Z$1000,3,FALSE) &amp; "," &amp;
VLOOKUP(W86,leerdoelen!$D$1:$Z$1000,3,FALSE) &amp; "," &amp;
VLOOKUP(X86,leerdoelen!$D$1:$Z$1000,3,FALSE) &amp; "," &amp;
VLOOKUP(Y86,leerdoelen!$D$1:$Z$1000,3,FALSE) &amp; "," &amp;
VLOOKUP(Z86,leerdoelen!$D$1:$Z$1000,3,FALSE) &amp; "," &amp;
VLOOKUP(AA86,leerdoelen!$D$1:$Z$1000,3,FALSE) &amp; "," &amp;
VLOOKUP(AB86,leerdoelen!$D$1:$Z$1000,3,FALSE) &amp;
"]}"</f>
        <v>{"objective_ids": [253905,253910,253919,253925,253929,253931,253933,253936]}</v>
      </c>
    </row>
    <row r="87" spans="1:29" ht="12.75" customHeight="1" x14ac:dyDescent="0.2">
      <c r="A87" t="s">
        <v>333</v>
      </c>
      <c r="B87" t="s">
        <v>534</v>
      </c>
      <c r="C87" t="s">
        <v>534</v>
      </c>
      <c r="D87" s="21" t="s">
        <v>18</v>
      </c>
      <c r="E87" s="21" t="s">
        <v>402</v>
      </c>
      <c r="F87" s="21" t="s">
        <v>17</v>
      </c>
      <c r="G87" s="21" t="s">
        <v>20</v>
      </c>
      <c r="O87" s="17"/>
      <c r="P87" s="12"/>
      <c r="Q87" s="12"/>
      <c r="R87" s="12"/>
      <c r="S87" s="12"/>
      <c r="T87" s="12"/>
      <c r="U87" s="14" t="s">
        <v>258</v>
      </c>
      <c r="V87" s="14" t="s">
        <v>318</v>
      </c>
      <c r="W87" s="14" t="s">
        <v>296</v>
      </c>
      <c r="X87" s="14" t="s">
        <v>295</v>
      </c>
      <c r="Y87" s="14" t="s">
        <v>326</v>
      </c>
      <c r="Z87" s="14" t="s">
        <v>306</v>
      </c>
      <c r="AA87" s="14" t="s">
        <v>257</v>
      </c>
      <c r="AB87" s="14" t="s">
        <v>288</v>
      </c>
      <c r="AC87" s="12" t="str">
        <f>"{""objective_ids"": [" &amp;
VLOOKUP(U87,leerdoelen!$D$1:$Z$1000,3,FALSE) &amp; "," &amp;
VLOOKUP(V87,leerdoelen!$D$1:$Z$1000,3,FALSE) &amp; "," &amp;
VLOOKUP(W87,leerdoelen!$D$1:$Z$1000,3,FALSE) &amp; "," &amp;
VLOOKUP(X87,leerdoelen!$D$1:$Z$1000,3,FALSE) &amp; "," &amp;
VLOOKUP(Y87,leerdoelen!$D$1:$Z$1000,3,FALSE) &amp; "," &amp;
VLOOKUP(Z87,leerdoelen!$D$1:$Z$1000,3,FALSE) &amp; "," &amp;
VLOOKUP(AA87,leerdoelen!$D$1:$Z$1000,3,FALSE) &amp; "," &amp;
VLOOKUP(AB87,leerdoelen!$D$1:$Z$1000,3,FALSE) &amp;
"]}"</f>
        <v>{"objective_ids": [253905,253910,253919,253925,253929,253931,253933,253936]}</v>
      </c>
    </row>
    <row r="88" spans="1:29" ht="12.75" customHeight="1" x14ac:dyDescent="0.2">
      <c r="A88" t="s">
        <v>333</v>
      </c>
      <c r="B88" t="s">
        <v>405</v>
      </c>
      <c r="C88" t="s">
        <v>405</v>
      </c>
      <c r="D88" s="21" t="s">
        <v>402</v>
      </c>
      <c r="E88" s="21" t="s">
        <v>17</v>
      </c>
      <c r="F88" s="21" t="s">
        <v>18</v>
      </c>
      <c r="G88" s="21" t="s">
        <v>16</v>
      </c>
      <c r="O88" s="17"/>
      <c r="P88" s="12"/>
      <c r="Q88" s="12"/>
      <c r="R88" s="12"/>
      <c r="S88" s="12"/>
      <c r="T88" s="12"/>
      <c r="U88" s="14" t="s">
        <v>258</v>
      </c>
      <c r="V88" s="14" t="s">
        <v>318</v>
      </c>
      <c r="W88" s="14" t="s">
        <v>296</v>
      </c>
      <c r="X88" s="14" t="s">
        <v>295</v>
      </c>
      <c r="Y88" s="14" t="s">
        <v>326</v>
      </c>
      <c r="Z88" s="14" t="s">
        <v>306</v>
      </c>
      <c r="AA88" s="14" t="s">
        <v>257</v>
      </c>
      <c r="AB88" s="14" t="s">
        <v>288</v>
      </c>
      <c r="AC88" s="12" t="str">
        <f>"{""objective_ids"": [" &amp;
VLOOKUP(U88,leerdoelen!$D$1:$Z$1000,3,FALSE) &amp; "," &amp;
VLOOKUP(V88,leerdoelen!$D$1:$Z$1000,3,FALSE) &amp; "," &amp;
VLOOKUP(W88,leerdoelen!$D$1:$Z$1000,3,FALSE) &amp; "," &amp;
VLOOKUP(X88,leerdoelen!$D$1:$Z$1000,3,FALSE) &amp; "," &amp;
VLOOKUP(Y88,leerdoelen!$D$1:$Z$1000,3,FALSE) &amp; "," &amp;
VLOOKUP(Z88,leerdoelen!$D$1:$Z$1000,3,FALSE) &amp; "," &amp;
VLOOKUP(AA88,leerdoelen!$D$1:$Z$1000,3,FALSE) &amp; "," &amp;
VLOOKUP(AB88,leerdoelen!$D$1:$Z$1000,3,FALSE) &amp;
"]}"</f>
        <v>{"objective_ids": [253905,253910,253919,253925,253929,253931,253933,253936]}</v>
      </c>
    </row>
    <row r="89" spans="1:29" ht="12.75" customHeight="1" x14ac:dyDescent="0.2">
      <c r="A89" t="s">
        <v>333</v>
      </c>
      <c r="B89" t="s">
        <v>667</v>
      </c>
      <c r="C89" t="s">
        <v>667</v>
      </c>
      <c r="D89" s="22" t="s">
        <v>641</v>
      </c>
      <c r="E89" s="21" t="s">
        <v>453</v>
      </c>
      <c r="F89" s="21" t="s">
        <v>452</v>
      </c>
      <c r="G89" s="21" t="s">
        <v>12</v>
      </c>
      <c r="O89" s="17"/>
      <c r="P89" s="12"/>
      <c r="Q89" s="12"/>
      <c r="R89" s="12"/>
      <c r="S89" s="12"/>
      <c r="T89" s="12"/>
      <c r="U89" s="14" t="s">
        <v>258</v>
      </c>
      <c r="V89" s="14" t="s">
        <v>318</v>
      </c>
      <c r="W89" s="14" t="s">
        <v>296</v>
      </c>
      <c r="X89" s="14" t="s">
        <v>295</v>
      </c>
      <c r="Y89" s="14" t="s">
        <v>326</v>
      </c>
      <c r="Z89" s="14" t="s">
        <v>306</v>
      </c>
      <c r="AA89" s="14" t="s">
        <v>257</v>
      </c>
      <c r="AB89" s="14" t="s">
        <v>288</v>
      </c>
      <c r="AC89" s="12" t="str">
        <f>"{""objective_ids"": [" &amp;
VLOOKUP(U89,leerdoelen!$D$1:$Z$1000,3,FALSE) &amp; "," &amp;
VLOOKUP(V89,leerdoelen!$D$1:$Z$1000,3,FALSE) &amp; "," &amp;
VLOOKUP(W89,leerdoelen!$D$1:$Z$1000,3,FALSE) &amp; "," &amp;
VLOOKUP(X89,leerdoelen!$D$1:$Z$1000,3,FALSE) &amp; "," &amp;
VLOOKUP(Y89,leerdoelen!$D$1:$Z$1000,3,FALSE) &amp; "," &amp;
VLOOKUP(Z89,leerdoelen!$D$1:$Z$1000,3,FALSE) &amp; "," &amp;
VLOOKUP(AA89,leerdoelen!$D$1:$Z$1000,3,FALSE) &amp; "," &amp;
VLOOKUP(AB89,leerdoelen!$D$1:$Z$1000,3,FALSE) &amp;
"]}"</f>
        <v>{"objective_ids": [253905,253910,253919,253925,253929,253931,253933,253936]}</v>
      </c>
    </row>
    <row r="90" spans="1:29" ht="12.75" customHeight="1" x14ac:dyDescent="0.2">
      <c r="A90" t="s">
        <v>333</v>
      </c>
      <c r="B90" t="s">
        <v>66</v>
      </c>
      <c r="C90" t="s">
        <v>66</v>
      </c>
      <c r="D90" s="21" t="s">
        <v>67</v>
      </c>
      <c r="E90" s="21" t="s">
        <v>68</v>
      </c>
      <c r="F90" s="21" t="s">
        <v>668</v>
      </c>
      <c r="G90" s="21" t="s">
        <v>30</v>
      </c>
      <c r="O90" s="17"/>
      <c r="P90" s="12"/>
      <c r="Q90" s="12"/>
      <c r="R90" s="12"/>
      <c r="S90" s="12"/>
      <c r="T90" s="12"/>
      <c r="U90" s="14" t="s">
        <v>258</v>
      </c>
      <c r="V90" s="14" t="s">
        <v>318</v>
      </c>
      <c r="W90" s="14" t="s">
        <v>296</v>
      </c>
      <c r="X90" s="14" t="s">
        <v>295</v>
      </c>
      <c r="Y90" s="14" t="s">
        <v>326</v>
      </c>
      <c r="Z90" s="14" t="s">
        <v>306</v>
      </c>
      <c r="AA90" s="14" t="s">
        <v>257</v>
      </c>
      <c r="AB90" s="14" t="s">
        <v>288</v>
      </c>
      <c r="AC90" s="12" t="str">
        <f>"{""objective_ids"": [" &amp;
VLOOKUP(U90,leerdoelen!$D$1:$Z$1000,3,FALSE) &amp; "," &amp;
VLOOKUP(V90,leerdoelen!$D$1:$Z$1000,3,FALSE) &amp; "," &amp;
VLOOKUP(W90,leerdoelen!$D$1:$Z$1000,3,FALSE) &amp; "," &amp;
VLOOKUP(X90,leerdoelen!$D$1:$Z$1000,3,FALSE) &amp; "," &amp;
VLOOKUP(Y90,leerdoelen!$D$1:$Z$1000,3,FALSE) &amp; "," &amp;
VLOOKUP(Z90,leerdoelen!$D$1:$Z$1000,3,FALSE) &amp; "," &amp;
VLOOKUP(AA90,leerdoelen!$D$1:$Z$1000,3,FALSE) &amp; "," &amp;
VLOOKUP(AB90,leerdoelen!$D$1:$Z$1000,3,FALSE) &amp;
"]}"</f>
        <v>{"objective_ids": [253905,253910,253919,253925,253929,253931,253933,253936]}</v>
      </c>
    </row>
    <row r="91" spans="1:29" ht="12.75" customHeight="1" x14ac:dyDescent="0.2">
      <c r="A91" t="s">
        <v>333</v>
      </c>
      <c r="B91" t="s">
        <v>69</v>
      </c>
      <c r="C91" t="s">
        <v>69</v>
      </c>
      <c r="D91" s="21" t="s">
        <v>68</v>
      </c>
      <c r="E91" s="21" t="s">
        <v>67</v>
      </c>
      <c r="F91" s="21" t="s">
        <v>668</v>
      </c>
      <c r="G91" s="21" t="s">
        <v>30</v>
      </c>
      <c r="O91" s="17"/>
      <c r="P91" s="12"/>
      <c r="Q91" s="12"/>
      <c r="R91" s="12"/>
      <c r="S91" s="12"/>
      <c r="T91" s="12"/>
      <c r="U91" s="14" t="s">
        <v>258</v>
      </c>
      <c r="V91" s="14" t="s">
        <v>318</v>
      </c>
      <c r="W91" s="14" t="s">
        <v>296</v>
      </c>
      <c r="X91" s="14" t="s">
        <v>295</v>
      </c>
      <c r="Y91" s="14" t="s">
        <v>326</v>
      </c>
      <c r="Z91" s="14" t="s">
        <v>306</v>
      </c>
      <c r="AA91" s="14" t="s">
        <v>257</v>
      </c>
      <c r="AB91" s="14" t="s">
        <v>288</v>
      </c>
      <c r="AC91" s="12" t="str">
        <f>"{""objective_ids"": [" &amp;
VLOOKUP(U91,leerdoelen!$D$1:$Z$1000,3,FALSE) &amp; "," &amp;
VLOOKUP(V91,leerdoelen!$D$1:$Z$1000,3,FALSE) &amp; "," &amp;
VLOOKUP(W91,leerdoelen!$D$1:$Z$1000,3,FALSE) &amp; "," &amp;
VLOOKUP(X91,leerdoelen!$D$1:$Z$1000,3,FALSE) &amp; "," &amp;
VLOOKUP(Y91,leerdoelen!$D$1:$Z$1000,3,FALSE) &amp; "," &amp;
VLOOKUP(Z91,leerdoelen!$D$1:$Z$1000,3,FALSE) &amp; "," &amp;
VLOOKUP(AA91,leerdoelen!$D$1:$Z$1000,3,FALSE) &amp; "," &amp;
VLOOKUP(AB91,leerdoelen!$D$1:$Z$1000,3,FALSE) &amp;
"]}"</f>
        <v>{"objective_ids": [253905,253910,253919,253925,253929,253931,253933,253936]}</v>
      </c>
    </row>
    <row r="92" spans="1:29" ht="12.75" customHeight="1" x14ac:dyDescent="0.2">
      <c r="A92" t="s">
        <v>333</v>
      </c>
      <c r="B92" t="s">
        <v>70</v>
      </c>
      <c r="C92" t="s">
        <v>70</v>
      </c>
      <c r="D92" s="21" t="s">
        <v>71</v>
      </c>
      <c r="E92" s="21" t="s">
        <v>568</v>
      </c>
      <c r="F92" s="21" t="s">
        <v>569</v>
      </c>
      <c r="G92" s="21" t="s">
        <v>669</v>
      </c>
      <c r="O92" s="17"/>
      <c r="P92" s="12"/>
      <c r="Q92" s="12"/>
      <c r="R92" s="12"/>
      <c r="S92" s="12"/>
      <c r="T92" s="12"/>
      <c r="U92" s="14" t="s">
        <v>258</v>
      </c>
      <c r="V92" s="14" t="s">
        <v>318</v>
      </c>
      <c r="W92" s="14" t="s">
        <v>296</v>
      </c>
      <c r="X92" s="14" t="s">
        <v>295</v>
      </c>
      <c r="Y92" s="14" t="s">
        <v>326</v>
      </c>
      <c r="Z92" s="14" t="s">
        <v>306</v>
      </c>
      <c r="AA92" s="14" t="s">
        <v>257</v>
      </c>
      <c r="AB92" s="14" t="s">
        <v>288</v>
      </c>
      <c r="AC92" s="12" t="str">
        <f>"{""objective_ids"": [" &amp;
VLOOKUP(U92,leerdoelen!$D$1:$Z$1000,3,FALSE) &amp; "," &amp;
VLOOKUP(V92,leerdoelen!$D$1:$Z$1000,3,FALSE) &amp; "," &amp;
VLOOKUP(W92,leerdoelen!$D$1:$Z$1000,3,FALSE) &amp; "," &amp;
VLOOKUP(X92,leerdoelen!$D$1:$Z$1000,3,FALSE) &amp; "," &amp;
VLOOKUP(Y92,leerdoelen!$D$1:$Z$1000,3,FALSE) &amp; "," &amp;
VLOOKUP(Z92,leerdoelen!$D$1:$Z$1000,3,FALSE) &amp; "," &amp;
VLOOKUP(AA92,leerdoelen!$D$1:$Z$1000,3,FALSE) &amp; "," &amp;
VLOOKUP(AB92,leerdoelen!$D$1:$Z$1000,3,FALSE) &amp;
"]}"</f>
        <v>{"objective_ids": [253905,253910,253919,253925,253929,253931,253933,253936]}</v>
      </c>
    </row>
    <row r="93" spans="1:29" ht="12.75" customHeight="1" x14ac:dyDescent="0.2">
      <c r="A93" t="s">
        <v>333</v>
      </c>
      <c r="B93" t="s">
        <v>670</v>
      </c>
      <c r="C93" t="s">
        <v>670</v>
      </c>
      <c r="D93" s="21" t="s">
        <v>668</v>
      </c>
      <c r="E93" s="21" t="s">
        <v>393</v>
      </c>
      <c r="F93" s="21" t="s">
        <v>643</v>
      </c>
      <c r="G93" s="21" t="s">
        <v>30</v>
      </c>
      <c r="O93" s="17"/>
      <c r="P93" s="12"/>
      <c r="Q93" s="12"/>
      <c r="R93" s="12"/>
      <c r="S93" s="12"/>
      <c r="T93" s="12"/>
      <c r="U93" s="14" t="s">
        <v>258</v>
      </c>
      <c r="V93" s="14" t="s">
        <v>318</v>
      </c>
      <c r="W93" s="14" t="s">
        <v>296</v>
      </c>
      <c r="X93" s="14" t="s">
        <v>295</v>
      </c>
      <c r="Y93" s="14" t="s">
        <v>326</v>
      </c>
      <c r="Z93" s="14" t="s">
        <v>306</v>
      </c>
      <c r="AA93" s="14" t="s">
        <v>257</v>
      </c>
      <c r="AB93" s="14" t="s">
        <v>288</v>
      </c>
      <c r="AC93" s="12" t="str">
        <f>"{""objective_ids"": [" &amp;
VLOOKUP(U93,leerdoelen!$D$1:$Z$1000,3,FALSE) &amp; "," &amp;
VLOOKUP(V93,leerdoelen!$D$1:$Z$1000,3,FALSE) &amp; "," &amp;
VLOOKUP(W93,leerdoelen!$D$1:$Z$1000,3,FALSE) &amp; "," &amp;
VLOOKUP(X93,leerdoelen!$D$1:$Z$1000,3,FALSE) &amp; "," &amp;
VLOOKUP(Y93,leerdoelen!$D$1:$Z$1000,3,FALSE) &amp; "," &amp;
VLOOKUP(Z93,leerdoelen!$D$1:$Z$1000,3,FALSE) &amp; "," &amp;
VLOOKUP(AA93,leerdoelen!$D$1:$Z$1000,3,FALSE) &amp; "," &amp;
VLOOKUP(AB93,leerdoelen!$D$1:$Z$1000,3,FALSE) &amp;
"]}"</f>
        <v>{"objective_ids": [253905,253910,253919,253925,253929,253931,253933,253936]}</v>
      </c>
    </row>
    <row r="94" spans="1:29" ht="12.75" customHeight="1" x14ac:dyDescent="0.2">
      <c r="A94" t="s">
        <v>333</v>
      </c>
      <c r="B94" t="s">
        <v>671</v>
      </c>
      <c r="C94" t="s">
        <v>671</v>
      </c>
      <c r="D94" s="21" t="s">
        <v>72</v>
      </c>
      <c r="E94" s="21" t="s">
        <v>73</v>
      </c>
      <c r="F94" s="21" t="s">
        <v>584</v>
      </c>
      <c r="G94" s="21" t="s">
        <v>31</v>
      </c>
      <c r="O94" s="17"/>
      <c r="P94" s="12"/>
      <c r="Q94" s="12"/>
      <c r="R94" s="12"/>
      <c r="S94" s="12"/>
      <c r="T94" s="12"/>
      <c r="U94" s="14" t="s">
        <v>258</v>
      </c>
      <c r="V94" s="14" t="s">
        <v>318</v>
      </c>
      <c r="W94" s="14" t="s">
        <v>296</v>
      </c>
      <c r="X94" s="14" t="s">
        <v>295</v>
      </c>
      <c r="Y94" s="14" t="s">
        <v>326</v>
      </c>
      <c r="Z94" s="14" t="s">
        <v>307</v>
      </c>
      <c r="AA94" s="14" t="s">
        <v>257</v>
      </c>
      <c r="AB94" s="14" t="s">
        <v>288</v>
      </c>
      <c r="AC94" s="12" t="str">
        <f>"{""objective_ids"": [" &amp;
VLOOKUP(U94,leerdoelen!$D$1:$Z$1000,3,FALSE) &amp; "," &amp;
VLOOKUP(V94,leerdoelen!$D$1:$Z$1000,3,FALSE) &amp; "," &amp;
VLOOKUP(W94,leerdoelen!$D$1:$Z$1000,3,FALSE) &amp; "," &amp;
VLOOKUP(X94,leerdoelen!$D$1:$Z$1000,3,FALSE) &amp; "," &amp;
VLOOKUP(Y94,leerdoelen!$D$1:$Z$1000,3,FALSE) &amp; "," &amp;
VLOOKUP(Z94,leerdoelen!$D$1:$Z$1000,3,FALSE) &amp; "," &amp;
VLOOKUP(AA94,leerdoelen!$D$1:$Z$1000,3,FALSE) &amp; "," &amp;
VLOOKUP(AB94,leerdoelen!$D$1:$Z$1000,3,FALSE) &amp;
"]}"</f>
        <v>{"objective_ids": [253905,253910,253919,253925,253929,253932,253933,253936]}</v>
      </c>
    </row>
    <row r="95" spans="1:29" ht="12.75" customHeight="1" x14ac:dyDescent="0.2">
      <c r="A95" t="s">
        <v>333</v>
      </c>
      <c r="B95" t="s">
        <v>672</v>
      </c>
      <c r="C95" t="s">
        <v>672</v>
      </c>
      <c r="D95" s="21" t="s">
        <v>74</v>
      </c>
      <c r="E95" s="21" t="s">
        <v>673</v>
      </c>
      <c r="F95" s="21" t="s">
        <v>674</v>
      </c>
      <c r="G95" s="21" t="s">
        <v>675</v>
      </c>
      <c r="O95" s="17"/>
      <c r="P95" s="12"/>
      <c r="Q95" s="12"/>
      <c r="R95" s="12"/>
      <c r="S95" s="12"/>
      <c r="T95" s="12"/>
      <c r="U95" s="14" t="s">
        <v>258</v>
      </c>
      <c r="V95" s="14" t="s">
        <v>318</v>
      </c>
      <c r="W95" s="14" t="s">
        <v>296</v>
      </c>
      <c r="X95" s="14" t="s">
        <v>295</v>
      </c>
      <c r="Y95" s="14" t="s">
        <v>326</v>
      </c>
      <c r="Z95" s="14" t="s">
        <v>307</v>
      </c>
      <c r="AA95" s="14" t="s">
        <v>257</v>
      </c>
      <c r="AB95" s="14" t="s">
        <v>288</v>
      </c>
      <c r="AC95" s="12" t="str">
        <f>"{""objective_ids"": [" &amp;
VLOOKUP(U95,leerdoelen!$D$1:$Z$1000,3,FALSE) &amp; "," &amp;
VLOOKUP(V95,leerdoelen!$D$1:$Z$1000,3,FALSE) &amp; "," &amp;
VLOOKUP(W95,leerdoelen!$D$1:$Z$1000,3,FALSE) &amp; "," &amp;
VLOOKUP(X95,leerdoelen!$D$1:$Z$1000,3,FALSE) &amp; "," &amp;
VLOOKUP(Y95,leerdoelen!$D$1:$Z$1000,3,FALSE) &amp; "," &amp;
VLOOKUP(Z95,leerdoelen!$D$1:$Z$1000,3,FALSE) &amp; "," &amp;
VLOOKUP(AA95,leerdoelen!$D$1:$Z$1000,3,FALSE) &amp; "," &amp;
VLOOKUP(AB95,leerdoelen!$D$1:$Z$1000,3,FALSE) &amp;
"]}"</f>
        <v>{"objective_ids": [253905,253910,253919,253925,253929,253932,253933,253936]}</v>
      </c>
    </row>
    <row r="96" spans="1:29" ht="12.75" customHeight="1" x14ac:dyDescent="0.2">
      <c r="A96" t="s">
        <v>333</v>
      </c>
      <c r="B96" t="s">
        <v>676</v>
      </c>
      <c r="C96" t="s">
        <v>676</v>
      </c>
      <c r="D96" s="21" t="s">
        <v>73</v>
      </c>
      <c r="E96" s="21" t="s">
        <v>31</v>
      </c>
      <c r="F96" s="21" t="s">
        <v>489</v>
      </c>
      <c r="G96" s="21" t="s">
        <v>584</v>
      </c>
      <c r="O96" s="17"/>
      <c r="P96" s="12"/>
      <c r="Q96" s="12"/>
      <c r="R96" s="12"/>
      <c r="S96" s="12"/>
      <c r="T96" s="12"/>
      <c r="U96" s="14" t="s">
        <v>258</v>
      </c>
      <c r="V96" s="14" t="s">
        <v>318</v>
      </c>
      <c r="W96" s="14" t="s">
        <v>296</v>
      </c>
      <c r="X96" s="14" t="s">
        <v>295</v>
      </c>
      <c r="Y96" s="14" t="s">
        <v>326</v>
      </c>
      <c r="Z96" s="14" t="s">
        <v>307</v>
      </c>
      <c r="AA96" s="14" t="s">
        <v>257</v>
      </c>
      <c r="AB96" s="14" t="s">
        <v>288</v>
      </c>
      <c r="AC96" s="12" t="str">
        <f>"{""objective_ids"": [" &amp;
VLOOKUP(U96,leerdoelen!$D$1:$Z$1000,3,FALSE) &amp; "," &amp;
VLOOKUP(V96,leerdoelen!$D$1:$Z$1000,3,FALSE) &amp; "," &amp;
VLOOKUP(W96,leerdoelen!$D$1:$Z$1000,3,FALSE) &amp; "," &amp;
VLOOKUP(X96,leerdoelen!$D$1:$Z$1000,3,FALSE) &amp; "," &amp;
VLOOKUP(Y96,leerdoelen!$D$1:$Z$1000,3,FALSE) &amp; "," &amp;
VLOOKUP(Z96,leerdoelen!$D$1:$Z$1000,3,FALSE) &amp; "," &amp;
VLOOKUP(AA96,leerdoelen!$D$1:$Z$1000,3,FALSE) &amp; "," &amp;
VLOOKUP(AB96,leerdoelen!$D$1:$Z$1000,3,FALSE) &amp;
"]}"</f>
        <v>{"objective_ids": [253905,253910,253919,253925,253929,253932,253933,253936]}</v>
      </c>
    </row>
    <row r="97" spans="1:29" ht="12.75" customHeight="1" x14ac:dyDescent="0.2">
      <c r="A97" t="s">
        <v>333</v>
      </c>
      <c r="B97" t="s">
        <v>677</v>
      </c>
      <c r="C97" t="s">
        <v>677</v>
      </c>
      <c r="D97" s="21" t="s">
        <v>52</v>
      </c>
      <c r="E97" s="21" t="s">
        <v>678</v>
      </c>
      <c r="F97" s="21" t="s">
        <v>34</v>
      </c>
      <c r="G97" s="21" t="s">
        <v>33</v>
      </c>
      <c r="O97" s="17"/>
      <c r="P97" s="12"/>
      <c r="Q97" s="12"/>
      <c r="R97" s="12"/>
      <c r="S97" s="12"/>
      <c r="T97" s="12"/>
      <c r="U97" s="14" t="s">
        <v>258</v>
      </c>
      <c r="V97" s="14" t="s">
        <v>318</v>
      </c>
      <c r="W97" s="14" t="s">
        <v>296</v>
      </c>
      <c r="X97" s="14" t="s">
        <v>295</v>
      </c>
      <c r="Y97" s="14" t="s">
        <v>326</v>
      </c>
      <c r="Z97" s="14" t="s">
        <v>307</v>
      </c>
      <c r="AA97" s="14" t="s">
        <v>257</v>
      </c>
      <c r="AB97" s="14" t="s">
        <v>288</v>
      </c>
      <c r="AC97" s="12" t="str">
        <f>"{""objective_ids"": [" &amp;
VLOOKUP(U97,leerdoelen!$D$1:$Z$1000,3,FALSE) &amp; "," &amp;
VLOOKUP(V97,leerdoelen!$D$1:$Z$1000,3,FALSE) &amp; "," &amp;
VLOOKUP(W97,leerdoelen!$D$1:$Z$1000,3,FALSE) &amp; "," &amp;
VLOOKUP(X97,leerdoelen!$D$1:$Z$1000,3,FALSE) &amp; "," &amp;
VLOOKUP(Y97,leerdoelen!$D$1:$Z$1000,3,FALSE) &amp; "," &amp;
VLOOKUP(Z97,leerdoelen!$D$1:$Z$1000,3,FALSE) &amp; "," &amp;
VLOOKUP(AA97,leerdoelen!$D$1:$Z$1000,3,FALSE) &amp; "," &amp;
VLOOKUP(AB97,leerdoelen!$D$1:$Z$1000,3,FALSE) &amp;
"]}"</f>
        <v>{"objective_ids": [253905,253910,253919,253925,253929,253932,253933,253936]}</v>
      </c>
    </row>
    <row r="98" spans="1:29" ht="12.75" customHeight="1" x14ac:dyDescent="0.2">
      <c r="A98" t="s">
        <v>333</v>
      </c>
      <c r="B98" t="s">
        <v>679</v>
      </c>
      <c r="C98" t="s">
        <v>679</v>
      </c>
      <c r="D98" s="21" t="s">
        <v>75</v>
      </c>
      <c r="E98" s="21" t="s">
        <v>76</v>
      </c>
      <c r="F98" s="21" t="s">
        <v>680</v>
      </c>
      <c r="G98" s="21" t="s">
        <v>681</v>
      </c>
      <c r="O98" s="17"/>
      <c r="P98" s="12"/>
      <c r="Q98" s="12"/>
      <c r="R98" s="12"/>
      <c r="S98" s="12"/>
      <c r="T98" s="12"/>
      <c r="U98" s="14" t="s">
        <v>258</v>
      </c>
      <c r="V98" s="14" t="s">
        <v>318</v>
      </c>
      <c r="W98" s="14" t="s">
        <v>296</v>
      </c>
      <c r="X98" s="14" t="s">
        <v>295</v>
      </c>
      <c r="Y98" s="14" t="s">
        <v>326</v>
      </c>
      <c r="Z98" s="14" t="s">
        <v>307</v>
      </c>
      <c r="AA98" s="14" t="s">
        <v>257</v>
      </c>
      <c r="AB98" s="14" t="s">
        <v>288</v>
      </c>
      <c r="AC98" s="12" t="str">
        <f>"{""objective_ids"": [" &amp;
VLOOKUP(U98,leerdoelen!$D$1:$Z$1000,3,FALSE) &amp; "," &amp;
VLOOKUP(V98,leerdoelen!$D$1:$Z$1000,3,FALSE) &amp; "," &amp;
VLOOKUP(W98,leerdoelen!$D$1:$Z$1000,3,FALSE) &amp; "," &amp;
VLOOKUP(X98,leerdoelen!$D$1:$Z$1000,3,FALSE) &amp; "," &amp;
VLOOKUP(Y98,leerdoelen!$D$1:$Z$1000,3,FALSE) &amp; "," &amp;
VLOOKUP(Z98,leerdoelen!$D$1:$Z$1000,3,FALSE) &amp; "," &amp;
VLOOKUP(AA98,leerdoelen!$D$1:$Z$1000,3,FALSE) &amp; "," &amp;
VLOOKUP(AB98,leerdoelen!$D$1:$Z$1000,3,FALSE) &amp;
"]}"</f>
        <v>{"objective_ids": [253905,253910,253919,253925,253929,253932,253933,253936]}</v>
      </c>
    </row>
    <row r="99" spans="1:29" ht="12.75" customHeight="1" x14ac:dyDescent="0.2">
      <c r="A99" t="s">
        <v>333</v>
      </c>
      <c r="B99" t="s">
        <v>682</v>
      </c>
      <c r="C99" t="s">
        <v>682</v>
      </c>
      <c r="D99" s="21" t="s">
        <v>76</v>
      </c>
      <c r="E99" s="21" t="s">
        <v>681</v>
      </c>
      <c r="F99" s="21" t="s">
        <v>680</v>
      </c>
      <c r="G99" s="21" t="s">
        <v>75</v>
      </c>
      <c r="O99" s="17"/>
      <c r="P99" s="12"/>
      <c r="Q99" s="12"/>
      <c r="R99" s="12"/>
      <c r="S99" s="12"/>
      <c r="T99" s="12"/>
      <c r="U99" s="14" t="s">
        <v>258</v>
      </c>
      <c r="V99" s="14" t="s">
        <v>318</v>
      </c>
      <c r="W99" s="14" t="s">
        <v>296</v>
      </c>
      <c r="X99" s="14" t="s">
        <v>295</v>
      </c>
      <c r="Y99" s="14" t="s">
        <v>326</v>
      </c>
      <c r="Z99" s="14" t="s">
        <v>307</v>
      </c>
      <c r="AA99" s="14" t="s">
        <v>257</v>
      </c>
      <c r="AB99" s="14" t="s">
        <v>288</v>
      </c>
      <c r="AC99" s="12" t="str">
        <f>"{""objective_ids"": [" &amp;
VLOOKUP(U99,leerdoelen!$D$1:$Z$1000,3,FALSE) &amp; "," &amp;
VLOOKUP(V99,leerdoelen!$D$1:$Z$1000,3,FALSE) &amp; "," &amp;
VLOOKUP(W99,leerdoelen!$D$1:$Z$1000,3,FALSE) &amp; "," &amp;
VLOOKUP(X99,leerdoelen!$D$1:$Z$1000,3,FALSE) &amp; "," &amp;
VLOOKUP(Y99,leerdoelen!$D$1:$Z$1000,3,FALSE) &amp; "," &amp;
VLOOKUP(Z99,leerdoelen!$D$1:$Z$1000,3,FALSE) &amp; "," &amp;
VLOOKUP(AA99,leerdoelen!$D$1:$Z$1000,3,FALSE) &amp; "," &amp;
VLOOKUP(AB99,leerdoelen!$D$1:$Z$1000,3,FALSE) &amp;
"]}"</f>
        <v>{"objective_ids": [253905,253910,253919,253925,253929,253932,253933,253936]}</v>
      </c>
    </row>
    <row r="100" spans="1:29" ht="12.75" customHeight="1" x14ac:dyDescent="0.2">
      <c r="A100" t="s">
        <v>333</v>
      </c>
      <c r="B100" t="s">
        <v>78</v>
      </c>
      <c r="C100" t="s">
        <v>78</v>
      </c>
      <c r="D100" s="21" t="s">
        <v>79</v>
      </c>
      <c r="E100" s="21" t="s">
        <v>80</v>
      </c>
      <c r="F100" s="21" t="s">
        <v>81</v>
      </c>
      <c r="G100" s="21" t="s">
        <v>6</v>
      </c>
      <c r="O100" s="17"/>
      <c r="P100" s="12"/>
      <c r="Q100" s="12"/>
      <c r="R100" s="12"/>
      <c r="S100" s="12"/>
      <c r="T100" s="12"/>
      <c r="U100" s="14" t="s">
        <v>258</v>
      </c>
      <c r="V100" s="14" t="s">
        <v>290</v>
      </c>
      <c r="W100" s="14" t="s">
        <v>259</v>
      </c>
      <c r="X100" s="14" t="s">
        <v>260</v>
      </c>
      <c r="Y100" s="14" t="s">
        <v>326</v>
      </c>
      <c r="Z100" s="14" t="s">
        <v>306</v>
      </c>
      <c r="AA100" s="14" t="s">
        <v>257</v>
      </c>
      <c r="AB100" s="14" t="s">
        <v>288</v>
      </c>
      <c r="AC100" s="12" t="str">
        <f>"{""objective_ids"": [" &amp;
VLOOKUP(U100,leerdoelen!$D$1:$Z$1000,3,FALSE) &amp; "," &amp;
VLOOKUP(V100,leerdoelen!$D$1:$Z$1000,3,FALSE) &amp; "," &amp;
VLOOKUP(W100,leerdoelen!$D$1:$Z$1000,3,FALSE) &amp; "," &amp;
VLOOKUP(X100,leerdoelen!$D$1:$Z$1000,3,FALSE) &amp; "," &amp;
VLOOKUP(Y100,leerdoelen!$D$1:$Z$1000,3,FALSE) &amp; "," &amp;
VLOOKUP(Z100,leerdoelen!$D$1:$Z$1000,3,FALSE) &amp; "," &amp;
VLOOKUP(AA100,leerdoelen!$D$1:$Z$1000,3,FALSE) &amp; "," &amp;
VLOOKUP(AB100,leerdoelen!$D$1:$Z$1000,3,FALSE) &amp;
"]}"</f>
        <v>{"objective_ids": [253905,253911,253918,253920,253929,253931,253933,253936]}</v>
      </c>
    </row>
    <row r="101" spans="1:29" ht="12.75" customHeight="1" x14ac:dyDescent="0.2">
      <c r="A101" t="s">
        <v>333</v>
      </c>
      <c r="B101" t="s">
        <v>82</v>
      </c>
      <c r="C101" t="s">
        <v>82</v>
      </c>
      <c r="D101" s="21" t="s">
        <v>83</v>
      </c>
      <c r="E101" s="21" t="s">
        <v>36</v>
      </c>
      <c r="F101" s="21" t="s">
        <v>8</v>
      </c>
      <c r="G101" s="21" t="s">
        <v>65</v>
      </c>
      <c r="O101" s="17"/>
      <c r="P101" s="12"/>
      <c r="Q101" s="12"/>
      <c r="R101" s="12"/>
      <c r="S101" s="12"/>
      <c r="T101" s="12"/>
      <c r="U101" s="14" t="s">
        <v>258</v>
      </c>
      <c r="V101" s="14" t="s">
        <v>290</v>
      </c>
      <c r="W101" s="14" t="s">
        <v>259</v>
      </c>
      <c r="X101" s="14" t="s">
        <v>260</v>
      </c>
      <c r="Y101" s="14" t="s">
        <v>326</v>
      </c>
      <c r="Z101" s="14" t="s">
        <v>306</v>
      </c>
      <c r="AA101" s="14" t="s">
        <v>257</v>
      </c>
      <c r="AB101" s="14" t="s">
        <v>288</v>
      </c>
      <c r="AC101" s="12" t="str">
        <f>"{""objective_ids"": [" &amp;
VLOOKUP(U101,leerdoelen!$D$1:$Z$1000,3,FALSE) &amp; "," &amp;
VLOOKUP(V101,leerdoelen!$D$1:$Z$1000,3,FALSE) &amp; "," &amp;
VLOOKUP(W101,leerdoelen!$D$1:$Z$1000,3,FALSE) &amp; "," &amp;
VLOOKUP(X101,leerdoelen!$D$1:$Z$1000,3,FALSE) &amp; "," &amp;
VLOOKUP(Y101,leerdoelen!$D$1:$Z$1000,3,FALSE) &amp; "," &amp;
VLOOKUP(Z101,leerdoelen!$D$1:$Z$1000,3,FALSE) &amp; "," &amp;
VLOOKUP(AA101,leerdoelen!$D$1:$Z$1000,3,FALSE) &amp; "," &amp;
VLOOKUP(AB101,leerdoelen!$D$1:$Z$1000,3,FALSE) &amp;
"]}"</f>
        <v>{"objective_ids": [253905,253911,253918,253920,253929,253931,253933,253936]}</v>
      </c>
    </row>
    <row r="102" spans="1:29" ht="12.75" customHeight="1" x14ac:dyDescent="0.2">
      <c r="A102" t="s">
        <v>333</v>
      </c>
      <c r="B102" t="s">
        <v>84</v>
      </c>
      <c r="C102" t="s">
        <v>84</v>
      </c>
      <c r="D102" s="21" t="s">
        <v>80</v>
      </c>
      <c r="E102" s="21" t="s">
        <v>39</v>
      </c>
      <c r="F102" s="21" t="s">
        <v>40</v>
      </c>
      <c r="G102" s="21" t="s">
        <v>37</v>
      </c>
      <c r="O102" s="17"/>
      <c r="P102" s="12"/>
      <c r="Q102" s="12"/>
      <c r="R102" s="12"/>
      <c r="S102" s="12"/>
      <c r="T102" s="12"/>
      <c r="U102" s="14" t="s">
        <v>258</v>
      </c>
      <c r="V102" s="14" t="s">
        <v>290</v>
      </c>
      <c r="W102" s="14" t="s">
        <v>259</v>
      </c>
      <c r="X102" s="14" t="s">
        <v>260</v>
      </c>
      <c r="Y102" s="14" t="s">
        <v>326</v>
      </c>
      <c r="Z102" s="14" t="s">
        <v>306</v>
      </c>
      <c r="AA102" s="14" t="s">
        <v>257</v>
      </c>
      <c r="AB102" s="14" t="s">
        <v>288</v>
      </c>
      <c r="AC102" s="12" t="str">
        <f>"{""objective_ids"": [" &amp;
VLOOKUP(U102,leerdoelen!$D$1:$Z$1000,3,FALSE) &amp; "," &amp;
VLOOKUP(V102,leerdoelen!$D$1:$Z$1000,3,FALSE) &amp; "," &amp;
VLOOKUP(W102,leerdoelen!$D$1:$Z$1000,3,FALSE) &amp; "," &amp;
VLOOKUP(X102,leerdoelen!$D$1:$Z$1000,3,FALSE) &amp; "," &amp;
VLOOKUP(Y102,leerdoelen!$D$1:$Z$1000,3,FALSE) &amp; "," &amp;
VLOOKUP(Z102,leerdoelen!$D$1:$Z$1000,3,FALSE) &amp; "," &amp;
VLOOKUP(AA102,leerdoelen!$D$1:$Z$1000,3,FALSE) &amp; "," &amp;
VLOOKUP(AB102,leerdoelen!$D$1:$Z$1000,3,FALSE) &amp;
"]}"</f>
        <v>{"objective_ids": [253905,253911,253918,253920,253929,253931,253933,253936]}</v>
      </c>
    </row>
    <row r="103" spans="1:29" ht="12.75" customHeight="1" x14ac:dyDescent="0.2">
      <c r="A103" t="s">
        <v>333</v>
      </c>
      <c r="B103" t="s">
        <v>85</v>
      </c>
      <c r="C103" t="s">
        <v>85</v>
      </c>
      <c r="D103" s="21" t="s">
        <v>86</v>
      </c>
      <c r="E103" s="21" t="s">
        <v>44</v>
      </c>
      <c r="F103" s="21" t="s">
        <v>16</v>
      </c>
      <c r="G103" s="21" t="s">
        <v>20</v>
      </c>
      <c r="H103" s="17"/>
      <c r="I103" s="17"/>
      <c r="J103" s="17"/>
      <c r="K103" s="17"/>
      <c r="L103" s="17"/>
      <c r="M103" s="17"/>
      <c r="N103" s="17"/>
      <c r="O103" s="17"/>
      <c r="P103" s="12"/>
      <c r="Q103" s="12"/>
      <c r="R103" s="12"/>
      <c r="S103" s="12"/>
      <c r="T103" s="12"/>
      <c r="U103" s="14" t="s">
        <v>258</v>
      </c>
      <c r="V103" s="14" t="s">
        <v>290</v>
      </c>
      <c r="W103" s="14" t="s">
        <v>259</v>
      </c>
      <c r="X103" s="14" t="s">
        <v>260</v>
      </c>
      <c r="Y103" s="14" t="s">
        <v>326</v>
      </c>
      <c r="Z103" s="15" t="s">
        <v>306</v>
      </c>
      <c r="AA103" s="15" t="s">
        <v>257</v>
      </c>
      <c r="AB103" s="15" t="s">
        <v>288</v>
      </c>
      <c r="AC103" s="12" t="str">
        <f>"{""objective_ids"": [" &amp;
VLOOKUP(U103,leerdoelen!$D$1:$Z$1000,3,FALSE) &amp; "," &amp;
VLOOKUP(V103,leerdoelen!$D$1:$Z$1000,3,FALSE) &amp; "," &amp;
VLOOKUP(W103,leerdoelen!$D$1:$Z$1000,3,FALSE) &amp; "," &amp;
VLOOKUP(X103,leerdoelen!$D$1:$Z$1000,3,FALSE) &amp; "," &amp;
VLOOKUP(Y103,leerdoelen!$D$1:$Z$1000,3,FALSE) &amp; "," &amp;
VLOOKUP(Z103,leerdoelen!$D$1:$Z$1000,3,FALSE) &amp; "," &amp;
VLOOKUP(AA103,leerdoelen!$D$1:$Z$1000,3,FALSE) &amp; "," &amp;
VLOOKUP(AB103,leerdoelen!$D$1:$Z$1000,3,FALSE) &amp;
"]}"</f>
        <v>{"objective_ids": [253905,253911,253918,253920,253929,253931,253933,253936]}</v>
      </c>
    </row>
    <row r="104" spans="1:29" ht="12.75" customHeight="1" x14ac:dyDescent="0.2">
      <c r="A104" t="s">
        <v>333</v>
      </c>
      <c r="B104" t="s">
        <v>87</v>
      </c>
      <c r="C104" t="s">
        <v>87</v>
      </c>
      <c r="D104" s="21" t="s">
        <v>88</v>
      </c>
      <c r="E104" s="21" t="s">
        <v>17</v>
      </c>
      <c r="F104" s="21" t="s">
        <v>20</v>
      </c>
      <c r="G104" s="21" t="s">
        <v>18</v>
      </c>
      <c r="H104" s="17"/>
      <c r="I104" s="17"/>
      <c r="J104" s="17"/>
      <c r="K104" s="17"/>
      <c r="L104" s="17"/>
      <c r="M104" s="17"/>
      <c r="N104" s="17"/>
      <c r="O104" s="17"/>
      <c r="P104" s="12"/>
      <c r="Q104" s="12"/>
      <c r="R104" s="12"/>
      <c r="S104" s="12"/>
      <c r="T104" s="12"/>
      <c r="U104" s="14" t="s">
        <v>258</v>
      </c>
      <c r="V104" s="14" t="s">
        <v>290</v>
      </c>
      <c r="W104" s="14" t="s">
        <v>259</v>
      </c>
      <c r="X104" s="14" t="s">
        <v>260</v>
      </c>
      <c r="Y104" s="14" t="s">
        <v>326</v>
      </c>
      <c r="Z104" s="15" t="s">
        <v>306</v>
      </c>
      <c r="AA104" s="15" t="s">
        <v>257</v>
      </c>
      <c r="AB104" s="15" t="s">
        <v>288</v>
      </c>
      <c r="AC104" s="12" t="str">
        <f>"{""objective_ids"": [" &amp;
VLOOKUP(U104,leerdoelen!$D$1:$Z$1000,3,FALSE) &amp; "," &amp;
VLOOKUP(V104,leerdoelen!$D$1:$Z$1000,3,FALSE) &amp; "," &amp;
VLOOKUP(W104,leerdoelen!$D$1:$Z$1000,3,FALSE) &amp; "," &amp;
VLOOKUP(X104,leerdoelen!$D$1:$Z$1000,3,FALSE) &amp; "," &amp;
VLOOKUP(Y104,leerdoelen!$D$1:$Z$1000,3,FALSE) &amp; "," &amp;
VLOOKUP(Z104,leerdoelen!$D$1:$Z$1000,3,FALSE) &amp; "," &amp;
VLOOKUP(AA104,leerdoelen!$D$1:$Z$1000,3,FALSE) &amp; "," &amp;
VLOOKUP(AB104,leerdoelen!$D$1:$Z$1000,3,FALSE) &amp;
"]}"</f>
        <v>{"objective_ids": [253905,253911,253918,253920,253929,253931,253933,253936]}</v>
      </c>
    </row>
    <row r="105" spans="1:29" ht="12.75" customHeight="1" x14ac:dyDescent="0.2">
      <c r="A105" t="s">
        <v>333</v>
      </c>
      <c r="B105" t="s">
        <v>89</v>
      </c>
      <c r="C105" t="s">
        <v>89</v>
      </c>
      <c r="D105" s="21" t="s">
        <v>90</v>
      </c>
      <c r="E105" s="21" t="s">
        <v>11</v>
      </c>
      <c r="F105" s="21" t="s">
        <v>13</v>
      </c>
      <c r="G105" s="21" t="s">
        <v>14</v>
      </c>
      <c r="H105" s="17"/>
      <c r="I105" s="17"/>
      <c r="J105" s="17"/>
      <c r="K105" s="17"/>
      <c r="L105" s="17"/>
      <c r="M105" s="17"/>
      <c r="N105" s="17"/>
      <c r="O105" s="17"/>
      <c r="P105" s="12"/>
      <c r="Q105" s="12"/>
      <c r="R105" s="12"/>
      <c r="S105" s="12"/>
      <c r="T105" s="12"/>
      <c r="U105" s="14" t="s">
        <v>258</v>
      </c>
      <c r="V105" s="14" t="s">
        <v>290</v>
      </c>
      <c r="W105" s="14" t="s">
        <v>259</v>
      </c>
      <c r="X105" s="14" t="s">
        <v>260</v>
      </c>
      <c r="Y105" s="14" t="s">
        <v>326</v>
      </c>
      <c r="Z105" s="15" t="s">
        <v>306</v>
      </c>
      <c r="AA105" s="15" t="s">
        <v>257</v>
      </c>
      <c r="AB105" s="15" t="s">
        <v>288</v>
      </c>
      <c r="AC105" s="12" t="str">
        <f>"{""objective_ids"": [" &amp;
VLOOKUP(U105,leerdoelen!$D$1:$Z$1000,3,FALSE) &amp; "," &amp;
VLOOKUP(V105,leerdoelen!$D$1:$Z$1000,3,FALSE) &amp; "," &amp;
VLOOKUP(W105,leerdoelen!$D$1:$Z$1000,3,FALSE) &amp; "," &amp;
VLOOKUP(X105,leerdoelen!$D$1:$Z$1000,3,FALSE) &amp; "," &amp;
VLOOKUP(Y105,leerdoelen!$D$1:$Z$1000,3,FALSE) &amp; "," &amp;
VLOOKUP(Z105,leerdoelen!$D$1:$Z$1000,3,FALSE) &amp; "," &amp;
VLOOKUP(AA105,leerdoelen!$D$1:$Z$1000,3,FALSE) &amp; "," &amp;
VLOOKUP(AB105,leerdoelen!$D$1:$Z$1000,3,FALSE) &amp;
"]}"</f>
        <v>{"objective_ids": [253905,253911,253918,253920,253929,253931,253933,253936]}</v>
      </c>
    </row>
    <row r="106" spans="1:29" ht="12.75" customHeight="1" x14ac:dyDescent="0.2">
      <c r="A106" t="s">
        <v>333</v>
      </c>
      <c r="B106" t="s">
        <v>91</v>
      </c>
      <c r="C106" t="s">
        <v>91</v>
      </c>
      <c r="D106" s="21" t="s">
        <v>92</v>
      </c>
      <c r="E106" s="21" t="s">
        <v>90</v>
      </c>
      <c r="F106" s="21" t="s">
        <v>11</v>
      </c>
      <c r="G106" s="21" t="s">
        <v>13</v>
      </c>
      <c r="H106" s="17"/>
      <c r="I106" s="17"/>
      <c r="J106" s="17"/>
      <c r="K106" s="17"/>
      <c r="L106" s="17"/>
      <c r="M106" s="17"/>
      <c r="N106" s="17"/>
      <c r="O106" s="17"/>
      <c r="P106" s="12"/>
      <c r="Q106" s="12"/>
      <c r="R106" s="12"/>
      <c r="S106" s="12"/>
      <c r="T106" s="12"/>
      <c r="U106" s="14" t="s">
        <v>258</v>
      </c>
      <c r="V106" s="14" t="s">
        <v>290</v>
      </c>
      <c r="W106" s="14" t="s">
        <v>259</v>
      </c>
      <c r="X106" s="14" t="s">
        <v>260</v>
      </c>
      <c r="Y106" s="14" t="s">
        <v>326</v>
      </c>
      <c r="Z106" s="15" t="s">
        <v>306</v>
      </c>
      <c r="AA106" s="15" t="s">
        <v>257</v>
      </c>
      <c r="AB106" s="15" t="s">
        <v>288</v>
      </c>
      <c r="AC106" s="12" t="str">
        <f>"{""objective_ids"": [" &amp;
VLOOKUP(U106,leerdoelen!$D$1:$Z$1000,3,FALSE) &amp; "," &amp;
VLOOKUP(V106,leerdoelen!$D$1:$Z$1000,3,FALSE) &amp; "," &amp;
VLOOKUP(W106,leerdoelen!$D$1:$Z$1000,3,FALSE) &amp; "," &amp;
VLOOKUP(X106,leerdoelen!$D$1:$Z$1000,3,FALSE) &amp; "," &amp;
VLOOKUP(Y106,leerdoelen!$D$1:$Z$1000,3,FALSE) &amp; "," &amp;
VLOOKUP(Z106,leerdoelen!$D$1:$Z$1000,3,FALSE) &amp; "," &amp;
VLOOKUP(AA106,leerdoelen!$D$1:$Z$1000,3,FALSE) &amp; "," &amp;
VLOOKUP(AB106,leerdoelen!$D$1:$Z$1000,3,FALSE) &amp;
"]}"</f>
        <v>{"objective_ids": [253905,253911,253918,253920,253929,253931,253933,253936]}</v>
      </c>
    </row>
    <row r="107" spans="1:29" ht="12.75" customHeight="1" x14ac:dyDescent="0.2">
      <c r="A107" t="s">
        <v>333</v>
      </c>
      <c r="B107" t="s">
        <v>93</v>
      </c>
      <c r="C107" t="s">
        <v>93</v>
      </c>
      <c r="D107" s="21" t="s">
        <v>94</v>
      </c>
      <c r="E107" s="21" t="s">
        <v>43</v>
      </c>
      <c r="F107" s="21" t="s">
        <v>12</v>
      </c>
      <c r="G107" s="21" t="s">
        <v>95</v>
      </c>
      <c r="H107" s="17"/>
      <c r="I107" s="17"/>
      <c r="J107" s="17"/>
      <c r="K107" s="17"/>
      <c r="L107" s="17"/>
      <c r="M107" s="17"/>
      <c r="N107" s="17"/>
      <c r="O107" s="17"/>
      <c r="P107" s="12"/>
      <c r="Q107" s="12"/>
      <c r="R107" s="12"/>
      <c r="S107" s="12"/>
      <c r="T107" s="12"/>
      <c r="U107" s="14" t="s">
        <v>258</v>
      </c>
      <c r="V107" s="14" t="s">
        <v>290</v>
      </c>
      <c r="W107" s="14" t="s">
        <v>259</v>
      </c>
      <c r="X107" s="14" t="s">
        <v>260</v>
      </c>
      <c r="Y107" s="14" t="s">
        <v>326</v>
      </c>
      <c r="Z107" s="15" t="s">
        <v>306</v>
      </c>
      <c r="AA107" s="15" t="s">
        <v>257</v>
      </c>
      <c r="AB107" s="15" t="s">
        <v>288</v>
      </c>
      <c r="AC107" s="12" t="str">
        <f>"{""objective_ids"": [" &amp;
VLOOKUP(U107,leerdoelen!$D$1:$Z$1000,3,FALSE) &amp; "," &amp;
VLOOKUP(V107,leerdoelen!$D$1:$Z$1000,3,FALSE) &amp; "," &amp;
VLOOKUP(W107,leerdoelen!$D$1:$Z$1000,3,FALSE) &amp; "," &amp;
VLOOKUP(X107,leerdoelen!$D$1:$Z$1000,3,FALSE) &amp; "," &amp;
VLOOKUP(Y107,leerdoelen!$D$1:$Z$1000,3,FALSE) &amp; "," &amp;
VLOOKUP(Z107,leerdoelen!$D$1:$Z$1000,3,FALSE) &amp; "," &amp;
VLOOKUP(AA107,leerdoelen!$D$1:$Z$1000,3,FALSE) &amp; "," &amp;
VLOOKUP(AB107,leerdoelen!$D$1:$Z$1000,3,FALSE) &amp;
"]}"</f>
        <v>{"objective_ids": [253905,253911,253918,253920,253929,253931,253933,253936]}</v>
      </c>
    </row>
    <row r="108" spans="1:29" ht="12.75" customHeight="1" x14ac:dyDescent="0.2">
      <c r="A108" t="s">
        <v>333</v>
      </c>
      <c r="B108" t="s">
        <v>96</v>
      </c>
      <c r="C108" t="s">
        <v>96</v>
      </c>
      <c r="D108" s="21" t="s">
        <v>95</v>
      </c>
      <c r="E108" s="21" t="s">
        <v>12</v>
      </c>
      <c r="F108" s="21" t="s">
        <v>15</v>
      </c>
      <c r="G108" s="21" t="s">
        <v>14</v>
      </c>
      <c r="H108" s="17"/>
      <c r="I108" s="17"/>
      <c r="J108" s="17"/>
      <c r="K108" s="17"/>
      <c r="L108" s="17"/>
      <c r="M108" s="17"/>
      <c r="N108" s="17"/>
      <c r="O108" s="17"/>
      <c r="P108" s="12"/>
      <c r="Q108" s="12"/>
      <c r="R108" s="12"/>
      <c r="S108" s="12"/>
      <c r="T108" s="12"/>
      <c r="U108" s="14" t="s">
        <v>258</v>
      </c>
      <c r="V108" s="14" t="s">
        <v>290</v>
      </c>
      <c r="W108" s="14" t="s">
        <v>259</v>
      </c>
      <c r="X108" s="14" t="s">
        <v>260</v>
      </c>
      <c r="Y108" s="14" t="s">
        <v>326</v>
      </c>
      <c r="Z108" s="15" t="s">
        <v>306</v>
      </c>
      <c r="AA108" s="15" t="s">
        <v>257</v>
      </c>
      <c r="AB108" s="15" t="s">
        <v>288</v>
      </c>
      <c r="AC108" s="12" t="str">
        <f>"{""objective_ids"": [" &amp;
VLOOKUP(U108,leerdoelen!$D$1:$Z$1000,3,FALSE) &amp; "," &amp;
VLOOKUP(V108,leerdoelen!$D$1:$Z$1000,3,FALSE) &amp; "," &amp;
VLOOKUP(W108,leerdoelen!$D$1:$Z$1000,3,FALSE) &amp; "," &amp;
VLOOKUP(X108,leerdoelen!$D$1:$Z$1000,3,FALSE) &amp; "," &amp;
VLOOKUP(Y108,leerdoelen!$D$1:$Z$1000,3,FALSE) &amp; "," &amp;
VLOOKUP(Z108,leerdoelen!$D$1:$Z$1000,3,FALSE) &amp; "," &amp;
VLOOKUP(AA108,leerdoelen!$D$1:$Z$1000,3,FALSE) &amp; "," &amp;
VLOOKUP(AB108,leerdoelen!$D$1:$Z$1000,3,FALSE) &amp;
"]}"</f>
        <v>{"objective_ids": [253905,253911,253918,253920,253929,253931,253933,253936]}</v>
      </c>
    </row>
    <row r="109" spans="1:29" ht="12.75" customHeight="1" x14ac:dyDescent="0.2">
      <c r="A109" t="s">
        <v>333</v>
      </c>
      <c r="B109" t="s">
        <v>97</v>
      </c>
      <c r="C109" t="s">
        <v>97</v>
      </c>
      <c r="D109" s="21" t="s">
        <v>98</v>
      </c>
      <c r="E109" s="21" t="s">
        <v>99</v>
      </c>
      <c r="F109" s="21" t="s">
        <v>100</v>
      </c>
      <c r="G109" s="21" t="s">
        <v>101</v>
      </c>
      <c r="H109" s="17"/>
      <c r="I109" s="17"/>
      <c r="J109" s="17"/>
      <c r="K109" s="17"/>
      <c r="L109" s="17"/>
      <c r="M109" s="17"/>
      <c r="N109" s="17"/>
      <c r="O109" s="17"/>
      <c r="P109" s="12"/>
      <c r="Q109" s="12"/>
      <c r="R109" s="12"/>
      <c r="S109" s="12"/>
      <c r="T109" s="12"/>
      <c r="U109" s="14" t="s">
        <v>258</v>
      </c>
      <c r="V109" s="14" t="s">
        <v>290</v>
      </c>
      <c r="W109" s="14" t="s">
        <v>259</v>
      </c>
      <c r="X109" s="14" t="s">
        <v>260</v>
      </c>
      <c r="Y109" s="14" t="s">
        <v>326</v>
      </c>
      <c r="Z109" s="15" t="s">
        <v>306</v>
      </c>
      <c r="AA109" s="15" t="s">
        <v>257</v>
      </c>
      <c r="AB109" s="15" t="s">
        <v>288</v>
      </c>
      <c r="AC109" s="12" t="str">
        <f>"{""objective_ids"": [" &amp;
VLOOKUP(U109,leerdoelen!$D$1:$Z$1000,3,FALSE) &amp; "," &amp;
VLOOKUP(V109,leerdoelen!$D$1:$Z$1000,3,FALSE) &amp; "," &amp;
VLOOKUP(W109,leerdoelen!$D$1:$Z$1000,3,FALSE) &amp; "," &amp;
VLOOKUP(X109,leerdoelen!$D$1:$Z$1000,3,FALSE) &amp; "," &amp;
VLOOKUP(Y109,leerdoelen!$D$1:$Z$1000,3,FALSE) &amp; "," &amp;
VLOOKUP(Z109,leerdoelen!$D$1:$Z$1000,3,FALSE) &amp; "," &amp;
VLOOKUP(AA109,leerdoelen!$D$1:$Z$1000,3,FALSE) &amp; "," &amp;
VLOOKUP(AB109,leerdoelen!$D$1:$Z$1000,3,FALSE) &amp;
"]}"</f>
        <v>{"objective_ids": [253905,253911,253918,253920,253929,253931,253933,253936]}</v>
      </c>
    </row>
    <row r="110" spans="1:29" ht="12.75" customHeight="1" x14ac:dyDescent="0.2">
      <c r="A110" t="s">
        <v>333</v>
      </c>
      <c r="B110" t="s">
        <v>102</v>
      </c>
      <c r="C110" t="s">
        <v>102</v>
      </c>
      <c r="D110" s="21" t="s">
        <v>103</v>
      </c>
      <c r="E110" s="21" t="s">
        <v>100</v>
      </c>
      <c r="F110" s="21" t="s">
        <v>104</v>
      </c>
      <c r="G110" s="21" t="s">
        <v>101</v>
      </c>
      <c r="H110" s="17"/>
      <c r="I110" s="17"/>
      <c r="J110" s="17"/>
      <c r="K110" s="17"/>
      <c r="L110" s="17"/>
      <c r="M110" s="17"/>
      <c r="N110" s="17"/>
      <c r="O110" s="17"/>
      <c r="P110" s="12"/>
      <c r="Q110" s="12"/>
      <c r="R110" s="12"/>
      <c r="S110" s="12"/>
      <c r="T110" s="12"/>
      <c r="U110" s="14" t="s">
        <v>258</v>
      </c>
      <c r="V110" s="14" t="s">
        <v>290</v>
      </c>
      <c r="W110" s="14" t="s">
        <v>259</v>
      </c>
      <c r="X110" s="14" t="s">
        <v>260</v>
      </c>
      <c r="Y110" s="14" t="s">
        <v>326</v>
      </c>
      <c r="Z110" s="15" t="s">
        <v>306</v>
      </c>
      <c r="AA110" s="15" t="s">
        <v>257</v>
      </c>
      <c r="AB110" s="15" t="s">
        <v>288</v>
      </c>
      <c r="AC110" s="12" t="str">
        <f>"{""objective_ids"": [" &amp;
VLOOKUP(U110,leerdoelen!$D$1:$Z$1000,3,FALSE) &amp; "," &amp;
VLOOKUP(V110,leerdoelen!$D$1:$Z$1000,3,FALSE) &amp; "," &amp;
VLOOKUP(W110,leerdoelen!$D$1:$Z$1000,3,FALSE) &amp; "," &amp;
VLOOKUP(X110,leerdoelen!$D$1:$Z$1000,3,FALSE) &amp; "," &amp;
VLOOKUP(Y110,leerdoelen!$D$1:$Z$1000,3,FALSE) &amp; "," &amp;
VLOOKUP(Z110,leerdoelen!$D$1:$Z$1000,3,FALSE) &amp; "," &amp;
VLOOKUP(AA110,leerdoelen!$D$1:$Z$1000,3,FALSE) &amp; "," &amp;
VLOOKUP(AB110,leerdoelen!$D$1:$Z$1000,3,FALSE) &amp;
"]}"</f>
        <v>{"objective_ids": [253905,253911,253918,253920,253929,253931,253933,253936]}</v>
      </c>
    </row>
    <row r="111" spans="1:29" ht="12.75" customHeight="1" x14ac:dyDescent="0.2">
      <c r="A111" t="s">
        <v>333</v>
      </c>
      <c r="B111" t="s">
        <v>105</v>
      </c>
      <c r="C111" t="s">
        <v>105</v>
      </c>
      <c r="D111" s="21" t="s">
        <v>100</v>
      </c>
      <c r="E111" s="21" t="s">
        <v>103</v>
      </c>
      <c r="F111" s="21" t="s">
        <v>104</v>
      </c>
      <c r="G111" s="21" t="s">
        <v>57</v>
      </c>
      <c r="H111" s="17"/>
      <c r="I111" s="17"/>
      <c r="J111" s="17"/>
      <c r="K111" s="17"/>
      <c r="L111" s="17"/>
      <c r="M111" s="17"/>
      <c r="N111" s="17"/>
      <c r="O111" s="17"/>
      <c r="P111" s="12"/>
      <c r="Q111" s="12"/>
      <c r="R111" s="12"/>
      <c r="S111" s="12"/>
      <c r="T111" s="12"/>
      <c r="U111" s="14" t="s">
        <v>258</v>
      </c>
      <c r="V111" s="14" t="s">
        <v>290</v>
      </c>
      <c r="W111" s="14" t="s">
        <v>259</v>
      </c>
      <c r="X111" s="14" t="s">
        <v>260</v>
      </c>
      <c r="Y111" s="14" t="s">
        <v>326</v>
      </c>
      <c r="Z111" s="15" t="s">
        <v>306</v>
      </c>
      <c r="AA111" s="15" t="s">
        <v>257</v>
      </c>
      <c r="AB111" s="15" t="s">
        <v>288</v>
      </c>
      <c r="AC111" s="12" t="str">
        <f>"{""objective_ids"": [" &amp;
VLOOKUP(U111,leerdoelen!$D$1:$Z$1000,3,FALSE) &amp; "," &amp;
VLOOKUP(V111,leerdoelen!$D$1:$Z$1000,3,FALSE) &amp; "," &amp;
VLOOKUP(W111,leerdoelen!$D$1:$Z$1000,3,FALSE) &amp; "," &amp;
VLOOKUP(X111,leerdoelen!$D$1:$Z$1000,3,FALSE) &amp; "," &amp;
VLOOKUP(Y111,leerdoelen!$D$1:$Z$1000,3,FALSE) &amp; "," &amp;
VLOOKUP(Z111,leerdoelen!$D$1:$Z$1000,3,FALSE) &amp; "," &amp;
VLOOKUP(AA111,leerdoelen!$D$1:$Z$1000,3,FALSE) &amp; "," &amp;
VLOOKUP(AB111,leerdoelen!$D$1:$Z$1000,3,FALSE) &amp;
"]}"</f>
        <v>{"objective_ids": [253905,253911,253918,253920,253929,253931,253933,253936]}</v>
      </c>
    </row>
    <row r="112" spans="1:29" ht="12.75" customHeight="1" x14ac:dyDescent="0.2">
      <c r="A112" t="s">
        <v>333</v>
      </c>
      <c r="B112" t="s">
        <v>106</v>
      </c>
      <c r="C112" t="s">
        <v>106</v>
      </c>
      <c r="D112" s="21" t="s">
        <v>104</v>
      </c>
      <c r="E112" s="21" t="s">
        <v>100</v>
      </c>
      <c r="F112" s="21" t="s">
        <v>57</v>
      </c>
      <c r="G112" s="21" t="s">
        <v>99</v>
      </c>
      <c r="H112" s="17"/>
      <c r="I112" s="17"/>
      <c r="J112" s="17"/>
      <c r="K112" s="17"/>
      <c r="L112" s="17"/>
      <c r="M112" s="17"/>
      <c r="N112" s="17"/>
      <c r="O112" s="17"/>
      <c r="P112" s="12"/>
      <c r="Q112" s="12"/>
      <c r="R112" s="12"/>
      <c r="S112" s="12"/>
      <c r="T112" s="12"/>
      <c r="U112" s="14" t="s">
        <v>258</v>
      </c>
      <c r="V112" s="14" t="s">
        <v>290</v>
      </c>
      <c r="W112" s="14" t="s">
        <v>259</v>
      </c>
      <c r="X112" s="14" t="s">
        <v>260</v>
      </c>
      <c r="Y112" s="14" t="s">
        <v>326</v>
      </c>
      <c r="Z112" s="15" t="s">
        <v>306</v>
      </c>
      <c r="AA112" s="15" t="s">
        <v>257</v>
      </c>
      <c r="AB112" s="15" t="s">
        <v>288</v>
      </c>
      <c r="AC112" s="12" t="str">
        <f>"{""objective_ids"": [" &amp;
VLOOKUP(U112,leerdoelen!$D$1:$Z$1000,3,FALSE) &amp; "," &amp;
VLOOKUP(V112,leerdoelen!$D$1:$Z$1000,3,FALSE) &amp; "," &amp;
VLOOKUP(W112,leerdoelen!$D$1:$Z$1000,3,FALSE) &amp; "," &amp;
VLOOKUP(X112,leerdoelen!$D$1:$Z$1000,3,FALSE) &amp; "," &amp;
VLOOKUP(Y112,leerdoelen!$D$1:$Z$1000,3,FALSE) &amp; "," &amp;
VLOOKUP(Z112,leerdoelen!$D$1:$Z$1000,3,FALSE) &amp; "," &amp;
VLOOKUP(AA112,leerdoelen!$D$1:$Z$1000,3,FALSE) &amp; "," &amp;
VLOOKUP(AB112,leerdoelen!$D$1:$Z$1000,3,FALSE) &amp;
"]}"</f>
        <v>{"objective_ids": [253905,253911,253918,253920,253929,253931,253933,253936]}</v>
      </c>
    </row>
    <row r="113" spans="1:29" ht="12.75" customHeight="1" x14ac:dyDescent="0.2">
      <c r="A113" t="s">
        <v>333</v>
      </c>
      <c r="B113" t="s">
        <v>107</v>
      </c>
      <c r="C113" t="s">
        <v>107</v>
      </c>
      <c r="D113" s="21" t="s">
        <v>99</v>
      </c>
      <c r="E113" s="21" t="s">
        <v>57</v>
      </c>
      <c r="F113" s="21" t="s">
        <v>103</v>
      </c>
      <c r="G113" s="21" t="s">
        <v>98</v>
      </c>
      <c r="H113" s="17"/>
      <c r="I113" s="17"/>
      <c r="J113" s="17"/>
      <c r="K113" s="17"/>
      <c r="L113" s="17"/>
      <c r="M113" s="17"/>
      <c r="N113" s="17"/>
      <c r="O113" s="17"/>
      <c r="P113" s="12"/>
      <c r="Q113" s="12"/>
      <c r="R113" s="12"/>
      <c r="S113" s="12"/>
      <c r="T113" s="12"/>
      <c r="U113" s="14" t="s">
        <v>258</v>
      </c>
      <c r="V113" s="14" t="s">
        <v>290</v>
      </c>
      <c r="W113" s="14" t="s">
        <v>259</v>
      </c>
      <c r="X113" s="14" t="s">
        <v>260</v>
      </c>
      <c r="Y113" s="14" t="s">
        <v>326</v>
      </c>
      <c r="Z113" s="15" t="s">
        <v>306</v>
      </c>
      <c r="AA113" s="15" t="s">
        <v>257</v>
      </c>
      <c r="AB113" s="15" t="s">
        <v>288</v>
      </c>
      <c r="AC113" s="12" t="str">
        <f>"{""objective_ids"": [" &amp;
VLOOKUP(U113,leerdoelen!$D$1:$Z$1000,3,FALSE) &amp; "," &amp;
VLOOKUP(V113,leerdoelen!$D$1:$Z$1000,3,FALSE) &amp; "," &amp;
VLOOKUP(W113,leerdoelen!$D$1:$Z$1000,3,FALSE) &amp; "," &amp;
VLOOKUP(X113,leerdoelen!$D$1:$Z$1000,3,FALSE) &amp; "," &amp;
VLOOKUP(Y113,leerdoelen!$D$1:$Z$1000,3,FALSE) &amp; "," &amp;
VLOOKUP(Z113,leerdoelen!$D$1:$Z$1000,3,FALSE) &amp; "," &amp;
VLOOKUP(AA113,leerdoelen!$D$1:$Z$1000,3,FALSE) &amp; "," &amp;
VLOOKUP(AB113,leerdoelen!$D$1:$Z$1000,3,FALSE) &amp;
"]}"</f>
        <v>{"objective_ids": [253905,253911,253918,253920,253929,253931,253933,253936]}</v>
      </c>
    </row>
    <row r="114" spans="1:29" ht="12.75" customHeight="1" x14ac:dyDescent="0.2">
      <c r="A114" t="s">
        <v>333</v>
      </c>
      <c r="B114" t="s">
        <v>108</v>
      </c>
      <c r="C114" t="s">
        <v>108</v>
      </c>
      <c r="D114" s="21" t="s">
        <v>101</v>
      </c>
      <c r="E114" s="21" t="s">
        <v>57</v>
      </c>
      <c r="F114" s="21" t="s">
        <v>104</v>
      </c>
      <c r="G114" s="21" t="s">
        <v>100</v>
      </c>
      <c r="H114" s="17"/>
      <c r="I114" s="17"/>
      <c r="J114" s="17"/>
      <c r="K114" s="17"/>
      <c r="L114" s="17"/>
      <c r="M114" s="17"/>
      <c r="N114" s="17"/>
      <c r="O114" s="17"/>
      <c r="P114" s="12"/>
      <c r="Q114" s="12"/>
      <c r="R114" s="12"/>
      <c r="S114" s="12"/>
      <c r="T114" s="12"/>
      <c r="U114" s="14" t="s">
        <v>258</v>
      </c>
      <c r="V114" s="14" t="s">
        <v>290</v>
      </c>
      <c r="W114" s="14" t="s">
        <v>259</v>
      </c>
      <c r="X114" s="14" t="s">
        <v>260</v>
      </c>
      <c r="Y114" s="14" t="s">
        <v>326</v>
      </c>
      <c r="Z114" s="15" t="s">
        <v>306</v>
      </c>
      <c r="AA114" s="15" t="s">
        <v>257</v>
      </c>
      <c r="AB114" s="15" t="s">
        <v>288</v>
      </c>
      <c r="AC114" s="12" t="str">
        <f>"{""objective_ids"": [" &amp;
VLOOKUP(U114,leerdoelen!$D$1:$Z$1000,3,FALSE) &amp; "," &amp;
VLOOKUP(V114,leerdoelen!$D$1:$Z$1000,3,FALSE) &amp; "," &amp;
VLOOKUP(W114,leerdoelen!$D$1:$Z$1000,3,FALSE) &amp; "," &amp;
VLOOKUP(X114,leerdoelen!$D$1:$Z$1000,3,FALSE) &amp; "," &amp;
VLOOKUP(Y114,leerdoelen!$D$1:$Z$1000,3,FALSE) &amp; "," &amp;
VLOOKUP(Z114,leerdoelen!$D$1:$Z$1000,3,FALSE) &amp; "," &amp;
VLOOKUP(AA114,leerdoelen!$D$1:$Z$1000,3,FALSE) &amp; "," &amp;
VLOOKUP(AB114,leerdoelen!$D$1:$Z$1000,3,FALSE) &amp;
"]}"</f>
        <v>{"objective_ids": [253905,253911,253918,253920,253929,253931,253933,253936]}</v>
      </c>
    </row>
    <row r="115" spans="1:29" ht="12.75" customHeight="1" x14ac:dyDescent="0.2">
      <c r="A115" t="s">
        <v>333</v>
      </c>
      <c r="B115" t="s">
        <v>21</v>
      </c>
      <c r="C115" t="s">
        <v>21</v>
      </c>
      <c r="D115" s="21" t="s">
        <v>10</v>
      </c>
      <c r="E115" s="21" t="s">
        <v>26</v>
      </c>
      <c r="F115" s="21" t="s">
        <v>25</v>
      </c>
      <c r="G115" s="21" t="s">
        <v>27</v>
      </c>
      <c r="H115" s="17"/>
      <c r="I115" s="17"/>
      <c r="J115" s="17"/>
      <c r="K115" s="17"/>
      <c r="L115" s="17"/>
      <c r="M115" s="17"/>
      <c r="N115" s="17"/>
      <c r="O115" s="17"/>
      <c r="P115" s="12"/>
      <c r="Q115" s="12"/>
      <c r="R115" s="12"/>
      <c r="S115" s="12"/>
      <c r="T115" s="12"/>
      <c r="U115" s="14" t="s">
        <v>258</v>
      </c>
      <c r="V115" s="14" t="s">
        <v>290</v>
      </c>
      <c r="W115" s="14" t="s">
        <v>259</v>
      </c>
      <c r="X115" s="14" t="s">
        <v>260</v>
      </c>
      <c r="Y115" s="14" t="s">
        <v>326</v>
      </c>
      <c r="Z115" s="15" t="s">
        <v>306</v>
      </c>
      <c r="AA115" s="15" t="s">
        <v>257</v>
      </c>
      <c r="AB115" s="15" t="s">
        <v>288</v>
      </c>
      <c r="AC115" s="12" t="str">
        <f>"{""objective_ids"": [" &amp;
VLOOKUP(U115,leerdoelen!$D$1:$Z$1000,3,FALSE) &amp; "," &amp;
VLOOKUP(V115,leerdoelen!$D$1:$Z$1000,3,FALSE) &amp; "," &amp;
VLOOKUP(W115,leerdoelen!$D$1:$Z$1000,3,FALSE) &amp; "," &amp;
VLOOKUP(X115,leerdoelen!$D$1:$Z$1000,3,FALSE) &amp; "," &amp;
VLOOKUP(Y115,leerdoelen!$D$1:$Z$1000,3,FALSE) &amp; "," &amp;
VLOOKUP(Z115,leerdoelen!$D$1:$Z$1000,3,FALSE) &amp; "," &amp;
VLOOKUP(AA115,leerdoelen!$D$1:$Z$1000,3,FALSE) &amp; "," &amp;
VLOOKUP(AB115,leerdoelen!$D$1:$Z$1000,3,FALSE) &amp;
"]}"</f>
        <v>{"objective_ids": [253905,253911,253918,253920,253929,253931,253933,253936]}</v>
      </c>
    </row>
    <row r="116" spans="1:29" ht="12.75" customHeight="1" x14ac:dyDescent="0.2">
      <c r="A116" t="s">
        <v>333</v>
      </c>
      <c r="B116" t="s">
        <v>48</v>
      </c>
      <c r="C116" t="s">
        <v>48</v>
      </c>
      <c r="D116" s="21" t="s">
        <v>26</v>
      </c>
      <c r="E116" s="21" t="s">
        <v>25</v>
      </c>
      <c r="F116" s="21" t="s">
        <v>27</v>
      </c>
      <c r="G116" s="21" t="s">
        <v>10</v>
      </c>
      <c r="H116" s="17"/>
      <c r="I116" s="17"/>
      <c r="J116" s="17"/>
      <c r="K116" s="17"/>
      <c r="L116" s="17"/>
      <c r="M116" s="17"/>
      <c r="N116" s="17"/>
      <c r="O116" s="17"/>
      <c r="P116" s="12"/>
      <c r="Q116" s="12"/>
      <c r="R116" s="12"/>
      <c r="S116" s="12"/>
      <c r="T116" s="12"/>
      <c r="U116" s="14" t="s">
        <v>258</v>
      </c>
      <c r="V116" s="14" t="s">
        <v>290</v>
      </c>
      <c r="W116" s="14" t="s">
        <v>259</v>
      </c>
      <c r="X116" s="14" t="s">
        <v>260</v>
      </c>
      <c r="Y116" s="14" t="s">
        <v>326</v>
      </c>
      <c r="Z116" s="15" t="s">
        <v>306</v>
      </c>
      <c r="AA116" s="15" t="s">
        <v>257</v>
      </c>
      <c r="AB116" s="15" t="s">
        <v>288</v>
      </c>
      <c r="AC116" s="12" t="str">
        <f>"{""objective_ids"": [" &amp;
VLOOKUP(U116,leerdoelen!$D$1:$Z$1000,3,FALSE) &amp; "," &amp;
VLOOKUP(V116,leerdoelen!$D$1:$Z$1000,3,FALSE) &amp; "," &amp;
VLOOKUP(W116,leerdoelen!$D$1:$Z$1000,3,FALSE) &amp; "," &amp;
VLOOKUP(X116,leerdoelen!$D$1:$Z$1000,3,FALSE) &amp; "," &amp;
VLOOKUP(Y116,leerdoelen!$D$1:$Z$1000,3,FALSE) &amp; "," &amp;
VLOOKUP(Z116,leerdoelen!$D$1:$Z$1000,3,FALSE) &amp; "," &amp;
VLOOKUP(AA116,leerdoelen!$D$1:$Z$1000,3,FALSE) &amp; "," &amp;
VLOOKUP(AB116,leerdoelen!$D$1:$Z$1000,3,FALSE) &amp;
"]}"</f>
        <v>{"objective_ids": [253905,253911,253918,253920,253929,253931,253933,253936]}</v>
      </c>
    </row>
    <row r="117" spans="1:29" ht="12.75" customHeight="1" x14ac:dyDescent="0.2">
      <c r="A117" t="s">
        <v>333</v>
      </c>
      <c r="B117" t="s">
        <v>28</v>
      </c>
      <c r="C117" t="s">
        <v>28</v>
      </c>
      <c r="D117" s="21" t="s">
        <v>25</v>
      </c>
      <c r="E117" s="21" t="s">
        <v>10</v>
      </c>
      <c r="F117" s="21" t="s">
        <v>27</v>
      </c>
      <c r="G117" s="21" t="s">
        <v>26</v>
      </c>
      <c r="H117" s="17"/>
      <c r="I117" s="17"/>
      <c r="J117" s="17"/>
      <c r="K117" s="17"/>
      <c r="L117" s="17"/>
      <c r="M117" s="17"/>
      <c r="N117" s="17"/>
      <c r="O117" s="17"/>
      <c r="P117" s="12"/>
      <c r="Q117" s="12"/>
      <c r="R117" s="12"/>
      <c r="S117" s="12"/>
      <c r="T117" s="12"/>
      <c r="U117" s="14" t="s">
        <v>258</v>
      </c>
      <c r="V117" s="14" t="s">
        <v>290</v>
      </c>
      <c r="W117" s="14" t="s">
        <v>259</v>
      </c>
      <c r="X117" s="14" t="s">
        <v>260</v>
      </c>
      <c r="Y117" s="14" t="s">
        <v>326</v>
      </c>
      <c r="Z117" s="15" t="s">
        <v>306</v>
      </c>
      <c r="AA117" s="15" t="s">
        <v>257</v>
      </c>
      <c r="AB117" s="15" t="s">
        <v>288</v>
      </c>
      <c r="AC117" s="12" t="str">
        <f>"{""objective_ids"": [" &amp;
VLOOKUP(U117,leerdoelen!$D$1:$Z$1000,3,FALSE) &amp; "," &amp;
VLOOKUP(V117,leerdoelen!$D$1:$Z$1000,3,FALSE) &amp; "," &amp;
VLOOKUP(W117,leerdoelen!$D$1:$Z$1000,3,FALSE) &amp; "," &amp;
VLOOKUP(X117,leerdoelen!$D$1:$Z$1000,3,FALSE) &amp; "," &amp;
VLOOKUP(Y117,leerdoelen!$D$1:$Z$1000,3,FALSE) &amp; "," &amp;
VLOOKUP(Z117,leerdoelen!$D$1:$Z$1000,3,FALSE) &amp; "," &amp;
VLOOKUP(AA117,leerdoelen!$D$1:$Z$1000,3,FALSE) &amp; "," &amp;
VLOOKUP(AB117,leerdoelen!$D$1:$Z$1000,3,FALSE) &amp;
"]}"</f>
        <v>{"objective_ids": [253905,253911,253918,253920,253929,253931,253933,253936]}</v>
      </c>
    </row>
    <row r="118" spans="1:29" ht="12.75" customHeight="1" x14ac:dyDescent="0.2">
      <c r="A118" t="s">
        <v>333</v>
      </c>
      <c r="B118" t="s">
        <v>46</v>
      </c>
      <c r="C118" t="s">
        <v>46</v>
      </c>
      <c r="D118" s="21" t="s">
        <v>27</v>
      </c>
      <c r="E118" s="21" t="s">
        <v>26</v>
      </c>
      <c r="F118" s="21" t="s">
        <v>25</v>
      </c>
      <c r="G118" s="21" t="s">
        <v>10</v>
      </c>
      <c r="H118" s="17"/>
      <c r="I118" s="17"/>
      <c r="J118" s="17"/>
      <c r="K118" s="17"/>
      <c r="L118" s="17"/>
      <c r="M118" s="17"/>
      <c r="N118" s="17"/>
      <c r="O118" s="17"/>
      <c r="P118" s="12"/>
      <c r="Q118" s="12"/>
      <c r="R118" s="12"/>
      <c r="S118" s="12"/>
      <c r="T118" s="12"/>
      <c r="U118" s="14" t="s">
        <v>258</v>
      </c>
      <c r="V118" s="14" t="s">
        <v>290</v>
      </c>
      <c r="W118" s="14" t="s">
        <v>259</v>
      </c>
      <c r="X118" s="14" t="s">
        <v>260</v>
      </c>
      <c r="Y118" s="14" t="s">
        <v>326</v>
      </c>
      <c r="Z118" s="15" t="s">
        <v>306</v>
      </c>
      <c r="AA118" s="15" t="s">
        <v>257</v>
      </c>
      <c r="AB118" s="15" t="s">
        <v>288</v>
      </c>
      <c r="AC118" s="12" t="str">
        <f>"{""objective_ids"": [" &amp;
VLOOKUP(U118,leerdoelen!$D$1:$Z$1000,3,FALSE) &amp; "," &amp;
VLOOKUP(V118,leerdoelen!$D$1:$Z$1000,3,FALSE) &amp; "," &amp;
VLOOKUP(W118,leerdoelen!$D$1:$Z$1000,3,FALSE) &amp; "," &amp;
VLOOKUP(X118,leerdoelen!$D$1:$Z$1000,3,FALSE) &amp; "," &amp;
VLOOKUP(Y118,leerdoelen!$D$1:$Z$1000,3,FALSE) &amp; "," &amp;
VLOOKUP(Z118,leerdoelen!$D$1:$Z$1000,3,FALSE) &amp; "," &amp;
VLOOKUP(AA118,leerdoelen!$D$1:$Z$1000,3,FALSE) &amp; "," &amp;
VLOOKUP(AB118,leerdoelen!$D$1:$Z$1000,3,FALSE) &amp;
"]}"</f>
        <v>{"objective_ids": [253905,253911,253918,253920,253929,253931,253933,253936]}</v>
      </c>
    </row>
    <row r="119" spans="1:29" ht="12.75" customHeight="1" x14ac:dyDescent="0.2">
      <c r="A119" t="s">
        <v>333</v>
      </c>
      <c r="B119" t="s">
        <v>109</v>
      </c>
      <c r="C119" t="s">
        <v>109</v>
      </c>
      <c r="D119" s="21" t="s">
        <v>110</v>
      </c>
      <c r="E119" s="21" t="s">
        <v>55</v>
      </c>
      <c r="F119" s="21" t="s">
        <v>43</v>
      </c>
      <c r="G119" s="21" t="s">
        <v>71</v>
      </c>
      <c r="H119" s="17"/>
      <c r="I119" s="17"/>
      <c r="J119" s="17"/>
      <c r="K119" s="17"/>
      <c r="L119" s="17"/>
      <c r="M119" s="17"/>
      <c r="N119" s="17"/>
      <c r="O119" s="17"/>
      <c r="P119" s="12"/>
      <c r="Q119" s="12"/>
      <c r="R119" s="12"/>
      <c r="S119" s="12"/>
      <c r="T119" s="12"/>
      <c r="U119" s="14" t="s">
        <v>258</v>
      </c>
      <c r="V119" s="14" t="s">
        <v>290</v>
      </c>
      <c r="W119" s="14" t="s">
        <v>259</v>
      </c>
      <c r="X119" s="14" t="s">
        <v>260</v>
      </c>
      <c r="Y119" s="14" t="s">
        <v>326</v>
      </c>
      <c r="Z119" s="15" t="s">
        <v>306</v>
      </c>
      <c r="AA119" s="15" t="s">
        <v>257</v>
      </c>
      <c r="AB119" s="15" t="s">
        <v>288</v>
      </c>
      <c r="AC119" s="12" t="str">
        <f>"{""objective_ids"": [" &amp;
VLOOKUP(U119,leerdoelen!$D$1:$Z$1000,3,FALSE) &amp; "," &amp;
VLOOKUP(V119,leerdoelen!$D$1:$Z$1000,3,FALSE) &amp; "," &amp;
VLOOKUP(W119,leerdoelen!$D$1:$Z$1000,3,FALSE) &amp; "," &amp;
VLOOKUP(X119,leerdoelen!$D$1:$Z$1000,3,FALSE) &amp; "," &amp;
VLOOKUP(Y119,leerdoelen!$D$1:$Z$1000,3,FALSE) &amp; "," &amp;
VLOOKUP(Z119,leerdoelen!$D$1:$Z$1000,3,FALSE) &amp; "," &amp;
VLOOKUP(AA119,leerdoelen!$D$1:$Z$1000,3,FALSE) &amp; "," &amp;
VLOOKUP(AB119,leerdoelen!$D$1:$Z$1000,3,FALSE) &amp;
"]}"</f>
        <v>{"objective_ids": [253905,253911,253918,253920,253929,253931,253933,253936]}</v>
      </c>
    </row>
    <row r="120" spans="1:29" ht="12.75" customHeight="1" x14ac:dyDescent="0.2">
      <c r="A120" t="s">
        <v>333</v>
      </c>
      <c r="B120" t="s">
        <v>111</v>
      </c>
      <c r="C120" t="s">
        <v>111</v>
      </c>
      <c r="D120" s="21" t="s">
        <v>112</v>
      </c>
      <c r="E120" s="21" t="s">
        <v>74</v>
      </c>
      <c r="F120" s="21" t="s">
        <v>75</v>
      </c>
      <c r="G120" s="21" t="s">
        <v>51</v>
      </c>
      <c r="H120" s="17"/>
      <c r="I120" s="17"/>
      <c r="J120" s="17"/>
      <c r="K120" s="17"/>
      <c r="L120" s="17"/>
      <c r="M120" s="17"/>
      <c r="N120" s="17"/>
      <c r="O120" s="17"/>
      <c r="P120" s="12"/>
      <c r="Q120" s="12"/>
      <c r="R120" s="12"/>
      <c r="S120" s="12"/>
      <c r="T120" s="12"/>
      <c r="U120" s="14" t="s">
        <v>258</v>
      </c>
      <c r="V120" s="14" t="s">
        <v>290</v>
      </c>
      <c r="W120" s="14" t="s">
        <v>259</v>
      </c>
      <c r="X120" s="14" t="s">
        <v>260</v>
      </c>
      <c r="Y120" s="14" t="s">
        <v>326</v>
      </c>
      <c r="Z120" s="15" t="s">
        <v>307</v>
      </c>
      <c r="AA120" s="15" t="s">
        <v>257</v>
      </c>
      <c r="AB120" s="15" t="s">
        <v>288</v>
      </c>
      <c r="AC120" s="12" t="str">
        <f>"{""objective_ids"": [" &amp;
VLOOKUP(U120,leerdoelen!$D$1:$Z$1000,3,FALSE) &amp; "," &amp;
VLOOKUP(V120,leerdoelen!$D$1:$Z$1000,3,FALSE) &amp; "," &amp;
VLOOKUP(W120,leerdoelen!$D$1:$Z$1000,3,FALSE) &amp; "," &amp;
VLOOKUP(X120,leerdoelen!$D$1:$Z$1000,3,FALSE) &amp; "," &amp;
VLOOKUP(Y120,leerdoelen!$D$1:$Z$1000,3,FALSE) &amp; "," &amp;
VLOOKUP(Z120,leerdoelen!$D$1:$Z$1000,3,FALSE) &amp; "," &amp;
VLOOKUP(AA120,leerdoelen!$D$1:$Z$1000,3,FALSE) &amp; "," &amp;
VLOOKUP(AB120,leerdoelen!$D$1:$Z$1000,3,FALSE) &amp;
"]}"</f>
        <v>{"objective_ids": [253905,253911,253918,253920,253929,253932,253933,253936]}</v>
      </c>
    </row>
    <row r="121" spans="1:29" ht="12.75" customHeight="1" x14ac:dyDescent="0.2">
      <c r="A121" t="s">
        <v>333</v>
      </c>
      <c r="B121" t="s">
        <v>113</v>
      </c>
      <c r="C121" t="s">
        <v>113</v>
      </c>
      <c r="D121" s="21" t="s">
        <v>114</v>
      </c>
      <c r="E121" s="21" t="s">
        <v>64</v>
      </c>
      <c r="F121" s="21" t="s">
        <v>35</v>
      </c>
      <c r="G121" s="21" t="s">
        <v>34</v>
      </c>
      <c r="H121" s="17"/>
      <c r="I121" s="17"/>
      <c r="J121" s="17"/>
      <c r="K121" s="17"/>
      <c r="L121" s="17"/>
      <c r="M121" s="17"/>
      <c r="N121" s="17"/>
      <c r="O121" s="17"/>
      <c r="P121" s="12"/>
      <c r="Q121" s="12"/>
      <c r="R121" s="12"/>
      <c r="S121" s="12"/>
      <c r="T121" s="12"/>
      <c r="U121" s="14" t="s">
        <v>258</v>
      </c>
      <c r="V121" s="14" t="s">
        <v>290</v>
      </c>
      <c r="W121" s="14" t="s">
        <v>259</v>
      </c>
      <c r="X121" s="14" t="s">
        <v>260</v>
      </c>
      <c r="Y121" s="14" t="s">
        <v>326</v>
      </c>
      <c r="Z121" s="15" t="s">
        <v>307</v>
      </c>
      <c r="AA121" s="15" t="s">
        <v>257</v>
      </c>
      <c r="AB121" s="15" t="s">
        <v>288</v>
      </c>
      <c r="AC121" s="12" t="str">
        <f>"{""objective_ids"": [" &amp;
VLOOKUP(U121,leerdoelen!$D$1:$Z$1000,3,FALSE) &amp; "," &amp;
VLOOKUP(V121,leerdoelen!$D$1:$Z$1000,3,FALSE) &amp; "," &amp;
VLOOKUP(W121,leerdoelen!$D$1:$Z$1000,3,FALSE) &amp; "," &amp;
VLOOKUP(X121,leerdoelen!$D$1:$Z$1000,3,FALSE) &amp; "," &amp;
VLOOKUP(Y121,leerdoelen!$D$1:$Z$1000,3,FALSE) &amp; "," &amp;
VLOOKUP(Z121,leerdoelen!$D$1:$Z$1000,3,FALSE) &amp; "," &amp;
VLOOKUP(AA121,leerdoelen!$D$1:$Z$1000,3,FALSE) &amp; "," &amp;
VLOOKUP(AB121,leerdoelen!$D$1:$Z$1000,3,FALSE) &amp;
"]}"</f>
        <v>{"objective_ids": [253905,253911,253918,253920,253929,253932,253933,253936]}</v>
      </c>
    </row>
    <row r="122" spans="1:29" ht="12.75" customHeight="1" x14ac:dyDescent="0.2">
      <c r="A122" t="s">
        <v>333</v>
      </c>
      <c r="B122" t="s">
        <v>115</v>
      </c>
      <c r="C122" t="s">
        <v>115</v>
      </c>
      <c r="D122" s="21" t="s">
        <v>116</v>
      </c>
      <c r="E122" s="21" t="s">
        <v>63</v>
      </c>
      <c r="F122" s="21" t="s">
        <v>73</v>
      </c>
      <c r="G122" s="21" t="s">
        <v>72</v>
      </c>
      <c r="H122" s="17"/>
      <c r="I122" s="17"/>
      <c r="J122" s="17"/>
      <c r="K122" s="17"/>
      <c r="L122" s="17"/>
      <c r="M122" s="17"/>
      <c r="N122" s="17"/>
      <c r="O122" s="17"/>
      <c r="P122" s="12"/>
      <c r="Q122" s="12"/>
      <c r="R122" s="12"/>
      <c r="S122" s="12"/>
      <c r="T122" s="12"/>
      <c r="U122" s="14" t="s">
        <v>258</v>
      </c>
      <c r="V122" s="14" t="s">
        <v>290</v>
      </c>
      <c r="W122" s="14" t="s">
        <v>259</v>
      </c>
      <c r="X122" s="14" t="s">
        <v>260</v>
      </c>
      <c r="Y122" s="14" t="s">
        <v>326</v>
      </c>
      <c r="Z122" s="15" t="s">
        <v>307</v>
      </c>
      <c r="AA122" s="15" t="s">
        <v>257</v>
      </c>
      <c r="AB122" s="15" t="s">
        <v>288</v>
      </c>
      <c r="AC122" s="12" t="str">
        <f>"{""objective_ids"": [" &amp;
VLOOKUP(U122,leerdoelen!$D$1:$Z$1000,3,FALSE) &amp; "," &amp;
VLOOKUP(V122,leerdoelen!$D$1:$Z$1000,3,FALSE) &amp; "," &amp;
VLOOKUP(W122,leerdoelen!$D$1:$Z$1000,3,FALSE) &amp; "," &amp;
VLOOKUP(X122,leerdoelen!$D$1:$Z$1000,3,FALSE) &amp; "," &amp;
VLOOKUP(Y122,leerdoelen!$D$1:$Z$1000,3,FALSE) &amp; "," &amp;
VLOOKUP(Z122,leerdoelen!$D$1:$Z$1000,3,FALSE) &amp; "," &amp;
VLOOKUP(AA122,leerdoelen!$D$1:$Z$1000,3,FALSE) &amp; "," &amp;
VLOOKUP(AB122,leerdoelen!$D$1:$Z$1000,3,FALSE) &amp;
"]}"</f>
        <v>{"objective_ids": [253905,253911,253918,253920,253929,253932,253933,253936]}</v>
      </c>
    </row>
    <row r="123" spans="1:29" ht="12.75" customHeight="1" x14ac:dyDescent="0.2">
      <c r="A123" t="s">
        <v>333</v>
      </c>
      <c r="B123" t="s">
        <v>117</v>
      </c>
      <c r="C123" t="s">
        <v>117</v>
      </c>
      <c r="D123" s="21" t="s">
        <v>118</v>
      </c>
      <c r="E123" s="21" t="s">
        <v>76</v>
      </c>
      <c r="F123" s="21" t="s">
        <v>75</v>
      </c>
      <c r="G123" s="21" t="s">
        <v>34</v>
      </c>
      <c r="H123" s="17"/>
      <c r="I123" s="17"/>
      <c r="J123" s="17"/>
      <c r="K123" s="17"/>
      <c r="L123" s="17"/>
      <c r="M123" s="17"/>
      <c r="N123" s="17"/>
      <c r="O123" s="17"/>
      <c r="P123" s="12"/>
      <c r="Q123" s="12"/>
      <c r="R123" s="12"/>
      <c r="S123" s="12"/>
      <c r="T123" s="12"/>
      <c r="U123" s="14" t="s">
        <v>258</v>
      </c>
      <c r="V123" s="14" t="s">
        <v>290</v>
      </c>
      <c r="W123" s="14" t="s">
        <v>259</v>
      </c>
      <c r="X123" s="14" t="s">
        <v>260</v>
      </c>
      <c r="Y123" s="14" t="s">
        <v>326</v>
      </c>
      <c r="Z123" s="15" t="s">
        <v>307</v>
      </c>
      <c r="AA123" s="15" t="s">
        <v>257</v>
      </c>
      <c r="AB123" s="15" t="s">
        <v>288</v>
      </c>
      <c r="AC123" s="12" t="str">
        <f>"{""objective_ids"": [" &amp;
VLOOKUP(U123,leerdoelen!$D$1:$Z$1000,3,FALSE) &amp; "," &amp;
VLOOKUP(V123,leerdoelen!$D$1:$Z$1000,3,FALSE) &amp; "," &amp;
VLOOKUP(W123,leerdoelen!$D$1:$Z$1000,3,FALSE) &amp; "," &amp;
VLOOKUP(X123,leerdoelen!$D$1:$Z$1000,3,FALSE) &amp; "," &amp;
VLOOKUP(Y123,leerdoelen!$D$1:$Z$1000,3,FALSE) &amp; "," &amp;
VLOOKUP(Z123,leerdoelen!$D$1:$Z$1000,3,FALSE) &amp; "," &amp;
VLOOKUP(AA123,leerdoelen!$D$1:$Z$1000,3,FALSE) &amp; "," &amp;
VLOOKUP(AB123,leerdoelen!$D$1:$Z$1000,3,FALSE) &amp;
"]}"</f>
        <v>{"objective_ids": [253905,253911,253918,253920,253929,253932,253933,253936]}</v>
      </c>
    </row>
    <row r="124" spans="1:29" ht="12.75" customHeight="1" x14ac:dyDescent="0.2">
      <c r="A124" t="s">
        <v>333</v>
      </c>
      <c r="B124" t="s">
        <v>119</v>
      </c>
      <c r="C124" t="s">
        <v>119</v>
      </c>
      <c r="D124" s="21" t="s">
        <v>120</v>
      </c>
      <c r="E124" s="21" t="s">
        <v>31</v>
      </c>
      <c r="F124" s="21" t="s">
        <v>32</v>
      </c>
      <c r="G124" s="21" t="s">
        <v>33</v>
      </c>
      <c r="H124" s="17"/>
      <c r="I124" s="17"/>
      <c r="J124" s="17"/>
      <c r="K124" s="17"/>
      <c r="L124" s="17"/>
      <c r="M124" s="17"/>
      <c r="N124" s="17"/>
      <c r="O124" s="17"/>
      <c r="P124" s="12"/>
      <c r="Q124" s="12"/>
      <c r="R124" s="12"/>
      <c r="S124" s="12"/>
      <c r="T124" s="12"/>
      <c r="U124" s="14" t="s">
        <v>258</v>
      </c>
      <c r="V124" s="14" t="s">
        <v>290</v>
      </c>
      <c r="W124" s="14" t="s">
        <v>259</v>
      </c>
      <c r="X124" s="14" t="s">
        <v>260</v>
      </c>
      <c r="Y124" s="14" t="s">
        <v>326</v>
      </c>
      <c r="Z124" s="15" t="s">
        <v>307</v>
      </c>
      <c r="AA124" s="15" t="s">
        <v>257</v>
      </c>
      <c r="AB124" s="15" t="s">
        <v>288</v>
      </c>
      <c r="AC124" s="12" t="str">
        <f>"{""objective_ids"": [" &amp;
VLOOKUP(U124,leerdoelen!$D$1:$Z$1000,3,FALSE) &amp; "," &amp;
VLOOKUP(V124,leerdoelen!$D$1:$Z$1000,3,FALSE) &amp; "," &amp;
VLOOKUP(W124,leerdoelen!$D$1:$Z$1000,3,FALSE) &amp; "," &amp;
VLOOKUP(X124,leerdoelen!$D$1:$Z$1000,3,FALSE) &amp; "," &amp;
VLOOKUP(Y124,leerdoelen!$D$1:$Z$1000,3,FALSE) &amp; "," &amp;
VLOOKUP(Z124,leerdoelen!$D$1:$Z$1000,3,FALSE) &amp; "," &amp;
VLOOKUP(AA124,leerdoelen!$D$1:$Z$1000,3,FALSE) &amp; "," &amp;
VLOOKUP(AB124,leerdoelen!$D$1:$Z$1000,3,FALSE) &amp;
"]}"</f>
        <v>{"objective_ids": [253905,253911,253918,253920,253929,253932,253933,253936]}</v>
      </c>
    </row>
    <row r="125" spans="1:29" ht="12.75" customHeight="1" x14ac:dyDescent="0.2">
      <c r="A125" t="s">
        <v>333</v>
      </c>
      <c r="B125" t="s">
        <v>121</v>
      </c>
      <c r="C125" t="s">
        <v>121</v>
      </c>
      <c r="D125" s="21" t="s">
        <v>122</v>
      </c>
      <c r="E125" s="21" t="s">
        <v>32</v>
      </c>
      <c r="F125" s="21" t="s">
        <v>34</v>
      </c>
      <c r="G125" s="21" t="s">
        <v>35</v>
      </c>
      <c r="H125" s="17"/>
      <c r="I125" s="17"/>
      <c r="J125" s="17"/>
      <c r="K125" s="17"/>
      <c r="L125" s="17"/>
      <c r="M125" s="17"/>
      <c r="N125" s="17"/>
      <c r="O125" s="17"/>
      <c r="P125" s="12"/>
      <c r="Q125" s="12"/>
      <c r="R125" s="12"/>
      <c r="S125" s="12"/>
      <c r="T125" s="12"/>
      <c r="U125" s="14" t="s">
        <v>258</v>
      </c>
      <c r="V125" s="14" t="s">
        <v>290</v>
      </c>
      <c r="W125" s="14" t="s">
        <v>259</v>
      </c>
      <c r="X125" s="14" t="s">
        <v>260</v>
      </c>
      <c r="Y125" s="14" t="s">
        <v>326</v>
      </c>
      <c r="Z125" s="15" t="s">
        <v>307</v>
      </c>
      <c r="AA125" s="15" t="s">
        <v>257</v>
      </c>
      <c r="AB125" s="15" t="s">
        <v>288</v>
      </c>
      <c r="AC125" s="12" t="str">
        <f>"{""objective_ids"": [" &amp;
VLOOKUP(U125,leerdoelen!$D$1:$Z$1000,3,FALSE) &amp; "," &amp;
VLOOKUP(V125,leerdoelen!$D$1:$Z$1000,3,FALSE) &amp; "," &amp;
VLOOKUP(W125,leerdoelen!$D$1:$Z$1000,3,FALSE) &amp; "," &amp;
VLOOKUP(X125,leerdoelen!$D$1:$Z$1000,3,FALSE) &amp; "," &amp;
VLOOKUP(Y125,leerdoelen!$D$1:$Z$1000,3,FALSE) &amp; "," &amp;
VLOOKUP(Z125,leerdoelen!$D$1:$Z$1000,3,FALSE) &amp; "," &amp;
VLOOKUP(AA125,leerdoelen!$D$1:$Z$1000,3,FALSE) &amp; "," &amp;
VLOOKUP(AB125,leerdoelen!$D$1:$Z$1000,3,FALSE) &amp;
"]}"</f>
        <v>{"objective_ids": [253905,253911,253918,253920,253929,253932,253933,253936]}</v>
      </c>
    </row>
    <row r="126" spans="1:29" ht="12.75" customHeight="1" x14ac:dyDescent="0.2">
      <c r="A126" t="s">
        <v>333</v>
      </c>
      <c r="B126" t="s">
        <v>123</v>
      </c>
      <c r="C126" t="s">
        <v>123</v>
      </c>
      <c r="D126" s="21" t="s">
        <v>124</v>
      </c>
      <c r="E126" s="21" t="s">
        <v>76</v>
      </c>
      <c r="F126" s="21" t="s">
        <v>31</v>
      </c>
      <c r="G126" s="21" t="s">
        <v>32</v>
      </c>
      <c r="H126" s="17"/>
      <c r="I126" s="17"/>
      <c r="J126" s="17"/>
      <c r="K126" s="17"/>
      <c r="L126" s="17"/>
      <c r="M126" s="17"/>
      <c r="N126" s="17"/>
      <c r="O126" s="17"/>
      <c r="P126" s="12"/>
      <c r="Q126" s="12"/>
      <c r="R126" s="12"/>
      <c r="S126" s="12"/>
      <c r="T126" s="12"/>
      <c r="U126" s="14" t="s">
        <v>258</v>
      </c>
      <c r="V126" s="14" t="s">
        <v>290</v>
      </c>
      <c r="W126" s="14" t="s">
        <v>259</v>
      </c>
      <c r="X126" s="14" t="s">
        <v>260</v>
      </c>
      <c r="Y126" s="14" t="s">
        <v>326</v>
      </c>
      <c r="Z126" s="15" t="s">
        <v>307</v>
      </c>
      <c r="AA126" s="15" t="s">
        <v>257</v>
      </c>
      <c r="AB126" s="15" t="s">
        <v>288</v>
      </c>
      <c r="AC126" s="12" t="str">
        <f>"{""objective_ids"": [" &amp;
VLOOKUP(U126,leerdoelen!$D$1:$Z$1000,3,FALSE) &amp; "," &amp;
VLOOKUP(V126,leerdoelen!$D$1:$Z$1000,3,FALSE) &amp; "," &amp;
VLOOKUP(W126,leerdoelen!$D$1:$Z$1000,3,FALSE) &amp; "," &amp;
VLOOKUP(X126,leerdoelen!$D$1:$Z$1000,3,FALSE) &amp; "," &amp;
VLOOKUP(Y126,leerdoelen!$D$1:$Z$1000,3,FALSE) &amp; "," &amp;
VLOOKUP(Z126,leerdoelen!$D$1:$Z$1000,3,FALSE) &amp; "," &amp;
VLOOKUP(AA126,leerdoelen!$D$1:$Z$1000,3,FALSE) &amp; "," &amp;
VLOOKUP(AB126,leerdoelen!$D$1:$Z$1000,3,FALSE) &amp;
"]}"</f>
        <v>{"objective_ids": [253905,253911,253918,253920,253929,253932,253933,253936]}</v>
      </c>
    </row>
    <row r="127" spans="1:29" ht="12.75" customHeight="1" x14ac:dyDescent="0.2">
      <c r="A127" t="s">
        <v>333</v>
      </c>
      <c r="B127" t="s">
        <v>125</v>
      </c>
      <c r="C127" t="s">
        <v>125</v>
      </c>
      <c r="D127" s="21" t="s">
        <v>126</v>
      </c>
      <c r="E127" s="21" t="s">
        <v>75</v>
      </c>
      <c r="F127" s="21" t="s">
        <v>76</v>
      </c>
      <c r="G127" s="21" t="s">
        <v>127</v>
      </c>
      <c r="H127" s="17"/>
      <c r="I127" s="17"/>
      <c r="J127" s="17"/>
      <c r="K127" s="17"/>
      <c r="L127" s="17"/>
      <c r="M127" s="17"/>
      <c r="N127" s="17"/>
      <c r="O127" s="17"/>
      <c r="P127" s="12"/>
      <c r="Q127" s="12"/>
      <c r="R127" s="12"/>
      <c r="S127" s="12"/>
      <c r="T127" s="12"/>
      <c r="U127" s="14" t="s">
        <v>258</v>
      </c>
      <c r="V127" s="14" t="s">
        <v>290</v>
      </c>
      <c r="W127" s="14" t="s">
        <v>259</v>
      </c>
      <c r="X127" s="14" t="s">
        <v>260</v>
      </c>
      <c r="Y127" s="14" t="s">
        <v>326</v>
      </c>
      <c r="Z127" s="15" t="s">
        <v>307</v>
      </c>
      <c r="AA127" s="15" t="s">
        <v>257</v>
      </c>
      <c r="AB127" s="15" t="s">
        <v>288</v>
      </c>
      <c r="AC127" s="12" t="str">
        <f>"{""objective_ids"": [" &amp;
VLOOKUP(U127,leerdoelen!$D$1:$Z$1000,3,FALSE) &amp; "," &amp;
VLOOKUP(V127,leerdoelen!$D$1:$Z$1000,3,FALSE) &amp; "," &amp;
VLOOKUP(W127,leerdoelen!$D$1:$Z$1000,3,FALSE) &amp; "," &amp;
VLOOKUP(X127,leerdoelen!$D$1:$Z$1000,3,FALSE) &amp; "," &amp;
VLOOKUP(Y127,leerdoelen!$D$1:$Z$1000,3,FALSE) &amp; "," &amp;
VLOOKUP(Z127,leerdoelen!$D$1:$Z$1000,3,FALSE) &amp; "," &amp;
VLOOKUP(AA127,leerdoelen!$D$1:$Z$1000,3,FALSE) &amp; "," &amp;
VLOOKUP(AB127,leerdoelen!$D$1:$Z$1000,3,FALSE) &amp;
"]}"</f>
        <v>{"objective_ids": [253905,253911,253918,253920,253929,253932,253933,253936]}</v>
      </c>
    </row>
    <row r="128" spans="1:29" ht="12.75" customHeight="1" x14ac:dyDescent="0.2">
      <c r="A128" t="s">
        <v>333</v>
      </c>
      <c r="B128" t="s">
        <v>128</v>
      </c>
      <c r="C128" t="s">
        <v>128</v>
      </c>
      <c r="D128" s="21" t="s">
        <v>129</v>
      </c>
      <c r="E128" s="21" t="s">
        <v>130</v>
      </c>
      <c r="F128" s="21" t="s">
        <v>131</v>
      </c>
      <c r="G128" s="21" t="s">
        <v>132</v>
      </c>
      <c r="H128" s="17"/>
      <c r="I128" s="17"/>
      <c r="J128" s="17"/>
      <c r="K128" s="17"/>
      <c r="L128" s="17"/>
      <c r="M128" s="17"/>
      <c r="N128" s="17"/>
      <c r="O128" s="17"/>
      <c r="P128" s="12"/>
      <c r="Q128" s="12"/>
      <c r="R128" s="12"/>
      <c r="S128" s="12"/>
      <c r="T128" s="12"/>
      <c r="U128" s="14" t="s">
        <v>258</v>
      </c>
      <c r="V128" s="14" t="s">
        <v>290</v>
      </c>
      <c r="W128" s="14" t="s">
        <v>259</v>
      </c>
      <c r="X128" s="14" t="s">
        <v>289</v>
      </c>
      <c r="Y128" s="14" t="s">
        <v>326</v>
      </c>
      <c r="Z128" s="15" t="s">
        <v>306</v>
      </c>
      <c r="AA128" s="15" t="s">
        <v>257</v>
      </c>
      <c r="AB128" s="15" t="s">
        <v>288</v>
      </c>
      <c r="AC128" s="12" t="str">
        <f>"{""objective_ids"": [" &amp;
VLOOKUP(U128,leerdoelen!$D$1:$Z$1000,3,FALSE) &amp; "," &amp;
VLOOKUP(V128,leerdoelen!$D$1:$Z$1000,3,FALSE) &amp; "," &amp;
VLOOKUP(W128,leerdoelen!$D$1:$Z$1000,3,FALSE) &amp; "," &amp;
VLOOKUP(X128,leerdoelen!$D$1:$Z$1000,3,FALSE) &amp; "," &amp;
VLOOKUP(Y128,leerdoelen!$D$1:$Z$1000,3,FALSE) &amp; "," &amp;
VLOOKUP(Z128,leerdoelen!$D$1:$Z$1000,3,FALSE) &amp; "," &amp;
VLOOKUP(AA128,leerdoelen!$D$1:$Z$1000,3,FALSE) &amp; "," &amp;
VLOOKUP(AB128,leerdoelen!$D$1:$Z$1000,3,FALSE) &amp;
"]}"</f>
        <v>{"objective_ids": [253905,253911,253918,253921,253929,253931,253933,253936]}</v>
      </c>
    </row>
    <row r="129" spans="1:29" ht="12.75" customHeight="1" x14ac:dyDescent="0.2">
      <c r="A129" t="s">
        <v>333</v>
      </c>
      <c r="B129" t="s">
        <v>133</v>
      </c>
      <c r="C129" t="s">
        <v>133</v>
      </c>
      <c r="D129" s="21" t="s">
        <v>130</v>
      </c>
      <c r="E129" s="21" t="s">
        <v>129</v>
      </c>
      <c r="F129" s="21" t="s">
        <v>131</v>
      </c>
      <c r="G129" s="21" t="s">
        <v>134</v>
      </c>
      <c r="H129" s="17"/>
      <c r="I129" s="17"/>
      <c r="J129" s="17"/>
      <c r="K129" s="17"/>
      <c r="L129" s="17"/>
      <c r="M129" s="17"/>
      <c r="N129" s="17"/>
      <c r="O129" s="17"/>
      <c r="P129" s="12"/>
      <c r="Q129" s="12"/>
      <c r="R129" s="12"/>
      <c r="S129" s="12"/>
      <c r="T129" s="12"/>
      <c r="U129" s="14" t="s">
        <v>258</v>
      </c>
      <c r="V129" s="14" t="s">
        <v>290</v>
      </c>
      <c r="W129" s="14" t="s">
        <v>259</v>
      </c>
      <c r="X129" s="14" t="s">
        <v>289</v>
      </c>
      <c r="Y129" s="14" t="s">
        <v>326</v>
      </c>
      <c r="Z129" s="15" t="s">
        <v>306</v>
      </c>
      <c r="AA129" s="15" t="s">
        <v>257</v>
      </c>
      <c r="AB129" s="15" t="s">
        <v>288</v>
      </c>
      <c r="AC129" s="12" t="str">
        <f>"{""objective_ids"": [" &amp;
VLOOKUP(U129,leerdoelen!$D$1:$Z$1000,3,FALSE) &amp; "," &amp;
VLOOKUP(V129,leerdoelen!$D$1:$Z$1000,3,FALSE) &amp; "," &amp;
VLOOKUP(W129,leerdoelen!$D$1:$Z$1000,3,FALSE) &amp; "," &amp;
VLOOKUP(X129,leerdoelen!$D$1:$Z$1000,3,FALSE) &amp; "," &amp;
VLOOKUP(Y129,leerdoelen!$D$1:$Z$1000,3,FALSE) &amp; "," &amp;
VLOOKUP(Z129,leerdoelen!$D$1:$Z$1000,3,FALSE) &amp; "," &amp;
VLOOKUP(AA129,leerdoelen!$D$1:$Z$1000,3,FALSE) &amp; "," &amp;
VLOOKUP(AB129,leerdoelen!$D$1:$Z$1000,3,FALSE) &amp;
"]}"</f>
        <v>{"objective_ids": [253905,253911,253918,253921,253929,253931,253933,253936]}</v>
      </c>
    </row>
    <row r="130" spans="1:29" ht="12.75" customHeight="1" x14ac:dyDescent="0.2">
      <c r="A130" t="s">
        <v>333</v>
      </c>
      <c r="B130" t="s">
        <v>135</v>
      </c>
      <c r="C130" t="s">
        <v>135</v>
      </c>
      <c r="D130" s="21" t="s">
        <v>131</v>
      </c>
      <c r="E130" s="21" t="s">
        <v>130</v>
      </c>
      <c r="F130" s="21" t="s">
        <v>129</v>
      </c>
      <c r="G130" s="21" t="s">
        <v>136</v>
      </c>
      <c r="H130" s="17"/>
      <c r="I130" s="17"/>
      <c r="J130" s="17"/>
      <c r="K130" s="17"/>
      <c r="L130" s="17"/>
      <c r="M130" s="17"/>
      <c r="N130" s="17"/>
      <c r="O130" s="17"/>
      <c r="P130" s="12"/>
      <c r="Q130" s="12"/>
      <c r="R130" s="12"/>
      <c r="S130" s="12"/>
      <c r="T130" s="12"/>
      <c r="U130" s="14" t="s">
        <v>258</v>
      </c>
      <c r="V130" s="14" t="s">
        <v>290</v>
      </c>
      <c r="W130" s="14" t="s">
        <v>259</v>
      </c>
      <c r="X130" s="14" t="s">
        <v>289</v>
      </c>
      <c r="Y130" s="14" t="s">
        <v>326</v>
      </c>
      <c r="Z130" s="15" t="s">
        <v>306</v>
      </c>
      <c r="AA130" s="15" t="s">
        <v>257</v>
      </c>
      <c r="AB130" s="15" t="s">
        <v>288</v>
      </c>
      <c r="AC130" s="12" t="str">
        <f>"{""objective_ids"": [" &amp;
VLOOKUP(U130,leerdoelen!$D$1:$Z$1000,3,FALSE) &amp; "," &amp;
VLOOKUP(V130,leerdoelen!$D$1:$Z$1000,3,FALSE) &amp; "," &amp;
VLOOKUP(W130,leerdoelen!$D$1:$Z$1000,3,FALSE) &amp; "," &amp;
VLOOKUP(X130,leerdoelen!$D$1:$Z$1000,3,FALSE) &amp; "," &amp;
VLOOKUP(Y130,leerdoelen!$D$1:$Z$1000,3,FALSE) &amp; "," &amp;
VLOOKUP(Z130,leerdoelen!$D$1:$Z$1000,3,FALSE) &amp; "," &amp;
VLOOKUP(AA130,leerdoelen!$D$1:$Z$1000,3,FALSE) &amp; "," &amp;
VLOOKUP(AB130,leerdoelen!$D$1:$Z$1000,3,FALSE) &amp;
"]}"</f>
        <v>{"objective_ids": [253905,253911,253918,253921,253929,253931,253933,253936]}</v>
      </c>
    </row>
    <row r="131" spans="1:29" ht="12.75" customHeight="1" x14ac:dyDescent="0.2">
      <c r="A131" t="s">
        <v>333</v>
      </c>
      <c r="B131" t="s">
        <v>137</v>
      </c>
      <c r="C131" t="s">
        <v>137</v>
      </c>
      <c r="D131" s="21" t="s">
        <v>132</v>
      </c>
      <c r="E131" s="21" t="s">
        <v>136</v>
      </c>
      <c r="F131" s="21" t="s">
        <v>138</v>
      </c>
      <c r="G131" s="21" t="s">
        <v>139</v>
      </c>
      <c r="H131" s="17"/>
      <c r="I131" s="17"/>
      <c r="J131" s="17"/>
      <c r="K131" s="17"/>
      <c r="L131" s="17"/>
      <c r="M131" s="17"/>
      <c r="N131" s="17"/>
      <c r="O131" s="17"/>
      <c r="P131" s="12"/>
      <c r="Q131" s="12"/>
      <c r="R131" s="12"/>
      <c r="S131" s="12"/>
      <c r="T131" s="12"/>
      <c r="U131" s="14" t="s">
        <v>258</v>
      </c>
      <c r="V131" s="14" t="s">
        <v>290</v>
      </c>
      <c r="W131" s="14" t="s">
        <v>259</v>
      </c>
      <c r="X131" s="14" t="s">
        <v>289</v>
      </c>
      <c r="Y131" s="14" t="s">
        <v>326</v>
      </c>
      <c r="Z131" s="15" t="s">
        <v>306</v>
      </c>
      <c r="AA131" s="15" t="s">
        <v>257</v>
      </c>
      <c r="AB131" s="15" t="s">
        <v>288</v>
      </c>
      <c r="AC131" s="12" t="str">
        <f>"{""objective_ids"": [" &amp;
VLOOKUP(U131,leerdoelen!$D$1:$Z$1000,3,FALSE) &amp; "," &amp;
VLOOKUP(V131,leerdoelen!$D$1:$Z$1000,3,FALSE) &amp; "," &amp;
VLOOKUP(W131,leerdoelen!$D$1:$Z$1000,3,FALSE) &amp; "," &amp;
VLOOKUP(X131,leerdoelen!$D$1:$Z$1000,3,FALSE) &amp; "," &amp;
VLOOKUP(Y131,leerdoelen!$D$1:$Z$1000,3,FALSE) &amp; "," &amp;
VLOOKUP(Z131,leerdoelen!$D$1:$Z$1000,3,FALSE) &amp; "," &amp;
VLOOKUP(AA131,leerdoelen!$D$1:$Z$1000,3,FALSE) &amp; "," &amp;
VLOOKUP(AB131,leerdoelen!$D$1:$Z$1000,3,FALSE) &amp;
"]}"</f>
        <v>{"objective_ids": [253905,253911,253918,253921,253929,253931,253933,253936]}</v>
      </c>
    </row>
    <row r="132" spans="1:29" ht="12.75" customHeight="1" x14ac:dyDescent="0.2">
      <c r="A132" t="s">
        <v>333</v>
      </c>
      <c r="B132" t="s">
        <v>140</v>
      </c>
      <c r="C132" t="s">
        <v>140</v>
      </c>
      <c r="D132" s="21" t="s">
        <v>134</v>
      </c>
      <c r="E132" s="21" t="s">
        <v>141</v>
      </c>
      <c r="F132" s="21" t="s">
        <v>142</v>
      </c>
      <c r="G132" s="21" t="s">
        <v>143</v>
      </c>
      <c r="H132" s="17"/>
      <c r="I132" s="17"/>
      <c r="J132" s="17"/>
      <c r="K132" s="17"/>
      <c r="L132" s="17"/>
      <c r="M132" s="17"/>
      <c r="N132" s="17"/>
      <c r="O132" s="17"/>
      <c r="P132" s="12"/>
      <c r="Q132" s="12"/>
      <c r="R132" s="12"/>
      <c r="S132" s="12"/>
      <c r="T132" s="12"/>
      <c r="U132" s="14" t="s">
        <v>258</v>
      </c>
      <c r="V132" s="14" t="s">
        <v>290</v>
      </c>
      <c r="W132" s="14" t="s">
        <v>259</v>
      </c>
      <c r="X132" s="14" t="s">
        <v>289</v>
      </c>
      <c r="Y132" s="14" t="s">
        <v>326</v>
      </c>
      <c r="Z132" s="15" t="s">
        <v>306</v>
      </c>
      <c r="AA132" s="15" t="s">
        <v>257</v>
      </c>
      <c r="AB132" s="15" t="s">
        <v>288</v>
      </c>
      <c r="AC132" s="12" t="str">
        <f>"{""objective_ids"": [" &amp;
VLOOKUP(U132,leerdoelen!$D$1:$Z$1000,3,FALSE) &amp; "," &amp;
VLOOKUP(V132,leerdoelen!$D$1:$Z$1000,3,FALSE) &amp; "," &amp;
VLOOKUP(W132,leerdoelen!$D$1:$Z$1000,3,FALSE) &amp; "," &amp;
VLOOKUP(X132,leerdoelen!$D$1:$Z$1000,3,FALSE) &amp; "," &amp;
VLOOKUP(Y132,leerdoelen!$D$1:$Z$1000,3,FALSE) &amp; "," &amp;
VLOOKUP(Z132,leerdoelen!$D$1:$Z$1000,3,FALSE) &amp; "," &amp;
VLOOKUP(AA132,leerdoelen!$D$1:$Z$1000,3,FALSE) &amp; "," &amp;
VLOOKUP(AB132,leerdoelen!$D$1:$Z$1000,3,FALSE) &amp;
"]}"</f>
        <v>{"objective_ids": [253905,253911,253918,253921,253929,253931,253933,253936]}</v>
      </c>
    </row>
    <row r="133" spans="1:29" ht="12.75" customHeight="1" x14ac:dyDescent="0.2">
      <c r="A133" t="s">
        <v>333</v>
      </c>
      <c r="B133" t="s">
        <v>144</v>
      </c>
      <c r="C133" t="s">
        <v>144</v>
      </c>
      <c r="D133" s="21" t="s">
        <v>136</v>
      </c>
      <c r="E133" s="21" t="s">
        <v>138</v>
      </c>
      <c r="F133" s="21" t="s">
        <v>39</v>
      </c>
      <c r="G133" s="21" t="s">
        <v>141</v>
      </c>
      <c r="H133" s="17"/>
      <c r="I133" s="17"/>
      <c r="J133" s="17"/>
      <c r="K133" s="17"/>
      <c r="L133" s="17"/>
      <c r="M133" s="17"/>
      <c r="N133" s="17"/>
      <c r="O133" s="17"/>
      <c r="P133" s="12"/>
      <c r="Q133" s="12"/>
      <c r="R133" s="12"/>
      <c r="S133" s="12"/>
      <c r="T133" s="12"/>
      <c r="U133" s="14" t="s">
        <v>258</v>
      </c>
      <c r="V133" s="14" t="s">
        <v>290</v>
      </c>
      <c r="W133" s="14" t="s">
        <v>259</v>
      </c>
      <c r="X133" s="14" t="s">
        <v>289</v>
      </c>
      <c r="Y133" s="14" t="s">
        <v>326</v>
      </c>
      <c r="Z133" s="15" t="s">
        <v>306</v>
      </c>
      <c r="AA133" s="15" t="s">
        <v>257</v>
      </c>
      <c r="AB133" s="15" t="s">
        <v>288</v>
      </c>
      <c r="AC133" s="12" t="str">
        <f>"{""objective_ids"": [" &amp;
VLOOKUP(U133,leerdoelen!$D$1:$Z$1000,3,FALSE) &amp; "," &amp;
VLOOKUP(V133,leerdoelen!$D$1:$Z$1000,3,FALSE) &amp; "," &amp;
VLOOKUP(W133,leerdoelen!$D$1:$Z$1000,3,FALSE) &amp; "," &amp;
VLOOKUP(X133,leerdoelen!$D$1:$Z$1000,3,FALSE) &amp; "," &amp;
VLOOKUP(Y133,leerdoelen!$D$1:$Z$1000,3,FALSE) &amp; "," &amp;
VLOOKUP(Z133,leerdoelen!$D$1:$Z$1000,3,FALSE) &amp; "," &amp;
VLOOKUP(AA133,leerdoelen!$D$1:$Z$1000,3,FALSE) &amp; "," &amp;
VLOOKUP(AB133,leerdoelen!$D$1:$Z$1000,3,FALSE) &amp;
"]}"</f>
        <v>{"objective_ids": [253905,253911,253918,253921,253929,253931,253933,253936]}</v>
      </c>
    </row>
    <row r="134" spans="1:29" ht="12.75" customHeight="1" x14ac:dyDescent="0.2">
      <c r="A134" t="s">
        <v>333</v>
      </c>
      <c r="B134" t="s">
        <v>145</v>
      </c>
      <c r="C134" t="s">
        <v>145</v>
      </c>
      <c r="D134" s="21" t="s">
        <v>138</v>
      </c>
      <c r="E134" s="21" t="s">
        <v>39</v>
      </c>
      <c r="F134" s="21" t="s">
        <v>139</v>
      </c>
      <c r="G134" s="21" t="s">
        <v>136</v>
      </c>
      <c r="H134" s="17"/>
      <c r="I134" s="17"/>
      <c r="J134" s="17"/>
      <c r="K134" s="17"/>
      <c r="L134" s="17"/>
      <c r="M134" s="17"/>
      <c r="N134" s="17"/>
      <c r="O134" s="17"/>
      <c r="P134" s="12"/>
      <c r="Q134" s="12"/>
      <c r="R134" s="12"/>
      <c r="S134" s="12"/>
      <c r="T134" s="12"/>
      <c r="U134" s="14" t="s">
        <v>258</v>
      </c>
      <c r="V134" s="14" t="s">
        <v>290</v>
      </c>
      <c r="W134" s="14" t="s">
        <v>259</v>
      </c>
      <c r="X134" s="14" t="s">
        <v>289</v>
      </c>
      <c r="Y134" s="14" t="s">
        <v>326</v>
      </c>
      <c r="Z134" s="15" t="s">
        <v>306</v>
      </c>
      <c r="AA134" s="15" t="s">
        <v>257</v>
      </c>
      <c r="AB134" s="15" t="s">
        <v>288</v>
      </c>
      <c r="AC134" s="12" t="str">
        <f>"{""objective_ids"": [" &amp;
VLOOKUP(U134,leerdoelen!$D$1:$Z$1000,3,FALSE) &amp; "," &amp;
VLOOKUP(V134,leerdoelen!$D$1:$Z$1000,3,FALSE) &amp; "," &amp;
VLOOKUP(W134,leerdoelen!$D$1:$Z$1000,3,FALSE) &amp; "," &amp;
VLOOKUP(X134,leerdoelen!$D$1:$Z$1000,3,FALSE) &amp; "," &amp;
VLOOKUP(Y134,leerdoelen!$D$1:$Z$1000,3,FALSE) &amp; "," &amp;
VLOOKUP(Z134,leerdoelen!$D$1:$Z$1000,3,FALSE) &amp; "," &amp;
VLOOKUP(AA134,leerdoelen!$D$1:$Z$1000,3,FALSE) &amp; "," &amp;
VLOOKUP(AB134,leerdoelen!$D$1:$Z$1000,3,FALSE) &amp;
"]}"</f>
        <v>{"objective_ids": [253905,253911,253918,253921,253929,253931,253933,253936]}</v>
      </c>
    </row>
    <row r="135" spans="1:29" ht="12.75" customHeight="1" x14ac:dyDescent="0.2">
      <c r="A135" t="s">
        <v>333</v>
      </c>
      <c r="B135" t="s">
        <v>41</v>
      </c>
      <c r="C135" t="s">
        <v>41</v>
      </c>
      <c r="D135" s="21" t="s">
        <v>39</v>
      </c>
      <c r="E135" s="21" t="s">
        <v>139</v>
      </c>
      <c r="F135" s="21" t="s">
        <v>142</v>
      </c>
      <c r="G135" s="21" t="s">
        <v>138</v>
      </c>
      <c r="H135" s="17"/>
      <c r="I135" s="17"/>
      <c r="J135" s="17"/>
      <c r="K135" s="17"/>
      <c r="L135" s="17"/>
      <c r="M135" s="17"/>
      <c r="N135" s="17"/>
      <c r="O135" s="17"/>
      <c r="P135" s="12"/>
      <c r="Q135" s="12"/>
      <c r="R135" s="12"/>
      <c r="S135" s="12"/>
      <c r="T135" s="12"/>
      <c r="U135" s="14" t="s">
        <v>258</v>
      </c>
      <c r="V135" s="14" t="s">
        <v>290</v>
      </c>
      <c r="W135" s="14" t="s">
        <v>259</v>
      </c>
      <c r="X135" s="14" t="s">
        <v>289</v>
      </c>
      <c r="Y135" s="14" t="s">
        <v>326</v>
      </c>
      <c r="Z135" s="15" t="s">
        <v>306</v>
      </c>
      <c r="AA135" s="15" t="s">
        <v>257</v>
      </c>
      <c r="AB135" s="15" t="s">
        <v>288</v>
      </c>
      <c r="AC135" s="12" t="str">
        <f>"{""objective_ids"": [" &amp;
VLOOKUP(U135,leerdoelen!$D$1:$Z$1000,3,FALSE) &amp; "," &amp;
VLOOKUP(V135,leerdoelen!$D$1:$Z$1000,3,FALSE) &amp; "," &amp;
VLOOKUP(W135,leerdoelen!$D$1:$Z$1000,3,FALSE) &amp; "," &amp;
VLOOKUP(X135,leerdoelen!$D$1:$Z$1000,3,FALSE) &amp; "," &amp;
VLOOKUP(Y135,leerdoelen!$D$1:$Z$1000,3,FALSE) &amp; "," &amp;
VLOOKUP(Z135,leerdoelen!$D$1:$Z$1000,3,FALSE) &amp; "," &amp;
VLOOKUP(AA135,leerdoelen!$D$1:$Z$1000,3,FALSE) &amp; "," &amp;
VLOOKUP(AB135,leerdoelen!$D$1:$Z$1000,3,FALSE) &amp;
"]}"</f>
        <v>{"objective_ids": [253905,253911,253918,253921,253929,253931,253933,253936]}</v>
      </c>
    </row>
    <row r="136" spans="1:29" ht="12.75" customHeight="1" x14ac:dyDescent="0.2">
      <c r="A136" t="s">
        <v>333</v>
      </c>
      <c r="B136" t="s">
        <v>146</v>
      </c>
      <c r="C136" t="s">
        <v>146</v>
      </c>
      <c r="D136" s="21" t="s">
        <v>139</v>
      </c>
      <c r="E136" s="21" t="s">
        <v>134</v>
      </c>
      <c r="F136" s="21" t="s">
        <v>136</v>
      </c>
      <c r="G136" s="21" t="s">
        <v>141</v>
      </c>
      <c r="H136" s="17"/>
      <c r="I136" s="17"/>
      <c r="J136" s="17"/>
      <c r="K136" s="17"/>
      <c r="L136" s="17"/>
      <c r="M136" s="17"/>
      <c r="N136" s="17"/>
      <c r="O136" s="17"/>
      <c r="P136" s="12"/>
      <c r="Q136" s="12"/>
      <c r="R136" s="12"/>
      <c r="S136" s="12"/>
      <c r="T136" s="12"/>
      <c r="U136" s="14" t="s">
        <v>258</v>
      </c>
      <c r="V136" s="14" t="s">
        <v>290</v>
      </c>
      <c r="W136" s="14" t="s">
        <v>259</v>
      </c>
      <c r="X136" s="14" t="s">
        <v>289</v>
      </c>
      <c r="Y136" s="14" t="s">
        <v>326</v>
      </c>
      <c r="Z136" s="15" t="s">
        <v>306</v>
      </c>
      <c r="AA136" s="15" t="s">
        <v>257</v>
      </c>
      <c r="AB136" s="15" t="s">
        <v>288</v>
      </c>
      <c r="AC136" s="12" t="str">
        <f>"{""objective_ids"": [" &amp;
VLOOKUP(U136,leerdoelen!$D$1:$Z$1000,3,FALSE) &amp; "," &amp;
VLOOKUP(V136,leerdoelen!$D$1:$Z$1000,3,FALSE) &amp; "," &amp;
VLOOKUP(W136,leerdoelen!$D$1:$Z$1000,3,FALSE) &amp; "," &amp;
VLOOKUP(X136,leerdoelen!$D$1:$Z$1000,3,FALSE) &amp; "," &amp;
VLOOKUP(Y136,leerdoelen!$D$1:$Z$1000,3,FALSE) &amp; "," &amp;
VLOOKUP(Z136,leerdoelen!$D$1:$Z$1000,3,FALSE) &amp; "," &amp;
VLOOKUP(AA136,leerdoelen!$D$1:$Z$1000,3,FALSE) &amp; "," &amp;
VLOOKUP(AB136,leerdoelen!$D$1:$Z$1000,3,FALSE) &amp;
"]}"</f>
        <v>{"objective_ids": [253905,253911,253918,253921,253929,253931,253933,253936]}</v>
      </c>
    </row>
    <row r="137" spans="1:29" ht="12.75" customHeight="1" x14ac:dyDescent="0.2">
      <c r="A137" t="s">
        <v>333</v>
      </c>
      <c r="B137" t="s">
        <v>147</v>
      </c>
      <c r="C137" t="s">
        <v>147</v>
      </c>
      <c r="D137" s="21" t="s">
        <v>141</v>
      </c>
      <c r="E137" s="21" t="s">
        <v>142</v>
      </c>
      <c r="F137" s="21" t="s">
        <v>143</v>
      </c>
      <c r="G137" s="21" t="s">
        <v>148</v>
      </c>
      <c r="H137" s="17"/>
      <c r="I137" s="17"/>
      <c r="J137" s="17"/>
      <c r="K137" s="17"/>
      <c r="L137" s="17"/>
      <c r="M137" s="17"/>
      <c r="N137" s="17"/>
      <c r="O137" s="17"/>
      <c r="P137" s="12"/>
      <c r="Q137" s="12"/>
      <c r="R137" s="12"/>
      <c r="S137" s="12"/>
      <c r="T137" s="12"/>
      <c r="U137" s="14" t="s">
        <v>258</v>
      </c>
      <c r="V137" s="14" t="s">
        <v>290</v>
      </c>
      <c r="W137" s="14" t="s">
        <v>259</v>
      </c>
      <c r="X137" s="14" t="s">
        <v>289</v>
      </c>
      <c r="Y137" s="14" t="s">
        <v>326</v>
      </c>
      <c r="Z137" s="15" t="s">
        <v>306</v>
      </c>
      <c r="AA137" s="15" t="s">
        <v>257</v>
      </c>
      <c r="AB137" s="15" t="s">
        <v>288</v>
      </c>
      <c r="AC137" s="12" t="str">
        <f>"{""objective_ids"": [" &amp;
VLOOKUP(U137,leerdoelen!$D$1:$Z$1000,3,FALSE) &amp; "," &amp;
VLOOKUP(V137,leerdoelen!$D$1:$Z$1000,3,FALSE) &amp; "," &amp;
VLOOKUP(W137,leerdoelen!$D$1:$Z$1000,3,FALSE) &amp; "," &amp;
VLOOKUP(X137,leerdoelen!$D$1:$Z$1000,3,FALSE) &amp; "," &amp;
VLOOKUP(Y137,leerdoelen!$D$1:$Z$1000,3,FALSE) &amp; "," &amp;
VLOOKUP(Z137,leerdoelen!$D$1:$Z$1000,3,FALSE) &amp; "," &amp;
VLOOKUP(AA137,leerdoelen!$D$1:$Z$1000,3,FALSE) &amp; "," &amp;
VLOOKUP(AB137,leerdoelen!$D$1:$Z$1000,3,FALSE) &amp;
"]}"</f>
        <v>{"objective_ids": [253905,253911,253918,253921,253929,253931,253933,253936]}</v>
      </c>
    </row>
    <row r="138" spans="1:29" ht="12.75" customHeight="1" x14ac:dyDescent="0.2">
      <c r="A138" t="s">
        <v>333</v>
      </c>
      <c r="B138" t="s">
        <v>149</v>
      </c>
      <c r="C138" t="s">
        <v>149</v>
      </c>
      <c r="D138" s="21" t="s">
        <v>142</v>
      </c>
      <c r="E138" s="21" t="s">
        <v>143</v>
      </c>
      <c r="F138" s="21" t="s">
        <v>39</v>
      </c>
      <c r="G138" s="21" t="s">
        <v>141</v>
      </c>
      <c r="H138" s="17"/>
      <c r="I138" s="17"/>
      <c r="J138" s="17"/>
      <c r="K138" s="17"/>
      <c r="L138" s="17"/>
      <c r="M138" s="17"/>
      <c r="N138" s="17"/>
      <c r="O138" s="17"/>
      <c r="P138" s="12"/>
      <c r="Q138" s="12"/>
      <c r="R138" s="12"/>
      <c r="S138" s="12"/>
      <c r="T138" s="12"/>
      <c r="U138" s="14" t="s">
        <v>258</v>
      </c>
      <c r="V138" s="14" t="s">
        <v>290</v>
      </c>
      <c r="W138" s="14" t="s">
        <v>259</v>
      </c>
      <c r="X138" s="14" t="s">
        <v>289</v>
      </c>
      <c r="Y138" s="14" t="s">
        <v>326</v>
      </c>
      <c r="Z138" s="15" t="s">
        <v>306</v>
      </c>
      <c r="AA138" s="15" t="s">
        <v>257</v>
      </c>
      <c r="AB138" s="15" t="s">
        <v>288</v>
      </c>
      <c r="AC138" s="12" t="str">
        <f>"{""objective_ids"": [" &amp;
VLOOKUP(U138,leerdoelen!$D$1:$Z$1000,3,FALSE) &amp; "," &amp;
VLOOKUP(V138,leerdoelen!$D$1:$Z$1000,3,FALSE) &amp; "," &amp;
VLOOKUP(W138,leerdoelen!$D$1:$Z$1000,3,FALSE) &amp; "," &amp;
VLOOKUP(X138,leerdoelen!$D$1:$Z$1000,3,FALSE) &amp; "," &amp;
VLOOKUP(Y138,leerdoelen!$D$1:$Z$1000,3,FALSE) &amp; "," &amp;
VLOOKUP(Z138,leerdoelen!$D$1:$Z$1000,3,FALSE) &amp; "," &amp;
VLOOKUP(AA138,leerdoelen!$D$1:$Z$1000,3,FALSE) &amp; "," &amp;
VLOOKUP(AB138,leerdoelen!$D$1:$Z$1000,3,FALSE) &amp;
"]}"</f>
        <v>{"objective_ids": [253905,253911,253918,253921,253929,253931,253933,253936]}</v>
      </c>
    </row>
    <row r="139" spans="1:29" ht="12.75" customHeight="1" x14ac:dyDescent="0.2">
      <c r="A139" t="s">
        <v>333</v>
      </c>
      <c r="B139" t="s">
        <v>150</v>
      </c>
      <c r="C139" t="s">
        <v>150</v>
      </c>
      <c r="D139" s="21" t="s">
        <v>143</v>
      </c>
      <c r="E139" s="21" t="s">
        <v>142</v>
      </c>
      <c r="F139" s="21" t="s">
        <v>134</v>
      </c>
      <c r="G139" s="21" t="s">
        <v>136</v>
      </c>
      <c r="H139" s="17"/>
      <c r="I139" s="17"/>
      <c r="J139" s="17"/>
      <c r="K139" s="17"/>
      <c r="L139" s="17"/>
      <c r="M139" s="17"/>
      <c r="N139" s="17"/>
      <c r="O139" s="17"/>
      <c r="P139" s="12"/>
      <c r="Q139" s="12"/>
      <c r="R139" s="12"/>
      <c r="S139" s="12"/>
      <c r="T139" s="12"/>
      <c r="U139" s="14" t="s">
        <v>258</v>
      </c>
      <c r="V139" s="14" t="s">
        <v>290</v>
      </c>
      <c r="W139" s="14" t="s">
        <v>259</v>
      </c>
      <c r="X139" s="14" t="s">
        <v>289</v>
      </c>
      <c r="Y139" s="14" t="s">
        <v>326</v>
      </c>
      <c r="Z139" s="15" t="s">
        <v>306</v>
      </c>
      <c r="AA139" s="15" t="s">
        <v>257</v>
      </c>
      <c r="AB139" s="15" t="s">
        <v>288</v>
      </c>
      <c r="AC139" s="12" t="str">
        <f>"{""objective_ids"": [" &amp;
VLOOKUP(U139,leerdoelen!$D$1:$Z$1000,3,FALSE) &amp; "," &amp;
VLOOKUP(V139,leerdoelen!$D$1:$Z$1000,3,FALSE) &amp; "," &amp;
VLOOKUP(W139,leerdoelen!$D$1:$Z$1000,3,FALSE) &amp; "," &amp;
VLOOKUP(X139,leerdoelen!$D$1:$Z$1000,3,FALSE) &amp; "," &amp;
VLOOKUP(Y139,leerdoelen!$D$1:$Z$1000,3,FALSE) &amp; "," &amp;
VLOOKUP(Z139,leerdoelen!$D$1:$Z$1000,3,FALSE) &amp; "," &amp;
VLOOKUP(AA139,leerdoelen!$D$1:$Z$1000,3,FALSE) &amp; "," &amp;
VLOOKUP(AB139,leerdoelen!$D$1:$Z$1000,3,FALSE) &amp;
"]}"</f>
        <v>{"objective_ids": [253905,253911,253918,253921,253929,253931,253933,253936]}</v>
      </c>
    </row>
    <row r="140" spans="1:29" ht="12.75" customHeight="1" x14ac:dyDescent="0.2">
      <c r="A140" t="s">
        <v>333</v>
      </c>
      <c r="B140" t="s">
        <v>151</v>
      </c>
      <c r="C140" t="s">
        <v>151</v>
      </c>
      <c r="D140" s="21" t="s">
        <v>148</v>
      </c>
      <c r="E140" s="21" t="s">
        <v>152</v>
      </c>
      <c r="F140" s="21" t="s">
        <v>136</v>
      </c>
      <c r="G140" s="21" t="s">
        <v>153</v>
      </c>
      <c r="H140" s="17"/>
      <c r="I140" s="17"/>
      <c r="J140" s="17"/>
      <c r="K140" s="17"/>
      <c r="L140" s="17"/>
      <c r="M140" s="17"/>
      <c r="N140" s="17"/>
      <c r="O140" s="17"/>
      <c r="P140" s="12"/>
      <c r="Q140" s="12"/>
      <c r="R140" s="12"/>
      <c r="S140" s="12"/>
      <c r="T140" s="12"/>
      <c r="U140" s="14" t="s">
        <v>258</v>
      </c>
      <c r="V140" s="14" t="s">
        <v>290</v>
      </c>
      <c r="W140" s="14" t="s">
        <v>259</v>
      </c>
      <c r="X140" s="14" t="s">
        <v>289</v>
      </c>
      <c r="Y140" s="14" t="s">
        <v>326</v>
      </c>
      <c r="Z140" s="15" t="s">
        <v>306</v>
      </c>
      <c r="AA140" s="15" t="s">
        <v>257</v>
      </c>
      <c r="AB140" s="15" t="s">
        <v>288</v>
      </c>
      <c r="AC140" s="12" t="str">
        <f>"{""objective_ids"": [" &amp;
VLOOKUP(U140,leerdoelen!$D$1:$Z$1000,3,FALSE) &amp; "," &amp;
VLOOKUP(V140,leerdoelen!$D$1:$Z$1000,3,FALSE) &amp; "," &amp;
VLOOKUP(W140,leerdoelen!$D$1:$Z$1000,3,FALSE) &amp; "," &amp;
VLOOKUP(X140,leerdoelen!$D$1:$Z$1000,3,FALSE) &amp; "," &amp;
VLOOKUP(Y140,leerdoelen!$D$1:$Z$1000,3,FALSE) &amp; "," &amp;
VLOOKUP(Z140,leerdoelen!$D$1:$Z$1000,3,FALSE) &amp; "," &amp;
VLOOKUP(AA140,leerdoelen!$D$1:$Z$1000,3,FALSE) &amp; "," &amp;
VLOOKUP(AB140,leerdoelen!$D$1:$Z$1000,3,FALSE) &amp;
"]}"</f>
        <v>{"objective_ids": [253905,253911,253918,253921,253929,253931,253933,253936]}</v>
      </c>
    </row>
    <row r="141" spans="1:29" ht="12.75" customHeight="1" x14ac:dyDescent="0.2">
      <c r="A141" t="s">
        <v>333</v>
      </c>
      <c r="B141" t="s">
        <v>154</v>
      </c>
      <c r="C141" t="s">
        <v>154</v>
      </c>
      <c r="D141" s="21" t="s">
        <v>153</v>
      </c>
      <c r="E141" s="21" t="s">
        <v>148</v>
      </c>
      <c r="F141" s="21" t="s">
        <v>136</v>
      </c>
      <c r="G141" s="21" t="s">
        <v>142</v>
      </c>
      <c r="H141" s="17"/>
      <c r="I141" s="17"/>
      <c r="J141" s="17"/>
      <c r="K141" s="17"/>
      <c r="L141" s="17"/>
      <c r="M141" s="17"/>
      <c r="N141" s="17"/>
      <c r="O141" s="17"/>
      <c r="P141" s="12"/>
      <c r="Q141" s="12"/>
      <c r="R141" s="12"/>
      <c r="S141" s="12"/>
      <c r="T141" s="12"/>
      <c r="U141" s="14" t="s">
        <v>258</v>
      </c>
      <c r="V141" s="14" t="s">
        <v>290</v>
      </c>
      <c r="W141" s="14" t="s">
        <v>259</v>
      </c>
      <c r="X141" s="14" t="s">
        <v>289</v>
      </c>
      <c r="Y141" s="14" t="s">
        <v>326</v>
      </c>
      <c r="Z141" s="15" t="s">
        <v>306</v>
      </c>
      <c r="AA141" s="15" t="s">
        <v>257</v>
      </c>
      <c r="AB141" s="15" t="s">
        <v>288</v>
      </c>
      <c r="AC141" s="12" t="str">
        <f>"{""objective_ids"": [" &amp;
VLOOKUP(U141,leerdoelen!$D$1:$Z$1000,3,FALSE) &amp; "," &amp;
VLOOKUP(V141,leerdoelen!$D$1:$Z$1000,3,FALSE) &amp; "," &amp;
VLOOKUP(W141,leerdoelen!$D$1:$Z$1000,3,FALSE) &amp; "," &amp;
VLOOKUP(X141,leerdoelen!$D$1:$Z$1000,3,FALSE) &amp; "," &amp;
VLOOKUP(Y141,leerdoelen!$D$1:$Z$1000,3,FALSE) &amp; "," &amp;
VLOOKUP(Z141,leerdoelen!$D$1:$Z$1000,3,FALSE) &amp; "," &amp;
VLOOKUP(AA141,leerdoelen!$D$1:$Z$1000,3,FALSE) &amp; "," &amp;
VLOOKUP(AB141,leerdoelen!$D$1:$Z$1000,3,FALSE) &amp;
"]}"</f>
        <v>{"objective_ids": [253905,253911,253918,253921,253929,253931,253933,253936]}</v>
      </c>
    </row>
    <row r="142" spans="1:29" ht="12.75" customHeight="1" x14ac:dyDescent="0.2">
      <c r="A142" t="s">
        <v>333</v>
      </c>
      <c r="B142" t="s">
        <v>155</v>
      </c>
      <c r="C142" t="s">
        <v>155</v>
      </c>
      <c r="D142" s="21" t="s">
        <v>152</v>
      </c>
      <c r="E142" s="21" t="s">
        <v>153</v>
      </c>
      <c r="F142" s="21" t="s">
        <v>148</v>
      </c>
      <c r="G142" s="21" t="s">
        <v>143</v>
      </c>
      <c r="H142" s="17"/>
      <c r="I142" s="17"/>
      <c r="J142" s="17"/>
      <c r="K142" s="17"/>
      <c r="L142" s="17"/>
      <c r="M142" s="17"/>
      <c r="N142" s="17"/>
      <c r="O142" s="17"/>
      <c r="P142" s="12"/>
      <c r="Q142" s="12"/>
      <c r="R142" s="12"/>
      <c r="S142" s="12"/>
      <c r="T142" s="12"/>
      <c r="U142" s="14" t="s">
        <v>258</v>
      </c>
      <c r="V142" s="14" t="s">
        <v>290</v>
      </c>
      <c r="W142" s="14" t="s">
        <v>259</v>
      </c>
      <c r="X142" s="14" t="s">
        <v>289</v>
      </c>
      <c r="Y142" s="14" t="s">
        <v>326</v>
      </c>
      <c r="Z142" s="15" t="s">
        <v>306</v>
      </c>
      <c r="AA142" s="15" t="s">
        <v>257</v>
      </c>
      <c r="AB142" s="15" t="s">
        <v>288</v>
      </c>
      <c r="AC142" s="12" t="str">
        <f>"{""objective_ids"": [" &amp;
VLOOKUP(U142,leerdoelen!$D$1:$Z$1000,3,FALSE) &amp; "," &amp;
VLOOKUP(V142,leerdoelen!$D$1:$Z$1000,3,FALSE) &amp; "," &amp;
VLOOKUP(W142,leerdoelen!$D$1:$Z$1000,3,FALSE) &amp; "," &amp;
VLOOKUP(X142,leerdoelen!$D$1:$Z$1000,3,FALSE) &amp; "," &amp;
VLOOKUP(Y142,leerdoelen!$D$1:$Z$1000,3,FALSE) &amp; "," &amp;
VLOOKUP(Z142,leerdoelen!$D$1:$Z$1000,3,FALSE) &amp; "," &amp;
VLOOKUP(AA142,leerdoelen!$D$1:$Z$1000,3,FALSE) &amp; "," &amp;
VLOOKUP(AB142,leerdoelen!$D$1:$Z$1000,3,FALSE) &amp;
"]}"</f>
        <v>{"objective_ids": [253905,253911,253918,253921,253929,253931,253933,253936]}</v>
      </c>
    </row>
    <row r="143" spans="1:29" ht="12.75" customHeight="1" x14ac:dyDescent="0.2">
      <c r="A143" t="s">
        <v>333</v>
      </c>
      <c r="B143" t="s">
        <v>49</v>
      </c>
      <c r="C143" t="s">
        <v>49</v>
      </c>
      <c r="D143" s="21" t="s">
        <v>44</v>
      </c>
      <c r="E143" s="21" t="s">
        <v>103</v>
      </c>
      <c r="F143" s="21" t="s">
        <v>104</v>
      </c>
      <c r="G143" s="21" t="s">
        <v>156</v>
      </c>
      <c r="H143" s="17"/>
      <c r="I143" s="17"/>
      <c r="J143" s="17"/>
      <c r="K143" s="17"/>
      <c r="L143" s="17"/>
      <c r="M143" s="17"/>
      <c r="N143" s="17"/>
      <c r="O143" s="17"/>
      <c r="P143" s="12"/>
      <c r="Q143" s="12"/>
      <c r="R143" s="12"/>
      <c r="S143" s="12"/>
      <c r="T143" s="12"/>
      <c r="U143" s="14" t="s">
        <v>258</v>
      </c>
      <c r="V143" s="14" t="s">
        <v>290</v>
      </c>
      <c r="W143" s="14" t="s">
        <v>259</v>
      </c>
      <c r="X143" s="14" t="s">
        <v>289</v>
      </c>
      <c r="Y143" s="14" t="s">
        <v>326</v>
      </c>
      <c r="Z143" s="15" t="s">
        <v>306</v>
      </c>
      <c r="AA143" s="15" t="s">
        <v>257</v>
      </c>
      <c r="AB143" s="15" t="s">
        <v>288</v>
      </c>
      <c r="AC143" s="12" t="str">
        <f>"{""objective_ids"": [" &amp;
VLOOKUP(U143,leerdoelen!$D$1:$Z$1000,3,FALSE) &amp; "," &amp;
VLOOKUP(V143,leerdoelen!$D$1:$Z$1000,3,FALSE) &amp; "," &amp;
VLOOKUP(W143,leerdoelen!$D$1:$Z$1000,3,FALSE) &amp; "," &amp;
VLOOKUP(X143,leerdoelen!$D$1:$Z$1000,3,FALSE) &amp; "," &amp;
VLOOKUP(Y143,leerdoelen!$D$1:$Z$1000,3,FALSE) &amp; "," &amp;
VLOOKUP(Z143,leerdoelen!$D$1:$Z$1000,3,FALSE) &amp; "," &amp;
VLOOKUP(AA143,leerdoelen!$D$1:$Z$1000,3,FALSE) &amp; "," &amp;
VLOOKUP(AB143,leerdoelen!$D$1:$Z$1000,3,FALSE) &amp;
"]}"</f>
        <v>{"objective_ids": [253905,253911,253918,253921,253929,253931,253933,253936]}</v>
      </c>
    </row>
    <row r="144" spans="1:29" ht="12.75" customHeight="1" x14ac:dyDescent="0.2">
      <c r="A144" t="s">
        <v>333</v>
      </c>
      <c r="B144" t="s">
        <v>157</v>
      </c>
      <c r="C144" t="s">
        <v>157</v>
      </c>
      <c r="D144" s="21" t="s">
        <v>158</v>
      </c>
      <c r="E144" s="21" t="s">
        <v>159</v>
      </c>
      <c r="F144" s="21" t="s">
        <v>160</v>
      </c>
      <c r="G144" s="21" t="s">
        <v>161</v>
      </c>
      <c r="H144" s="17"/>
      <c r="I144" s="17"/>
      <c r="J144" s="17"/>
      <c r="K144" s="17"/>
      <c r="L144" s="17"/>
      <c r="M144" s="17"/>
      <c r="N144" s="17"/>
      <c r="O144" s="17"/>
      <c r="P144" s="12"/>
      <c r="Q144" s="12"/>
      <c r="R144" s="12"/>
      <c r="S144" s="12"/>
      <c r="T144" s="12"/>
      <c r="U144" s="14" t="s">
        <v>258</v>
      </c>
      <c r="V144" s="14" t="s">
        <v>290</v>
      </c>
      <c r="W144" s="14" t="s">
        <v>259</v>
      </c>
      <c r="X144" s="14" t="s">
        <v>289</v>
      </c>
      <c r="Y144" s="14" t="s">
        <v>326</v>
      </c>
      <c r="Z144" s="15" t="s">
        <v>306</v>
      </c>
      <c r="AA144" s="15" t="s">
        <v>257</v>
      </c>
      <c r="AB144" s="15" t="s">
        <v>288</v>
      </c>
      <c r="AC144" s="12" t="str">
        <f>"{""objective_ids"": [" &amp;
VLOOKUP(U144,leerdoelen!$D$1:$Z$1000,3,FALSE) &amp; "," &amp;
VLOOKUP(V144,leerdoelen!$D$1:$Z$1000,3,FALSE) &amp; "," &amp;
VLOOKUP(W144,leerdoelen!$D$1:$Z$1000,3,FALSE) &amp; "," &amp;
VLOOKUP(X144,leerdoelen!$D$1:$Z$1000,3,FALSE) &amp; "," &amp;
VLOOKUP(Y144,leerdoelen!$D$1:$Z$1000,3,FALSE) &amp; "," &amp;
VLOOKUP(Z144,leerdoelen!$D$1:$Z$1000,3,FALSE) &amp; "," &amp;
VLOOKUP(AA144,leerdoelen!$D$1:$Z$1000,3,FALSE) &amp; "," &amp;
VLOOKUP(AB144,leerdoelen!$D$1:$Z$1000,3,FALSE) &amp;
"]}"</f>
        <v>{"objective_ids": [253905,253911,253918,253921,253929,253931,253933,253936]}</v>
      </c>
    </row>
    <row r="145" spans="1:29" ht="12.75" customHeight="1" x14ac:dyDescent="0.2">
      <c r="A145" t="s">
        <v>333</v>
      </c>
      <c r="B145" t="s">
        <v>162</v>
      </c>
      <c r="C145" t="s">
        <v>162</v>
      </c>
      <c r="D145" s="21" t="s">
        <v>163</v>
      </c>
      <c r="E145" s="21" t="s">
        <v>164</v>
      </c>
      <c r="F145" s="21" t="s">
        <v>57</v>
      </c>
      <c r="G145" s="21" t="s">
        <v>98</v>
      </c>
      <c r="H145" s="17"/>
      <c r="I145" s="17"/>
      <c r="J145" s="17"/>
      <c r="K145" s="17"/>
      <c r="L145" s="17"/>
      <c r="M145" s="17"/>
      <c r="N145" s="17"/>
      <c r="O145" s="17"/>
      <c r="P145" s="12"/>
      <c r="Q145" s="12"/>
      <c r="R145" s="12"/>
      <c r="S145" s="12"/>
      <c r="T145" s="12"/>
      <c r="U145" s="14" t="s">
        <v>258</v>
      </c>
      <c r="V145" s="14" t="s">
        <v>290</v>
      </c>
      <c r="W145" s="14" t="s">
        <v>259</v>
      </c>
      <c r="X145" s="14" t="s">
        <v>289</v>
      </c>
      <c r="Y145" s="14" t="s">
        <v>326</v>
      </c>
      <c r="Z145" s="15" t="s">
        <v>306</v>
      </c>
      <c r="AA145" s="15" t="s">
        <v>257</v>
      </c>
      <c r="AB145" s="15" t="s">
        <v>288</v>
      </c>
      <c r="AC145" s="12" t="str">
        <f>"{""objective_ids"": [" &amp;
VLOOKUP(U145,leerdoelen!$D$1:$Z$1000,3,FALSE) &amp; "," &amp;
VLOOKUP(V145,leerdoelen!$D$1:$Z$1000,3,FALSE) &amp; "," &amp;
VLOOKUP(W145,leerdoelen!$D$1:$Z$1000,3,FALSE) &amp; "," &amp;
VLOOKUP(X145,leerdoelen!$D$1:$Z$1000,3,FALSE) &amp; "," &amp;
VLOOKUP(Y145,leerdoelen!$D$1:$Z$1000,3,FALSE) &amp; "," &amp;
VLOOKUP(Z145,leerdoelen!$D$1:$Z$1000,3,FALSE) &amp; "," &amp;
VLOOKUP(AA145,leerdoelen!$D$1:$Z$1000,3,FALSE) &amp; "," &amp;
VLOOKUP(AB145,leerdoelen!$D$1:$Z$1000,3,FALSE) &amp;
"]}"</f>
        <v>{"objective_ids": [253905,253911,253918,253921,253929,253931,253933,253936]}</v>
      </c>
    </row>
    <row r="146" spans="1:29" ht="12.75" customHeight="1" x14ac:dyDescent="0.2">
      <c r="A146" t="s">
        <v>333</v>
      </c>
      <c r="B146" t="s">
        <v>165</v>
      </c>
      <c r="C146" t="s">
        <v>165</v>
      </c>
      <c r="D146" s="21" t="s">
        <v>164</v>
      </c>
      <c r="E146" s="21" t="s">
        <v>98</v>
      </c>
      <c r="F146" s="21" t="s">
        <v>99</v>
      </c>
      <c r="G146" s="21" t="s">
        <v>101</v>
      </c>
      <c r="H146" s="17"/>
      <c r="I146" s="17"/>
      <c r="J146" s="17"/>
      <c r="K146" s="17"/>
      <c r="L146" s="17"/>
      <c r="M146" s="17"/>
      <c r="N146" s="17"/>
      <c r="O146" s="17"/>
      <c r="P146" s="12"/>
      <c r="Q146" s="12"/>
      <c r="R146" s="12"/>
      <c r="S146" s="12"/>
      <c r="T146" s="12"/>
      <c r="U146" s="14" t="s">
        <v>258</v>
      </c>
      <c r="V146" s="14" t="s">
        <v>290</v>
      </c>
      <c r="W146" s="14" t="s">
        <v>259</v>
      </c>
      <c r="X146" s="14" t="s">
        <v>289</v>
      </c>
      <c r="Y146" s="14" t="s">
        <v>326</v>
      </c>
      <c r="Z146" s="15" t="s">
        <v>306</v>
      </c>
      <c r="AA146" s="15" t="s">
        <v>257</v>
      </c>
      <c r="AB146" s="15" t="s">
        <v>288</v>
      </c>
      <c r="AC146" s="12" t="str">
        <f>"{""objective_ids"": [" &amp;
VLOOKUP(U146,leerdoelen!$D$1:$Z$1000,3,FALSE) &amp; "," &amp;
VLOOKUP(V146,leerdoelen!$D$1:$Z$1000,3,FALSE) &amp; "," &amp;
VLOOKUP(W146,leerdoelen!$D$1:$Z$1000,3,FALSE) &amp; "," &amp;
VLOOKUP(X146,leerdoelen!$D$1:$Z$1000,3,FALSE) &amp; "," &amp;
VLOOKUP(Y146,leerdoelen!$D$1:$Z$1000,3,FALSE) &amp; "," &amp;
VLOOKUP(Z146,leerdoelen!$D$1:$Z$1000,3,FALSE) &amp; "," &amp;
VLOOKUP(AA146,leerdoelen!$D$1:$Z$1000,3,FALSE) &amp; "," &amp;
VLOOKUP(AB146,leerdoelen!$D$1:$Z$1000,3,FALSE) &amp;
"]}"</f>
        <v>{"objective_ids": [253905,253911,253918,253921,253929,253931,253933,253936]}</v>
      </c>
    </row>
    <row r="147" spans="1:29" ht="12.75" customHeight="1" x14ac:dyDescent="0.2">
      <c r="A147" t="s">
        <v>333</v>
      </c>
      <c r="B147" t="s">
        <v>166</v>
      </c>
      <c r="C147" t="s">
        <v>166</v>
      </c>
      <c r="D147" s="21" t="s">
        <v>167</v>
      </c>
      <c r="E147" s="21" t="s">
        <v>86</v>
      </c>
      <c r="F147" s="21" t="s">
        <v>88</v>
      </c>
      <c r="G147" s="21" t="s">
        <v>68</v>
      </c>
      <c r="H147" s="17"/>
      <c r="I147" s="17"/>
      <c r="J147" s="17"/>
      <c r="K147" s="17"/>
      <c r="L147" s="17"/>
      <c r="M147" s="17"/>
      <c r="N147" s="17"/>
      <c r="O147" s="17"/>
      <c r="P147" s="12"/>
      <c r="Q147" s="12"/>
      <c r="R147" s="12"/>
      <c r="S147" s="12"/>
      <c r="T147" s="12"/>
      <c r="U147" s="14" t="s">
        <v>258</v>
      </c>
      <c r="V147" s="14" t="s">
        <v>290</v>
      </c>
      <c r="W147" s="14" t="s">
        <v>259</v>
      </c>
      <c r="X147" s="14" t="s">
        <v>289</v>
      </c>
      <c r="Y147" s="14" t="s">
        <v>326</v>
      </c>
      <c r="Z147" s="15" t="s">
        <v>306</v>
      </c>
      <c r="AA147" s="15" t="s">
        <v>257</v>
      </c>
      <c r="AB147" s="15" t="s">
        <v>288</v>
      </c>
      <c r="AC147" s="12" t="str">
        <f>"{""objective_ids"": [" &amp;
VLOOKUP(U147,leerdoelen!$D$1:$Z$1000,3,FALSE) &amp; "," &amp;
VLOOKUP(V147,leerdoelen!$D$1:$Z$1000,3,FALSE) &amp; "," &amp;
VLOOKUP(W147,leerdoelen!$D$1:$Z$1000,3,FALSE) &amp; "," &amp;
VLOOKUP(X147,leerdoelen!$D$1:$Z$1000,3,FALSE) &amp; "," &amp;
VLOOKUP(Y147,leerdoelen!$D$1:$Z$1000,3,FALSE) &amp; "," &amp;
VLOOKUP(Z147,leerdoelen!$D$1:$Z$1000,3,FALSE) &amp; "," &amp;
VLOOKUP(AA147,leerdoelen!$D$1:$Z$1000,3,FALSE) &amp; "," &amp;
VLOOKUP(AB147,leerdoelen!$D$1:$Z$1000,3,FALSE) &amp;
"]}"</f>
        <v>{"objective_ids": [253905,253911,253918,253921,253929,253931,253933,253936]}</v>
      </c>
    </row>
    <row r="148" spans="1:29" ht="12.75" customHeight="1" x14ac:dyDescent="0.2">
      <c r="A148" t="s">
        <v>333</v>
      </c>
      <c r="B148" t="s">
        <v>168</v>
      </c>
      <c r="C148" t="s">
        <v>168</v>
      </c>
      <c r="D148" s="21" t="s">
        <v>169</v>
      </c>
      <c r="E148" s="21" t="s">
        <v>116</v>
      </c>
      <c r="F148" s="21" t="s">
        <v>73</v>
      </c>
      <c r="G148" s="21" t="s">
        <v>72</v>
      </c>
      <c r="H148" s="17"/>
      <c r="I148" s="17"/>
      <c r="J148" s="17"/>
      <c r="K148" s="17"/>
      <c r="L148" s="17"/>
      <c r="M148" s="17"/>
      <c r="N148" s="17"/>
      <c r="O148" s="17"/>
      <c r="P148" s="12"/>
      <c r="Q148" s="12"/>
      <c r="R148" s="12"/>
      <c r="S148" s="12"/>
      <c r="T148" s="12"/>
      <c r="U148" s="14" t="s">
        <v>258</v>
      </c>
      <c r="V148" s="14" t="s">
        <v>290</v>
      </c>
      <c r="W148" s="14" t="s">
        <v>259</v>
      </c>
      <c r="X148" s="14" t="s">
        <v>289</v>
      </c>
      <c r="Y148" s="14" t="s">
        <v>326</v>
      </c>
      <c r="Z148" s="15" t="s">
        <v>307</v>
      </c>
      <c r="AA148" s="15" t="s">
        <v>257</v>
      </c>
      <c r="AB148" s="15" t="s">
        <v>288</v>
      </c>
      <c r="AC148" s="12" t="str">
        <f>"{""objective_ids"": [" &amp;
VLOOKUP(U148,leerdoelen!$D$1:$Z$1000,3,FALSE) &amp; "," &amp;
VLOOKUP(V148,leerdoelen!$D$1:$Z$1000,3,FALSE) &amp; "," &amp;
VLOOKUP(W148,leerdoelen!$D$1:$Z$1000,3,FALSE) &amp; "," &amp;
VLOOKUP(X148,leerdoelen!$D$1:$Z$1000,3,FALSE) &amp; "," &amp;
VLOOKUP(Y148,leerdoelen!$D$1:$Z$1000,3,FALSE) &amp; "," &amp;
VLOOKUP(Z148,leerdoelen!$D$1:$Z$1000,3,FALSE) &amp; "," &amp;
VLOOKUP(AA148,leerdoelen!$D$1:$Z$1000,3,FALSE) &amp; "," &amp;
VLOOKUP(AB148,leerdoelen!$D$1:$Z$1000,3,FALSE) &amp;
"]}"</f>
        <v>{"objective_ids": [253905,253911,253918,253921,253929,253932,253933,253936]}</v>
      </c>
    </row>
    <row r="149" spans="1:29" ht="12.75" customHeight="1" x14ac:dyDescent="0.2">
      <c r="A149" t="s">
        <v>333</v>
      </c>
      <c r="B149" t="s">
        <v>170</v>
      </c>
      <c r="C149" t="s">
        <v>170</v>
      </c>
      <c r="D149" s="21" t="s">
        <v>171</v>
      </c>
      <c r="E149" s="21" t="s">
        <v>52</v>
      </c>
      <c r="F149" s="21" t="s">
        <v>64</v>
      </c>
      <c r="G149" s="21" t="s">
        <v>50</v>
      </c>
      <c r="H149" s="17"/>
      <c r="I149" s="17"/>
      <c r="J149" s="17"/>
      <c r="K149" s="17"/>
      <c r="L149" s="17"/>
      <c r="M149" s="17"/>
      <c r="N149" s="17"/>
      <c r="O149" s="17"/>
      <c r="P149" s="12"/>
      <c r="Q149" s="12"/>
      <c r="R149" s="12"/>
      <c r="S149" s="12"/>
      <c r="T149" s="12"/>
      <c r="U149" s="14" t="s">
        <v>258</v>
      </c>
      <c r="V149" s="14" t="s">
        <v>290</v>
      </c>
      <c r="W149" s="14" t="s">
        <v>259</v>
      </c>
      <c r="X149" s="14" t="s">
        <v>289</v>
      </c>
      <c r="Y149" s="14" t="s">
        <v>326</v>
      </c>
      <c r="Z149" s="15" t="s">
        <v>307</v>
      </c>
      <c r="AA149" s="15" t="s">
        <v>257</v>
      </c>
      <c r="AB149" s="15" t="s">
        <v>288</v>
      </c>
      <c r="AC149" s="12" t="str">
        <f>"{""objective_ids"": [" &amp;
VLOOKUP(U149,leerdoelen!$D$1:$Z$1000,3,FALSE) &amp; "," &amp;
VLOOKUP(V149,leerdoelen!$D$1:$Z$1000,3,FALSE) &amp; "," &amp;
VLOOKUP(W149,leerdoelen!$D$1:$Z$1000,3,FALSE) &amp; "," &amp;
VLOOKUP(X149,leerdoelen!$D$1:$Z$1000,3,FALSE) &amp; "," &amp;
VLOOKUP(Y149,leerdoelen!$D$1:$Z$1000,3,FALSE) &amp; "," &amp;
VLOOKUP(Z149,leerdoelen!$D$1:$Z$1000,3,FALSE) &amp; "," &amp;
VLOOKUP(AA149,leerdoelen!$D$1:$Z$1000,3,FALSE) &amp; "," &amp;
VLOOKUP(AB149,leerdoelen!$D$1:$Z$1000,3,FALSE) &amp;
"]}"</f>
        <v>{"objective_ids": [253905,253911,253918,253921,253929,253932,253933,253936]}</v>
      </c>
    </row>
    <row r="150" spans="1:29" ht="12.75" customHeight="1" x14ac:dyDescent="0.2">
      <c r="A150" t="s">
        <v>333</v>
      </c>
      <c r="B150" t="s">
        <v>172</v>
      </c>
      <c r="C150" t="s">
        <v>172</v>
      </c>
      <c r="D150" s="21" t="s">
        <v>173</v>
      </c>
      <c r="E150" s="21" t="s">
        <v>34</v>
      </c>
      <c r="F150" s="21" t="s">
        <v>75</v>
      </c>
      <c r="G150" s="21" t="s">
        <v>33</v>
      </c>
      <c r="H150" s="17"/>
      <c r="I150" s="17"/>
      <c r="J150" s="17"/>
      <c r="K150" s="17"/>
      <c r="L150" s="17"/>
      <c r="M150" s="17"/>
      <c r="N150" s="17"/>
      <c r="O150" s="17"/>
      <c r="P150" s="12"/>
      <c r="Q150" s="12"/>
      <c r="R150" s="12"/>
      <c r="S150" s="12"/>
      <c r="T150" s="12"/>
      <c r="U150" s="14" t="s">
        <v>258</v>
      </c>
      <c r="V150" s="14" t="s">
        <v>290</v>
      </c>
      <c r="W150" s="14" t="s">
        <v>259</v>
      </c>
      <c r="X150" s="14" t="s">
        <v>289</v>
      </c>
      <c r="Y150" s="14" t="s">
        <v>326</v>
      </c>
      <c r="Z150" s="15" t="s">
        <v>307</v>
      </c>
      <c r="AA150" s="15" t="s">
        <v>257</v>
      </c>
      <c r="AB150" s="15" t="s">
        <v>288</v>
      </c>
      <c r="AC150" s="12" t="str">
        <f>"{""objective_ids"": [" &amp;
VLOOKUP(U150,leerdoelen!$D$1:$Z$1000,3,FALSE) &amp; "," &amp;
VLOOKUP(V150,leerdoelen!$D$1:$Z$1000,3,FALSE) &amp; "," &amp;
VLOOKUP(W150,leerdoelen!$D$1:$Z$1000,3,FALSE) &amp; "," &amp;
VLOOKUP(X150,leerdoelen!$D$1:$Z$1000,3,FALSE) &amp; "," &amp;
VLOOKUP(Y150,leerdoelen!$D$1:$Z$1000,3,FALSE) &amp; "," &amp;
VLOOKUP(Z150,leerdoelen!$D$1:$Z$1000,3,FALSE) &amp; "," &amp;
VLOOKUP(AA150,leerdoelen!$D$1:$Z$1000,3,FALSE) &amp; "," &amp;
VLOOKUP(AB150,leerdoelen!$D$1:$Z$1000,3,FALSE) &amp;
"]}"</f>
        <v>{"objective_ids": [253905,253911,253918,253921,253929,253932,253933,253936]}</v>
      </c>
    </row>
    <row r="151" spans="1:29" ht="12.75" customHeight="1" x14ac:dyDescent="0.2">
      <c r="A151" t="s">
        <v>333</v>
      </c>
      <c r="B151" t="s">
        <v>174</v>
      </c>
      <c r="C151" t="s">
        <v>174</v>
      </c>
      <c r="D151" s="21" t="s">
        <v>175</v>
      </c>
      <c r="E151" s="21" t="s">
        <v>176</v>
      </c>
      <c r="F151" s="21" t="s">
        <v>7</v>
      </c>
      <c r="G151" s="21" t="s">
        <v>177</v>
      </c>
      <c r="H151" s="17"/>
      <c r="I151" s="17"/>
      <c r="J151" s="17"/>
      <c r="K151" s="17"/>
      <c r="L151" s="17"/>
      <c r="M151" s="17"/>
      <c r="N151" s="17"/>
      <c r="O151" s="17"/>
      <c r="P151" s="12"/>
      <c r="Q151" s="12"/>
      <c r="R151" s="12"/>
      <c r="S151" s="12"/>
      <c r="T151" s="12"/>
      <c r="U151" s="14" t="s">
        <v>258</v>
      </c>
      <c r="V151" s="14" t="s">
        <v>290</v>
      </c>
      <c r="W151" s="14" t="s">
        <v>296</v>
      </c>
      <c r="X151" s="14" t="s">
        <v>294</v>
      </c>
      <c r="Y151" s="14" t="s">
        <v>326</v>
      </c>
      <c r="Z151" s="15" t="s">
        <v>306</v>
      </c>
      <c r="AA151" s="15" t="s">
        <v>257</v>
      </c>
      <c r="AB151" s="15" t="s">
        <v>288</v>
      </c>
      <c r="AC151" s="12" t="str">
        <f>"{""objective_ids"": [" &amp;
VLOOKUP(U151,leerdoelen!$D$1:$Z$1000,3,FALSE) &amp; "," &amp;
VLOOKUP(V151,leerdoelen!$D$1:$Z$1000,3,FALSE) &amp; "," &amp;
VLOOKUP(W151,leerdoelen!$D$1:$Z$1000,3,FALSE) &amp; "," &amp;
VLOOKUP(X151,leerdoelen!$D$1:$Z$1000,3,FALSE) &amp; "," &amp;
VLOOKUP(Y151,leerdoelen!$D$1:$Z$1000,3,FALSE) &amp; "," &amp;
VLOOKUP(Z151,leerdoelen!$D$1:$Z$1000,3,FALSE) &amp; "," &amp;
VLOOKUP(AA151,leerdoelen!$D$1:$Z$1000,3,FALSE) &amp; "," &amp;
VLOOKUP(AB151,leerdoelen!$D$1:$Z$1000,3,FALSE) &amp;
"]}"</f>
        <v>{"objective_ids": [253905,253911,253919,253924,253929,253931,253933,253936]}</v>
      </c>
    </row>
    <row r="152" spans="1:29" ht="12.75" customHeight="1" x14ac:dyDescent="0.2">
      <c r="A152" t="s">
        <v>333</v>
      </c>
      <c r="B152" t="s">
        <v>178</v>
      </c>
      <c r="C152" t="s">
        <v>178</v>
      </c>
      <c r="D152" s="21" t="s">
        <v>176</v>
      </c>
      <c r="E152" s="21" t="s">
        <v>175</v>
      </c>
      <c r="F152" s="21" t="s">
        <v>9</v>
      </c>
      <c r="G152" s="21" t="s">
        <v>7</v>
      </c>
      <c r="H152" s="17"/>
      <c r="I152" s="17"/>
      <c r="J152" s="17"/>
      <c r="K152" s="17"/>
      <c r="L152" s="17"/>
      <c r="M152" s="17"/>
      <c r="N152" s="17"/>
      <c r="O152" s="17"/>
      <c r="P152" s="12"/>
      <c r="Q152" s="12"/>
      <c r="R152" s="12"/>
      <c r="S152" s="12"/>
      <c r="T152" s="12"/>
      <c r="U152" s="14" t="s">
        <v>258</v>
      </c>
      <c r="V152" s="14" t="s">
        <v>290</v>
      </c>
      <c r="W152" s="14" t="s">
        <v>296</v>
      </c>
      <c r="X152" s="14" t="s">
        <v>294</v>
      </c>
      <c r="Y152" s="14" t="s">
        <v>326</v>
      </c>
      <c r="Z152" s="15" t="s">
        <v>306</v>
      </c>
      <c r="AA152" s="15" t="s">
        <v>257</v>
      </c>
      <c r="AB152" s="15" t="s">
        <v>288</v>
      </c>
      <c r="AC152" s="12" t="str">
        <f>"{""objective_ids"": [" &amp;
VLOOKUP(U152,leerdoelen!$D$1:$Z$1000,3,FALSE) &amp; "," &amp;
VLOOKUP(V152,leerdoelen!$D$1:$Z$1000,3,FALSE) &amp; "," &amp;
VLOOKUP(W152,leerdoelen!$D$1:$Z$1000,3,FALSE) &amp; "," &amp;
VLOOKUP(X152,leerdoelen!$D$1:$Z$1000,3,FALSE) &amp; "," &amp;
VLOOKUP(Y152,leerdoelen!$D$1:$Z$1000,3,FALSE) &amp; "," &amp;
VLOOKUP(Z152,leerdoelen!$D$1:$Z$1000,3,FALSE) &amp; "," &amp;
VLOOKUP(AA152,leerdoelen!$D$1:$Z$1000,3,FALSE) &amp; "," &amp;
VLOOKUP(AB152,leerdoelen!$D$1:$Z$1000,3,FALSE) &amp;
"]}"</f>
        <v>{"objective_ids": [253905,253911,253919,253924,253929,253931,253933,253936]}</v>
      </c>
    </row>
    <row r="153" spans="1:29" ht="12.75" customHeight="1" x14ac:dyDescent="0.2">
      <c r="A153" t="s">
        <v>333</v>
      </c>
      <c r="B153" t="s">
        <v>53</v>
      </c>
      <c r="C153" t="s">
        <v>53</v>
      </c>
      <c r="D153" s="21" t="s">
        <v>7</v>
      </c>
      <c r="E153" s="21" t="s">
        <v>176</v>
      </c>
      <c r="F153" s="21" t="s">
        <v>175</v>
      </c>
      <c r="G153" s="21" t="s">
        <v>177</v>
      </c>
      <c r="H153" s="17"/>
      <c r="I153" s="17"/>
      <c r="J153" s="17"/>
      <c r="K153" s="17"/>
      <c r="L153" s="17"/>
      <c r="M153" s="17"/>
      <c r="N153" s="17"/>
      <c r="O153" s="17"/>
      <c r="P153" s="12"/>
      <c r="Q153" s="12"/>
      <c r="R153" s="12"/>
      <c r="S153" s="12"/>
      <c r="T153" s="12"/>
      <c r="U153" s="14" t="s">
        <v>258</v>
      </c>
      <c r="V153" s="14" t="s">
        <v>290</v>
      </c>
      <c r="W153" s="14" t="s">
        <v>296</v>
      </c>
      <c r="X153" s="14" t="s">
        <v>294</v>
      </c>
      <c r="Y153" s="14" t="s">
        <v>326</v>
      </c>
      <c r="Z153" s="15" t="s">
        <v>306</v>
      </c>
      <c r="AA153" s="15" t="s">
        <v>257</v>
      </c>
      <c r="AB153" s="15" t="s">
        <v>288</v>
      </c>
      <c r="AC153" s="12" t="str">
        <f>"{""objective_ids"": [" &amp;
VLOOKUP(U153,leerdoelen!$D$1:$Z$1000,3,FALSE) &amp; "," &amp;
VLOOKUP(V153,leerdoelen!$D$1:$Z$1000,3,FALSE) &amp; "," &amp;
VLOOKUP(W153,leerdoelen!$D$1:$Z$1000,3,FALSE) &amp; "," &amp;
VLOOKUP(X153,leerdoelen!$D$1:$Z$1000,3,FALSE) &amp; "," &amp;
VLOOKUP(Y153,leerdoelen!$D$1:$Z$1000,3,FALSE) &amp; "," &amp;
VLOOKUP(Z153,leerdoelen!$D$1:$Z$1000,3,FALSE) &amp; "," &amp;
VLOOKUP(AA153,leerdoelen!$D$1:$Z$1000,3,FALSE) &amp; "," &amp;
VLOOKUP(AB153,leerdoelen!$D$1:$Z$1000,3,FALSE) &amp;
"]}"</f>
        <v>{"objective_ids": [253905,253911,253919,253924,253929,253931,253933,253936]}</v>
      </c>
    </row>
    <row r="154" spans="1:29" ht="12.75" customHeight="1" x14ac:dyDescent="0.2">
      <c r="A154" t="s">
        <v>333</v>
      </c>
      <c r="B154" t="s">
        <v>179</v>
      </c>
      <c r="C154" t="s">
        <v>179</v>
      </c>
      <c r="D154" s="21" t="s">
        <v>177</v>
      </c>
      <c r="E154" s="21" t="s">
        <v>175</v>
      </c>
      <c r="F154" s="21" t="s">
        <v>9</v>
      </c>
      <c r="G154" s="21" t="s">
        <v>7</v>
      </c>
      <c r="H154" s="17"/>
      <c r="I154" s="17"/>
      <c r="J154" s="17"/>
      <c r="K154" s="17"/>
      <c r="L154" s="17"/>
      <c r="M154" s="17"/>
      <c r="N154" s="17"/>
      <c r="O154" s="17"/>
      <c r="P154" s="12"/>
      <c r="Q154" s="12"/>
      <c r="R154" s="12"/>
      <c r="S154" s="12"/>
      <c r="T154" s="12"/>
      <c r="U154" s="14" t="s">
        <v>258</v>
      </c>
      <c r="V154" s="14" t="s">
        <v>290</v>
      </c>
      <c r="W154" s="14" t="s">
        <v>296</v>
      </c>
      <c r="X154" s="14" t="s">
        <v>294</v>
      </c>
      <c r="Y154" s="14" t="s">
        <v>326</v>
      </c>
      <c r="Z154" s="15" t="s">
        <v>306</v>
      </c>
      <c r="AA154" s="15" t="s">
        <v>257</v>
      </c>
      <c r="AB154" s="15" t="s">
        <v>288</v>
      </c>
      <c r="AC154" s="12" t="str">
        <f>"{""objective_ids"": [" &amp;
VLOOKUP(U154,leerdoelen!$D$1:$Z$1000,3,FALSE) &amp; "," &amp;
VLOOKUP(V154,leerdoelen!$D$1:$Z$1000,3,FALSE) &amp; "," &amp;
VLOOKUP(W154,leerdoelen!$D$1:$Z$1000,3,FALSE) &amp; "," &amp;
VLOOKUP(X154,leerdoelen!$D$1:$Z$1000,3,FALSE) &amp; "," &amp;
VLOOKUP(Y154,leerdoelen!$D$1:$Z$1000,3,FALSE) &amp; "," &amp;
VLOOKUP(Z154,leerdoelen!$D$1:$Z$1000,3,FALSE) &amp; "," &amp;
VLOOKUP(AA154,leerdoelen!$D$1:$Z$1000,3,FALSE) &amp; "," &amp;
VLOOKUP(AB154,leerdoelen!$D$1:$Z$1000,3,FALSE) &amp;
"]}"</f>
        <v>{"objective_ids": [253905,253911,253919,253924,253929,253931,253933,253936]}</v>
      </c>
    </row>
    <row r="155" spans="1:29" ht="12.75" customHeight="1" x14ac:dyDescent="0.2">
      <c r="A155" t="s">
        <v>333</v>
      </c>
      <c r="B155" t="s">
        <v>54</v>
      </c>
      <c r="C155" t="s">
        <v>54</v>
      </c>
      <c r="D155" s="21" t="s">
        <v>9</v>
      </c>
      <c r="E155" s="21" t="s">
        <v>175</v>
      </c>
      <c r="F155" s="21" t="s">
        <v>7</v>
      </c>
      <c r="G155" s="21" t="s">
        <v>176</v>
      </c>
      <c r="H155" s="17"/>
      <c r="I155" s="17"/>
      <c r="J155" s="17"/>
      <c r="K155" s="17"/>
      <c r="L155" s="17"/>
      <c r="M155" s="17"/>
      <c r="N155" s="17"/>
      <c r="O155" s="17"/>
      <c r="P155" s="12"/>
      <c r="Q155" s="12"/>
      <c r="R155" s="12"/>
      <c r="S155" s="12"/>
      <c r="T155" s="12"/>
      <c r="U155" s="14" t="s">
        <v>258</v>
      </c>
      <c r="V155" s="14" t="s">
        <v>290</v>
      </c>
      <c r="W155" s="14" t="s">
        <v>296</v>
      </c>
      <c r="X155" s="14" t="s">
        <v>294</v>
      </c>
      <c r="Y155" s="14" t="s">
        <v>326</v>
      </c>
      <c r="Z155" s="15" t="s">
        <v>306</v>
      </c>
      <c r="AA155" s="15" t="s">
        <v>257</v>
      </c>
      <c r="AB155" s="15" t="s">
        <v>288</v>
      </c>
      <c r="AC155" s="12" t="str">
        <f>"{""objective_ids"": [" &amp;
VLOOKUP(U155,leerdoelen!$D$1:$Z$1000,3,FALSE) &amp; "," &amp;
VLOOKUP(V155,leerdoelen!$D$1:$Z$1000,3,FALSE) &amp; "," &amp;
VLOOKUP(W155,leerdoelen!$D$1:$Z$1000,3,FALSE) &amp; "," &amp;
VLOOKUP(X155,leerdoelen!$D$1:$Z$1000,3,FALSE) &amp; "," &amp;
VLOOKUP(Y155,leerdoelen!$D$1:$Z$1000,3,FALSE) &amp; "," &amp;
VLOOKUP(Z155,leerdoelen!$D$1:$Z$1000,3,FALSE) &amp; "," &amp;
VLOOKUP(AA155,leerdoelen!$D$1:$Z$1000,3,FALSE) &amp; "," &amp;
VLOOKUP(AB155,leerdoelen!$D$1:$Z$1000,3,FALSE) &amp;
"]}"</f>
        <v>{"objective_ids": [253905,253911,253919,253924,253929,253931,253933,253936]}</v>
      </c>
    </row>
    <row r="156" spans="1:29" ht="12.75" customHeight="1" x14ac:dyDescent="0.2">
      <c r="A156" t="s">
        <v>333</v>
      </c>
      <c r="B156" t="s">
        <v>60</v>
      </c>
      <c r="C156" t="s">
        <v>60</v>
      </c>
      <c r="D156" s="21" t="s">
        <v>59</v>
      </c>
      <c r="E156" s="21" t="s">
        <v>58</v>
      </c>
      <c r="F156" s="21" t="s">
        <v>180</v>
      </c>
      <c r="G156" s="21" t="s">
        <v>22</v>
      </c>
      <c r="H156" s="17"/>
      <c r="I156" s="17"/>
      <c r="J156" s="17"/>
      <c r="K156" s="17"/>
      <c r="L156" s="17"/>
      <c r="M156" s="17"/>
      <c r="N156" s="17"/>
      <c r="O156" s="17"/>
      <c r="P156" s="12"/>
      <c r="Q156" s="12"/>
      <c r="R156" s="12"/>
      <c r="S156" s="12"/>
      <c r="T156" s="12"/>
      <c r="U156" s="14" t="s">
        <v>258</v>
      </c>
      <c r="V156" s="14" t="s">
        <v>290</v>
      </c>
      <c r="W156" s="14" t="s">
        <v>296</v>
      </c>
      <c r="X156" s="14" t="s">
        <v>294</v>
      </c>
      <c r="Y156" s="14" t="s">
        <v>326</v>
      </c>
      <c r="Z156" s="15" t="s">
        <v>306</v>
      </c>
      <c r="AA156" s="15" t="s">
        <v>257</v>
      </c>
      <c r="AB156" s="15" t="s">
        <v>288</v>
      </c>
      <c r="AC156" s="12" t="str">
        <f>"{""objective_ids"": [" &amp;
VLOOKUP(U156,leerdoelen!$D$1:$Z$1000,3,FALSE) &amp; "," &amp;
VLOOKUP(V156,leerdoelen!$D$1:$Z$1000,3,FALSE) &amp; "," &amp;
VLOOKUP(W156,leerdoelen!$D$1:$Z$1000,3,FALSE) &amp; "," &amp;
VLOOKUP(X156,leerdoelen!$D$1:$Z$1000,3,FALSE) &amp; "," &amp;
VLOOKUP(Y156,leerdoelen!$D$1:$Z$1000,3,FALSE) &amp; "," &amp;
VLOOKUP(Z156,leerdoelen!$D$1:$Z$1000,3,FALSE) &amp; "," &amp;
VLOOKUP(AA156,leerdoelen!$D$1:$Z$1000,3,FALSE) &amp; "," &amp;
VLOOKUP(AB156,leerdoelen!$D$1:$Z$1000,3,FALSE) &amp;
"]}"</f>
        <v>{"objective_ids": [253905,253911,253919,253924,253929,253931,253933,253936]}</v>
      </c>
    </row>
    <row r="157" spans="1:29" ht="12.75" customHeight="1" x14ac:dyDescent="0.2">
      <c r="A157" t="s">
        <v>333</v>
      </c>
      <c r="B157" t="s">
        <v>181</v>
      </c>
      <c r="C157" t="s">
        <v>181</v>
      </c>
      <c r="D157" s="21" t="s">
        <v>182</v>
      </c>
      <c r="E157" s="21" t="s">
        <v>22</v>
      </c>
      <c r="F157" s="21" t="s">
        <v>183</v>
      </c>
      <c r="G157" s="21" t="s">
        <v>19</v>
      </c>
      <c r="H157" s="17"/>
      <c r="I157" s="17"/>
      <c r="J157" s="17"/>
      <c r="K157" s="17"/>
      <c r="L157" s="17"/>
      <c r="M157" s="17"/>
      <c r="N157" s="17"/>
      <c r="O157" s="17"/>
      <c r="P157" s="12"/>
      <c r="Q157" s="12"/>
      <c r="R157" s="12"/>
      <c r="S157" s="12"/>
      <c r="T157" s="12"/>
      <c r="U157" s="14" t="s">
        <v>258</v>
      </c>
      <c r="V157" s="14" t="s">
        <v>290</v>
      </c>
      <c r="W157" s="14" t="s">
        <v>296</v>
      </c>
      <c r="X157" s="14" t="s">
        <v>294</v>
      </c>
      <c r="Y157" s="14" t="s">
        <v>326</v>
      </c>
      <c r="Z157" s="15" t="s">
        <v>306</v>
      </c>
      <c r="AA157" s="15" t="s">
        <v>257</v>
      </c>
      <c r="AB157" s="15" t="s">
        <v>288</v>
      </c>
      <c r="AC157" s="12" t="str">
        <f>"{""objective_ids"": [" &amp;
VLOOKUP(U157,leerdoelen!$D$1:$Z$1000,3,FALSE) &amp; "," &amp;
VLOOKUP(V157,leerdoelen!$D$1:$Z$1000,3,FALSE) &amp; "," &amp;
VLOOKUP(W157,leerdoelen!$D$1:$Z$1000,3,FALSE) &amp; "," &amp;
VLOOKUP(X157,leerdoelen!$D$1:$Z$1000,3,FALSE) &amp; "," &amp;
VLOOKUP(Y157,leerdoelen!$D$1:$Z$1000,3,FALSE) &amp; "," &amp;
VLOOKUP(Z157,leerdoelen!$D$1:$Z$1000,3,FALSE) &amp; "," &amp;
VLOOKUP(AA157,leerdoelen!$D$1:$Z$1000,3,FALSE) &amp; "," &amp;
VLOOKUP(AB157,leerdoelen!$D$1:$Z$1000,3,FALSE) &amp;
"]}"</f>
        <v>{"objective_ids": [253905,253911,253919,253924,253929,253931,253933,253936]}</v>
      </c>
    </row>
    <row r="158" spans="1:29" ht="12.75" customHeight="1" x14ac:dyDescent="0.2">
      <c r="A158" t="s">
        <v>333</v>
      </c>
      <c r="B158" t="s">
        <v>184</v>
      </c>
      <c r="C158" t="s">
        <v>184</v>
      </c>
      <c r="D158" s="21" t="s">
        <v>183</v>
      </c>
      <c r="E158" s="21" t="s">
        <v>19</v>
      </c>
      <c r="F158" s="21" t="s">
        <v>16</v>
      </c>
      <c r="G158" s="21" t="s">
        <v>61</v>
      </c>
      <c r="H158" s="17"/>
      <c r="I158" s="17"/>
      <c r="J158" s="17"/>
      <c r="K158" s="17"/>
      <c r="L158" s="17"/>
      <c r="M158" s="17"/>
      <c r="N158" s="17"/>
      <c r="O158" s="17"/>
      <c r="P158" s="12"/>
      <c r="Q158" s="12"/>
      <c r="R158" s="12"/>
      <c r="S158" s="12"/>
      <c r="T158" s="12"/>
      <c r="U158" s="14" t="s">
        <v>258</v>
      </c>
      <c r="V158" s="14" t="s">
        <v>290</v>
      </c>
      <c r="W158" s="14" t="s">
        <v>296</v>
      </c>
      <c r="X158" s="14" t="s">
        <v>294</v>
      </c>
      <c r="Y158" s="14" t="s">
        <v>326</v>
      </c>
      <c r="Z158" s="15" t="s">
        <v>306</v>
      </c>
      <c r="AA158" s="15" t="s">
        <v>257</v>
      </c>
      <c r="AB158" s="15" t="s">
        <v>288</v>
      </c>
      <c r="AC158" s="12" t="str">
        <f>"{""objective_ids"": [" &amp;
VLOOKUP(U158,leerdoelen!$D$1:$Z$1000,3,FALSE) &amp; "," &amp;
VLOOKUP(V158,leerdoelen!$D$1:$Z$1000,3,FALSE) &amp; "," &amp;
VLOOKUP(W158,leerdoelen!$D$1:$Z$1000,3,FALSE) &amp; "," &amp;
VLOOKUP(X158,leerdoelen!$D$1:$Z$1000,3,FALSE) &amp; "," &amp;
VLOOKUP(Y158,leerdoelen!$D$1:$Z$1000,3,FALSE) &amp; "," &amp;
VLOOKUP(Z158,leerdoelen!$D$1:$Z$1000,3,FALSE) &amp; "," &amp;
VLOOKUP(AA158,leerdoelen!$D$1:$Z$1000,3,FALSE) &amp; "," &amp;
VLOOKUP(AB158,leerdoelen!$D$1:$Z$1000,3,FALSE) &amp;
"]}"</f>
        <v>{"objective_ids": [253905,253911,253919,253924,253929,253931,253933,253936]}</v>
      </c>
    </row>
    <row r="159" spans="1:29" ht="12.75" customHeight="1" x14ac:dyDescent="0.2">
      <c r="A159" t="s">
        <v>333</v>
      </c>
      <c r="B159" t="s">
        <v>185</v>
      </c>
      <c r="C159" t="s">
        <v>185</v>
      </c>
      <c r="D159" s="21" t="s">
        <v>186</v>
      </c>
      <c r="E159" s="21" t="s">
        <v>29</v>
      </c>
      <c r="F159" s="21" t="s">
        <v>68</v>
      </c>
      <c r="G159" s="21" t="s">
        <v>67</v>
      </c>
      <c r="H159" s="17"/>
      <c r="I159" s="17"/>
      <c r="J159" s="17"/>
      <c r="K159" s="17"/>
      <c r="L159" s="17"/>
      <c r="M159" s="17"/>
      <c r="N159" s="17"/>
      <c r="O159" s="17"/>
      <c r="P159" s="12"/>
      <c r="Q159" s="12"/>
      <c r="R159" s="12"/>
      <c r="S159" s="12"/>
      <c r="T159" s="12"/>
      <c r="U159" s="14" t="s">
        <v>258</v>
      </c>
      <c r="V159" s="14" t="s">
        <v>290</v>
      </c>
      <c r="W159" s="14" t="s">
        <v>296</v>
      </c>
      <c r="X159" s="14" t="s">
        <v>294</v>
      </c>
      <c r="Y159" s="14" t="s">
        <v>326</v>
      </c>
      <c r="Z159" s="15" t="s">
        <v>306</v>
      </c>
      <c r="AA159" s="15" t="s">
        <v>257</v>
      </c>
      <c r="AB159" s="15" t="s">
        <v>288</v>
      </c>
      <c r="AC159" s="12" t="str">
        <f>"{""objective_ids"": [" &amp;
VLOOKUP(U159,leerdoelen!$D$1:$Z$1000,3,FALSE) &amp; "," &amp;
VLOOKUP(V159,leerdoelen!$D$1:$Z$1000,3,FALSE) &amp; "," &amp;
VLOOKUP(W159,leerdoelen!$D$1:$Z$1000,3,FALSE) &amp; "," &amp;
VLOOKUP(X159,leerdoelen!$D$1:$Z$1000,3,FALSE) &amp; "," &amp;
VLOOKUP(Y159,leerdoelen!$D$1:$Z$1000,3,FALSE) &amp; "," &amp;
VLOOKUP(Z159,leerdoelen!$D$1:$Z$1000,3,FALSE) &amp; "," &amp;
VLOOKUP(AA159,leerdoelen!$D$1:$Z$1000,3,FALSE) &amp; "," &amp;
VLOOKUP(AB159,leerdoelen!$D$1:$Z$1000,3,FALSE) &amp;
"]}"</f>
        <v>{"objective_ids": [253905,253911,253919,253924,253929,253931,253933,253936]}</v>
      </c>
    </row>
    <row r="160" spans="1:29" ht="12.75" customHeight="1" x14ac:dyDescent="0.2">
      <c r="A160" t="s">
        <v>333</v>
      </c>
      <c r="B160" t="s">
        <v>187</v>
      </c>
      <c r="C160" t="s">
        <v>187</v>
      </c>
      <c r="D160" s="21" t="s">
        <v>188</v>
      </c>
      <c r="E160" s="21" t="s">
        <v>13</v>
      </c>
      <c r="F160" s="21" t="s">
        <v>14</v>
      </c>
      <c r="G160" s="21" t="s">
        <v>11</v>
      </c>
      <c r="H160" s="17"/>
      <c r="I160" s="17"/>
      <c r="J160" s="17"/>
      <c r="K160" s="17"/>
      <c r="L160" s="17"/>
      <c r="M160" s="17"/>
      <c r="N160" s="17"/>
      <c r="O160" s="17"/>
      <c r="P160" s="12"/>
      <c r="Q160" s="12"/>
      <c r="R160" s="12"/>
      <c r="S160" s="12"/>
      <c r="T160" s="12"/>
      <c r="U160" s="14" t="s">
        <v>258</v>
      </c>
      <c r="V160" s="14" t="s">
        <v>290</v>
      </c>
      <c r="W160" s="14" t="s">
        <v>296</v>
      </c>
      <c r="X160" s="14" t="s">
        <v>294</v>
      </c>
      <c r="Y160" s="14" t="s">
        <v>326</v>
      </c>
      <c r="Z160" s="15" t="s">
        <v>306</v>
      </c>
      <c r="AA160" s="15" t="s">
        <v>257</v>
      </c>
      <c r="AB160" s="15" t="s">
        <v>288</v>
      </c>
      <c r="AC160" s="12" t="str">
        <f>"{""objective_ids"": [" &amp;
VLOOKUP(U160,leerdoelen!$D$1:$Z$1000,3,FALSE) &amp; "," &amp;
VLOOKUP(V160,leerdoelen!$D$1:$Z$1000,3,FALSE) &amp; "," &amp;
VLOOKUP(W160,leerdoelen!$D$1:$Z$1000,3,FALSE) &amp; "," &amp;
VLOOKUP(X160,leerdoelen!$D$1:$Z$1000,3,FALSE) &amp; "," &amp;
VLOOKUP(Y160,leerdoelen!$D$1:$Z$1000,3,FALSE) &amp; "," &amp;
VLOOKUP(Z160,leerdoelen!$D$1:$Z$1000,3,FALSE) &amp; "," &amp;
VLOOKUP(AA160,leerdoelen!$D$1:$Z$1000,3,FALSE) &amp; "," &amp;
VLOOKUP(AB160,leerdoelen!$D$1:$Z$1000,3,FALSE) &amp;
"]}"</f>
        <v>{"objective_ids": [253905,253911,253919,253924,253929,253931,253933,253936]}</v>
      </c>
    </row>
    <row r="161" spans="1:29" ht="12.75" customHeight="1" x14ac:dyDescent="0.2">
      <c r="A161" t="s">
        <v>333</v>
      </c>
      <c r="B161" t="s">
        <v>56</v>
      </c>
      <c r="C161" t="s">
        <v>56</v>
      </c>
      <c r="D161" s="21" t="s">
        <v>57</v>
      </c>
      <c r="E161" s="21" t="s">
        <v>98</v>
      </c>
      <c r="F161" s="21" t="s">
        <v>99</v>
      </c>
      <c r="G161" s="21" t="s">
        <v>189</v>
      </c>
      <c r="H161" s="17"/>
      <c r="I161" s="17"/>
      <c r="J161" s="17"/>
      <c r="K161" s="17"/>
      <c r="L161" s="17"/>
      <c r="M161" s="17"/>
      <c r="N161" s="17"/>
      <c r="O161" s="17"/>
      <c r="P161" s="12"/>
      <c r="Q161" s="12"/>
      <c r="R161" s="12"/>
      <c r="S161" s="12"/>
      <c r="T161" s="12"/>
      <c r="U161" s="14" t="s">
        <v>258</v>
      </c>
      <c r="V161" s="14" t="s">
        <v>290</v>
      </c>
      <c r="W161" s="14" t="s">
        <v>296</v>
      </c>
      <c r="X161" s="14" t="s">
        <v>294</v>
      </c>
      <c r="Y161" s="14" t="s">
        <v>326</v>
      </c>
      <c r="Z161" s="15" t="s">
        <v>306</v>
      </c>
      <c r="AA161" s="15" t="s">
        <v>257</v>
      </c>
      <c r="AB161" s="15" t="s">
        <v>288</v>
      </c>
      <c r="AC161" s="12" t="str">
        <f>"{""objective_ids"": [" &amp;
VLOOKUP(U161,leerdoelen!$D$1:$Z$1000,3,FALSE) &amp; "," &amp;
VLOOKUP(V161,leerdoelen!$D$1:$Z$1000,3,FALSE) &amp; "," &amp;
VLOOKUP(W161,leerdoelen!$D$1:$Z$1000,3,FALSE) &amp; "," &amp;
VLOOKUP(X161,leerdoelen!$D$1:$Z$1000,3,FALSE) &amp; "," &amp;
VLOOKUP(Y161,leerdoelen!$D$1:$Z$1000,3,FALSE) &amp; "," &amp;
VLOOKUP(Z161,leerdoelen!$D$1:$Z$1000,3,FALSE) &amp; "," &amp;
VLOOKUP(AA161,leerdoelen!$D$1:$Z$1000,3,FALSE) &amp; "," &amp;
VLOOKUP(AB161,leerdoelen!$D$1:$Z$1000,3,FALSE) &amp;
"]}"</f>
        <v>{"objective_ids": [253905,253911,253919,253924,253929,253931,253933,253936]}</v>
      </c>
    </row>
    <row r="162" spans="1:29" ht="12.75" customHeight="1" x14ac:dyDescent="0.2">
      <c r="A162" t="s">
        <v>333</v>
      </c>
      <c r="B162" t="s">
        <v>190</v>
      </c>
      <c r="C162" t="s">
        <v>190</v>
      </c>
      <c r="D162" s="21" t="s">
        <v>189</v>
      </c>
      <c r="E162" s="21" t="s">
        <v>191</v>
      </c>
      <c r="F162" s="21" t="s">
        <v>192</v>
      </c>
      <c r="G162" s="21" t="s">
        <v>57</v>
      </c>
      <c r="H162" s="17"/>
      <c r="I162" s="17"/>
      <c r="J162" s="17"/>
      <c r="K162" s="17"/>
      <c r="L162" s="17"/>
      <c r="M162" s="17"/>
      <c r="N162" s="17"/>
      <c r="O162" s="17"/>
      <c r="P162" s="12"/>
      <c r="Q162" s="12"/>
      <c r="R162" s="12"/>
      <c r="S162" s="12"/>
      <c r="T162" s="12"/>
      <c r="U162" s="14" t="s">
        <v>258</v>
      </c>
      <c r="V162" s="14" t="s">
        <v>290</v>
      </c>
      <c r="W162" s="14" t="s">
        <v>296</v>
      </c>
      <c r="X162" s="14" t="s">
        <v>294</v>
      </c>
      <c r="Y162" s="14" t="s">
        <v>326</v>
      </c>
      <c r="Z162" s="15" t="s">
        <v>306</v>
      </c>
      <c r="AA162" s="15" t="s">
        <v>257</v>
      </c>
      <c r="AB162" s="15" t="s">
        <v>288</v>
      </c>
      <c r="AC162" s="12" t="str">
        <f>"{""objective_ids"": [" &amp;
VLOOKUP(U162,leerdoelen!$D$1:$Z$1000,3,FALSE) &amp; "," &amp;
VLOOKUP(V162,leerdoelen!$D$1:$Z$1000,3,FALSE) &amp; "," &amp;
VLOOKUP(W162,leerdoelen!$D$1:$Z$1000,3,FALSE) &amp; "," &amp;
VLOOKUP(X162,leerdoelen!$D$1:$Z$1000,3,FALSE) &amp; "," &amp;
VLOOKUP(Y162,leerdoelen!$D$1:$Z$1000,3,FALSE) &amp; "," &amp;
VLOOKUP(Z162,leerdoelen!$D$1:$Z$1000,3,FALSE) &amp; "," &amp;
VLOOKUP(AA162,leerdoelen!$D$1:$Z$1000,3,FALSE) &amp; "," &amp;
VLOOKUP(AB162,leerdoelen!$D$1:$Z$1000,3,FALSE) &amp;
"]}"</f>
        <v>{"objective_ids": [253905,253911,253919,253924,253929,253931,253933,253936]}</v>
      </c>
    </row>
    <row r="163" spans="1:29" ht="12.75" customHeight="1" x14ac:dyDescent="0.2">
      <c r="A163" t="s">
        <v>333</v>
      </c>
      <c r="B163" t="s">
        <v>193</v>
      </c>
      <c r="C163" t="s">
        <v>193</v>
      </c>
      <c r="D163" s="21" t="s">
        <v>191</v>
      </c>
      <c r="E163" s="21" t="s">
        <v>57</v>
      </c>
      <c r="F163" s="21" t="s">
        <v>194</v>
      </c>
      <c r="G163" s="21" t="s">
        <v>99</v>
      </c>
      <c r="H163" s="17"/>
      <c r="I163" s="17"/>
      <c r="J163" s="17"/>
      <c r="K163" s="17"/>
      <c r="L163" s="17"/>
      <c r="M163" s="17"/>
      <c r="N163" s="17"/>
      <c r="O163" s="17"/>
      <c r="P163" s="12"/>
      <c r="Q163" s="12"/>
      <c r="R163" s="12"/>
      <c r="S163" s="12"/>
      <c r="T163" s="12"/>
      <c r="U163" s="14" t="s">
        <v>258</v>
      </c>
      <c r="V163" s="14" t="s">
        <v>290</v>
      </c>
      <c r="W163" s="14" t="s">
        <v>296</v>
      </c>
      <c r="X163" s="14" t="s">
        <v>294</v>
      </c>
      <c r="Y163" s="14" t="s">
        <v>326</v>
      </c>
      <c r="Z163" s="15" t="s">
        <v>306</v>
      </c>
      <c r="AA163" s="15" t="s">
        <v>257</v>
      </c>
      <c r="AB163" s="15" t="s">
        <v>288</v>
      </c>
      <c r="AC163" s="12" t="str">
        <f>"{""objective_ids"": [" &amp;
VLOOKUP(U163,leerdoelen!$D$1:$Z$1000,3,FALSE) &amp; "," &amp;
VLOOKUP(V163,leerdoelen!$D$1:$Z$1000,3,FALSE) &amp; "," &amp;
VLOOKUP(W163,leerdoelen!$D$1:$Z$1000,3,FALSE) &amp; "," &amp;
VLOOKUP(X163,leerdoelen!$D$1:$Z$1000,3,FALSE) &amp; "," &amp;
VLOOKUP(Y163,leerdoelen!$D$1:$Z$1000,3,FALSE) &amp; "," &amp;
VLOOKUP(Z163,leerdoelen!$D$1:$Z$1000,3,FALSE) &amp; "," &amp;
VLOOKUP(AA163,leerdoelen!$D$1:$Z$1000,3,FALSE) &amp; "," &amp;
VLOOKUP(AB163,leerdoelen!$D$1:$Z$1000,3,FALSE) &amp;
"]}"</f>
        <v>{"objective_ids": [253905,253911,253919,253924,253929,253931,253933,253936]}</v>
      </c>
    </row>
    <row r="164" spans="1:29" ht="12.75" customHeight="1" x14ac:dyDescent="0.2">
      <c r="A164" t="s">
        <v>333</v>
      </c>
      <c r="B164" t="s">
        <v>195</v>
      </c>
      <c r="C164" t="s">
        <v>195</v>
      </c>
      <c r="D164" s="21" t="s">
        <v>194</v>
      </c>
      <c r="E164" s="21" t="s">
        <v>57</v>
      </c>
      <c r="F164" s="21" t="s">
        <v>191</v>
      </c>
      <c r="G164" s="21" t="s">
        <v>101</v>
      </c>
      <c r="H164" s="17"/>
      <c r="I164" s="17"/>
      <c r="J164" s="17"/>
      <c r="K164" s="17"/>
      <c r="L164" s="17"/>
      <c r="M164" s="17"/>
      <c r="N164" s="17"/>
      <c r="O164" s="17"/>
      <c r="P164" s="12"/>
      <c r="Q164" s="12"/>
      <c r="R164" s="12"/>
      <c r="S164" s="12"/>
      <c r="T164" s="12"/>
      <c r="U164" s="14" t="s">
        <v>258</v>
      </c>
      <c r="V164" s="14" t="s">
        <v>290</v>
      </c>
      <c r="W164" s="14" t="s">
        <v>296</v>
      </c>
      <c r="X164" s="14" t="s">
        <v>294</v>
      </c>
      <c r="Y164" s="14" t="s">
        <v>326</v>
      </c>
      <c r="Z164" s="15" t="s">
        <v>306</v>
      </c>
      <c r="AA164" s="15" t="s">
        <v>257</v>
      </c>
      <c r="AB164" s="15" t="s">
        <v>288</v>
      </c>
      <c r="AC164" s="12" t="str">
        <f>"{""objective_ids"": [" &amp;
VLOOKUP(U164,leerdoelen!$D$1:$Z$1000,3,FALSE) &amp; "," &amp;
VLOOKUP(V164,leerdoelen!$D$1:$Z$1000,3,FALSE) &amp; "," &amp;
VLOOKUP(W164,leerdoelen!$D$1:$Z$1000,3,FALSE) &amp; "," &amp;
VLOOKUP(X164,leerdoelen!$D$1:$Z$1000,3,FALSE) &amp; "," &amp;
VLOOKUP(Y164,leerdoelen!$D$1:$Z$1000,3,FALSE) &amp; "," &amp;
VLOOKUP(Z164,leerdoelen!$D$1:$Z$1000,3,FALSE) &amp; "," &amp;
VLOOKUP(AA164,leerdoelen!$D$1:$Z$1000,3,FALSE) &amp; "," &amp;
VLOOKUP(AB164,leerdoelen!$D$1:$Z$1000,3,FALSE) &amp;
"]}"</f>
        <v>{"objective_ids": [253905,253911,253919,253924,253929,253931,253933,253936]}</v>
      </c>
    </row>
    <row r="165" spans="1:29" ht="12.75" customHeight="1" x14ac:dyDescent="0.2">
      <c r="A165" t="s">
        <v>333</v>
      </c>
      <c r="B165" t="s">
        <v>196</v>
      </c>
      <c r="C165" t="s">
        <v>196</v>
      </c>
      <c r="D165" s="21" t="s">
        <v>192</v>
      </c>
      <c r="E165" s="21" t="s">
        <v>194</v>
      </c>
      <c r="F165" s="21" t="s">
        <v>191</v>
      </c>
      <c r="G165" s="21" t="s">
        <v>101</v>
      </c>
      <c r="H165" s="17"/>
      <c r="I165" s="17"/>
      <c r="J165" s="17"/>
      <c r="K165" s="17"/>
      <c r="L165" s="17"/>
      <c r="M165" s="17"/>
      <c r="N165" s="17"/>
      <c r="O165" s="17"/>
      <c r="P165" s="12"/>
      <c r="Q165" s="12"/>
      <c r="R165" s="12"/>
      <c r="S165" s="12"/>
      <c r="T165" s="12"/>
      <c r="U165" s="14" t="s">
        <v>258</v>
      </c>
      <c r="V165" s="14" t="s">
        <v>290</v>
      </c>
      <c r="W165" s="14" t="s">
        <v>296</v>
      </c>
      <c r="X165" s="14" t="s">
        <v>294</v>
      </c>
      <c r="Y165" s="14" t="s">
        <v>326</v>
      </c>
      <c r="Z165" s="15" t="s">
        <v>306</v>
      </c>
      <c r="AA165" s="15" t="s">
        <v>257</v>
      </c>
      <c r="AB165" s="15" t="s">
        <v>288</v>
      </c>
      <c r="AC165" s="12" t="str">
        <f>"{""objective_ids"": [" &amp;
VLOOKUP(U165,leerdoelen!$D$1:$Z$1000,3,FALSE) &amp; "," &amp;
VLOOKUP(V165,leerdoelen!$D$1:$Z$1000,3,FALSE) &amp; "," &amp;
VLOOKUP(W165,leerdoelen!$D$1:$Z$1000,3,FALSE) &amp; "," &amp;
VLOOKUP(X165,leerdoelen!$D$1:$Z$1000,3,FALSE) &amp; "," &amp;
VLOOKUP(Y165,leerdoelen!$D$1:$Z$1000,3,FALSE) &amp; "," &amp;
VLOOKUP(Z165,leerdoelen!$D$1:$Z$1000,3,FALSE) &amp; "," &amp;
VLOOKUP(AA165,leerdoelen!$D$1:$Z$1000,3,FALSE) &amp; "," &amp;
VLOOKUP(AB165,leerdoelen!$D$1:$Z$1000,3,FALSE) &amp;
"]}"</f>
        <v>{"objective_ids": [253905,253911,253919,253924,253929,253931,253933,253936]}</v>
      </c>
    </row>
    <row r="166" spans="1:29" ht="12.75" customHeight="1" x14ac:dyDescent="0.2">
      <c r="A166" t="s">
        <v>333</v>
      </c>
      <c r="B166" t="s">
        <v>23</v>
      </c>
      <c r="C166" t="s">
        <v>23</v>
      </c>
      <c r="D166" s="21" t="s">
        <v>24</v>
      </c>
      <c r="E166" s="21" t="s">
        <v>71</v>
      </c>
      <c r="F166" s="21" t="s">
        <v>30</v>
      </c>
      <c r="G166" s="21" t="s">
        <v>68</v>
      </c>
      <c r="H166" s="17"/>
      <c r="I166" s="17"/>
      <c r="J166" s="17"/>
      <c r="K166" s="17"/>
      <c r="L166" s="17"/>
      <c r="M166" s="17"/>
      <c r="N166" s="17"/>
      <c r="O166" s="17"/>
      <c r="P166" s="12"/>
      <c r="Q166" s="12"/>
      <c r="R166" s="12"/>
      <c r="S166" s="12"/>
      <c r="T166" s="12"/>
      <c r="U166" s="14" t="s">
        <v>258</v>
      </c>
      <c r="V166" s="14" t="s">
        <v>290</v>
      </c>
      <c r="W166" s="14" t="s">
        <v>296</v>
      </c>
      <c r="X166" s="14" t="s">
        <v>294</v>
      </c>
      <c r="Y166" s="14" t="s">
        <v>326</v>
      </c>
      <c r="Z166" s="15" t="s">
        <v>306</v>
      </c>
      <c r="AA166" s="15" t="s">
        <v>257</v>
      </c>
      <c r="AB166" s="15" t="s">
        <v>288</v>
      </c>
      <c r="AC166" s="12" t="str">
        <f>"{""objective_ids"": [" &amp;
VLOOKUP(U166,leerdoelen!$D$1:$Z$1000,3,FALSE) &amp; "," &amp;
VLOOKUP(V166,leerdoelen!$D$1:$Z$1000,3,FALSE) &amp; "," &amp;
VLOOKUP(W166,leerdoelen!$D$1:$Z$1000,3,FALSE) &amp; "," &amp;
VLOOKUP(X166,leerdoelen!$D$1:$Z$1000,3,FALSE) &amp; "," &amp;
VLOOKUP(Y166,leerdoelen!$D$1:$Z$1000,3,FALSE) &amp; "," &amp;
VLOOKUP(Z166,leerdoelen!$D$1:$Z$1000,3,FALSE) &amp; "," &amp;
VLOOKUP(AA166,leerdoelen!$D$1:$Z$1000,3,FALSE) &amp; "," &amp;
VLOOKUP(AB166,leerdoelen!$D$1:$Z$1000,3,FALSE) &amp;
"]}"</f>
        <v>{"objective_ids": [253905,253911,253919,253924,253929,253931,253933,253936]}</v>
      </c>
    </row>
    <row r="167" spans="1:29" ht="12.75" customHeight="1" x14ac:dyDescent="0.2">
      <c r="A167" t="s">
        <v>333</v>
      </c>
      <c r="B167" t="s">
        <v>70</v>
      </c>
      <c r="C167" t="s">
        <v>70</v>
      </c>
      <c r="D167" s="21" t="s">
        <v>71</v>
      </c>
      <c r="E167" s="21" t="s">
        <v>68</v>
      </c>
      <c r="F167" s="21" t="s">
        <v>197</v>
      </c>
      <c r="G167" s="21" t="s">
        <v>30</v>
      </c>
      <c r="H167" s="17"/>
      <c r="I167" s="17"/>
      <c r="J167" s="17"/>
      <c r="K167" s="17"/>
      <c r="L167" s="17"/>
      <c r="M167" s="17"/>
      <c r="N167" s="17"/>
      <c r="O167" s="17"/>
      <c r="P167" s="12"/>
      <c r="Q167" s="12"/>
      <c r="R167" s="12"/>
      <c r="S167" s="12"/>
      <c r="T167" s="12"/>
      <c r="U167" s="14" t="s">
        <v>258</v>
      </c>
      <c r="V167" s="14" t="s">
        <v>290</v>
      </c>
      <c r="W167" s="14" t="s">
        <v>296</v>
      </c>
      <c r="X167" s="14" t="s">
        <v>294</v>
      </c>
      <c r="Y167" s="14" t="s">
        <v>326</v>
      </c>
      <c r="Z167" s="15" t="s">
        <v>306</v>
      </c>
      <c r="AA167" s="15" t="s">
        <v>257</v>
      </c>
      <c r="AB167" s="15" t="s">
        <v>288</v>
      </c>
      <c r="AC167" s="12" t="str">
        <f>"{""objective_ids"": [" &amp;
VLOOKUP(U167,leerdoelen!$D$1:$Z$1000,3,FALSE) &amp; "," &amp;
VLOOKUP(V167,leerdoelen!$D$1:$Z$1000,3,FALSE) &amp; "," &amp;
VLOOKUP(W167,leerdoelen!$D$1:$Z$1000,3,FALSE) &amp; "," &amp;
VLOOKUP(X167,leerdoelen!$D$1:$Z$1000,3,FALSE) &amp; "," &amp;
VLOOKUP(Y167,leerdoelen!$D$1:$Z$1000,3,FALSE) &amp; "," &amp;
VLOOKUP(Z167,leerdoelen!$D$1:$Z$1000,3,FALSE) &amp; "," &amp;
VLOOKUP(AA167,leerdoelen!$D$1:$Z$1000,3,FALSE) &amp; "," &amp;
VLOOKUP(AB167,leerdoelen!$D$1:$Z$1000,3,FALSE) &amp;
"]}"</f>
        <v>{"objective_ids": [253905,253911,253919,253924,253929,253931,253933,253936]}</v>
      </c>
    </row>
    <row r="168" spans="1:29" ht="12.75" customHeight="1" x14ac:dyDescent="0.2">
      <c r="A168" t="s">
        <v>333</v>
      </c>
      <c r="B168" t="s">
        <v>62</v>
      </c>
      <c r="C168" t="s">
        <v>62</v>
      </c>
      <c r="D168" s="21" t="s">
        <v>30</v>
      </c>
      <c r="E168" s="21" t="s">
        <v>197</v>
      </c>
      <c r="F168" s="21" t="s">
        <v>71</v>
      </c>
      <c r="G168" s="21" t="s">
        <v>68</v>
      </c>
      <c r="H168" s="17"/>
      <c r="I168" s="17"/>
      <c r="J168" s="17"/>
      <c r="K168" s="17"/>
      <c r="L168" s="17"/>
      <c r="M168" s="17"/>
      <c r="N168" s="17"/>
      <c r="O168" s="17"/>
      <c r="P168" s="12"/>
      <c r="Q168" s="12"/>
      <c r="R168" s="12"/>
      <c r="S168" s="12"/>
      <c r="T168" s="12"/>
      <c r="U168" s="14" t="s">
        <v>258</v>
      </c>
      <c r="V168" s="14" t="s">
        <v>290</v>
      </c>
      <c r="W168" s="14" t="s">
        <v>296</v>
      </c>
      <c r="X168" s="14" t="s">
        <v>294</v>
      </c>
      <c r="Y168" s="14" t="s">
        <v>326</v>
      </c>
      <c r="Z168" s="15" t="s">
        <v>306</v>
      </c>
      <c r="AA168" s="15" t="s">
        <v>257</v>
      </c>
      <c r="AB168" s="15" t="s">
        <v>288</v>
      </c>
      <c r="AC168" s="12" t="str">
        <f>"{""objective_ids"": [" &amp;
VLOOKUP(U168,leerdoelen!$D$1:$Z$1000,3,FALSE) &amp; "," &amp;
VLOOKUP(V168,leerdoelen!$D$1:$Z$1000,3,FALSE) &amp; "," &amp;
VLOOKUP(W168,leerdoelen!$D$1:$Z$1000,3,FALSE) &amp; "," &amp;
VLOOKUP(X168,leerdoelen!$D$1:$Z$1000,3,FALSE) &amp; "," &amp;
VLOOKUP(Y168,leerdoelen!$D$1:$Z$1000,3,FALSE) &amp; "," &amp;
VLOOKUP(Z168,leerdoelen!$D$1:$Z$1000,3,FALSE) &amp; "," &amp;
VLOOKUP(AA168,leerdoelen!$D$1:$Z$1000,3,FALSE) &amp; "," &amp;
VLOOKUP(AB168,leerdoelen!$D$1:$Z$1000,3,FALSE) &amp;
"]}"</f>
        <v>{"objective_ids": [253905,253911,253919,253924,253929,253931,253933,253936]}</v>
      </c>
    </row>
    <row r="169" spans="1:29" ht="12.75" customHeight="1" x14ac:dyDescent="0.2">
      <c r="A169" t="s">
        <v>333</v>
      </c>
      <c r="B169" t="s">
        <v>69</v>
      </c>
      <c r="C169" t="s">
        <v>69</v>
      </c>
      <c r="D169" s="21" t="s">
        <v>68</v>
      </c>
      <c r="E169" s="21" t="s">
        <v>197</v>
      </c>
      <c r="F169" s="21" t="s">
        <v>71</v>
      </c>
      <c r="G169" s="21" t="s">
        <v>25</v>
      </c>
      <c r="H169" s="17"/>
      <c r="I169" s="17"/>
      <c r="J169" s="17"/>
      <c r="K169" s="17"/>
      <c r="L169" s="17"/>
      <c r="M169" s="17"/>
      <c r="N169" s="17"/>
      <c r="O169" s="17"/>
      <c r="P169" s="12"/>
      <c r="Q169" s="12"/>
      <c r="R169" s="12"/>
      <c r="S169" s="12"/>
      <c r="T169" s="12"/>
      <c r="U169" s="14" t="s">
        <v>258</v>
      </c>
      <c r="V169" s="14" t="s">
        <v>290</v>
      </c>
      <c r="W169" s="14" t="s">
        <v>296</v>
      </c>
      <c r="X169" s="14" t="s">
        <v>294</v>
      </c>
      <c r="Y169" s="14" t="s">
        <v>326</v>
      </c>
      <c r="Z169" s="15" t="s">
        <v>306</v>
      </c>
      <c r="AA169" s="15" t="s">
        <v>257</v>
      </c>
      <c r="AB169" s="15" t="s">
        <v>288</v>
      </c>
      <c r="AC169" s="12" t="str">
        <f>"{""objective_ids"": [" &amp;
VLOOKUP(U169,leerdoelen!$D$1:$Z$1000,3,FALSE) &amp; "," &amp;
VLOOKUP(V169,leerdoelen!$D$1:$Z$1000,3,FALSE) &amp; "," &amp;
VLOOKUP(W169,leerdoelen!$D$1:$Z$1000,3,FALSE) &amp; "," &amp;
VLOOKUP(X169,leerdoelen!$D$1:$Z$1000,3,FALSE) &amp; "," &amp;
VLOOKUP(Y169,leerdoelen!$D$1:$Z$1000,3,FALSE) &amp; "," &amp;
VLOOKUP(Z169,leerdoelen!$D$1:$Z$1000,3,FALSE) &amp; "," &amp;
VLOOKUP(AA169,leerdoelen!$D$1:$Z$1000,3,FALSE) &amp; "," &amp;
VLOOKUP(AB169,leerdoelen!$D$1:$Z$1000,3,FALSE) &amp;
"]}"</f>
        <v>{"objective_ids": [253905,253911,253919,253924,253929,253931,253933,253936]}</v>
      </c>
    </row>
    <row r="170" spans="1:29" ht="12.75" customHeight="1" x14ac:dyDescent="0.2">
      <c r="A170" t="s">
        <v>333</v>
      </c>
      <c r="B170" t="s">
        <v>198</v>
      </c>
      <c r="C170" t="s">
        <v>198</v>
      </c>
      <c r="D170" s="21" t="s">
        <v>197</v>
      </c>
      <c r="E170" s="21" t="s">
        <v>68</v>
      </c>
      <c r="F170" s="21" t="s">
        <v>71</v>
      </c>
      <c r="G170" s="21" t="s">
        <v>27</v>
      </c>
      <c r="H170" s="17"/>
      <c r="I170" s="17"/>
      <c r="J170" s="17"/>
      <c r="K170" s="17"/>
      <c r="L170" s="17"/>
      <c r="M170" s="17"/>
      <c r="N170" s="17"/>
      <c r="O170" s="17"/>
      <c r="P170" s="12"/>
      <c r="Q170" s="12"/>
      <c r="R170" s="12"/>
      <c r="S170" s="12"/>
      <c r="T170" s="12"/>
      <c r="U170" s="14" t="s">
        <v>258</v>
      </c>
      <c r="V170" s="14" t="s">
        <v>290</v>
      </c>
      <c r="W170" s="14" t="s">
        <v>296</v>
      </c>
      <c r="X170" s="14" t="s">
        <v>294</v>
      </c>
      <c r="Y170" s="14" t="s">
        <v>326</v>
      </c>
      <c r="Z170" s="15" t="s">
        <v>306</v>
      </c>
      <c r="AA170" s="15" t="s">
        <v>257</v>
      </c>
      <c r="AB170" s="15" t="s">
        <v>288</v>
      </c>
      <c r="AC170" s="12" t="str">
        <f>"{""objective_ids"": [" &amp;
VLOOKUP(U170,leerdoelen!$D$1:$Z$1000,3,FALSE) &amp; "," &amp;
VLOOKUP(V170,leerdoelen!$D$1:$Z$1000,3,FALSE) &amp; "," &amp;
VLOOKUP(W170,leerdoelen!$D$1:$Z$1000,3,FALSE) &amp; "," &amp;
VLOOKUP(X170,leerdoelen!$D$1:$Z$1000,3,FALSE) &amp; "," &amp;
VLOOKUP(Y170,leerdoelen!$D$1:$Z$1000,3,FALSE) &amp; "," &amp;
VLOOKUP(Z170,leerdoelen!$D$1:$Z$1000,3,FALSE) &amp; "," &amp;
VLOOKUP(AA170,leerdoelen!$D$1:$Z$1000,3,FALSE) &amp; "," &amp;
VLOOKUP(AB170,leerdoelen!$D$1:$Z$1000,3,FALSE) &amp;
"]}"</f>
        <v>{"objective_ids": [253905,253911,253919,253924,253929,253931,253933,253936]}</v>
      </c>
    </row>
    <row r="171" spans="1:29" ht="12.75" customHeight="1" x14ac:dyDescent="0.2">
      <c r="A171" t="s">
        <v>333</v>
      </c>
      <c r="B171" t="s">
        <v>199</v>
      </c>
      <c r="C171" t="s">
        <v>199</v>
      </c>
      <c r="D171" s="21" t="s">
        <v>200</v>
      </c>
      <c r="E171" s="21" t="s">
        <v>126</v>
      </c>
      <c r="F171" s="21" t="s">
        <v>127</v>
      </c>
      <c r="G171" s="21" t="s">
        <v>201</v>
      </c>
      <c r="H171" s="17"/>
      <c r="I171" s="17"/>
      <c r="J171" s="17"/>
      <c r="K171" s="17"/>
      <c r="L171" s="17"/>
      <c r="M171" s="17"/>
      <c r="N171" s="17"/>
      <c r="O171" s="17"/>
      <c r="P171" s="12"/>
      <c r="Q171" s="12"/>
      <c r="R171" s="12"/>
      <c r="S171" s="12"/>
      <c r="T171" s="12"/>
      <c r="U171" s="14" t="s">
        <v>258</v>
      </c>
      <c r="V171" s="14" t="s">
        <v>290</v>
      </c>
      <c r="W171" s="14" t="s">
        <v>296</v>
      </c>
      <c r="X171" s="14" t="s">
        <v>294</v>
      </c>
      <c r="Y171" s="14" t="s">
        <v>326</v>
      </c>
      <c r="Z171" s="15" t="s">
        <v>307</v>
      </c>
      <c r="AA171" s="15" t="s">
        <v>257</v>
      </c>
      <c r="AB171" s="15" t="s">
        <v>288</v>
      </c>
      <c r="AC171" s="12" t="str">
        <f>"{""objective_ids"": [" &amp;
VLOOKUP(U171,leerdoelen!$D$1:$Z$1000,3,FALSE) &amp; "," &amp;
VLOOKUP(V171,leerdoelen!$D$1:$Z$1000,3,FALSE) &amp; "," &amp;
VLOOKUP(W171,leerdoelen!$D$1:$Z$1000,3,FALSE) &amp; "," &amp;
VLOOKUP(X171,leerdoelen!$D$1:$Z$1000,3,FALSE) &amp; "," &amp;
VLOOKUP(Y171,leerdoelen!$D$1:$Z$1000,3,FALSE) &amp; "," &amp;
VLOOKUP(Z171,leerdoelen!$D$1:$Z$1000,3,FALSE) &amp; "," &amp;
VLOOKUP(AA171,leerdoelen!$D$1:$Z$1000,3,FALSE) &amp; "," &amp;
VLOOKUP(AB171,leerdoelen!$D$1:$Z$1000,3,FALSE) &amp;
"]}"</f>
        <v>{"objective_ids": [253905,253911,253919,253924,253929,253932,253933,253936]}</v>
      </c>
    </row>
    <row r="172" spans="1:29" ht="12.75" customHeight="1" x14ac:dyDescent="0.2">
      <c r="A172" t="s">
        <v>333</v>
      </c>
      <c r="B172" t="s">
        <v>202</v>
      </c>
      <c r="C172" t="s">
        <v>202</v>
      </c>
      <c r="D172" s="21" t="s">
        <v>203</v>
      </c>
      <c r="E172" s="21" t="s">
        <v>201</v>
      </c>
      <c r="F172" s="21" t="s">
        <v>126</v>
      </c>
      <c r="G172" s="21" t="s">
        <v>127</v>
      </c>
      <c r="H172" s="17"/>
      <c r="I172" s="17"/>
      <c r="J172" s="17"/>
      <c r="K172" s="17"/>
      <c r="L172" s="17"/>
      <c r="M172" s="17"/>
      <c r="N172" s="17"/>
      <c r="O172" s="17"/>
      <c r="P172" s="12"/>
      <c r="Q172" s="12"/>
      <c r="R172" s="12"/>
      <c r="S172" s="12"/>
      <c r="T172" s="12"/>
      <c r="U172" s="14" t="s">
        <v>258</v>
      </c>
      <c r="V172" s="14" t="s">
        <v>290</v>
      </c>
      <c r="W172" s="14" t="s">
        <v>296</v>
      </c>
      <c r="X172" s="14" t="s">
        <v>294</v>
      </c>
      <c r="Y172" s="14" t="s">
        <v>326</v>
      </c>
      <c r="Z172" s="15" t="s">
        <v>307</v>
      </c>
      <c r="AA172" s="15" t="s">
        <v>257</v>
      </c>
      <c r="AB172" s="15" t="s">
        <v>288</v>
      </c>
      <c r="AC172" s="12" t="str">
        <f>"{""objective_ids"": [" &amp;
VLOOKUP(U172,leerdoelen!$D$1:$Z$1000,3,FALSE) &amp; "," &amp;
VLOOKUP(V172,leerdoelen!$D$1:$Z$1000,3,FALSE) &amp; "," &amp;
VLOOKUP(W172,leerdoelen!$D$1:$Z$1000,3,FALSE) &amp; "," &amp;
VLOOKUP(X172,leerdoelen!$D$1:$Z$1000,3,FALSE) &amp; "," &amp;
VLOOKUP(Y172,leerdoelen!$D$1:$Z$1000,3,FALSE) &amp; "," &amp;
VLOOKUP(Z172,leerdoelen!$D$1:$Z$1000,3,FALSE) &amp; "," &amp;
VLOOKUP(AA172,leerdoelen!$D$1:$Z$1000,3,FALSE) &amp; "," &amp;
VLOOKUP(AB172,leerdoelen!$D$1:$Z$1000,3,FALSE) &amp;
"]}"</f>
        <v>{"objective_ids": [253905,253911,253919,253924,253929,253932,253933,253936]}</v>
      </c>
    </row>
    <row r="173" spans="1:29" ht="12.75" customHeight="1" x14ac:dyDescent="0.2">
      <c r="A173" t="s">
        <v>333</v>
      </c>
      <c r="B173" t="s">
        <v>204</v>
      </c>
      <c r="C173" t="s">
        <v>204</v>
      </c>
      <c r="D173" s="21" t="s">
        <v>201</v>
      </c>
      <c r="E173" s="21" t="s">
        <v>126</v>
      </c>
      <c r="F173" s="21" t="s">
        <v>127</v>
      </c>
      <c r="G173" s="21" t="s">
        <v>33</v>
      </c>
      <c r="H173" s="17"/>
      <c r="I173" s="17"/>
      <c r="J173" s="17"/>
      <c r="K173" s="17"/>
      <c r="L173" s="17"/>
      <c r="M173" s="17"/>
      <c r="N173" s="17"/>
      <c r="O173" s="17"/>
      <c r="P173" s="12"/>
      <c r="Q173" s="12"/>
      <c r="R173" s="12"/>
      <c r="S173" s="12"/>
      <c r="T173" s="12"/>
      <c r="U173" s="14" t="s">
        <v>258</v>
      </c>
      <c r="V173" s="14" t="s">
        <v>290</v>
      </c>
      <c r="W173" s="14" t="s">
        <v>296</v>
      </c>
      <c r="X173" s="14" t="s">
        <v>294</v>
      </c>
      <c r="Y173" s="14" t="s">
        <v>326</v>
      </c>
      <c r="Z173" s="15" t="s">
        <v>307</v>
      </c>
      <c r="AA173" s="15" t="s">
        <v>257</v>
      </c>
      <c r="AB173" s="15" t="s">
        <v>288</v>
      </c>
      <c r="AC173" s="12" t="str">
        <f>"{""objective_ids"": [" &amp;
VLOOKUP(U173,leerdoelen!$D$1:$Z$1000,3,FALSE) &amp; "," &amp;
VLOOKUP(V173,leerdoelen!$D$1:$Z$1000,3,FALSE) &amp; "," &amp;
VLOOKUP(W173,leerdoelen!$D$1:$Z$1000,3,FALSE) &amp; "," &amp;
VLOOKUP(X173,leerdoelen!$D$1:$Z$1000,3,FALSE) &amp; "," &amp;
VLOOKUP(Y173,leerdoelen!$D$1:$Z$1000,3,FALSE) &amp; "," &amp;
VLOOKUP(Z173,leerdoelen!$D$1:$Z$1000,3,FALSE) &amp; "," &amp;
VLOOKUP(AA173,leerdoelen!$D$1:$Z$1000,3,FALSE) &amp; "," &amp;
VLOOKUP(AB173,leerdoelen!$D$1:$Z$1000,3,FALSE) &amp;
"]}"</f>
        <v>{"objective_ids": [253905,253911,253919,253924,253929,253932,253933,253936]}</v>
      </c>
    </row>
    <row r="174" spans="1:29" ht="12.75" customHeight="1" x14ac:dyDescent="0.2">
      <c r="A174" t="s">
        <v>333</v>
      </c>
      <c r="B174" t="s">
        <v>125</v>
      </c>
      <c r="C174" t="s">
        <v>125</v>
      </c>
      <c r="D174" s="23" t="s">
        <v>126</v>
      </c>
      <c r="E174" s="21" t="s">
        <v>124</v>
      </c>
      <c r="F174" s="21" t="s">
        <v>118</v>
      </c>
      <c r="G174" s="21" t="s">
        <v>205</v>
      </c>
      <c r="H174" s="17"/>
      <c r="I174" s="17"/>
      <c r="J174" s="17"/>
      <c r="K174" s="17"/>
      <c r="L174" s="17"/>
      <c r="M174" s="17"/>
      <c r="N174" s="17"/>
      <c r="O174" s="17"/>
      <c r="P174" s="12"/>
      <c r="Q174" s="12"/>
      <c r="R174" s="12"/>
      <c r="S174" s="12"/>
      <c r="T174" s="12"/>
      <c r="U174" s="14" t="s">
        <v>258</v>
      </c>
      <c r="V174" s="14" t="s">
        <v>290</v>
      </c>
      <c r="W174" s="14" t="s">
        <v>296</v>
      </c>
      <c r="X174" s="14" t="s">
        <v>294</v>
      </c>
      <c r="Y174" s="14" t="s">
        <v>326</v>
      </c>
      <c r="Z174" s="15" t="s">
        <v>307</v>
      </c>
      <c r="AA174" s="15" t="s">
        <v>257</v>
      </c>
      <c r="AB174" s="15" t="s">
        <v>288</v>
      </c>
      <c r="AC174" s="12" t="str">
        <f>"{""objective_ids"": [" &amp;
VLOOKUP(U174,leerdoelen!$D$1:$Z$1000,3,FALSE) &amp; "," &amp;
VLOOKUP(V174,leerdoelen!$D$1:$Z$1000,3,FALSE) &amp; "," &amp;
VLOOKUP(W174,leerdoelen!$D$1:$Z$1000,3,FALSE) &amp; "," &amp;
VLOOKUP(X174,leerdoelen!$D$1:$Z$1000,3,FALSE) &amp; "," &amp;
VLOOKUP(Y174,leerdoelen!$D$1:$Z$1000,3,FALSE) &amp; "," &amp;
VLOOKUP(Z174,leerdoelen!$D$1:$Z$1000,3,FALSE) &amp; "," &amp;
VLOOKUP(AA174,leerdoelen!$D$1:$Z$1000,3,FALSE) &amp; "," &amp;
VLOOKUP(AB174,leerdoelen!$D$1:$Z$1000,3,FALSE) &amp;
"]}"</f>
        <v>{"objective_ids": [253905,253911,253919,253924,253929,253932,253933,253936]}</v>
      </c>
    </row>
    <row r="175" spans="1:29" ht="12.75" customHeight="1" x14ac:dyDescent="0.2">
      <c r="A175" t="s">
        <v>333</v>
      </c>
      <c r="B175" t="s">
        <v>206</v>
      </c>
      <c r="C175" t="s">
        <v>206</v>
      </c>
      <c r="D175" s="21" t="s">
        <v>127</v>
      </c>
      <c r="E175" s="21" t="s">
        <v>207</v>
      </c>
      <c r="F175" s="21" t="s">
        <v>208</v>
      </c>
      <c r="G175" s="21" t="s">
        <v>126</v>
      </c>
      <c r="H175" s="17"/>
      <c r="I175" s="17"/>
      <c r="J175" s="17"/>
      <c r="K175" s="17"/>
      <c r="L175" s="17"/>
      <c r="M175" s="17"/>
      <c r="N175" s="17"/>
      <c r="O175" s="17"/>
      <c r="P175" s="12"/>
      <c r="Q175" s="12"/>
      <c r="R175" s="12"/>
      <c r="S175" s="12"/>
      <c r="T175" s="12"/>
      <c r="U175" s="14" t="s">
        <v>258</v>
      </c>
      <c r="V175" s="14" t="s">
        <v>290</v>
      </c>
      <c r="W175" s="14" t="s">
        <v>296</v>
      </c>
      <c r="X175" s="14" t="s">
        <v>294</v>
      </c>
      <c r="Y175" s="14" t="s">
        <v>326</v>
      </c>
      <c r="Z175" s="15" t="s">
        <v>307</v>
      </c>
      <c r="AA175" s="15" t="s">
        <v>257</v>
      </c>
      <c r="AB175" s="15" t="s">
        <v>288</v>
      </c>
      <c r="AC175" s="12" t="str">
        <f>"{""objective_ids"": [" &amp;
VLOOKUP(U175,leerdoelen!$D$1:$Z$1000,3,FALSE) &amp; "," &amp;
VLOOKUP(V175,leerdoelen!$D$1:$Z$1000,3,FALSE) &amp; "," &amp;
VLOOKUP(W175,leerdoelen!$D$1:$Z$1000,3,FALSE) &amp; "," &amp;
VLOOKUP(X175,leerdoelen!$D$1:$Z$1000,3,FALSE) &amp; "," &amp;
VLOOKUP(Y175,leerdoelen!$D$1:$Z$1000,3,FALSE) &amp; "," &amp;
VLOOKUP(Z175,leerdoelen!$D$1:$Z$1000,3,FALSE) &amp; "," &amp;
VLOOKUP(AA175,leerdoelen!$D$1:$Z$1000,3,FALSE) &amp; "," &amp;
VLOOKUP(AB175,leerdoelen!$D$1:$Z$1000,3,FALSE) &amp;
"]}"</f>
        <v>{"objective_ids": [253905,253911,253919,253924,253929,253932,253933,253936]}</v>
      </c>
    </row>
    <row r="176" spans="1:29" ht="12.75" customHeight="1" x14ac:dyDescent="0.2">
      <c r="A176" t="s">
        <v>333</v>
      </c>
      <c r="B176" t="s">
        <v>209</v>
      </c>
      <c r="C176" t="s">
        <v>209</v>
      </c>
      <c r="D176" s="21" t="s">
        <v>210</v>
      </c>
      <c r="E176" s="21" t="s">
        <v>211</v>
      </c>
      <c r="F176" s="21" t="s">
        <v>212</v>
      </c>
      <c r="G176" s="21" t="s">
        <v>213</v>
      </c>
      <c r="H176" s="17"/>
      <c r="I176" s="17"/>
      <c r="J176" s="17"/>
      <c r="K176" s="17"/>
      <c r="L176" s="17"/>
      <c r="M176" s="17"/>
      <c r="N176" s="17"/>
      <c r="O176" s="17"/>
      <c r="P176" s="12"/>
      <c r="Q176" s="12"/>
      <c r="R176" s="12"/>
      <c r="S176" s="12"/>
      <c r="T176" s="12"/>
      <c r="U176" s="14" t="s">
        <v>258</v>
      </c>
      <c r="V176" s="14" t="s">
        <v>290</v>
      </c>
      <c r="W176" s="14" t="s">
        <v>296</v>
      </c>
      <c r="X176" s="14" t="s">
        <v>295</v>
      </c>
      <c r="Y176" s="14" t="s">
        <v>326</v>
      </c>
      <c r="Z176" s="15" t="s">
        <v>306</v>
      </c>
      <c r="AA176" s="15" t="s">
        <v>257</v>
      </c>
      <c r="AB176" s="15" t="s">
        <v>288</v>
      </c>
      <c r="AC176" s="12" t="str">
        <f>"{""objective_ids"": [" &amp;
VLOOKUP(U176,leerdoelen!$D$1:$Z$1000,3,FALSE) &amp; "," &amp;
VLOOKUP(V176,leerdoelen!$D$1:$Z$1000,3,FALSE) &amp; "," &amp;
VLOOKUP(W176,leerdoelen!$D$1:$Z$1000,3,FALSE) &amp; "," &amp;
VLOOKUP(X176,leerdoelen!$D$1:$Z$1000,3,FALSE) &amp; "," &amp;
VLOOKUP(Y176,leerdoelen!$D$1:$Z$1000,3,FALSE) &amp; "," &amp;
VLOOKUP(Z176,leerdoelen!$D$1:$Z$1000,3,FALSE) &amp; "," &amp;
VLOOKUP(AA176,leerdoelen!$D$1:$Z$1000,3,FALSE) &amp; "," &amp;
VLOOKUP(AB176,leerdoelen!$D$1:$Z$1000,3,FALSE) &amp;
"]}"</f>
        <v>{"objective_ids": [253905,253911,253919,253925,253929,253931,253933,253936]}</v>
      </c>
    </row>
    <row r="177" spans="1:29" ht="12.75" customHeight="1" x14ac:dyDescent="0.2">
      <c r="A177" t="s">
        <v>333</v>
      </c>
      <c r="B177" t="s">
        <v>214</v>
      </c>
      <c r="C177" t="s">
        <v>214</v>
      </c>
      <c r="D177" s="21" t="s">
        <v>212</v>
      </c>
      <c r="E177" s="21" t="s">
        <v>211</v>
      </c>
      <c r="F177" s="21" t="s">
        <v>215</v>
      </c>
      <c r="G177" s="21" t="s">
        <v>216</v>
      </c>
      <c r="H177" s="17"/>
      <c r="I177" s="17"/>
      <c r="J177" s="17"/>
      <c r="K177" s="17"/>
      <c r="L177" s="17"/>
      <c r="M177" s="17"/>
      <c r="N177" s="17"/>
      <c r="O177" s="17"/>
      <c r="P177" s="12"/>
      <c r="Q177" s="12"/>
      <c r="R177" s="12"/>
      <c r="S177" s="12"/>
      <c r="T177" s="12"/>
      <c r="U177" s="14" t="s">
        <v>258</v>
      </c>
      <c r="V177" s="14" t="s">
        <v>290</v>
      </c>
      <c r="W177" s="14" t="s">
        <v>296</v>
      </c>
      <c r="X177" s="14" t="s">
        <v>295</v>
      </c>
      <c r="Y177" s="14" t="s">
        <v>326</v>
      </c>
      <c r="Z177" s="15" t="s">
        <v>306</v>
      </c>
      <c r="AA177" s="15" t="s">
        <v>257</v>
      </c>
      <c r="AB177" s="15" t="s">
        <v>288</v>
      </c>
      <c r="AC177" s="12" t="str">
        <f>"{""objective_ids"": [" &amp;
VLOOKUP(U177,leerdoelen!$D$1:$Z$1000,3,FALSE) &amp; "," &amp;
VLOOKUP(V177,leerdoelen!$D$1:$Z$1000,3,FALSE) &amp; "," &amp;
VLOOKUP(W177,leerdoelen!$D$1:$Z$1000,3,FALSE) &amp; "," &amp;
VLOOKUP(X177,leerdoelen!$D$1:$Z$1000,3,FALSE) &amp; "," &amp;
VLOOKUP(Y177,leerdoelen!$D$1:$Z$1000,3,FALSE) &amp; "," &amp;
VLOOKUP(Z177,leerdoelen!$D$1:$Z$1000,3,FALSE) &amp; "," &amp;
VLOOKUP(AA177,leerdoelen!$D$1:$Z$1000,3,FALSE) &amp; "," &amp;
VLOOKUP(AB177,leerdoelen!$D$1:$Z$1000,3,FALSE) &amp;
"]}"</f>
        <v>{"objective_ids": [253905,253911,253919,253925,253929,253931,253933,253936]}</v>
      </c>
    </row>
    <row r="178" spans="1:29" ht="12.75" customHeight="1" x14ac:dyDescent="0.2">
      <c r="A178" t="s">
        <v>333</v>
      </c>
      <c r="B178" t="s">
        <v>42</v>
      </c>
      <c r="C178" t="s">
        <v>42</v>
      </c>
      <c r="D178" s="21" t="s">
        <v>38</v>
      </c>
      <c r="E178" s="21" t="s">
        <v>217</v>
      </c>
      <c r="F178" s="21" t="s">
        <v>211</v>
      </c>
      <c r="G178" s="21" t="s">
        <v>212</v>
      </c>
      <c r="H178" s="17"/>
      <c r="I178" s="17"/>
      <c r="J178" s="17"/>
      <c r="K178" s="17"/>
      <c r="L178" s="17"/>
      <c r="M178" s="17"/>
      <c r="N178" s="17"/>
      <c r="O178" s="17"/>
      <c r="P178" s="12"/>
      <c r="Q178" s="12"/>
      <c r="R178" s="12"/>
      <c r="S178" s="12"/>
      <c r="T178" s="12"/>
      <c r="U178" s="14" t="s">
        <v>258</v>
      </c>
      <c r="V178" s="14" t="s">
        <v>290</v>
      </c>
      <c r="W178" s="14" t="s">
        <v>296</v>
      </c>
      <c r="X178" s="14" t="s">
        <v>295</v>
      </c>
      <c r="Y178" s="14" t="s">
        <v>326</v>
      </c>
      <c r="Z178" s="15" t="s">
        <v>306</v>
      </c>
      <c r="AA178" s="15" t="s">
        <v>257</v>
      </c>
      <c r="AB178" s="15" t="s">
        <v>288</v>
      </c>
      <c r="AC178" s="12" t="str">
        <f>"{""objective_ids"": [" &amp;
VLOOKUP(U178,leerdoelen!$D$1:$Z$1000,3,FALSE) &amp; "," &amp;
VLOOKUP(V178,leerdoelen!$D$1:$Z$1000,3,FALSE) &amp; "," &amp;
VLOOKUP(W178,leerdoelen!$D$1:$Z$1000,3,FALSE) &amp; "," &amp;
VLOOKUP(X178,leerdoelen!$D$1:$Z$1000,3,FALSE) &amp; "," &amp;
VLOOKUP(Y178,leerdoelen!$D$1:$Z$1000,3,FALSE) &amp; "," &amp;
VLOOKUP(Z178,leerdoelen!$D$1:$Z$1000,3,FALSE) &amp; "," &amp;
VLOOKUP(AA178,leerdoelen!$D$1:$Z$1000,3,FALSE) &amp; "," &amp;
VLOOKUP(AB178,leerdoelen!$D$1:$Z$1000,3,FALSE) &amp;
"]}"</f>
        <v>{"objective_ids": [253905,253911,253919,253925,253929,253931,253933,253936]}</v>
      </c>
    </row>
    <row r="179" spans="1:29" ht="12.75" customHeight="1" x14ac:dyDescent="0.2">
      <c r="A179" t="s">
        <v>333</v>
      </c>
      <c r="B179" t="s">
        <v>218</v>
      </c>
      <c r="C179" t="s">
        <v>218</v>
      </c>
      <c r="D179" s="21" t="s">
        <v>211</v>
      </c>
      <c r="E179" s="21" t="s">
        <v>212</v>
      </c>
      <c r="F179" s="21" t="s">
        <v>216</v>
      </c>
      <c r="G179" s="21" t="s">
        <v>215</v>
      </c>
      <c r="H179" s="17"/>
      <c r="I179" s="17"/>
      <c r="J179" s="17"/>
      <c r="K179" s="17"/>
      <c r="L179" s="17"/>
      <c r="M179" s="17"/>
      <c r="N179" s="17"/>
      <c r="O179" s="17"/>
      <c r="P179" s="12"/>
      <c r="Q179" s="12"/>
      <c r="R179" s="12"/>
      <c r="S179" s="12"/>
      <c r="T179" s="12"/>
      <c r="U179" s="14" t="s">
        <v>258</v>
      </c>
      <c r="V179" s="14" t="s">
        <v>290</v>
      </c>
      <c r="W179" s="14" t="s">
        <v>296</v>
      </c>
      <c r="X179" s="14" t="s">
        <v>295</v>
      </c>
      <c r="Y179" s="14" t="s">
        <v>326</v>
      </c>
      <c r="Z179" s="15" t="s">
        <v>306</v>
      </c>
      <c r="AA179" s="15" t="s">
        <v>257</v>
      </c>
      <c r="AB179" s="15" t="s">
        <v>288</v>
      </c>
      <c r="AC179" s="12" t="str">
        <f>"{""objective_ids"": [" &amp;
VLOOKUP(U179,leerdoelen!$D$1:$Z$1000,3,FALSE) &amp; "," &amp;
VLOOKUP(V179,leerdoelen!$D$1:$Z$1000,3,FALSE) &amp; "," &amp;
VLOOKUP(W179,leerdoelen!$D$1:$Z$1000,3,FALSE) &amp; "," &amp;
VLOOKUP(X179,leerdoelen!$D$1:$Z$1000,3,FALSE) &amp; "," &amp;
VLOOKUP(Y179,leerdoelen!$D$1:$Z$1000,3,FALSE) &amp; "," &amp;
VLOOKUP(Z179,leerdoelen!$D$1:$Z$1000,3,FALSE) &amp; "," &amp;
VLOOKUP(AA179,leerdoelen!$D$1:$Z$1000,3,FALSE) &amp; "," &amp;
VLOOKUP(AB179,leerdoelen!$D$1:$Z$1000,3,FALSE) &amp;
"]}"</f>
        <v>{"objective_ids": [253905,253911,253919,253925,253929,253931,253933,253936]}</v>
      </c>
    </row>
    <row r="180" spans="1:29" ht="12.75" customHeight="1" x14ac:dyDescent="0.2">
      <c r="A180" t="s">
        <v>333</v>
      </c>
      <c r="B180" t="s">
        <v>219</v>
      </c>
      <c r="C180" t="s">
        <v>219</v>
      </c>
      <c r="D180" s="21" t="s">
        <v>216</v>
      </c>
      <c r="E180" s="21" t="s">
        <v>213</v>
      </c>
      <c r="F180" s="21" t="s">
        <v>215</v>
      </c>
      <c r="G180" s="21" t="s">
        <v>217</v>
      </c>
      <c r="H180" s="17"/>
      <c r="I180" s="17"/>
      <c r="J180" s="17"/>
      <c r="K180" s="17"/>
      <c r="L180" s="17"/>
      <c r="M180" s="17"/>
      <c r="N180" s="17"/>
      <c r="O180" s="17"/>
      <c r="P180" s="12"/>
      <c r="Q180" s="12"/>
      <c r="R180" s="12"/>
      <c r="S180" s="12"/>
      <c r="T180" s="12"/>
      <c r="U180" s="14" t="s">
        <v>258</v>
      </c>
      <c r="V180" s="14" t="s">
        <v>290</v>
      </c>
      <c r="W180" s="14" t="s">
        <v>296</v>
      </c>
      <c r="X180" s="14" t="s">
        <v>295</v>
      </c>
      <c r="Y180" s="14" t="s">
        <v>326</v>
      </c>
      <c r="Z180" s="15" t="s">
        <v>306</v>
      </c>
      <c r="AA180" s="15" t="s">
        <v>257</v>
      </c>
      <c r="AB180" s="15" t="s">
        <v>288</v>
      </c>
      <c r="AC180" s="12" t="str">
        <f>"{""objective_ids"": [" &amp;
VLOOKUP(U180,leerdoelen!$D$1:$Z$1000,3,FALSE) &amp; "," &amp;
VLOOKUP(V180,leerdoelen!$D$1:$Z$1000,3,FALSE) &amp; "," &amp;
VLOOKUP(W180,leerdoelen!$D$1:$Z$1000,3,FALSE) &amp; "," &amp;
VLOOKUP(X180,leerdoelen!$D$1:$Z$1000,3,FALSE) &amp; "," &amp;
VLOOKUP(Y180,leerdoelen!$D$1:$Z$1000,3,FALSE) &amp; "," &amp;
VLOOKUP(Z180,leerdoelen!$D$1:$Z$1000,3,FALSE) &amp; "," &amp;
VLOOKUP(AA180,leerdoelen!$D$1:$Z$1000,3,FALSE) &amp; "," &amp;
VLOOKUP(AB180,leerdoelen!$D$1:$Z$1000,3,FALSE) &amp;
"]}"</f>
        <v>{"objective_ids": [253905,253911,253919,253925,253929,253931,253933,253936]}</v>
      </c>
    </row>
    <row r="181" spans="1:29" ht="12.75" customHeight="1" x14ac:dyDescent="0.2">
      <c r="A181" t="s">
        <v>333</v>
      </c>
      <c r="B181" t="s">
        <v>220</v>
      </c>
      <c r="C181" t="s">
        <v>220</v>
      </c>
      <c r="D181" s="21" t="s">
        <v>217</v>
      </c>
      <c r="E181" s="21" t="s">
        <v>216</v>
      </c>
      <c r="F181" s="21" t="s">
        <v>215</v>
      </c>
      <c r="G181" s="21" t="s">
        <v>212</v>
      </c>
      <c r="H181" s="17"/>
      <c r="I181" s="17"/>
      <c r="J181" s="17"/>
      <c r="K181" s="17"/>
      <c r="L181" s="17"/>
      <c r="M181" s="17"/>
      <c r="N181" s="17"/>
      <c r="O181" s="17"/>
      <c r="P181" s="12"/>
      <c r="Q181" s="12"/>
      <c r="R181" s="12"/>
      <c r="S181" s="12"/>
      <c r="T181" s="12"/>
      <c r="U181" s="14" t="s">
        <v>258</v>
      </c>
      <c r="V181" s="14" t="s">
        <v>290</v>
      </c>
      <c r="W181" s="14" t="s">
        <v>296</v>
      </c>
      <c r="X181" s="14" t="s">
        <v>295</v>
      </c>
      <c r="Y181" s="14" t="s">
        <v>326</v>
      </c>
      <c r="Z181" s="15" t="s">
        <v>306</v>
      </c>
      <c r="AA181" s="15" t="s">
        <v>257</v>
      </c>
      <c r="AB181" s="15" t="s">
        <v>288</v>
      </c>
      <c r="AC181" s="12" t="str">
        <f>"{""objective_ids"": [" &amp;
VLOOKUP(U181,leerdoelen!$D$1:$Z$1000,3,FALSE) &amp; "," &amp;
VLOOKUP(V181,leerdoelen!$D$1:$Z$1000,3,FALSE) &amp; "," &amp;
VLOOKUP(W181,leerdoelen!$D$1:$Z$1000,3,FALSE) &amp; "," &amp;
VLOOKUP(X181,leerdoelen!$D$1:$Z$1000,3,FALSE) &amp; "," &amp;
VLOOKUP(Y181,leerdoelen!$D$1:$Z$1000,3,FALSE) &amp; "," &amp;
VLOOKUP(Z181,leerdoelen!$D$1:$Z$1000,3,FALSE) &amp; "," &amp;
VLOOKUP(AA181,leerdoelen!$D$1:$Z$1000,3,FALSE) &amp; "," &amp;
VLOOKUP(AB181,leerdoelen!$D$1:$Z$1000,3,FALSE) &amp;
"]}"</f>
        <v>{"objective_ids": [253905,253911,253919,253925,253929,253931,253933,253936]}</v>
      </c>
    </row>
    <row r="182" spans="1:29" ht="12.75" customHeight="1" x14ac:dyDescent="0.2">
      <c r="A182" t="s">
        <v>333</v>
      </c>
      <c r="B182" t="s">
        <v>221</v>
      </c>
      <c r="C182" t="s">
        <v>221</v>
      </c>
      <c r="D182" s="21" t="s">
        <v>215</v>
      </c>
      <c r="E182" s="21" t="s">
        <v>217</v>
      </c>
      <c r="F182" s="21" t="s">
        <v>213</v>
      </c>
      <c r="G182" s="21" t="s">
        <v>216</v>
      </c>
      <c r="H182" s="17"/>
      <c r="I182" s="17"/>
      <c r="J182" s="17"/>
      <c r="K182" s="17"/>
      <c r="L182" s="17"/>
      <c r="M182" s="17"/>
      <c r="N182" s="17"/>
      <c r="O182" s="17"/>
      <c r="P182" s="12"/>
      <c r="Q182" s="12"/>
      <c r="R182" s="12"/>
      <c r="S182" s="12"/>
      <c r="T182" s="12"/>
      <c r="U182" s="14" t="s">
        <v>258</v>
      </c>
      <c r="V182" s="14" t="s">
        <v>290</v>
      </c>
      <c r="W182" s="14" t="s">
        <v>296</v>
      </c>
      <c r="X182" s="14" t="s">
        <v>295</v>
      </c>
      <c r="Y182" s="14" t="s">
        <v>326</v>
      </c>
      <c r="Z182" s="15" t="s">
        <v>306</v>
      </c>
      <c r="AA182" s="15" t="s">
        <v>257</v>
      </c>
      <c r="AB182" s="15" t="s">
        <v>288</v>
      </c>
      <c r="AC182" s="12" t="str">
        <f>"{""objective_ids"": [" &amp;
VLOOKUP(U182,leerdoelen!$D$1:$Z$1000,3,FALSE) &amp; "," &amp;
VLOOKUP(V182,leerdoelen!$D$1:$Z$1000,3,FALSE) &amp; "," &amp;
VLOOKUP(W182,leerdoelen!$D$1:$Z$1000,3,FALSE) &amp; "," &amp;
VLOOKUP(X182,leerdoelen!$D$1:$Z$1000,3,FALSE) &amp; "," &amp;
VLOOKUP(Y182,leerdoelen!$D$1:$Z$1000,3,FALSE) &amp; "," &amp;
VLOOKUP(Z182,leerdoelen!$D$1:$Z$1000,3,FALSE) &amp; "," &amp;
VLOOKUP(AA182,leerdoelen!$D$1:$Z$1000,3,FALSE) &amp; "," &amp;
VLOOKUP(AB182,leerdoelen!$D$1:$Z$1000,3,FALSE) &amp;
"]}"</f>
        <v>{"objective_ids": [253905,253911,253919,253925,253929,253931,253933,253936]}</v>
      </c>
    </row>
    <row r="183" spans="1:29" ht="12.75" customHeight="1" x14ac:dyDescent="0.2">
      <c r="A183" t="s">
        <v>333</v>
      </c>
      <c r="B183" t="s">
        <v>222</v>
      </c>
      <c r="C183" t="s">
        <v>222</v>
      </c>
      <c r="D183" s="21" t="s">
        <v>213</v>
      </c>
      <c r="E183" s="21" t="s">
        <v>217</v>
      </c>
      <c r="F183" s="21" t="s">
        <v>211</v>
      </c>
      <c r="G183" s="21" t="s">
        <v>212</v>
      </c>
      <c r="H183" s="17"/>
      <c r="I183" s="17"/>
      <c r="J183" s="17"/>
      <c r="K183" s="17"/>
      <c r="L183" s="17"/>
      <c r="M183" s="17"/>
      <c r="N183" s="17"/>
      <c r="O183" s="17"/>
      <c r="P183" s="12"/>
      <c r="Q183" s="12"/>
      <c r="R183" s="12"/>
      <c r="S183" s="12"/>
      <c r="T183" s="12"/>
      <c r="U183" s="14" t="s">
        <v>258</v>
      </c>
      <c r="V183" s="14" t="s">
        <v>290</v>
      </c>
      <c r="W183" s="14" t="s">
        <v>296</v>
      </c>
      <c r="X183" s="14" t="s">
        <v>295</v>
      </c>
      <c r="Y183" s="14" t="s">
        <v>326</v>
      </c>
      <c r="Z183" s="15" t="s">
        <v>306</v>
      </c>
      <c r="AA183" s="15" t="s">
        <v>257</v>
      </c>
      <c r="AB183" s="15" t="s">
        <v>288</v>
      </c>
      <c r="AC183" s="12" t="str">
        <f>"{""objective_ids"": [" &amp;
VLOOKUP(U183,leerdoelen!$D$1:$Z$1000,3,FALSE) &amp; "," &amp;
VLOOKUP(V183,leerdoelen!$D$1:$Z$1000,3,FALSE) &amp; "," &amp;
VLOOKUP(W183,leerdoelen!$D$1:$Z$1000,3,FALSE) &amp; "," &amp;
VLOOKUP(X183,leerdoelen!$D$1:$Z$1000,3,FALSE) &amp; "," &amp;
VLOOKUP(Y183,leerdoelen!$D$1:$Z$1000,3,FALSE) &amp; "," &amp;
VLOOKUP(Z183,leerdoelen!$D$1:$Z$1000,3,FALSE) &amp; "," &amp;
VLOOKUP(AA183,leerdoelen!$D$1:$Z$1000,3,FALSE) &amp; "," &amp;
VLOOKUP(AB183,leerdoelen!$D$1:$Z$1000,3,FALSE) &amp;
"]}"</f>
        <v>{"objective_ids": [253905,253911,253919,253925,253929,253931,253933,253936]}</v>
      </c>
    </row>
    <row r="184" spans="1:29" ht="12.75" customHeight="1" x14ac:dyDescent="0.2">
      <c r="A184" t="s">
        <v>333</v>
      </c>
      <c r="B184" t="s">
        <v>223</v>
      </c>
      <c r="C184" t="s">
        <v>223</v>
      </c>
      <c r="D184" s="21" t="s">
        <v>224</v>
      </c>
      <c r="E184" s="21" t="s">
        <v>86</v>
      </c>
      <c r="F184" s="21" t="s">
        <v>88</v>
      </c>
      <c r="G184" s="21" t="s">
        <v>19</v>
      </c>
      <c r="H184" s="17"/>
      <c r="I184" s="17"/>
      <c r="J184" s="17"/>
      <c r="K184" s="17"/>
      <c r="L184" s="17"/>
      <c r="M184" s="17"/>
      <c r="N184" s="17"/>
      <c r="O184" s="17"/>
      <c r="P184" s="12"/>
      <c r="Q184" s="12"/>
      <c r="R184" s="12"/>
      <c r="S184" s="12"/>
      <c r="T184" s="12"/>
      <c r="U184" s="14" t="s">
        <v>258</v>
      </c>
      <c r="V184" s="14" t="s">
        <v>290</v>
      </c>
      <c r="W184" s="14" t="s">
        <v>296</v>
      </c>
      <c r="X184" s="14" t="s">
        <v>295</v>
      </c>
      <c r="Y184" s="14" t="s">
        <v>326</v>
      </c>
      <c r="Z184" s="15" t="s">
        <v>306</v>
      </c>
      <c r="AA184" s="15" t="s">
        <v>257</v>
      </c>
      <c r="AB184" s="15" t="s">
        <v>288</v>
      </c>
      <c r="AC184" s="12" t="str">
        <f>"{""objective_ids"": [" &amp;
VLOOKUP(U184,leerdoelen!$D$1:$Z$1000,3,FALSE) &amp; "," &amp;
VLOOKUP(V184,leerdoelen!$D$1:$Z$1000,3,FALSE) &amp; "," &amp;
VLOOKUP(W184,leerdoelen!$D$1:$Z$1000,3,FALSE) &amp; "," &amp;
VLOOKUP(X184,leerdoelen!$D$1:$Z$1000,3,FALSE) &amp; "," &amp;
VLOOKUP(Y184,leerdoelen!$D$1:$Z$1000,3,FALSE) &amp; "," &amp;
VLOOKUP(Z184,leerdoelen!$D$1:$Z$1000,3,FALSE) &amp; "," &amp;
VLOOKUP(AA184,leerdoelen!$D$1:$Z$1000,3,FALSE) &amp; "," &amp;
VLOOKUP(AB184,leerdoelen!$D$1:$Z$1000,3,FALSE) &amp;
"]}"</f>
        <v>{"objective_ids": [253905,253911,253919,253925,253929,253931,253933,253936]}</v>
      </c>
    </row>
    <row r="185" spans="1:29" ht="12.75" customHeight="1" x14ac:dyDescent="0.2">
      <c r="A185" t="s">
        <v>333</v>
      </c>
      <c r="B185" t="s">
        <v>66</v>
      </c>
      <c r="C185" t="s">
        <v>66</v>
      </c>
      <c r="D185" s="21" t="s">
        <v>67</v>
      </c>
      <c r="E185" s="21" t="s">
        <v>45</v>
      </c>
      <c r="F185" s="21" t="s">
        <v>27</v>
      </c>
      <c r="G185" s="21" t="s">
        <v>29</v>
      </c>
      <c r="H185" s="17"/>
      <c r="I185" s="17"/>
      <c r="J185" s="17"/>
      <c r="K185" s="17"/>
      <c r="L185" s="17"/>
      <c r="M185" s="17"/>
      <c r="N185" s="17"/>
      <c r="O185" s="17"/>
      <c r="P185" s="12"/>
      <c r="Q185" s="12"/>
      <c r="R185" s="12"/>
      <c r="S185" s="12"/>
      <c r="T185" s="12"/>
      <c r="U185" s="14" t="s">
        <v>258</v>
      </c>
      <c r="V185" s="14" t="s">
        <v>290</v>
      </c>
      <c r="W185" s="14" t="s">
        <v>296</v>
      </c>
      <c r="X185" s="14" t="s">
        <v>295</v>
      </c>
      <c r="Y185" s="14" t="s">
        <v>326</v>
      </c>
      <c r="Z185" s="15" t="s">
        <v>306</v>
      </c>
      <c r="AA185" s="15" t="s">
        <v>257</v>
      </c>
      <c r="AB185" s="15" t="s">
        <v>288</v>
      </c>
      <c r="AC185" s="12" t="str">
        <f>"{""objective_ids"": [" &amp;
VLOOKUP(U185,leerdoelen!$D$1:$Z$1000,3,FALSE) &amp; "," &amp;
VLOOKUP(V185,leerdoelen!$D$1:$Z$1000,3,FALSE) &amp; "," &amp;
VLOOKUP(W185,leerdoelen!$D$1:$Z$1000,3,FALSE) &amp; "," &amp;
VLOOKUP(X185,leerdoelen!$D$1:$Z$1000,3,FALSE) &amp; "," &amp;
VLOOKUP(Y185,leerdoelen!$D$1:$Z$1000,3,FALSE) &amp; "," &amp;
VLOOKUP(Z185,leerdoelen!$D$1:$Z$1000,3,FALSE) &amp; "," &amp;
VLOOKUP(AA185,leerdoelen!$D$1:$Z$1000,3,FALSE) &amp; "," &amp;
VLOOKUP(AB185,leerdoelen!$D$1:$Z$1000,3,FALSE) &amp;
"]}"</f>
        <v>{"objective_ids": [253905,253911,253919,253925,253929,253931,253933,253936]}</v>
      </c>
    </row>
    <row r="186" spans="1:29" ht="12.75" customHeight="1" x14ac:dyDescent="0.2">
      <c r="A186" t="s">
        <v>333</v>
      </c>
      <c r="B186" t="s">
        <v>225</v>
      </c>
      <c r="C186" t="s">
        <v>225</v>
      </c>
      <c r="D186" s="21" t="s">
        <v>226</v>
      </c>
      <c r="E186" s="21" t="s">
        <v>57</v>
      </c>
      <c r="F186" s="21" t="s">
        <v>98</v>
      </c>
      <c r="G186" s="21" t="s">
        <v>227</v>
      </c>
      <c r="H186" s="17"/>
      <c r="I186" s="17"/>
      <c r="J186" s="17"/>
      <c r="K186" s="17"/>
      <c r="L186" s="17"/>
      <c r="M186" s="17"/>
      <c r="N186" s="17"/>
      <c r="O186" s="17"/>
      <c r="P186" s="12"/>
      <c r="Q186" s="12"/>
      <c r="R186" s="12"/>
      <c r="S186" s="12"/>
      <c r="T186" s="12"/>
      <c r="U186" s="14" t="s">
        <v>258</v>
      </c>
      <c r="V186" s="14" t="s">
        <v>290</v>
      </c>
      <c r="W186" s="14" t="s">
        <v>296</v>
      </c>
      <c r="X186" s="14" t="s">
        <v>295</v>
      </c>
      <c r="Y186" s="14" t="s">
        <v>326</v>
      </c>
      <c r="Z186" s="15" t="s">
        <v>306</v>
      </c>
      <c r="AA186" s="15" t="s">
        <v>257</v>
      </c>
      <c r="AB186" s="15" t="s">
        <v>288</v>
      </c>
      <c r="AC186" s="12" t="str">
        <f>"{""objective_ids"": [" &amp;
VLOOKUP(U186,leerdoelen!$D$1:$Z$1000,3,FALSE) &amp; "," &amp;
VLOOKUP(V186,leerdoelen!$D$1:$Z$1000,3,FALSE) &amp; "," &amp;
VLOOKUP(W186,leerdoelen!$D$1:$Z$1000,3,FALSE) &amp; "," &amp;
VLOOKUP(X186,leerdoelen!$D$1:$Z$1000,3,FALSE) &amp; "," &amp;
VLOOKUP(Y186,leerdoelen!$D$1:$Z$1000,3,FALSE) &amp; "," &amp;
VLOOKUP(Z186,leerdoelen!$D$1:$Z$1000,3,FALSE) &amp; "," &amp;
VLOOKUP(AA186,leerdoelen!$D$1:$Z$1000,3,FALSE) &amp; "," &amp;
VLOOKUP(AB186,leerdoelen!$D$1:$Z$1000,3,FALSE) &amp;
"]}"</f>
        <v>{"objective_ids": [253905,253911,253919,253925,253929,253931,253933,253936]}</v>
      </c>
    </row>
    <row r="187" spans="1:29" ht="12.75" customHeight="1" x14ac:dyDescent="0.2">
      <c r="A187" t="s">
        <v>333</v>
      </c>
      <c r="B187" t="s">
        <v>228</v>
      </c>
      <c r="C187" t="s">
        <v>228</v>
      </c>
      <c r="D187" s="21" t="s">
        <v>227</v>
      </c>
      <c r="E187" s="21" t="s">
        <v>226</v>
      </c>
      <c r="F187" s="21" t="s">
        <v>101</v>
      </c>
      <c r="G187" s="21" t="s">
        <v>98</v>
      </c>
      <c r="H187" s="17"/>
      <c r="I187" s="17"/>
      <c r="J187" s="17"/>
      <c r="K187" s="17"/>
      <c r="L187" s="17"/>
      <c r="M187" s="17"/>
      <c r="N187" s="17"/>
      <c r="O187" s="17"/>
      <c r="P187" s="12"/>
      <c r="Q187" s="12"/>
      <c r="R187" s="12"/>
      <c r="S187" s="12"/>
      <c r="T187" s="12"/>
      <c r="U187" s="14" t="s">
        <v>258</v>
      </c>
      <c r="V187" s="14" t="s">
        <v>290</v>
      </c>
      <c r="W187" s="14" t="s">
        <v>296</v>
      </c>
      <c r="X187" s="14" t="s">
        <v>295</v>
      </c>
      <c r="Y187" s="14" t="s">
        <v>326</v>
      </c>
      <c r="Z187" s="15" t="s">
        <v>306</v>
      </c>
      <c r="AA187" s="15" t="s">
        <v>257</v>
      </c>
      <c r="AB187" s="15" t="s">
        <v>288</v>
      </c>
      <c r="AC187" s="12" t="str">
        <f>"{""objective_ids"": [" &amp;
VLOOKUP(U187,leerdoelen!$D$1:$Z$1000,3,FALSE) &amp; "," &amp;
VLOOKUP(V187,leerdoelen!$D$1:$Z$1000,3,FALSE) &amp; "," &amp;
VLOOKUP(W187,leerdoelen!$D$1:$Z$1000,3,FALSE) &amp; "," &amp;
VLOOKUP(X187,leerdoelen!$D$1:$Z$1000,3,FALSE) &amp; "," &amp;
VLOOKUP(Y187,leerdoelen!$D$1:$Z$1000,3,FALSE) &amp; "," &amp;
VLOOKUP(Z187,leerdoelen!$D$1:$Z$1000,3,FALSE) &amp; "," &amp;
VLOOKUP(AA187,leerdoelen!$D$1:$Z$1000,3,FALSE) &amp; "," &amp;
VLOOKUP(AB187,leerdoelen!$D$1:$Z$1000,3,FALSE) &amp;
"]}"</f>
        <v>{"objective_ids": [253905,253911,253919,253925,253929,253931,253933,253936]}</v>
      </c>
    </row>
    <row r="188" spans="1:29" ht="12.75" customHeight="1" x14ac:dyDescent="0.2">
      <c r="A188" t="s">
        <v>333</v>
      </c>
      <c r="B188" t="s">
        <v>229</v>
      </c>
      <c r="C188" t="s">
        <v>229</v>
      </c>
      <c r="D188" s="21" t="s">
        <v>230</v>
      </c>
      <c r="E188" s="21" t="s">
        <v>104</v>
      </c>
      <c r="F188" s="21" t="s">
        <v>100</v>
      </c>
      <c r="G188" s="21" t="s">
        <v>98</v>
      </c>
      <c r="H188" s="17"/>
      <c r="I188" s="17"/>
      <c r="J188" s="17"/>
      <c r="K188" s="17"/>
      <c r="L188" s="17"/>
      <c r="M188" s="17"/>
      <c r="N188" s="17"/>
      <c r="O188" s="17"/>
      <c r="P188" s="12"/>
      <c r="Q188" s="12"/>
      <c r="R188" s="12"/>
      <c r="S188" s="12"/>
      <c r="T188" s="12"/>
      <c r="U188" s="14" t="s">
        <v>258</v>
      </c>
      <c r="V188" s="14" t="s">
        <v>290</v>
      </c>
      <c r="W188" s="14" t="s">
        <v>296</v>
      </c>
      <c r="X188" s="14" t="s">
        <v>295</v>
      </c>
      <c r="Y188" s="14" t="s">
        <v>326</v>
      </c>
      <c r="Z188" s="15" t="s">
        <v>306</v>
      </c>
      <c r="AA188" s="15" t="s">
        <v>257</v>
      </c>
      <c r="AB188" s="15" t="s">
        <v>288</v>
      </c>
      <c r="AC188" s="12" t="str">
        <f>"{""objective_ids"": [" &amp;
VLOOKUP(U188,leerdoelen!$D$1:$Z$1000,3,FALSE) &amp; "," &amp;
VLOOKUP(V188,leerdoelen!$D$1:$Z$1000,3,FALSE) &amp; "," &amp;
VLOOKUP(W188,leerdoelen!$D$1:$Z$1000,3,FALSE) &amp; "," &amp;
VLOOKUP(X188,leerdoelen!$D$1:$Z$1000,3,FALSE) &amp; "," &amp;
VLOOKUP(Y188,leerdoelen!$D$1:$Z$1000,3,FALSE) &amp; "," &amp;
VLOOKUP(Z188,leerdoelen!$D$1:$Z$1000,3,FALSE) &amp; "," &amp;
VLOOKUP(AA188,leerdoelen!$D$1:$Z$1000,3,FALSE) &amp; "," &amp;
VLOOKUP(AB188,leerdoelen!$D$1:$Z$1000,3,FALSE) &amp;
"]}"</f>
        <v>{"objective_ids": [253905,253911,253919,253925,253929,253931,253933,253936]}</v>
      </c>
    </row>
    <row r="189" spans="1:29" ht="12.75" customHeight="1" x14ac:dyDescent="0.2">
      <c r="A189" t="s">
        <v>333</v>
      </c>
      <c r="B189" t="s">
        <v>231</v>
      </c>
      <c r="C189" t="s">
        <v>231</v>
      </c>
      <c r="D189" s="21" t="s">
        <v>232</v>
      </c>
      <c r="E189" s="21" t="s">
        <v>233</v>
      </c>
      <c r="F189" s="21" t="s">
        <v>14</v>
      </c>
      <c r="G189" s="21" t="s">
        <v>13</v>
      </c>
      <c r="H189" s="17"/>
      <c r="I189" s="17"/>
      <c r="J189" s="17"/>
      <c r="K189" s="17"/>
      <c r="L189" s="17"/>
      <c r="M189" s="17"/>
      <c r="N189" s="17"/>
      <c r="O189" s="17"/>
      <c r="P189" s="12"/>
      <c r="Q189" s="12"/>
      <c r="R189" s="12"/>
      <c r="S189" s="12"/>
      <c r="T189" s="12"/>
      <c r="U189" s="14" t="s">
        <v>258</v>
      </c>
      <c r="V189" s="14" t="s">
        <v>290</v>
      </c>
      <c r="W189" s="14" t="s">
        <v>296</v>
      </c>
      <c r="X189" s="14" t="s">
        <v>295</v>
      </c>
      <c r="Y189" s="14" t="s">
        <v>326</v>
      </c>
      <c r="Z189" s="15" t="s">
        <v>306</v>
      </c>
      <c r="AA189" s="15" t="s">
        <v>257</v>
      </c>
      <c r="AB189" s="15" t="s">
        <v>288</v>
      </c>
      <c r="AC189" s="12" t="str">
        <f>"{""objective_ids"": [" &amp;
VLOOKUP(U189,leerdoelen!$D$1:$Z$1000,3,FALSE) &amp; "," &amp;
VLOOKUP(V189,leerdoelen!$D$1:$Z$1000,3,FALSE) &amp; "," &amp;
VLOOKUP(W189,leerdoelen!$D$1:$Z$1000,3,FALSE) &amp; "," &amp;
VLOOKUP(X189,leerdoelen!$D$1:$Z$1000,3,FALSE) &amp; "," &amp;
VLOOKUP(Y189,leerdoelen!$D$1:$Z$1000,3,FALSE) &amp; "," &amp;
VLOOKUP(Z189,leerdoelen!$D$1:$Z$1000,3,FALSE) &amp; "," &amp;
VLOOKUP(AA189,leerdoelen!$D$1:$Z$1000,3,FALSE) &amp; "," &amp;
VLOOKUP(AB189,leerdoelen!$D$1:$Z$1000,3,FALSE) &amp;
"]}"</f>
        <v>{"objective_ids": [253905,253911,253919,253925,253929,253931,253933,253936]}</v>
      </c>
    </row>
    <row r="190" spans="1:29" ht="12.75" customHeight="1" x14ac:dyDescent="0.2">
      <c r="A190" t="s">
        <v>333</v>
      </c>
      <c r="B190" t="s">
        <v>234</v>
      </c>
      <c r="C190" t="s">
        <v>234</v>
      </c>
      <c r="D190" s="21" t="s">
        <v>233</v>
      </c>
      <c r="E190" s="21" t="s">
        <v>232</v>
      </c>
      <c r="F190" s="21" t="s">
        <v>14</v>
      </c>
      <c r="G190" s="21" t="s">
        <v>188</v>
      </c>
      <c r="H190" s="17"/>
      <c r="I190" s="17"/>
      <c r="J190" s="17"/>
      <c r="K190" s="17"/>
      <c r="L190" s="17"/>
      <c r="M190" s="17"/>
      <c r="N190" s="17"/>
      <c r="O190" s="17"/>
      <c r="P190" s="12"/>
      <c r="Q190" s="12"/>
      <c r="R190" s="12"/>
      <c r="S190" s="12"/>
      <c r="T190" s="12"/>
      <c r="U190" s="14" t="s">
        <v>258</v>
      </c>
      <c r="V190" s="14" t="s">
        <v>290</v>
      </c>
      <c r="W190" s="14" t="s">
        <v>296</v>
      </c>
      <c r="X190" s="14" t="s">
        <v>295</v>
      </c>
      <c r="Y190" s="14" t="s">
        <v>326</v>
      </c>
      <c r="Z190" s="15" t="s">
        <v>306</v>
      </c>
      <c r="AA190" s="15" t="s">
        <v>257</v>
      </c>
      <c r="AB190" s="15" t="s">
        <v>288</v>
      </c>
      <c r="AC190" s="12" t="str">
        <f>"{""objective_ids"": [" &amp;
VLOOKUP(U190,leerdoelen!$D$1:$Z$1000,3,FALSE) &amp; "," &amp;
VLOOKUP(V190,leerdoelen!$D$1:$Z$1000,3,FALSE) &amp; "," &amp;
VLOOKUP(W190,leerdoelen!$D$1:$Z$1000,3,FALSE) &amp; "," &amp;
VLOOKUP(X190,leerdoelen!$D$1:$Z$1000,3,FALSE) &amp; "," &amp;
VLOOKUP(Y190,leerdoelen!$D$1:$Z$1000,3,FALSE) &amp; "," &amp;
VLOOKUP(Z190,leerdoelen!$D$1:$Z$1000,3,FALSE) &amp; "," &amp;
VLOOKUP(AA190,leerdoelen!$D$1:$Z$1000,3,FALSE) &amp; "," &amp;
VLOOKUP(AB190,leerdoelen!$D$1:$Z$1000,3,FALSE) &amp;
"]}"</f>
        <v>{"objective_ids": [253905,253911,253919,253925,253929,253931,253933,253936]}</v>
      </c>
    </row>
    <row r="191" spans="1:29" ht="12.75" customHeight="1" x14ac:dyDescent="0.2">
      <c r="A191" t="s">
        <v>333</v>
      </c>
      <c r="B191" t="s">
        <v>235</v>
      </c>
      <c r="C191" t="s">
        <v>235</v>
      </c>
      <c r="D191" s="21" t="s">
        <v>236</v>
      </c>
      <c r="E191" s="21" t="s">
        <v>24</v>
      </c>
      <c r="F191" s="21" t="s">
        <v>71</v>
      </c>
      <c r="G191" s="21" t="s">
        <v>197</v>
      </c>
      <c r="H191" s="17"/>
      <c r="I191" s="17"/>
      <c r="J191" s="17"/>
      <c r="K191" s="17"/>
      <c r="L191" s="17"/>
      <c r="M191" s="17"/>
      <c r="N191" s="17"/>
      <c r="O191" s="17"/>
      <c r="P191" s="12"/>
      <c r="Q191" s="12"/>
      <c r="R191" s="12"/>
      <c r="S191" s="12"/>
      <c r="T191" s="12"/>
      <c r="U191" s="14" t="s">
        <v>258</v>
      </c>
      <c r="V191" s="14" t="s">
        <v>290</v>
      </c>
      <c r="W191" s="14" t="s">
        <v>296</v>
      </c>
      <c r="X191" s="14" t="s">
        <v>295</v>
      </c>
      <c r="Y191" s="14" t="s">
        <v>326</v>
      </c>
      <c r="Z191" s="15" t="s">
        <v>306</v>
      </c>
      <c r="AA191" s="15" t="s">
        <v>257</v>
      </c>
      <c r="AB191" s="15" t="s">
        <v>288</v>
      </c>
      <c r="AC191" s="12" t="str">
        <f>"{""objective_ids"": [" &amp;
VLOOKUP(U191,leerdoelen!$D$1:$Z$1000,3,FALSE) &amp; "," &amp;
VLOOKUP(V191,leerdoelen!$D$1:$Z$1000,3,FALSE) &amp; "," &amp;
VLOOKUP(W191,leerdoelen!$D$1:$Z$1000,3,FALSE) &amp; "," &amp;
VLOOKUP(X191,leerdoelen!$D$1:$Z$1000,3,FALSE) &amp; "," &amp;
VLOOKUP(Y191,leerdoelen!$D$1:$Z$1000,3,FALSE) &amp; "," &amp;
VLOOKUP(Z191,leerdoelen!$D$1:$Z$1000,3,FALSE) &amp; "," &amp;
VLOOKUP(AA191,leerdoelen!$D$1:$Z$1000,3,FALSE) &amp; "," &amp;
VLOOKUP(AB191,leerdoelen!$D$1:$Z$1000,3,FALSE) &amp;
"]}"</f>
        <v>{"objective_ids": [253905,253911,253919,253925,253929,253931,253933,253936]}</v>
      </c>
    </row>
    <row r="192" spans="1:29" ht="12.75" customHeight="1" x14ac:dyDescent="0.2">
      <c r="A192" t="s">
        <v>333</v>
      </c>
      <c r="B192" t="s">
        <v>237</v>
      </c>
      <c r="C192" t="s">
        <v>237</v>
      </c>
      <c r="D192" s="21" t="s">
        <v>238</v>
      </c>
      <c r="E192" s="21" t="s">
        <v>239</v>
      </c>
      <c r="F192" s="21" t="s">
        <v>240</v>
      </c>
      <c r="G192" s="21" t="s">
        <v>241</v>
      </c>
      <c r="H192" s="17"/>
      <c r="I192" s="17"/>
      <c r="J192" s="17"/>
      <c r="K192" s="17"/>
      <c r="L192" s="17"/>
      <c r="M192" s="17"/>
      <c r="N192" s="17"/>
      <c r="O192" s="17"/>
      <c r="P192" s="12"/>
      <c r="Q192" s="12"/>
      <c r="R192" s="12"/>
      <c r="S192" s="12"/>
      <c r="T192" s="12"/>
      <c r="U192" s="14" t="s">
        <v>258</v>
      </c>
      <c r="V192" s="14" t="s">
        <v>290</v>
      </c>
      <c r="W192" s="14" t="s">
        <v>296</v>
      </c>
      <c r="X192" s="14" t="s">
        <v>295</v>
      </c>
      <c r="Y192" s="14" t="s">
        <v>326</v>
      </c>
      <c r="Z192" s="15" t="s">
        <v>306</v>
      </c>
      <c r="AA192" s="15" t="s">
        <v>257</v>
      </c>
      <c r="AB192" s="15" t="s">
        <v>288</v>
      </c>
      <c r="AC192" s="12" t="str">
        <f>"{""objective_ids"": [" &amp;
VLOOKUP(U192,leerdoelen!$D$1:$Z$1000,3,FALSE) &amp; "," &amp;
VLOOKUP(V192,leerdoelen!$D$1:$Z$1000,3,FALSE) &amp; "," &amp;
VLOOKUP(W192,leerdoelen!$D$1:$Z$1000,3,FALSE) &amp; "," &amp;
VLOOKUP(X192,leerdoelen!$D$1:$Z$1000,3,FALSE) &amp; "," &amp;
VLOOKUP(Y192,leerdoelen!$D$1:$Z$1000,3,FALSE) &amp; "," &amp;
VLOOKUP(Z192,leerdoelen!$D$1:$Z$1000,3,FALSE) &amp; "," &amp;
VLOOKUP(AA192,leerdoelen!$D$1:$Z$1000,3,FALSE) &amp; "," &amp;
VLOOKUP(AB192,leerdoelen!$D$1:$Z$1000,3,FALSE) &amp;
"]}"</f>
        <v>{"objective_ids": [253905,253911,253919,253925,253929,253931,253933,253936]}</v>
      </c>
    </row>
    <row r="193" spans="1:29" ht="12.75" customHeight="1" x14ac:dyDescent="0.2">
      <c r="A193" t="s">
        <v>333</v>
      </c>
      <c r="B193" t="s">
        <v>242</v>
      </c>
      <c r="C193" t="s">
        <v>242</v>
      </c>
      <c r="D193" s="21" t="s">
        <v>239</v>
      </c>
      <c r="E193" s="21" t="s">
        <v>238</v>
      </c>
      <c r="F193" s="21" t="s">
        <v>240</v>
      </c>
      <c r="G193" s="21" t="s">
        <v>241</v>
      </c>
      <c r="H193" s="17"/>
      <c r="I193" s="17"/>
      <c r="J193" s="17"/>
      <c r="K193" s="17"/>
      <c r="L193" s="17"/>
      <c r="M193" s="17"/>
      <c r="N193" s="17"/>
      <c r="O193" s="17"/>
      <c r="P193" s="12"/>
      <c r="Q193" s="12"/>
      <c r="R193" s="12"/>
      <c r="S193" s="12"/>
      <c r="T193" s="12"/>
      <c r="U193" s="14" t="s">
        <v>258</v>
      </c>
      <c r="V193" s="14" t="s">
        <v>290</v>
      </c>
      <c r="W193" s="14" t="s">
        <v>296</v>
      </c>
      <c r="X193" s="14" t="s">
        <v>295</v>
      </c>
      <c r="Y193" s="14" t="s">
        <v>326</v>
      </c>
      <c r="Z193" s="15" t="s">
        <v>306</v>
      </c>
      <c r="AA193" s="15" t="s">
        <v>257</v>
      </c>
      <c r="AB193" s="15" t="s">
        <v>288</v>
      </c>
      <c r="AC193" s="12" t="str">
        <f>"{""objective_ids"": [" &amp;
VLOOKUP(U193,leerdoelen!$D$1:$Z$1000,3,FALSE) &amp; "," &amp;
VLOOKUP(V193,leerdoelen!$D$1:$Z$1000,3,FALSE) &amp; "," &amp;
VLOOKUP(W193,leerdoelen!$D$1:$Z$1000,3,FALSE) &amp; "," &amp;
VLOOKUP(X193,leerdoelen!$D$1:$Z$1000,3,FALSE) &amp; "," &amp;
VLOOKUP(Y193,leerdoelen!$D$1:$Z$1000,3,FALSE) &amp; "," &amp;
VLOOKUP(Z193,leerdoelen!$D$1:$Z$1000,3,FALSE) &amp; "," &amp;
VLOOKUP(AA193,leerdoelen!$D$1:$Z$1000,3,FALSE) &amp; "," &amp;
VLOOKUP(AB193,leerdoelen!$D$1:$Z$1000,3,FALSE) &amp;
"]}"</f>
        <v>{"objective_ids": [253905,253911,253919,253925,253929,253931,253933,253936]}</v>
      </c>
    </row>
    <row r="194" spans="1:29" ht="12.75" customHeight="1" x14ac:dyDescent="0.2">
      <c r="A194" t="s">
        <v>333</v>
      </c>
      <c r="B194" t="s">
        <v>243</v>
      </c>
      <c r="C194" t="s">
        <v>243</v>
      </c>
      <c r="D194" s="21" t="s">
        <v>240</v>
      </c>
      <c r="E194" s="21" t="s">
        <v>238</v>
      </c>
      <c r="F194" s="21" t="s">
        <v>239</v>
      </c>
      <c r="G194" s="21" t="s">
        <v>241</v>
      </c>
      <c r="H194" s="17"/>
      <c r="I194" s="17"/>
      <c r="J194" s="17"/>
      <c r="K194" s="17"/>
      <c r="L194" s="17"/>
      <c r="M194" s="17"/>
      <c r="N194" s="17"/>
      <c r="O194" s="17"/>
      <c r="P194" s="12"/>
      <c r="Q194" s="12"/>
      <c r="R194" s="12"/>
      <c r="S194" s="12"/>
      <c r="T194" s="12"/>
      <c r="U194" s="14" t="s">
        <v>258</v>
      </c>
      <c r="V194" s="14" t="s">
        <v>290</v>
      </c>
      <c r="W194" s="14" t="s">
        <v>296</v>
      </c>
      <c r="X194" s="14" t="s">
        <v>295</v>
      </c>
      <c r="Y194" s="14" t="s">
        <v>326</v>
      </c>
      <c r="Z194" s="15" t="s">
        <v>306</v>
      </c>
      <c r="AA194" s="15" t="s">
        <v>257</v>
      </c>
      <c r="AB194" s="15" t="s">
        <v>288</v>
      </c>
      <c r="AC194" s="12" t="str">
        <f>"{""objective_ids"": [" &amp;
VLOOKUP(U194,leerdoelen!$D$1:$Z$1000,3,FALSE) &amp; "," &amp;
VLOOKUP(V194,leerdoelen!$D$1:$Z$1000,3,FALSE) &amp; "," &amp;
VLOOKUP(W194,leerdoelen!$D$1:$Z$1000,3,FALSE) &amp; "," &amp;
VLOOKUP(X194,leerdoelen!$D$1:$Z$1000,3,FALSE) &amp; "," &amp;
VLOOKUP(Y194,leerdoelen!$D$1:$Z$1000,3,FALSE) &amp; "," &amp;
VLOOKUP(Z194,leerdoelen!$D$1:$Z$1000,3,FALSE) &amp; "," &amp;
VLOOKUP(AA194,leerdoelen!$D$1:$Z$1000,3,FALSE) &amp; "," &amp;
VLOOKUP(AB194,leerdoelen!$D$1:$Z$1000,3,FALSE) &amp;
"]}"</f>
        <v>{"objective_ids": [253905,253911,253919,253925,253929,253931,253933,253936]}</v>
      </c>
    </row>
    <row r="195" spans="1:29" ht="12.75" customHeight="1" x14ac:dyDescent="0.2">
      <c r="A195" t="s">
        <v>333</v>
      </c>
      <c r="B195" t="s">
        <v>244</v>
      </c>
      <c r="C195" t="s">
        <v>244</v>
      </c>
      <c r="D195" s="21" t="s">
        <v>241</v>
      </c>
      <c r="E195" s="21" t="s">
        <v>238</v>
      </c>
      <c r="F195" s="21" t="s">
        <v>239</v>
      </c>
      <c r="G195" s="21" t="s">
        <v>240</v>
      </c>
      <c r="H195" s="17"/>
      <c r="I195" s="17"/>
      <c r="J195" s="17"/>
      <c r="K195" s="17"/>
      <c r="L195" s="17"/>
      <c r="M195" s="17"/>
      <c r="N195" s="17"/>
      <c r="O195" s="17"/>
      <c r="P195" s="12"/>
      <c r="Q195" s="12"/>
      <c r="R195" s="12"/>
      <c r="S195" s="12"/>
      <c r="T195" s="12"/>
      <c r="U195" s="14" t="s">
        <v>258</v>
      </c>
      <c r="V195" s="14" t="s">
        <v>290</v>
      </c>
      <c r="W195" s="14" t="s">
        <v>296</v>
      </c>
      <c r="X195" s="14" t="s">
        <v>295</v>
      </c>
      <c r="Y195" s="14" t="s">
        <v>326</v>
      </c>
      <c r="Z195" s="15" t="s">
        <v>306</v>
      </c>
      <c r="AA195" s="15" t="s">
        <v>257</v>
      </c>
      <c r="AB195" s="15" t="s">
        <v>288</v>
      </c>
      <c r="AC195" s="12" t="str">
        <f>"{""objective_ids"": [" &amp;
VLOOKUP(U195,leerdoelen!$D$1:$Z$1000,3,FALSE) &amp; "," &amp;
VLOOKUP(V195,leerdoelen!$D$1:$Z$1000,3,FALSE) &amp; "," &amp;
VLOOKUP(W195,leerdoelen!$D$1:$Z$1000,3,FALSE) &amp; "," &amp;
VLOOKUP(X195,leerdoelen!$D$1:$Z$1000,3,FALSE) &amp; "," &amp;
VLOOKUP(Y195,leerdoelen!$D$1:$Z$1000,3,FALSE) &amp; "," &amp;
VLOOKUP(Z195,leerdoelen!$D$1:$Z$1000,3,FALSE) &amp; "," &amp;
VLOOKUP(AA195,leerdoelen!$D$1:$Z$1000,3,FALSE) &amp; "," &amp;
VLOOKUP(AB195,leerdoelen!$D$1:$Z$1000,3,FALSE) &amp;
"]}"</f>
        <v>{"objective_ids": [253905,253911,253919,253925,253929,253931,253933,253936]}</v>
      </c>
    </row>
    <row r="196" spans="1:29" ht="12.75" customHeight="1" x14ac:dyDescent="0.2">
      <c r="A196" t="s">
        <v>333</v>
      </c>
      <c r="B196" t="s">
        <v>245</v>
      </c>
      <c r="C196" t="s">
        <v>245</v>
      </c>
      <c r="D196" s="21" t="s">
        <v>246</v>
      </c>
      <c r="E196" s="21" t="s">
        <v>200</v>
      </c>
      <c r="F196" s="21" t="s">
        <v>126</v>
      </c>
      <c r="G196" s="21" t="s">
        <v>127</v>
      </c>
      <c r="H196" s="17"/>
      <c r="I196" s="17"/>
      <c r="J196" s="17"/>
      <c r="K196" s="17"/>
      <c r="L196" s="17"/>
      <c r="M196" s="17"/>
      <c r="N196" s="17"/>
      <c r="O196" s="17"/>
      <c r="P196" s="12"/>
      <c r="Q196" s="12"/>
      <c r="R196" s="12"/>
      <c r="S196" s="12"/>
      <c r="T196" s="12"/>
      <c r="U196" s="14" t="s">
        <v>258</v>
      </c>
      <c r="V196" s="14" t="s">
        <v>290</v>
      </c>
      <c r="W196" s="14" t="s">
        <v>296</v>
      </c>
      <c r="X196" s="14" t="s">
        <v>295</v>
      </c>
      <c r="Y196" s="14" t="s">
        <v>326</v>
      </c>
      <c r="Z196" s="15" t="s">
        <v>307</v>
      </c>
      <c r="AA196" s="15" t="s">
        <v>257</v>
      </c>
      <c r="AB196" s="15" t="s">
        <v>288</v>
      </c>
      <c r="AC196" s="12" t="str">
        <f>"{""objective_ids"": [" &amp;
VLOOKUP(U196,leerdoelen!$D$1:$Z$1000,3,FALSE) &amp; "," &amp;
VLOOKUP(V196,leerdoelen!$D$1:$Z$1000,3,FALSE) &amp; "," &amp;
VLOOKUP(W196,leerdoelen!$D$1:$Z$1000,3,FALSE) &amp; "," &amp;
VLOOKUP(X196,leerdoelen!$D$1:$Z$1000,3,FALSE) &amp; "," &amp;
VLOOKUP(Y196,leerdoelen!$D$1:$Z$1000,3,FALSE) &amp; "," &amp;
VLOOKUP(Z196,leerdoelen!$D$1:$Z$1000,3,FALSE) &amp; "," &amp;
VLOOKUP(AA196,leerdoelen!$D$1:$Z$1000,3,FALSE) &amp; "," &amp;
VLOOKUP(AB196,leerdoelen!$D$1:$Z$1000,3,FALSE) &amp;
"]}"</f>
        <v>{"objective_ids": [253905,253911,253919,253925,253929,253932,253933,253936]}</v>
      </c>
    </row>
    <row r="197" spans="1:29" ht="12.75" customHeight="1" x14ac:dyDescent="0.2">
      <c r="A197" t="s">
        <v>333</v>
      </c>
      <c r="B197" t="s">
        <v>247</v>
      </c>
      <c r="C197" t="s">
        <v>247</v>
      </c>
      <c r="D197" s="21" t="s">
        <v>248</v>
      </c>
      <c r="E197" s="21" t="s">
        <v>126</v>
      </c>
      <c r="F197" s="21" t="s">
        <v>201</v>
      </c>
      <c r="G197" s="21" t="s">
        <v>203</v>
      </c>
      <c r="H197" s="17"/>
      <c r="I197" s="17"/>
      <c r="J197" s="17"/>
      <c r="K197" s="17"/>
      <c r="L197" s="17"/>
      <c r="M197" s="17"/>
      <c r="N197" s="17"/>
      <c r="O197" s="17"/>
      <c r="P197" s="12"/>
      <c r="Q197" s="12"/>
      <c r="R197" s="12"/>
      <c r="S197" s="12"/>
      <c r="T197" s="12"/>
      <c r="U197" s="14" t="s">
        <v>258</v>
      </c>
      <c r="V197" s="14" t="s">
        <v>290</v>
      </c>
      <c r="W197" s="14" t="s">
        <v>296</v>
      </c>
      <c r="X197" s="14" t="s">
        <v>295</v>
      </c>
      <c r="Y197" s="14" t="s">
        <v>326</v>
      </c>
      <c r="Z197" s="15" t="s">
        <v>307</v>
      </c>
      <c r="AA197" s="15" t="s">
        <v>257</v>
      </c>
      <c r="AB197" s="15" t="s">
        <v>288</v>
      </c>
      <c r="AC197" s="12" t="str">
        <f>"{""objective_ids"": [" &amp;
VLOOKUP(U197,leerdoelen!$D$1:$Z$1000,3,FALSE) &amp; "," &amp;
VLOOKUP(V197,leerdoelen!$D$1:$Z$1000,3,FALSE) &amp; "," &amp;
VLOOKUP(W197,leerdoelen!$D$1:$Z$1000,3,FALSE) &amp; "," &amp;
VLOOKUP(X197,leerdoelen!$D$1:$Z$1000,3,FALSE) &amp; "," &amp;
VLOOKUP(Y197,leerdoelen!$D$1:$Z$1000,3,FALSE) &amp; "," &amp;
VLOOKUP(Z197,leerdoelen!$D$1:$Z$1000,3,FALSE) &amp; "," &amp;
VLOOKUP(AA197,leerdoelen!$D$1:$Z$1000,3,FALSE) &amp; "," &amp;
VLOOKUP(AB197,leerdoelen!$D$1:$Z$1000,3,FALSE) &amp;
"]}"</f>
        <v>{"objective_ids": [253905,253911,253919,253925,253929,253932,253933,253936]}</v>
      </c>
    </row>
    <row r="198" spans="1:29" ht="12.75" customHeight="1" x14ac:dyDescent="0.2">
      <c r="A198" t="s">
        <v>333</v>
      </c>
      <c r="B198" t="s">
        <v>249</v>
      </c>
      <c r="C198" t="s">
        <v>249</v>
      </c>
      <c r="D198" s="21" t="s">
        <v>250</v>
      </c>
      <c r="E198" s="21" t="s">
        <v>251</v>
      </c>
      <c r="F198" s="21" t="s">
        <v>169</v>
      </c>
      <c r="G198" s="21" t="s">
        <v>252</v>
      </c>
      <c r="H198" s="17"/>
      <c r="I198" s="17"/>
      <c r="J198" s="17"/>
      <c r="K198" s="17"/>
      <c r="L198" s="17"/>
      <c r="M198" s="17"/>
      <c r="N198" s="17"/>
      <c r="O198" s="17"/>
      <c r="P198" s="12"/>
      <c r="Q198" s="12"/>
      <c r="R198" s="12"/>
      <c r="S198" s="12"/>
      <c r="T198" s="12"/>
      <c r="U198" s="14" t="s">
        <v>258</v>
      </c>
      <c r="V198" s="14" t="s">
        <v>290</v>
      </c>
      <c r="W198" s="14" t="s">
        <v>296</v>
      </c>
      <c r="X198" s="14" t="s">
        <v>295</v>
      </c>
      <c r="Y198" s="14" t="s">
        <v>326</v>
      </c>
      <c r="Z198" s="15" t="s">
        <v>307</v>
      </c>
      <c r="AA198" s="15" t="s">
        <v>257</v>
      </c>
      <c r="AB198" s="15" t="s">
        <v>288</v>
      </c>
      <c r="AC198" s="12" t="str">
        <f>"{""objective_ids"": [" &amp;
VLOOKUP(U198,leerdoelen!$D$1:$Z$1000,3,FALSE) &amp; "," &amp;
VLOOKUP(V198,leerdoelen!$D$1:$Z$1000,3,FALSE) &amp; "," &amp;
VLOOKUP(W198,leerdoelen!$D$1:$Z$1000,3,FALSE) &amp; "," &amp;
VLOOKUP(X198,leerdoelen!$D$1:$Z$1000,3,FALSE) &amp; "," &amp;
VLOOKUP(Y198,leerdoelen!$D$1:$Z$1000,3,FALSE) &amp; "," &amp;
VLOOKUP(Z198,leerdoelen!$D$1:$Z$1000,3,FALSE) &amp; "," &amp;
VLOOKUP(AA198,leerdoelen!$D$1:$Z$1000,3,FALSE) &amp; "," &amp;
VLOOKUP(AB198,leerdoelen!$D$1:$Z$1000,3,FALSE) &amp;
"]}"</f>
        <v>{"objective_ids": [253905,253911,253919,253925,253929,253932,253933,253936]}</v>
      </c>
    </row>
    <row r="199" spans="1:29" ht="12.75" customHeight="1" x14ac:dyDescent="0.2">
      <c r="A199" t="s">
        <v>333</v>
      </c>
      <c r="B199" t="s">
        <v>253</v>
      </c>
      <c r="C199" t="s">
        <v>253</v>
      </c>
      <c r="D199" s="21" t="s">
        <v>251</v>
      </c>
      <c r="E199" s="21" t="s">
        <v>250</v>
      </c>
      <c r="F199" s="21" t="s">
        <v>169</v>
      </c>
      <c r="G199" s="21" t="s">
        <v>116</v>
      </c>
      <c r="H199" s="17"/>
      <c r="I199" s="17"/>
      <c r="J199" s="17"/>
      <c r="K199" s="17"/>
      <c r="L199" s="17"/>
      <c r="M199" s="17"/>
      <c r="N199" s="17"/>
      <c r="O199" s="17"/>
      <c r="P199" s="12"/>
      <c r="Q199" s="12"/>
      <c r="R199" s="12"/>
      <c r="S199" s="12"/>
      <c r="T199" s="12"/>
      <c r="U199" s="14" t="s">
        <v>258</v>
      </c>
      <c r="V199" s="14" t="s">
        <v>290</v>
      </c>
      <c r="W199" s="14" t="s">
        <v>296</v>
      </c>
      <c r="X199" s="14" t="s">
        <v>295</v>
      </c>
      <c r="Y199" s="14" t="s">
        <v>326</v>
      </c>
      <c r="Z199" s="15" t="s">
        <v>307</v>
      </c>
      <c r="AA199" s="15" t="s">
        <v>257</v>
      </c>
      <c r="AB199" s="15" t="s">
        <v>288</v>
      </c>
      <c r="AC199" s="12" t="str">
        <f>"{""objective_ids"": [" &amp;
VLOOKUP(U199,leerdoelen!$D$1:$Z$1000,3,FALSE) &amp; "," &amp;
VLOOKUP(V199,leerdoelen!$D$1:$Z$1000,3,FALSE) &amp; "," &amp;
VLOOKUP(W199,leerdoelen!$D$1:$Z$1000,3,FALSE) &amp; "," &amp;
VLOOKUP(X199,leerdoelen!$D$1:$Z$1000,3,FALSE) &amp; "," &amp;
VLOOKUP(Y199,leerdoelen!$D$1:$Z$1000,3,FALSE) &amp; "," &amp;
VLOOKUP(Z199,leerdoelen!$D$1:$Z$1000,3,FALSE) &amp; "," &amp;
VLOOKUP(AA199,leerdoelen!$D$1:$Z$1000,3,FALSE) &amp; "," &amp;
VLOOKUP(AB199,leerdoelen!$D$1:$Z$1000,3,FALSE) &amp;
"]}"</f>
        <v>{"objective_ids": [253905,253911,253919,253925,253929,253932,253933,253936]}</v>
      </c>
    </row>
    <row r="200" spans="1:29" ht="12.75" customHeight="1" x14ac:dyDescent="0.2">
      <c r="A200" t="s">
        <v>333</v>
      </c>
      <c r="B200" t="s">
        <v>254</v>
      </c>
      <c r="C200" t="s">
        <v>254</v>
      </c>
      <c r="D200" s="21" t="s">
        <v>255</v>
      </c>
      <c r="E200" s="21" t="s">
        <v>248</v>
      </c>
      <c r="F200" s="21" t="s">
        <v>127</v>
      </c>
      <c r="G200" s="21" t="s">
        <v>200</v>
      </c>
      <c r="H200" s="17"/>
      <c r="I200" s="17"/>
      <c r="J200" s="17"/>
      <c r="K200" s="17"/>
      <c r="L200" s="17"/>
      <c r="M200" s="17"/>
      <c r="N200" s="17"/>
      <c r="O200" s="17"/>
      <c r="P200" s="12"/>
      <c r="Q200" s="12"/>
      <c r="R200" s="12"/>
      <c r="S200" s="12"/>
      <c r="T200" s="12"/>
      <c r="U200" s="14" t="s">
        <v>258</v>
      </c>
      <c r="V200" s="14" t="s">
        <v>290</v>
      </c>
      <c r="W200" s="14" t="s">
        <v>296</v>
      </c>
      <c r="X200" s="14" t="s">
        <v>295</v>
      </c>
      <c r="Y200" s="14" t="s">
        <v>326</v>
      </c>
      <c r="Z200" s="15" t="s">
        <v>307</v>
      </c>
      <c r="AA200" s="15" t="s">
        <v>257</v>
      </c>
      <c r="AB200" s="15" t="s">
        <v>288</v>
      </c>
      <c r="AC200" s="12" t="str">
        <f>"{""objective_ids"": [" &amp;
VLOOKUP(U200,leerdoelen!$D$1:$Z$1000,3,FALSE) &amp; "," &amp;
VLOOKUP(V200,leerdoelen!$D$1:$Z$1000,3,FALSE) &amp; "," &amp;
VLOOKUP(W200,leerdoelen!$D$1:$Z$1000,3,FALSE) &amp; "," &amp;
VLOOKUP(X200,leerdoelen!$D$1:$Z$1000,3,FALSE) &amp; "," &amp;
VLOOKUP(Y200,leerdoelen!$D$1:$Z$1000,3,FALSE) &amp; "," &amp;
VLOOKUP(Z200,leerdoelen!$D$1:$Z$1000,3,FALSE) &amp; "," &amp;
VLOOKUP(AA200,leerdoelen!$D$1:$Z$1000,3,FALSE) &amp; "," &amp;
VLOOKUP(AB200,leerdoelen!$D$1:$Z$1000,3,FALSE) &amp;
"]}"</f>
        <v>{"objective_ids": [253905,253911,253919,253925,253929,253932,253933,253936]}</v>
      </c>
    </row>
    <row r="201" spans="1:29" ht="12.75" hidden="1" customHeight="1" x14ac:dyDescent="0.2">
      <c r="D201" s="21"/>
      <c r="E201" s="21"/>
      <c r="F201" s="21"/>
      <c r="G201" s="21"/>
      <c r="H201" s="17"/>
      <c r="I201" s="17"/>
      <c r="J201" s="17"/>
      <c r="K201" s="17"/>
      <c r="L201" s="17"/>
      <c r="M201" s="17"/>
      <c r="N201" s="17"/>
      <c r="O201" s="17"/>
      <c r="P201" s="12"/>
      <c r="Q201" s="12"/>
      <c r="R201" s="12"/>
      <c r="S201" s="12"/>
      <c r="T201" s="12"/>
      <c r="U201" s="14"/>
      <c r="V201" s="14"/>
      <c r="W201" s="14"/>
      <c r="X201" s="14"/>
      <c r="Y201" s="14"/>
      <c r="AC201" s="12"/>
    </row>
    <row r="202" spans="1:29" ht="12.75" hidden="1" customHeight="1" x14ac:dyDescent="0.2">
      <c r="D202" s="21"/>
      <c r="E202" s="21"/>
      <c r="F202" s="21"/>
      <c r="G202" s="21"/>
      <c r="H202" s="17"/>
      <c r="I202" s="17"/>
      <c r="J202" s="17"/>
      <c r="K202" s="17"/>
      <c r="L202" s="17"/>
      <c r="M202" s="17"/>
      <c r="N202" s="17"/>
      <c r="O202" s="17"/>
      <c r="P202" s="12"/>
      <c r="Q202" s="12"/>
      <c r="R202" s="12"/>
      <c r="S202" s="12"/>
      <c r="T202" s="12"/>
      <c r="U202" s="14"/>
      <c r="V202" s="14"/>
      <c r="W202" s="14"/>
      <c r="X202" s="14"/>
      <c r="Y202" s="14"/>
      <c r="AC202" s="12"/>
    </row>
    <row r="203" spans="1:29" ht="12.75" hidden="1" customHeight="1" x14ac:dyDescent="0.2">
      <c r="D203" s="21"/>
      <c r="E203" s="21"/>
      <c r="F203" s="21"/>
      <c r="G203" s="21"/>
      <c r="H203" s="17"/>
      <c r="I203" s="17"/>
      <c r="J203" s="17"/>
      <c r="K203" s="17"/>
      <c r="L203" s="17"/>
      <c r="M203" s="17"/>
      <c r="N203" s="17"/>
      <c r="O203" s="17"/>
      <c r="P203" s="12"/>
      <c r="Q203" s="12"/>
      <c r="R203" s="12"/>
      <c r="S203" s="12"/>
      <c r="T203" s="12"/>
      <c r="U203" s="14"/>
      <c r="V203" s="14"/>
      <c r="W203" s="14"/>
      <c r="X203" s="14"/>
      <c r="Y203" s="14"/>
      <c r="AC203" s="12"/>
    </row>
    <row r="204" spans="1:29" ht="12.75" hidden="1" customHeight="1" x14ac:dyDescent="0.2">
      <c r="D204" s="21"/>
      <c r="E204" s="21"/>
      <c r="F204" s="21"/>
      <c r="G204" s="21"/>
      <c r="H204" s="17"/>
      <c r="I204" s="17"/>
      <c r="J204" s="17"/>
      <c r="K204" s="17"/>
      <c r="L204" s="17"/>
      <c r="M204" s="17"/>
      <c r="N204" s="17"/>
      <c r="O204" s="17"/>
      <c r="P204" s="12"/>
      <c r="Q204" s="12"/>
      <c r="R204" s="12"/>
      <c r="S204" s="12"/>
      <c r="T204" s="12"/>
      <c r="U204" s="14"/>
      <c r="V204" s="14"/>
      <c r="W204" s="14"/>
      <c r="X204" s="14"/>
      <c r="Y204" s="14"/>
      <c r="AC204" s="12"/>
    </row>
    <row r="205" spans="1:29" ht="12.75" hidden="1" customHeight="1" x14ac:dyDescent="0.2">
      <c r="D205" s="21"/>
      <c r="E205" s="21"/>
      <c r="F205" s="21"/>
      <c r="G205" s="21"/>
      <c r="H205" s="17"/>
      <c r="I205" s="17"/>
      <c r="J205" s="17"/>
      <c r="K205" s="17"/>
      <c r="L205" s="17"/>
      <c r="M205" s="17"/>
      <c r="N205" s="17"/>
      <c r="O205" s="17"/>
      <c r="P205" s="12"/>
      <c r="Q205" s="12"/>
      <c r="R205" s="12"/>
      <c r="S205" s="12"/>
      <c r="T205" s="12"/>
      <c r="U205" s="14"/>
      <c r="V205" s="14"/>
      <c r="W205" s="14"/>
      <c r="X205" s="14"/>
      <c r="Y205" s="14"/>
      <c r="AC205" s="12"/>
    </row>
    <row r="206" spans="1:29" ht="12.75" hidden="1" customHeight="1" x14ac:dyDescent="0.2">
      <c r="D206" s="21"/>
      <c r="E206" s="21"/>
      <c r="F206" s="21"/>
      <c r="G206" s="21"/>
      <c r="H206" s="17"/>
      <c r="I206" s="17"/>
      <c r="J206" s="17"/>
      <c r="K206" s="17"/>
      <c r="L206" s="17"/>
      <c r="M206" s="17"/>
      <c r="N206" s="17"/>
      <c r="O206" s="17"/>
      <c r="P206" s="12"/>
      <c r="Q206" s="12"/>
      <c r="R206" s="12"/>
      <c r="S206" s="12"/>
      <c r="T206" s="12"/>
      <c r="U206" s="14"/>
      <c r="V206" s="14"/>
      <c r="W206" s="14"/>
      <c r="X206" s="14"/>
      <c r="Y206" s="14"/>
      <c r="AC206" s="12"/>
    </row>
    <row r="207" spans="1:29" ht="12.75" hidden="1" customHeight="1" x14ac:dyDescent="0.2">
      <c r="D207" s="21"/>
      <c r="E207" s="21"/>
      <c r="F207" s="21"/>
      <c r="G207" s="21"/>
      <c r="H207" s="17"/>
      <c r="I207" s="17"/>
      <c r="J207" s="17"/>
      <c r="K207" s="17"/>
      <c r="L207" s="17"/>
      <c r="M207" s="17"/>
      <c r="N207" s="17"/>
      <c r="O207" s="17"/>
      <c r="P207" s="12"/>
      <c r="Q207" s="12"/>
      <c r="R207" s="12"/>
      <c r="S207" s="12"/>
      <c r="T207" s="12"/>
      <c r="U207" s="14"/>
      <c r="V207" s="14"/>
      <c r="W207" s="14"/>
      <c r="X207" s="14"/>
      <c r="Y207" s="14"/>
      <c r="AC207" s="12"/>
    </row>
    <row r="208" spans="1:29" ht="12.75" hidden="1" customHeight="1" x14ac:dyDescent="0.2">
      <c r="D208" s="21"/>
      <c r="E208" s="21"/>
      <c r="F208" s="21"/>
      <c r="G208" s="21"/>
      <c r="H208" s="17"/>
      <c r="I208" s="17"/>
      <c r="J208" s="17"/>
      <c r="K208" s="17"/>
      <c r="L208" s="17"/>
      <c r="M208" s="17"/>
      <c r="N208" s="17"/>
      <c r="O208" s="17"/>
      <c r="P208" s="12"/>
      <c r="Q208" s="12"/>
      <c r="R208" s="12"/>
      <c r="S208" s="12"/>
      <c r="T208" s="12"/>
      <c r="U208" s="14"/>
      <c r="V208" s="14"/>
      <c r="W208" s="14"/>
      <c r="X208" s="14"/>
      <c r="Y208" s="14"/>
      <c r="AC208" s="12"/>
    </row>
    <row r="209" spans="4:29" ht="12.75" hidden="1" customHeight="1" x14ac:dyDescent="0.2">
      <c r="D209" s="21"/>
      <c r="E209" s="21"/>
      <c r="F209" s="21"/>
      <c r="G209" s="21"/>
      <c r="H209" s="17"/>
      <c r="I209" s="17"/>
      <c r="J209" s="17"/>
      <c r="K209" s="17"/>
      <c r="L209" s="17"/>
      <c r="M209" s="17"/>
      <c r="N209" s="17"/>
      <c r="O209" s="17"/>
      <c r="P209" s="12"/>
      <c r="Q209" s="12"/>
      <c r="R209" s="12"/>
      <c r="S209" s="12"/>
      <c r="T209" s="12"/>
      <c r="U209" s="14"/>
      <c r="V209" s="14"/>
      <c r="W209" s="14"/>
      <c r="X209" s="14"/>
      <c r="Y209" s="14"/>
      <c r="AC209" s="12"/>
    </row>
    <row r="210" spans="4:29" ht="12.75" hidden="1" customHeight="1" x14ac:dyDescent="0.2">
      <c r="D210" s="21"/>
      <c r="E210" s="21"/>
      <c r="F210" s="21"/>
      <c r="G210" s="21"/>
      <c r="H210" s="17"/>
      <c r="I210" s="17"/>
      <c r="J210" s="17"/>
      <c r="K210" s="17"/>
      <c r="L210" s="17"/>
      <c r="M210" s="17"/>
      <c r="N210" s="17"/>
      <c r="O210" s="17"/>
      <c r="P210" s="12"/>
      <c r="Q210" s="12"/>
      <c r="R210" s="12"/>
      <c r="S210" s="12"/>
      <c r="T210" s="12"/>
      <c r="U210" s="14"/>
      <c r="V210" s="14"/>
      <c r="W210" s="14"/>
      <c r="X210" s="14"/>
      <c r="Y210" s="14"/>
      <c r="AC210" s="12"/>
    </row>
    <row r="211" spans="4:29" ht="12.75" hidden="1" customHeight="1" x14ac:dyDescent="0.2">
      <c r="D211" s="21"/>
      <c r="E211" s="21"/>
      <c r="F211" s="21"/>
      <c r="G211" s="21"/>
      <c r="H211" s="17"/>
      <c r="I211" s="17"/>
      <c r="J211" s="17"/>
      <c r="K211" s="17"/>
      <c r="L211" s="17"/>
      <c r="M211" s="17"/>
      <c r="N211" s="17"/>
      <c r="O211" s="17"/>
      <c r="P211" s="12"/>
      <c r="Q211" s="12"/>
      <c r="R211" s="12"/>
      <c r="S211" s="12"/>
      <c r="T211" s="12"/>
      <c r="U211" s="14"/>
      <c r="V211" s="14"/>
      <c r="W211" s="14"/>
      <c r="X211" s="14"/>
      <c r="Y211" s="14"/>
      <c r="AC211" s="12"/>
    </row>
    <row r="212" spans="4:29" ht="12.75" hidden="1" customHeight="1" x14ac:dyDescent="0.2">
      <c r="D212" s="21"/>
      <c r="E212" s="21"/>
      <c r="F212" s="21"/>
      <c r="G212" s="21"/>
      <c r="H212" s="17"/>
      <c r="I212" s="17"/>
      <c r="J212" s="17"/>
      <c r="K212" s="17"/>
      <c r="L212" s="17"/>
      <c r="M212" s="17"/>
      <c r="N212" s="17"/>
      <c r="O212" s="17"/>
      <c r="P212" s="12"/>
      <c r="Q212" s="12"/>
      <c r="R212" s="12"/>
      <c r="S212" s="12"/>
      <c r="T212" s="12"/>
      <c r="U212" s="14"/>
      <c r="V212" s="14"/>
      <c r="W212" s="14"/>
      <c r="X212" s="14"/>
      <c r="Y212" s="14"/>
      <c r="AC212" s="12"/>
    </row>
    <row r="213" spans="4:29" ht="12.75" hidden="1" customHeight="1" x14ac:dyDescent="0.2">
      <c r="D213" s="21"/>
      <c r="E213" s="21"/>
      <c r="F213" s="21"/>
      <c r="G213" s="21"/>
      <c r="H213" s="17"/>
      <c r="I213" s="17"/>
      <c r="J213" s="17"/>
      <c r="K213" s="17"/>
      <c r="L213" s="17"/>
      <c r="M213" s="17"/>
      <c r="N213" s="17"/>
      <c r="O213" s="17"/>
      <c r="P213" s="12"/>
      <c r="Q213" s="12"/>
      <c r="R213" s="12"/>
      <c r="S213" s="12"/>
      <c r="T213" s="12"/>
      <c r="U213" s="14"/>
      <c r="V213" s="14"/>
      <c r="W213" s="14"/>
      <c r="X213" s="14"/>
      <c r="Y213" s="14"/>
      <c r="AC213" s="12"/>
    </row>
    <row r="214" spans="4:29" ht="12.75" hidden="1" customHeight="1" x14ac:dyDescent="0.2">
      <c r="D214" s="21"/>
      <c r="E214" s="21"/>
      <c r="F214" s="21"/>
      <c r="G214" s="21"/>
      <c r="H214" s="17"/>
      <c r="I214" s="17"/>
      <c r="J214" s="17"/>
      <c r="K214" s="17"/>
      <c r="L214" s="17"/>
      <c r="M214" s="17"/>
      <c r="N214" s="17"/>
      <c r="O214" s="17"/>
      <c r="P214" s="12"/>
      <c r="Q214" s="12"/>
      <c r="R214" s="12"/>
      <c r="S214" s="12"/>
      <c r="T214" s="12"/>
      <c r="U214" s="14"/>
      <c r="V214" s="14"/>
      <c r="W214" s="14"/>
      <c r="X214" s="14"/>
      <c r="Y214" s="14"/>
      <c r="AC214" s="12"/>
    </row>
    <row r="215" spans="4:29" ht="12.75" hidden="1" customHeight="1" x14ac:dyDescent="0.2">
      <c r="D215" s="21"/>
      <c r="E215" s="21"/>
      <c r="F215" s="21"/>
      <c r="G215" s="21"/>
      <c r="H215" s="17"/>
      <c r="I215" s="17"/>
      <c r="J215" s="17"/>
      <c r="K215" s="17"/>
      <c r="L215" s="17"/>
      <c r="M215" s="17"/>
      <c r="N215" s="17"/>
      <c r="O215" s="17"/>
      <c r="P215" s="12"/>
      <c r="Q215" s="12"/>
      <c r="R215" s="12"/>
      <c r="S215" s="12"/>
      <c r="T215" s="12"/>
      <c r="U215" s="14"/>
      <c r="V215" s="14"/>
      <c r="W215" s="14"/>
      <c r="X215" s="14"/>
      <c r="Y215" s="14"/>
      <c r="AC215" s="12"/>
    </row>
    <row r="216" spans="4:29" ht="12.75" hidden="1" customHeight="1" x14ac:dyDescent="0.2">
      <c r="D216" s="21"/>
      <c r="E216" s="21"/>
      <c r="F216" s="21"/>
      <c r="G216" s="21"/>
      <c r="H216" s="17"/>
      <c r="I216" s="17"/>
      <c r="J216" s="17"/>
      <c r="K216" s="17"/>
      <c r="L216" s="17"/>
      <c r="M216" s="17"/>
      <c r="N216" s="17"/>
      <c r="O216" s="17"/>
      <c r="P216" s="12"/>
      <c r="Q216" s="12"/>
      <c r="R216" s="12"/>
      <c r="S216" s="12"/>
      <c r="T216" s="12"/>
      <c r="U216" s="14"/>
      <c r="V216" s="14"/>
      <c r="W216" s="14"/>
      <c r="X216" s="14"/>
      <c r="Y216" s="14"/>
      <c r="AC216" s="12"/>
    </row>
    <row r="217" spans="4:29" ht="12.75" hidden="1" customHeight="1" x14ac:dyDescent="0.2">
      <c r="D217" s="21"/>
      <c r="E217" s="21"/>
      <c r="F217" s="21"/>
      <c r="G217" s="21"/>
      <c r="H217" s="17"/>
      <c r="I217" s="17"/>
      <c r="J217" s="17"/>
      <c r="K217" s="17"/>
      <c r="L217" s="17"/>
      <c r="M217" s="17"/>
      <c r="N217" s="17"/>
      <c r="O217" s="17"/>
      <c r="P217" s="12"/>
      <c r="Q217" s="12"/>
      <c r="R217" s="12"/>
      <c r="S217" s="12"/>
      <c r="T217" s="12"/>
      <c r="U217" s="14"/>
      <c r="V217" s="14"/>
      <c r="W217" s="14"/>
      <c r="X217" s="14"/>
      <c r="Y217" s="14"/>
      <c r="AC217" s="12"/>
    </row>
    <row r="218" spans="4:29" ht="12.75" hidden="1" customHeight="1" x14ac:dyDescent="0.2">
      <c r="D218" s="21"/>
      <c r="E218" s="21"/>
      <c r="F218" s="21"/>
      <c r="G218" s="21"/>
      <c r="H218" s="17"/>
      <c r="I218" s="17"/>
      <c r="J218" s="17"/>
      <c r="K218" s="17"/>
      <c r="L218" s="17"/>
      <c r="M218" s="17"/>
      <c r="N218" s="17"/>
      <c r="O218" s="17"/>
      <c r="P218" s="12"/>
      <c r="Q218" s="12"/>
      <c r="R218" s="12"/>
      <c r="S218" s="12"/>
      <c r="T218" s="12"/>
      <c r="U218" s="14"/>
      <c r="V218" s="14"/>
      <c r="W218" s="14"/>
      <c r="X218" s="14"/>
      <c r="Y218" s="14"/>
      <c r="AC218" s="12"/>
    </row>
    <row r="219" spans="4:29" ht="12.75" hidden="1" customHeight="1" x14ac:dyDescent="0.2">
      <c r="D219" s="21"/>
      <c r="E219" s="21"/>
      <c r="F219" s="21"/>
      <c r="G219" s="21"/>
      <c r="H219" s="17"/>
      <c r="I219" s="17"/>
      <c r="J219" s="17"/>
      <c r="K219" s="17"/>
      <c r="L219" s="17"/>
      <c r="M219" s="17"/>
      <c r="N219" s="17"/>
      <c r="O219" s="17"/>
      <c r="P219" s="12"/>
      <c r="Q219" s="12"/>
      <c r="R219" s="12"/>
      <c r="S219" s="12"/>
      <c r="T219" s="12"/>
      <c r="U219" s="14"/>
      <c r="V219" s="14"/>
      <c r="W219" s="14"/>
      <c r="X219" s="14"/>
      <c r="Y219" s="14"/>
      <c r="AC219" s="12"/>
    </row>
    <row r="220" spans="4:29" ht="12.75" hidden="1" customHeight="1" x14ac:dyDescent="0.2">
      <c r="D220" s="21"/>
      <c r="E220" s="21"/>
      <c r="F220" s="21"/>
      <c r="G220" s="21"/>
      <c r="H220" s="17"/>
      <c r="I220" s="17"/>
      <c r="J220" s="17"/>
      <c r="K220" s="17"/>
      <c r="L220" s="17"/>
      <c r="M220" s="17"/>
      <c r="N220" s="17"/>
      <c r="O220" s="17"/>
      <c r="P220" s="12"/>
      <c r="Q220" s="12"/>
      <c r="R220" s="12"/>
      <c r="S220" s="12"/>
      <c r="T220" s="12"/>
      <c r="U220" s="14"/>
      <c r="V220" s="14"/>
      <c r="W220" s="14"/>
      <c r="X220" s="14"/>
      <c r="Y220" s="14"/>
      <c r="AC220" s="12"/>
    </row>
    <row r="221" spans="4:29" ht="12.75" hidden="1" customHeight="1" x14ac:dyDescent="0.2">
      <c r="D221" s="21"/>
      <c r="E221" s="21"/>
      <c r="F221" s="21"/>
      <c r="G221" s="21"/>
      <c r="H221" s="17"/>
      <c r="I221" s="17"/>
      <c r="J221" s="17"/>
      <c r="K221" s="17"/>
      <c r="L221" s="17"/>
      <c r="M221" s="17"/>
      <c r="N221" s="17"/>
      <c r="O221" s="17"/>
      <c r="P221" s="12"/>
      <c r="Q221" s="12"/>
      <c r="R221" s="12"/>
      <c r="S221" s="12"/>
      <c r="T221" s="12"/>
      <c r="U221" s="14"/>
      <c r="V221" s="14"/>
      <c r="W221" s="14"/>
      <c r="X221" s="14"/>
      <c r="Y221" s="14"/>
      <c r="AC221" s="12"/>
    </row>
    <row r="222" spans="4:29" ht="12.75" hidden="1" customHeight="1" x14ac:dyDescent="0.2">
      <c r="D222" s="21"/>
      <c r="E222" s="21"/>
      <c r="F222" s="21"/>
      <c r="G222" s="21"/>
      <c r="H222" s="17"/>
      <c r="I222" s="17"/>
      <c r="J222" s="17"/>
      <c r="K222" s="17"/>
      <c r="L222" s="17"/>
      <c r="M222" s="17"/>
      <c r="N222" s="17"/>
      <c r="O222" s="17"/>
      <c r="P222" s="12"/>
      <c r="Q222" s="12"/>
      <c r="R222" s="12"/>
      <c r="S222" s="12"/>
      <c r="T222" s="12"/>
      <c r="U222" s="14"/>
      <c r="V222" s="14"/>
      <c r="W222" s="14"/>
      <c r="X222" s="14"/>
      <c r="Y222" s="14"/>
      <c r="AC222" s="12"/>
    </row>
    <row r="223" spans="4:29" ht="12.75" hidden="1" customHeight="1" x14ac:dyDescent="0.2">
      <c r="D223" s="21"/>
      <c r="E223" s="21"/>
      <c r="F223" s="21"/>
      <c r="G223" s="21"/>
      <c r="H223" s="17"/>
      <c r="I223" s="17"/>
      <c r="J223" s="17"/>
      <c r="K223" s="17"/>
      <c r="L223" s="17"/>
      <c r="M223" s="17"/>
      <c r="N223" s="17"/>
      <c r="O223" s="17"/>
      <c r="P223" s="12"/>
      <c r="Q223" s="12"/>
      <c r="R223" s="12"/>
      <c r="S223" s="12"/>
      <c r="T223" s="12"/>
      <c r="U223" s="14"/>
      <c r="V223" s="14"/>
      <c r="W223" s="14"/>
      <c r="X223" s="14"/>
      <c r="Y223" s="14"/>
      <c r="AC223" s="12"/>
    </row>
    <row r="224" spans="4:29" ht="12.75" hidden="1" customHeight="1" x14ac:dyDescent="0.2">
      <c r="D224" s="21"/>
      <c r="E224" s="21"/>
      <c r="F224" s="21"/>
      <c r="G224" s="21"/>
      <c r="H224" s="17"/>
      <c r="I224" s="17"/>
      <c r="J224" s="17"/>
      <c r="K224" s="17"/>
      <c r="L224" s="17"/>
      <c r="M224" s="17"/>
      <c r="N224" s="17"/>
      <c r="O224" s="17"/>
      <c r="P224" s="12"/>
      <c r="Q224" s="12"/>
      <c r="R224" s="12"/>
      <c r="S224" s="12"/>
      <c r="T224" s="12"/>
      <c r="U224" s="14"/>
      <c r="V224" s="14"/>
      <c r="W224" s="14"/>
      <c r="X224" s="14"/>
      <c r="Y224" s="14"/>
      <c r="AC224" s="12"/>
    </row>
    <row r="225" spans="4:29" ht="12.75" hidden="1" customHeight="1" x14ac:dyDescent="0.2">
      <c r="D225" s="21"/>
      <c r="E225" s="21"/>
      <c r="F225" s="21"/>
      <c r="G225" s="21"/>
      <c r="H225" s="17"/>
      <c r="I225" s="17"/>
      <c r="J225" s="17"/>
      <c r="K225" s="17"/>
      <c r="L225" s="17"/>
      <c r="M225" s="17"/>
      <c r="N225" s="17"/>
      <c r="O225" s="17"/>
      <c r="P225" s="12"/>
      <c r="Q225" s="12"/>
      <c r="R225" s="12"/>
      <c r="S225" s="12"/>
      <c r="T225" s="12"/>
      <c r="U225" s="14"/>
      <c r="V225" s="14"/>
      <c r="W225" s="14"/>
      <c r="X225" s="14"/>
      <c r="Y225" s="14"/>
      <c r="AC225" s="12"/>
    </row>
    <row r="226" spans="4:29" ht="12.75" hidden="1" customHeight="1" x14ac:dyDescent="0.2">
      <c r="D226" s="21"/>
      <c r="E226" s="21"/>
      <c r="F226" s="21"/>
      <c r="G226" s="21"/>
      <c r="H226" s="17"/>
      <c r="I226" s="17"/>
      <c r="J226" s="17"/>
      <c r="K226" s="17"/>
      <c r="L226" s="17"/>
      <c r="M226" s="17"/>
      <c r="N226" s="17"/>
      <c r="O226" s="17"/>
      <c r="P226" s="12"/>
      <c r="Q226" s="12"/>
      <c r="R226" s="12"/>
      <c r="S226" s="12"/>
      <c r="T226" s="12"/>
      <c r="U226" s="14"/>
      <c r="V226" s="14"/>
      <c r="W226" s="14"/>
      <c r="X226" s="14"/>
      <c r="Y226" s="14"/>
      <c r="AC226" s="12"/>
    </row>
    <row r="227" spans="4:29" ht="12.75" hidden="1" customHeight="1" x14ac:dyDescent="0.2">
      <c r="D227" s="21"/>
      <c r="E227" s="21"/>
      <c r="F227" s="21"/>
      <c r="G227" s="21"/>
      <c r="H227" s="17"/>
      <c r="I227" s="17"/>
      <c r="J227" s="17"/>
      <c r="K227" s="17"/>
      <c r="L227" s="17"/>
      <c r="M227" s="17"/>
      <c r="N227" s="17"/>
      <c r="O227" s="17"/>
      <c r="P227" s="12"/>
      <c r="Q227" s="12"/>
      <c r="R227" s="12"/>
      <c r="S227" s="12"/>
      <c r="T227" s="12"/>
      <c r="U227" s="14"/>
      <c r="V227" s="14"/>
      <c r="W227" s="14"/>
      <c r="X227" s="14"/>
      <c r="Y227" s="14"/>
      <c r="AC227" s="12"/>
    </row>
    <row r="228" spans="4:29" ht="12.75" hidden="1" customHeight="1" x14ac:dyDescent="0.2">
      <c r="D228" s="21"/>
      <c r="E228" s="21"/>
      <c r="F228" s="21"/>
      <c r="G228" s="21"/>
      <c r="H228" s="17"/>
      <c r="I228" s="17"/>
      <c r="J228" s="17"/>
      <c r="K228" s="17"/>
      <c r="L228" s="17"/>
      <c r="M228" s="17"/>
      <c r="N228" s="17"/>
      <c r="O228" s="17"/>
      <c r="P228" s="12"/>
      <c r="Q228" s="12"/>
      <c r="R228" s="12"/>
      <c r="S228" s="12"/>
      <c r="T228" s="12"/>
      <c r="U228" s="14"/>
      <c r="V228" s="14"/>
      <c r="W228" s="14"/>
      <c r="X228" s="14"/>
      <c r="Y228" s="14"/>
      <c r="AC228" s="12"/>
    </row>
    <row r="229" spans="4:29" ht="12.75" hidden="1" customHeight="1" x14ac:dyDescent="0.2">
      <c r="D229" s="21"/>
      <c r="E229" s="21"/>
      <c r="F229" s="21"/>
      <c r="G229" s="21"/>
      <c r="H229" s="17"/>
      <c r="I229" s="17"/>
      <c r="J229" s="17"/>
      <c r="K229" s="17"/>
      <c r="L229" s="17"/>
      <c r="M229" s="17"/>
      <c r="N229" s="17"/>
      <c r="O229" s="17"/>
      <c r="P229" s="12"/>
      <c r="Q229" s="12"/>
      <c r="R229" s="12"/>
      <c r="S229" s="12"/>
      <c r="T229" s="12"/>
      <c r="U229" s="14"/>
      <c r="V229" s="14"/>
      <c r="W229" s="14"/>
      <c r="X229" s="14"/>
      <c r="Y229" s="14"/>
      <c r="AC229" s="12"/>
    </row>
    <row r="230" spans="4:29" ht="12.75" hidden="1" customHeight="1" x14ac:dyDescent="0.2">
      <c r="D230" s="21"/>
      <c r="E230" s="21"/>
      <c r="F230" s="21"/>
      <c r="G230" s="21"/>
      <c r="H230" s="17"/>
      <c r="I230" s="17"/>
      <c r="J230" s="17"/>
      <c r="K230" s="17"/>
      <c r="L230" s="17"/>
      <c r="M230" s="17"/>
      <c r="N230" s="17"/>
      <c r="O230" s="17"/>
      <c r="P230" s="12"/>
      <c r="Q230" s="12"/>
      <c r="R230" s="12"/>
      <c r="S230" s="12"/>
      <c r="T230" s="12"/>
      <c r="U230" s="14"/>
      <c r="V230" s="14"/>
      <c r="W230" s="14"/>
      <c r="X230" s="14"/>
      <c r="Y230" s="14"/>
      <c r="AC230" s="12"/>
    </row>
    <row r="231" spans="4:29" ht="12.75" hidden="1" customHeight="1" x14ac:dyDescent="0.2">
      <c r="D231" s="21"/>
      <c r="E231" s="21"/>
      <c r="F231" s="21"/>
      <c r="G231" s="21"/>
      <c r="H231" s="17"/>
      <c r="I231" s="17"/>
      <c r="J231" s="17"/>
      <c r="K231" s="17"/>
      <c r="L231" s="17"/>
      <c r="M231" s="17"/>
      <c r="N231" s="17"/>
      <c r="O231" s="17"/>
      <c r="P231" s="12"/>
      <c r="Q231" s="12"/>
      <c r="R231" s="12"/>
      <c r="S231" s="12"/>
      <c r="T231" s="12"/>
      <c r="U231" s="14"/>
      <c r="V231" s="14"/>
      <c r="W231" s="14"/>
      <c r="X231" s="14"/>
      <c r="Y231" s="14"/>
      <c r="AC231" s="12"/>
    </row>
    <row r="232" spans="4:29" ht="12.75" hidden="1" customHeight="1" x14ac:dyDescent="0.2">
      <c r="D232" s="21"/>
      <c r="E232" s="21"/>
      <c r="F232" s="21"/>
      <c r="G232" s="21"/>
      <c r="H232" s="17"/>
      <c r="I232" s="17"/>
      <c r="J232" s="17"/>
      <c r="K232" s="17"/>
      <c r="L232" s="17"/>
      <c r="M232" s="17"/>
      <c r="N232" s="17"/>
      <c r="O232" s="17"/>
      <c r="P232" s="12"/>
      <c r="Q232" s="12"/>
      <c r="R232" s="12"/>
      <c r="S232" s="12"/>
      <c r="T232" s="12"/>
      <c r="U232" s="14"/>
      <c r="V232" s="14"/>
      <c r="W232" s="14"/>
      <c r="X232" s="14"/>
      <c r="Y232" s="14"/>
      <c r="AC232" s="12"/>
    </row>
    <row r="233" spans="4:29" ht="12.75" hidden="1" customHeight="1" x14ac:dyDescent="0.2">
      <c r="D233" s="21"/>
      <c r="E233" s="21"/>
      <c r="F233" s="21"/>
      <c r="G233" s="21"/>
      <c r="H233" s="17"/>
      <c r="I233" s="17"/>
      <c r="J233" s="17"/>
      <c r="K233" s="17"/>
      <c r="L233" s="17"/>
      <c r="M233" s="17"/>
      <c r="N233" s="17"/>
      <c r="O233" s="17"/>
      <c r="P233" s="12"/>
      <c r="Q233" s="12"/>
      <c r="R233" s="12"/>
      <c r="S233" s="12"/>
      <c r="T233" s="12"/>
      <c r="U233" s="14"/>
      <c r="V233" s="14"/>
      <c r="W233" s="14"/>
      <c r="X233" s="14"/>
      <c r="Y233" s="14"/>
      <c r="AC233" s="12"/>
    </row>
    <row r="234" spans="4:29" ht="12.75" hidden="1" customHeight="1" x14ac:dyDescent="0.2">
      <c r="D234" s="21"/>
      <c r="E234" s="21"/>
      <c r="F234" s="21"/>
      <c r="G234" s="21"/>
      <c r="H234" s="17"/>
      <c r="I234" s="17"/>
      <c r="J234" s="17"/>
      <c r="K234" s="17"/>
      <c r="L234" s="17"/>
      <c r="M234" s="17"/>
      <c r="N234" s="17"/>
      <c r="O234" s="17"/>
      <c r="P234" s="12"/>
      <c r="Q234" s="12"/>
      <c r="R234" s="12"/>
      <c r="S234" s="12"/>
      <c r="T234" s="12"/>
      <c r="U234" s="14"/>
      <c r="V234" s="14"/>
      <c r="W234" s="14"/>
      <c r="X234" s="14"/>
      <c r="Y234" s="14"/>
      <c r="AC234" s="12"/>
    </row>
    <row r="235" spans="4:29" ht="12.75" hidden="1" customHeight="1" x14ac:dyDescent="0.2">
      <c r="D235" s="21"/>
      <c r="E235" s="21"/>
      <c r="F235" s="21"/>
      <c r="G235" s="21"/>
      <c r="H235" s="17"/>
      <c r="I235" s="17"/>
      <c r="J235" s="17"/>
      <c r="K235" s="17"/>
      <c r="L235" s="17"/>
      <c r="M235" s="17"/>
      <c r="N235" s="17"/>
      <c r="O235" s="17"/>
      <c r="P235" s="12"/>
      <c r="Q235" s="12"/>
      <c r="R235" s="12"/>
      <c r="S235" s="12"/>
      <c r="T235" s="12"/>
      <c r="U235" s="14"/>
      <c r="V235" s="14"/>
      <c r="W235" s="14"/>
      <c r="X235" s="14"/>
      <c r="Y235" s="14"/>
      <c r="AC235" s="12"/>
    </row>
    <row r="236" spans="4:29" ht="12.75" hidden="1" customHeight="1" x14ac:dyDescent="0.2">
      <c r="D236" s="21"/>
      <c r="E236" s="21"/>
      <c r="F236" s="21"/>
      <c r="G236" s="21"/>
      <c r="H236" s="17"/>
      <c r="I236" s="17"/>
      <c r="J236" s="17"/>
      <c r="K236" s="17"/>
      <c r="L236" s="17"/>
      <c r="M236" s="17"/>
      <c r="N236" s="17"/>
      <c r="O236" s="17"/>
      <c r="P236" s="12"/>
      <c r="Q236" s="12"/>
      <c r="R236" s="12"/>
      <c r="S236" s="12"/>
      <c r="T236" s="12"/>
      <c r="U236" s="14"/>
      <c r="V236" s="14"/>
      <c r="W236" s="14"/>
      <c r="X236" s="14"/>
      <c r="Y236" s="14"/>
      <c r="AC236" s="12"/>
    </row>
    <row r="237" spans="4:29" ht="12.75" hidden="1" customHeight="1" x14ac:dyDescent="0.2">
      <c r="D237" s="21"/>
      <c r="E237" s="21"/>
      <c r="F237" s="21"/>
      <c r="G237" s="21"/>
      <c r="H237" s="17"/>
      <c r="I237" s="17"/>
      <c r="J237" s="17"/>
      <c r="K237" s="17"/>
      <c r="L237" s="17"/>
      <c r="M237" s="17"/>
      <c r="N237" s="17"/>
      <c r="O237" s="17"/>
      <c r="P237" s="12"/>
      <c r="Q237" s="12"/>
      <c r="R237" s="12"/>
      <c r="S237" s="12"/>
      <c r="T237" s="12"/>
      <c r="U237" s="14"/>
      <c r="V237" s="14"/>
      <c r="W237" s="14"/>
      <c r="X237" s="14"/>
      <c r="Y237" s="14"/>
      <c r="AC237" s="12"/>
    </row>
    <row r="238" spans="4:29" ht="12.75" hidden="1" customHeight="1" x14ac:dyDescent="0.2">
      <c r="D238" s="21"/>
      <c r="E238" s="21"/>
      <c r="F238" s="21"/>
      <c r="G238" s="21"/>
      <c r="H238" s="17"/>
      <c r="I238" s="17"/>
      <c r="J238" s="17"/>
      <c r="K238" s="17"/>
      <c r="L238" s="17"/>
      <c r="M238" s="17"/>
      <c r="N238" s="17"/>
      <c r="O238" s="17"/>
      <c r="P238" s="12"/>
      <c r="Q238" s="12"/>
      <c r="R238" s="12"/>
      <c r="S238" s="12"/>
      <c r="T238" s="12"/>
      <c r="U238" s="14"/>
      <c r="V238" s="14"/>
      <c r="W238" s="14"/>
      <c r="X238" s="14"/>
      <c r="Y238" s="14"/>
      <c r="AC238" s="12"/>
    </row>
    <row r="239" spans="4:29" ht="12.75" hidden="1" customHeight="1" x14ac:dyDescent="0.2">
      <c r="D239" s="21"/>
      <c r="E239" s="21"/>
      <c r="F239" s="21"/>
      <c r="G239" s="21"/>
      <c r="H239" s="17"/>
      <c r="I239" s="17"/>
      <c r="J239" s="17"/>
      <c r="K239" s="17"/>
      <c r="L239" s="17"/>
      <c r="M239" s="17"/>
      <c r="N239" s="17"/>
      <c r="O239" s="17"/>
      <c r="P239" s="12"/>
      <c r="Q239" s="12"/>
      <c r="R239" s="12"/>
      <c r="S239" s="12"/>
      <c r="T239" s="12"/>
      <c r="U239" s="14"/>
      <c r="V239" s="14"/>
      <c r="W239" s="14"/>
      <c r="X239" s="14"/>
      <c r="Y239" s="14"/>
      <c r="AC239" s="12"/>
    </row>
    <row r="240" spans="4:29" ht="12.75" hidden="1" customHeight="1" x14ac:dyDescent="0.2">
      <c r="D240" s="21"/>
      <c r="E240" s="21"/>
      <c r="F240" s="21"/>
      <c r="G240" s="21"/>
      <c r="H240" s="17"/>
      <c r="I240" s="17"/>
      <c r="J240" s="17"/>
      <c r="K240" s="17"/>
      <c r="L240" s="17"/>
      <c r="M240" s="17"/>
      <c r="N240" s="17"/>
      <c r="O240" s="17"/>
      <c r="P240" s="12"/>
      <c r="Q240" s="12"/>
      <c r="R240" s="12"/>
      <c r="S240" s="12"/>
      <c r="T240" s="12"/>
      <c r="U240" s="14"/>
      <c r="V240" s="14"/>
      <c r="W240" s="14"/>
      <c r="X240" s="14"/>
      <c r="Y240" s="14"/>
      <c r="AC240" s="12"/>
    </row>
    <row r="241" spans="4:29" ht="12.75" hidden="1" customHeight="1" x14ac:dyDescent="0.2">
      <c r="D241" s="21"/>
      <c r="E241" s="21"/>
      <c r="F241" s="21"/>
      <c r="G241" s="21"/>
      <c r="H241" s="17"/>
      <c r="I241" s="17"/>
      <c r="J241" s="17"/>
      <c r="K241" s="17"/>
      <c r="L241" s="17"/>
      <c r="M241" s="17"/>
      <c r="N241" s="17"/>
      <c r="O241" s="17"/>
      <c r="P241" s="12"/>
      <c r="Q241" s="12"/>
      <c r="R241" s="12"/>
      <c r="S241" s="12"/>
      <c r="T241" s="12"/>
      <c r="U241" s="14"/>
      <c r="V241" s="14"/>
      <c r="W241" s="14"/>
      <c r="X241" s="14"/>
      <c r="Y241" s="14"/>
      <c r="AC241" s="12"/>
    </row>
    <row r="242" spans="4:29" ht="12.75" hidden="1" customHeight="1" x14ac:dyDescent="0.2">
      <c r="D242" s="21"/>
      <c r="E242" s="21"/>
      <c r="F242" s="21"/>
      <c r="G242" s="21"/>
      <c r="H242" s="17"/>
      <c r="I242" s="17"/>
      <c r="J242" s="17"/>
      <c r="K242" s="17"/>
      <c r="L242" s="17"/>
      <c r="M242" s="17"/>
      <c r="N242" s="17"/>
      <c r="O242" s="17"/>
      <c r="P242" s="12"/>
      <c r="Q242" s="12"/>
      <c r="R242" s="12"/>
      <c r="S242" s="12"/>
      <c r="T242" s="12"/>
      <c r="U242" s="14"/>
      <c r="V242" s="14"/>
      <c r="W242" s="14"/>
      <c r="X242" s="14"/>
      <c r="Y242" s="14"/>
      <c r="AC242" s="12"/>
    </row>
    <row r="243" spans="4:29" ht="12.75" hidden="1" customHeight="1" x14ac:dyDescent="0.2">
      <c r="D243" s="21"/>
      <c r="E243" s="21"/>
      <c r="F243" s="21"/>
      <c r="G243" s="21"/>
      <c r="H243" s="17"/>
      <c r="I243" s="17"/>
      <c r="J243" s="17"/>
      <c r="K243" s="17"/>
      <c r="L243" s="17"/>
      <c r="M243" s="17"/>
      <c r="N243" s="17"/>
      <c r="O243" s="17"/>
      <c r="P243" s="12"/>
      <c r="Q243" s="12"/>
      <c r="R243" s="12"/>
      <c r="S243" s="12"/>
      <c r="T243" s="12"/>
      <c r="U243" s="14"/>
      <c r="V243" s="14"/>
      <c r="W243" s="14"/>
      <c r="X243" s="14"/>
      <c r="Y243" s="14"/>
      <c r="AC243" s="12"/>
    </row>
    <row r="244" spans="4:29" ht="12.75" hidden="1" customHeight="1" x14ac:dyDescent="0.2">
      <c r="D244" s="21"/>
      <c r="E244" s="21"/>
      <c r="F244" s="21"/>
      <c r="G244" s="21"/>
      <c r="H244" s="17"/>
      <c r="I244" s="17"/>
      <c r="J244" s="17"/>
      <c r="K244" s="17"/>
      <c r="L244" s="17"/>
      <c r="M244" s="17"/>
      <c r="N244" s="17"/>
      <c r="O244" s="17"/>
      <c r="P244" s="12"/>
      <c r="Q244" s="12"/>
      <c r="R244" s="12"/>
      <c r="S244" s="12"/>
      <c r="T244" s="12"/>
      <c r="U244" s="14"/>
      <c r="V244" s="14"/>
      <c r="W244" s="14"/>
      <c r="X244" s="14"/>
      <c r="Y244" s="14"/>
      <c r="AC244" s="12"/>
    </row>
    <row r="245" spans="4:29" ht="12.75" hidden="1" customHeight="1" x14ac:dyDescent="0.2">
      <c r="D245" s="21"/>
      <c r="E245" s="21"/>
      <c r="F245" s="21"/>
      <c r="G245" s="21"/>
      <c r="H245" s="17"/>
      <c r="I245" s="17"/>
      <c r="J245" s="17"/>
      <c r="K245" s="17"/>
      <c r="L245" s="17"/>
      <c r="M245" s="17"/>
      <c r="N245" s="17"/>
      <c r="O245" s="17"/>
      <c r="P245" s="12"/>
      <c r="Q245" s="12"/>
      <c r="R245" s="12"/>
      <c r="S245" s="12"/>
      <c r="T245" s="12"/>
      <c r="U245" s="14"/>
      <c r="V245" s="14"/>
      <c r="W245" s="14"/>
      <c r="X245" s="14"/>
      <c r="Y245" s="14"/>
      <c r="AC245" s="12"/>
    </row>
    <row r="246" spans="4:29" ht="12.75" hidden="1" customHeight="1" x14ac:dyDescent="0.2">
      <c r="D246" s="21"/>
      <c r="E246" s="21"/>
      <c r="F246" s="21"/>
      <c r="G246" s="21"/>
      <c r="H246" s="17"/>
      <c r="I246" s="17"/>
      <c r="J246" s="17"/>
      <c r="K246" s="17"/>
      <c r="L246" s="17"/>
      <c r="M246" s="17"/>
      <c r="N246" s="17"/>
      <c r="O246" s="17"/>
      <c r="P246" s="12"/>
      <c r="Q246" s="12"/>
      <c r="R246" s="12"/>
      <c r="S246" s="12"/>
      <c r="T246" s="12"/>
      <c r="U246" s="14"/>
      <c r="V246" s="14"/>
      <c r="W246" s="14"/>
      <c r="X246" s="14"/>
      <c r="Y246" s="14"/>
      <c r="AC246" s="12"/>
    </row>
    <row r="247" spans="4:29" ht="12.75" hidden="1" customHeight="1" x14ac:dyDescent="0.2">
      <c r="D247" s="21"/>
      <c r="E247" s="21"/>
      <c r="F247" s="21"/>
      <c r="G247" s="21"/>
      <c r="H247" s="17"/>
      <c r="I247" s="17"/>
      <c r="J247" s="17"/>
      <c r="K247" s="17"/>
      <c r="L247" s="17"/>
      <c r="M247" s="17"/>
      <c r="N247" s="17"/>
      <c r="O247" s="17"/>
      <c r="P247" s="12"/>
      <c r="Q247" s="12"/>
      <c r="R247" s="12"/>
      <c r="S247" s="12"/>
      <c r="T247" s="12"/>
      <c r="U247" s="14"/>
      <c r="V247" s="14"/>
      <c r="W247" s="14"/>
      <c r="X247" s="14"/>
      <c r="Y247" s="14"/>
      <c r="AC247" s="12"/>
    </row>
    <row r="248" spans="4:29" ht="12.75" hidden="1" customHeight="1" x14ac:dyDescent="0.2">
      <c r="D248" s="21"/>
      <c r="E248" s="21"/>
      <c r="F248" s="21"/>
      <c r="G248" s="21"/>
      <c r="H248" s="17"/>
      <c r="I248" s="17"/>
      <c r="J248" s="17"/>
      <c r="K248" s="17"/>
      <c r="L248" s="17"/>
      <c r="M248" s="17"/>
      <c r="N248" s="17"/>
      <c r="O248" s="17"/>
      <c r="P248" s="12"/>
      <c r="Q248" s="12"/>
      <c r="R248" s="12"/>
      <c r="S248" s="12"/>
      <c r="T248" s="12"/>
      <c r="U248" s="14"/>
      <c r="V248" s="14"/>
      <c r="W248" s="14"/>
      <c r="X248" s="14"/>
      <c r="Y248" s="14"/>
      <c r="AC248" s="12"/>
    </row>
    <row r="249" spans="4:29" ht="12.75" hidden="1" customHeight="1" x14ac:dyDescent="0.2">
      <c r="D249" s="21"/>
      <c r="E249" s="21"/>
      <c r="F249" s="21"/>
      <c r="G249" s="21"/>
      <c r="H249" s="17"/>
      <c r="I249" s="17"/>
      <c r="J249" s="17"/>
      <c r="K249" s="17"/>
      <c r="L249" s="17"/>
      <c r="M249" s="17"/>
      <c r="N249" s="17"/>
      <c r="O249" s="17"/>
      <c r="P249" s="12"/>
      <c r="Q249" s="12"/>
      <c r="R249" s="12"/>
      <c r="S249" s="12"/>
      <c r="T249" s="12"/>
      <c r="U249" s="14"/>
      <c r="V249" s="14"/>
      <c r="W249" s="14"/>
      <c r="X249" s="14"/>
      <c r="Y249" s="14"/>
      <c r="AC249" s="12"/>
    </row>
    <row r="250" spans="4:29" ht="12.75" hidden="1" customHeight="1" x14ac:dyDescent="0.2">
      <c r="D250" s="21"/>
      <c r="E250" s="21"/>
      <c r="F250" s="21"/>
      <c r="G250" s="21"/>
      <c r="H250" s="17"/>
      <c r="I250" s="17"/>
      <c r="J250" s="17"/>
      <c r="K250" s="17"/>
      <c r="L250" s="17"/>
      <c r="M250" s="17"/>
      <c r="N250" s="17"/>
      <c r="O250" s="17"/>
      <c r="P250" s="12"/>
      <c r="Q250" s="12"/>
      <c r="R250" s="12"/>
      <c r="S250" s="12"/>
      <c r="T250" s="12"/>
      <c r="U250" s="14"/>
      <c r="V250" s="14"/>
      <c r="W250" s="14"/>
      <c r="X250" s="14"/>
      <c r="Y250" s="14"/>
      <c r="AC250" s="12"/>
    </row>
    <row r="251" spans="4:29" ht="12.75" hidden="1" customHeight="1" x14ac:dyDescent="0.2">
      <c r="D251" s="21"/>
      <c r="E251" s="21"/>
      <c r="F251" s="21"/>
      <c r="G251" s="21"/>
      <c r="H251" s="17"/>
      <c r="I251" s="17"/>
      <c r="J251" s="17"/>
      <c r="K251" s="17"/>
      <c r="L251" s="17"/>
      <c r="M251" s="17"/>
      <c r="N251" s="17"/>
      <c r="O251" s="17"/>
      <c r="P251" s="12"/>
      <c r="Q251" s="12"/>
      <c r="R251" s="12"/>
      <c r="S251" s="12"/>
      <c r="T251" s="12"/>
      <c r="U251" s="14"/>
      <c r="V251" s="14"/>
      <c r="W251" s="14"/>
      <c r="X251" s="14"/>
      <c r="Y251" s="14"/>
      <c r="AC251" s="12"/>
    </row>
    <row r="252" spans="4:29" ht="12.75" hidden="1" customHeight="1" x14ac:dyDescent="0.2">
      <c r="D252" s="21"/>
      <c r="E252" s="21"/>
      <c r="F252" s="21"/>
      <c r="G252" s="21"/>
      <c r="H252" s="17"/>
      <c r="I252" s="17"/>
      <c r="J252" s="17"/>
      <c r="K252" s="17"/>
      <c r="L252" s="17"/>
      <c r="M252" s="17"/>
      <c r="N252" s="17"/>
      <c r="O252" s="17"/>
      <c r="P252" s="12"/>
      <c r="Q252" s="12"/>
      <c r="R252" s="12"/>
      <c r="S252" s="12"/>
      <c r="T252" s="12"/>
      <c r="U252" s="14"/>
      <c r="V252" s="14"/>
      <c r="W252" s="14"/>
      <c r="X252" s="14"/>
      <c r="Y252" s="14"/>
      <c r="AC252" s="12"/>
    </row>
    <row r="253" spans="4:29" ht="12.75" hidden="1" customHeight="1" x14ac:dyDescent="0.2">
      <c r="D253" s="21"/>
      <c r="E253" s="21"/>
      <c r="F253" s="21"/>
      <c r="G253" s="21"/>
      <c r="H253" s="17"/>
      <c r="I253" s="17"/>
      <c r="J253" s="17"/>
      <c r="K253" s="17"/>
      <c r="L253" s="17"/>
      <c r="M253" s="17"/>
      <c r="N253" s="17"/>
      <c r="O253" s="17"/>
      <c r="P253" s="12"/>
      <c r="Q253" s="12"/>
      <c r="R253" s="12"/>
      <c r="S253" s="12"/>
      <c r="T253" s="12"/>
      <c r="U253" s="14"/>
      <c r="V253" s="14"/>
      <c r="W253" s="14"/>
      <c r="X253" s="14"/>
      <c r="Y253" s="14"/>
      <c r="AC253" s="12"/>
    </row>
    <row r="254" spans="4:29" ht="12.75" hidden="1" customHeight="1" x14ac:dyDescent="0.2">
      <c r="D254" s="21"/>
      <c r="E254" s="21"/>
      <c r="F254" s="21"/>
      <c r="G254" s="21"/>
      <c r="H254" s="17"/>
      <c r="I254" s="17"/>
      <c r="J254" s="17"/>
      <c r="K254" s="17"/>
      <c r="L254" s="17"/>
      <c r="M254" s="17"/>
      <c r="N254" s="17"/>
      <c r="O254" s="17"/>
      <c r="P254" s="12"/>
      <c r="Q254" s="12"/>
      <c r="R254" s="12"/>
      <c r="S254" s="12"/>
      <c r="T254" s="12"/>
      <c r="U254" s="14"/>
      <c r="V254" s="14"/>
      <c r="W254" s="14"/>
      <c r="X254" s="14"/>
      <c r="Y254" s="14"/>
      <c r="AC254" s="12"/>
    </row>
    <row r="255" spans="4:29" ht="12.75" hidden="1" customHeight="1" x14ac:dyDescent="0.2">
      <c r="D255" s="21"/>
      <c r="E255" s="21"/>
      <c r="F255" s="21"/>
      <c r="G255" s="21"/>
      <c r="H255" s="17"/>
      <c r="I255" s="17"/>
      <c r="J255" s="17"/>
      <c r="K255" s="17"/>
      <c r="L255" s="17"/>
      <c r="M255" s="17"/>
      <c r="N255" s="17"/>
      <c r="O255" s="17"/>
      <c r="P255" s="12"/>
      <c r="Q255" s="12"/>
      <c r="R255" s="12"/>
      <c r="S255" s="12"/>
      <c r="T255" s="12"/>
      <c r="U255" s="14"/>
      <c r="V255" s="14"/>
      <c r="W255" s="14"/>
      <c r="X255" s="14"/>
      <c r="Y255" s="14"/>
      <c r="AC255" s="12"/>
    </row>
    <row r="256" spans="4:29" ht="12.75" hidden="1" customHeight="1" x14ac:dyDescent="0.2">
      <c r="D256" s="21"/>
      <c r="E256" s="21"/>
      <c r="F256" s="21"/>
      <c r="G256" s="21"/>
      <c r="H256" s="17"/>
      <c r="I256" s="17"/>
      <c r="J256" s="17"/>
      <c r="K256" s="17"/>
      <c r="L256" s="17"/>
      <c r="M256" s="17"/>
      <c r="N256" s="17"/>
      <c r="O256" s="17"/>
      <c r="P256" s="12"/>
      <c r="Q256" s="12"/>
      <c r="R256" s="12"/>
      <c r="S256" s="12"/>
      <c r="T256" s="12"/>
      <c r="U256" s="14"/>
      <c r="V256" s="14"/>
      <c r="W256" s="14"/>
      <c r="X256" s="14"/>
      <c r="Y256" s="14"/>
      <c r="AC256" s="12"/>
    </row>
    <row r="257" spans="4:29" ht="12.75" hidden="1" customHeight="1" x14ac:dyDescent="0.2">
      <c r="D257" s="21"/>
      <c r="E257" s="21"/>
      <c r="F257" s="21"/>
      <c r="G257" s="21"/>
      <c r="H257" s="17"/>
      <c r="I257" s="17"/>
      <c r="J257" s="17"/>
      <c r="K257" s="17"/>
      <c r="L257" s="17"/>
      <c r="M257" s="17"/>
      <c r="N257" s="17"/>
      <c r="O257" s="17"/>
      <c r="P257" s="12"/>
      <c r="Q257" s="12"/>
      <c r="R257" s="12"/>
      <c r="S257" s="12"/>
      <c r="T257" s="12"/>
      <c r="U257" s="14"/>
      <c r="V257" s="14"/>
      <c r="W257" s="14"/>
      <c r="X257" s="14"/>
      <c r="Y257" s="14"/>
      <c r="AC257" s="12"/>
    </row>
    <row r="258" spans="4:29" ht="12.75" hidden="1" customHeight="1" x14ac:dyDescent="0.2">
      <c r="D258" s="21"/>
      <c r="E258" s="21"/>
      <c r="F258" s="21"/>
      <c r="G258" s="21"/>
      <c r="H258" s="17"/>
      <c r="I258" s="17"/>
      <c r="J258" s="17"/>
      <c r="K258" s="17"/>
      <c r="L258" s="17"/>
      <c r="M258" s="17"/>
      <c r="N258" s="17"/>
      <c r="O258" s="17"/>
      <c r="P258" s="12"/>
      <c r="Q258" s="12"/>
      <c r="R258" s="12"/>
      <c r="S258" s="12"/>
      <c r="T258" s="12"/>
      <c r="U258" s="14"/>
      <c r="V258" s="14"/>
      <c r="W258" s="14"/>
      <c r="X258" s="14"/>
      <c r="Y258" s="14"/>
      <c r="AC258" s="12"/>
    </row>
    <row r="259" spans="4:29" ht="12.75" hidden="1" customHeight="1" x14ac:dyDescent="0.2">
      <c r="D259" s="21"/>
      <c r="E259" s="21"/>
      <c r="F259" s="21"/>
      <c r="G259" s="21"/>
      <c r="H259" s="17"/>
      <c r="I259" s="17"/>
      <c r="J259" s="17"/>
      <c r="K259" s="17"/>
      <c r="L259" s="17"/>
      <c r="M259" s="17"/>
      <c r="N259" s="17"/>
      <c r="O259" s="17"/>
      <c r="P259" s="12"/>
      <c r="Q259" s="12"/>
      <c r="R259" s="12"/>
      <c r="S259" s="12"/>
      <c r="T259" s="12"/>
      <c r="U259" s="14"/>
      <c r="V259" s="14"/>
      <c r="W259" s="14"/>
      <c r="X259" s="14"/>
      <c r="Y259" s="14"/>
      <c r="AC259" s="12"/>
    </row>
    <row r="260" spans="4:29" ht="12.75" hidden="1" customHeight="1" x14ac:dyDescent="0.2">
      <c r="D260" s="21"/>
      <c r="E260" s="21"/>
      <c r="F260" s="21"/>
      <c r="G260" s="21"/>
      <c r="H260" s="17"/>
      <c r="I260" s="17"/>
      <c r="J260" s="17"/>
      <c r="K260" s="17"/>
      <c r="L260" s="17"/>
      <c r="M260" s="17"/>
      <c r="N260" s="17"/>
      <c r="O260" s="17"/>
      <c r="P260" s="12"/>
      <c r="Q260" s="12"/>
      <c r="R260" s="12"/>
      <c r="S260" s="12"/>
      <c r="T260" s="12"/>
      <c r="U260" s="14"/>
      <c r="V260" s="14"/>
      <c r="W260" s="14"/>
      <c r="X260" s="14"/>
      <c r="Y260" s="14"/>
      <c r="AC260" s="12"/>
    </row>
    <row r="261" spans="4:29" ht="12.75" hidden="1" customHeight="1" x14ac:dyDescent="0.2">
      <c r="D261" s="21"/>
      <c r="E261" s="21"/>
      <c r="F261" s="21"/>
      <c r="G261" s="21"/>
      <c r="H261" s="17"/>
      <c r="I261" s="17"/>
      <c r="J261" s="17"/>
      <c r="K261" s="17"/>
      <c r="L261" s="17"/>
      <c r="M261" s="17"/>
      <c r="N261" s="17"/>
      <c r="O261" s="17"/>
      <c r="P261" s="12"/>
      <c r="Q261" s="12"/>
      <c r="R261" s="12"/>
      <c r="S261" s="12"/>
      <c r="T261" s="12"/>
      <c r="U261" s="14"/>
      <c r="V261" s="14"/>
      <c r="W261" s="14"/>
      <c r="X261" s="14"/>
      <c r="Y261" s="14"/>
      <c r="AC261" s="12"/>
    </row>
    <row r="262" spans="4:29" ht="12.75" hidden="1" customHeight="1" x14ac:dyDescent="0.2">
      <c r="D262" s="21"/>
      <c r="E262" s="21"/>
      <c r="F262" s="21"/>
      <c r="G262" s="21"/>
      <c r="H262" s="17"/>
      <c r="I262" s="17"/>
      <c r="J262" s="17"/>
      <c r="K262" s="17"/>
      <c r="L262" s="17"/>
      <c r="M262" s="17"/>
      <c r="N262" s="17"/>
      <c r="O262" s="17"/>
      <c r="P262" s="12"/>
      <c r="Q262" s="12"/>
      <c r="R262" s="12"/>
      <c r="S262" s="12"/>
      <c r="T262" s="12"/>
      <c r="U262" s="14"/>
      <c r="V262" s="14"/>
      <c r="W262" s="14"/>
      <c r="X262" s="14"/>
      <c r="Y262" s="14"/>
      <c r="AC262" s="12"/>
    </row>
    <row r="263" spans="4:29" ht="12.75" hidden="1" customHeight="1" x14ac:dyDescent="0.2">
      <c r="D263" s="21"/>
      <c r="E263" s="21"/>
      <c r="F263" s="21"/>
      <c r="G263" s="21"/>
      <c r="H263" s="17"/>
      <c r="I263" s="17"/>
      <c r="J263" s="17"/>
      <c r="K263" s="17"/>
      <c r="L263" s="17"/>
      <c r="M263" s="17"/>
      <c r="N263" s="17"/>
      <c r="O263" s="17"/>
      <c r="P263" s="12"/>
      <c r="Q263" s="12"/>
      <c r="R263" s="12"/>
      <c r="S263" s="12"/>
      <c r="T263" s="12"/>
      <c r="U263" s="14"/>
      <c r="V263" s="14"/>
      <c r="W263" s="14"/>
      <c r="X263" s="14"/>
      <c r="Y263" s="14"/>
      <c r="AC263" s="12"/>
    </row>
    <row r="264" spans="4:29" ht="12.75" hidden="1" customHeight="1" x14ac:dyDescent="0.2">
      <c r="D264" s="21"/>
      <c r="E264" s="21"/>
      <c r="F264" s="21"/>
      <c r="G264" s="21"/>
      <c r="H264" s="17"/>
      <c r="I264" s="17"/>
      <c r="J264" s="17"/>
      <c r="K264" s="17"/>
      <c r="L264" s="17"/>
      <c r="M264" s="17"/>
      <c r="N264" s="17"/>
      <c r="O264" s="17"/>
      <c r="P264" s="12"/>
      <c r="Q264" s="12"/>
      <c r="R264" s="12"/>
      <c r="S264" s="12"/>
      <c r="T264" s="12"/>
      <c r="U264" s="14"/>
      <c r="V264" s="14"/>
      <c r="W264" s="14"/>
      <c r="X264" s="14"/>
      <c r="Y264" s="14"/>
      <c r="AC264" s="12"/>
    </row>
    <row r="265" spans="4:29" ht="12.75" hidden="1" customHeight="1" x14ac:dyDescent="0.2">
      <c r="D265" s="21"/>
      <c r="E265" s="21"/>
      <c r="F265" s="21"/>
      <c r="G265" s="21"/>
      <c r="H265" s="17"/>
      <c r="I265" s="17"/>
      <c r="J265" s="17"/>
      <c r="K265" s="17"/>
      <c r="L265" s="17"/>
      <c r="M265" s="17"/>
      <c r="N265" s="17"/>
      <c r="O265" s="17"/>
      <c r="P265" s="12"/>
      <c r="Q265" s="12"/>
      <c r="R265" s="12"/>
      <c r="S265" s="12"/>
      <c r="T265" s="12"/>
      <c r="U265" s="14"/>
      <c r="V265" s="14"/>
      <c r="W265" s="14"/>
      <c r="X265" s="14"/>
      <c r="Y265" s="14"/>
      <c r="AC265" s="12"/>
    </row>
    <row r="266" spans="4:29" ht="12.75" hidden="1" customHeight="1" x14ac:dyDescent="0.2">
      <c r="D266" s="21"/>
      <c r="E266" s="21"/>
      <c r="F266" s="21"/>
      <c r="G266" s="21"/>
      <c r="H266" s="17"/>
      <c r="I266" s="17"/>
      <c r="J266" s="17"/>
      <c r="K266" s="17"/>
      <c r="L266" s="17"/>
      <c r="M266" s="17"/>
      <c r="N266" s="17"/>
      <c r="O266" s="17"/>
      <c r="P266" s="12"/>
      <c r="Q266" s="12"/>
      <c r="R266" s="12"/>
      <c r="S266" s="12"/>
      <c r="T266" s="12"/>
      <c r="U266" s="14"/>
      <c r="V266" s="14"/>
      <c r="W266" s="14"/>
      <c r="X266" s="14"/>
      <c r="Y266" s="14"/>
      <c r="AC266" s="12"/>
    </row>
    <row r="267" spans="4:29" ht="12.75" hidden="1" customHeight="1" x14ac:dyDescent="0.2">
      <c r="D267" s="21"/>
      <c r="E267" s="21"/>
      <c r="F267" s="21"/>
      <c r="G267" s="21"/>
      <c r="H267" s="17"/>
      <c r="I267" s="17"/>
      <c r="J267" s="17"/>
      <c r="K267" s="17"/>
      <c r="L267" s="17"/>
      <c r="M267" s="17"/>
      <c r="N267" s="17"/>
      <c r="O267" s="17"/>
      <c r="P267" s="12"/>
      <c r="Q267" s="12"/>
      <c r="R267" s="12"/>
      <c r="S267" s="12"/>
      <c r="T267" s="12"/>
      <c r="U267" s="14"/>
      <c r="V267" s="14"/>
      <c r="W267" s="14"/>
      <c r="X267" s="14"/>
      <c r="Y267" s="14"/>
      <c r="AC267" s="12"/>
    </row>
    <row r="268" spans="4:29" ht="12.75" hidden="1" customHeight="1" x14ac:dyDescent="0.2">
      <c r="D268" s="21"/>
      <c r="E268" s="21"/>
      <c r="F268" s="21"/>
      <c r="G268" s="21"/>
      <c r="H268" s="17"/>
      <c r="I268" s="17"/>
      <c r="J268" s="17"/>
      <c r="K268" s="17"/>
      <c r="L268" s="17"/>
      <c r="M268" s="17"/>
      <c r="N268" s="17"/>
      <c r="O268" s="17"/>
      <c r="P268" s="12"/>
      <c r="Q268" s="12"/>
      <c r="R268" s="12"/>
      <c r="S268" s="12"/>
      <c r="T268" s="12"/>
      <c r="U268" s="14"/>
      <c r="V268" s="14"/>
      <c r="W268" s="14"/>
      <c r="X268" s="14"/>
      <c r="Y268" s="14"/>
      <c r="AC268" s="12"/>
    </row>
    <row r="269" spans="4:29" ht="12.75" hidden="1" customHeight="1" x14ac:dyDescent="0.2">
      <c r="D269" s="21"/>
      <c r="E269" s="21"/>
      <c r="F269" s="21"/>
      <c r="G269" s="21"/>
      <c r="H269" s="17"/>
      <c r="I269" s="17"/>
      <c r="J269" s="17"/>
      <c r="K269" s="17"/>
      <c r="L269" s="17"/>
      <c r="M269" s="17"/>
      <c r="N269" s="17"/>
      <c r="O269" s="17"/>
      <c r="P269" s="12"/>
      <c r="Q269" s="12"/>
      <c r="R269" s="12"/>
      <c r="S269" s="12"/>
      <c r="T269" s="12"/>
      <c r="U269" s="14"/>
      <c r="V269" s="14"/>
      <c r="W269" s="14"/>
      <c r="X269" s="14"/>
      <c r="Y269" s="14"/>
      <c r="AC269" s="12"/>
    </row>
    <row r="270" spans="4:29" ht="12.75" hidden="1" customHeight="1" x14ac:dyDescent="0.2">
      <c r="D270" s="21"/>
      <c r="E270" s="21"/>
      <c r="F270" s="21"/>
      <c r="G270" s="21"/>
      <c r="H270" s="17"/>
      <c r="I270" s="17"/>
      <c r="J270" s="17"/>
      <c r="K270" s="17"/>
      <c r="L270" s="17"/>
      <c r="M270" s="17"/>
      <c r="N270" s="17"/>
      <c r="O270" s="17"/>
      <c r="P270" s="12"/>
      <c r="Q270" s="12"/>
      <c r="R270" s="12"/>
      <c r="S270" s="12"/>
      <c r="T270" s="12"/>
      <c r="U270" s="14"/>
      <c r="V270" s="14"/>
      <c r="W270" s="14"/>
      <c r="X270" s="14"/>
      <c r="Y270" s="14"/>
      <c r="AC270" s="12"/>
    </row>
    <row r="271" spans="4:29" ht="12.75" hidden="1" customHeight="1" x14ac:dyDescent="0.2">
      <c r="D271" s="21"/>
      <c r="E271" s="21"/>
      <c r="F271" s="21"/>
      <c r="G271" s="21"/>
      <c r="H271" s="17"/>
      <c r="I271" s="17"/>
      <c r="J271" s="17"/>
      <c r="K271" s="17"/>
      <c r="L271" s="17"/>
      <c r="M271" s="17"/>
      <c r="N271" s="17"/>
      <c r="O271" s="17"/>
      <c r="P271" s="12"/>
      <c r="Q271" s="12"/>
      <c r="R271" s="12"/>
      <c r="S271" s="12"/>
      <c r="T271" s="12"/>
      <c r="U271" s="14"/>
      <c r="V271" s="14"/>
      <c r="W271" s="14"/>
      <c r="X271" s="14"/>
      <c r="Y271" s="14"/>
      <c r="AC271" s="12"/>
    </row>
    <row r="272" spans="4:29" ht="12.75" hidden="1" customHeight="1" x14ac:dyDescent="0.2">
      <c r="D272" s="21"/>
      <c r="E272" s="21"/>
      <c r="F272" s="21"/>
      <c r="G272" s="21"/>
      <c r="H272" s="17"/>
      <c r="I272" s="17"/>
      <c r="J272" s="17"/>
      <c r="K272" s="17"/>
      <c r="L272" s="17"/>
      <c r="M272" s="17"/>
      <c r="N272" s="17"/>
      <c r="O272" s="17"/>
      <c r="P272" s="12"/>
      <c r="Q272" s="12"/>
      <c r="R272" s="12"/>
      <c r="S272" s="12"/>
      <c r="T272" s="12"/>
      <c r="U272" s="14"/>
      <c r="V272" s="14"/>
      <c r="W272" s="14"/>
      <c r="X272" s="14"/>
      <c r="Y272" s="14"/>
      <c r="AC272" s="12"/>
    </row>
    <row r="273" spans="4:29" ht="12.75" hidden="1" customHeight="1" x14ac:dyDescent="0.2">
      <c r="D273" s="21"/>
      <c r="E273" s="21"/>
      <c r="F273" s="21"/>
      <c r="G273" s="21"/>
      <c r="H273" s="17"/>
      <c r="I273" s="17"/>
      <c r="J273" s="17"/>
      <c r="K273" s="17"/>
      <c r="L273" s="17"/>
      <c r="M273" s="17"/>
      <c r="N273" s="17"/>
      <c r="O273" s="17"/>
      <c r="P273" s="12"/>
      <c r="Q273" s="12"/>
      <c r="R273" s="12"/>
      <c r="S273" s="12"/>
      <c r="T273" s="12"/>
      <c r="U273" s="14"/>
      <c r="V273" s="14"/>
      <c r="W273" s="14"/>
      <c r="X273" s="14"/>
      <c r="Y273" s="14"/>
      <c r="AC273" s="12"/>
    </row>
    <row r="274" spans="4:29" ht="12.75" hidden="1" customHeight="1" x14ac:dyDescent="0.2">
      <c r="D274" s="21"/>
      <c r="E274" s="21"/>
      <c r="F274" s="21"/>
      <c r="G274" s="21"/>
      <c r="H274" s="17"/>
      <c r="I274" s="17"/>
      <c r="J274" s="17"/>
      <c r="K274" s="17"/>
      <c r="L274" s="17"/>
      <c r="M274" s="17"/>
      <c r="N274" s="17"/>
      <c r="O274" s="17"/>
      <c r="P274" s="12"/>
      <c r="Q274" s="12"/>
      <c r="R274" s="12"/>
      <c r="S274" s="12"/>
      <c r="T274" s="12"/>
      <c r="U274" s="14"/>
      <c r="V274" s="14"/>
      <c r="W274" s="14"/>
      <c r="X274" s="14"/>
      <c r="Y274" s="14"/>
      <c r="AC274" s="12"/>
    </row>
    <row r="275" spans="4:29" ht="12.75" hidden="1" customHeight="1" x14ac:dyDescent="0.2">
      <c r="D275" s="21"/>
      <c r="E275" s="21"/>
      <c r="F275" s="21"/>
      <c r="G275" s="21"/>
      <c r="H275" s="17"/>
      <c r="I275" s="17"/>
      <c r="J275" s="17"/>
      <c r="K275" s="17"/>
      <c r="L275" s="17"/>
      <c r="M275" s="17"/>
      <c r="N275" s="17"/>
      <c r="O275" s="17"/>
      <c r="P275" s="12"/>
      <c r="Q275" s="12"/>
      <c r="R275" s="12"/>
      <c r="S275" s="12"/>
      <c r="T275" s="12"/>
      <c r="U275" s="14"/>
      <c r="V275" s="14"/>
      <c r="W275" s="14"/>
      <c r="X275" s="14"/>
      <c r="Y275" s="14"/>
      <c r="AC275" s="12"/>
    </row>
    <row r="276" spans="4:29" ht="12.75" hidden="1" customHeight="1" x14ac:dyDescent="0.2">
      <c r="D276" s="21"/>
      <c r="E276" s="21"/>
      <c r="F276" s="21"/>
      <c r="G276" s="21"/>
      <c r="H276" s="17"/>
      <c r="I276" s="17"/>
      <c r="J276" s="17"/>
      <c r="K276" s="17"/>
      <c r="L276" s="17"/>
      <c r="M276" s="17"/>
      <c r="N276" s="17"/>
      <c r="O276" s="17"/>
      <c r="P276" s="12"/>
      <c r="Q276" s="12"/>
      <c r="R276" s="12"/>
      <c r="S276" s="12"/>
      <c r="T276" s="12"/>
      <c r="U276" s="14"/>
      <c r="V276" s="14"/>
      <c r="W276" s="14"/>
      <c r="X276" s="14"/>
      <c r="Y276" s="14"/>
      <c r="AC276" s="12"/>
    </row>
    <row r="277" spans="4:29" ht="12.75" hidden="1" customHeight="1" x14ac:dyDescent="0.2">
      <c r="D277" s="21"/>
      <c r="E277" s="21"/>
      <c r="F277" s="21"/>
      <c r="G277" s="21"/>
      <c r="H277" s="17"/>
      <c r="I277" s="17"/>
      <c r="J277" s="17"/>
      <c r="K277" s="17"/>
      <c r="L277" s="17"/>
      <c r="M277" s="17"/>
      <c r="N277" s="17"/>
      <c r="O277" s="17"/>
      <c r="P277" s="12"/>
      <c r="Q277" s="12"/>
      <c r="R277" s="12"/>
      <c r="S277" s="12"/>
      <c r="T277" s="12"/>
      <c r="U277" s="14"/>
      <c r="V277" s="14"/>
      <c r="W277" s="14"/>
      <c r="X277" s="14"/>
      <c r="Y277" s="14"/>
      <c r="AC277" s="12"/>
    </row>
    <row r="278" spans="4:29" ht="12.75" hidden="1" customHeight="1" x14ac:dyDescent="0.2">
      <c r="D278" s="21"/>
      <c r="E278" s="21"/>
      <c r="F278" s="21"/>
      <c r="G278" s="21"/>
      <c r="H278" s="17"/>
      <c r="I278" s="17"/>
      <c r="J278" s="17"/>
      <c r="K278" s="17"/>
      <c r="L278" s="17"/>
      <c r="M278" s="17"/>
      <c r="N278" s="17"/>
      <c r="O278" s="17"/>
      <c r="P278" s="12"/>
      <c r="Q278" s="12"/>
      <c r="R278" s="12"/>
      <c r="S278" s="12"/>
      <c r="T278" s="12"/>
      <c r="U278" s="14"/>
      <c r="V278" s="14"/>
      <c r="W278" s="14"/>
      <c r="X278" s="14"/>
      <c r="Y278" s="14"/>
      <c r="AC278" s="12"/>
    </row>
    <row r="279" spans="4:29" ht="12.75" hidden="1" customHeight="1" x14ac:dyDescent="0.2">
      <c r="D279" s="21"/>
      <c r="E279" s="21"/>
      <c r="F279" s="21"/>
      <c r="G279" s="21"/>
      <c r="H279" s="17"/>
      <c r="I279" s="17"/>
      <c r="J279" s="17"/>
      <c r="K279" s="17"/>
      <c r="L279" s="17"/>
      <c r="M279" s="17"/>
      <c r="N279" s="17"/>
      <c r="O279" s="17"/>
      <c r="P279" s="12"/>
      <c r="Q279" s="12"/>
      <c r="R279" s="12"/>
      <c r="S279" s="12"/>
      <c r="T279" s="12"/>
      <c r="U279" s="14"/>
      <c r="V279" s="14"/>
      <c r="W279" s="14"/>
      <c r="X279" s="14"/>
      <c r="Y279" s="14"/>
      <c r="AC279" s="12"/>
    </row>
    <row r="280" spans="4:29" ht="12.75" hidden="1" customHeight="1" x14ac:dyDescent="0.2">
      <c r="D280" s="21"/>
      <c r="E280" s="21"/>
      <c r="F280" s="21"/>
      <c r="G280" s="21"/>
      <c r="H280" s="17"/>
      <c r="I280" s="17"/>
      <c r="J280" s="17"/>
      <c r="K280" s="17"/>
      <c r="L280" s="17"/>
      <c r="M280" s="17"/>
      <c r="N280" s="17"/>
      <c r="O280" s="17"/>
      <c r="P280" s="12"/>
      <c r="Q280" s="12"/>
      <c r="R280" s="12"/>
      <c r="S280" s="12"/>
      <c r="T280" s="12"/>
      <c r="U280" s="14"/>
      <c r="V280" s="14"/>
      <c r="W280" s="14"/>
      <c r="X280" s="14"/>
      <c r="Y280" s="14"/>
      <c r="AC280" s="12"/>
    </row>
    <row r="281" spans="4:29" ht="12.75" hidden="1" customHeight="1" x14ac:dyDescent="0.2">
      <c r="D281" s="21"/>
      <c r="E281" s="21"/>
      <c r="F281" s="21"/>
      <c r="G281" s="21"/>
      <c r="H281" s="17"/>
      <c r="I281" s="17"/>
      <c r="J281" s="17"/>
      <c r="K281" s="17"/>
      <c r="L281" s="17"/>
      <c r="M281" s="17"/>
      <c r="N281" s="17"/>
      <c r="O281" s="17"/>
      <c r="P281" s="12"/>
      <c r="Q281" s="12"/>
      <c r="R281" s="12"/>
      <c r="S281" s="12"/>
      <c r="T281" s="12"/>
      <c r="U281" s="14"/>
      <c r="V281" s="14"/>
      <c r="W281" s="14"/>
      <c r="X281" s="14"/>
      <c r="Y281" s="14"/>
      <c r="AC281" s="12"/>
    </row>
    <row r="282" spans="4:29" ht="12.75" hidden="1" customHeight="1" x14ac:dyDescent="0.2">
      <c r="D282" s="21"/>
      <c r="E282" s="21"/>
      <c r="F282" s="21"/>
      <c r="G282" s="21"/>
      <c r="H282" s="17"/>
      <c r="I282" s="17"/>
      <c r="J282" s="17"/>
      <c r="K282" s="17"/>
      <c r="L282" s="17"/>
      <c r="M282" s="17"/>
      <c r="N282" s="17"/>
      <c r="O282" s="17"/>
      <c r="P282" s="12"/>
      <c r="Q282" s="12"/>
      <c r="R282" s="12"/>
      <c r="S282" s="12"/>
      <c r="T282" s="12"/>
      <c r="U282" s="14"/>
      <c r="V282" s="14"/>
      <c r="W282" s="14"/>
      <c r="X282" s="14"/>
      <c r="Y282" s="14"/>
      <c r="AC282" s="12"/>
    </row>
    <row r="283" spans="4:29" ht="12.75" hidden="1" customHeight="1" x14ac:dyDescent="0.2">
      <c r="D283" s="21"/>
      <c r="E283" s="21"/>
      <c r="F283" s="21"/>
      <c r="G283" s="21"/>
      <c r="H283" s="17"/>
      <c r="I283" s="17"/>
      <c r="J283" s="17"/>
      <c r="K283" s="17"/>
      <c r="L283" s="17"/>
      <c r="M283" s="17"/>
      <c r="N283" s="17"/>
      <c r="O283" s="17"/>
      <c r="P283" s="12"/>
      <c r="Q283" s="12"/>
      <c r="R283" s="12"/>
      <c r="S283" s="12"/>
      <c r="T283" s="12"/>
      <c r="U283" s="14"/>
      <c r="V283" s="14"/>
      <c r="W283" s="14"/>
      <c r="X283" s="14"/>
      <c r="Y283" s="14"/>
      <c r="AC283" s="12"/>
    </row>
    <row r="284" spans="4:29" ht="12.75" hidden="1" customHeight="1" x14ac:dyDescent="0.2">
      <c r="D284" s="21"/>
      <c r="E284" s="21"/>
      <c r="F284" s="21"/>
      <c r="G284" s="21"/>
      <c r="H284" s="17"/>
      <c r="I284" s="17"/>
      <c r="J284" s="17"/>
      <c r="K284" s="17"/>
      <c r="L284" s="17"/>
      <c r="M284" s="17"/>
      <c r="N284" s="17"/>
      <c r="O284" s="17"/>
      <c r="P284" s="12"/>
      <c r="Q284" s="12"/>
      <c r="R284" s="12"/>
      <c r="S284" s="12"/>
      <c r="T284" s="12"/>
      <c r="U284" s="14"/>
      <c r="V284" s="14"/>
      <c r="W284" s="14"/>
      <c r="X284" s="14"/>
      <c r="Y284" s="14"/>
      <c r="AC284" s="12"/>
    </row>
    <row r="285" spans="4:29" ht="12.75" hidden="1" customHeight="1" x14ac:dyDescent="0.2">
      <c r="D285" s="21"/>
      <c r="E285" s="21"/>
      <c r="F285" s="21"/>
      <c r="G285" s="21"/>
      <c r="H285" s="17"/>
      <c r="I285" s="17"/>
      <c r="J285" s="17"/>
      <c r="K285" s="17"/>
      <c r="L285" s="17"/>
      <c r="M285" s="17"/>
      <c r="N285" s="17"/>
      <c r="O285" s="17"/>
      <c r="P285" s="12"/>
      <c r="Q285" s="12"/>
      <c r="R285" s="12"/>
      <c r="S285" s="12"/>
      <c r="T285" s="12"/>
      <c r="U285" s="14"/>
      <c r="V285" s="14"/>
      <c r="W285" s="14"/>
      <c r="X285" s="14"/>
      <c r="Y285" s="14"/>
      <c r="AC285" s="12"/>
    </row>
    <row r="286" spans="4:29" ht="12.75" hidden="1" customHeight="1" x14ac:dyDescent="0.2">
      <c r="D286" s="21"/>
      <c r="E286" s="21"/>
      <c r="F286" s="21"/>
      <c r="G286" s="21"/>
      <c r="H286" s="17"/>
      <c r="I286" s="17"/>
      <c r="J286" s="17"/>
      <c r="K286" s="17"/>
      <c r="L286" s="17"/>
      <c r="M286" s="17"/>
      <c r="N286" s="17"/>
      <c r="O286" s="17"/>
      <c r="P286" s="12"/>
      <c r="Q286" s="12"/>
      <c r="R286" s="12"/>
      <c r="S286" s="12"/>
      <c r="T286" s="12"/>
      <c r="U286" s="14"/>
      <c r="V286" s="14"/>
      <c r="W286" s="14"/>
      <c r="X286" s="14"/>
      <c r="Y286" s="14"/>
      <c r="AC286" s="12"/>
    </row>
    <row r="287" spans="4:29" ht="12.75" hidden="1" customHeight="1" x14ac:dyDescent="0.2">
      <c r="D287" s="21"/>
      <c r="E287" s="21"/>
      <c r="F287" s="21"/>
      <c r="G287" s="21"/>
      <c r="H287" s="17"/>
      <c r="I287" s="17"/>
      <c r="J287" s="17"/>
      <c r="K287" s="17"/>
      <c r="L287" s="17"/>
      <c r="M287" s="17"/>
      <c r="N287" s="17"/>
      <c r="O287" s="17"/>
      <c r="P287" s="12"/>
      <c r="Q287" s="12"/>
      <c r="R287" s="12"/>
      <c r="S287" s="12"/>
      <c r="T287" s="12"/>
      <c r="U287" s="14"/>
      <c r="V287" s="14"/>
      <c r="W287" s="14"/>
      <c r="X287" s="14"/>
      <c r="Y287" s="14"/>
      <c r="AC287" s="12"/>
    </row>
    <row r="288" spans="4:29" ht="12.75" hidden="1" customHeight="1" x14ac:dyDescent="0.2">
      <c r="D288" s="21"/>
      <c r="E288" s="21"/>
      <c r="F288" s="21"/>
      <c r="G288" s="21"/>
      <c r="H288" s="17"/>
      <c r="I288" s="17"/>
      <c r="J288" s="17"/>
      <c r="K288" s="17"/>
      <c r="L288" s="17"/>
      <c r="M288" s="17"/>
      <c r="N288" s="17"/>
      <c r="O288" s="17"/>
      <c r="P288" s="12"/>
      <c r="Q288" s="12"/>
      <c r="R288" s="12"/>
      <c r="S288" s="12"/>
      <c r="T288" s="12"/>
      <c r="U288" s="14"/>
      <c r="V288" s="14"/>
      <c r="W288" s="14"/>
      <c r="X288" s="14"/>
      <c r="Y288" s="14"/>
      <c r="AC288" s="12"/>
    </row>
    <row r="289" spans="4:29" ht="12.75" hidden="1" customHeight="1" x14ac:dyDescent="0.2">
      <c r="D289" s="21"/>
      <c r="E289" s="21"/>
      <c r="F289" s="21"/>
      <c r="G289" s="21"/>
      <c r="H289" s="17"/>
      <c r="I289" s="17"/>
      <c r="J289" s="17"/>
      <c r="K289" s="17"/>
      <c r="L289" s="17"/>
      <c r="M289" s="17"/>
      <c r="N289" s="17"/>
      <c r="O289" s="17"/>
      <c r="P289" s="12"/>
      <c r="Q289" s="12"/>
      <c r="R289" s="12"/>
      <c r="S289" s="12"/>
      <c r="T289" s="12"/>
      <c r="U289" s="14"/>
      <c r="V289" s="14"/>
      <c r="W289" s="14"/>
      <c r="X289" s="14"/>
      <c r="Y289" s="14"/>
      <c r="AC289" s="12"/>
    </row>
    <row r="290" spans="4:29" ht="12.75" hidden="1" customHeight="1" x14ac:dyDescent="0.2">
      <c r="D290" s="21"/>
      <c r="E290" s="21"/>
      <c r="F290" s="21"/>
      <c r="G290" s="21"/>
      <c r="H290" s="17"/>
      <c r="I290" s="17"/>
      <c r="J290" s="17"/>
      <c r="K290" s="17"/>
      <c r="L290" s="17"/>
      <c r="M290" s="17"/>
      <c r="N290" s="17"/>
      <c r="O290" s="17"/>
      <c r="P290" s="12"/>
      <c r="Q290" s="12"/>
      <c r="R290" s="12"/>
      <c r="S290" s="12"/>
      <c r="T290" s="12"/>
      <c r="U290" s="14"/>
      <c r="V290" s="14"/>
      <c r="W290" s="14"/>
      <c r="X290" s="14"/>
      <c r="Y290" s="14"/>
      <c r="AC290" s="12"/>
    </row>
    <row r="291" spans="4:29" ht="12.75" hidden="1" customHeight="1" x14ac:dyDescent="0.2">
      <c r="D291" s="21"/>
      <c r="E291" s="21"/>
      <c r="F291" s="21"/>
      <c r="G291" s="21"/>
      <c r="H291" s="17"/>
      <c r="I291" s="17"/>
      <c r="J291" s="17"/>
      <c r="K291" s="17"/>
      <c r="L291" s="17"/>
      <c r="M291" s="17"/>
      <c r="N291" s="17"/>
      <c r="O291" s="17"/>
      <c r="P291" s="12"/>
      <c r="Q291" s="12"/>
      <c r="R291" s="12"/>
      <c r="S291" s="12"/>
      <c r="T291" s="12"/>
      <c r="U291" s="14"/>
      <c r="V291" s="14"/>
      <c r="W291" s="14"/>
      <c r="X291" s="14"/>
      <c r="Y291" s="14"/>
      <c r="AC291" s="12"/>
    </row>
    <row r="292" spans="4:29" ht="12.75" hidden="1" customHeight="1" x14ac:dyDescent="0.2">
      <c r="D292" s="21"/>
      <c r="E292" s="21"/>
      <c r="F292" s="21"/>
      <c r="G292" s="21"/>
      <c r="H292" s="17"/>
      <c r="I292" s="17"/>
      <c r="J292" s="17"/>
      <c r="K292" s="17"/>
      <c r="L292" s="17"/>
      <c r="M292" s="17"/>
      <c r="N292" s="17"/>
      <c r="O292" s="17"/>
      <c r="P292" s="12"/>
      <c r="Q292" s="12"/>
      <c r="R292" s="12"/>
      <c r="S292" s="12"/>
      <c r="T292" s="12"/>
      <c r="U292" s="14"/>
      <c r="V292" s="14"/>
      <c r="W292" s="14"/>
      <c r="X292" s="14"/>
      <c r="Y292" s="14"/>
      <c r="AC292" s="12"/>
    </row>
    <row r="293" spans="4:29" ht="12.75" hidden="1" customHeight="1" x14ac:dyDescent="0.2">
      <c r="D293" s="21"/>
      <c r="E293" s="21"/>
      <c r="F293" s="21"/>
      <c r="G293" s="21"/>
      <c r="H293" s="17"/>
      <c r="I293" s="17"/>
      <c r="J293" s="17"/>
      <c r="K293" s="17"/>
      <c r="L293" s="17"/>
      <c r="M293" s="17"/>
      <c r="N293" s="17"/>
      <c r="O293" s="17"/>
      <c r="P293" s="12"/>
      <c r="Q293" s="12"/>
      <c r="R293" s="12"/>
      <c r="S293" s="12"/>
      <c r="T293" s="12"/>
      <c r="U293" s="14"/>
      <c r="V293" s="14"/>
      <c r="W293" s="14"/>
      <c r="X293" s="14"/>
      <c r="Y293" s="14"/>
      <c r="AC293" s="12"/>
    </row>
    <row r="294" spans="4:29" ht="12.75" hidden="1" customHeight="1" x14ac:dyDescent="0.2">
      <c r="D294" s="21"/>
      <c r="E294" s="21"/>
      <c r="F294" s="21"/>
      <c r="G294" s="21"/>
      <c r="H294" s="17"/>
      <c r="I294" s="17"/>
      <c r="J294" s="17"/>
      <c r="K294" s="17"/>
      <c r="L294" s="17"/>
      <c r="M294" s="17"/>
      <c r="N294" s="17"/>
      <c r="O294" s="17"/>
      <c r="P294" s="12"/>
      <c r="Q294" s="12"/>
      <c r="R294" s="12"/>
      <c r="S294" s="12"/>
      <c r="T294" s="12"/>
      <c r="U294" s="14"/>
      <c r="V294" s="14"/>
      <c r="W294" s="14"/>
      <c r="X294" s="14"/>
      <c r="Y294" s="14"/>
      <c r="AC294" s="12"/>
    </row>
    <row r="295" spans="4:29" ht="12.75" hidden="1" customHeight="1" x14ac:dyDescent="0.2">
      <c r="D295" s="21"/>
      <c r="E295" s="21"/>
      <c r="F295" s="21"/>
      <c r="G295" s="21"/>
      <c r="H295" s="17"/>
      <c r="I295" s="17"/>
      <c r="J295" s="17"/>
      <c r="K295" s="17"/>
      <c r="L295" s="17"/>
      <c r="M295" s="17"/>
      <c r="N295" s="17"/>
      <c r="O295" s="17"/>
      <c r="P295" s="12"/>
      <c r="Q295" s="12"/>
      <c r="R295" s="12"/>
      <c r="S295" s="12"/>
      <c r="T295" s="12"/>
      <c r="U295" s="14"/>
      <c r="V295" s="14"/>
      <c r="W295" s="14"/>
      <c r="X295" s="14"/>
      <c r="Y295" s="14"/>
      <c r="AC295" s="12"/>
    </row>
    <row r="296" spans="4:29" ht="12.75" hidden="1" customHeight="1" x14ac:dyDescent="0.2">
      <c r="D296" s="21"/>
      <c r="E296" s="21"/>
      <c r="F296" s="21"/>
      <c r="G296" s="21"/>
      <c r="H296" s="17"/>
      <c r="I296" s="17"/>
      <c r="J296" s="17"/>
      <c r="K296" s="17"/>
      <c r="L296" s="17"/>
      <c r="M296" s="17"/>
      <c r="N296" s="17"/>
      <c r="O296" s="17"/>
      <c r="P296" s="12"/>
      <c r="Q296" s="12"/>
      <c r="R296" s="12"/>
      <c r="S296" s="12"/>
      <c r="T296" s="12"/>
      <c r="U296" s="14"/>
      <c r="V296" s="14"/>
      <c r="W296" s="14"/>
      <c r="X296" s="14"/>
      <c r="Y296" s="14"/>
      <c r="AC296" s="12"/>
    </row>
    <row r="297" spans="4:29" ht="12.75" hidden="1" customHeight="1" x14ac:dyDescent="0.2">
      <c r="D297" s="21"/>
      <c r="E297" s="21"/>
      <c r="F297" s="21"/>
      <c r="G297" s="21"/>
      <c r="H297" s="17"/>
      <c r="I297" s="17"/>
      <c r="J297" s="17"/>
      <c r="K297" s="17"/>
      <c r="L297" s="17"/>
      <c r="M297" s="17"/>
      <c r="N297" s="17"/>
      <c r="O297" s="17"/>
      <c r="P297" s="12"/>
      <c r="Q297" s="12"/>
      <c r="R297" s="12"/>
      <c r="S297" s="12"/>
      <c r="T297" s="12"/>
      <c r="U297" s="14"/>
      <c r="V297" s="14"/>
      <c r="W297" s="14"/>
      <c r="X297" s="14"/>
      <c r="Y297" s="14"/>
      <c r="AC297" s="12"/>
    </row>
    <row r="298" spans="4:29" ht="12.75" hidden="1" customHeight="1" x14ac:dyDescent="0.2">
      <c r="D298" s="21"/>
      <c r="E298" s="21"/>
      <c r="F298" s="21"/>
      <c r="G298" s="21"/>
      <c r="H298" s="17"/>
      <c r="I298" s="17"/>
      <c r="J298" s="17"/>
      <c r="K298" s="17"/>
      <c r="L298" s="17"/>
      <c r="M298" s="17"/>
      <c r="N298" s="17"/>
      <c r="O298" s="17"/>
      <c r="P298" s="12"/>
      <c r="Q298" s="12"/>
      <c r="R298" s="12"/>
      <c r="S298" s="12"/>
      <c r="T298" s="12"/>
      <c r="U298" s="14"/>
      <c r="V298" s="14"/>
      <c r="W298" s="14"/>
      <c r="X298" s="14"/>
      <c r="Y298" s="14"/>
      <c r="AC298" s="12"/>
    </row>
    <row r="299" spans="4:29" ht="12.75" hidden="1" customHeight="1" x14ac:dyDescent="0.2">
      <c r="D299" s="21"/>
      <c r="E299" s="21"/>
      <c r="F299" s="21"/>
      <c r="G299" s="21"/>
      <c r="H299" s="17"/>
      <c r="I299" s="17"/>
      <c r="J299" s="17"/>
      <c r="K299" s="17"/>
      <c r="L299" s="17"/>
      <c r="M299" s="17"/>
      <c r="N299" s="17"/>
      <c r="O299" s="17"/>
      <c r="P299" s="12"/>
      <c r="Q299" s="12"/>
      <c r="R299" s="12"/>
      <c r="S299" s="12"/>
      <c r="T299" s="12"/>
      <c r="U299" s="14"/>
      <c r="V299" s="14"/>
      <c r="W299" s="14"/>
      <c r="X299" s="14"/>
      <c r="Y299" s="14"/>
      <c r="AC299" s="12"/>
    </row>
    <row r="300" spans="4:29" ht="12.75" hidden="1" customHeight="1" x14ac:dyDescent="0.2">
      <c r="D300" s="21"/>
      <c r="E300" s="21"/>
      <c r="F300" s="21"/>
      <c r="G300" s="21"/>
      <c r="H300" s="17"/>
      <c r="I300" s="17"/>
      <c r="J300" s="17"/>
      <c r="K300" s="17"/>
      <c r="L300" s="17"/>
      <c r="M300" s="17"/>
      <c r="N300" s="17"/>
      <c r="O300" s="17"/>
      <c r="P300" s="12"/>
      <c r="Q300" s="12"/>
      <c r="R300" s="12"/>
      <c r="S300" s="12"/>
      <c r="T300" s="12"/>
      <c r="U300" s="14"/>
      <c r="V300" s="14"/>
      <c r="W300" s="14"/>
      <c r="X300" s="14"/>
      <c r="Y300" s="14"/>
      <c r="AC300" s="12"/>
    </row>
    <row r="301" spans="4:29" ht="12.75" hidden="1" customHeight="1" x14ac:dyDescent="0.2">
      <c r="D301" s="21"/>
      <c r="E301" s="21"/>
      <c r="F301" s="21"/>
      <c r="G301" s="21"/>
      <c r="H301" s="17"/>
      <c r="I301" s="17"/>
      <c r="J301" s="17"/>
      <c r="K301" s="17"/>
      <c r="L301" s="17"/>
      <c r="M301" s="17"/>
      <c r="N301" s="17"/>
      <c r="O301" s="17"/>
      <c r="P301" s="12"/>
      <c r="Q301" s="12"/>
      <c r="R301" s="12"/>
      <c r="S301" s="12"/>
      <c r="T301" s="12"/>
      <c r="U301" s="14"/>
      <c r="V301" s="14"/>
      <c r="W301" s="14"/>
      <c r="X301" s="14"/>
      <c r="Y301" s="14"/>
      <c r="AC301" s="12"/>
    </row>
    <row r="302" spans="4:29" ht="12.75" hidden="1" customHeight="1" x14ac:dyDescent="0.2">
      <c r="D302" s="21"/>
      <c r="E302" s="21"/>
      <c r="F302" s="21"/>
      <c r="G302" s="21"/>
      <c r="H302" s="17"/>
      <c r="I302" s="17"/>
      <c r="J302" s="17"/>
      <c r="K302" s="17"/>
      <c r="L302" s="17"/>
      <c r="M302" s="17"/>
      <c r="N302" s="17"/>
      <c r="O302" s="17"/>
      <c r="P302" s="12"/>
      <c r="Q302" s="12"/>
      <c r="R302" s="12"/>
      <c r="S302" s="12"/>
      <c r="T302" s="12"/>
      <c r="U302" s="14"/>
      <c r="V302" s="14"/>
      <c r="W302" s="14"/>
      <c r="X302" s="14"/>
      <c r="Y302" s="14"/>
      <c r="AC302" s="12"/>
    </row>
    <row r="303" spans="4:29" ht="12.75" hidden="1" customHeight="1" x14ac:dyDescent="0.2">
      <c r="D303" s="21"/>
      <c r="E303" s="21"/>
      <c r="F303" s="21"/>
      <c r="G303" s="21"/>
      <c r="H303" s="17"/>
      <c r="I303" s="17"/>
      <c r="J303" s="17"/>
      <c r="K303" s="17"/>
      <c r="L303" s="17"/>
      <c r="M303" s="17"/>
      <c r="N303" s="17"/>
      <c r="O303" s="17"/>
      <c r="P303" s="12"/>
      <c r="Q303" s="12"/>
      <c r="R303" s="12"/>
      <c r="S303" s="12"/>
      <c r="T303" s="12"/>
      <c r="U303" s="14"/>
      <c r="V303" s="14"/>
      <c r="W303" s="14"/>
      <c r="X303" s="14"/>
      <c r="Y303" s="14"/>
      <c r="AC303" s="12"/>
    </row>
    <row r="304" spans="4:29" ht="12.75" hidden="1" customHeight="1" x14ac:dyDescent="0.2">
      <c r="D304" s="21"/>
      <c r="E304" s="21"/>
      <c r="F304" s="21"/>
      <c r="G304" s="21"/>
      <c r="H304" s="17"/>
      <c r="I304" s="17"/>
      <c r="J304" s="17"/>
      <c r="K304" s="17"/>
      <c r="L304" s="17"/>
      <c r="M304" s="17"/>
      <c r="N304" s="17"/>
      <c r="O304" s="17"/>
      <c r="P304" s="12"/>
      <c r="Q304" s="12"/>
      <c r="R304" s="12"/>
      <c r="S304" s="12"/>
      <c r="T304" s="12"/>
      <c r="U304" s="14"/>
      <c r="V304" s="14"/>
      <c r="W304" s="14"/>
      <c r="X304" s="14"/>
      <c r="Y304" s="14"/>
      <c r="AC304" s="12"/>
    </row>
    <row r="305" spans="4:29" ht="12.75" hidden="1" customHeight="1" x14ac:dyDescent="0.2">
      <c r="D305" s="21"/>
      <c r="E305" s="21"/>
      <c r="F305" s="21"/>
      <c r="G305" s="21"/>
      <c r="H305" s="17"/>
      <c r="I305" s="17"/>
      <c r="J305" s="17"/>
      <c r="K305" s="17"/>
      <c r="L305" s="17"/>
      <c r="M305" s="17"/>
      <c r="N305" s="17"/>
      <c r="O305" s="17"/>
      <c r="P305" s="12"/>
      <c r="Q305" s="12"/>
      <c r="R305" s="12"/>
      <c r="S305" s="12"/>
      <c r="T305" s="12"/>
      <c r="U305" s="14"/>
      <c r="V305" s="14"/>
      <c r="W305" s="14"/>
      <c r="X305" s="14"/>
      <c r="Y305" s="14"/>
      <c r="AC305" s="12"/>
    </row>
    <row r="306" spans="4:29" ht="12.75" hidden="1" customHeight="1" x14ac:dyDescent="0.2">
      <c r="D306" s="21"/>
      <c r="E306" s="21"/>
      <c r="F306" s="21"/>
      <c r="G306" s="21"/>
      <c r="H306" s="17"/>
      <c r="I306" s="17"/>
      <c r="J306" s="17"/>
      <c r="K306" s="17"/>
      <c r="L306" s="17"/>
      <c r="M306" s="17"/>
      <c r="N306" s="17"/>
      <c r="O306" s="17"/>
      <c r="P306" s="12"/>
      <c r="Q306" s="12"/>
      <c r="R306" s="12"/>
      <c r="S306" s="12"/>
      <c r="T306" s="12"/>
      <c r="U306" s="14"/>
      <c r="V306" s="14"/>
      <c r="W306" s="14"/>
      <c r="X306" s="14"/>
      <c r="Y306" s="14"/>
      <c r="AC306" s="12"/>
    </row>
    <row r="307" spans="4:29" ht="12.75" hidden="1" customHeight="1" x14ac:dyDescent="0.2">
      <c r="D307" s="21"/>
      <c r="E307" s="21"/>
      <c r="F307" s="21"/>
      <c r="G307" s="21"/>
      <c r="H307" s="17"/>
      <c r="I307" s="17"/>
      <c r="J307" s="17"/>
      <c r="K307" s="17"/>
      <c r="L307" s="17"/>
      <c r="M307" s="17"/>
      <c r="N307" s="17"/>
      <c r="O307" s="17"/>
      <c r="P307" s="12"/>
      <c r="Q307" s="12"/>
      <c r="R307" s="12"/>
      <c r="S307" s="12"/>
      <c r="T307" s="12"/>
      <c r="U307" s="14"/>
      <c r="V307" s="14"/>
      <c r="W307" s="14"/>
      <c r="X307" s="14"/>
      <c r="Y307" s="14"/>
      <c r="AC307" s="12"/>
    </row>
    <row r="308" spans="4:29" ht="12.75" hidden="1" customHeight="1" x14ac:dyDescent="0.2">
      <c r="D308" s="21"/>
      <c r="E308" s="21"/>
      <c r="F308" s="21"/>
      <c r="G308" s="21"/>
      <c r="H308" s="17"/>
      <c r="I308" s="17"/>
      <c r="J308" s="17"/>
      <c r="K308" s="17"/>
      <c r="L308" s="17"/>
      <c r="M308" s="17"/>
      <c r="N308" s="17"/>
      <c r="O308" s="17"/>
      <c r="P308" s="12"/>
      <c r="Q308" s="12"/>
      <c r="R308" s="12"/>
      <c r="S308" s="12"/>
      <c r="T308" s="12"/>
      <c r="U308" s="14"/>
      <c r="V308" s="14"/>
      <c r="W308" s="14"/>
      <c r="X308" s="14"/>
      <c r="Y308" s="14"/>
      <c r="AC308" s="12"/>
    </row>
    <row r="309" spans="4:29" ht="12.75" hidden="1" customHeight="1" x14ac:dyDescent="0.2">
      <c r="D309" s="21"/>
      <c r="E309" s="21"/>
      <c r="F309" s="21"/>
      <c r="G309" s="21"/>
      <c r="H309" s="17"/>
      <c r="I309" s="17"/>
      <c r="J309" s="17"/>
      <c r="K309" s="17"/>
      <c r="L309" s="17"/>
      <c r="M309" s="17"/>
      <c r="N309" s="17"/>
      <c r="O309" s="17"/>
      <c r="P309" s="12"/>
      <c r="Q309" s="12"/>
      <c r="R309" s="12"/>
      <c r="S309" s="12"/>
      <c r="T309" s="12"/>
      <c r="U309" s="14"/>
      <c r="V309" s="14"/>
      <c r="W309" s="14"/>
      <c r="X309" s="14"/>
      <c r="Y309" s="14"/>
      <c r="AC309" s="12"/>
    </row>
    <row r="310" spans="4:29" ht="12.75" hidden="1" customHeight="1" x14ac:dyDescent="0.2">
      <c r="D310" s="21"/>
      <c r="E310" s="21"/>
      <c r="F310" s="21"/>
      <c r="G310" s="21"/>
      <c r="H310" s="17"/>
      <c r="I310" s="17"/>
      <c r="J310" s="17"/>
      <c r="K310" s="17"/>
      <c r="L310" s="17"/>
      <c r="M310" s="17"/>
      <c r="N310" s="17"/>
      <c r="O310" s="17"/>
      <c r="P310" s="12"/>
      <c r="Q310" s="12"/>
      <c r="R310" s="12"/>
      <c r="S310" s="12"/>
      <c r="T310" s="12"/>
      <c r="U310" s="14"/>
      <c r="V310" s="14"/>
      <c r="W310" s="14"/>
      <c r="X310" s="14"/>
      <c r="Y310" s="14"/>
      <c r="AC310" s="12"/>
    </row>
    <row r="311" spans="4:29" ht="12.75" hidden="1" customHeight="1" x14ac:dyDescent="0.2">
      <c r="D311" s="21"/>
      <c r="E311" s="21"/>
      <c r="F311" s="21"/>
      <c r="G311" s="21"/>
      <c r="H311" s="17"/>
      <c r="I311" s="17"/>
      <c r="J311" s="17"/>
      <c r="K311" s="17"/>
      <c r="L311" s="17"/>
      <c r="M311" s="17"/>
      <c r="N311" s="17"/>
      <c r="O311" s="17"/>
      <c r="P311" s="12"/>
      <c r="Q311" s="12"/>
      <c r="R311" s="12"/>
      <c r="S311" s="12"/>
      <c r="T311" s="12"/>
      <c r="U311" s="14"/>
      <c r="V311" s="14"/>
      <c r="W311" s="14"/>
      <c r="X311" s="14"/>
      <c r="Y311" s="14"/>
      <c r="AC311" s="12"/>
    </row>
    <row r="312" spans="4:29" ht="12.75" hidden="1" customHeight="1" x14ac:dyDescent="0.2">
      <c r="D312" s="21"/>
      <c r="E312" s="21"/>
      <c r="F312" s="21"/>
      <c r="G312" s="21"/>
      <c r="H312" s="17"/>
      <c r="I312" s="17"/>
      <c r="J312" s="17"/>
      <c r="K312" s="17"/>
      <c r="L312" s="17"/>
      <c r="M312" s="17"/>
      <c r="N312" s="17"/>
      <c r="O312" s="17"/>
      <c r="P312" s="12"/>
      <c r="Q312" s="12"/>
      <c r="R312" s="12"/>
      <c r="S312" s="12"/>
      <c r="T312" s="12"/>
      <c r="U312" s="14"/>
      <c r="V312" s="14"/>
      <c r="W312" s="14"/>
      <c r="X312" s="14"/>
      <c r="Y312" s="14"/>
      <c r="AC312" s="12"/>
    </row>
    <row r="313" spans="4:29" ht="12.75" hidden="1" customHeight="1" x14ac:dyDescent="0.2">
      <c r="D313" s="21"/>
      <c r="E313" s="21"/>
      <c r="F313" s="21"/>
      <c r="G313" s="21"/>
      <c r="H313" s="17"/>
      <c r="I313" s="17"/>
      <c r="J313" s="17"/>
      <c r="K313" s="17"/>
      <c r="L313" s="17"/>
      <c r="M313" s="17"/>
      <c r="N313" s="17"/>
      <c r="O313" s="17"/>
      <c r="P313" s="12"/>
      <c r="Q313" s="12"/>
      <c r="R313" s="12"/>
      <c r="S313" s="12"/>
      <c r="T313" s="12"/>
      <c r="U313" s="14"/>
      <c r="V313" s="14"/>
      <c r="W313" s="14"/>
      <c r="X313" s="14"/>
      <c r="Y313" s="14"/>
      <c r="AC313" s="12"/>
    </row>
    <row r="314" spans="4:29" ht="12.75" hidden="1" customHeight="1" x14ac:dyDescent="0.2">
      <c r="D314" s="21"/>
      <c r="E314" s="21"/>
      <c r="F314" s="21"/>
      <c r="G314" s="21"/>
      <c r="H314" s="17"/>
      <c r="I314" s="17"/>
      <c r="J314" s="17"/>
      <c r="K314" s="17"/>
      <c r="L314" s="17"/>
      <c r="M314" s="17"/>
      <c r="N314" s="17"/>
      <c r="O314" s="17"/>
      <c r="P314" s="12"/>
      <c r="Q314" s="12"/>
      <c r="R314" s="12"/>
      <c r="S314" s="12"/>
      <c r="T314" s="12"/>
      <c r="U314" s="14"/>
      <c r="V314" s="14"/>
      <c r="W314" s="14"/>
      <c r="X314" s="14"/>
      <c r="Y314" s="14"/>
      <c r="AC314" s="12"/>
    </row>
    <row r="315" spans="4:29" ht="12.75" hidden="1" customHeight="1" x14ac:dyDescent="0.2">
      <c r="D315" s="21"/>
      <c r="E315" s="21"/>
      <c r="F315" s="21"/>
      <c r="G315" s="21"/>
      <c r="H315" s="17"/>
      <c r="I315" s="17"/>
      <c r="J315" s="17"/>
      <c r="K315" s="17"/>
      <c r="L315" s="17"/>
      <c r="M315" s="17"/>
      <c r="N315" s="17"/>
      <c r="O315" s="17"/>
      <c r="P315" s="12"/>
      <c r="Q315" s="12"/>
      <c r="R315" s="12"/>
      <c r="S315" s="12"/>
      <c r="T315" s="12"/>
      <c r="U315" s="14"/>
      <c r="V315" s="14"/>
      <c r="W315" s="14"/>
      <c r="X315" s="14"/>
      <c r="Y315" s="14"/>
      <c r="AC315" s="12"/>
    </row>
    <row r="316" spans="4:29" ht="12.75" hidden="1" customHeight="1" x14ac:dyDescent="0.2">
      <c r="D316" s="21"/>
      <c r="E316" s="21"/>
      <c r="F316" s="21"/>
      <c r="G316" s="21"/>
      <c r="H316" s="17"/>
      <c r="I316" s="17"/>
      <c r="J316" s="17"/>
      <c r="K316" s="17"/>
      <c r="L316" s="17"/>
      <c r="M316" s="17"/>
      <c r="N316" s="17"/>
      <c r="O316" s="17"/>
      <c r="P316" s="12"/>
      <c r="Q316" s="12"/>
      <c r="R316" s="12"/>
      <c r="S316" s="12"/>
      <c r="T316" s="12"/>
      <c r="U316" s="14"/>
      <c r="V316" s="14"/>
      <c r="W316" s="14"/>
      <c r="X316" s="14"/>
      <c r="Y316" s="14"/>
      <c r="AC316" s="12"/>
    </row>
    <row r="317" spans="4:29" ht="12.75" hidden="1" customHeight="1" x14ac:dyDescent="0.2">
      <c r="D317" s="21"/>
      <c r="E317" s="21"/>
      <c r="F317" s="21"/>
      <c r="G317" s="21"/>
      <c r="H317" s="17"/>
      <c r="I317" s="17"/>
      <c r="J317" s="17"/>
      <c r="K317" s="17"/>
      <c r="L317" s="17"/>
      <c r="M317" s="17"/>
      <c r="N317" s="17"/>
      <c r="O317" s="17"/>
      <c r="P317" s="12"/>
      <c r="Q317" s="12"/>
      <c r="R317" s="12"/>
      <c r="S317" s="12"/>
      <c r="T317" s="12"/>
      <c r="U317" s="14"/>
      <c r="V317" s="14"/>
      <c r="W317" s="14"/>
      <c r="X317" s="14"/>
      <c r="Y317" s="14"/>
      <c r="AC317" s="12"/>
    </row>
    <row r="318" spans="4:29" ht="12.75" hidden="1" customHeight="1" x14ac:dyDescent="0.2">
      <c r="D318" s="21"/>
      <c r="E318" s="21"/>
      <c r="F318" s="21"/>
      <c r="G318" s="21"/>
      <c r="H318" s="17"/>
      <c r="I318" s="17"/>
      <c r="J318" s="17"/>
      <c r="K318" s="17"/>
      <c r="L318" s="17"/>
      <c r="M318" s="17"/>
      <c r="N318" s="17"/>
      <c r="O318" s="17"/>
      <c r="P318" s="12"/>
      <c r="Q318" s="12"/>
      <c r="R318" s="12"/>
      <c r="S318" s="12"/>
      <c r="T318" s="12"/>
      <c r="U318" s="14"/>
      <c r="V318" s="14"/>
      <c r="W318" s="14"/>
      <c r="X318" s="14"/>
      <c r="Y318" s="14"/>
      <c r="AC318" s="12"/>
    </row>
    <row r="319" spans="4:29" ht="12.75" hidden="1" customHeight="1" x14ac:dyDescent="0.2">
      <c r="D319" s="21"/>
      <c r="E319" s="21"/>
      <c r="F319" s="21"/>
      <c r="G319" s="21"/>
      <c r="H319" s="17"/>
      <c r="I319" s="17"/>
      <c r="J319" s="17"/>
      <c r="K319" s="17"/>
      <c r="L319" s="17"/>
      <c r="M319" s="17"/>
      <c r="N319" s="17"/>
      <c r="O319" s="17"/>
      <c r="P319" s="12"/>
      <c r="Q319" s="12"/>
      <c r="R319" s="12"/>
      <c r="S319" s="12"/>
      <c r="T319" s="12"/>
      <c r="U319" s="14"/>
      <c r="V319" s="14"/>
      <c r="W319" s="14"/>
      <c r="X319" s="14"/>
      <c r="Y319" s="14"/>
      <c r="AC319" s="12"/>
    </row>
    <row r="320" spans="4:29" ht="12.75" hidden="1" customHeight="1" x14ac:dyDescent="0.2">
      <c r="D320" s="21"/>
      <c r="E320" s="21"/>
      <c r="F320" s="21"/>
      <c r="G320" s="21"/>
      <c r="H320" s="17"/>
      <c r="I320" s="17"/>
      <c r="J320" s="17"/>
      <c r="K320" s="17"/>
      <c r="L320" s="17"/>
      <c r="M320" s="17"/>
      <c r="N320" s="17"/>
      <c r="O320" s="17"/>
      <c r="P320" s="12"/>
      <c r="Q320" s="12"/>
      <c r="R320" s="12"/>
      <c r="S320" s="12"/>
      <c r="T320" s="12"/>
      <c r="U320" s="14"/>
      <c r="V320" s="14"/>
      <c r="W320" s="14"/>
      <c r="X320" s="14"/>
      <c r="Y320" s="14"/>
      <c r="AC320" s="12"/>
    </row>
    <row r="321" spans="4:29" ht="12.75" hidden="1" customHeight="1" x14ac:dyDescent="0.2">
      <c r="D321" s="21"/>
      <c r="E321" s="21"/>
      <c r="F321" s="21"/>
      <c r="G321" s="21"/>
      <c r="H321" s="17"/>
      <c r="I321" s="17"/>
      <c r="J321" s="17"/>
      <c r="K321" s="17"/>
      <c r="L321" s="17"/>
      <c r="M321" s="17"/>
      <c r="N321" s="17"/>
      <c r="O321" s="17"/>
      <c r="P321" s="12"/>
      <c r="Q321" s="12"/>
      <c r="R321" s="12"/>
      <c r="S321" s="12"/>
      <c r="T321" s="12"/>
      <c r="U321" s="14"/>
      <c r="V321" s="14"/>
      <c r="W321" s="14"/>
      <c r="X321" s="14"/>
      <c r="Y321" s="14"/>
      <c r="AC321" s="12"/>
    </row>
    <row r="322" spans="4:29" ht="12.75" hidden="1" customHeight="1" x14ac:dyDescent="0.2">
      <c r="D322" s="21"/>
      <c r="E322" s="21"/>
      <c r="F322" s="21"/>
      <c r="G322" s="21"/>
      <c r="H322" s="17"/>
      <c r="I322" s="17"/>
      <c r="J322" s="17"/>
      <c r="K322" s="17"/>
      <c r="L322" s="17"/>
      <c r="M322" s="17"/>
      <c r="N322" s="17"/>
      <c r="O322" s="17"/>
      <c r="P322" s="12"/>
      <c r="Q322" s="12"/>
      <c r="R322" s="12"/>
      <c r="S322" s="12"/>
      <c r="T322" s="12"/>
      <c r="U322" s="14"/>
      <c r="V322" s="14"/>
      <c r="W322" s="14"/>
      <c r="X322" s="14"/>
      <c r="Y322" s="14"/>
      <c r="AC322" s="12"/>
    </row>
    <row r="323" spans="4:29" ht="12.75" hidden="1" customHeight="1" x14ac:dyDescent="0.2">
      <c r="D323" s="21"/>
      <c r="E323" s="21"/>
      <c r="F323" s="21"/>
      <c r="G323" s="21"/>
      <c r="H323" s="17"/>
      <c r="I323" s="17"/>
      <c r="J323" s="17"/>
      <c r="K323" s="17"/>
      <c r="L323" s="17"/>
      <c r="M323" s="17"/>
      <c r="N323" s="17"/>
      <c r="O323" s="17"/>
      <c r="P323" s="12"/>
      <c r="Q323" s="12"/>
      <c r="R323" s="12"/>
      <c r="S323" s="12"/>
      <c r="T323" s="12"/>
      <c r="U323" s="14"/>
      <c r="V323" s="14"/>
      <c r="W323" s="14"/>
      <c r="X323" s="14"/>
      <c r="Y323" s="14"/>
      <c r="AC323" s="12"/>
    </row>
    <row r="324" spans="4:29" ht="12.75" hidden="1" customHeight="1" x14ac:dyDescent="0.2">
      <c r="D324" s="21"/>
      <c r="E324" s="21"/>
      <c r="F324" s="21"/>
      <c r="G324" s="21"/>
      <c r="H324" s="17"/>
      <c r="I324" s="17"/>
      <c r="J324" s="17"/>
      <c r="K324" s="17"/>
      <c r="L324" s="17"/>
      <c r="M324" s="17"/>
      <c r="N324" s="17"/>
      <c r="O324" s="17"/>
      <c r="P324" s="12"/>
      <c r="Q324" s="12"/>
      <c r="R324" s="12"/>
      <c r="S324" s="12"/>
      <c r="T324" s="12"/>
      <c r="U324" s="14"/>
      <c r="V324" s="14"/>
      <c r="W324" s="14"/>
      <c r="X324" s="14"/>
      <c r="Y324" s="14"/>
      <c r="AC324" s="12"/>
    </row>
    <row r="325" spans="4:29" ht="12.75" hidden="1" customHeight="1" x14ac:dyDescent="0.2">
      <c r="D325" s="21"/>
      <c r="E325" s="21"/>
      <c r="F325" s="21"/>
      <c r="G325" s="21"/>
      <c r="H325" s="17"/>
      <c r="I325" s="17"/>
      <c r="J325" s="17"/>
      <c r="K325" s="17"/>
      <c r="L325" s="17"/>
      <c r="M325" s="17"/>
      <c r="N325" s="17"/>
      <c r="O325" s="17"/>
      <c r="P325" s="12"/>
      <c r="Q325" s="12"/>
      <c r="R325" s="12"/>
      <c r="S325" s="12"/>
      <c r="T325" s="12"/>
      <c r="U325" s="14"/>
      <c r="V325" s="14"/>
      <c r="W325" s="14"/>
      <c r="X325" s="14"/>
      <c r="Y325" s="14"/>
      <c r="AC325" s="12"/>
    </row>
    <row r="326" spans="4:29" ht="12.75" hidden="1" customHeight="1" x14ac:dyDescent="0.2">
      <c r="D326" s="21"/>
      <c r="E326" s="21"/>
      <c r="F326" s="21"/>
      <c r="G326" s="21"/>
      <c r="H326" s="17"/>
      <c r="I326" s="17"/>
      <c r="J326" s="17"/>
      <c r="K326" s="17"/>
      <c r="L326" s="17"/>
      <c r="M326" s="17"/>
      <c r="N326" s="17"/>
      <c r="O326" s="17"/>
      <c r="P326" s="12"/>
      <c r="Q326" s="12"/>
      <c r="R326" s="12"/>
      <c r="S326" s="12"/>
      <c r="T326" s="12"/>
      <c r="U326" s="14"/>
      <c r="V326" s="14"/>
      <c r="W326" s="14"/>
      <c r="X326" s="14"/>
      <c r="Y326" s="14"/>
      <c r="AC326" s="12"/>
    </row>
    <row r="327" spans="4:29" ht="12.75" hidden="1" customHeight="1" x14ac:dyDescent="0.2">
      <c r="D327" s="21"/>
      <c r="E327" s="21"/>
      <c r="F327" s="21"/>
      <c r="G327" s="21"/>
      <c r="H327" s="17"/>
      <c r="I327" s="17"/>
      <c r="J327" s="17"/>
      <c r="K327" s="17"/>
      <c r="L327" s="17"/>
      <c r="M327" s="17"/>
      <c r="N327" s="17"/>
      <c r="O327" s="17"/>
      <c r="P327" s="12"/>
      <c r="Q327" s="12"/>
      <c r="R327" s="12"/>
      <c r="S327" s="12"/>
      <c r="T327" s="12"/>
      <c r="U327" s="14"/>
      <c r="V327" s="14"/>
      <c r="W327" s="14"/>
      <c r="X327" s="14"/>
      <c r="Y327" s="14"/>
      <c r="AC327" s="12"/>
    </row>
    <row r="328" spans="4:29" ht="12.75" hidden="1" customHeight="1" x14ac:dyDescent="0.2">
      <c r="D328" s="21"/>
      <c r="E328" s="21"/>
      <c r="F328" s="21"/>
      <c r="G328" s="21"/>
      <c r="H328" s="17"/>
      <c r="I328" s="17"/>
      <c r="J328" s="17"/>
      <c r="K328" s="17"/>
      <c r="L328" s="17"/>
      <c r="M328" s="17"/>
      <c r="N328" s="17"/>
      <c r="O328" s="17"/>
      <c r="P328" s="12"/>
      <c r="Q328" s="12"/>
      <c r="R328" s="12"/>
      <c r="S328" s="12"/>
      <c r="T328" s="12"/>
      <c r="U328" s="14"/>
      <c r="V328" s="14"/>
      <c r="W328" s="14"/>
      <c r="X328" s="14"/>
      <c r="Y328" s="14"/>
      <c r="AC328" s="12"/>
    </row>
    <row r="329" spans="4:29" ht="12.75" hidden="1" customHeight="1" x14ac:dyDescent="0.2">
      <c r="D329" s="21"/>
      <c r="E329" s="21"/>
      <c r="F329" s="21"/>
      <c r="G329" s="21"/>
      <c r="H329" s="17"/>
      <c r="I329" s="17"/>
      <c r="J329" s="17"/>
      <c r="K329" s="17"/>
      <c r="L329" s="17"/>
      <c r="M329" s="17"/>
      <c r="N329" s="17"/>
      <c r="O329" s="17"/>
      <c r="P329" s="12"/>
      <c r="Q329" s="12"/>
      <c r="R329" s="12"/>
      <c r="S329" s="12"/>
      <c r="T329" s="12"/>
      <c r="U329" s="14"/>
      <c r="V329" s="14"/>
      <c r="W329" s="14"/>
      <c r="X329" s="14"/>
      <c r="Y329" s="14"/>
      <c r="AC329" s="12"/>
    </row>
    <row r="330" spans="4:29" ht="12.75" hidden="1" customHeight="1" x14ac:dyDescent="0.2">
      <c r="D330" s="21"/>
      <c r="E330" s="21"/>
      <c r="F330" s="21"/>
      <c r="G330" s="21"/>
      <c r="H330" s="17"/>
      <c r="I330" s="17"/>
      <c r="J330" s="17"/>
      <c r="K330" s="17"/>
      <c r="L330" s="17"/>
      <c r="M330" s="17"/>
      <c r="N330" s="17"/>
      <c r="O330" s="17"/>
      <c r="P330" s="12"/>
      <c r="Q330" s="12"/>
      <c r="R330" s="12"/>
      <c r="S330" s="12"/>
      <c r="T330" s="12"/>
      <c r="U330" s="14"/>
      <c r="V330" s="14"/>
      <c r="W330" s="14"/>
      <c r="X330" s="14"/>
      <c r="Y330" s="14"/>
      <c r="AC330" s="12"/>
    </row>
    <row r="331" spans="4:29" ht="12.75" hidden="1" customHeight="1" x14ac:dyDescent="0.2">
      <c r="D331" s="21"/>
      <c r="E331" s="21"/>
      <c r="F331" s="21"/>
      <c r="G331" s="21"/>
      <c r="H331" s="17"/>
      <c r="I331" s="17"/>
      <c r="J331" s="17"/>
      <c r="K331" s="17"/>
      <c r="L331" s="17"/>
      <c r="M331" s="17"/>
      <c r="N331" s="17"/>
      <c r="O331" s="17"/>
      <c r="P331" s="12"/>
      <c r="Q331" s="12"/>
      <c r="R331" s="12"/>
      <c r="S331" s="12"/>
      <c r="T331" s="12"/>
      <c r="U331" s="14"/>
      <c r="V331" s="14"/>
      <c r="W331" s="14"/>
      <c r="X331" s="14"/>
      <c r="Y331" s="14"/>
      <c r="AC331" s="12"/>
    </row>
    <row r="332" spans="4:29" ht="12.75" hidden="1" customHeight="1" x14ac:dyDescent="0.2">
      <c r="D332" s="21"/>
      <c r="E332" s="21"/>
      <c r="F332" s="21"/>
      <c r="G332" s="21"/>
      <c r="H332" s="17"/>
      <c r="I332" s="17"/>
      <c r="J332" s="17"/>
      <c r="K332" s="17"/>
      <c r="L332" s="17"/>
      <c r="M332" s="17"/>
      <c r="N332" s="17"/>
      <c r="O332" s="17"/>
      <c r="P332" s="12"/>
      <c r="Q332" s="12"/>
      <c r="R332" s="12"/>
      <c r="S332" s="12"/>
      <c r="T332" s="12"/>
      <c r="U332" s="14"/>
      <c r="V332" s="14"/>
      <c r="W332" s="14"/>
      <c r="X332" s="14"/>
      <c r="Y332" s="14"/>
      <c r="AC332" s="12"/>
    </row>
    <row r="333" spans="4:29" ht="12.75" hidden="1" customHeight="1" x14ac:dyDescent="0.2">
      <c r="D333" s="21"/>
      <c r="E333" s="21"/>
      <c r="F333" s="21"/>
      <c r="G333" s="21"/>
      <c r="H333" s="17"/>
      <c r="I333" s="17"/>
      <c r="J333" s="17"/>
      <c r="K333" s="17"/>
      <c r="L333" s="17"/>
      <c r="M333" s="17"/>
      <c r="N333" s="17"/>
      <c r="O333" s="17"/>
      <c r="P333" s="12"/>
      <c r="Q333" s="12"/>
      <c r="R333" s="12"/>
      <c r="S333" s="12"/>
      <c r="T333" s="12"/>
      <c r="U333" s="14"/>
      <c r="V333" s="14"/>
      <c r="W333" s="14"/>
      <c r="X333" s="14"/>
      <c r="Y333" s="14"/>
      <c r="AC333" s="12"/>
    </row>
    <row r="334" spans="4:29" ht="12.75" hidden="1" customHeight="1" x14ac:dyDescent="0.2">
      <c r="D334" s="21"/>
      <c r="E334" s="21"/>
      <c r="F334" s="21"/>
      <c r="G334" s="21"/>
      <c r="H334" s="17"/>
      <c r="I334" s="17"/>
      <c r="J334" s="17"/>
      <c r="K334" s="17"/>
      <c r="L334" s="17"/>
      <c r="M334" s="17"/>
      <c r="N334" s="17"/>
      <c r="O334" s="17"/>
      <c r="P334" s="12"/>
      <c r="Q334" s="12"/>
      <c r="R334" s="12"/>
      <c r="S334" s="12"/>
      <c r="T334" s="12"/>
      <c r="U334" s="14"/>
      <c r="V334" s="14"/>
      <c r="W334" s="14"/>
      <c r="X334" s="14"/>
      <c r="Y334" s="14"/>
      <c r="AC334" s="12"/>
    </row>
    <row r="335" spans="4:29" ht="12.75" hidden="1" customHeight="1" x14ac:dyDescent="0.2">
      <c r="D335" s="21"/>
      <c r="E335" s="21"/>
      <c r="F335" s="21"/>
      <c r="G335" s="21"/>
      <c r="H335" s="17"/>
      <c r="I335" s="17"/>
      <c r="J335" s="17"/>
      <c r="K335" s="17"/>
      <c r="L335" s="17"/>
      <c r="M335" s="17"/>
      <c r="N335" s="17"/>
      <c r="O335" s="17"/>
      <c r="P335" s="12"/>
      <c r="Q335" s="12"/>
      <c r="R335" s="12"/>
      <c r="S335" s="12"/>
      <c r="T335" s="12"/>
      <c r="U335" s="14"/>
      <c r="V335" s="14"/>
      <c r="W335" s="14"/>
      <c r="X335" s="14"/>
      <c r="Y335" s="14"/>
      <c r="AC335" s="12"/>
    </row>
    <row r="336" spans="4:29" ht="12.75" hidden="1" customHeight="1" x14ac:dyDescent="0.2">
      <c r="D336" s="21"/>
      <c r="E336" s="21"/>
      <c r="F336" s="21"/>
      <c r="G336" s="21"/>
      <c r="H336" s="17"/>
      <c r="I336" s="17"/>
      <c r="J336" s="17"/>
      <c r="K336" s="17"/>
      <c r="L336" s="17"/>
      <c r="M336" s="17"/>
      <c r="N336" s="17"/>
      <c r="O336" s="17"/>
      <c r="P336" s="12"/>
      <c r="Q336" s="12"/>
      <c r="R336" s="12"/>
      <c r="S336" s="12"/>
      <c r="T336" s="12"/>
      <c r="U336" s="14"/>
      <c r="V336" s="14"/>
      <c r="W336" s="14"/>
      <c r="X336" s="14"/>
      <c r="Y336" s="14"/>
      <c r="AC336" s="12"/>
    </row>
    <row r="337" spans="4:29" ht="12.75" hidden="1" customHeight="1" x14ac:dyDescent="0.2">
      <c r="D337" s="21"/>
      <c r="E337" s="21"/>
      <c r="F337" s="21"/>
      <c r="G337" s="21"/>
      <c r="H337" s="17"/>
      <c r="I337" s="17"/>
      <c r="J337" s="17"/>
      <c r="K337" s="17"/>
      <c r="L337" s="17"/>
      <c r="M337" s="17"/>
      <c r="N337" s="17"/>
      <c r="O337" s="17"/>
      <c r="P337" s="12"/>
      <c r="Q337" s="12"/>
      <c r="R337" s="12"/>
      <c r="S337" s="12"/>
      <c r="T337" s="12"/>
      <c r="U337" s="14"/>
      <c r="V337" s="14"/>
      <c r="W337" s="14"/>
      <c r="X337" s="14"/>
      <c r="Y337" s="14"/>
      <c r="AC337" s="12"/>
    </row>
    <row r="338" spans="4:29" ht="12.75" hidden="1" customHeight="1" x14ac:dyDescent="0.2">
      <c r="D338" s="21"/>
      <c r="E338" s="21"/>
      <c r="F338" s="21"/>
      <c r="G338" s="21"/>
      <c r="H338" s="17"/>
      <c r="I338" s="17"/>
      <c r="J338" s="17"/>
      <c r="K338" s="17"/>
      <c r="L338" s="17"/>
      <c r="M338" s="17"/>
      <c r="N338" s="17"/>
      <c r="O338" s="17"/>
      <c r="P338" s="12"/>
      <c r="Q338" s="12"/>
      <c r="R338" s="12"/>
      <c r="S338" s="12"/>
      <c r="T338" s="12"/>
      <c r="U338" s="14"/>
      <c r="V338" s="14"/>
      <c r="W338" s="14"/>
      <c r="X338" s="14"/>
      <c r="Y338" s="14"/>
      <c r="AC338" s="12"/>
    </row>
    <row r="339" spans="4:29" ht="12.75" hidden="1" customHeight="1" x14ac:dyDescent="0.2">
      <c r="D339" s="21"/>
      <c r="E339" s="21"/>
      <c r="F339" s="21"/>
      <c r="G339" s="21"/>
      <c r="H339" s="17"/>
      <c r="I339" s="17"/>
      <c r="J339" s="17"/>
      <c r="K339" s="17"/>
      <c r="L339" s="17"/>
      <c r="M339" s="17"/>
      <c r="N339" s="17"/>
      <c r="O339" s="17"/>
      <c r="P339" s="12"/>
      <c r="Q339" s="12"/>
      <c r="R339" s="12"/>
      <c r="S339" s="12"/>
      <c r="T339" s="12"/>
      <c r="U339" s="14"/>
      <c r="V339" s="14"/>
      <c r="W339" s="14"/>
      <c r="X339" s="14"/>
      <c r="Y339" s="14"/>
      <c r="AC339" s="12"/>
    </row>
    <row r="340" spans="4:29" ht="12.75" hidden="1" customHeight="1" x14ac:dyDescent="0.2">
      <c r="D340" s="21"/>
      <c r="E340" s="21"/>
      <c r="F340" s="21"/>
      <c r="G340" s="21"/>
      <c r="H340" s="17"/>
      <c r="I340" s="17"/>
      <c r="J340" s="17"/>
      <c r="K340" s="17"/>
      <c r="L340" s="17"/>
      <c r="M340" s="17"/>
      <c r="N340" s="17"/>
      <c r="O340" s="17"/>
      <c r="P340" s="12"/>
      <c r="Q340" s="12"/>
      <c r="R340" s="12"/>
      <c r="S340" s="12"/>
      <c r="T340" s="12"/>
      <c r="U340" s="14"/>
      <c r="V340" s="14"/>
      <c r="W340" s="14"/>
      <c r="X340" s="14"/>
      <c r="Y340" s="14"/>
      <c r="AC340" s="12"/>
    </row>
    <row r="341" spans="4:29" ht="12.75" hidden="1" customHeight="1" x14ac:dyDescent="0.2">
      <c r="D341" s="21"/>
      <c r="E341" s="21"/>
      <c r="F341" s="21"/>
      <c r="G341" s="21"/>
      <c r="H341" s="17"/>
      <c r="I341" s="17"/>
      <c r="J341" s="17"/>
      <c r="K341" s="17"/>
      <c r="L341" s="17"/>
      <c r="M341" s="17"/>
      <c r="N341" s="17"/>
      <c r="O341" s="17"/>
      <c r="P341" s="12"/>
      <c r="Q341" s="12"/>
      <c r="R341" s="12"/>
      <c r="S341" s="12"/>
      <c r="T341" s="12"/>
      <c r="U341" s="14"/>
      <c r="V341" s="14"/>
      <c r="W341" s="14"/>
      <c r="X341" s="14"/>
      <c r="Y341" s="14"/>
      <c r="AC341" s="12"/>
    </row>
    <row r="342" spans="4:29" ht="12.75" hidden="1" customHeight="1" x14ac:dyDescent="0.2">
      <c r="D342" s="21"/>
      <c r="E342" s="21"/>
      <c r="F342" s="21"/>
      <c r="G342" s="21"/>
      <c r="H342" s="17"/>
      <c r="I342" s="17"/>
      <c r="J342" s="17"/>
      <c r="K342" s="17"/>
      <c r="L342" s="17"/>
      <c r="M342" s="17"/>
      <c r="N342" s="17"/>
      <c r="O342" s="17"/>
      <c r="P342" s="12"/>
      <c r="Q342" s="12"/>
      <c r="R342" s="12"/>
      <c r="S342" s="12"/>
      <c r="T342" s="12"/>
      <c r="U342" s="14"/>
      <c r="V342" s="14"/>
      <c r="W342" s="14"/>
      <c r="X342" s="14"/>
      <c r="Y342" s="14"/>
      <c r="AC342" s="12"/>
    </row>
    <row r="343" spans="4:29" ht="12.75" hidden="1" customHeight="1" x14ac:dyDescent="0.2">
      <c r="D343" s="21"/>
      <c r="E343" s="21"/>
      <c r="F343" s="21"/>
      <c r="G343" s="21"/>
      <c r="H343" s="17"/>
      <c r="I343" s="17"/>
      <c r="J343" s="17"/>
      <c r="K343" s="17"/>
      <c r="L343" s="17"/>
      <c r="M343" s="17"/>
      <c r="N343" s="17"/>
      <c r="O343" s="17"/>
      <c r="P343" s="12"/>
      <c r="Q343" s="12"/>
      <c r="R343" s="12"/>
      <c r="S343" s="12"/>
      <c r="T343" s="12"/>
      <c r="U343" s="14"/>
      <c r="V343" s="14"/>
      <c r="W343" s="14"/>
      <c r="X343" s="14"/>
      <c r="Y343" s="14"/>
      <c r="AC343" s="12"/>
    </row>
    <row r="344" spans="4:29" ht="12.75" hidden="1" customHeight="1" x14ac:dyDescent="0.2">
      <c r="D344" s="21"/>
      <c r="E344" s="21"/>
      <c r="F344" s="21"/>
      <c r="G344" s="21"/>
      <c r="H344" s="17"/>
      <c r="I344" s="17"/>
      <c r="J344" s="17"/>
      <c r="K344" s="17"/>
      <c r="L344" s="17"/>
      <c r="M344" s="17"/>
      <c r="N344" s="17"/>
      <c r="O344" s="17"/>
      <c r="P344" s="12"/>
      <c r="Q344" s="12"/>
      <c r="R344" s="12"/>
      <c r="S344" s="12"/>
      <c r="T344" s="12"/>
      <c r="U344" s="14"/>
      <c r="V344" s="14"/>
      <c r="W344" s="14"/>
      <c r="X344" s="14"/>
      <c r="Y344" s="14"/>
      <c r="AC344" s="12"/>
    </row>
    <row r="345" spans="4:29" ht="12.75" hidden="1" customHeight="1" x14ac:dyDescent="0.2">
      <c r="D345" s="21"/>
      <c r="E345" s="21"/>
      <c r="F345" s="21"/>
      <c r="G345" s="21"/>
      <c r="H345" s="17"/>
      <c r="I345" s="17"/>
      <c r="J345" s="17"/>
      <c r="K345" s="17"/>
      <c r="L345" s="17"/>
      <c r="M345" s="17"/>
      <c r="N345" s="17"/>
      <c r="O345" s="17"/>
      <c r="P345" s="12"/>
      <c r="Q345" s="12"/>
      <c r="R345" s="12"/>
      <c r="S345" s="12"/>
      <c r="T345" s="12"/>
      <c r="U345" s="14"/>
      <c r="V345" s="14"/>
      <c r="W345" s="14"/>
      <c r="X345" s="14"/>
      <c r="Y345" s="14"/>
      <c r="AC345" s="12"/>
    </row>
    <row r="346" spans="4:29" ht="12.75" hidden="1" customHeight="1" x14ac:dyDescent="0.2">
      <c r="D346" s="21"/>
      <c r="E346" s="21"/>
      <c r="F346" s="21"/>
      <c r="G346" s="21"/>
      <c r="H346" s="17"/>
      <c r="I346" s="17"/>
      <c r="J346" s="17"/>
      <c r="K346" s="17"/>
      <c r="L346" s="17"/>
      <c r="M346" s="17"/>
      <c r="N346" s="17"/>
      <c r="O346" s="17"/>
      <c r="P346" s="12"/>
      <c r="Q346" s="12"/>
      <c r="R346" s="12"/>
      <c r="S346" s="12"/>
      <c r="T346" s="12"/>
      <c r="U346" s="14"/>
      <c r="V346" s="14"/>
      <c r="W346" s="14"/>
      <c r="X346" s="14"/>
      <c r="Y346" s="14"/>
      <c r="AC346" s="12"/>
    </row>
    <row r="347" spans="4:29" ht="12.75" hidden="1" customHeight="1" x14ac:dyDescent="0.2">
      <c r="D347" s="21"/>
      <c r="E347" s="21"/>
      <c r="F347" s="21"/>
      <c r="G347" s="21"/>
      <c r="H347" s="17"/>
      <c r="I347" s="17"/>
      <c r="J347" s="17"/>
      <c r="K347" s="17"/>
      <c r="L347" s="17"/>
      <c r="M347" s="17"/>
      <c r="N347" s="17"/>
      <c r="O347" s="17"/>
      <c r="P347" s="12"/>
      <c r="Q347" s="12"/>
      <c r="R347" s="12"/>
      <c r="S347" s="12"/>
      <c r="T347" s="12"/>
      <c r="U347" s="14"/>
      <c r="V347" s="14"/>
      <c r="W347" s="14"/>
      <c r="X347" s="14"/>
      <c r="Y347" s="14"/>
      <c r="AC347" s="12"/>
    </row>
    <row r="348" spans="4:29" ht="12.75" hidden="1" customHeight="1" x14ac:dyDescent="0.2">
      <c r="D348" s="21"/>
      <c r="E348" s="21"/>
      <c r="F348" s="21"/>
      <c r="G348" s="21"/>
      <c r="H348" s="17"/>
      <c r="I348" s="17"/>
      <c r="J348" s="17"/>
      <c r="K348" s="17"/>
      <c r="L348" s="17"/>
      <c r="M348" s="17"/>
      <c r="N348" s="17"/>
      <c r="O348" s="17"/>
      <c r="P348" s="12"/>
      <c r="Q348" s="12"/>
      <c r="R348" s="12"/>
      <c r="S348" s="12"/>
      <c r="T348" s="12"/>
      <c r="U348" s="14"/>
      <c r="V348" s="14"/>
      <c r="W348" s="14"/>
      <c r="X348" s="14"/>
      <c r="Y348" s="14"/>
      <c r="AC348" s="12"/>
    </row>
    <row r="349" spans="4:29" ht="12.75" hidden="1" customHeight="1" x14ac:dyDescent="0.2">
      <c r="D349" s="21"/>
      <c r="E349" s="21"/>
      <c r="F349" s="21"/>
      <c r="G349" s="21"/>
      <c r="H349" s="17"/>
      <c r="I349" s="17"/>
      <c r="J349" s="17"/>
      <c r="K349" s="17"/>
      <c r="L349" s="17"/>
      <c r="M349" s="17"/>
      <c r="N349" s="17"/>
      <c r="O349" s="17"/>
      <c r="P349" s="12"/>
      <c r="Q349" s="12"/>
      <c r="R349" s="12"/>
      <c r="S349" s="12"/>
      <c r="T349" s="12"/>
      <c r="U349" s="14"/>
      <c r="V349" s="14"/>
      <c r="W349" s="14"/>
      <c r="X349" s="14"/>
      <c r="Y349" s="14"/>
      <c r="AC349" s="12"/>
    </row>
    <row r="350" spans="4:29" ht="12.75" hidden="1" customHeight="1" x14ac:dyDescent="0.2">
      <c r="D350" s="21"/>
      <c r="E350" s="21"/>
      <c r="F350" s="21"/>
      <c r="G350" s="21"/>
      <c r="H350" s="17"/>
      <c r="I350" s="17"/>
      <c r="J350" s="17"/>
      <c r="K350" s="17"/>
      <c r="L350" s="17"/>
      <c r="M350" s="17"/>
      <c r="N350" s="17"/>
      <c r="O350" s="17"/>
      <c r="P350" s="12"/>
      <c r="Q350" s="12"/>
      <c r="R350" s="12"/>
      <c r="S350" s="12"/>
      <c r="T350" s="12"/>
      <c r="U350" s="14"/>
      <c r="V350" s="14"/>
      <c r="W350" s="14"/>
      <c r="X350" s="14"/>
      <c r="Y350" s="14"/>
      <c r="AC350" s="12"/>
    </row>
    <row r="351" spans="4:29" ht="12.75" hidden="1" customHeight="1" x14ac:dyDescent="0.2">
      <c r="D351" s="21"/>
      <c r="E351" s="21"/>
      <c r="F351" s="21"/>
      <c r="G351" s="21"/>
      <c r="H351" s="17"/>
      <c r="I351" s="17"/>
      <c r="J351" s="17"/>
      <c r="K351" s="17"/>
      <c r="L351" s="17"/>
      <c r="M351" s="17"/>
      <c r="N351" s="17"/>
      <c r="O351" s="17"/>
      <c r="P351" s="12"/>
      <c r="Q351" s="12"/>
      <c r="R351" s="12"/>
      <c r="S351" s="12"/>
      <c r="T351" s="12"/>
      <c r="U351" s="14"/>
      <c r="V351" s="14"/>
      <c r="W351" s="14"/>
      <c r="X351" s="14"/>
      <c r="Y351" s="14"/>
      <c r="AC351" s="12"/>
    </row>
    <row r="352" spans="4:29" ht="12.75" hidden="1" customHeight="1" x14ac:dyDescent="0.2">
      <c r="D352" s="21"/>
      <c r="E352" s="21"/>
      <c r="F352" s="21"/>
      <c r="G352" s="21"/>
      <c r="H352" s="17"/>
      <c r="I352" s="17"/>
      <c r="J352" s="17"/>
      <c r="K352" s="17"/>
      <c r="L352" s="17"/>
      <c r="M352" s="17"/>
      <c r="N352" s="17"/>
      <c r="O352" s="17"/>
      <c r="P352" s="12"/>
      <c r="Q352" s="12"/>
      <c r="R352" s="12"/>
      <c r="S352" s="12"/>
      <c r="T352" s="12"/>
      <c r="U352" s="14"/>
      <c r="V352" s="14"/>
      <c r="W352" s="14"/>
      <c r="X352" s="14"/>
      <c r="Y352" s="14"/>
      <c r="AC352" s="12"/>
    </row>
    <row r="353" spans="4:29" ht="12.75" hidden="1" customHeight="1" x14ac:dyDescent="0.2">
      <c r="D353" s="21"/>
      <c r="E353" s="21"/>
      <c r="F353" s="21"/>
      <c r="G353" s="21"/>
      <c r="H353" s="17"/>
      <c r="I353" s="17"/>
      <c r="J353" s="17"/>
      <c r="K353" s="17"/>
      <c r="L353" s="17"/>
      <c r="M353" s="17"/>
      <c r="N353" s="17"/>
      <c r="O353" s="17"/>
      <c r="P353" s="12"/>
      <c r="Q353" s="12"/>
      <c r="R353" s="12"/>
      <c r="S353" s="12"/>
      <c r="T353" s="12"/>
      <c r="U353" s="14"/>
      <c r="V353" s="14"/>
      <c r="W353" s="14"/>
      <c r="X353" s="14"/>
      <c r="Y353" s="14"/>
      <c r="AC353" s="12"/>
    </row>
    <row r="354" spans="4:29" ht="12.75" hidden="1" customHeight="1" x14ac:dyDescent="0.2">
      <c r="D354" s="21"/>
      <c r="E354" s="21"/>
      <c r="F354" s="21"/>
      <c r="G354" s="21"/>
      <c r="H354" s="17"/>
      <c r="I354" s="17"/>
      <c r="J354" s="17"/>
      <c r="K354" s="17"/>
      <c r="L354" s="17"/>
      <c r="M354" s="17"/>
      <c r="N354" s="17"/>
      <c r="O354" s="17"/>
      <c r="P354" s="12"/>
      <c r="Q354" s="12"/>
      <c r="R354" s="12"/>
      <c r="S354" s="12"/>
      <c r="T354" s="12"/>
      <c r="U354" s="14"/>
      <c r="V354" s="14"/>
      <c r="W354" s="14"/>
      <c r="X354" s="14"/>
      <c r="Y354" s="14"/>
      <c r="AC354" s="12"/>
    </row>
    <row r="355" spans="4:29" ht="12.75" hidden="1" customHeight="1" x14ac:dyDescent="0.2">
      <c r="D355" s="21"/>
      <c r="E355" s="21"/>
      <c r="F355" s="21"/>
      <c r="G355" s="21"/>
      <c r="H355" s="17"/>
      <c r="I355" s="17"/>
      <c r="J355" s="17"/>
      <c r="K355" s="17"/>
      <c r="L355" s="17"/>
      <c r="M355" s="17"/>
      <c r="N355" s="17"/>
      <c r="O355" s="17"/>
      <c r="P355" s="12"/>
      <c r="Q355" s="12"/>
      <c r="R355" s="12"/>
      <c r="S355" s="12"/>
      <c r="T355" s="12"/>
      <c r="U355" s="14"/>
      <c r="V355" s="14"/>
      <c r="W355" s="14"/>
      <c r="X355" s="14"/>
      <c r="Y355" s="14"/>
      <c r="AC355" s="12"/>
    </row>
    <row r="356" spans="4:29" ht="12.75" hidden="1" customHeight="1" x14ac:dyDescent="0.2">
      <c r="D356" s="21"/>
      <c r="E356" s="21"/>
      <c r="F356" s="21"/>
      <c r="G356" s="21"/>
      <c r="H356" s="17"/>
      <c r="I356" s="17"/>
      <c r="J356" s="17"/>
      <c r="K356" s="17"/>
      <c r="L356" s="17"/>
      <c r="M356" s="17"/>
      <c r="N356" s="17"/>
      <c r="O356" s="17"/>
      <c r="P356" s="12"/>
      <c r="Q356" s="12"/>
      <c r="R356" s="12"/>
      <c r="S356" s="12"/>
      <c r="T356" s="12"/>
      <c r="U356" s="14"/>
      <c r="V356" s="14"/>
      <c r="W356" s="14"/>
      <c r="X356" s="14"/>
      <c r="Y356" s="14"/>
      <c r="AC356" s="12"/>
    </row>
    <row r="357" spans="4:29" ht="12.75" hidden="1" customHeight="1" x14ac:dyDescent="0.2">
      <c r="D357" s="21"/>
      <c r="E357" s="21"/>
      <c r="F357" s="21"/>
      <c r="G357" s="21"/>
      <c r="H357" s="17"/>
      <c r="I357" s="17"/>
      <c r="J357" s="17"/>
      <c r="K357" s="17"/>
      <c r="L357" s="17"/>
      <c r="M357" s="17"/>
      <c r="N357" s="17"/>
      <c r="O357" s="17"/>
      <c r="P357" s="12"/>
      <c r="Q357" s="12"/>
      <c r="R357" s="12"/>
      <c r="S357" s="12"/>
      <c r="T357" s="12"/>
      <c r="U357" s="14"/>
      <c r="V357" s="14"/>
      <c r="W357" s="14"/>
      <c r="X357" s="14"/>
      <c r="Y357" s="14"/>
      <c r="AC357" s="12"/>
    </row>
    <row r="358" spans="4:29" ht="12.75" hidden="1" customHeight="1" x14ac:dyDescent="0.2">
      <c r="D358" s="21"/>
      <c r="E358" s="21"/>
      <c r="F358" s="21"/>
      <c r="G358" s="21"/>
      <c r="H358" s="17"/>
      <c r="I358" s="17"/>
      <c r="J358" s="17"/>
      <c r="K358" s="17"/>
      <c r="L358" s="17"/>
      <c r="M358" s="17"/>
      <c r="N358" s="17"/>
      <c r="O358" s="17"/>
      <c r="P358" s="12"/>
      <c r="Q358" s="12"/>
      <c r="R358" s="12"/>
      <c r="S358" s="12"/>
      <c r="T358" s="12"/>
      <c r="U358" s="14"/>
      <c r="V358" s="14"/>
      <c r="W358" s="14"/>
      <c r="X358" s="14"/>
      <c r="Y358" s="14"/>
      <c r="AC358" s="12"/>
    </row>
    <row r="359" spans="4:29" ht="12.75" hidden="1" customHeight="1" x14ac:dyDescent="0.2">
      <c r="D359" s="21"/>
      <c r="E359" s="21"/>
      <c r="F359" s="21"/>
      <c r="G359" s="21"/>
      <c r="H359" s="17"/>
      <c r="I359" s="17"/>
      <c r="J359" s="17"/>
      <c r="K359" s="17"/>
      <c r="L359" s="17"/>
      <c r="M359" s="17"/>
      <c r="N359" s="17"/>
      <c r="O359" s="17"/>
      <c r="P359" s="12"/>
      <c r="Q359" s="12"/>
      <c r="R359" s="12"/>
      <c r="S359" s="12"/>
      <c r="T359" s="12"/>
      <c r="U359" s="14"/>
      <c r="V359" s="14"/>
      <c r="W359" s="14"/>
      <c r="X359" s="14"/>
      <c r="Y359" s="14"/>
      <c r="AC359" s="12"/>
    </row>
    <row r="360" spans="4:29" ht="12.75" hidden="1" customHeight="1" x14ac:dyDescent="0.2">
      <c r="D360" s="21"/>
      <c r="E360" s="21"/>
      <c r="F360" s="21"/>
      <c r="G360" s="21"/>
      <c r="H360" s="17"/>
      <c r="I360" s="17"/>
      <c r="J360" s="17"/>
      <c r="K360" s="17"/>
      <c r="L360" s="17"/>
      <c r="M360" s="17"/>
      <c r="N360" s="17"/>
      <c r="O360" s="17"/>
      <c r="P360" s="12"/>
      <c r="Q360" s="12"/>
      <c r="R360" s="12"/>
      <c r="S360" s="12"/>
      <c r="T360" s="12"/>
      <c r="U360" s="14"/>
      <c r="V360" s="14"/>
      <c r="W360" s="14"/>
      <c r="X360" s="14"/>
      <c r="Y360" s="14"/>
      <c r="AC360" s="12"/>
    </row>
    <row r="361" spans="4:29" ht="12.75" hidden="1" customHeight="1" x14ac:dyDescent="0.2">
      <c r="D361" s="21"/>
      <c r="E361" s="21"/>
      <c r="F361" s="21"/>
      <c r="G361" s="21"/>
      <c r="H361" s="17"/>
      <c r="I361" s="17"/>
      <c r="J361" s="17"/>
      <c r="K361" s="17"/>
      <c r="L361" s="17"/>
      <c r="M361" s="17"/>
      <c r="N361" s="17"/>
      <c r="O361" s="17"/>
      <c r="P361" s="12"/>
      <c r="Q361" s="12"/>
      <c r="R361" s="12"/>
      <c r="S361" s="12"/>
      <c r="T361" s="12"/>
      <c r="U361" s="14"/>
      <c r="V361" s="14"/>
      <c r="W361" s="14"/>
      <c r="X361" s="14"/>
      <c r="Y361" s="14"/>
      <c r="AC361" s="12"/>
    </row>
    <row r="362" spans="4:29" ht="12.75" hidden="1" customHeight="1" x14ac:dyDescent="0.2">
      <c r="D362" s="21"/>
      <c r="E362" s="21"/>
      <c r="F362" s="21"/>
      <c r="G362" s="21"/>
      <c r="H362" s="17"/>
      <c r="I362" s="17"/>
      <c r="J362" s="17"/>
      <c r="K362" s="17"/>
      <c r="L362" s="17"/>
      <c r="M362" s="17"/>
      <c r="N362" s="17"/>
      <c r="O362" s="17"/>
      <c r="P362" s="12"/>
      <c r="Q362" s="12"/>
      <c r="R362" s="12"/>
      <c r="S362" s="12"/>
      <c r="T362" s="12"/>
      <c r="U362" s="14"/>
      <c r="V362" s="14"/>
      <c r="W362" s="14"/>
      <c r="X362" s="14"/>
      <c r="Y362" s="14"/>
      <c r="AC362" s="12"/>
    </row>
    <row r="363" spans="4:29" ht="12.75" hidden="1" customHeight="1" x14ac:dyDescent="0.2">
      <c r="D363" s="21"/>
      <c r="E363" s="21"/>
      <c r="F363" s="21"/>
      <c r="G363" s="21"/>
      <c r="H363" s="17"/>
      <c r="I363" s="17"/>
      <c r="J363" s="17"/>
      <c r="K363" s="17"/>
      <c r="L363" s="17"/>
      <c r="M363" s="17"/>
      <c r="N363" s="17"/>
      <c r="O363" s="17"/>
      <c r="P363" s="12"/>
      <c r="Q363" s="12"/>
      <c r="R363" s="12"/>
      <c r="S363" s="12"/>
      <c r="T363" s="12"/>
      <c r="U363" s="14"/>
      <c r="V363" s="14"/>
      <c r="W363" s="14"/>
      <c r="X363" s="14"/>
      <c r="Y363" s="14"/>
      <c r="AC363" s="12"/>
    </row>
    <row r="364" spans="4:29" ht="12.75" hidden="1" customHeight="1" x14ac:dyDescent="0.2">
      <c r="D364" s="21"/>
      <c r="E364" s="21"/>
      <c r="F364" s="21"/>
      <c r="G364" s="21"/>
      <c r="H364" s="17"/>
      <c r="I364" s="17"/>
      <c r="J364" s="17"/>
      <c r="K364" s="17"/>
      <c r="L364" s="17"/>
      <c r="M364" s="17"/>
      <c r="N364" s="17"/>
      <c r="O364" s="17"/>
      <c r="P364" s="12"/>
      <c r="Q364" s="12"/>
      <c r="R364" s="12"/>
      <c r="S364" s="12"/>
      <c r="T364" s="12"/>
      <c r="U364" s="14"/>
      <c r="V364" s="14"/>
      <c r="W364" s="14"/>
      <c r="X364" s="14"/>
      <c r="Y364" s="14"/>
      <c r="AC364" s="12"/>
    </row>
    <row r="365" spans="4:29" ht="12.75" hidden="1" customHeight="1" x14ac:dyDescent="0.2">
      <c r="D365" s="21"/>
      <c r="E365" s="21"/>
      <c r="F365" s="21"/>
      <c r="G365" s="21"/>
      <c r="H365" s="17"/>
      <c r="I365" s="17"/>
      <c r="J365" s="17"/>
      <c r="K365" s="17"/>
      <c r="L365" s="17"/>
      <c r="M365" s="17"/>
      <c r="N365" s="17"/>
      <c r="O365" s="17"/>
      <c r="P365" s="12"/>
      <c r="Q365" s="12"/>
      <c r="R365" s="12"/>
      <c r="S365" s="12"/>
      <c r="T365" s="12"/>
      <c r="U365" s="14"/>
      <c r="V365" s="14"/>
      <c r="W365" s="14"/>
      <c r="X365" s="14"/>
      <c r="Y365" s="14"/>
      <c r="AC365" s="12"/>
    </row>
    <row r="366" spans="4:29" ht="12.75" hidden="1" customHeight="1" x14ac:dyDescent="0.2">
      <c r="D366" s="21"/>
      <c r="E366" s="21"/>
      <c r="F366" s="21"/>
      <c r="G366" s="21"/>
      <c r="H366" s="17"/>
      <c r="I366" s="17"/>
      <c r="J366" s="17"/>
      <c r="K366" s="17"/>
      <c r="L366" s="17"/>
      <c r="M366" s="17"/>
      <c r="N366" s="17"/>
      <c r="O366" s="17"/>
      <c r="P366" s="12"/>
      <c r="Q366" s="12"/>
      <c r="R366" s="12"/>
      <c r="S366" s="12"/>
      <c r="T366" s="12"/>
      <c r="U366" s="14"/>
      <c r="V366" s="14"/>
      <c r="W366" s="14"/>
      <c r="X366" s="14"/>
      <c r="Y366" s="14"/>
      <c r="AC366" s="12"/>
    </row>
    <row r="367" spans="4:29" ht="12.75" hidden="1" customHeight="1" x14ac:dyDescent="0.2">
      <c r="D367" s="21"/>
      <c r="E367" s="21"/>
      <c r="F367" s="21"/>
      <c r="G367" s="21"/>
      <c r="H367" s="17"/>
      <c r="I367" s="17"/>
      <c r="J367" s="17"/>
      <c r="K367" s="17"/>
      <c r="L367" s="17"/>
      <c r="M367" s="17"/>
      <c r="N367" s="17"/>
      <c r="O367" s="17"/>
      <c r="P367" s="12"/>
      <c r="Q367" s="12"/>
      <c r="R367" s="12"/>
      <c r="S367" s="12"/>
      <c r="T367" s="12"/>
      <c r="U367" s="14"/>
      <c r="V367" s="14"/>
      <c r="W367" s="14"/>
      <c r="X367" s="14"/>
      <c r="Y367" s="14"/>
      <c r="AC367" s="12"/>
    </row>
    <row r="368" spans="4:29" ht="12.75" hidden="1" customHeight="1" x14ac:dyDescent="0.2">
      <c r="D368" s="21"/>
      <c r="E368" s="21"/>
      <c r="F368" s="21"/>
      <c r="G368" s="21"/>
      <c r="H368" s="17"/>
      <c r="I368" s="17"/>
      <c r="J368" s="17"/>
      <c r="K368" s="17"/>
      <c r="L368" s="17"/>
      <c r="M368" s="17"/>
      <c r="N368" s="17"/>
      <c r="O368" s="17"/>
      <c r="P368" s="12"/>
      <c r="Q368" s="12"/>
      <c r="R368" s="12"/>
      <c r="S368" s="12"/>
      <c r="T368" s="12"/>
      <c r="U368" s="14"/>
      <c r="V368" s="14"/>
      <c r="W368" s="14"/>
      <c r="X368" s="14"/>
      <c r="Y368" s="14"/>
      <c r="AC368" s="12"/>
    </row>
    <row r="369" spans="4:29" ht="12.75" hidden="1" customHeight="1" x14ac:dyDescent="0.2">
      <c r="D369" s="21"/>
      <c r="E369" s="21"/>
      <c r="F369" s="21"/>
      <c r="G369" s="21"/>
      <c r="H369" s="17"/>
      <c r="I369" s="17"/>
      <c r="J369" s="17"/>
      <c r="K369" s="17"/>
      <c r="L369" s="17"/>
      <c r="M369" s="17"/>
      <c r="N369" s="17"/>
      <c r="O369" s="17"/>
      <c r="P369" s="12"/>
      <c r="Q369" s="12"/>
      <c r="R369" s="12"/>
      <c r="S369" s="12"/>
      <c r="T369" s="12"/>
      <c r="U369" s="14"/>
      <c r="V369" s="14"/>
      <c r="W369" s="14"/>
      <c r="X369" s="14"/>
      <c r="Y369" s="14"/>
      <c r="AC369" s="12"/>
    </row>
    <row r="370" spans="4:29" ht="12.75" hidden="1" customHeight="1" x14ac:dyDescent="0.2">
      <c r="D370" s="21"/>
      <c r="E370" s="21"/>
      <c r="F370" s="21"/>
      <c r="G370" s="21"/>
      <c r="H370" s="17"/>
      <c r="I370" s="17"/>
      <c r="J370" s="17"/>
      <c r="K370" s="17"/>
      <c r="L370" s="17"/>
      <c r="M370" s="17"/>
      <c r="N370" s="17"/>
      <c r="O370" s="17"/>
      <c r="P370" s="12"/>
      <c r="Q370" s="12"/>
      <c r="R370" s="12"/>
      <c r="S370" s="12"/>
      <c r="T370" s="12"/>
      <c r="U370" s="14"/>
      <c r="V370" s="14"/>
      <c r="W370" s="14"/>
      <c r="X370" s="14"/>
      <c r="Y370" s="14"/>
      <c r="AC370" s="12"/>
    </row>
    <row r="371" spans="4:29" ht="12.75" hidden="1" customHeight="1" x14ac:dyDescent="0.2">
      <c r="D371" s="21"/>
      <c r="E371" s="21"/>
      <c r="F371" s="21"/>
      <c r="G371" s="21"/>
      <c r="H371" s="17"/>
      <c r="I371" s="17"/>
      <c r="J371" s="17"/>
      <c r="K371" s="17"/>
      <c r="L371" s="17"/>
      <c r="M371" s="17"/>
      <c r="N371" s="17"/>
      <c r="O371" s="17"/>
      <c r="P371" s="12"/>
      <c r="Q371" s="12"/>
      <c r="R371" s="12"/>
      <c r="S371" s="12"/>
      <c r="T371" s="12"/>
      <c r="U371" s="14"/>
      <c r="V371" s="14"/>
      <c r="W371" s="14"/>
      <c r="X371" s="14"/>
      <c r="Y371" s="14"/>
      <c r="AC371" s="12"/>
    </row>
    <row r="372" spans="4:29" ht="12.75" hidden="1" customHeight="1" x14ac:dyDescent="0.2">
      <c r="D372" s="21"/>
      <c r="E372" s="21"/>
      <c r="F372" s="21"/>
      <c r="G372" s="21"/>
      <c r="H372" s="17"/>
      <c r="I372" s="17"/>
      <c r="J372" s="17"/>
      <c r="K372" s="17"/>
      <c r="L372" s="17"/>
      <c r="M372" s="17"/>
      <c r="N372" s="17"/>
      <c r="O372" s="17"/>
      <c r="P372" s="12"/>
      <c r="Q372" s="12"/>
      <c r="R372" s="12"/>
      <c r="S372" s="12"/>
      <c r="T372" s="12"/>
      <c r="U372" s="14"/>
      <c r="V372" s="14"/>
      <c r="W372" s="14"/>
      <c r="X372" s="14"/>
      <c r="Y372" s="14"/>
      <c r="AC372" s="12"/>
    </row>
    <row r="373" spans="4:29" ht="12.75" hidden="1" customHeight="1" x14ac:dyDescent="0.2">
      <c r="D373" s="21"/>
      <c r="E373" s="21"/>
      <c r="F373" s="21"/>
      <c r="G373" s="21"/>
      <c r="H373" s="17"/>
      <c r="I373" s="17"/>
      <c r="J373" s="17"/>
      <c r="K373" s="17"/>
      <c r="L373" s="17"/>
      <c r="M373" s="17"/>
      <c r="N373" s="17"/>
      <c r="O373" s="17"/>
      <c r="P373" s="12"/>
      <c r="Q373" s="12"/>
      <c r="R373" s="12"/>
      <c r="S373" s="12"/>
      <c r="T373" s="12"/>
      <c r="U373" s="14"/>
      <c r="V373" s="14"/>
      <c r="W373" s="14"/>
      <c r="X373" s="14"/>
      <c r="Y373" s="14"/>
      <c r="AC373" s="12"/>
    </row>
    <row r="374" spans="4:29" ht="12.75" hidden="1" customHeight="1" x14ac:dyDescent="0.2">
      <c r="D374" s="21"/>
      <c r="E374" s="21"/>
      <c r="F374" s="21"/>
      <c r="G374" s="21"/>
      <c r="H374" s="17"/>
      <c r="I374" s="17"/>
      <c r="J374" s="17"/>
      <c r="K374" s="17"/>
      <c r="L374" s="17"/>
      <c r="M374" s="17"/>
      <c r="N374" s="17"/>
      <c r="O374" s="17"/>
      <c r="P374" s="12"/>
      <c r="Q374" s="12"/>
      <c r="R374" s="12"/>
      <c r="S374" s="12"/>
      <c r="T374" s="12"/>
      <c r="U374" s="14"/>
      <c r="V374" s="14"/>
      <c r="W374" s="14"/>
      <c r="X374" s="14"/>
      <c r="Y374" s="14"/>
      <c r="AC374" s="12"/>
    </row>
    <row r="375" spans="4:29" ht="12.75" hidden="1" customHeight="1" x14ac:dyDescent="0.2">
      <c r="D375" s="21"/>
      <c r="E375" s="21"/>
      <c r="F375" s="21"/>
      <c r="G375" s="21"/>
      <c r="H375" s="17"/>
      <c r="I375" s="17"/>
      <c r="J375" s="17"/>
      <c r="K375" s="17"/>
      <c r="L375" s="17"/>
      <c r="M375" s="17"/>
      <c r="N375" s="17"/>
      <c r="O375" s="17"/>
      <c r="P375" s="12"/>
      <c r="Q375" s="12"/>
      <c r="R375" s="12"/>
      <c r="S375" s="12"/>
      <c r="T375" s="12"/>
      <c r="U375" s="14"/>
      <c r="V375" s="14"/>
      <c r="W375" s="14"/>
      <c r="X375" s="14"/>
      <c r="Y375" s="14"/>
      <c r="AC375" s="12"/>
    </row>
    <row r="376" spans="4:29" ht="12.75" hidden="1" customHeight="1" x14ac:dyDescent="0.2">
      <c r="D376" s="21"/>
      <c r="E376" s="21"/>
      <c r="F376" s="21"/>
      <c r="G376" s="21"/>
      <c r="H376" s="17"/>
      <c r="I376" s="17"/>
      <c r="J376" s="17"/>
      <c r="K376" s="17"/>
      <c r="L376" s="17"/>
      <c r="M376" s="17"/>
      <c r="N376" s="17"/>
      <c r="O376" s="17"/>
      <c r="P376" s="12"/>
      <c r="Q376" s="12"/>
      <c r="R376" s="12"/>
      <c r="S376" s="12"/>
      <c r="T376" s="12"/>
      <c r="U376" s="14"/>
      <c r="V376" s="14"/>
      <c r="W376" s="14"/>
      <c r="X376" s="14"/>
      <c r="Y376" s="14"/>
      <c r="AC376" s="12"/>
    </row>
    <row r="377" spans="4:29" ht="12.75" hidden="1" customHeight="1" x14ac:dyDescent="0.2">
      <c r="D377" s="21"/>
      <c r="E377" s="21"/>
      <c r="F377" s="21"/>
      <c r="G377" s="21"/>
      <c r="H377" s="17"/>
      <c r="I377" s="17"/>
      <c r="J377" s="17"/>
      <c r="K377" s="17"/>
      <c r="L377" s="17"/>
      <c r="M377" s="17"/>
      <c r="N377" s="17"/>
      <c r="O377" s="17"/>
      <c r="P377" s="12"/>
      <c r="Q377" s="12"/>
      <c r="R377" s="12"/>
      <c r="S377" s="12"/>
      <c r="T377" s="12"/>
      <c r="U377" s="14"/>
      <c r="V377" s="14"/>
      <c r="W377" s="14"/>
      <c r="X377" s="14"/>
      <c r="Y377" s="14"/>
      <c r="AC377" s="12"/>
    </row>
    <row r="378" spans="4:29" ht="12.75" hidden="1" customHeight="1" x14ac:dyDescent="0.2">
      <c r="D378" s="21"/>
      <c r="E378" s="21"/>
      <c r="F378" s="21"/>
      <c r="G378" s="21"/>
      <c r="H378" s="17"/>
      <c r="I378" s="17"/>
      <c r="J378" s="17"/>
      <c r="K378" s="17"/>
      <c r="L378" s="17"/>
      <c r="M378" s="17"/>
      <c r="N378" s="17"/>
      <c r="O378" s="17"/>
      <c r="P378" s="12"/>
      <c r="Q378" s="12"/>
      <c r="R378" s="12"/>
      <c r="S378" s="12"/>
      <c r="T378" s="12"/>
      <c r="U378" s="14"/>
      <c r="V378" s="14"/>
      <c r="W378" s="14"/>
      <c r="X378" s="14"/>
      <c r="Y378" s="14"/>
      <c r="AC378" s="12"/>
    </row>
    <row r="379" spans="4:29" ht="12.75" hidden="1" customHeight="1" x14ac:dyDescent="0.2">
      <c r="D379" s="21"/>
      <c r="E379" s="21"/>
      <c r="F379" s="21"/>
      <c r="G379" s="21"/>
      <c r="H379" s="17"/>
      <c r="I379" s="17"/>
      <c r="J379" s="17"/>
      <c r="K379" s="17"/>
      <c r="L379" s="17"/>
      <c r="M379" s="17"/>
      <c r="N379" s="17"/>
      <c r="O379" s="17"/>
      <c r="P379" s="12"/>
      <c r="Q379" s="12"/>
      <c r="R379" s="12"/>
      <c r="S379" s="12"/>
      <c r="T379" s="12"/>
      <c r="U379" s="14"/>
      <c r="V379" s="14"/>
      <c r="W379" s="14"/>
      <c r="X379" s="14"/>
      <c r="Y379" s="14"/>
      <c r="AC379" s="12"/>
    </row>
    <row r="380" spans="4:29" ht="12.75" hidden="1" customHeight="1" x14ac:dyDescent="0.2">
      <c r="D380" s="21"/>
      <c r="E380" s="21"/>
      <c r="F380" s="21"/>
      <c r="G380" s="21"/>
      <c r="H380" s="17"/>
      <c r="I380" s="17"/>
      <c r="J380" s="17"/>
      <c r="K380" s="17"/>
      <c r="L380" s="17"/>
      <c r="M380" s="17"/>
      <c r="N380" s="17"/>
      <c r="O380" s="17"/>
      <c r="P380" s="12"/>
      <c r="Q380" s="12"/>
      <c r="R380" s="12"/>
      <c r="S380" s="12"/>
      <c r="T380" s="12"/>
      <c r="U380" s="14"/>
      <c r="V380" s="14"/>
      <c r="W380" s="14"/>
      <c r="X380" s="14"/>
      <c r="Y380" s="14"/>
      <c r="AC380" s="12"/>
    </row>
    <row r="381" spans="4:29" ht="12.75" hidden="1" customHeight="1" x14ac:dyDescent="0.2">
      <c r="D381" s="21"/>
      <c r="E381" s="21"/>
      <c r="F381" s="21"/>
      <c r="G381" s="21"/>
      <c r="H381" s="17"/>
      <c r="I381" s="17"/>
      <c r="J381" s="17"/>
      <c r="K381" s="17"/>
      <c r="L381" s="17"/>
      <c r="M381" s="17"/>
      <c r="N381" s="17"/>
      <c r="O381" s="17"/>
      <c r="P381" s="12"/>
      <c r="Q381" s="12"/>
      <c r="R381" s="12"/>
      <c r="S381" s="12"/>
      <c r="T381" s="12"/>
      <c r="U381" s="14"/>
      <c r="V381" s="14"/>
      <c r="W381" s="14"/>
      <c r="X381" s="14"/>
      <c r="Y381" s="14"/>
      <c r="AC381" s="12"/>
    </row>
    <row r="382" spans="4:29" ht="12.75" hidden="1" customHeight="1" x14ac:dyDescent="0.2">
      <c r="D382" s="21"/>
      <c r="E382" s="21"/>
      <c r="F382" s="21"/>
      <c r="G382" s="21"/>
      <c r="H382" s="17"/>
      <c r="I382" s="17"/>
      <c r="J382" s="17"/>
      <c r="K382" s="17"/>
      <c r="L382" s="17"/>
      <c r="M382" s="17"/>
      <c r="N382" s="17"/>
      <c r="O382" s="17"/>
      <c r="P382" s="12"/>
      <c r="Q382" s="12"/>
      <c r="R382" s="12"/>
      <c r="S382" s="12"/>
      <c r="T382" s="12"/>
      <c r="U382" s="14"/>
      <c r="V382" s="14"/>
      <c r="W382" s="14"/>
      <c r="X382" s="14"/>
      <c r="Y382" s="14"/>
      <c r="AC382" s="12"/>
    </row>
    <row r="383" spans="4:29" ht="12.75" hidden="1" customHeight="1" x14ac:dyDescent="0.2">
      <c r="D383" s="21"/>
      <c r="E383" s="21"/>
      <c r="F383" s="21"/>
      <c r="G383" s="21"/>
      <c r="H383" s="17"/>
      <c r="I383" s="17"/>
      <c r="J383" s="17"/>
      <c r="K383" s="17"/>
      <c r="L383" s="17"/>
      <c r="M383" s="17"/>
      <c r="N383" s="17"/>
      <c r="O383" s="17"/>
      <c r="P383" s="12"/>
      <c r="Q383" s="12"/>
      <c r="R383" s="12"/>
      <c r="S383" s="12"/>
      <c r="T383" s="12"/>
      <c r="U383" s="14"/>
      <c r="V383" s="14"/>
      <c r="W383" s="14"/>
      <c r="X383" s="14"/>
      <c r="Y383" s="14"/>
      <c r="AC383" s="12"/>
    </row>
    <row r="384" spans="4:29" ht="12.75" hidden="1" customHeight="1" x14ac:dyDescent="0.2">
      <c r="D384" s="21"/>
      <c r="E384" s="21"/>
      <c r="F384" s="21"/>
      <c r="G384" s="21"/>
      <c r="H384" s="17"/>
      <c r="I384" s="17"/>
      <c r="J384" s="17"/>
      <c r="K384" s="17"/>
      <c r="L384" s="17"/>
      <c r="M384" s="17"/>
      <c r="N384" s="17"/>
      <c r="O384" s="17"/>
      <c r="P384" s="12"/>
      <c r="Q384" s="12"/>
      <c r="R384" s="12"/>
      <c r="S384" s="12"/>
      <c r="T384" s="12"/>
      <c r="U384" s="14"/>
      <c r="V384" s="14"/>
      <c r="W384" s="14"/>
      <c r="X384" s="14"/>
      <c r="Y384" s="14"/>
      <c r="AC384" s="12"/>
    </row>
    <row r="385" spans="4:29" ht="12.75" hidden="1" customHeight="1" x14ac:dyDescent="0.2">
      <c r="D385" s="21"/>
      <c r="E385" s="21"/>
      <c r="F385" s="21"/>
      <c r="G385" s="21"/>
      <c r="H385" s="17"/>
      <c r="I385" s="17"/>
      <c r="J385" s="17"/>
      <c r="K385" s="17"/>
      <c r="L385" s="17"/>
      <c r="M385" s="17"/>
      <c r="N385" s="17"/>
      <c r="O385" s="17"/>
      <c r="P385" s="12"/>
      <c r="Q385" s="12"/>
      <c r="R385" s="12"/>
      <c r="S385" s="12"/>
      <c r="T385" s="12"/>
      <c r="U385" s="14"/>
      <c r="V385" s="14"/>
      <c r="W385" s="14"/>
      <c r="X385" s="14"/>
      <c r="Y385" s="14"/>
      <c r="AC385" s="12"/>
    </row>
    <row r="386" spans="4:29" ht="12.75" hidden="1" customHeight="1" x14ac:dyDescent="0.2">
      <c r="D386" s="21"/>
      <c r="E386" s="21"/>
      <c r="F386" s="21"/>
      <c r="G386" s="21"/>
      <c r="H386" s="17"/>
      <c r="I386" s="17"/>
      <c r="J386" s="17"/>
      <c r="K386" s="17"/>
      <c r="L386" s="17"/>
      <c r="M386" s="17"/>
      <c r="N386" s="17"/>
      <c r="O386" s="17"/>
      <c r="P386" s="12"/>
      <c r="Q386" s="12"/>
      <c r="R386" s="12"/>
      <c r="S386" s="12"/>
      <c r="T386" s="12"/>
      <c r="U386" s="14"/>
      <c r="V386" s="14"/>
      <c r="W386" s="14"/>
      <c r="X386" s="14"/>
      <c r="Y386" s="14"/>
      <c r="AC386" s="12"/>
    </row>
    <row r="387" spans="4:29" ht="12.75" hidden="1" customHeight="1" x14ac:dyDescent="0.2">
      <c r="D387" s="21"/>
      <c r="E387" s="21"/>
      <c r="F387" s="21"/>
      <c r="G387" s="21"/>
      <c r="H387" s="17"/>
      <c r="I387" s="17"/>
      <c r="J387" s="17"/>
      <c r="K387" s="17"/>
      <c r="L387" s="17"/>
      <c r="M387" s="17"/>
      <c r="N387" s="17"/>
      <c r="O387" s="17"/>
      <c r="P387" s="12"/>
      <c r="Q387" s="12"/>
      <c r="R387" s="12"/>
      <c r="S387" s="12"/>
      <c r="T387" s="12"/>
      <c r="U387" s="14"/>
      <c r="V387" s="14"/>
      <c r="W387" s="14"/>
      <c r="X387" s="14"/>
      <c r="Y387" s="14"/>
      <c r="AC387" s="12"/>
    </row>
    <row r="388" spans="4:29" ht="12.75" hidden="1" customHeight="1" x14ac:dyDescent="0.2">
      <c r="D388" s="21"/>
      <c r="E388" s="21"/>
      <c r="F388" s="21"/>
      <c r="G388" s="21"/>
      <c r="H388" s="17"/>
      <c r="I388" s="17"/>
      <c r="J388" s="17"/>
      <c r="K388" s="17"/>
      <c r="L388" s="17"/>
      <c r="M388" s="17"/>
      <c r="N388" s="17"/>
      <c r="O388" s="17"/>
      <c r="P388" s="12"/>
      <c r="Q388" s="12"/>
      <c r="R388" s="12"/>
      <c r="S388" s="12"/>
      <c r="T388" s="12"/>
      <c r="U388" s="14"/>
      <c r="V388" s="14"/>
      <c r="W388" s="14"/>
      <c r="X388" s="14"/>
      <c r="Y388" s="14"/>
      <c r="AC388" s="12"/>
    </row>
    <row r="389" spans="4:29" ht="12.75" hidden="1" customHeight="1" x14ac:dyDescent="0.2">
      <c r="D389" s="21"/>
      <c r="E389" s="21"/>
      <c r="F389" s="21"/>
      <c r="G389" s="21"/>
      <c r="H389" s="17"/>
      <c r="I389" s="17"/>
      <c r="J389" s="17"/>
      <c r="K389" s="17"/>
      <c r="L389" s="17"/>
      <c r="M389" s="17"/>
      <c r="N389" s="17"/>
      <c r="O389" s="17"/>
      <c r="P389" s="12"/>
      <c r="Q389" s="12"/>
      <c r="R389" s="12"/>
      <c r="S389" s="12"/>
      <c r="T389" s="12"/>
      <c r="U389" s="14"/>
      <c r="V389" s="14"/>
      <c r="W389" s="14"/>
      <c r="X389" s="14"/>
      <c r="Y389" s="14"/>
      <c r="AC389" s="12"/>
    </row>
    <row r="390" spans="4:29" ht="12.75" hidden="1" customHeight="1" x14ac:dyDescent="0.2">
      <c r="D390" s="21"/>
      <c r="E390" s="21"/>
      <c r="F390" s="21"/>
      <c r="G390" s="21"/>
      <c r="H390" s="17"/>
      <c r="I390" s="17"/>
      <c r="J390" s="17"/>
      <c r="K390" s="17"/>
      <c r="L390" s="17"/>
      <c r="M390" s="17"/>
      <c r="N390" s="17"/>
      <c r="O390" s="17"/>
      <c r="P390" s="12"/>
      <c r="Q390" s="12"/>
      <c r="R390" s="12"/>
      <c r="S390" s="12"/>
      <c r="T390" s="12"/>
      <c r="U390" s="14"/>
      <c r="V390" s="14"/>
      <c r="W390" s="14"/>
      <c r="X390" s="14"/>
      <c r="Y390" s="14"/>
      <c r="AC390" s="12"/>
    </row>
    <row r="391" spans="4:29" ht="12.75" hidden="1" customHeight="1" x14ac:dyDescent="0.2">
      <c r="D391" s="21"/>
      <c r="E391" s="21"/>
      <c r="F391" s="21"/>
      <c r="G391" s="21"/>
      <c r="H391" s="17"/>
      <c r="I391" s="17"/>
      <c r="J391" s="17"/>
      <c r="K391" s="17"/>
      <c r="L391" s="17"/>
      <c r="M391" s="17"/>
      <c r="N391" s="17"/>
      <c r="O391" s="17"/>
      <c r="P391" s="12"/>
      <c r="Q391" s="12"/>
      <c r="R391" s="12"/>
      <c r="S391" s="12"/>
      <c r="T391" s="12"/>
      <c r="U391" s="14"/>
      <c r="V391" s="14"/>
      <c r="W391" s="14"/>
      <c r="X391" s="14"/>
      <c r="Y391" s="14"/>
      <c r="AC391" s="12"/>
    </row>
    <row r="392" spans="4:29" ht="12.75" hidden="1" customHeight="1" x14ac:dyDescent="0.2">
      <c r="D392" s="21"/>
      <c r="E392" s="21"/>
      <c r="F392" s="21"/>
      <c r="G392" s="21"/>
      <c r="H392" s="17"/>
      <c r="I392" s="17"/>
      <c r="J392" s="17"/>
      <c r="K392" s="17"/>
      <c r="L392" s="17"/>
      <c r="M392" s="17"/>
      <c r="N392" s="17"/>
      <c r="O392" s="17"/>
      <c r="P392" s="12"/>
      <c r="Q392" s="12"/>
      <c r="R392" s="12"/>
      <c r="S392" s="12"/>
      <c r="T392" s="12"/>
      <c r="U392" s="14"/>
      <c r="V392" s="14"/>
      <c r="W392" s="14"/>
      <c r="X392" s="14"/>
      <c r="Y392" s="14"/>
      <c r="AC392" s="12"/>
    </row>
    <row r="393" spans="4:29" ht="12.75" hidden="1" customHeight="1" x14ac:dyDescent="0.2">
      <c r="D393" s="21"/>
      <c r="E393" s="21"/>
      <c r="F393" s="21"/>
      <c r="G393" s="21"/>
      <c r="H393" s="17"/>
      <c r="I393" s="17"/>
      <c r="J393" s="17"/>
      <c r="K393" s="17"/>
      <c r="L393" s="17"/>
      <c r="M393" s="17"/>
      <c r="N393" s="17"/>
      <c r="O393" s="17"/>
      <c r="P393" s="12"/>
      <c r="Q393" s="12"/>
      <c r="R393" s="12"/>
      <c r="S393" s="12"/>
      <c r="T393" s="12"/>
      <c r="U393" s="14"/>
      <c r="V393" s="14"/>
      <c r="W393" s="14"/>
      <c r="X393" s="14"/>
      <c r="Y393" s="14"/>
      <c r="AC393" s="12"/>
    </row>
    <row r="394" spans="4:29" ht="12.75" hidden="1" customHeight="1" x14ac:dyDescent="0.2">
      <c r="D394" s="21"/>
      <c r="E394" s="21"/>
      <c r="F394" s="21"/>
      <c r="G394" s="21"/>
      <c r="H394" s="17"/>
      <c r="I394" s="17"/>
      <c r="J394" s="17"/>
      <c r="K394" s="17"/>
      <c r="L394" s="17"/>
      <c r="M394" s="17"/>
      <c r="N394" s="17"/>
      <c r="O394" s="17"/>
      <c r="P394" s="12"/>
      <c r="Q394" s="12"/>
      <c r="R394" s="12"/>
      <c r="S394" s="12"/>
      <c r="T394" s="12"/>
      <c r="U394" s="14"/>
      <c r="V394" s="14"/>
      <c r="W394" s="14"/>
      <c r="X394" s="14"/>
      <c r="Y394" s="14"/>
      <c r="AC394" s="12"/>
    </row>
    <row r="395" spans="4:29" ht="12.75" hidden="1" customHeight="1" x14ac:dyDescent="0.2">
      <c r="D395" s="21"/>
      <c r="E395" s="21"/>
      <c r="F395" s="21"/>
      <c r="G395" s="21"/>
      <c r="H395" s="17"/>
      <c r="I395" s="17"/>
      <c r="J395" s="17"/>
      <c r="K395" s="17"/>
      <c r="L395" s="17"/>
      <c r="M395" s="17"/>
      <c r="N395" s="17"/>
      <c r="O395" s="17"/>
      <c r="P395" s="12"/>
      <c r="Q395" s="12"/>
      <c r="R395" s="12"/>
      <c r="S395" s="12"/>
      <c r="T395" s="12"/>
      <c r="U395" s="14"/>
      <c r="V395" s="14"/>
      <c r="W395" s="14"/>
      <c r="X395" s="14"/>
      <c r="Y395" s="14"/>
      <c r="AC395" s="12"/>
    </row>
    <row r="396" spans="4:29" ht="12.75" hidden="1" customHeight="1" x14ac:dyDescent="0.2">
      <c r="D396" s="21"/>
      <c r="E396" s="21"/>
      <c r="F396" s="21"/>
      <c r="G396" s="21"/>
      <c r="H396" s="17"/>
      <c r="I396" s="17"/>
      <c r="J396" s="17"/>
      <c r="K396" s="17"/>
      <c r="L396" s="17"/>
      <c r="M396" s="17"/>
      <c r="N396" s="17"/>
      <c r="O396" s="17"/>
      <c r="P396" s="12"/>
      <c r="Q396" s="12"/>
      <c r="R396" s="12"/>
      <c r="S396" s="12"/>
      <c r="T396" s="12"/>
      <c r="U396" s="14"/>
      <c r="V396" s="14"/>
      <c r="W396" s="14"/>
      <c r="X396" s="14"/>
      <c r="Y396" s="14"/>
      <c r="AC396" s="12"/>
    </row>
    <row r="397" spans="4:29" ht="12.75" hidden="1" customHeight="1" x14ac:dyDescent="0.2">
      <c r="D397" s="21"/>
      <c r="E397" s="21"/>
      <c r="F397" s="21"/>
      <c r="G397" s="21"/>
      <c r="H397" s="17"/>
      <c r="I397" s="17"/>
      <c r="J397" s="17"/>
      <c r="K397" s="17"/>
      <c r="L397" s="17"/>
      <c r="M397" s="17"/>
      <c r="N397" s="17"/>
      <c r="O397" s="17"/>
      <c r="P397" s="12"/>
      <c r="Q397" s="12"/>
      <c r="R397" s="12"/>
      <c r="S397" s="12"/>
      <c r="T397" s="12"/>
      <c r="U397" s="14"/>
      <c r="V397" s="14"/>
      <c r="W397" s="14"/>
      <c r="X397" s="14"/>
      <c r="Y397" s="14"/>
      <c r="AC397" s="12"/>
    </row>
    <row r="398" spans="4:29" ht="12.75" hidden="1" customHeight="1" x14ac:dyDescent="0.2">
      <c r="D398" s="21"/>
      <c r="E398" s="21"/>
      <c r="F398" s="21"/>
      <c r="G398" s="21"/>
      <c r="H398" s="17"/>
      <c r="I398" s="17"/>
      <c r="J398" s="17"/>
      <c r="K398" s="17"/>
      <c r="L398" s="17"/>
      <c r="M398" s="17"/>
      <c r="N398" s="17"/>
      <c r="O398" s="17"/>
      <c r="P398" s="12"/>
      <c r="Q398" s="12"/>
      <c r="R398" s="12"/>
      <c r="S398" s="12"/>
      <c r="T398" s="12"/>
      <c r="U398" s="14"/>
      <c r="V398" s="14"/>
      <c r="W398" s="14"/>
      <c r="X398" s="14"/>
      <c r="Y398" s="14"/>
      <c r="AC398" s="12"/>
    </row>
    <row r="399" spans="4:29" ht="12.75" hidden="1" customHeight="1" x14ac:dyDescent="0.2">
      <c r="D399" s="21"/>
      <c r="E399" s="21"/>
      <c r="F399" s="21"/>
      <c r="G399" s="21"/>
      <c r="H399" s="17"/>
      <c r="I399" s="17"/>
      <c r="J399" s="17"/>
      <c r="K399" s="17"/>
      <c r="L399" s="17"/>
      <c r="M399" s="17"/>
      <c r="N399" s="17"/>
      <c r="O399" s="17"/>
      <c r="P399" s="12"/>
      <c r="Q399" s="12"/>
      <c r="R399" s="12"/>
      <c r="S399" s="12"/>
      <c r="T399" s="12"/>
      <c r="U399" s="14"/>
      <c r="V399" s="14"/>
      <c r="W399" s="14"/>
      <c r="X399" s="14"/>
      <c r="Y399" s="14"/>
      <c r="AC399" s="12"/>
    </row>
    <row r="400" spans="4:29" ht="12.75" hidden="1" customHeight="1" x14ac:dyDescent="0.2">
      <c r="D400" s="21"/>
      <c r="E400" s="21"/>
      <c r="F400" s="21"/>
      <c r="G400" s="21"/>
      <c r="H400" s="17"/>
      <c r="I400" s="17"/>
      <c r="J400" s="17"/>
      <c r="K400" s="17"/>
      <c r="L400" s="17"/>
      <c r="M400" s="17"/>
      <c r="N400" s="17"/>
      <c r="O400" s="17"/>
      <c r="P400" s="12"/>
      <c r="Q400" s="12"/>
      <c r="R400" s="12"/>
      <c r="S400" s="12"/>
      <c r="T400" s="12"/>
      <c r="U400" s="14"/>
      <c r="V400" s="14"/>
      <c r="W400" s="14"/>
      <c r="X400" s="14"/>
      <c r="Y400" s="14"/>
      <c r="AC400" s="12"/>
    </row>
    <row r="401" spans="4:29" ht="12.75" hidden="1" customHeight="1" x14ac:dyDescent="0.2">
      <c r="D401" s="21"/>
      <c r="E401" s="21"/>
      <c r="F401" s="21"/>
      <c r="G401" s="21"/>
      <c r="H401" s="17"/>
      <c r="I401" s="17"/>
      <c r="J401" s="17"/>
      <c r="K401" s="17"/>
      <c r="L401" s="17"/>
      <c r="M401" s="17"/>
      <c r="N401" s="17"/>
      <c r="O401" s="17"/>
      <c r="P401" s="12"/>
      <c r="Q401" s="12"/>
      <c r="R401" s="12"/>
      <c r="S401" s="12"/>
      <c r="T401" s="12"/>
      <c r="U401" s="14"/>
      <c r="V401" s="14"/>
      <c r="W401" s="14"/>
      <c r="X401" s="14"/>
      <c r="Y401" s="14"/>
      <c r="AC401" s="12"/>
    </row>
    <row r="402" spans="4:29" ht="12.75" hidden="1" customHeight="1" x14ac:dyDescent="0.2">
      <c r="D402" s="21"/>
      <c r="E402" s="21"/>
      <c r="F402" s="21"/>
      <c r="G402" s="21"/>
      <c r="H402" s="17"/>
      <c r="I402" s="17"/>
      <c r="J402" s="17"/>
      <c r="K402" s="17"/>
      <c r="L402" s="17"/>
      <c r="M402" s="17"/>
      <c r="N402" s="17"/>
      <c r="O402" s="17"/>
      <c r="P402" s="12"/>
      <c r="Q402" s="12"/>
      <c r="R402" s="12"/>
      <c r="S402" s="12"/>
      <c r="T402" s="12"/>
      <c r="U402" s="14"/>
      <c r="V402" s="14"/>
      <c r="W402" s="14"/>
      <c r="X402" s="14"/>
      <c r="Y402" s="14"/>
      <c r="AC402" s="12"/>
    </row>
    <row r="403" spans="4:29" ht="12.75" hidden="1" customHeight="1" x14ac:dyDescent="0.2">
      <c r="D403" s="21"/>
      <c r="E403" s="21"/>
      <c r="F403" s="21"/>
      <c r="G403" s="21"/>
      <c r="H403" s="17"/>
      <c r="I403" s="17"/>
      <c r="J403" s="17"/>
      <c r="K403" s="17"/>
      <c r="L403" s="17"/>
      <c r="M403" s="17"/>
      <c r="N403" s="17"/>
      <c r="O403" s="17"/>
      <c r="P403" s="12"/>
      <c r="Q403" s="12"/>
      <c r="R403" s="12"/>
      <c r="S403" s="12"/>
      <c r="T403" s="12"/>
      <c r="U403" s="14"/>
      <c r="V403" s="14"/>
      <c r="W403" s="14"/>
      <c r="X403" s="14"/>
      <c r="Y403" s="14"/>
      <c r="AC403" s="12"/>
    </row>
    <row r="404" spans="4:29" ht="12.75" hidden="1" customHeight="1" x14ac:dyDescent="0.2">
      <c r="D404" s="21"/>
      <c r="E404" s="21"/>
      <c r="F404" s="21"/>
      <c r="G404" s="21"/>
      <c r="H404" s="17"/>
      <c r="I404" s="17"/>
      <c r="J404" s="17"/>
      <c r="K404" s="17"/>
      <c r="L404" s="17"/>
      <c r="M404" s="17"/>
      <c r="N404" s="17"/>
      <c r="O404" s="17"/>
      <c r="P404" s="12"/>
      <c r="Q404" s="12"/>
      <c r="R404" s="12"/>
      <c r="S404" s="12"/>
      <c r="T404" s="12"/>
      <c r="U404" s="14"/>
      <c r="V404" s="14"/>
      <c r="W404" s="14"/>
      <c r="X404" s="14"/>
      <c r="Y404" s="14"/>
      <c r="AC404" s="12"/>
    </row>
    <row r="405" spans="4:29" ht="12.75" hidden="1" customHeight="1" x14ac:dyDescent="0.2">
      <c r="D405" s="21"/>
      <c r="E405" s="21"/>
      <c r="F405" s="21"/>
      <c r="G405" s="21"/>
      <c r="H405" s="17"/>
      <c r="I405" s="17"/>
      <c r="J405" s="17"/>
      <c r="K405" s="17"/>
      <c r="L405" s="17"/>
      <c r="M405" s="17"/>
      <c r="N405" s="17"/>
      <c r="O405" s="17"/>
      <c r="P405" s="12"/>
      <c r="Q405" s="12"/>
      <c r="R405" s="12"/>
      <c r="S405" s="12"/>
      <c r="T405" s="12"/>
      <c r="U405" s="14"/>
      <c r="V405" s="14"/>
      <c r="W405" s="14"/>
      <c r="X405" s="14"/>
      <c r="Y405" s="14"/>
      <c r="AC405" s="12"/>
    </row>
    <row r="406" spans="4:29" ht="12.75" hidden="1" customHeight="1" x14ac:dyDescent="0.2">
      <c r="D406" s="21"/>
      <c r="E406" s="21"/>
      <c r="F406" s="21"/>
      <c r="G406" s="21"/>
      <c r="H406" s="17"/>
      <c r="I406" s="17"/>
      <c r="J406" s="17"/>
      <c r="K406" s="17"/>
      <c r="L406" s="17"/>
      <c r="M406" s="17"/>
      <c r="N406" s="17"/>
      <c r="O406" s="17"/>
      <c r="P406" s="12"/>
      <c r="Q406" s="12"/>
      <c r="R406" s="12"/>
      <c r="S406" s="12"/>
      <c r="T406" s="12"/>
      <c r="U406" s="14"/>
      <c r="V406" s="14"/>
      <c r="W406" s="14"/>
      <c r="X406" s="14"/>
      <c r="Y406" s="14"/>
      <c r="AC406" s="12"/>
    </row>
    <row r="407" spans="4:29" ht="12.75" hidden="1" customHeight="1" x14ac:dyDescent="0.2">
      <c r="D407" s="21"/>
      <c r="E407" s="21"/>
      <c r="F407" s="21"/>
      <c r="G407" s="21"/>
      <c r="H407" s="17"/>
      <c r="I407" s="17"/>
      <c r="J407" s="17"/>
      <c r="K407" s="17"/>
      <c r="L407" s="17"/>
      <c r="M407" s="17"/>
      <c r="N407" s="17"/>
      <c r="O407" s="17"/>
      <c r="P407" s="12"/>
      <c r="Q407" s="12"/>
      <c r="R407" s="12"/>
      <c r="S407" s="12"/>
      <c r="T407" s="12"/>
      <c r="U407" s="14"/>
      <c r="V407" s="14"/>
      <c r="W407" s="14"/>
      <c r="X407" s="14"/>
      <c r="Y407" s="14"/>
      <c r="AC407" s="12"/>
    </row>
    <row r="408" spans="4:29" ht="12.75" hidden="1" customHeight="1" x14ac:dyDescent="0.2">
      <c r="D408" s="21"/>
      <c r="E408" s="21"/>
      <c r="F408" s="21"/>
      <c r="G408" s="21"/>
      <c r="H408" s="17"/>
      <c r="I408" s="17"/>
      <c r="J408" s="17"/>
      <c r="K408" s="17"/>
      <c r="L408" s="17"/>
      <c r="M408" s="17"/>
      <c r="N408" s="17"/>
      <c r="O408" s="17"/>
      <c r="P408" s="12"/>
      <c r="Q408" s="12"/>
      <c r="R408" s="12"/>
      <c r="S408" s="12"/>
      <c r="T408" s="12"/>
      <c r="U408" s="14"/>
      <c r="V408" s="14"/>
      <c r="W408" s="14"/>
      <c r="X408" s="14"/>
      <c r="Y408" s="14"/>
      <c r="AC408" s="12"/>
    </row>
    <row r="409" spans="4:29" ht="12.75" hidden="1" customHeight="1" x14ac:dyDescent="0.2">
      <c r="D409" s="21"/>
      <c r="E409" s="21"/>
      <c r="F409" s="21"/>
      <c r="G409" s="21"/>
      <c r="H409" s="17"/>
      <c r="I409" s="17"/>
      <c r="J409" s="17"/>
      <c r="K409" s="17"/>
      <c r="L409" s="17"/>
      <c r="M409" s="17"/>
      <c r="N409" s="17"/>
      <c r="O409" s="17"/>
      <c r="P409" s="12"/>
      <c r="Q409" s="12"/>
      <c r="R409" s="12"/>
      <c r="S409" s="12"/>
      <c r="T409" s="12"/>
      <c r="U409" s="14"/>
      <c r="V409" s="14"/>
      <c r="W409" s="14"/>
      <c r="X409" s="14"/>
      <c r="Y409" s="14"/>
      <c r="AC409" s="12"/>
    </row>
    <row r="410" spans="4:29" ht="12.75" hidden="1" customHeight="1" x14ac:dyDescent="0.2">
      <c r="D410" s="21"/>
      <c r="E410" s="21"/>
      <c r="F410" s="21"/>
      <c r="G410" s="21"/>
      <c r="H410" s="17"/>
      <c r="I410" s="17"/>
      <c r="J410" s="17"/>
      <c r="K410" s="17"/>
      <c r="L410" s="17"/>
      <c r="M410" s="17"/>
      <c r="N410" s="17"/>
      <c r="O410" s="17"/>
      <c r="P410" s="12"/>
      <c r="Q410" s="12"/>
      <c r="R410" s="12"/>
      <c r="S410" s="12"/>
      <c r="T410" s="12"/>
      <c r="U410" s="14"/>
      <c r="V410" s="14"/>
      <c r="W410" s="14"/>
      <c r="X410" s="14"/>
      <c r="Y410" s="14"/>
      <c r="AC410" s="12"/>
    </row>
    <row r="411" spans="4:29" ht="12.75" hidden="1" customHeight="1" x14ac:dyDescent="0.2">
      <c r="D411" s="21"/>
      <c r="E411" s="21"/>
      <c r="F411" s="21"/>
      <c r="G411" s="21"/>
      <c r="H411" s="17"/>
      <c r="I411" s="17"/>
      <c r="J411" s="17"/>
      <c r="K411" s="17"/>
      <c r="L411" s="17"/>
      <c r="M411" s="17"/>
      <c r="N411" s="17"/>
      <c r="O411" s="17"/>
      <c r="P411" s="12"/>
      <c r="Q411" s="12"/>
      <c r="R411" s="12"/>
      <c r="S411" s="12"/>
      <c r="T411" s="12"/>
      <c r="U411" s="14"/>
      <c r="V411" s="14"/>
      <c r="W411" s="14"/>
      <c r="X411" s="14"/>
      <c r="Y411" s="14"/>
      <c r="AC411" s="12"/>
    </row>
    <row r="412" spans="4:29" ht="12.75" hidden="1" customHeight="1" x14ac:dyDescent="0.2">
      <c r="D412" s="21"/>
      <c r="E412" s="21"/>
      <c r="F412" s="21"/>
      <c r="G412" s="21"/>
      <c r="H412" s="17"/>
      <c r="I412" s="17"/>
      <c r="J412" s="17"/>
      <c r="K412" s="17"/>
      <c r="L412" s="17"/>
      <c r="M412" s="17"/>
      <c r="N412" s="17"/>
      <c r="O412" s="17"/>
      <c r="P412" s="12"/>
      <c r="Q412" s="12"/>
      <c r="R412" s="12"/>
      <c r="S412" s="12"/>
      <c r="T412" s="12"/>
      <c r="U412" s="14"/>
      <c r="V412" s="14"/>
      <c r="W412" s="14"/>
      <c r="X412" s="14"/>
      <c r="Y412" s="14"/>
      <c r="AC412" s="12"/>
    </row>
    <row r="413" spans="4:29" ht="12.75" hidden="1" customHeight="1" x14ac:dyDescent="0.2">
      <c r="D413" s="21"/>
      <c r="E413" s="21"/>
      <c r="F413" s="21"/>
      <c r="G413" s="21"/>
      <c r="H413" s="17"/>
      <c r="I413" s="17"/>
      <c r="J413" s="17"/>
      <c r="K413" s="17"/>
      <c r="L413" s="17"/>
      <c r="M413" s="17"/>
      <c r="N413" s="17"/>
      <c r="O413" s="17"/>
      <c r="P413" s="12"/>
      <c r="Q413" s="12"/>
      <c r="R413" s="12"/>
      <c r="S413" s="12"/>
      <c r="T413" s="12"/>
      <c r="U413" s="14"/>
      <c r="V413" s="14"/>
      <c r="W413" s="14"/>
      <c r="X413" s="14"/>
      <c r="Y413" s="14"/>
      <c r="AC413" s="12"/>
    </row>
    <row r="414" spans="4:29" ht="12.75" hidden="1" customHeight="1" x14ac:dyDescent="0.2">
      <c r="D414" s="21"/>
      <c r="E414" s="21"/>
      <c r="F414" s="21"/>
      <c r="G414" s="21"/>
      <c r="H414" s="17"/>
      <c r="I414" s="17"/>
      <c r="J414" s="17"/>
      <c r="K414" s="17"/>
      <c r="L414" s="17"/>
      <c r="M414" s="17"/>
      <c r="N414" s="17"/>
      <c r="O414" s="17"/>
      <c r="P414" s="12"/>
      <c r="Q414" s="12"/>
      <c r="R414" s="12"/>
      <c r="S414" s="12"/>
      <c r="T414" s="12"/>
      <c r="U414" s="14"/>
      <c r="V414" s="14"/>
      <c r="W414" s="14"/>
      <c r="X414" s="14"/>
      <c r="Y414" s="14"/>
      <c r="AC414" s="12"/>
    </row>
    <row r="415" spans="4:29" ht="12.75" hidden="1" customHeight="1" x14ac:dyDescent="0.2">
      <c r="D415" s="21"/>
      <c r="E415" s="21"/>
      <c r="F415" s="21"/>
      <c r="G415" s="21"/>
      <c r="H415" s="17"/>
      <c r="I415" s="17"/>
      <c r="J415" s="17"/>
      <c r="K415" s="17"/>
      <c r="L415" s="17"/>
      <c r="M415" s="17"/>
      <c r="N415" s="17"/>
      <c r="O415" s="17"/>
      <c r="P415" s="12"/>
      <c r="Q415" s="12"/>
      <c r="R415" s="12"/>
      <c r="S415" s="12"/>
      <c r="T415" s="12"/>
      <c r="U415" s="14"/>
      <c r="V415" s="14"/>
      <c r="W415" s="14"/>
      <c r="X415" s="14"/>
      <c r="Y415" s="14"/>
      <c r="AC415" s="12"/>
    </row>
    <row r="416" spans="4:29" ht="12.75" hidden="1" customHeight="1" x14ac:dyDescent="0.2">
      <c r="D416" s="21"/>
      <c r="E416" s="21"/>
      <c r="F416" s="21"/>
      <c r="G416" s="21"/>
      <c r="H416" s="17"/>
      <c r="I416" s="17"/>
      <c r="J416" s="17"/>
      <c r="K416" s="17"/>
      <c r="L416" s="17"/>
      <c r="M416" s="17"/>
      <c r="N416" s="17"/>
      <c r="O416" s="17"/>
      <c r="P416" s="12"/>
      <c r="Q416" s="12"/>
      <c r="R416" s="12"/>
      <c r="S416" s="12"/>
      <c r="T416" s="12"/>
      <c r="U416" s="14"/>
      <c r="V416" s="14"/>
      <c r="W416" s="14"/>
      <c r="X416" s="14"/>
      <c r="Y416" s="14"/>
      <c r="AC416" s="12"/>
    </row>
    <row r="417" spans="4:29" ht="12.75" hidden="1" customHeight="1" x14ac:dyDescent="0.2">
      <c r="D417" s="21"/>
      <c r="E417" s="21"/>
      <c r="F417" s="21"/>
      <c r="G417" s="21"/>
      <c r="H417" s="17"/>
      <c r="I417" s="17"/>
      <c r="J417" s="17"/>
      <c r="K417" s="17"/>
      <c r="L417" s="17"/>
      <c r="M417" s="17"/>
      <c r="N417" s="17"/>
      <c r="O417" s="17"/>
      <c r="P417" s="12"/>
      <c r="Q417" s="12"/>
      <c r="R417" s="12"/>
      <c r="S417" s="12"/>
      <c r="T417" s="12"/>
      <c r="U417" s="14"/>
      <c r="V417" s="14"/>
      <c r="W417" s="14"/>
      <c r="X417" s="14"/>
      <c r="Y417" s="14"/>
      <c r="AC417" s="12"/>
    </row>
    <row r="418" spans="4:29" ht="12.75" hidden="1" customHeight="1" x14ac:dyDescent="0.2">
      <c r="D418" s="21"/>
      <c r="E418" s="21"/>
      <c r="F418" s="21"/>
      <c r="G418" s="21"/>
      <c r="H418" s="17"/>
      <c r="I418" s="17"/>
      <c r="J418" s="17"/>
      <c r="K418" s="17"/>
      <c r="L418" s="17"/>
      <c r="M418" s="17"/>
      <c r="N418" s="17"/>
      <c r="O418" s="17"/>
      <c r="P418" s="12"/>
      <c r="Q418" s="12"/>
      <c r="R418" s="12"/>
      <c r="S418" s="12"/>
      <c r="T418" s="12"/>
      <c r="U418" s="14"/>
      <c r="V418" s="14"/>
      <c r="W418" s="14"/>
      <c r="X418" s="14"/>
      <c r="Y418" s="14"/>
      <c r="AC418" s="12"/>
    </row>
    <row r="419" spans="4:29" ht="12.75" hidden="1" customHeight="1" x14ac:dyDescent="0.2">
      <c r="D419" s="21"/>
      <c r="E419" s="21"/>
      <c r="F419" s="21"/>
      <c r="G419" s="21"/>
      <c r="H419" s="17"/>
      <c r="I419" s="17"/>
      <c r="J419" s="17"/>
      <c r="K419" s="17"/>
      <c r="L419" s="17"/>
      <c r="M419" s="17"/>
      <c r="N419" s="17"/>
      <c r="O419" s="17"/>
      <c r="P419" s="12"/>
      <c r="Q419" s="12"/>
      <c r="R419" s="12"/>
      <c r="S419" s="12"/>
      <c r="T419" s="12"/>
      <c r="U419" s="14"/>
      <c r="V419" s="14"/>
      <c r="W419" s="14"/>
      <c r="X419" s="14"/>
      <c r="Y419" s="14"/>
      <c r="AC419" s="12"/>
    </row>
    <row r="420" spans="4:29" ht="12.75" hidden="1" customHeight="1" x14ac:dyDescent="0.2">
      <c r="D420" s="21"/>
      <c r="E420" s="21"/>
      <c r="F420" s="21"/>
      <c r="G420" s="21"/>
      <c r="H420" s="17"/>
      <c r="I420" s="17"/>
      <c r="J420" s="17"/>
      <c r="K420" s="17"/>
      <c r="L420" s="17"/>
      <c r="M420" s="17"/>
      <c r="N420" s="17"/>
      <c r="O420" s="17"/>
      <c r="P420" s="12"/>
      <c r="Q420" s="12"/>
      <c r="R420" s="12"/>
      <c r="S420" s="12"/>
      <c r="T420" s="12"/>
      <c r="U420" s="14"/>
      <c r="V420" s="14"/>
      <c r="W420" s="14"/>
      <c r="X420" s="14"/>
      <c r="Y420" s="14"/>
      <c r="AC420" s="12"/>
    </row>
    <row r="421" spans="4:29" ht="12.75" hidden="1" customHeight="1" x14ac:dyDescent="0.2">
      <c r="D421" s="21"/>
      <c r="E421" s="21"/>
      <c r="F421" s="21"/>
      <c r="G421" s="21"/>
      <c r="H421" s="17"/>
      <c r="I421" s="17"/>
      <c r="J421" s="17"/>
      <c r="K421" s="17"/>
      <c r="L421" s="17"/>
      <c r="M421" s="17"/>
      <c r="N421" s="17"/>
      <c r="O421" s="17"/>
      <c r="P421" s="12"/>
      <c r="Q421" s="12"/>
      <c r="R421" s="12"/>
      <c r="S421" s="12"/>
      <c r="T421" s="12"/>
      <c r="U421" s="14"/>
      <c r="V421" s="14"/>
      <c r="W421" s="14"/>
      <c r="X421" s="14"/>
      <c r="Y421" s="14"/>
      <c r="AC421" s="12"/>
    </row>
    <row r="422" spans="4:29" ht="12.75" hidden="1" customHeight="1" x14ac:dyDescent="0.2">
      <c r="D422" s="21"/>
      <c r="E422" s="21"/>
      <c r="F422" s="21"/>
      <c r="G422" s="21"/>
      <c r="H422" s="17"/>
      <c r="I422" s="17"/>
      <c r="J422" s="17"/>
      <c r="K422" s="17"/>
      <c r="L422" s="17"/>
      <c r="M422" s="17"/>
      <c r="N422" s="17"/>
      <c r="O422" s="17"/>
      <c r="P422" s="12"/>
      <c r="Q422" s="12"/>
      <c r="R422" s="12"/>
      <c r="S422" s="12"/>
      <c r="T422" s="12"/>
      <c r="U422" s="14"/>
      <c r="V422" s="14"/>
      <c r="W422" s="14"/>
      <c r="X422" s="14"/>
      <c r="Y422" s="14"/>
      <c r="AC422" s="12"/>
    </row>
    <row r="423" spans="4:29" ht="12.75" hidden="1" customHeight="1" x14ac:dyDescent="0.2">
      <c r="D423" s="21"/>
      <c r="E423" s="21"/>
      <c r="F423" s="21"/>
      <c r="G423" s="21"/>
      <c r="H423" s="17"/>
      <c r="I423" s="17"/>
      <c r="J423" s="17"/>
      <c r="K423" s="17"/>
      <c r="L423" s="17"/>
      <c r="M423" s="17"/>
      <c r="N423" s="17"/>
      <c r="O423" s="17"/>
      <c r="P423" s="12"/>
      <c r="Q423" s="12"/>
      <c r="R423" s="12"/>
      <c r="S423" s="12"/>
      <c r="T423" s="12"/>
      <c r="U423" s="14"/>
      <c r="V423" s="14"/>
      <c r="W423" s="14"/>
      <c r="X423" s="14"/>
      <c r="Y423" s="14"/>
      <c r="AC423" s="12"/>
    </row>
    <row r="424" spans="4:29" ht="12.75" hidden="1" customHeight="1" x14ac:dyDescent="0.2">
      <c r="D424" s="21"/>
      <c r="E424" s="21"/>
      <c r="F424" s="21"/>
      <c r="G424" s="21"/>
      <c r="H424" s="17"/>
      <c r="I424" s="17"/>
      <c r="J424" s="17"/>
      <c r="K424" s="17"/>
      <c r="L424" s="17"/>
      <c r="M424" s="17"/>
      <c r="N424" s="17"/>
      <c r="O424" s="17"/>
      <c r="P424" s="12"/>
      <c r="Q424" s="12"/>
      <c r="R424" s="12"/>
      <c r="S424" s="12"/>
      <c r="T424" s="12"/>
      <c r="U424" s="14"/>
      <c r="V424" s="14"/>
      <c r="W424" s="14"/>
      <c r="X424" s="14"/>
      <c r="Y424" s="14"/>
      <c r="AC424" s="12"/>
    </row>
    <row r="425" spans="4:29" ht="12.75" hidden="1" customHeight="1" x14ac:dyDescent="0.2">
      <c r="D425" s="21"/>
      <c r="E425" s="21"/>
      <c r="F425" s="21"/>
      <c r="G425" s="21"/>
      <c r="H425" s="17"/>
      <c r="I425" s="17"/>
      <c r="J425" s="17"/>
      <c r="K425" s="17"/>
      <c r="L425" s="17"/>
      <c r="M425" s="17"/>
      <c r="N425" s="17"/>
      <c r="O425" s="17"/>
      <c r="P425" s="12"/>
      <c r="Q425" s="12"/>
      <c r="R425" s="12"/>
      <c r="S425" s="12"/>
      <c r="T425" s="12"/>
      <c r="U425" s="14"/>
      <c r="V425" s="14"/>
      <c r="W425" s="14"/>
      <c r="X425" s="14"/>
      <c r="Y425" s="14"/>
      <c r="AC425" s="12"/>
    </row>
    <row r="426" spans="4:29" ht="12.75" hidden="1" customHeight="1" x14ac:dyDescent="0.2">
      <c r="D426" s="21"/>
      <c r="E426" s="21"/>
      <c r="F426" s="21"/>
      <c r="G426" s="21"/>
      <c r="H426" s="17"/>
      <c r="I426" s="17"/>
      <c r="J426" s="17"/>
      <c r="K426" s="17"/>
      <c r="L426" s="17"/>
      <c r="M426" s="17"/>
      <c r="N426" s="17"/>
      <c r="O426" s="17"/>
      <c r="P426" s="12"/>
      <c r="Q426" s="12"/>
      <c r="R426" s="12"/>
      <c r="S426" s="12"/>
      <c r="T426" s="12"/>
      <c r="U426" s="14"/>
      <c r="V426" s="14"/>
      <c r="W426" s="14"/>
      <c r="X426" s="14"/>
      <c r="Y426" s="14"/>
      <c r="AC426" s="12"/>
    </row>
    <row r="427" spans="4:29" ht="12.75" hidden="1" customHeight="1" x14ac:dyDescent="0.2">
      <c r="D427" s="21"/>
      <c r="E427" s="21"/>
      <c r="F427" s="21"/>
      <c r="G427" s="21"/>
      <c r="H427" s="17"/>
      <c r="I427" s="17"/>
      <c r="J427" s="17"/>
      <c r="K427" s="17"/>
      <c r="L427" s="17"/>
      <c r="M427" s="17"/>
      <c r="N427" s="17"/>
      <c r="O427" s="17"/>
      <c r="P427" s="12"/>
      <c r="Q427" s="12"/>
      <c r="R427" s="12"/>
      <c r="S427" s="12"/>
      <c r="T427" s="12"/>
      <c r="U427" s="14"/>
      <c r="V427" s="14"/>
      <c r="W427" s="14"/>
      <c r="X427" s="14"/>
      <c r="Y427" s="14"/>
      <c r="AC427" s="12"/>
    </row>
    <row r="428" spans="4:29" ht="12.75" hidden="1" customHeight="1" x14ac:dyDescent="0.2">
      <c r="D428" s="21"/>
      <c r="E428" s="21"/>
      <c r="F428" s="21"/>
      <c r="G428" s="21"/>
      <c r="H428" s="17"/>
      <c r="I428" s="17"/>
      <c r="J428" s="17"/>
      <c r="K428" s="17"/>
      <c r="L428" s="17"/>
      <c r="M428" s="17"/>
      <c r="N428" s="17"/>
      <c r="O428" s="17"/>
      <c r="P428" s="12"/>
      <c r="Q428" s="12"/>
      <c r="R428" s="12"/>
      <c r="S428" s="12"/>
      <c r="T428" s="12"/>
      <c r="U428" s="14"/>
      <c r="V428" s="14"/>
      <c r="W428" s="14"/>
      <c r="X428" s="14"/>
      <c r="Y428" s="14"/>
      <c r="AC428" s="12"/>
    </row>
    <row r="429" spans="4:29" ht="12.75" hidden="1" customHeight="1" x14ac:dyDescent="0.2">
      <c r="D429" s="21"/>
      <c r="E429" s="21"/>
      <c r="F429" s="21"/>
      <c r="G429" s="21"/>
      <c r="H429" s="17"/>
      <c r="I429" s="17"/>
      <c r="J429" s="17"/>
      <c r="K429" s="17"/>
      <c r="L429" s="17"/>
      <c r="M429" s="17"/>
      <c r="N429" s="17"/>
      <c r="O429" s="17"/>
      <c r="P429" s="12"/>
      <c r="Q429" s="12"/>
      <c r="R429" s="12"/>
      <c r="S429" s="12"/>
      <c r="T429" s="12"/>
      <c r="U429" s="14"/>
      <c r="V429" s="14"/>
      <c r="W429" s="14"/>
      <c r="X429" s="14"/>
      <c r="Y429" s="14"/>
      <c r="AC429" s="12"/>
    </row>
    <row r="430" spans="4:29" ht="12.75" hidden="1" customHeight="1" x14ac:dyDescent="0.2">
      <c r="D430" s="21"/>
      <c r="E430" s="21"/>
      <c r="F430" s="21"/>
      <c r="G430" s="21"/>
      <c r="H430" s="17"/>
      <c r="I430" s="17"/>
      <c r="J430" s="17"/>
      <c r="K430" s="17"/>
      <c r="L430" s="17"/>
      <c r="M430" s="17"/>
      <c r="N430" s="17"/>
      <c r="O430" s="17"/>
      <c r="P430" s="12"/>
      <c r="Q430" s="12"/>
      <c r="R430" s="12"/>
      <c r="S430" s="12"/>
      <c r="T430" s="12"/>
      <c r="U430" s="14"/>
      <c r="V430" s="14"/>
      <c r="W430" s="14"/>
      <c r="X430" s="14"/>
      <c r="Y430" s="14"/>
      <c r="AC430" s="12"/>
    </row>
    <row r="431" spans="4:29" ht="12.75" hidden="1" customHeight="1" x14ac:dyDescent="0.2">
      <c r="D431" s="21"/>
      <c r="E431" s="21"/>
      <c r="F431" s="21"/>
      <c r="G431" s="21"/>
      <c r="H431" s="17"/>
      <c r="I431" s="17"/>
      <c r="J431" s="17"/>
      <c r="K431" s="17"/>
      <c r="L431" s="17"/>
      <c r="M431" s="17"/>
      <c r="N431" s="17"/>
      <c r="O431" s="17"/>
      <c r="P431" s="12"/>
      <c r="Q431" s="12"/>
      <c r="R431" s="12"/>
      <c r="S431" s="12"/>
      <c r="T431" s="12"/>
      <c r="U431" s="14"/>
      <c r="V431" s="14"/>
      <c r="W431" s="14"/>
      <c r="X431" s="14"/>
      <c r="Y431" s="14"/>
      <c r="AC431" s="12"/>
    </row>
    <row r="432" spans="4:29" ht="12.75" hidden="1" customHeight="1" x14ac:dyDescent="0.2">
      <c r="D432" s="21"/>
      <c r="E432" s="21"/>
      <c r="F432" s="21"/>
      <c r="G432" s="21"/>
      <c r="H432" s="17"/>
      <c r="I432" s="17"/>
      <c r="J432" s="17"/>
      <c r="K432" s="17"/>
      <c r="L432" s="17"/>
      <c r="M432" s="17"/>
      <c r="N432" s="17"/>
      <c r="O432" s="17"/>
      <c r="P432" s="12"/>
      <c r="Q432" s="12"/>
      <c r="R432" s="12"/>
      <c r="S432" s="12"/>
      <c r="T432" s="12"/>
      <c r="U432" s="14"/>
      <c r="V432" s="14"/>
      <c r="W432" s="14"/>
      <c r="X432" s="14"/>
      <c r="Y432" s="14"/>
      <c r="AC432" s="12"/>
    </row>
    <row r="433" spans="4:29" ht="12.75" hidden="1" customHeight="1" x14ac:dyDescent="0.2">
      <c r="D433" s="21"/>
      <c r="E433" s="21"/>
      <c r="F433" s="21"/>
      <c r="G433" s="21"/>
      <c r="H433" s="17"/>
      <c r="I433" s="17"/>
      <c r="J433" s="17"/>
      <c r="K433" s="17"/>
      <c r="L433" s="17"/>
      <c r="M433" s="17"/>
      <c r="N433" s="17"/>
      <c r="O433" s="17"/>
      <c r="P433" s="12"/>
      <c r="Q433" s="12"/>
      <c r="R433" s="12"/>
      <c r="S433" s="12"/>
      <c r="T433" s="12"/>
      <c r="U433" s="14"/>
      <c r="V433" s="14"/>
      <c r="W433" s="14"/>
      <c r="X433" s="14"/>
      <c r="Y433" s="14"/>
      <c r="AC433" s="12"/>
    </row>
    <row r="434" spans="4:29" ht="12.75" hidden="1" customHeight="1" x14ac:dyDescent="0.2">
      <c r="D434" s="21"/>
      <c r="E434" s="21"/>
      <c r="F434" s="21"/>
      <c r="G434" s="21"/>
      <c r="H434" s="17"/>
      <c r="I434" s="17"/>
      <c r="J434" s="17"/>
      <c r="K434" s="17"/>
      <c r="L434" s="17"/>
      <c r="M434" s="17"/>
      <c r="N434" s="17"/>
      <c r="O434" s="17"/>
      <c r="P434" s="12"/>
      <c r="Q434" s="12"/>
      <c r="R434" s="12"/>
      <c r="S434" s="12"/>
      <c r="T434" s="12"/>
      <c r="U434" s="14"/>
      <c r="V434" s="14"/>
      <c r="W434" s="14"/>
      <c r="X434" s="14"/>
      <c r="Y434" s="14"/>
      <c r="AC434" s="12"/>
    </row>
    <row r="435" spans="4:29" ht="12.75" hidden="1" customHeight="1" x14ac:dyDescent="0.2">
      <c r="D435" s="21"/>
      <c r="E435" s="21"/>
      <c r="F435" s="21"/>
      <c r="G435" s="21"/>
      <c r="H435" s="17"/>
      <c r="I435" s="17"/>
      <c r="J435" s="17"/>
      <c r="K435" s="17"/>
      <c r="L435" s="17"/>
      <c r="M435" s="17"/>
      <c r="N435" s="17"/>
      <c r="O435" s="17"/>
      <c r="P435" s="12"/>
      <c r="Q435" s="12"/>
      <c r="R435" s="12"/>
      <c r="S435" s="12"/>
      <c r="T435" s="12"/>
      <c r="U435" s="14"/>
      <c r="V435" s="14"/>
      <c r="W435" s="14"/>
      <c r="X435" s="14"/>
      <c r="Y435" s="14"/>
      <c r="AC435" s="12"/>
    </row>
    <row r="436" spans="4:29" ht="12.75" hidden="1" customHeight="1" x14ac:dyDescent="0.2">
      <c r="D436" s="21"/>
      <c r="E436" s="21"/>
      <c r="F436" s="21"/>
      <c r="G436" s="21"/>
      <c r="H436" s="17"/>
      <c r="I436" s="17"/>
      <c r="J436" s="17"/>
      <c r="K436" s="17"/>
      <c r="L436" s="17"/>
      <c r="M436" s="17"/>
      <c r="N436" s="17"/>
      <c r="O436" s="17"/>
      <c r="P436" s="12"/>
      <c r="Q436" s="12"/>
      <c r="R436" s="12"/>
      <c r="S436" s="12"/>
      <c r="T436" s="12"/>
      <c r="U436" s="14"/>
      <c r="V436" s="14"/>
      <c r="W436" s="14"/>
      <c r="X436" s="14"/>
      <c r="Y436" s="14"/>
      <c r="AC436" s="12"/>
    </row>
    <row r="437" spans="4:29" ht="12.75" hidden="1" customHeight="1" x14ac:dyDescent="0.2">
      <c r="D437" s="21"/>
      <c r="E437" s="21"/>
      <c r="F437" s="21"/>
      <c r="G437" s="21"/>
      <c r="H437" s="17"/>
      <c r="I437" s="17"/>
      <c r="J437" s="17"/>
      <c r="K437" s="17"/>
      <c r="L437" s="17"/>
      <c r="M437" s="17"/>
      <c r="N437" s="17"/>
      <c r="O437" s="17"/>
      <c r="P437" s="12"/>
      <c r="Q437" s="12"/>
      <c r="R437" s="12"/>
      <c r="S437" s="12"/>
      <c r="T437" s="12"/>
      <c r="U437" s="14"/>
      <c r="V437" s="14"/>
      <c r="W437" s="14"/>
      <c r="X437" s="14"/>
      <c r="Y437" s="14"/>
      <c r="AC437" s="12"/>
    </row>
    <row r="438" spans="4:29" ht="12.75" hidden="1" customHeight="1" x14ac:dyDescent="0.2">
      <c r="D438" s="21"/>
      <c r="E438" s="21"/>
      <c r="F438" s="21"/>
      <c r="G438" s="21"/>
      <c r="H438" s="17"/>
      <c r="I438" s="17"/>
      <c r="J438" s="17"/>
      <c r="K438" s="17"/>
      <c r="L438" s="17"/>
      <c r="M438" s="17"/>
      <c r="N438" s="17"/>
      <c r="O438" s="17"/>
      <c r="P438" s="12"/>
      <c r="Q438" s="12"/>
      <c r="R438" s="12"/>
      <c r="S438" s="12"/>
      <c r="T438" s="12"/>
      <c r="U438" s="14"/>
      <c r="V438" s="14"/>
      <c r="W438" s="14"/>
      <c r="X438" s="14"/>
      <c r="Y438" s="14"/>
      <c r="AC438" s="12"/>
    </row>
    <row r="439" spans="4:29" ht="12.75" hidden="1" customHeight="1" x14ac:dyDescent="0.2">
      <c r="D439" s="21"/>
      <c r="E439" s="21"/>
      <c r="F439" s="21"/>
      <c r="G439" s="21"/>
      <c r="H439" s="17"/>
      <c r="I439" s="17"/>
      <c r="J439" s="17"/>
      <c r="K439" s="17"/>
      <c r="L439" s="17"/>
      <c r="M439" s="17"/>
      <c r="N439" s="17"/>
      <c r="O439" s="17"/>
      <c r="P439" s="12"/>
      <c r="Q439" s="12"/>
      <c r="R439" s="12"/>
      <c r="S439" s="12"/>
      <c r="T439" s="12"/>
      <c r="U439" s="14"/>
      <c r="V439" s="14"/>
      <c r="W439" s="14"/>
      <c r="X439" s="14"/>
      <c r="Y439" s="14"/>
      <c r="AC439" s="12"/>
    </row>
    <row r="440" spans="4:29" ht="12.75" hidden="1" customHeight="1" x14ac:dyDescent="0.2">
      <c r="D440" s="21"/>
      <c r="E440" s="21"/>
      <c r="F440" s="21"/>
      <c r="G440" s="21"/>
      <c r="H440" s="17"/>
      <c r="I440" s="17"/>
      <c r="J440" s="17"/>
      <c r="K440" s="17"/>
      <c r="L440" s="17"/>
      <c r="M440" s="17"/>
      <c r="N440" s="17"/>
      <c r="O440" s="17"/>
      <c r="P440" s="12"/>
      <c r="Q440" s="12"/>
      <c r="R440" s="12"/>
      <c r="S440" s="12"/>
      <c r="T440" s="12"/>
      <c r="U440" s="14"/>
      <c r="V440" s="14"/>
      <c r="W440" s="14"/>
      <c r="X440" s="14"/>
      <c r="Y440" s="14"/>
      <c r="AC440" s="12"/>
    </row>
    <row r="441" spans="4:29" ht="12.75" hidden="1" customHeight="1" x14ac:dyDescent="0.2">
      <c r="D441" s="21"/>
      <c r="E441" s="21"/>
      <c r="F441" s="21"/>
      <c r="G441" s="21"/>
      <c r="H441" s="17"/>
      <c r="I441" s="17"/>
      <c r="J441" s="17"/>
      <c r="K441" s="17"/>
      <c r="L441" s="17"/>
      <c r="M441" s="17"/>
      <c r="N441" s="17"/>
      <c r="O441" s="17"/>
      <c r="P441" s="12"/>
      <c r="Q441" s="12"/>
      <c r="R441" s="12"/>
      <c r="S441" s="12"/>
      <c r="T441" s="12"/>
      <c r="U441" s="14"/>
      <c r="V441" s="14"/>
      <c r="W441" s="14"/>
      <c r="X441" s="14"/>
      <c r="Y441" s="14"/>
      <c r="AC441" s="12"/>
    </row>
    <row r="442" spans="4:29" ht="12.75" hidden="1" customHeight="1" x14ac:dyDescent="0.2">
      <c r="D442" s="21"/>
      <c r="E442" s="21"/>
      <c r="F442" s="21"/>
      <c r="G442" s="21"/>
      <c r="H442" s="17"/>
      <c r="I442" s="17"/>
      <c r="J442" s="17"/>
      <c r="K442" s="17"/>
      <c r="L442" s="17"/>
      <c r="M442" s="17"/>
      <c r="N442" s="17"/>
      <c r="O442" s="17"/>
      <c r="P442" s="12"/>
      <c r="Q442" s="12"/>
      <c r="R442" s="12"/>
      <c r="S442" s="12"/>
      <c r="T442" s="12"/>
      <c r="U442" s="14"/>
      <c r="V442" s="14"/>
      <c r="W442" s="14"/>
      <c r="X442" s="14"/>
      <c r="Y442" s="14"/>
      <c r="AC442" s="12"/>
    </row>
    <row r="443" spans="4:29" ht="12.75" hidden="1" customHeight="1" x14ac:dyDescent="0.2">
      <c r="D443" s="21"/>
      <c r="E443" s="21"/>
      <c r="F443" s="21"/>
      <c r="G443" s="21"/>
      <c r="H443" s="17"/>
      <c r="I443" s="17"/>
      <c r="J443" s="17"/>
      <c r="K443" s="17"/>
      <c r="L443" s="17"/>
      <c r="M443" s="17"/>
      <c r="N443" s="17"/>
      <c r="O443" s="17"/>
      <c r="P443" s="12"/>
      <c r="Q443" s="12"/>
      <c r="R443" s="12"/>
      <c r="S443" s="12"/>
      <c r="T443" s="12"/>
      <c r="U443" s="14"/>
      <c r="V443" s="14"/>
      <c r="W443" s="14"/>
      <c r="X443" s="14"/>
      <c r="Y443" s="14"/>
      <c r="AC443" s="12"/>
    </row>
    <row r="444" spans="4:29" ht="12.75" hidden="1" customHeight="1" x14ac:dyDescent="0.2">
      <c r="D444" s="21"/>
      <c r="E444" s="21"/>
      <c r="F444" s="21"/>
      <c r="G444" s="21"/>
      <c r="H444" s="17"/>
      <c r="I444" s="17"/>
      <c r="J444" s="17"/>
      <c r="K444" s="17"/>
      <c r="L444" s="17"/>
      <c r="M444" s="17"/>
      <c r="N444" s="17"/>
      <c r="O444" s="17"/>
      <c r="P444" s="12"/>
      <c r="Q444" s="12"/>
      <c r="R444" s="12"/>
      <c r="S444" s="12"/>
      <c r="T444" s="12"/>
      <c r="U444" s="14"/>
      <c r="V444" s="14"/>
      <c r="W444" s="14"/>
      <c r="X444" s="14"/>
      <c r="Y444" s="14"/>
      <c r="AC444" s="12"/>
    </row>
    <row r="445" spans="4:29" ht="12.75" hidden="1" customHeight="1" x14ac:dyDescent="0.2">
      <c r="D445" s="21"/>
      <c r="E445" s="21"/>
      <c r="F445" s="21"/>
      <c r="G445" s="21"/>
      <c r="H445" s="17"/>
      <c r="I445" s="17"/>
      <c r="J445" s="17"/>
      <c r="K445" s="17"/>
      <c r="L445" s="17"/>
      <c r="M445" s="17"/>
      <c r="N445" s="17"/>
      <c r="O445" s="17"/>
      <c r="P445" s="12"/>
      <c r="Q445" s="12"/>
      <c r="R445" s="12"/>
      <c r="S445" s="12"/>
      <c r="T445" s="12"/>
      <c r="U445" s="14"/>
      <c r="V445" s="14"/>
      <c r="W445" s="14"/>
      <c r="X445" s="14"/>
      <c r="Y445" s="14"/>
      <c r="AC445" s="12"/>
    </row>
    <row r="446" spans="4:29" ht="12.75" hidden="1" customHeight="1" x14ac:dyDescent="0.2">
      <c r="D446" s="21"/>
      <c r="E446" s="21"/>
      <c r="F446" s="21"/>
      <c r="G446" s="21"/>
      <c r="H446" s="17"/>
      <c r="I446" s="17"/>
      <c r="J446" s="17"/>
      <c r="K446" s="17"/>
      <c r="L446" s="17"/>
      <c r="M446" s="17"/>
      <c r="N446" s="17"/>
      <c r="O446" s="17"/>
      <c r="P446" s="12"/>
      <c r="Q446" s="12"/>
      <c r="R446" s="12"/>
      <c r="S446" s="12"/>
      <c r="T446" s="12"/>
      <c r="U446" s="14"/>
      <c r="V446" s="14"/>
      <c r="W446" s="14"/>
      <c r="X446" s="14"/>
      <c r="Y446" s="14"/>
      <c r="AC446" s="12"/>
    </row>
    <row r="447" spans="4:29" ht="12.75" hidden="1" customHeight="1" x14ac:dyDescent="0.2">
      <c r="D447" s="21"/>
      <c r="E447" s="21"/>
      <c r="F447" s="21"/>
      <c r="G447" s="21"/>
      <c r="H447" s="17"/>
      <c r="I447" s="17"/>
      <c r="J447" s="17"/>
      <c r="K447" s="17"/>
      <c r="L447" s="17"/>
      <c r="M447" s="17"/>
      <c r="N447" s="17"/>
      <c r="O447" s="17"/>
      <c r="P447" s="12"/>
      <c r="Q447" s="12"/>
      <c r="R447" s="12"/>
      <c r="S447" s="12"/>
      <c r="T447" s="12"/>
      <c r="U447" s="14"/>
      <c r="V447" s="14"/>
      <c r="W447" s="14"/>
      <c r="X447" s="14"/>
      <c r="Y447" s="14"/>
      <c r="AC447" s="12"/>
    </row>
    <row r="448" spans="4:29" ht="12.75" hidden="1" customHeight="1" x14ac:dyDescent="0.2">
      <c r="D448" s="21"/>
      <c r="E448" s="21"/>
      <c r="F448" s="21"/>
      <c r="G448" s="21"/>
      <c r="H448" s="17"/>
      <c r="I448" s="17"/>
      <c r="J448" s="17"/>
      <c r="K448" s="17"/>
      <c r="L448" s="17"/>
      <c r="M448" s="17"/>
      <c r="N448" s="17"/>
      <c r="O448" s="17"/>
      <c r="P448" s="12"/>
      <c r="Q448" s="12"/>
      <c r="R448" s="12"/>
      <c r="S448" s="12"/>
      <c r="T448" s="12"/>
      <c r="U448" s="14"/>
      <c r="V448" s="14"/>
      <c r="W448" s="14"/>
      <c r="X448" s="14"/>
      <c r="Y448" s="14"/>
      <c r="AC448" s="12"/>
    </row>
    <row r="449" spans="4:29" ht="12.75" hidden="1" customHeight="1" x14ac:dyDescent="0.2">
      <c r="D449" s="21"/>
      <c r="E449" s="21"/>
      <c r="F449" s="21"/>
      <c r="G449" s="21"/>
      <c r="H449" s="17"/>
      <c r="I449" s="17"/>
      <c r="J449" s="17"/>
      <c r="K449" s="17"/>
      <c r="L449" s="17"/>
      <c r="M449" s="17"/>
      <c r="N449" s="17"/>
      <c r="O449" s="17"/>
      <c r="P449" s="12"/>
      <c r="Q449" s="12"/>
      <c r="R449" s="12"/>
      <c r="S449" s="12"/>
      <c r="T449" s="12"/>
      <c r="U449" s="14"/>
      <c r="V449" s="14"/>
      <c r="W449" s="14"/>
      <c r="X449" s="14"/>
      <c r="Y449" s="14"/>
      <c r="AC449" s="12"/>
    </row>
    <row r="450" spans="4:29" ht="12.75" hidden="1" customHeight="1" x14ac:dyDescent="0.2">
      <c r="D450" s="21"/>
      <c r="E450" s="21"/>
      <c r="F450" s="21"/>
      <c r="G450" s="21"/>
      <c r="H450" s="17"/>
      <c r="I450" s="17"/>
      <c r="J450" s="17"/>
      <c r="K450" s="17"/>
      <c r="L450" s="17"/>
      <c r="M450" s="17"/>
      <c r="N450" s="17"/>
      <c r="O450" s="17"/>
      <c r="P450" s="12"/>
      <c r="Q450" s="12"/>
      <c r="R450" s="12"/>
      <c r="S450" s="12"/>
      <c r="T450" s="12"/>
      <c r="U450" s="14"/>
      <c r="V450" s="14"/>
      <c r="W450" s="14"/>
      <c r="X450" s="14"/>
      <c r="Y450" s="14"/>
      <c r="AC450" s="12"/>
    </row>
    <row r="451" spans="4:29" ht="12.75" hidden="1" customHeight="1" x14ac:dyDescent="0.2">
      <c r="D451" s="21"/>
      <c r="E451" s="21"/>
      <c r="F451" s="21"/>
      <c r="G451" s="21"/>
      <c r="H451" s="17"/>
      <c r="I451" s="17"/>
      <c r="J451" s="17"/>
      <c r="K451" s="17"/>
      <c r="L451" s="17"/>
      <c r="M451" s="17"/>
      <c r="N451" s="17"/>
      <c r="O451" s="17"/>
      <c r="P451" s="12"/>
      <c r="Q451" s="12"/>
      <c r="R451" s="12"/>
      <c r="S451" s="12"/>
      <c r="T451" s="12"/>
      <c r="U451" s="14"/>
      <c r="V451" s="14"/>
      <c r="W451" s="14"/>
      <c r="X451" s="14"/>
      <c r="Y451" s="14"/>
      <c r="AC451" s="12"/>
    </row>
    <row r="452" spans="4:29" ht="12.75" hidden="1" customHeight="1" x14ac:dyDescent="0.2">
      <c r="D452" s="21"/>
      <c r="E452" s="21"/>
      <c r="F452" s="21"/>
      <c r="G452" s="21"/>
      <c r="H452" s="17"/>
      <c r="I452" s="17"/>
      <c r="J452" s="17"/>
      <c r="K452" s="17"/>
      <c r="L452" s="17"/>
      <c r="M452" s="17"/>
      <c r="N452" s="17"/>
      <c r="O452" s="17"/>
      <c r="P452" s="12"/>
      <c r="Q452" s="12"/>
      <c r="R452" s="12"/>
      <c r="S452" s="12"/>
      <c r="T452" s="12"/>
      <c r="U452" s="14"/>
      <c r="V452" s="14"/>
      <c r="W452" s="14"/>
      <c r="X452" s="14"/>
      <c r="Y452" s="14"/>
      <c r="AC452" s="12"/>
    </row>
    <row r="453" spans="4:29" ht="12.75" hidden="1" customHeight="1" x14ac:dyDescent="0.2">
      <c r="D453" s="21"/>
      <c r="E453" s="21"/>
      <c r="F453" s="21"/>
      <c r="G453" s="21"/>
      <c r="H453" s="17"/>
      <c r="I453" s="17"/>
      <c r="J453" s="17"/>
      <c r="K453" s="17"/>
      <c r="L453" s="17"/>
      <c r="M453" s="17"/>
      <c r="N453" s="17"/>
      <c r="O453" s="17"/>
      <c r="P453" s="12"/>
      <c r="Q453" s="12"/>
      <c r="R453" s="12"/>
      <c r="S453" s="12"/>
      <c r="T453" s="12"/>
      <c r="U453" s="14"/>
      <c r="V453" s="14"/>
      <c r="W453" s="14"/>
      <c r="X453" s="14"/>
      <c r="Y453" s="14"/>
      <c r="AC453" s="12"/>
    </row>
    <row r="454" spans="4:29" ht="12.75" hidden="1" customHeight="1" x14ac:dyDescent="0.2">
      <c r="D454" s="21"/>
      <c r="E454" s="21"/>
      <c r="F454" s="21"/>
      <c r="G454" s="21"/>
      <c r="H454" s="17"/>
      <c r="I454" s="17"/>
      <c r="J454" s="17"/>
      <c r="K454" s="17"/>
      <c r="L454" s="17"/>
      <c r="M454" s="17"/>
      <c r="N454" s="17"/>
      <c r="O454" s="17"/>
      <c r="P454" s="12"/>
      <c r="Q454" s="12"/>
      <c r="R454" s="12"/>
      <c r="S454" s="12"/>
      <c r="T454" s="12"/>
      <c r="U454" s="14"/>
      <c r="V454" s="14"/>
      <c r="W454" s="14"/>
      <c r="X454" s="14"/>
      <c r="Y454" s="14"/>
      <c r="AC454" s="12"/>
    </row>
    <row r="455" spans="4:29" ht="12.75" hidden="1" customHeight="1" x14ac:dyDescent="0.2">
      <c r="D455" s="21"/>
      <c r="E455" s="21"/>
      <c r="F455" s="21"/>
      <c r="G455" s="21"/>
      <c r="H455" s="17"/>
      <c r="I455" s="17"/>
      <c r="J455" s="17"/>
      <c r="K455" s="17"/>
      <c r="L455" s="17"/>
      <c r="M455" s="17"/>
      <c r="N455" s="17"/>
      <c r="O455" s="17"/>
      <c r="P455" s="12"/>
      <c r="Q455" s="12"/>
      <c r="R455" s="12"/>
      <c r="S455" s="12"/>
      <c r="T455" s="12"/>
      <c r="U455" s="14"/>
      <c r="V455" s="14"/>
      <c r="W455" s="14"/>
      <c r="X455" s="14"/>
      <c r="Y455" s="14"/>
      <c r="AC455" s="12"/>
    </row>
    <row r="456" spans="4:29" ht="12.75" hidden="1" customHeight="1" x14ac:dyDescent="0.2">
      <c r="D456" s="21"/>
      <c r="E456" s="21"/>
      <c r="F456" s="21"/>
      <c r="G456" s="21"/>
      <c r="H456" s="17"/>
      <c r="I456" s="17"/>
      <c r="J456" s="17"/>
      <c r="K456" s="17"/>
      <c r="L456" s="17"/>
      <c r="M456" s="17"/>
      <c r="N456" s="17"/>
      <c r="O456" s="17"/>
      <c r="P456" s="12"/>
      <c r="Q456" s="12"/>
      <c r="R456" s="12"/>
      <c r="S456" s="12"/>
      <c r="T456" s="12"/>
      <c r="U456" s="14"/>
      <c r="V456" s="14"/>
      <c r="W456" s="14"/>
      <c r="X456" s="14"/>
      <c r="Y456" s="14"/>
      <c r="AC456" s="12"/>
    </row>
    <row r="457" spans="4:29" ht="12.75" hidden="1" customHeight="1" x14ac:dyDescent="0.2">
      <c r="D457" s="21"/>
      <c r="E457" s="21"/>
      <c r="F457" s="21"/>
      <c r="G457" s="21"/>
      <c r="H457" s="17"/>
      <c r="I457" s="17"/>
      <c r="J457" s="17"/>
      <c r="K457" s="17"/>
      <c r="L457" s="17"/>
      <c r="M457" s="17"/>
      <c r="N457" s="17"/>
      <c r="O457" s="17"/>
      <c r="P457" s="12"/>
      <c r="Q457" s="12"/>
      <c r="R457" s="12"/>
      <c r="S457" s="12"/>
      <c r="T457" s="12"/>
      <c r="U457" s="14"/>
      <c r="V457" s="14"/>
      <c r="W457" s="14"/>
      <c r="X457" s="14"/>
      <c r="Y457" s="14"/>
      <c r="AC457" s="12"/>
    </row>
    <row r="458" spans="4:29" ht="12.75" hidden="1" customHeight="1" x14ac:dyDescent="0.2">
      <c r="D458" s="21"/>
      <c r="E458" s="21"/>
      <c r="F458" s="21"/>
      <c r="G458" s="21"/>
      <c r="H458" s="17"/>
      <c r="I458" s="17"/>
      <c r="J458" s="17"/>
      <c r="K458" s="17"/>
      <c r="L458" s="17"/>
      <c r="M458" s="17"/>
      <c r="N458" s="17"/>
      <c r="O458" s="17"/>
      <c r="P458" s="12"/>
      <c r="Q458" s="12"/>
      <c r="R458" s="12"/>
      <c r="S458" s="12"/>
      <c r="T458" s="12"/>
      <c r="U458" s="14"/>
      <c r="V458" s="14"/>
      <c r="W458" s="14"/>
      <c r="X458" s="14"/>
      <c r="Y458" s="14"/>
      <c r="AC458" s="12"/>
    </row>
    <row r="459" spans="4:29" ht="12.75" hidden="1" customHeight="1" x14ac:dyDescent="0.2">
      <c r="D459" s="21"/>
      <c r="E459" s="21"/>
      <c r="F459" s="21"/>
      <c r="G459" s="21"/>
      <c r="H459" s="17"/>
      <c r="I459" s="17"/>
      <c r="J459" s="17"/>
      <c r="K459" s="17"/>
      <c r="L459" s="17"/>
      <c r="M459" s="17"/>
      <c r="N459" s="17"/>
      <c r="O459" s="17"/>
      <c r="P459" s="12"/>
      <c r="Q459" s="12"/>
      <c r="R459" s="12"/>
      <c r="S459" s="12"/>
      <c r="T459" s="12"/>
      <c r="U459" s="14"/>
      <c r="V459" s="14"/>
      <c r="W459" s="14"/>
      <c r="X459" s="14"/>
      <c r="Y459" s="14"/>
      <c r="AC459" s="12"/>
    </row>
    <row r="460" spans="4:29" ht="12.75" hidden="1" customHeight="1" x14ac:dyDescent="0.2">
      <c r="D460" s="21"/>
      <c r="E460" s="21"/>
      <c r="F460" s="21"/>
      <c r="G460" s="21"/>
      <c r="H460" s="17"/>
      <c r="I460" s="17"/>
      <c r="J460" s="17"/>
      <c r="K460" s="17"/>
      <c r="L460" s="17"/>
      <c r="M460" s="17"/>
      <c r="N460" s="17"/>
      <c r="O460" s="17"/>
      <c r="P460" s="12"/>
      <c r="Q460" s="12"/>
      <c r="R460" s="12"/>
      <c r="S460" s="12"/>
      <c r="T460" s="12"/>
      <c r="U460" s="14"/>
      <c r="V460" s="14"/>
      <c r="W460" s="14"/>
      <c r="X460" s="14"/>
      <c r="Y460" s="14"/>
      <c r="AC460" s="12"/>
    </row>
    <row r="461" spans="4:29" ht="12.75" hidden="1" customHeight="1" x14ac:dyDescent="0.2">
      <c r="D461" s="21"/>
      <c r="E461" s="21"/>
      <c r="F461" s="21"/>
      <c r="G461" s="21"/>
      <c r="H461" s="17"/>
      <c r="I461" s="17"/>
      <c r="J461" s="17"/>
      <c r="K461" s="17"/>
      <c r="L461" s="17"/>
      <c r="M461" s="17"/>
      <c r="N461" s="17"/>
      <c r="O461" s="17"/>
      <c r="P461" s="12"/>
      <c r="Q461" s="12"/>
      <c r="R461" s="12"/>
      <c r="S461" s="12"/>
      <c r="T461" s="12"/>
      <c r="U461" s="14"/>
      <c r="V461" s="14"/>
      <c r="W461" s="14"/>
      <c r="X461" s="14"/>
      <c r="Y461" s="14"/>
      <c r="AC461" s="12"/>
    </row>
    <row r="462" spans="4:29" ht="12.75" hidden="1" customHeight="1" x14ac:dyDescent="0.2">
      <c r="D462" s="21"/>
      <c r="E462" s="21"/>
      <c r="F462" s="21"/>
      <c r="G462" s="21"/>
      <c r="H462" s="17"/>
      <c r="I462" s="17"/>
      <c r="J462" s="17"/>
      <c r="K462" s="17"/>
      <c r="L462" s="17"/>
      <c r="M462" s="17"/>
      <c r="N462" s="17"/>
      <c r="O462" s="17"/>
      <c r="P462" s="12"/>
      <c r="Q462" s="12"/>
      <c r="R462" s="12"/>
      <c r="S462" s="12"/>
      <c r="T462" s="12"/>
      <c r="U462" s="14"/>
      <c r="V462" s="14"/>
      <c r="W462" s="14"/>
      <c r="X462" s="14"/>
      <c r="Y462" s="14"/>
      <c r="AC462" s="12"/>
    </row>
    <row r="463" spans="4:29" ht="12.75" hidden="1" customHeight="1" x14ac:dyDescent="0.2">
      <c r="D463" s="21"/>
      <c r="E463" s="21"/>
      <c r="F463" s="21"/>
      <c r="G463" s="21"/>
      <c r="H463" s="17"/>
      <c r="I463" s="17"/>
      <c r="J463" s="17"/>
      <c r="K463" s="17"/>
      <c r="L463" s="17"/>
      <c r="M463" s="17"/>
      <c r="N463" s="17"/>
      <c r="O463" s="17"/>
      <c r="P463" s="12"/>
      <c r="Q463" s="12"/>
      <c r="R463" s="12"/>
      <c r="S463" s="12"/>
      <c r="T463" s="12"/>
      <c r="U463" s="14"/>
      <c r="V463" s="14"/>
      <c r="W463" s="14"/>
      <c r="X463" s="14"/>
      <c r="Y463" s="14"/>
      <c r="AC463" s="12"/>
    </row>
    <row r="464" spans="4:29" ht="12.75" hidden="1" customHeight="1" x14ac:dyDescent="0.2">
      <c r="D464" s="21"/>
      <c r="E464" s="21"/>
      <c r="F464" s="21"/>
      <c r="G464" s="21"/>
      <c r="H464" s="17"/>
      <c r="I464" s="17"/>
      <c r="J464" s="17"/>
      <c r="K464" s="17"/>
      <c r="L464" s="17"/>
      <c r="M464" s="17"/>
      <c r="N464" s="17"/>
      <c r="O464" s="17"/>
      <c r="P464" s="12"/>
      <c r="Q464" s="12"/>
      <c r="R464" s="12"/>
      <c r="S464" s="12"/>
      <c r="T464" s="12"/>
      <c r="U464" s="14"/>
      <c r="V464" s="14"/>
      <c r="W464" s="14"/>
      <c r="X464" s="14"/>
      <c r="Y464" s="14"/>
      <c r="AC464" s="12"/>
    </row>
    <row r="465" spans="4:29" ht="12.75" hidden="1" customHeight="1" x14ac:dyDescent="0.2">
      <c r="D465" s="21"/>
      <c r="E465" s="21"/>
      <c r="F465" s="21"/>
      <c r="G465" s="21"/>
      <c r="H465" s="17"/>
      <c r="I465" s="17"/>
      <c r="J465" s="17"/>
      <c r="K465" s="17"/>
      <c r="L465" s="17"/>
      <c r="M465" s="17"/>
      <c r="N465" s="17"/>
      <c r="O465" s="17"/>
      <c r="P465" s="12"/>
      <c r="Q465" s="12"/>
      <c r="R465" s="12"/>
      <c r="S465" s="12"/>
      <c r="T465" s="12"/>
      <c r="U465" s="14"/>
      <c r="V465" s="14"/>
      <c r="W465" s="14"/>
      <c r="X465" s="14"/>
      <c r="Y465" s="14"/>
      <c r="AC465" s="12"/>
    </row>
    <row r="466" spans="4:29" ht="12.75" hidden="1" customHeight="1" x14ac:dyDescent="0.2">
      <c r="D466" s="21"/>
      <c r="E466" s="21"/>
      <c r="F466" s="21"/>
      <c r="G466" s="21"/>
      <c r="H466" s="17"/>
      <c r="I466" s="17"/>
      <c r="J466" s="17"/>
      <c r="K466" s="17"/>
      <c r="L466" s="17"/>
      <c r="M466" s="17"/>
      <c r="N466" s="17"/>
      <c r="O466" s="17"/>
      <c r="P466" s="12"/>
      <c r="Q466" s="12"/>
      <c r="R466" s="12"/>
      <c r="S466" s="12"/>
      <c r="T466" s="12"/>
      <c r="U466" s="14"/>
      <c r="V466" s="14"/>
      <c r="W466" s="14"/>
      <c r="X466" s="14"/>
      <c r="Y466" s="14"/>
      <c r="AC466" s="12"/>
    </row>
    <row r="467" spans="4:29" ht="12.75" hidden="1" customHeight="1" x14ac:dyDescent="0.2">
      <c r="D467" s="21"/>
      <c r="E467" s="21"/>
      <c r="F467" s="21"/>
      <c r="G467" s="21"/>
      <c r="H467" s="17"/>
      <c r="I467" s="17"/>
      <c r="J467" s="17"/>
      <c r="K467" s="17"/>
      <c r="L467" s="17"/>
      <c r="M467" s="17"/>
      <c r="N467" s="17"/>
      <c r="O467" s="17"/>
      <c r="P467" s="12"/>
      <c r="Q467" s="12"/>
      <c r="R467" s="12"/>
      <c r="S467" s="12"/>
      <c r="T467" s="12"/>
      <c r="U467" s="14"/>
      <c r="V467" s="14"/>
      <c r="W467" s="14"/>
      <c r="X467" s="14"/>
      <c r="Y467" s="14"/>
      <c r="AC467" s="12"/>
    </row>
    <row r="468" spans="4:29" ht="12.75" hidden="1" customHeight="1" x14ac:dyDescent="0.2">
      <c r="D468" s="21"/>
      <c r="E468" s="21"/>
      <c r="F468" s="21"/>
      <c r="G468" s="21"/>
      <c r="H468" s="17"/>
      <c r="I468" s="17"/>
      <c r="J468" s="17"/>
      <c r="K468" s="17"/>
      <c r="L468" s="17"/>
      <c r="M468" s="17"/>
      <c r="N468" s="17"/>
      <c r="O468" s="17"/>
      <c r="P468" s="12"/>
      <c r="Q468" s="12"/>
      <c r="R468" s="12"/>
      <c r="S468" s="12"/>
      <c r="T468" s="12"/>
      <c r="U468" s="14"/>
      <c r="V468" s="14"/>
      <c r="W468" s="14"/>
      <c r="X468" s="14"/>
      <c r="Y468" s="14"/>
      <c r="AC468" s="12"/>
    </row>
    <row r="469" spans="4:29" ht="12.75" hidden="1" customHeight="1" x14ac:dyDescent="0.2">
      <c r="D469" s="21"/>
      <c r="E469" s="21"/>
      <c r="F469" s="21"/>
      <c r="G469" s="21"/>
      <c r="H469" s="17"/>
      <c r="I469" s="17"/>
      <c r="J469" s="17"/>
      <c r="K469" s="17"/>
      <c r="L469" s="17"/>
      <c r="M469" s="17"/>
      <c r="N469" s="17"/>
      <c r="O469" s="17"/>
      <c r="P469" s="12"/>
      <c r="Q469" s="12"/>
      <c r="R469" s="12"/>
      <c r="S469" s="12"/>
      <c r="T469" s="12"/>
      <c r="U469" s="14"/>
      <c r="V469" s="14"/>
      <c r="W469" s="14"/>
      <c r="X469" s="14"/>
      <c r="Y469" s="14"/>
      <c r="AC469" s="12"/>
    </row>
    <row r="470" spans="4:29" ht="12.75" hidden="1" customHeight="1" x14ac:dyDescent="0.2">
      <c r="D470" s="21"/>
      <c r="E470" s="21"/>
      <c r="F470" s="21"/>
      <c r="G470" s="21"/>
      <c r="H470" s="17"/>
      <c r="I470" s="17"/>
      <c r="J470" s="17"/>
      <c r="K470" s="17"/>
      <c r="L470" s="17"/>
      <c r="M470" s="17"/>
      <c r="N470" s="17"/>
      <c r="O470" s="17"/>
      <c r="P470" s="12"/>
      <c r="Q470" s="12"/>
      <c r="R470" s="12"/>
      <c r="S470" s="12"/>
      <c r="T470" s="12"/>
      <c r="U470" s="14"/>
      <c r="V470" s="14"/>
      <c r="W470" s="14"/>
      <c r="X470" s="14"/>
      <c r="Y470" s="14"/>
      <c r="AC470" s="12"/>
    </row>
    <row r="471" spans="4:29" ht="12.75" hidden="1" customHeight="1" x14ac:dyDescent="0.2">
      <c r="D471" s="21"/>
      <c r="E471" s="21"/>
      <c r="F471" s="21"/>
      <c r="G471" s="21"/>
      <c r="H471" s="17"/>
      <c r="I471" s="17"/>
      <c r="J471" s="17"/>
      <c r="K471" s="17"/>
      <c r="L471" s="17"/>
      <c r="M471" s="17"/>
      <c r="N471" s="17"/>
      <c r="O471" s="17"/>
      <c r="P471" s="12"/>
      <c r="Q471" s="12"/>
      <c r="R471" s="12"/>
      <c r="S471" s="12"/>
      <c r="T471" s="12"/>
      <c r="U471" s="14"/>
      <c r="V471" s="14"/>
      <c r="W471" s="14"/>
      <c r="X471" s="14"/>
      <c r="Y471" s="14"/>
      <c r="AC471" s="12"/>
    </row>
    <row r="472" spans="4:29" ht="12.75" hidden="1" customHeight="1" x14ac:dyDescent="0.2">
      <c r="D472" s="21"/>
      <c r="E472" s="21"/>
      <c r="F472" s="21"/>
      <c r="G472" s="21"/>
      <c r="H472" s="17"/>
      <c r="I472" s="17"/>
      <c r="J472" s="17"/>
      <c r="K472" s="17"/>
      <c r="L472" s="17"/>
      <c r="M472" s="17"/>
      <c r="N472" s="17"/>
      <c r="O472" s="17"/>
      <c r="P472" s="12"/>
      <c r="Q472" s="12"/>
      <c r="R472" s="12"/>
      <c r="S472" s="12"/>
      <c r="T472" s="12"/>
      <c r="U472" s="14"/>
      <c r="V472" s="14"/>
      <c r="W472" s="14"/>
      <c r="X472" s="14"/>
      <c r="Y472" s="14"/>
      <c r="AC472" s="12"/>
    </row>
    <row r="473" spans="4:29" ht="12.75" hidden="1" customHeight="1" x14ac:dyDescent="0.2">
      <c r="D473" s="21"/>
      <c r="E473" s="21"/>
      <c r="F473" s="21"/>
      <c r="G473" s="21"/>
      <c r="H473" s="17"/>
      <c r="I473" s="17"/>
      <c r="J473" s="17"/>
      <c r="K473" s="17"/>
      <c r="L473" s="17"/>
      <c r="M473" s="17"/>
      <c r="N473" s="17"/>
      <c r="O473" s="17"/>
      <c r="P473" s="12"/>
      <c r="Q473" s="12"/>
      <c r="R473" s="12"/>
      <c r="S473" s="12"/>
      <c r="T473" s="12"/>
      <c r="U473" s="14"/>
      <c r="V473" s="14"/>
      <c r="W473" s="14"/>
      <c r="X473" s="14"/>
      <c r="Y473" s="14"/>
      <c r="AC473" s="12"/>
    </row>
    <row r="474" spans="4:29" ht="12.75" hidden="1" customHeight="1" x14ac:dyDescent="0.2">
      <c r="D474" s="21"/>
      <c r="E474" s="21"/>
      <c r="F474" s="21"/>
      <c r="G474" s="21"/>
      <c r="H474" s="17"/>
      <c r="I474" s="17"/>
      <c r="J474" s="17"/>
      <c r="K474" s="17"/>
      <c r="L474" s="17"/>
      <c r="M474" s="17"/>
      <c r="N474" s="17"/>
      <c r="O474" s="17"/>
      <c r="P474" s="12"/>
      <c r="Q474" s="12"/>
      <c r="R474" s="12"/>
      <c r="S474" s="12"/>
      <c r="T474" s="12"/>
      <c r="U474" s="14"/>
      <c r="V474" s="14"/>
      <c r="W474" s="14"/>
      <c r="X474" s="14"/>
      <c r="Y474" s="14"/>
      <c r="AC474" s="12"/>
    </row>
    <row r="475" spans="4:29" ht="12.75" hidden="1" customHeight="1" x14ac:dyDescent="0.2">
      <c r="D475" s="21"/>
      <c r="E475" s="21"/>
      <c r="F475" s="21"/>
      <c r="G475" s="21"/>
      <c r="H475" s="17"/>
      <c r="I475" s="17"/>
      <c r="J475" s="17"/>
      <c r="K475" s="17"/>
      <c r="L475" s="17"/>
      <c r="M475" s="17"/>
      <c r="N475" s="17"/>
      <c r="O475" s="17"/>
      <c r="P475" s="12"/>
      <c r="Q475" s="12"/>
      <c r="R475" s="12"/>
      <c r="S475" s="12"/>
      <c r="T475" s="12"/>
      <c r="U475" s="14"/>
      <c r="V475" s="14"/>
      <c r="W475" s="14"/>
      <c r="X475" s="14"/>
      <c r="Y475" s="14"/>
      <c r="AC475" s="12"/>
    </row>
    <row r="476" spans="4:29" ht="12.75" hidden="1" customHeight="1" x14ac:dyDescent="0.2">
      <c r="D476" s="21"/>
      <c r="E476" s="21"/>
      <c r="F476" s="21"/>
      <c r="G476" s="21"/>
      <c r="H476" s="17"/>
      <c r="I476" s="17"/>
      <c r="J476" s="17"/>
      <c r="K476" s="17"/>
      <c r="L476" s="17"/>
      <c r="M476" s="17"/>
      <c r="N476" s="17"/>
      <c r="O476" s="17"/>
      <c r="P476" s="12"/>
      <c r="Q476" s="12"/>
      <c r="R476" s="12"/>
      <c r="S476" s="12"/>
      <c r="T476" s="12"/>
      <c r="U476" s="14"/>
      <c r="V476" s="14"/>
      <c r="W476" s="14"/>
      <c r="X476" s="14"/>
      <c r="Y476" s="14"/>
      <c r="AC476" s="12"/>
    </row>
    <row r="477" spans="4:29" ht="12.75" hidden="1" customHeight="1" x14ac:dyDescent="0.2">
      <c r="D477" s="21"/>
      <c r="E477" s="21"/>
      <c r="F477" s="21"/>
      <c r="G477" s="21"/>
      <c r="H477" s="17"/>
      <c r="I477" s="17"/>
      <c r="J477" s="17"/>
      <c r="K477" s="17"/>
      <c r="L477" s="17"/>
      <c r="M477" s="17"/>
      <c r="N477" s="17"/>
      <c r="O477" s="17"/>
      <c r="P477" s="12"/>
      <c r="Q477" s="12"/>
      <c r="R477" s="12"/>
      <c r="S477" s="12"/>
      <c r="T477" s="12"/>
      <c r="U477" s="14"/>
      <c r="V477" s="14"/>
      <c r="W477" s="14"/>
      <c r="X477" s="14"/>
      <c r="Y477" s="14"/>
      <c r="AC477" s="12"/>
    </row>
    <row r="478" spans="4:29" ht="12.75" hidden="1" customHeight="1" x14ac:dyDescent="0.2">
      <c r="D478" s="21"/>
      <c r="E478" s="21"/>
      <c r="F478" s="21"/>
      <c r="G478" s="21"/>
      <c r="H478" s="17"/>
      <c r="I478" s="17"/>
      <c r="J478" s="17"/>
      <c r="K478" s="17"/>
      <c r="L478" s="17"/>
      <c r="M478" s="17"/>
      <c r="N478" s="17"/>
      <c r="O478" s="17"/>
      <c r="P478" s="12"/>
      <c r="Q478" s="12"/>
      <c r="R478" s="12"/>
      <c r="S478" s="12"/>
      <c r="T478" s="12"/>
      <c r="U478" s="14"/>
      <c r="V478" s="14"/>
      <c r="W478" s="14"/>
      <c r="X478" s="14"/>
      <c r="Y478" s="14"/>
      <c r="AC478" s="12"/>
    </row>
    <row r="479" spans="4:29" ht="12.75" hidden="1" customHeight="1" x14ac:dyDescent="0.2">
      <c r="D479" s="21"/>
      <c r="E479" s="21"/>
      <c r="F479" s="21"/>
      <c r="G479" s="21"/>
      <c r="H479" s="17"/>
      <c r="I479" s="17"/>
      <c r="J479" s="17"/>
      <c r="K479" s="17"/>
      <c r="L479" s="17"/>
      <c r="M479" s="17"/>
      <c r="N479" s="17"/>
      <c r="O479" s="17"/>
      <c r="P479" s="12"/>
      <c r="Q479" s="12"/>
      <c r="R479" s="12"/>
      <c r="S479" s="12"/>
      <c r="T479" s="12"/>
      <c r="U479" s="14"/>
      <c r="V479" s="14"/>
      <c r="W479" s="14"/>
      <c r="X479" s="14"/>
      <c r="Y479" s="14"/>
      <c r="AC479" s="12"/>
    </row>
    <row r="480" spans="4:29" ht="12.75" hidden="1" customHeight="1" x14ac:dyDescent="0.2">
      <c r="D480" s="21"/>
      <c r="E480" s="21"/>
      <c r="F480" s="21"/>
      <c r="G480" s="21"/>
      <c r="H480" s="17"/>
      <c r="I480" s="17"/>
      <c r="J480" s="17"/>
      <c r="K480" s="17"/>
      <c r="L480" s="17"/>
      <c r="M480" s="17"/>
      <c r="N480" s="17"/>
      <c r="O480" s="17"/>
      <c r="P480" s="12"/>
      <c r="Q480" s="12"/>
      <c r="R480" s="12"/>
      <c r="S480" s="12"/>
      <c r="T480" s="12"/>
      <c r="U480" s="14"/>
      <c r="V480" s="14"/>
      <c r="W480" s="14"/>
      <c r="X480" s="14"/>
      <c r="Y480" s="14"/>
      <c r="AC480" s="12"/>
    </row>
    <row r="481" spans="4:29" ht="12.75" hidden="1" customHeight="1" x14ac:dyDescent="0.2">
      <c r="D481" s="21"/>
      <c r="E481" s="21"/>
      <c r="F481" s="21"/>
      <c r="G481" s="21"/>
      <c r="H481" s="17"/>
      <c r="I481" s="17"/>
      <c r="J481" s="17"/>
      <c r="K481" s="17"/>
      <c r="L481" s="17"/>
      <c r="M481" s="17"/>
      <c r="N481" s="17"/>
      <c r="O481" s="17"/>
      <c r="P481" s="12"/>
      <c r="Q481" s="12"/>
      <c r="R481" s="12"/>
      <c r="S481" s="12"/>
      <c r="T481" s="12"/>
      <c r="U481" s="14"/>
      <c r="V481" s="14"/>
      <c r="W481" s="14"/>
      <c r="X481" s="14"/>
      <c r="Y481" s="14"/>
      <c r="AC481" s="12"/>
    </row>
    <row r="482" spans="4:29" ht="12.75" hidden="1" customHeight="1" x14ac:dyDescent="0.2">
      <c r="D482" s="21"/>
      <c r="E482" s="21"/>
      <c r="F482" s="21"/>
      <c r="G482" s="21"/>
      <c r="H482" s="17"/>
      <c r="I482" s="17"/>
      <c r="J482" s="17"/>
      <c r="K482" s="17"/>
      <c r="L482" s="17"/>
      <c r="M482" s="17"/>
      <c r="N482" s="17"/>
      <c r="O482" s="17"/>
      <c r="P482" s="12"/>
      <c r="Q482" s="12"/>
      <c r="R482" s="12"/>
      <c r="S482" s="12"/>
      <c r="T482" s="12"/>
      <c r="U482" s="14"/>
      <c r="V482" s="14"/>
      <c r="W482" s="14"/>
      <c r="X482" s="14"/>
      <c r="Y482" s="14"/>
      <c r="AC482" s="12"/>
    </row>
    <row r="483" spans="4:29" ht="12.75" hidden="1" customHeight="1" x14ac:dyDescent="0.2">
      <c r="D483" s="21"/>
      <c r="E483" s="21"/>
      <c r="F483" s="21"/>
      <c r="G483" s="21"/>
      <c r="H483" s="17"/>
      <c r="I483" s="17"/>
      <c r="J483" s="17"/>
      <c r="K483" s="17"/>
      <c r="L483" s="17"/>
      <c r="M483" s="17"/>
      <c r="N483" s="17"/>
      <c r="O483" s="17"/>
      <c r="P483" s="12"/>
      <c r="Q483" s="12"/>
      <c r="R483" s="12"/>
      <c r="S483" s="12"/>
      <c r="T483" s="12"/>
      <c r="U483" s="14"/>
      <c r="V483" s="14"/>
      <c r="W483" s="14"/>
      <c r="X483" s="14"/>
      <c r="Y483" s="14"/>
      <c r="AC483" s="12"/>
    </row>
    <row r="484" spans="4:29" ht="12.75" hidden="1" customHeight="1" x14ac:dyDescent="0.2">
      <c r="D484" s="21"/>
      <c r="E484" s="21"/>
      <c r="F484" s="21"/>
      <c r="G484" s="21"/>
      <c r="H484" s="17"/>
      <c r="I484" s="17"/>
      <c r="J484" s="17"/>
      <c r="K484" s="17"/>
      <c r="L484" s="17"/>
      <c r="M484" s="17"/>
      <c r="N484" s="17"/>
      <c r="O484" s="17"/>
      <c r="P484" s="12"/>
      <c r="Q484" s="12"/>
      <c r="R484" s="12"/>
      <c r="S484" s="12"/>
      <c r="T484" s="12"/>
      <c r="U484" s="14"/>
      <c r="V484" s="14"/>
      <c r="W484" s="14"/>
      <c r="X484" s="14"/>
      <c r="Y484" s="14"/>
      <c r="AC484" s="12"/>
    </row>
    <row r="485" spans="4:29" ht="12.75" hidden="1" customHeight="1" x14ac:dyDescent="0.2">
      <c r="D485" s="21"/>
      <c r="E485" s="21"/>
      <c r="F485" s="21"/>
      <c r="G485" s="21"/>
      <c r="H485" s="17"/>
      <c r="I485" s="17"/>
      <c r="J485" s="17"/>
      <c r="K485" s="17"/>
      <c r="L485" s="17"/>
      <c r="M485" s="17"/>
      <c r="N485" s="17"/>
      <c r="O485" s="17"/>
      <c r="P485" s="12"/>
      <c r="Q485" s="12"/>
      <c r="R485" s="12"/>
      <c r="S485" s="12"/>
      <c r="T485" s="12"/>
      <c r="U485" s="14"/>
      <c r="V485" s="14"/>
      <c r="W485" s="14"/>
      <c r="X485" s="14"/>
      <c r="Y485" s="14"/>
      <c r="AC485" s="12"/>
    </row>
    <row r="486" spans="4:29" ht="12.75" hidden="1" customHeight="1" x14ac:dyDescent="0.2">
      <c r="D486" s="21"/>
      <c r="E486" s="21"/>
      <c r="F486" s="21"/>
      <c r="G486" s="21"/>
      <c r="H486" s="17"/>
      <c r="I486" s="17"/>
      <c r="J486" s="17"/>
      <c r="K486" s="17"/>
      <c r="L486" s="17"/>
      <c r="M486" s="17"/>
      <c r="N486" s="17"/>
      <c r="O486" s="17"/>
      <c r="P486" s="12"/>
      <c r="Q486" s="12"/>
      <c r="R486" s="12"/>
      <c r="S486" s="12"/>
      <c r="T486" s="12"/>
      <c r="U486" s="14"/>
      <c r="V486" s="14"/>
      <c r="W486" s="14"/>
      <c r="X486" s="14"/>
      <c r="Y486" s="14"/>
      <c r="AC486" s="12"/>
    </row>
    <row r="487" spans="4:29" ht="12.75" hidden="1" customHeight="1" x14ac:dyDescent="0.2">
      <c r="D487" s="21"/>
      <c r="E487" s="21"/>
      <c r="F487" s="21"/>
      <c r="G487" s="21"/>
      <c r="H487" s="17"/>
      <c r="I487" s="17"/>
      <c r="J487" s="17"/>
      <c r="K487" s="17"/>
      <c r="L487" s="17"/>
      <c r="M487" s="17"/>
      <c r="N487" s="17"/>
      <c r="O487" s="17"/>
      <c r="P487" s="12"/>
      <c r="Q487" s="12"/>
      <c r="R487" s="12"/>
      <c r="S487" s="12"/>
      <c r="T487" s="12"/>
      <c r="U487" s="14"/>
      <c r="V487" s="14"/>
      <c r="W487" s="14"/>
      <c r="X487" s="14"/>
      <c r="Y487" s="14"/>
      <c r="AC487" s="12"/>
    </row>
    <row r="488" spans="4:29" ht="12.75" hidden="1" customHeight="1" x14ac:dyDescent="0.2">
      <c r="D488" s="21"/>
      <c r="E488" s="21"/>
      <c r="F488" s="21"/>
      <c r="G488" s="21"/>
      <c r="H488" s="17"/>
      <c r="I488" s="17"/>
      <c r="J488" s="17"/>
      <c r="K488" s="17"/>
      <c r="L488" s="17"/>
      <c r="M488" s="17"/>
      <c r="N488" s="17"/>
      <c r="O488" s="17"/>
      <c r="P488" s="12"/>
      <c r="Q488" s="12"/>
      <c r="R488" s="12"/>
      <c r="S488" s="12"/>
      <c r="T488" s="12"/>
      <c r="U488" s="14"/>
      <c r="V488" s="14"/>
      <c r="W488" s="14"/>
      <c r="X488" s="14"/>
      <c r="Y488" s="14"/>
      <c r="AC488" s="12"/>
    </row>
    <row r="489" spans="4:29" ht="12.75" hidden="1" customHeight="1" x14ac:dyDescent="0.2">
      <c r="D489" s="21"/>
      <c r="E489" s="21"/>
      <c r="F489" s="21"/>
      <c r="G489" s="21"/>
      <c r="H489" s="17"/>
      <c r="I489" s="17"/>
      <c r="J489" s="17"/>
      <c r="K489" s="17"/>
      <c r="L489" s="17"/>
      <c r="M489" s="17"/>
      <c r="N489" s="17"/>
      <c r="O489" s="17"/>
      <c r="P489" s="12"/>
      <c r="Q489" s="12"/>
      <c r="R489" s="12"/>
      <c r="S489" s="12"/>
      <c r="T489" s="12"/>
      <c r="U489" s="14"/>
      <c r="V489" s="14"/>
      <c r="W489" s="14"/>
      <c r="X489" s="14"/>
      <c r="Y489" s="14"/>
      <c r="AC489" s="12"/>
    </row>
    <row r="490" spans="4:29" ht="12.75" hidden="1" customHeight="1" x14ac:dyDescent="0.2">
      <c r="D490" s="21"/>
      <c r="E490" s="21"/>
      <c r="F490" s="21"/>
      <c r="G490" s="21"/>
      <c r="H490" s="17"/>
      <c r="I490" s="17"/>
      <c r="J490" s="17"/>
      <c r="K490" s="17"/>
      <c r="L490" s="17"/>
      <c r="M490" s="17"/>
      <c r="N490" s="17"/>
      <c r="O490" s="17"/>
      <c r="P490" s="12"/>
      <c r="Q490" s="12"/>
      <c r="R490" s="12"/>
      <c r="S490" s="12"/>
      <c r="T490" s="12"/>
      <c r="U490" s="14"/>
      <c r="V490" s="14"/>
      <c r="W490" s="14"/>
      <c r="X490" s="14"/>
      <c r="Y490" s="14"/>
      <c r="AC490" s="12"/>
    </row>
    <row r="491" spans="4:29" ht="12.75" hidden="1" customHeight="1" x14ac:dyDescent="0.2">
      <c r="D491" s="21"/>
      <c r="E491" s="21"/>
      <c r="F491" s="21"/>
      <c r="G491" s="21"/>
      <c r="H491" s="17"/>
      <c r="I491" s="17"/>
      <c r="J491" s="17"/>
      <c r="K491" s="17"/>
      <c r="L491" s="17"/>
      <c r="M491" s="17"/>
      <c r="N491" s="17"/>
      <c r="O491" s="17"/>
      <c r="P491" s="12"/>
      <c r="Q491" s="12"/>
      <c r="R491" s="12"/>
      <c r="S491" s="12"/>
      <c r="T491" s="12"/>
      <c r="U491" s="14"/>
      <c r="V491" s="14"/>
      <c r="W491" s="14"/>
      <c r="X491" s="14"/>
      <c r="Y491" s="14"/>
      <c r="AC491" s="12"/>
    </row>
    <row r="492" spans="4:29" ht="12.75" hidden="1" customHeight="1" x14ac:dyDescent="0.2">
      <c r="D492" s="21"/>
      <c r="E492" s="21"/>
      <c r="F492" s="21"/>
      <c r="G492" s="21"/>
      <c r="H492" s="17"/>
      <c r="I492" s="17"/>
      <c r="J492" s="17"/>
      <c r="K492" s="17"/>
      <c r="L492" s="17"/>
      <c r="M492" s="17"/>
      <c r="N492" s="17"/>
      <c r="O492" s="17"/>
      <c r="P492" s="12"/>
      <c r="Q492" s="12"/>
      <c r="R492" s="12"/>
      <c r="S492" s="12"/>
      <c r="T492" s="12"/>
      <c r="U492" s="14"/>
      <c r="V492" s="14"/>
      <c r="W492" s="14"/>
      <c r="X492" s="14"/>
      <c r="Y492" s="14"/>
      <c r="AC492" s="12"/>
    </row>
    <row r="493" spans="4:29" ht="12.75" hidden="1" customHeight="1" x14ac:dyDescent="0.2">
      <c r="D493" s="21"/>
      <c r="E493" s="21"/>
      <c r="F493" s="21"/>
      <c r="G493" s="21"/>
      <c r="H493" s="17"/>
      <c r="I493" s="17"/>
      <c r="J493" s="17"/>
      <c r="K493" s="17"/>
      <c r="L493" s="17"/>
      <c r="M493" s="17"/>
      <c r="N493" s="17"/>
      <c r="O493" s="17"/>
      <c r="P493" s="12"/>
      <c r="Q493" s="12"/>
      <c r="R493" s="12"/>
      <c r="S493" s="12"/>
      <c r="T493" s="12"/>
      <c r="U493" s="14"/>
      <c r="V493" s="14"/>
      <c r="W493" s="14"/>
      <c r="X493" s="14"/>
      <c r="Y493" s="14"/>
      <c r="AC493" s="12"/>
    </row>
    <row r="494" spans="4:29" ht="12.75" hidden="1" customHeight="1" x14ac:dyDescent="0.2">
      <c r="D494" s="21"/>
      <c r="E494" s="21"/>
      <c r="F494" s="21"/>
      <c r="G494" s="21"/>
      <c r="H494" s="17"/>
      <c r="I494" s="17"/>
      <c r="J494" s="17"/>
      <c r="K494" s="17"/>
      <c r="L494" s="17"/>
      <c r="M494" s="17"/>
      <c r="N494" s="17"/>
      <c r="O494" s="17"/>
      <c r="P494" s="12"/>
      <c r="Q494" s="12"/>
      <c r="R494" s="12"/>
      <c r="S494" s="12"/>
      <c r="T494" s="12"/>
      <c r="U494" s="14"/>
      <c r="V494" s="14"/>
      <c r="W494" s="14"/>
      <c r="X494" s="14"/>
      <c r="Y494" s="14"/>
      <c r="AC494" s="12"/>
    </row>
    <row r="495" spans="4:29" ht="12.75" hidden="1" customHeight="1" x14ac:dyDescent="0.2">
      <c r="D495" s="21"/>
      <c r="E495" s="21"/>
      <c r="F495" s="21"/>
      <c r="G495" s="21"/>
      <c r="H495" s="17"/>
      <c r="I495" s="17"/>
      <c r="J495" s="17"/>
      <c r="K495" s="17"/>
      <c r="L495" s="17"/>
      <c r="M495" s="17"/>
      <c r="N495" s="17"/>
      <c r="O495" s="17"/>
      <c r="P495" s="12"/>
      <c r="Q495" s="12"/>
      <c r="R495" s="12"/>
      <c r="S495" s="12"/>
      <c r="T495" s="12"/>
      <c r="U495" s="14"/>
      <c r="V495" s="14"/>
      <c r="W495" s="14"/>
      <c r="X495" s="14"/>
      <c r="Y495" s="14"/>
      <c r="AC495" s="12"/>
    </row>
    <row r="496" spans="4:29" ht="12.75" hidden="1" customHeight="1" x14ac:dyDescent="0.2">
      <c r="D496" s="21"/>
      <c r="E496" s="21"/>
      <c r="F496" s="21"/>
      <c r="G496" s="21"/>
      <c r="H496" s="17"/>
      <c r="I496" s="17"/>
      <c r="J496" s="17"/>
      <c r="K496" s="17"/>
      <c r="L496" s="17"/>
      <c r="M496" s="17"/>
      <c r="N496" s="17"/>
      <c r="O496" s="17"/>
      <c r="P496" s="12"/>
      <c r="Q496" s="12"/>
      <c r="R496" s="12"/>
      <c r="S496" s="12"/>
      <c r="T496" s="12"/>
      <c r="U496" s="14"/>
      <c r="V496" s="14"/>
      <c r="W496" s="14"/>
      <c r="X496" s="14"/>
      <c r="Y496" s="14"/>
      <c r="AC496" s="12"/>
    </row>
    <row r="497" spans="4:29" ht="12.75" hidden="1" customHeight="1" x14ac:dyDescent="0.2">
      <c r="D497" s="21"/>
      <c r="E497" s="21"/>
      <c r="F497" s="21"/>
      <c r="G497" s="21"/>
      <c r="H497" s="17"/>
      <c r="I497" s="17"/>
      <c r="J497" s="17"/>
      <c r="K497" s="17"/>
      <c r="L497" s="17"/>
      <c r="M497" s="17"/>
      <c r="N497" s="17"/>
      <c r="O497" s="17"/>
      <c r="P497" s="12"/>
      <c r="Q497" s="12"/>
      <c r="R497" s="12"/>
      <c r="S497" s="12"/>
      <c r="T497" s="12"/>
      <c r="U497" s="14"/>
      <c r="V497" s="14"/>
      <c r="W497" s="14"/>
      <c r="X497" s="14"/>
      <c r="Y497" s="14"/>
      <c r="AC497" s="12"/>
    </row>
    <row r="498" spans="4:29" ht="12.75" hidden="1" customHeight="1" x14ac:dyDescent="0.2">
      <c r="D498" s="21"/>
      <c r="E498" s="21"/>
      <c r="F498" s="21"/>
      <c r="G498" s="21"/>
      <c r="H498" s="17"/>
      <c r="I498" s="17"/>
      <c r="J498" s="17"/>
      <c r="K498" s="17"/>
      <c r="L498" s="17"/>
      <c r="M498" s="17"/>
      <c r="N498" s="17"/>
      <c r="O498" s="17"/>
      <c r="P498" s="12"/>
      <c r="Q498" s="12"/>
      <c r="R498" s="12"/>
      <c r="S498" s="12"/>
      <c r="T498" s="12"/>
      <c r="U498" s="14"/>
      <c r="V498" s="14"/>
      <c r="W498" s="14"/>
      <c r="X498" s="14"/>
      <c r="Y498" s="14"/>
      <c r="AC498" s="12"/>
    </row>
    <row r="499" spans="4:29" ht="12.75" hidden="1" customHeight="1" x14ac:dyDescent="0.2">
      <c r="D499" s="21"/>
      <c r="E499" s="21"/>
      <c r="F499" s="21"/>
      <c r="G499" s="21"/>
      <c r="H499" s="17"/>
      <c r="I499" s="17"/>
      <c r="J499" s="17"/>
      <c r="K499" s="17"/>
      <c r="L499" s="17"/>
      <c r="M499" s="17"/>
      <c r="N499" s="17"/>
      <c r="O499" s="17"/>
      <c r="P499" s="12"/>
      <c r="Q499" s="12"/>
      <c r="R499" s="12"/>
      <c r="S499" s="12"/>
      <c r="T499" s="12"/>
      <c r="U499" s="14"/>
      <c r="V499" s="14"/>
      <c r="W499" s="14"/>
      <c r="X499" s="14"/>
      <c r="Y499" s="14"/>
      <c r="AC499" s="12"/>
    </row>
    <row r="500" spans="4:29" ht="12.75" hidden="1" customHeight="1" x14ac:dyDescent="0.2">
      <c r="D500" s="21"/>
      <c r="E500" s="21"/>
      <c r="F500" s="21"/>
      <c r="G500" s="21"/>
      <c r="H500" s="17"/>
      <c r="I500" s="17"/>
      <c r="J500" s="17"/>
      <c r="K500" s="17"/>
      <c r="L500" s="17"/>
      <c r="M500" s="17"/>
      <c r="N500" s="17"/>
      <c r="O500" s="17"/>
      <c r="P500" s="12"/>
      <c r="Q500" s="12"/>
      <c r="R500" s="12"/>
      <c r="S500" s="12"/>
      <c r="T500" s="12"/>
      <c r="U500" s="14"/>
      <c r="V500" s="14"/>
      <c r="W500" s="14"/>
      <c r="X500" s="14"/>
      <c r="Y500" s="14"/>
      <c r="AC500" s="12"/>
    </row>
    <row r="501" spans="4:29" ht="12.75" hidden="1" customHeight="1" x14ac:dyDescent="0.2">
      <c r="D501" s="21"/>
      <c r="E501" s="21"/>
      <c r="F501" s="21"/>
      <c r="G501" s="21"/>
      <c r="H501" s="17"/>
      <c r="I501" s="17"/>
      <c r="J501" s="17"/>
      <c r="K501" s="17"/>
      <c r="L501" s="17"/>
      <c r="M501" s="17"/>
      <c r="N501" s="17"/>
      <c r="O501" s="17"/>
      <c r="P501" s="12"/>
      <c r="Q501" s="12"/>
      <c r="R501" s="12"/>
      <c r="S501" s="12"/>
      <c r="T501" s="12"/>
      <c r="U501" s="14"/>
      <c r="V501" s="14"/>
      <c r="W501" s="14"/>
      <c r="X501" s="14"/>
      <c r="Y501" s="14"/>
      <c r="AC501" s="12"/>
    </row>
    <row r="502" spans="4:29" ht="12.75" hidden="1" customHeight="1" x14ac:dyDescent="0.2">
      <c r="D502" s="21"/>
      <c r="E502" s="21"/>
      <c r="F502" s="21"/>
      <c r="G502" s="21"/>
      <c r="H502" s="17"/>
      <c r="I502" s="17"/>
      <c r="J502" s="17"/>
      <c r="K502" s="17"/>
      <c r="L502" s="17"/>
      <c r="M502" s="17"/>
      <c r="N502" s="17"/>
      <c r="O502" s="17"/>
      <c r="P502" s="12"/>
      <c r="Q502" s="12"/>
      <c r="R502" s="12"/>
      <c r="S502" s="12"/>
      <c r="T502" s="12"/>
      <c r="U502" s="14"/>
      <c r="V502" s="14"/>
      <c r="W502" s="14"/>
      <c r="X502" s="14"/>
      <c r="Y502" s="14"/>
      <c r="AC502" s="12"/>
    </row>
    <row r="503" spans="4:29" ht="12.75" hidden="1" customHeight="1" x14ac:dyDescent="0.2">
      <c r="D503" s="21"/>
      <c r="E503" s="21"/>
      <c r="F503" s="21"/>
      <c r="G503" s="21"/>
      <c r="H503" s="17"/>
      <c r="I503" s="17"/>
      <c r="J503" s="17"/>
      <c r="K503" s="17"/>
      <c r="L503" s="17"/>
      <c r="M503" s="17"/>
      <c r="N503" s="17"/>
      <c r="O503" s="17"/>
      <c r="P503" s="12"/>
      <c r="Q503" s="12"/>
      <c r="R503" s="12"/>
      <c r="S503" s="12"/>
      <c r="T503" s="12"/>
      <c r="U503" s="14"/>
      <c r="V503" s="14"/>
      <c r="W503" s="14"/>
      <c r="X503" s="14"/>
      <c r="Y503" s="14"/>
      <c r="AC503" s="12"/>
    </row>
    <row r="504" spans="4:29" ht="12.75" hidden="1" customHeight="1" x14ac:dyDescent="0.2">
      <c r="D504" s="21"/>
      <c r="E504" s="21"/>
      <c r="F504" s="21"/>
      <c r="G504" s="21"/>
      <c r="H504" s="17"/>
      <c r="I504" s="17"/>
      <c r="J504" s="17"/>
      <c r="K504" s="17"/>
      <c r="L504" s="17"/>
      <c r="M504" s="17"/>
      <c r="N504" s="17"/>
      <c r="O504" s="17"/>
      <c r="P504" s="12"/>
      <c r="Q504" s="12"/>
      <c r="R504" s="12"/>
      <c r="S504" s="12"/>
      <c r="T504" s="12"/>
      <c r="U504" s="14"/>
      <c r="V504" s="14"/>
      <c r="W504" s="14"/>
      <c r="X504" s="14"/>
      <c r="Y504" s="14"/>
      <c r="AC504" s="12"/>
    </row>
    <row r="505" spans="4:29" ht="12.75" hidden="1" customHeight="1" x14ac:dyDescent="0.2">
      <c r="D505" s="21"/>
      <c r="E505" s="21"/>
      <c r="F505" s="21"/>
      <c r="G505" s="21"/>
      <c r="H505" s="17"/>
      <c r="I505" s="17"/>
      <c r="J505" s="17"/>
      <c r="K505" s="17"/>
      <c r="L505" s="17"/>
      <c r="M505" s="17"/>
      <c r="N505" s="17"/>
      <c r="O505" s="17"/>
      <c r="P505" s="12"/>
      <c r="Q505" s="12"/>
      <c r="R505" s="12"/>
      <c r="S505" s="12"/>
      <c r="T505" s="12"/>
      <c r="U505" s="14"/>
      <c r="V505" s="14"/>
      <c r="W505" s="14"/>
      <c r="X505" s="14"/>
      <c r="Y505" s="14"/>
      <c r="AC505" s="12"/>
    </row>
    <row r="506" spans="4:29" ht="12.75" hidden="1" customHeight="1" x14ac:dyDescent="0.2">
      <c r="D506" s="21"/>
      <c r="E506" s="21"/>
      <c r="F506" s="21"/>
      <c r="G506" s="21"/>
      <c r="H506" s="17"/>
      <c r="I506" s="17"/>
      <c r="J506" s="17"/>
      <c r="K506" s="17"/>
      <c r="L506" s="17"/>
      <c r="M506" s="17"/>
      <c r="N506" s="17"/>
      <c r="O506" s="17"/>
      <c r="P506" s="12"/>
      <c r="Q506" s="12"/>
      <c r="R506" s="12"/>
      <c r="S506" s="12"/>
      <c r="T506" s="12"/>
      <c r="U506" s="14"/>
      <c r="V506" s="14"/>
      <c r="W506" s="14"/>
      <c r="X506" s="14"/>
      <c r="Y506" s="14"/>
      <c r="AC506" s="12"/>
    </row>
    <row r="507" spans="4:29" ht="12.75" hidden="1" customHeight="1" x14ac:dyDescent="0.2">
      <c r="D507" s="21"/>
      <c r="E507" s="21"/>
      <c r="F507" s="21"/>
      <c r="G507" s="21"/>
      <c r="H507" s="17"/>
      <c r="I507" s="17"/>
      <c r="J507" s="17"/>
      <c r="K507" s="17"/>
      <c r="L507" s="17"/>
      <c r="M507" s="17"/>
      <c r="N507" s="17"/>
      <c r="O507" s="17"/>
      <c r="P507" s="12"/>
      <c r="Q507" s="12"/>
      <c r="R507" s="12"/>
      <c r="S507" s="12"/>
      <c r="T507" s="12"/>
      <c r="U507" s="14"/>
      <c r="V507" s="14"/>
      <c r="W507" s="14"/>
      <c r="X507" s="14"/>
      <c r="Y507" s="14"/>
      <c r="AC507" s="12"/>
    </row>
    <row r="508" spans="4:29" ht="12.75" hidden="1" customHeight="1" x14ac:dyDescent="0.2">
      <c r="D508" s="21"/>
      <c r="E508" s="21"/>
      <c r="F508" s="21"/>
      <c r="G508" s="21"/>
      <c r="H508" s="17"/>
      <c r="I508" s="17"/>
      <c r="J508" s="17"/>
      <c r="K508" s="17"/>
      <c r="L508" s="17"/>
      <c r="M508" s="17"/>
      <c r="N508" s="17"/>
      <c r="O508" s="17"/>
      <c r="P508" s="12"/>
      <c r="Q508" s="12"/>
      <c r="R508" s="12"/>
      <c r="S508" s="12"/>
      <c r="T508" s="12"/>
      <c r="U508" s="14"/>
      <c r="V508" s="14"/>
      <c r="W508" s="14"/>
      <c r="X508" s="14"/>
      <c r="Y508" s="14"/>
      <c r="AC508" s="12"/>
    </row>
    <row r="509" spans="4:29" ht="12.75" hidden="1" customHeight="1" x14ac:dyDescent="0.2">
      <c r="D509" s="21"/>
      <c r="E509" s="21"/>
      <c r="F509" s="21"/>
      <c r="G509" s="21"/>
      <c r="H509" s="17"/>
      <c r="I509" s="17"/>
      <c r="J509" s="17"/>
      <c r="K509" s="17"/>
      <c r="L509" s="17"/>
      <c r="M509" s="17"/>
      <c r="N509" s="17"/>
      <c r="O509" s="17"/>
      <c r="P509" s="12"/>
      <c r="Q509" s="12"/>
      <c r="R509" s="12"/>
      <c r="S509" s="12"/>
      <c r="T509" s="12"/>
      <c r="U509" s="14"/>
      <c r="V509" s="14"/>
      <c r="W509" s="14"/>
      <c r="X509" s="14"/>
      <c r="Y509" s="14"/>
      <c r="AC509" s="12"/>
    </row>
    <row r="510" spans="4:29" ht="12.75" hidden="1" customHeight="1" x14ac:dyDescent="0.2">
      <c r="D510" s="21"/>
      <c r="E510" s="21"/>
      <c r="F510" s="21"/>
      <c r="G510" s="21"/>
      <c r="H510" s="17"/>
      <c r="I510" s="17"/>
      <c r="J510" s="17"/>
      <c r="K510" s="17"/>
      <c r="L510" s="17"/>
      <c r="M510" s="17"/>
      <c r="N510" s="17"/>
      <c r="O510" s="17"/>
      <c r="P510" s="12"/>
      <c r="Q510" s="12"/>
      <c r="R510" s="12"/>
      <c r="S510" s="12"/>
      <c r="T510" s="12"/>
      <c r="U510" s="14"/>
      <c r="V510" s="14"/>
      <c r="W510" s="14"/>
      <c r="X510" s="14"/>
      <c r="Y510" s="14"/>
      <c r="AC510" s="12"/>
    </row>
    <row r="511" spans="4:29" ht="12.75" hidden="1" customHeight="1" x14ac:dyDescent="0.2">
      <c r="D511" s="21"/>
      <c r="E511" s="21"/>
      <c r="F511" s="21"/>
      <c r="G511" s="21"/>
      <c r="H511" s="17"/>
      <c r="I511" s="17"/>
      <c r="J511" s="17"/>
      <c r="K511" s="17"/>
      <c r="L511" s="17"/>
      <c r="M511" s="17"/>
      <c r="N511" s="17"/>
      <c r="O511" s="17"/>
      <c r="P511" s="12"/>
      <c r="Q511" s="12"/>
      <c r="R511" s="12"/>
      <c r="S511" s="12"/>
      <c r="T511" s="12"/>
      <c r="U511" s="14"/>
      <c r="V511" s="14"/>
      <c r="W511" s="14"/>
      <c r="X511" s="14"/>
      <c r="Y511" s="14"/>
      <c r="AC511" s="12"/>
    </row>
    <row r="512" spans="4:29" ht="12.75" hidden="1" customHeight="1" x14ac:dyDescent="0.2">
      <c r="D512" s="21"/>
      <c r="E512" s="21"/>
      <c r="F512" s="21"/>
      <c r="G512" s="21"/>
      <c r="H512" s="17"/>
      <c r="I512" s="17"/>
      <c r="J512" s="17"/>
      <c r="K512" s="17"/>
      <c r="L512" s="17"/>
      <c r="M512" s="17"/>
      <c r="N512" s="17"/>
      <c r="O512" s="17"/>
      <c r="P512" s="12"/>
      <c r="Q512" s="12"/>
      <c r="R512" s="12"/>
      <c r="S512" s="12"/>
      <c r="T512" s="12"/>
      <c r="U512" s="14"/>
      <c r="V512" s="14"/>
      <c r="W512" s="14"/>
      <c r="X512" s="14"/>
      <c r="Y512" s="14"/>
      <c r="AC512" s="12"/>
    </row>
    <row r="513" spans="4:29" ht="12.75" hidden="1" customHeight="1" x14ac:dyDescent="0.2">
      <c r="D513" s="21"/>
      <c r="E513" s="21"/>
      <c r="F513" s="21"/>
      <c r="G513" s="21"/>
      <c r="H513" s="17"/>
      <c r="I513" s="17"/>
      <c r="J513" s="17"/>
      <c r="K513" s="17"/>
      <c r="L513" s="17"/>
      <c r="M513" s="17"/>
      <c r="N513" s="17"/>
      <c r="O513" s="17"/>
      <c r="P513" s="12"/>
      <c r="Q513" s="12"/>
      <c r="R513" s="12"/>
      <c r="S513" s="12"/>
      <c r="T513" s="12"/>
      <c r="U513" s="14"/>
      <c r="V513" s="14"/>
      <c r="W513" s="14"/>
      <c r="X513" s="14"/>
      <c r="Y513" s="14"/>
      <c r="AC513" s="12"/>
    </row>
    <row r="514" spans="4:29" ht="12.75" hidden="1" customHeight="1" x14ac:dyDescent="0.2">
      <c r="D514" s="21"/>
      <c r="E514" s="21"/>
      <c r="F514" s="21"/>
      <c r="G514" s="21"/>
      <c r="H514" s="17"/>
      <c r="I514" s="17"/>
      <c r="J514" s="17"/>
      <c r="K514" s="17"/>
      <c r="L514" s="17"/>
      <c r="M514" s="17"/>
      <c r="N514" s="17"/>
      <c r="O514" s="17"/>
      <c r="P514" s="12"/>
      <c r="Q514" s="12"/>
      <c r="R514" s="12"/>
      <c r="S514" s="12"/>
      <c r="T514" s="12"/>
      <c r="U514" s="14"/>
      <c r="V514" s="14"/>
      <c r="W514" s="14"/>
      <c r="X514" s="14"/>
      <c r="Y514" s="14"/>
      <c r="AC514" s="12"/>
    </row>
    <row r="515" spans="4:29" ht="12.75" hidden="1" customHeight="1" x14ac:dyDescent="0.2">
      <c r="D515" s="21"/>
      <c r="E515" s="21"/>
      <c r="F515" s="21"/>
      <c r="G515" s="21"/>
      <c r="H515" s="17"/>
      <c r="I515" s="17"/>
      <c r="J515" s="17"/>
      <c r="K515" s="17"/>
      <c r="L515" s="17"/>
      <c r="M515" s="17"/>
      <c r="N515" s="17"/>
      <c r="O515" s="17"/>
      <c r="P515" s="12"/>
      <c r="Q515" s="12"/>
      <c r="R515" s="12"/>
      <c r="S515" s="12"/>
      <c r="T515" s="12"/>
      <c r="U515" s="14"/>
      <c r="V515" s="14"/>
      <c r="W515" s="14"/>
      <c r="X515" s="14"/>
      <c r="Y515" s="14"/>
      <c r="AC515" s="12"/>
    </row>
    <row r="516" spans="4:29" ht="12.75" hidden="1" customHeight="1" x14ac:dyDescent="0.2">
      <c r="D516" s="21"/>
      <c r="E516" s="21"/>
      <c r="F516" s="21"/>
      <c r="G516" s="21"/>
      <c r="H516" s="17"/>
      <c r="I516" s="17"/>
      <c r="J516" s="17"/>
      <c r="K516" s="17"/>
      <c r="L516" s="17"/>
      <c r="M516" s="17"/>
      <c r="N516" s="17"/>
      <c r="O516" s="17"/>
      <c r="P516" s="12"/>
      <c r="Q516" s="12"/>
      <c r="R516" s="12"/>
      <c r="S516" s="12"/>
      <c r="T516" s="12"/>
      <c r="U516" s="14"/>
      <c r="V516" s="14"/>
      <c r="W516" s="14"/>
      <c r="X516" s="14"/>
      <c r="Y516" s="14"/>
      <c r="AC516" s="12"/>
    </row>
    <row r="517" spans="4:29" ht="12.75" hidden="1" customHeight="1" x14ac:dyDescent="0.2">
      <c r="D517" s="21"/>
      <c r="E517" s="21"/>
      <c r="F517" s="21"/>
      <c r="G517" s="21"/>
      <c r="H517" s="17"/>
      <c r="I517" s="17"/>
      <c r="J517" s="17"/>
      <c r="K517" s="17"/>
      <c r="L517" s="17"/>
      <c r="M517" s="17"/>
      <c r="N517" s="17"/>
      <c r="O517" s="17"/>
      <c r="P517" s="12"/>
      <c r="Q517" s="12"/>
      <c r="R517" s="12"/>
      <c r="S517" s="12"/>
      <c r="T517" s="12"/>
      <c r="U517" s="14"/>
      <c r="V517" s="14"/>
      <c r="W517" s="14"/>
      <c r="X517" s="14"/>
      <c r="Y517" s="14"/>
      <c r="AC517" s="12"/>
    </row>
    <row r="518" spans="4:29" ht="12.75" hidden="1" customHeight="1" x14ac:dyDescent="0.2">
      <c r="D518" s="21"/>
      <c r="E518" s="21"/>
      <c r="F518" s="21"/>
      <c r="G518" s="21"/>
      <c r="H518" s="17"/>
      <c r="I518" s="17"/>
      <c r="J518" s="17"/>
      <c r="K518" s="17"/>
      <c r="L518" s="17"/>
      <c r="M518" s="17"/>
      <c r="N518" s="17"/>
      <c r="O518" s="17"/>
      <c r="P518" s="12"/>
      <c r="Q518" s="12"/>
      <c r="R518" s="12"/>
      <c r="S518" s="12"/>
      <c r="T518" s="12"/>
      <c r="U518" s="14"/>
      <c r="V518" s="14"/>
      <c r="W518" s="14"/>
      <c r="X518" s="14"/>
      <c r="Y518" s="14"/>
      <c r="AC518" s="12"/>
    </row>
    <row r="519" spans="4:29" ht="12.75" hidden="1" customHeight="1" x14ac:dyDescent="0.2">
      <c r="D519" s="21"/>
      <c r="E519" s="21"/>
      <c r="F519" s="21"/>
      <c r="G519" s="21"/>
      <c r="H519" s="17"/>
      <c r="I519" s="17"/>
      <c r="J519" s="17"/>
      <c r="K519" s="17"/>
      <c r="L519" s="17"/>
      <c r="M519" s="17"/>
      <c r="N519" s="17"/>
      <c r="O519" s="17"/>
      <c r="P519" s="12"/>
      <c r="Q519" s="12"/>
      <c r="R519" s="12"/>
      <c r="S519" s="12"/>
      <c r="T519" s="12"/>
      <c r="U519" s="14"/>
      <c r="V519" s="14"/>
      <c r="W519" s="14"/>
      <c r="X519" s="14"/>
      <c r="Y519" s="14"/>
      <c r="AC519" s="12"/>
    </row>
    <row r="520" spans="4:29" ht="12.75" hidden="1" customHeight="1" x14ac:dyDescent="0.2">
      <c r="D520" s="21"/>
      <c r="E520" s="21"/>
      <c r="F520" s="21"/>
      <c r="G520" s="21"/>
      <c r="H520" s="17"/>
      <c r="I520" s="17"/>
      <c r="J520" s="17"/>
      <c r="K520" s="17"/>
      <c r="L520" s="17"/>
      <c r="M520" s="17"/>
      <c r="N520" s="17"/>
      <c r="O520" s="17"/>
      <c r="P520" s="12"/>
      <c r="Q520" s="12"/>
      <c r="R520" s="12"/>
      <c r="S520" s="12"/>
      <c r="T520" s="12"/>
      <c r="U520" s="14"/>
      <c r="V520" s="14"/>
      <c r="W520" s="14"/>
      <c r="X520" s="14"/>
      <c r="Y520" s="14"/>
      <c r="AC520" s="12"/>
    </row>
    <row r="521" spans="4:29" ht="12.75" hidden="1" customHeight="1" x14ac:dyDescent="0.2">
      <c r="D521" s="21"/>
      <c r="E521" s="21"/>
      <c r="F521" s="21"/>
      <c r="G521" s="21"/>
      <c r="H521" s="17"/>
      <c r="I521" s="17"/>
      <c r="J521" s="17"/>
      <c r="K521" s="17"/>
      <c r="L521" s="17"/>
      <c r="M521" s="17"/>
      <c r="N521" s="17"/>
      <c r="O521" s="17"/>
      <c r="P521" s="12"/>
      <c r="Q521" s="12"/>
      <c r="R521" s="12"/>
      <c r="S521" s="12"/>
      <c r="T521" s="12"/>
      <c r="U521" s="14"/>
      <c r="V521" s="14"/>
      <c r="W521" s="14"/>
      <c r="X521" s="14"/>
      <c r="Y521" s="14"/>
      <c r="AC521" s="12"/>
    </row>
    <row r="522" spans="4:29" ht="12.75" hidden="1" customHeight="1" x14ac:dyDescent="0.2">
      <c r="D522" s="21"/>
      <c r="E522" s="21"/>
      <c r="F522" s="21"/>
      <c r="G522" s="21"/>
      <c r="H522" s="17"/>
      <c r="I522" s="17"/>
      <c r="J522" s="17"/>
      <c r="K522" s="17"/>
      <c r="L522" s="17"/>
      <c r="M522" s="17"/>
      <c r="N522" s="17"/>
      <c r="O522" s="17"/>
      <c r="P522" s="12"/>
      <c r="Q522" s="12"/>
      <c r="R522" s="12"/>
      <c r="S522" s="12"/>
      <c r="T522" s="12"/>
      <c r="U522" s="14"/>
      <c r="V522" s="14"/>
      <c r="W522" s="14"/>
      <c r="X522" s="14"/>
      <c r="Y522" s="14"/>
      <c r="AC522" s="12"/>
    </row>
    <row r="523" spans="4:29" ht="12.75" hidden="1" customHeight="1" x14ac:dyDescent="0.2">
      <c r="D523" s="21"/>
      <c r="E523" s="21"/>
      <c r="F523" s="21"/>
      <c r="G523" s="21"/>
      <c r="H523" s="17"/>
      <c r="I523" s="17"/>
      <c r="J523" s="17"/>
      <c r="K523" s="17"/>
      <c r="L523" s="17"/>
      <c r="M523" s="17"/>
      <c r="N523" s="17"/>
      <c r="O523" s="17"/>
      <c r="P523" s="12"/>
      <c r="Q523" s="12"/>
      <c r="R523" s="12"/>
      <c r="S523" s="12"/>
      <c r="T523" s="12"/>
      <c r="U523" s="14"/>
      <c r="V523" s="14"/>
      <c r="W523" s="14"/>
      <c r="X523" s="14"/>
      <c r="Y523" s="14"/>
      <c r="AC523" s="12"/>
    </row>
    <row r="524" spans="4:29" ht="12.75" hidden="1" customHeight="1" x14ac:dyDescent="0.2">
      <c r="D524" s="21"/>
      <c r="E524" s="21"/>
      <c r="F524" s="21"/>
      <c r="G524" s="21"/>
      <c r="H524" s="17"/>
      <c r="I524" s="17"/>
      <c r="J524" s="17"/>
      <c r="K524" s="17"/>
      <c r="L524" s="17"/>
      <c r="M524" s="17"/>
      <c r="N524" s="17"/>
      <c r="O524" s="17"/>
      <c r="P524" s="12"/>
      <c r="Q524" s="12"/>
      <c r="R524" s="12"/>
      <c r="S524" s="12"/>
      <c r="T524" s="12"/>
      <c r="U524" s="14"/>
      <c r="V524" s="14"/>
      <c r="W524" s="14"/>
      <c r="X524" s="14"/>
      <c r="Y524" s="14"/>
      <c r="AC524" s="12"/>
    </row>
    <row r="525" spans="4:29" ht="12.75" hidden="1" customHeight="1" x14ac:dyDescent="0.2">
      <c r="D525" s="21"/>
      <c r="E525" s="21"/>
      <c r="F525" s="21"/>
      <c r="G525" s="21"/>
      <c r="H525" s="17"/>
      <c r="I525" s="17"/>
      <c r="J525" s="17"/>
      <c r="K525" s="17"/>
      <c r="L525" s="17"/>
      <c r="M525" s="17"/>
      <c r="N525" s="17"/>
      <c r="O525" s="17"/>
      <c r="P525" s="12"/>
      <c r="Q525" s="12"/>
      <c r="R525" s="12"/>
      <c r="S525" s="12"/>
      <c r="T525" s="12"/>
      <c r="U525" s="14"/>
      <c r="V525" s="14"/>
      <c r="W525" s="14"/>
      <c r="X525" s="14"/>
      <c r="Y525" s="14"/>
      <c r="AC525" s="12"/>
    </row>
    <row r="526" spans="4:29" ht="12.75" hidden="1" customHeight="1" x14ac:dyDescent="0.2">
      <c r="D526" s="21"/>
      <c r="E526" s="21"/>
      <c r="F526" s="21"/>
      <c r="G526" s="21"/>
      <c r="H526" s="17"/>
      <c r="I526" s="17"/>
      <c r="J526" s="17"/>
      <c r="K526" s="17"/>
      <c r="L526" s="17"/>
      <c r="M526" s="17"/>
      <c r="N526" s="17"/>
      <c r="O526" s="17"/>
      <c r="P526" s="12"/>
      <c r="Q526" s="12"/>
      <c r="R526" s="12"/>
      <c r="S526" s="12"/>
      <c r="T526" s="12"/>
      <c r="U526" s="14"/>
      <c r="V526" s="14"/>
      <c r="W526" s="14"/>
      <c r="X526" s="14"/>
      <c r="Y526" s="14"/>
      <c r="AC526" s="12"/>
    </row>
    <row r="527" spans="4:29" ht="12.75" hidden="1" customHeight="1" x14ac:dyDescent="0.2">
      <c r="D527" s="21"/>
      <c r="E527" s="21"/>
      <c r="F527" s="21"/>
      <c r="G527" s="21"/>
      <c r="H527" s="17"/>
      <c r="I527" s="17"/>
      <c r="J527" s="17"/>
      <c r="K527" s="17"/>
      <c r="L527" s="17"/>
      <c r="M527" s="17"/>
      <c r="N527" s="17"/>
      <c r="O527" s="17"/>
      <c r="P527" s="12"/>
      <c r="Q527" s="12"/>
      <c r="R527" s="12"/>
      <c r="S527" s="12"/>
      <c r="T527" s="12"/>
      <c r="U527" s="14"/>
      <c r="V527" s="14"/>
      <c r="W527" s="14"/>
      <c r="X527" s="14"/>
      <c r="Y527" s="14"/>
      <c r="AC527" s="12"/>
    </row>
    <row r="528" spans="4:29" ht="12.75" hidden="1" customHeight="1" x14ac:dyDescent="0.2">
      <c r="D528" s="21"/>
      <c r="E528" s="21"/>
      <c r="F528" s="21"/>
      <c r="G528" s="21"/>
      <c r="H528" s="17"/>
      <c r="I528" s="17"/>
      <c r="J528" s="17"/>
      <c r="K528" s="17"/>
      <c r="L528" s="17"/>
      <c r="M528" s="17"/>
      <c r="N528" s="17"/>
      <c r="O528" s="17"/>
      <c r="P528" s="12"/>
      <c r="Q528" s="12"/>
      <c r="R528" s="12"/>
      <c r="S528" s="12"/>
      <c r="T528" s="12"/>
      <c r="U528" s="14"/>
      <c r="V528" s="14"/>
      <c r="W528" s="14"/>
      <c r="X528" s="14"/>
      <c r="Y528" s="14"/>
      <c r="AC528" s="12"/>
    </row>
    <row r="529" spans="4:29" ht="12.75" hidden="1" customHeight="1" x14ac:dyDescent="0.2">
      <c r="D529" s="21"/>
      <c r="E529" s="21"/>
      <c r="F529" s="21"/>
      <c r="G529" s="21"/>
      <c r="H529" s="17"/>
      <c r="I529" s="17"/>
      <c r="J529" s="17"/>
      <c r="K529" s="17"/>
      <c r="L529" s="17"/>
      <c r="M529" s="17"/>
      <c r="N529" s="17"/>
      <c r="O529" s="17"/>
      <c r="P529" s="12"/>
      <c r="Q529" s="12"/>
      <c r="R529" s="12"/>
      <c r="S529" s="12"/>
      <c r="T529" s="12"/>
      <c r="U529" s="14"/>
      <c r="V529" s="14"/>
      <c r="W529" s="14"/>
      <c r="X529" s="14"/>
      <c r="Y529" s="14"/>
      <c r="AC529" s="12"/>
    </row>
    <row r="530" spans="4:29" ht="12.75" hidden="1" customHeight="1" x14ac:dyDescent="0.2">
      <c r="D530" s="21"/>
      <c r="E530" s="21"/>
      <c r="F530" s="21"/>
      <c r="G530" s="21"/>
      <c r="H530" s="17"/>
      <c r="I530" s="17"/>
      <c r="J530" s="17"/>
      <c r="K530" s="17"/>
      <c r="L530" s="17"/>
      <c r="M530" s="17"/>
      <c r="N530" s="17"/>
      <c r="O530" s="17"/>
      <c r="P530" s="12"/>
      <c r="Q530" s="12"/>
      <c r="R530" s="12"/>
      <c r="S530" s="12"/>
      <c r="T530" s="12"/>
      <c r="U530" s="14"/>
      <c r="V530" s="14"/>
      <c r="W530" s="14"/>
      <c r="X530" s="14"/>
      <c r="Y530" s="14"/>
      <c r="AC530" s="12"/>
    </row>
    <row r="531" spans="4:29" ht="12.75" hidden="1" customHeight="1" x14ac:dyDescent="0.2">
      <c r="D531" s="21"/>
      <c r="E531" s="21"/>
      <c r="F531" s="21"/>
      <c r="G531" s="21"/>
      <c r="H531" s="17"/>
      <c r="I531" s="17"/>
      <c r="J531" s="17"/>
      <c r="K531" s="17"/>
      <c r="L531" s="17"/>
      <c r="M531" s="17"/>
      <c r="N531" s="17"/>
      <c r="O531" s="17"/>
      <c r="P531" s="12"/>
      <c r="Q531" s="12"/>
      <c r="R531" s="12"/>
      <c r="S531" s="12"/>
      <c r="T531" s="12"/>
      <c r="U531" s="14"/>
      <c r="V531" s="14"/>
      <c r="W531" s="14"/>
      <c r="X531" s="14"/>
      <c r="Y531" s="14"/>
      <c r="AC531" s="12"/>
    </row>
    <row r="532" spans="4:29" ht="12.75" hidden="1" customHeight="1" x14ac:dyDescent="0.2">
      <c r="D532" s="21"/>
      <c r="E532" s="21"/>
      <c r="F532" s="21"/>
      <c r="G532" s="21"/>
      <c r="H532" s="17"/>
      <c r="I532" s="17"/>
      <c r="J532" s="17"/>
      <c r="K532" s="17"/>
      <c r="L532" s="17"/>
      <c r="M532" s="17"/>
      <c r="N532" s="17"/>
      <c r="O532" s="17"/>
      <c r="P532" s="12"/>
      <c r="Q532" s="12"/>
      <c r="R532" s="12"/>
      <c r="S532" s="12"/>
      <c r="T532" s="12"/>
      <c r="U532" s="14"/>
      <c r="V532" s="14"/>
      <c r="W532" s="14"/>
      <c r="X532" s="14"/>
      <c r="Y532" s="14"/>
      <c r="AC532" s="12"/>
    </row>
    <row r="533" spans="4:29" ht="12.75" hidden="1" customHeight="1" x14ac:dyDescent="0.2">
      <c r="D533" s="21"/>
      <c r="E533" s="21"/>
      <c r="F533" s="21"/>
      <c r="G533" s="21"/>
      <c r="H533" s="17"/>
      <c r="I533" s="17"/>
      <c r="J533" s="17"/>
      <c r="K533" s="17"/>
      <c r="L533" s="17"/>
      <c r="M533" s="17"/>
      <c r="N533" s="17"/>
      <c r="O533" s="17"/>
      <c r="P533" s="12"/>
      <c r="Q533" s="12"/>
      <c r="R533" s="12"/>
      <c r="S533" s="12"/>
      <c r="T533" s="12"/>
      <c r="U533" s="14"/>
      <c r="V533" s="14"/>
      <c r="W533" s="14"/>
      <c r="X533" s="14"/>
      <c r="Y533" s="14"/>
      <c r="AC533" s="12"/>
    </row>
    <row r="534" spans="4:29" ht="12.75" hidden="1" customHeight="1" x14ac:dyDescent="0.2">
      <c r="D534" s="21"/>
      <c r="E534" s="21"/>
      <c r="F534" s="21"/>
      <c r="G534" s="21"/>
      <c r="H534" s="17"/>
      <c r="I534" s="17"/>
      <c r="J534" s="17"/>
      <c r="K534" s="17"/>
      <c r="L534" s="17"/>
      <c r="M534" s="17"/>
      <c r="N534" s="17"/>
      <c r="O534" s="17"/>
      <c r="P534" s="12"/>
      <c r="Q534" s="12"/>
      <c r="R534" s="12"/>
      <c r="S534" s="12"/>
      <c r="T534" s="12"/>
      <c r="U534" s="14"/>
      <c r="V534" s="14"/>
      <c r="W534" s="14"/>
      <c r="X534" s="14"/>
      <c r="Y534" s="14"/>
      <c r="AC534" s="12"/>
    </row>
    <row r="535" spans="4:29" ht="12.75" hidden="1" customHeight="1" x14ac:dyDescent="0.2">
      <c r="D535" s="21"/>
      <c r="E535" s="21"/>
      <c r="F535" s="21"/>
      <c r="G535" s="21"/>
      <c r="H535" s="17"/>
      <c r="I535" s="17"/>
      <c r="J535" s="17"/>
      <c r="K535" s="17"/>
      <c r="L535" s="17"/>
      <c r="M535" s="17"/>
      <c r="N535" s="17"/>
      <c r="O535" s="17"/>
      <c r="P535" s="12"/>
      <c r="Q535" s="12"/>
      <c r="R535" s="12"/>
      <c r="S535" s="12"/>
      <c r="T535" s="12"/>
      <c r="U535" s="14"/>
      <c r="V535" s="14"/>
      <c r="W535" s="14"/>
      <c r="X535" s="14"/>
      <c r="Y535" s="14"/>
      <c r="AC535" s="12"/>
    </row>
    <row r="536" spans="4:29" ht="12.75" hidden="1" customHeight="1" x14ac:dyDescent="0.2">
      <c r="D536" s="21"/>
      <c r="E536" s="21"/>
      <c r="F536" s="21"/>
      <c r="G536" s="21"/>
      <c r="H536" s="17"/>
      <c r="I536" s="17"/>
      <c r="J536" s="17"/>
      <c r="K536" s="17"/>
      <c r="L536" s="17"/>
      <c r="M536" s="17"/>
      <c r="N536" s="17"/>
      <c r="O536" s="17"/>
      <c r="P536" s="12"/>
      <c r="Q536" s="12"/>
      <c r="R536" s="12"/>
      <c r="S536" s="12"/>
      <c r="T536" s="12"/>
      <c r="U536" s="14"/>
      <c r="V536" s="14"/>
      <c r="W536" s="14"/>
      <c r="X536" s="14"/>
      <c r="Y536" s="14"/>
      <c r="AC536" s="12"/>
    </row>
    <row r="537" spans="4:29" ht="12.75" hidden="1" customHeight="1" x14ac:dyDescent="0.2">
      <c r="D537" s="21"/>
      <c r="E537" s="21"/>
      <c r="F537" s="21"/>
      <c r="G537" s="21"/>
      <c r="H537" s="17"/>
      <c r="I537" s="17"/>
      <c r="J537" s="17"/>
      <c r="K537" s="17"/>
      <c r="L537" s="17"/>
      <c r="M537" s="17"/>
      <c r="N537" s="17"/>
      <c r="O537" s="17"/>
      <c r="P537" s="12"/>
      <c r="Q537" s="12"/>
      <c r="R537" s="12"/>
      <c r="S537" s="12"/>
      <c r="T537" s="12"/>
      <c r="U537" s="14"/>
      <c r="V537" s="14"/>
      <c r="W537" s="14"/>
      <c r="X537" s="14"/>
      <c r="Y537" s="14"/>
      <c r="AC537" s="12"/>
    </row>
    <row r="538" spans="4:29" ht="12.75" hidden="1" customHeight="1" x14ac:dyDescent="0.2">
      <c r="D538" s="21"/>
      <c r="E538" s="21"/>
      <c r="F538" s="21"/>
      <c r="G538" s="21"/>
      <c r="H538" s="17"/>
      <c r="I538" s="17"/>
      <c r="J538" s="17"/>
      <c r="K538" s="17"/>
      <c r="L538" s="17"/>
      <c r="M538" s="17"/>
      <c r="N538" s="17"/>
      <c r="O538" s="17"/>
      <c r="P538" s="12"/>
      <c r="Q538" s="12"/>
      <c r="R538" s="12"/>
      <c r="S538" s="12"/>
      <c r="T538" s="12"/>
      <c r="U538" s="14"/>
      <c r="V538" s="14"/>
      <c r="W538" s="14"/>
      <c r="X538" s="14"/>
      <c r="Y538" s="14"/>
      <c r="AC538" s="12"/>
    </row>
    <row r="539" spans="4:29" ht="12.75" hidden="1" customHeight="1" x14ac:dyDescent="0.2">
      <c r="D539" s="21"/>
      <c r="E539" s="21"/>
      <c r="F539" s="21"/>
      <c r="G539" s="21"/>
      <c r="H539" s="17"/>
      <c r="I539" s="17"/>
      <c r="J539" s="17"/>
      <c r="K539" s="17"/>
      <c r="L539" s="17"/>
      <c r="M539" s="17"/>
      <c r="N539" s="17"/>
      <c r="O539" s="17"/>
      <c r="P539" s="12"/>
      <c r="Q539" s="12"/>
      <c r="R539" s="12"/>
      <c r="S539" s="12"/>
      <c r="T539" s="12"/>
      <c r="U539" s="14"/>
      <c r="V539" s="14"/>
      <c r="W539" s="14"/>
      <c r="X539" s="14"/>
      <c r="Y539" s="14"/>
      <c r="AC539" s="12"/>
    </row>
    <row r="540" spans="4:29" ht="12.75" hidden="1" customHeight="1" x14ac:dyDescent="0.2">
      <c r="D540" s="21"/>
      <c r="E540" s="21"/>
      <c r="F540" s="21"/>
      <c r="G540" s="21"/>
      <c r="H540" s="17"/>
      <c r="I540" s="17"/>
      <c r="J540" s="17"/>
      <c r="K540" s="17"/>
      <c r="L540" s="17"/>
      <c r="M540" s="17"/>
      <c r="N540" s="17"/>
      <c r="O540" s="17"/>
      <c r="P540" s="12"/>
      <c r="Q540" s="12"/>
      <c r="R540" s="12"/>
      <c r="S540" s="12"/>
      <c r="T540" s="12"/>
      <c r="U540" s="14"/>
      <c r="V540" s="14"/>
      <c r="W540" s="14"/>
      <c r="X540" s="14"/>
      <c r="Y540" s="14"/>
      <c r="AC540" s="12"/>
    </row>
    <row r="541" spans="4:29" ht="12.75" hidden="1" customHeight="1" x14ac:dyDescent="0.2">
      <c r="D541" s="21"/>
      <c r="E541" s="21"/>
      <c r="F541" s="21"/>
      <c r="G541" s="21"/>
      <c r="H541" s="17"/>
      <c r="I541" s="17"/>
      <c r="J541" s="17"/>
      <c r="K541" s="17"/>
      <c r="L541" s="17"/>
      <c r="M541" s="17"/>
      <c r="N541" s="17"/>
      <c r="O541" s="17"/>
      <c r="P541" s="12"/>
      <c r="Q541" s="12"/>
      <c r="R541" s="12"/>
      <c r="S541" s="12"/>
      <c r="T541" s="12"/>
      <c r="U541" s="14"/>
      <c r="V541" s="14"/>
      <c r="W541" s="14"/>
      <c r="X541" s="14"/>
      <c r="Y541" s="14"/>
      <c r="AC541" s="12"/>
    </row>
    <row r="542" spans="4:29" ht="12.75" hidden="1" customHeight="1" x14ac:dyDescent="0.2">
      <c r="D542" s="21"/>
      <c r="E542" s="21"/>
      <c r="F542" s="21"/>
      <c r="G542" s="21"/>
      <c r="H542" s="17"/>
      <c r="I542" s="17"/>
      <c r="J542" s="17"/>
      <c r="K542" s="17"/>
      <c r="L542" s="17"/>
      <c r="M542" s="17"/>
      <c r="N542" s="17"/>
      <c r="O542" s="17"/>
      <c r="P542" s="12"/>
      <c r="Q542" s="12"/>
      <c r="R542" s="12"/>
      <c r="S542" s="12"/>
      <c r="T542" s="12"/>
      <c r="U542" s="14"/>
      <c r="V542" s="14"/>
      <c r="W542" s="14"/>
      <c r="X542" s="14"/>
      <c r="Y542" s="14"/>
      <c r="AC542" s="12"/>
    </row>
    <row r="543" spans="4:29" ht="12.75" hidden="1" customHeight="1" x14ac:dyDescent="0.2">
      <c r="D543" s="21"/>
      <c r="E543" s="21"/>
      <c r="F543" s="21"/>
      <c r="G543" s="21"/>
      <c r="H543" s="17"/>
      <c r="I543" s="17"/>
      <c r="J543" s="17"/>
      <c r="K543" s="17"/>
      <c r="L543" s="17"/>
      <c r="M543" s="17"/>
      <c r="N543" s="17"/>
      <c r="O543" s="17"/>
      <c r="P543" s="12"/>
      <c r="Q543" s="12"/>
      <c r="R543" s="12"/>
      <c r="S543" s="12"/>
      <c r="T543" s="12"/>
      <c r="U543" s="14"/>
      <c r="V543" s="14"/>
      <c r="W543" s="14"/>
      <c r="X543" s="14"/>
      <c r="Y543" s="14"/>
      <c r="AC543" s="12"/>
    </row>
    <row r="544" spans="4:29" ht="12.75" hidden="1" customHeight="1" x14ac:dyDescent="0.2">
      <c r="D544" s="21"/>
      <c r="E544" s="21"/>
      <c r="F544" s="21"/>
      <c r="G544" s="21"/>
      <c r="H544" s="17"/>
      <c r="I544" s="17"/>
      <c r="J544" s="17"/>
      <c r="K544" s="17"/>
      <c r="L544" s="17"/>
      <c r="M544" s="17"/>
      <c r="N544" s="17"/>
      <c r="O544" s="17"/>
      <c r="P544" s="12"/>
      <c r="Q544" s="12"/>
      <c r="R544" s="12"/>
      <c r="S544" s="12"/>
      <c r="T544" s="12"/>
      <c r="U544" s="14"/>
      <c r="V544" s="14"/>
      <c r="W544" s="14"/>
      <c r="X544" s="14"/>
      <c r="Y544" s="14"/>
      <c r="AC544" s="12"/>
    </row>
    <row r="545" spans="4:29" ht="12.75" hidden="1" customHeight="1" x14ac:dyDescent="0.2">
      <c r="D545" s="21"/>
      <c r="E545" s="21"/>
      <c r="F545" s="21"/>
      <c r="G545" s="21"/>
      <c r="H545" s="17"/>
      <c r="I545" s="17"/>
      <c r="J545" s="17"/>
      <c r="K545" s="17"/>
      <c r="L545" s="17"/>
      <c r="M545" s="17"/>
      <c r="N545" s="17"/>
      <c r="O545" s="17"/>
      <c r="P545" s="12"/>
      <c r="Q545" s="12"/>
      <c r="R545" s="12"/>
      <c r="S545" s="12"/>
      <c r="T545" s="12"/>
      <c r="U545" s="14"/>
      <c r="V545" s="14"/>
      <c r="W545" s="14"/>
      <c r="X545" s="14"/>
      <c r="Y545" s="14"/>
      <c r="AC545" s="12"/>
    </row>
    <row r="546" spans="4:29" ht="12.75" hidden="1" customHeight="1" x14ac:dyDescent="0.2">
      <c r="D546" s="21"/>
      <c r="E546" s="21"/>
      <c r="F546" s="21"/>
      <c r="G546" s="21"/>
      <c r="H546" s="17"/>
      <c r="I546" s="17"/>
      <c r="J546" s="17"/>
      <c r="K546" s="17"/>
      <c r="L546" s="17"/>
      <c r="M546" s="17"/>
      <c r="N546" s="17"/>
      <c r="O546" s="17"/>
      <c r="P546" s="12"/>
      <c r="Q546" s="12"/>
      <c r="R546" s="12"/>
      <c r="S546" s="12"/>
      <c r="T546" s="12"/>
      <c r="U546" s="14"/>
      <c r="V546" s="14"/>
      <c r="W546" s="14"/>
      <c r="X546" s="14"/>
      <c r="Y546" s="14"/>
      <c r="AC546" s="12"/>
    </row>
    <row r="547" spans="4:29" ht="12.75" hidden="1" customHeight="1" x14ac:dyDescent="0.2">
      <c r="D547" s="21"/>
      <c r="E547" s="21"/>
      <c r="F547" s="21"/>
      <c r="G547" s="21"/>
      <c r="H547" s="17"/>
      <c r="I547" s="17"/>
      <c r="J547" s="17"/>
      <c r="K547" s="17"/>
      <c r="L547" s="17"/>
      <c r="M547" s="17"/>
      <c r="N547" s="17"/>
      <c r="O547" s="17"/>
      <c r="P547" s="12"/>
      <c r="Q547" s="12"/>
      <c r="R547" s="12"/>
      <c r="S547" s="12"/>
      <c r="T547" s="12"/>
      <c r="U547" s="14"/>
      <c r="V547" s="14"/>
      <c r="W547" s="14"/>
      <c r="X547" s="14"/>
      <c r="Y547" s="14"/>
      <c r="AC547" s="12"/>
    </row>
    <row r="548" spans="4:29" ht="12.75" hidden="1" customHeight="1" x14ac:dyDescent="0.2">
      <c r="D548" s="21"/>
      <c r="E548" s="21"/>
      <c r="F548" s="21"/>
      <c r="G548" s="21"/>
      <c r="H548" s="17"/>
      <c r="I548" s="17"/>
      <c r="J548" s="17"/>
      <c r="K548" s="17"/>
      <c r="L548" s="17"/>
      <c r="M548" s="17"/>
      <c r="N548" s="17"/>
      <c r="O548" s="17"/>
      <c r="P548" s="12"/>
      <c r="Q548" s="12"/>
      <c r="R548" s="12"/>
      <c r="S548" s="12"/>
      <c r="T548" s="12"/>
      <c r="U548" s="14"/>
      <c r="V548" s="14"/>
      <c r="W548" s="14"/>
      <c r="X548" s="14"/>
      <c r="Y548" s="14"/>
      <c r="AC548" s="12"/>
    </row>
    <row r="549" spans="4:29" ht="12.75" hidden="1" customHeight="1" x14ac:dyDescent="0.2">
      <c r="D549" s="21"/>
      <c r="E549" s="21"/>
      <c r="F549" s="21"/>
      <c r="G549" s="21"/>
      <c r="H549" s="17"/>
      <c r="I549" s="17"/>
      <c r="J549" s="17"/>
      <c r="K549" s="17"/>
      <c r="L549" s="17"/>
      <c r="M549" s="17"/>
      <c r="N549" s="17"/>
      <c r="O549" s="17"/>
      <c r="P549" s="12"/>
      <c r="Q549" s="12"/>
      <c r="R549" s="12"/>
      <c r="S549" s="12"/>
      <c r="T549" s="12"/>
      <c r="U549" s="14"/>
      <c r="V549" s="14"/>
      <c r="W549" s="14"/>
      <c r="X549" s="14"/>
      <c r="Y549" s="14"/>
      <c r="AC549" s="12"/>
    </row>
    <row r="550" spans="4:29" ht="12.75" hidden="1" customHeight="1" x14ac:dyDescent="0.2">
      <c r="D550" s="21"/>
      <c r="E550" s="21"/>
      <c r="F550" s="21"/>
      <c r="G550" s="21"/>
      <c r="H550" s="17"/>
      <c r="I550" s="17"/>
      <c r="J550" s="17"/>
      <c r="K550" s="17"/>
      <c r="L550" s="17"/>
      <c r="M550" s="17"/>
      <c r="N550" s="17"/>
      <c r="O550" s="17"/>
      <c r="P550" s="12"/>
      <c r="Q550" s="12"/>
      <c r="R550" s="12"/>
      <c r="S550" s="12"/>
      <c r="T550" s="12"/>
      <c r="U550" s="14"/>
      <c r="V550" s="14"/>
      <c r="W550" s="14"/>
      <c r="X550" s="14"/>
      <c r="Y550" s="14"/>
      <c r="AC550" s="12"/>
    </row>
    <row r="551" spans="4:29" ht="12.75" hidden="1" customHeight="1" x14ac:dyDescent="0.2">
      <c r="D551" s="21"/>
      <c r="E551" s="21"/>
      <c r="F551" s="21"/>
      <c r="G551" s="21"/>
      <c r="H551" s="17"/>
      <c r="I551" s="17"/>
      <c r="J551" s="17"/>
      <c r="K551" s="17"/>
      <c r="L551" s="17"/>
      <c r="M551" s="17"/>
      <c r="N551" s="17"/>
      <c r="O551" s="17"/>
      <c r="P551" s="12"/>
      <c r="Q551" s="12"/>
      <c r="R551" s="12"/>
      <c r="S551" s="12"/>
      <c r="T551" s="12"/>
      <c r="U551" s="14"/>
      <c r="V551" s="14"/>
      <c r="W551" s="14"/>
      <c r="X551" s="14"/>
      <c r="Y551" s="14"/>
      <c r="AC551" s="12"/>
    </row>
    <row r="552" spans="4:29" ht="12.75" hidden="1" customHeight="1" x14ac:dyDescent="0.2">
      <c r="D552" s="21"/>
      <c r="E552" s="21"/>
      <c r="F552" s="21"/>
      <c r="G552" s="21"/>
      <c r="H552" s="17"/>
      <c r="I552" s="17"/>
      <c r="J552" s="17"/>
      <c r="K552" s="17"/>
      <c r="L552" s="17"/>
      <c r="M552" s="17"/>
      <c r="N552" s="17"/>
      <c r="O552" s="17"/>
      <c r="P552" s="12"/>
      <c r="Q552" s="12"/>
      <c r="R552" s="12"/>
      <c r="S552" s="12"/>
      <c r="T552" s="12"/>
      <c r="U552" s="14"/>
      <c r="V552" s="14"/>
      <c r="W552" s="14"/>
      <c r="X552" s="14"/>
      <c r="Y552" s="14"/>
      <c r="AC552" s="12"/>
    </row>
    <row r="553" spans="4:29" ht="12.75" hidden="1" customHeight="1" x14ac:dyDescent="0.2">
      <c r="D553" s="21"/>
      <c r="E553" s="21"/>
      <c r="F553" s="21"/>
      <c r="G553" s="21"/>
      <c r="H553" s="17"/>
      <c r="I553" s="17"/>
      <c r="J553" s="17"/>
      <c r="K553" s="17"/>
      <c r="L553" s="17"/>
      <c r="M553" s="17"/>
      <c r="N553" s="17"/>
      <c r="O553" s="17"/>
      <c r="P553" s="12"/>
      <c r="Q553" s="12"/>
      <c r="R553" s="12"/>
      <c r="S553" s="12"/>
      <c r="T553" s="12"/>
      <c r="U553" s="14"/>
      <c r="V553" s="14"/>
      <c r="W553" s="14"/>
      <c r="X553" s="14"/>
      <c r="Y553" s="14"/>
      <c r="AC553" s="12"/>
    </row>
    <row r="554" spans="4:29" ht="12.75" hidden="1" customHeight="1" x14ac:dyDescent="0.2">
      <c r="D554" s="21"/>
      <c r="E554" s="21"/>
      <c r="F554" s="21"/>
      <c r="G554" s="21"/>
      <c r="H554" s="17"/>
      <c r="I554" s="17"/>
      <c r="J554" s="17"/>
      <c r="K554" s="17"/>
      <c r="L554" s="17"/>
      <c r="M554" s="17"/>
      <c r="N554" s="17"/>
      <c r="O554" s="17"/>
      <c r="P554" s="12"/>
      <c r="Q554" s="12"/>
      <c r="R554" s="12"/>
      <c r="S554" s="12"/>
      <c r="T554" s="12"/>
      <c r="U554" s="14"/>
      <c r="V554" s="14"/>
      <c r="W554" s="14"/>
      <c r="X554" s="14"/>
      <c r="Y554" s="14"/>
      <c r="AC554" s="12"/>
    </row>
    <row r="555" spans="4:29" ht="12.75" hidden="1" customHeight="1" x14ac:dyDescent="0.2">
      <c r="D555" s="21"/>
      <c r="E555" s="21"/>
      <c r="F555" s="21"/>
      <c r="G555" s="21"/>
      <c r="H555" s="17"/>
      <c r="I555" s="17"/>
      <c r="J555" s="17"/>
      <c r="K555" s="17"/>
      <c r="L555" s="17"/>
      <c r="M555" s="17"/>
      <c r="N555" s="17"/>
      <c r="O555" s="17"/>
      <c r="P555" s="12"/>
      <c r="Q555" s="12"/>
      <c r="R555" s="12"/>
      <c r="S555" s="12"/>
      <c r="T555" s="12"/>
      <c r="U555" s="14"/>
      <c r="V555" s="14"/>
      <c r="W555" s="14"/>
      <c r="X555" s="14"/>
      <c r="Y555" s="14"/>
      <c r="AC555" s="12"/>
    </row>
    <row r="556" spans="4:29" ht="12.75" hidden="1" customHeight="1" x14ac:dyDescent="0.2">
      <c r="D556" s="21"/>
      <c r="E556" s="21"/>
      <c r="F556" s="21"/>
      <c r="G556" s="21"/>
      <c r="H556" s="17"/>
      <c r="I556" s="17"/>
      <c r="J556" s="17"/>
      <c r="K556" s="17"/>
      <c r="L556" s="17"/>
      <c r="M556" s="17"/>
      <c r="N556" s="17"/>
      <c r="O556" s="17"/>
      <c r="P556" s="12"/>
      <c r="Q556" s="12"/>
      <c r="R556" s="12"/>
      <c r="S556" s="12"/>
      <c r="T556" s="12"/>
      <c r="U556" s="14"/>
      <c r="V556" s="14"/>
      <c r="W556" s="14"/>
      <c r="X556" s="14"/>
      <c r="Y556" s="14"/>
      <c r="AC556" s="12"/>
    </row>
    <row r="557" spans="4:29" ht="12.75" hidden="1" customHeight="1" x14ac:dyDescent="0.2">
      <c r="D557" s="21"/>
      <c r="E557" s="21"/>
      <c r="F557" s="21"/>
      <c r="G557" s="21"/>
      <c r="H557" s="17"/>
      <c r="I557" s="17"/>
      <c r="J557" s="17"/>
      <c r="K557" s="17"/>
      <c r="L557" s="17"/>
      <c r="M557" s="17"/>
      <c r="N557" s="17"/>
      <c r="O557" s="17"/>
      <c r="P557" s="12"/>
      <c r="Q557" s="12"/>
      <c r="R557" s="12"/>
      <c r="S557" s="12"/>
      <c r="T557" s="12"/>
      <c r="U557" s="14"/>
      <c r="V557" s="14"/>
      <c r="W557" s="14"/>
      <c r="X557" s="14"/>
      <c r="Y557" s="14"/>
      <c r="AC557" s="12"/>
    </row>
    <row r="558" spans="4:29" ht="12.75" hidden="1" customHeight="1" x14ac:dyDescent="0.2">
      <c r="D558" s="21"/>
      <c r="E558" s="21"/>
      <c r="F558" s="21"/>
      <c r="G558" s="21"/>
      <c r="H558" s="17"/>
      <c r="I558" s="17"/>
      <c r="J558" s="17"/>
      <c r="K558" s="17"/>
      <c r="L558" s="17"/>
      <c r="M558" s="17"/>
      <c r="N558" s="17"/>
      <c r="O558" s="17"/>
      <c r="P558" s="12"/>
      <c r="Q558" s="12"/>
      <c r="R558" s="12"/>
      <c r="S558" s="12"/>
      <c r="T558" s="12"/>
      <c r="U558" s="14"/>
      <c r="V558" s="14"/>
      <c r="W558" s="14"/>
      <c r="X558" s="14"/>
      <c r="Y558" s="14"/>
      <c r="AC558" s="12"/>
    </row>
    <row r="559" spans="4:29" ht="12.75" hidden="1" customHeight="1" x14ac:dyDescent="0.2">
      <c r="D559" s="21"/>
      <c r="E559" s="21"/>
      <c r="F559" s="21"/>
      <c r="G559" s="21"/>
      <c r="H559" s="17"/>
      <c r="I559" s="17"/>
      <c r="J559" s="17"/>
      <c r="K559" s="17"/>
      <c r="L559" s="17"/>
      <c r="M559" s="17"/>
      <c r="N559" s="17"/>
      <c r="O559" s="17"/>
      <c r="P559" s="12"/>
      <c r="Q559" s="12"/>
      <c r="R559" s="12"/>
      <c r="S559" s="12"/>
      <c r="T559" s="12"/>
      <c r="U559" s="14"/>
      <c r="V559" s="14"/>
      <c r="W559" s="14"/>
      <c r="X559" s="14"/>
      <c r="Y559" s="14"/>
      <c r="AC559" s="12"/>
    </row>
    <row r="560" spans="4:29" ht="12.75" hidden="1" customHeight="1" x14ac:dyDescent="0.2">
      <c r="D560" s="21"/>
      <c r="E560" s="21"/>
      <c r="F560" s="21"/>
      <c r="G560" s="21"/>
      <c r="H560" s="17"/>
      <c r="I560" s="17"/>
      <c r="J560" s="17"/>
      <c r="K560" s="17"/>
      <c r="L560" s="17"/>
      <c r="M560" s="17"/>
      <c r="N560" s="17"/>
      <c r="O560" s="17"/>
      <c r="P560" s="12"/>
      <c r="Q560" s="12"/>
      <c r="R560" s="12"/>
      <c r="S560" s="12"/>
      <c r="T560" s="12"/>
      <c r="U560" s="14"/>
      <c r="V560" s="14"/>
      <c r="W560" s="14"/>
      <c r="X560" s="14"/>
      <c r="Y560" s="14"/>
      <c r="AC560" s="12"/>
    </row>
    <row r="561" spans="4:29" ht="12.75" hidden="1" customHeight="1" x14ac:dyDescent="0.2">
      <c r="D561" s="21"/>
      <c r="E561" s="21"/>
      <c r="F561" s="21"/>
      <c r="G561" s="21"/>
      <c r="H561" s="17"/>
      <c r="I561" s="17"/>
      <c r="J561" s="17"/>
      <c r="K561" s="17"/>
      <c r="L561" s="17"/>
      <c r="M561" s="17"/>
      <c r="N561" s="17"/>
      <c r="O561" s="17"/>
      <c r="P561" s="12"/>
      <c r="Q561" s="12"/>
      <c r="R561" s="12"/>
      <c r="S561" s="12"/>
      <c r="T561" s="12"/>
      <c r="U561" s="14"/>
      <c r="V561" s="14"/>
      <c r="W561" s="14"/>
      <c r="X561" s="14"/>
      <c r="Y561" s="14"/>
      <c r="AC561" s="12"/>
    </row>
    <row r="562" spans="4:29" ht="12.75" hidden="1" customHeight="1" x14ac:dyDescent="0.2">
      <c r="D562" s="21"/>
      <c r="E562" s="21"/>
      <c r="F562" s="21"/>
      <c r="G562" s="21"/>
      <c r="H562" s="17"/>
      <c r="I562" s="17"/>
      <c r="J562" s="17"/>
      <c r="K562" s="17"/>
      <c r="L562" s="17"/>
      <c r="M562" s="17"/>
      <c r="N562" s="17"/>
      <c r="O562" s="17"/>
      <c r="P562" s="12"/>
      <c r="Q562" s="12"/>
      <c r="R562" s="12"/>
      <c r="S562" s="12"/>
      <c r="T562" s="12"/>
      <c r="U562" s="14"/>
      <c r="V562" s="14"/>
      <c r="W562" s="14"/>
      <c r="X562" s="14"/>
      <c r="Y562" s="14"/>
      <c r="AC562" s="12"/>
    </row>
    <row r="563" spans="4:29" ht="12.75" hidden="1" customHeight="1" x14ac:dyDescent="0.2">
      <c r="D563" s="21"/>
      <c r="E563" s="21"/>
      <c r="F563" s="21"/>
      <c r="G563" s="21"/>
      <c r="H563" s="17"/>
      <c r="I563" s="17"/>
      <c r="J563" s="17"/>
      <c r="K563" s="17"/>
      <c r="L563" s="17"/>
      <c r="M563" s="17"/>
      <c r="N563" s="17"/>
      <c r="O563" s="17"/>
      <c r="P563" s="12"/>
      <c r="Q563" s="12"/>
      <c r="R563" s="12"/>
      <c r="S563" s="12"/>
      <c r="T563" s="12"/>
      <c r="U563" s="14"/>
      <c r="V563" s="14"/>
      <c r="W563" s="14"/>
      <c r="X563" s="14"/>
      <c r="Y563" s="14"/>
      <c r="AC563" s="12"/>
    </row>
    <row r="564" spans="4:29" ht="12.75" hidden="1" customHeight="1" x14ac:dyDescent="0.2">
      <c r="D564" s="21"/>
      <c r="E564" s="21"/>
      <c r="F564" s="21"/>
      <c r="G564" s="21"/>
      <c r="H564" s="17"/>
      <c r="I564" s="17"/>
      <c r="J564" s="17"/>
      <c r="K564" s="17"/>
      <c r="L564" s="17"/>
      <c r="M564" s="17"/>
      <c r="N564" s="17"/>
      <c r="O564" s="17"/>
      <c r="P564" s="12"/>
      <c r="Q564" s="12"/>
      <c r="R564" s="12"/>
      <c r="S564" s="12"/>
      <c r="T564" s="12"/>
      <c r="U564" s="14"/>
      <c r="V564" s="14"/>
      <c r="W564" s="14"/>
      <c r="X564" s="14"/>
      <c r="Y564" s="14"/>
      <c r="AC564" s="12"/>
    </row>
    <row r="565" spans="4:29" ht="12.75" hidden="1" customHeight="1" x14ac:dyDescent="0.2">
      <c r="D565" s="21"/>
      <c r="E565" s="21"/>
      <c r="F565" s="21"/>
      <c r="G565" s="21"/>
      <c r="H565" s="17"/>
      <c r="I565" s="17"/>
      <c r="J565" s="17"/>
      <c r="K565" s="17"/>
      <c r="L565" s="17"/>
      <c r="M565" s="17"/>
      <c r="N565" s="17"/>
      <c r="O565" s="17"/>
      <c r="P565" s="12"/>
      <c r="Q565" s="12"/>
      <c r="R565" s="12"/>
      <c r="S565" s="12"/>
      <c r="T565" s="12"/>
      <c r="U565" s="14"/>
      <c r="V565" s="14"/>
      <c r="W565" s="14"/>
      <c r="X565" s="14"/>
      <c r="Y565" s="14"/>
      <c r="AC565" s="12"/>
    </row>
    <row r="566" spans="4:29" ht="12.75" hidden="1" customHeight="1" x14ac:dyDescent="0.2">
      <c r="D566" s="21"/>
      <c r="E566" s="21"/>
      <c r="F566" s="21"/>
      <c r="G566" s="21"/>
      <c r="H566" s="17"/>
      <c r="I566" s="17"/>
      <c r="J566" s="17"/>
      <c r="K566" s="17"/>
      <c r="L566" s="17"/>
      <c r="M566" s="17"/>
      <c r="N566" s="17"/>
      <c r="O566" s="17"/>
      <c r="P566" s="12"/>
      <c r="Q566" s="12"/>
      <c r="R566" s="12"/>
      <c r="S566" s="12"/>
      <c r="T566" s="12"/>
      <c r="U566" s="14"/>
      <c r="V566" s="14"/>
      <c r="W566" s="14"/>
      <c r="X566" s="14"/>
      <c r="Y566" s="14"/>
      <c r="AC566" s="12"/>
    </row>
    <row r="567" spans="4:29" ht="12.75" hidden="1" customHeight="1" x14ac:dyDescent="0.2">
      <c r="D567" s="21"/>
      <c r="E567" s="21"/>
      <c r="F567" s="21"/>
      <c r="G567" s="21"/>
      <c r="H567" s="17"/>
      <c r="I567" s="17"/>
      <c r="J567" s="17"/>
      <c r="K567" s="17"/>
      <c r="L567" s="17"/>
      <c r="M567" s="17"/>
      <c r="N567" s="17"/>
      <c r="O567" s="17"/>
      <c r="P567" s="12"/>
      <c r="Q567" s="12"/>
      <c r="R567" s="12"/>
      <c r="S567" s="12"/>
      <c r="T567" s="12"/>
      <c r="U567" s="14"/>
      <c r="V567" s="14"/>
      <c r="W567" s="14"/>
      <c r="X567" s="14"/>
      <c r="Y567" s="14"/>
      <c r="AC567" s="12"/>
    </row>
    <row r="568" spans="4:29" ht="12.75" hidden="1" customHeight="1" x14ac:dyDescent="0.2">
      <c r="D568" s="21"/>
      <c r="E568" s="21"/>
      <c r="F568" s="21"/>
      <c r="G568" s="21"/>
      <c r="H568" s="17"/>
      <c r="I568" s="17"/>
      <c r="J568" s="17"/>
      <c r="K568" s="17"/>
      <c r="L568" s="17"/>
      <c r="M568" s="17"/>
      <c r="N568" s="17"/>
      <c r="O568" s="17"/>
      <c r="P568" s="12"/>
      <c r="Q568" s="12"/>
      <c r="R568" s="12"/>
      <c r="S568" s="12"/>
      <c r="T568" s="12"/>
      <c r="U568" s="14"/>
      <c r="V568" s="14"/>
      <c r="W568" s="14"/>
      <c r="X568" s="14"/>
      <c r="Y568" s="14"/>
      <c r="AC568" s="12"/>
    </row>
    <row r="569" spans="4:29" ht="12.75" hidden="1" customHeight="1" x14ac:dyDescent="0.2">
      <c r="D569" s="21"/>
      <c r="E569" s="21"/>
      <c r="F569" s="21"/>
      <c r="G569" s="21"/>
      <c r="H569" s="17"/>
      <c r="I569" s="17"/>
      <c r="J569" s="17"/>
      <c r="K569" s="17"/>
      <c r="L569" s="17"/>
      <c r="M569" s="17"/>
      <c r="N569" s="17"/>
      <c r="O569" s="17"/>
      <c r="P569" s="12"/>
      <c r="Q569" s="12"/>
      <c r="R569" s="12"/>
      <c r="S569" s="12"/>
      <c r="T569" s="12"/>
      <c r="U569" s="14"/>
      <c r="V569" s="14"/>
      <c r="W569" s="14"/>
      <c r="X569" s="14"/>
      <c r="Y569" s="14"/>
      <c r="AC569" s="12"/>
    </row>
    <row r="570" spans="4:29" ht="12.75" hidden="1" customHeight="1" x14ac:dyDescent="0.2">
      <c r="D570" s="21"/>
      <c r="E570" s="21"/>
      <c r="F570" s="21"/>
      <c r="G570" s="21"/>
      <c r="H570" s="17"/>
      <c r="I570" s="17"/>
      <c r="J570" s="17"/>
      <c r="K570" s="17"/>
      <c r="L570" s="17"/>
      <c r="M570" s="17"/>
      <c r="N570" s="17"/>
      <c r="O570" s="17"/>
      <c r="P570" s="12"/>
      <c r="Q570" s="12"/>
      <c r="R570" s="12"/>
      <c r="S570" s="12"/>
      <c r="T570" s="12"/>
      <c r="U570" s="14"/>
      <c r="V570" s="14"/>
      <c r="W570" s="14"/>
      <c r="X570" s="14"/>
      <c r="Y570" s="14"/>
      <c r="AC570" s="12"/>
    </row>
    <row r="571" spans="4:29" ht="12.75" hidden="1" customHeight="1" x14ac:dyDescent="0.2">
      <c r="D571" s="21"/>
      <c r="E571" s="21"/>
      <c r="F571" s="21"/>
      <c r="G571" s="21"/>
      <c r="H571" s="17"/>
      <c r="I571" s="17"/>
      <c r="J571" s="17"/>
      <c r="K571" s="17"/>
      <c r="L571" s="17"/>
      <c r="M571" s="17"/>
      <c r="N571" s="17"/>
      <c r="O571" s="17"/>
      <c r="P571" s="12"/>
      <c r="Q571" s="12"/>
      <c r="R571" s="12"/>
      <c r="S571" s="12"/>
      <c r="T571" s="12"/>
      <c r="U571" s="14"/>
      <c r="V571" s="14"/>
      <c r="W571" s="14"/>
      <c r="X571" s="14"/>
      <c r="Y571" s="14"/>
      <c r="AC571" s="12"/>
    </row>
    <row r="572" spans="4:29" ht="12.75" hidden="1" customHeight="1" x14ac:dyDescent="0.2">
      <c r="D572" s="21"/>
      <c r="E572" s="21"/>
      <c r="F572" s="21"/>
      <c r="G572" s="21"/>
      <c r="H572" s="17"/>
      <c r="I572" s="17"/>
      <c r="J572" s="17"/>
      <c r="K572" s="17"/>
      <c r="L572" s="17"/>
      <c r="M572" s="17"/>
      <c r="N572" s="17"/>
      <c r="O572" s="17"/>
      <c r="P572" s="12"/>
      <c r="Q572" s="12"/>
      <c r="R572" s="12"/>
      <c r="S572" s="12"/>
      <c r="T572" s="12"/>
      <c r="U572" s="14"/>
      <c r="V572" s="14"/>
      <c r="W572" s="14"/>
      <c r="X572" s="14"/>
      <c r="Y572" s="14"/>
      <c r="AC572" s="12"/>
    </row>
    <row r="573" spans="4:29" ht="12.75" hidden="1" customHeight="1" x14ac:dyDescent="0.2">
      <c r="D573" s="21"/>
      <c r="E573" s="21"/>
      <c r="F573" s="21"/>
      <c r="G573" s="21"/>
      <c r="H573" s="17"/>
      <c r="I573" s="17"/>
      <c r="J573" s="17"/>
      <c r="K573" s="17"/>
      <c r="L573" s="17"/>
      <c r="M573" s="17"/>
      <c r="N573" s="17"/>
      <c r="O573" s="17"/>
      <c r="P573" s="12"/>
      <c r="Q573" s="12"/>
      <c r="R573" s="12"/>
      <c r="S573" s="12"/>
      <c r="T573" s="12"/>
      <c r="U573" s="14"/>
      <c r="V573" s="14"/>
      <c r="W573" s="14"/>
      <c r="X573" s="14"/>
      <c r="Y573" s="14"/>
      <c r="AC573" s="12"/>
    </row>
    <row r="574" spans="4:29" ht="12.75" hidden="1" customHeight="1" x14ac:dyDescent="0.2">
      <c r="D574" s="21"/>
      <c r="E574" s="21"/>
      <c r="F574" s="21"/>
      <c r="G574" s="21"/>
      <c r="H574" s="17"/>
      <c r="I574" s="17"/>
      <c r="J574" s="17"/>
      <c r="K574" s="17"/>
      <c r="L574" s="17"/>
      <c r="M574" s="17"/>
      <c r="N574" s="17"/>
      <c r="O574" s="17"/>
      <c r="P574" s="12"/>
      <c r="Q574" s="12"/>
      <c r="R574" s="12"/>
      <c r="S574" s="12"/>
      <c r="T574" s="12"/>
      <c r="U574" s="14"/>
      <c r="V574" s="14"/>
      <c r="W574" s="14"/>
      <c r="X574" s="14"/>
      <c r="Y574" s="14"/>
      <c r="AC574" s="12"/>
    </row>
    <row r="575" spans="4:29" ht="12.75" hidden="1" customHeight="1" x14ac:dyDescent="0.2">
      <c r="D575" s="21"/>
      <c r="E575" s="21"/>
      <c r="F575" s="21"/>
      <c r="G575" s="21"/>
      <c r="H575" s="17"/>
      <c r="I575" s="17"/>
      <c r="J575" s="17"/>
      <c r="K575" s="17"/>
      <c r="L575" s="17"/>
      <c r="M575" s="17"/>
      <c r="N575" s="17"/>
      <c r="O575" s="17"/>
      <c r="P575" s="12"/>
      <c r="Q575" s="12"/>
      <c r="R575" s="12"/>
      <c r="S575" s="12"/>
      <c r="T575" s="12"/>
      <c r="U575" s="14"/>
      <c r="V575" s="14"/>
      <c r="W575" s="14"/>
      <c r="X575" s="14"/>
      <c r="Y575" s="14"/>
      <c r="AC575" s="12"/>
    </row>
    <row r="576" spans="4:29" ht="12.75" hidden="1" customHeight="1" x14ac:dyDescent="0.2">
      <c r="D576" s="21"/>
      <c r="E576" s="21"/>
      <c r="F576" s="21"/>
      <c r="G576" s="21"/>
      <c r="H576" s="17"/>
      <c r="I576" s="17"/>
      <c r="J576" s="17"/>
      <c r="K576" s="17"/>
      <c r="L576" s="17"/>
      <c r="M576" s="17"/>
      <c r="N576" s="17"/>
      <c r="O576" s="17"/>
      <c r="P576" s="12"/>
      <c r="Q576" s="12"/>
      <c r="R576" s="12"/>
      <c r="S576" s="12"/>
      <c r="T576" s="12"/>
      <c r="U576" s="14"/>
      <c r="V576" s="14"/>
      <c r="W576" s="14"/>
      <c r="X576" s="14"/>
      <c r="Y576" s="14"/>
      <c r="AC576" s="12"/>
    </row>
    <row r="577" spans="4:29" ht="12.75" hidden="1" customHeight="1" x14ac:dyDescent="0.2">
      <c r="D577" s="21"/>
      <c r="E577" s="21"/>
      <c r="F577" s="21"/>
      <c r="G577" s="21"/>
      <c r="H577" s="17"/>
      <c r="I577" s="17"/>
      <c r="J577" s="17"/>
      <c r="K577" s="17"/>
      <c r="L577" s="17"/>
      <c r="M577" s="17"/>
      <c r="N577" s="17"/>
      <c r="O577" s="17"/>
      <c r="P577" s="12"/>
      <c r="Q577" s="12"/>
      <c r="R577" s="12"/>
      <c r="S577" s="12"/>
      <c r="T577" s="12"/>
      <c r="U577" s="14"/>
      <c r="V577" s="14"/>
      <c r="W577" s="14"/>
      <c r="X577" s="14"/>
      <c r="Y577" s="14"/>
      <c r="AC577" s="12"/>
    </row>
    <row r="578" spans="4:29" ht="12.75" hidden="1" customHeight="1" x14ac:dyDescent="0.2">
      <c r="D578" s="21"/>
      <c r="E578" s="21"/>
      <c r="F578" s="21"/>
      <c r="G578" s="21"/>
      <c r="H578" s="17"/>
      <c r="I578" s="17"/>
      <c r="J578" s="17"/>
      <c r="K578" s="17"/>
      <c r="L578" s="17"/>
      <c r="M578" s="17"/>
      <c r="N578" s="17"/>
      <c r="O578" s="17"/>
      <c r="P578" s="12"/>
      <c r="Q578" s="12"/>
      <c r="R578" s="12"/>
      <c r="S578" s="12"/>
      <c r="T578" s="12"/>
      <c r="U578" s="14"/>
      <c r="V578" s="14"/>
      <c r="W578" s="14"/>
      <c r="X578" s="14"/>
      <c r="Y578" s="14"/>
      <c r="AC578" s="12"/>
    </row>
    <row r="579" spans="4:29" ht="12.75" hidden="1" customHeight="1" x14ac:dyDescent="0.2">
      <c r="D579" s="21"/>
      <c r="E579" s="21"/>
      <c r="F579" s="21"/>
      <c r="G579" s="21"/>
      <c r="H579" s="17"/>
      <c r="I579" s="17"/>
      <c r="J579" s="17"/>
      <c r="K579" s="17"/>
      <c r="L579" s="17"/>
      <c r="M579" s="17"/>
      <c r="N579" s="17"/>
      <c r="O579" s="17"/>
      <c r="P579" s="12"/>
      <c r="Q579" s="12"/>
      <c r="R579" s="12"/>
      <c r="S579" s="12"/>
      <c r="T579" s="12"/>
      <c r="U579" s="14"/>
      <c r="V579" s="14"/>
      <c r="W579" s="14"/>
      <c r="X579" s="14"/>
      <c r="Y579" s="14"/>
      <c r="AC579" s="12"/>
    </row>
    <row r="580" spans="4:29" ht="12.75" hidden="1" customHeight="1" x14ac:dyDescent="0.2">
      <c r="D580" s="21"/>
      <c r="E580" s="21"/>
      <c r="F580" s="21"/>
      <c r="G580" s="21"/>
      <c r="H580" s="17"/>
      <c r="I580" s="17"/>
      <c r="J580" s="17"/>
      <c r="K580" s="17"/>
      <c r="L580" s="17"/>
      <c r="M580" s="17"/>
      <c r="N580" s="17"/>
      <c r="O580" s="17"/>
      <c r="P580" s="12"/>
      <c r="Q580" s="12"/>
      <c r="R580" s="12"/>
      <c r="S580" s="12"/>
      <c r="T580" s="12"/>
      <c r="U580" s="14"/>
      <c r="V580" s="14"/>
      <c r="W580" s="14"/>
      <c r="X580" s="14"/>
      <c r="Y580" s="14"/>
      <c r="AC580" s="12"/>
    </row>
    <row r="581" spans="4:29" ht="12.75" hidden="1" customHeight="1" x14ac:dyDescent="0.2">
      <c r="D581" s="21"/>
      <c r="E581" s="21"/>
      <c r="F581" s="21"/>
      <c r="G581" s="21"/>
      <c r="H581" s="17"/>
      <c r="I581" s="17"/>
      <c r="J581" s="17"/>
      <c r="K581" s="17"/>
      <c r="L581" s="17"/>
      <c r="M581" s="17"/>
      <c r="N581" s="17"/>
      <c r="O581" s="17"/>
      <c r="P581" s="12"/>
      <c r="Q581" s="12"/>
      <c r="R581" s="12"/>
      <c r="S581" s="12"/>
      <c r="T581" s="12"/>
      <c r="U581" s="14"/>
      <c r="V581" s="14"/>
      <c r="W581" s="14"/>
      <c r="X581" s="14"/>
      <c r="Y581" s="14"/>
      <c r="AC581" s="12"/>
    </row>
    <row r="582" spans="4:29" ht="12.75" hidden="1" customHeight="1" x14ac:dyDescent="0.2">
      <c r="D582" s="21"/>
      <c r="E582" s="21"/>
      <c r="F582" s="21"/>
      <c r="G582" s="21"/>
      <c r="H582" s="17"/>
      <c r="I582" s="17"/>
      <c r="J582" s="17"/>
      <c r="K582" s="17"/>
      <c r="L582" s="17"/>
      <c r="M582" s="17"/>
      <c r="N582" s="17"/>
      <c r="O582" s="17"/>
      <c r="P582" s="12"/>
      <c r="Q582" s="12"/>
      <c r="R582" s="12"/>
      <c r="S582" s="12"/>
      <c r="T582" s="12"/>
      <c r="U582" s="14"/>
      <c r="V582" s="14"/>
      <c r="W582" s="14"/>
      <c r="X582" s="14"/>
      <c r="Y582" s="14"/>
      <c r="AC582" s="12"/>
    </row>
    <row r="583" spans="4:29" ht="12.75" hidden="1" customHeight="1" x14ac:dyDescent="0.2">
      <c r="D583" s="21"/>
      <c r="E583" s="21"/>
      <c r="F583" s="21"/>
      <c r="G583" s="21"/>
      <c r="H583" s="17"/>
      <c r="I583" s="17"/>
      <c r="J583" s="17"/>
      <c r="K583" s="17"/>
      <c r="L583" s="17"/>
      <c r="M583" s="17"/>
      <c r="N583" s="17"/>
      <c r="O583" s="17"/>
      <c r="P583" s="12"/>
      <c r="Q583" s="12"/>
      <c r="R583" s="12"/>
      <c r="S583" s="12"/>
      <c r="T583" s="12"/>
      <c r="U583" s="14"/>
      <c r="V583" s="14"/>
      <c r="W583" s="14"/>
      <c r="X583" s="14"/>
      <c r="Y583" s="14"/>
      <c r="AC583" s="12"/>
    </row>
    <row r="584" spans="4:29" ht="12.75" hidden="1" customHeight="1" x14ac:dyDescent="0.2">
      <c r="D584" s="21"/>
      <c r="E584" s="21"/>
      <c r="F584" s="21"/>
      <c r="G584" s="21"/>
      <c r="H584" s="17"/>
      <c r="I584" s="17"/>
      <c r="J584" s="17"/>
      <c r="K584" s="17"/>
      <c r="L584" s="17"/>
      <c r="M584" s="17"/>
      <c r="N584" s="17"/>
      <c r="O584" s="17"/>
      <c r="P584" s="12"/>
      <c r="Q584" s="12"/>
      <c r="R584" s="12"/>
      <c r="S584" s="12"/>
      <c r="T584" s="12"/>
      <c r="U584" s="14"/>
      <c r="V584" s="14"/>
      <c r="W584" s="14"/>
      <c r="X584" s="14"/>
      <c r="Y584" s="14"/>
      <c r="AC584" s="12"/>
    </row>
    <row r="585" spans="4:29" ht="12.75" hidden="1" customHeight="1" x14ac:dyDescent="0.2">
      <c r="D585" s="21"/>
      <c r="E585" s="21"/>
      <c r="F585" s="21"/>
      <c r="G585" s="21"/>
      <c r="H585" s="17"/>
      <c r="I585" s="17"/>
      <c r="J585" s="17"/>
      <c r="K585" s="17"/>
      <c r="L585" s="17"/>
      <c r="M585" s="17"/>
      <c r="N585" s="17"/>
      <c r="O585" s="17"/>
      <c r="P585" s="12"/>
      <c r="Q585" s="12"/>
      <c r="R585" s="12"/>
      <c r="S585" s="12"/>
      <c r="T585" s="12"/>
      <c r="U585" s="14"/>
      <c r="V585" s="14"/>
      <c r="W585" s="14"/>
      <c r="X585" s="14"/>
      <c r="Y585" s="14"/>
      <c r="AC585" s="12"/>
    </row>
    <row r="586" spans="4:29" ht="12.75" hidden="1" customHeight="1" x14ac:dyDescent="0.2">
      <c r="D586" s="21"/>
      <c r="E586" s="21"/>
      <c r="F586" s="21"/>
      <c r="G586" s="21"/>
      <c r="H586" s="17"/>
      <c r="I586" s="17"/>
      <c r="J586" s="17"/>
      <c r="K586" s="17"/>
      <c r="L586" s="17"/>
      <c r="M586" s="17"/>
      <c r="N586" s="17"/>
      <c r="O586" s="17"/>
      <c r="P586" s="12"/>
      <c r="Q586" s="12"/>
      <c r="R586" s="12"/>
      <c r="S586" s="12"/>
      <c r="T586" s="12"/>
      <c r="U586" s="14"/>
      <c r="V586" s="14"/>
      <c r="W586" s="14"/>
      <c r="X586" s="14"/>
      <c r="Y586" s="14"/>
      <c r="AC586" s="12"/>
    </row>
    <row r="587" spans="4:29" ht="12.75" hidden="1" customHeight="1" x14ac:dyDescent="0.2">
      <c r="D587" s="21"/>
      <c r="E587" s="21"/>
      <c r="F587" s="21"/>
      <c r="G587" s="21"/>
      <c r="H587" s="17"/>
      <c r="I587" s="17"/>
      <c r="J587" s="17"/>
      <c r="K587" s="17"/>
      <c r="L587" s="17"/>
      <c r="M587" s="17"/>
      <c r="N587" s="17"/>
      <c r="O587" s="17"/>
      <c r="P587" s="12"/>
      <c r="Q587" s="12"/>
      <c r="R587" s="12"/>
      <c r="S587" s="12"/>
      <c r="T587" s="12"/>
      <c r="U587" s="14"/>
      <c r="V587" s="14"/>
      <c r="W587" s="14"/>
      <c r="X587" s="14"/>
      <c r="Y587" s="14"/>
      <c r="AC587" s="12"/>
    </row>
    <row r="588" spans="4:29" ht="12.75" hidden="1" customHeight="1" x14ac:dyDescent="0.2">
      <c r="D588" s="21"/>
      <c r="E588" s="21"/>
      <c r="F588" s="21"/>
      <c r="G588" s="21"/>
      <c r="H588" s="17"/>
      <c r="I588" s="17"/>
      <c r="J588" s="17"/>
      <c r="K588" s="17"/>
      <c r="L588" s="17"/>
      <c r="M588" s="17"/>
      <c r="N588" s="17"/>
      <c r="O588" s="17"/>
      <c r="P588" s="12"/>
      <c r="Q588" s="12"/>
      <c r="R588" s="12"/>
      <c r="S588" s="12"/>
      <c r="T588" s="12"/>
      <c r="U588" s="14"/>
      <c r="V588" s="14"/>
      <c r="W588" s="14"/>
      <c r="X588" s="14"/>
      <c r="Y588" s="14"/>
      <c r="AC588" s="12"/>
    </row>
    <row r="589" spans="4:29" ht="12.75" hidden="1" customHeight="1" x14ac:dyDescent="0.2">
      <c r="D589" s="21"/>
      <c r="E589" s="21"/>
      <c r="F589" s="21"/>
      <c r="G589" s="21"/>
      <c r="H589" s="17"/>
      <c r="I589" s="17"/>
      <c r="J589" s="17"/>
      <c r="K589" s="17"/>
      <c r="L589" s="17"/>
      <c r="M589" s="17"/>
      <c r="N589" s="17"/>
      <c r="O589" s="17"/>
      <c r="P589" s="12"/>
      <c r="Q589" s="12"/>
      <c r="R589" s="12"/>
      <c r="S589" s="12"/>
      <c r="T589" s="12"/>
      <c r="U589" s="14"/>
      <c r="V589" s="14"/>
      <c r="W589" s="14"/>
      <c r="X589" s="14"/>
      <c r="Y589" s="14"/>
      <c r="AC589" s="12"/>
    </row>
    <row r="590" spans="4:29" ht="12.75" hidden="1" customHeight="1" x14ac:dyDescent="0.2">
      <c r="D590" s="21"/>
      <c r="E590" s="21"/>
      <c r="F590" s="21"/>
      <c r="G590" s="21"/>
      <c r="H590" s="17"/>
      <c r="I590" s="17"/>
      <c r="J590" s="17"/>
      <c r="K590" s="17"/>
      <c r="L590" s="17"/>
      <c r="M590" s="17"/>
      <c r="N590" s="17"/>
      <c r="O590" s="17"/>
      <c r="P590" s="12"/>
      <c r="Q590" s="12"/>
      <c r="R590" s="12"/>
      <c r="S590" s="12"/>
      <c r="T590" s="12"/>
      <c r="U590" s="14"/>
      <c r="V590" s="14"/>
      <c r="W590" s="14"/>
      <c r="X590" s="14"/>
      <c r="Y590" s="14"/>
      <c r="AC590" s="12"/>
    </row>
    <row r="591" spans="4:29" ht="12.75" hidden="1" customHeight="1" x14ac:dyDescent="0.2">
      <c r="D591" s="21"/>
      <c r="E591" s="21"/>
      <c r="F591" s="21"/>
      <c r="G591" s="21"/>
      <c r="H591" s="17"/>
      <c r="I591" s="17"/>
      <c r="J591" s="17"/>
      <c r="K591" s="17"/>
      <c r="L591" s="17"/>
      <c r="M591" s="17"/>
      <c r="N591" s="17"/>
      <c r="O591" s="17"/>
      <c r="P591" s="12"/>
      <c r="Q591" s="12"/>
      <c r="R591" s="12"/>
      <c r="S591" s="12"/>
      <c r="T591" s="12"/>
      <c r="U591" s="14"/>
      <c r="V591" s="14"/>
      <c r="W591" s="14"/>
      <c r="X591" s="14"/>
      <c r="Y591" s="14"/>
      <c r="AC591" s="12"/>
    </row>
    <row r="592" spans="4:29" ht="12.75" hidden="1" customHeight="1" x14ac:dyDescent="0.2">
      <c r="D592" s="21"/>
      <c r="E592" s="21"/>
      <c r="F592" s="21"/>
      <c r="G592" s="21"/>
      <c r="H592" s="17"/>
      <c r="I592" s="17"/>
      <c r="J592" s="17"/>
      <c r="K592" s="17"/>
      <c r="L592" s="17"/>
      <c r="M592" s="17"/>
      <c r="N592" s="17"/>
      <c r="O592" s="17"/>
      <c r="P592" s="12"/>
      <c r="Q592" s="12"/>
      <c r="R592" s="12"/>
      <c r="S592" s="12"/>
      <c r="T592" s="12"/>
      <c r="U592" s="14"/>
      <c r="V592" s="14"/>
      <c r="W592" s="14"/>
      <c r="X592" s="14"/>
      <c r="Y592" s="14"/>
      <c r="AC592" s="12"/>
    </row>
    <row r="593" spans="1:29" ht="12.75" hidden="1" customHeight="1" x14ac:dyDescent="0.2">
      <c r="D593" s="21"/>
      <c r="E593" s="21"/>
      <c r="F593" s="21"/>
      <c r="G593" s="21"/>
      <c r="H593" s="17"/>
      <c r="I593" s="17"/>
      <c r="J593" s="17"/>
      <c r="K593" s="17"/>
      <c r="L593" s="17"/>
      <c r="M593" s="17"/>
      <c r="N593" s="17"/>
      <c r="O593" s="17"/>
      <c r="P593" s="12"/>
      <c r="Q593" s="12"/>
      <c r="R593" s="12"/>
      <c r="S593" s="12"/>
      <c r="T593" s="12"/>
      <c r="U593" s="14"/>
      <c r="V593" s="14"/>
      <c r="W593" s="14"/>
      <c r="X593" s="14"/>
      <c r="Y593" s="14"/>
      <c r="AC593" s="12"/>
    </row>
    <row r="594" spans="1:29" ht="12.75" hidden="1" customHeight="1" x14ac:dyDescent="0.2">
      <c r="D594" s="21"/>
      <c r="E594" s="21"/>
      <c r="F594" s="21"/>
      <c r="G594" s="21"/>
      <c r="H594" s="17"/>
      <c r="I594" s="17"/>
      <c r="J594" s="17"/>
      <c r="K594" s="17"/>
      <c r="L594" s="17"/>
      <c r="M594" s="17"/>
      <c r="N594" s="17"/>
      <c r="O594" s="17"/>
      <c r="P594" s="12"/>
      <c r="Q594" s="12"/>
      <c r="R594" s="12"/>
      <c r="S594" s="12"/>
      <c r="T594" s="12"/>
      <c r="U594" s="14"/>
      <c r="V594" s="14"/>
      <c r="W594" s="14"/>
      <c r="X594" s="14"/>
      <c r="Y594" s="14"/>
      <c r="AC594" s="12"/>
    </row>
    <row r="595" spans="1:29" ht="12.75" hidden="1" customHeight="1" x14ac:dyDescent="0.2">
      <c r="D595" s="21"/>
      <c r="E595" s="21"/>
      <c r="F595" s="21"/>
      <c r="G595" s="21"/>
      <c r="H595" s="17"/>
      <c r="I595" s="17"/>
      <c r="J595" s="17"/>
      <c r="K595" s="17"/>
      <c r="L595" s="17"/>
      <c r="M595" s="17"/>
      <c r="N595" s="17"/>
      <c r="O595" s="17"/>
      <c r="P595" s="12"/>
      <c r="Q595" s="12"/>
      <c r="R595" s="12"/>
      <c r="S595" s="12"/>
      <c r="T595" s="12"/>
      <c r="U595" s="14"/>
      <c r="V595" s="14"/>
      <c r="W595" s="14"/>
      <c r="X595" s="14"/>
      <c r="Y595" s="14"/>
      <c r="AC595" s="12"/>
    </row>
    <row r="596" spans="1:29" ht="12.75" hidden="1" customHeight="1" x14ac:dyDescent="0.2">
      <c r="D596" s="21"/>
      <c r="E596" s="21"/>
      <c r="F596" s="21"/>
      <c r="G596" s="21"/>
      <c r="H596" s="17"/>
      <c r="I596" s="17"/>
      <c r="J596" s="17"/>
      <c r="K596" s="17"/>
      <c r="L596" s="17"/>
      <c r="M596" s="17"/>
      <c r="N596" s="17"/>
      <c r="O596" s="17"/>
      <c r="P596" s="12"/>
      <c r="Q596" s="12"/>
      <c r="R596" s="12"/>
      <c r="S596" s="12"/>
      <c r="T596" s="12"/>
      <c r="U596" s="14"/>
      <c r="V596" s="14"/>
      <c r="W596" s="14"/>
      <c r="X596" s="14"/>
      <c r="Y596" s="14"/>
      <c r="AC596" s="12"/>
    </row>
    <row r="597" spans="1:29" ht="12.75" hidden="1" customHeight="1" x14ac:dyDescent="0.2">
      <c r="D597" s="21"/>
      <c r="E597" s="21"/>
      <c r="F597" s="21"/>
      <c r="G597" s="21"/>
      <c r="H597" s="17"/>
      <c r="I597" s="17"/>
      <c r="J597" s="17"/>
      <c r="K597" s="17"/>
      <c r="L597" s="17"/>
      <c r="M597" s="17"/>
      <c r="N597" s="17"/>
      <c r="O597" s="17"/>
      <c r="P597" s="12"/>
      <c r="Q597" s="12"/>
      <c r="R597" s="12"/>
      <c r="S597" s="12"/>
      <c r="T597" s="12"/>
      <c r="U597" s="14"/>
      <c r="V597" s="14"/>
      <c r="W597" s="14"/>
      <c r="X597" s="14"/>
      <c r="Y597" s="14"/>
      <c r="AC597" s="12"/>
    </row>
    <row r="598" spans="1:29" ht="12.75" hidden="1" customHeight="1" x14ac:dyDescent="0.2">
      <c r="D598" s="21"/>
      <c r="E598" s="21"/>
      <c r="F598" s="21"/>
      <c r="G598" s="21"/>
      <c r="H598" s="17"/>
      <c r="I598" s="17"/>
      <c r="J598" s="17"/>
      <c r="K598" s="17"/>
      <c r="L598" s="17"/>
      <c r="M598" s="17"/>
      <c r="N598" s="17"/>
      <c r="O598" s="17"/>
      <c r="P598" s="12"/>
      <c r="Q598" s="12"/>
      <c r="R598" s="12"/>
      <c r="S598" s="12"/>
      <c r="T598" s="12"/>
      <c r="U598" s="14"/>
      <c r="V598" s="14"/>
      <c r="W598" s="14"/>
      <c r="X598" s="14"/>
      <c r="Y598" s="14"/>
      <c r="AC598" s="12"/>
    </row>
    <row r="599" spans="1:29" ht="12.75" hidden="1" customHeight="1" x14ac:dyDescent="0.2">
      <c r="D599" s="21"/>
      <c r="E599" s="21"/>
      <c r="F599" s="21"/>
      <c r="G599" s="21"/>
      <c r="H599" s="17"/>
      <c r="I599" s="17"/>
      <c r="J599" s="17"/>
      <c r="K599" s="17"/>
      <c r="L599" s="17"/>
      <c r="M599" s="17"/>
      <c r="N599" s="17"/>
      <c r="O599" s="17"/>
      <c r="P599" s="12"/>
      <c r="Q599" s="12"/>
      <c r="R599" s="12"/>
      <c r="S599" s="12"/>
      <c r="T599" s="12"/>
      <c r="U599" s="14"/>
      <c r="V599" s="14"/>
      <c r="W599" s="14"/>
      <c r="X599" s="14"/>
      <c r="Y599" s="14"/>
      <c r="AC599" s="12"/>
    </row>
    <row r="600" spans="1:29" ht="12.75" hidden="1" customHeight="1" x14ac:dyDescent="0.2">
      <c r="D600" s="21"/>
      <c r="E600" s="21"/>
      <c r="F600" s="21"/>
      <c r="G600" s="21"/>
      <c r="H600" s="17"/>
      <c r="I600" s="17"/>
      <c r="J600" s="17"/>
      <c r="K600" s="17"/>
      <c r="L600" s="17"/>
      <c r="M600" s="17"/>
      <c r="N600" s="17"/>
      <c r="O600" s="17"/>
      <c r="P600" s="12"/>
      <c r="Q600" s="12"/>
      <c r="R600" s="12"/>
      <c r="S600" s="12"/>
      <c r="T600" s="12"/>
      <c r="U600" s="14"/>
      <c r="V600" s="14"/>
      <c r="W600" s="14"/>
      <c r="X600" s="14"/>
      <c r="Y600" s="14"/>
      <c r="AC600" s="12"/>
    </row>
    <row r="601" spans="1:29" ht="12.75" customHeight="1" x14ac:dyDescent="0.2">
      <c r="A601" t="s">
        <v>333</v>
      </c>
      <c r="B601" t="s">
        <v>1243</v>
      </c>
      <c r="C601" t="s">
        <v>1243</v>
      </c>
      <c r="D601" s="21" t="s">
        <v>1244</v>
      </c>
      <c r="E601" s="21" t="s">
        <v>1245</v>
      </c>
      <c r="F601" s="21" t="s">
        <v>1210</v>
      </c>
      <c r="G601" s="21" t="s">
        <v>1246</v>
      </c>
      <c r="H601" s="17"/>
      <c r="I601" s="17"/>
      <c r="J601" s="17"/>
      <c r="K601" s="17"/>
      <c r="L601" s="17"/>
      <c r="M601" s="17"/>
      <c r="N601" s="17"/>
      <c r="O601" s="17"/>
      <c r="P601" s="12"/>
      <c r="Q601" s="12"/>
      <c r="R601" s="12"/>
      <c r="S601" s="12"/>
      <c r="T601" s="12"/>
      <c r="U601" s="14" t="s">
        <v>314</v>
      </c>
      <c r="V601" s="14" t="s">
        <v>318</v>
      </c>
      <c r="W601" s="14" t="s">
        <v>259</v>
      </c>
      <c r="X601" s="14" t="s">
        <v>260</v>
      </c>
      <c r="Y601" s="14" t="s">
        <v>326</v>
      </c>
      <c r="Z601" s="15" t="s">
        <v>306</v>
      </c>
      <c r="AA601" s="15" t="s">
        <v>257</v>
      </c>
      <c r="AB601" s="15" t="s">
        <v>288</v>
      </c>
      <c r="AC601" s="12" t="str">
        <f>"{""objective_ids"": [" &amp;
VLOOKUP(U601,leerdoelen!$D$1:$Z$1000,3,FALSE) &amp; "," &amp;
VLOOKUP(V601,leerdoelen!$D$1:$Z$1000,3,FALSE) &amp; "," &amp;
VLOOKUP(W601,leerdoelen!$D$1:$Z$1000,3,FALSE) &amp; "," &amp;
VLOOKUP(X601,leerdoelen!$D$1:$Z$1000,3,FALSE) &amp; "," &amp;
VLOOKUP(Y601,leerdoelen!$D$1:$Z$1000,3,FALSE) &amp; "," &amp;
VLOOKUP(Z601,leerdoelen!$D$1:$Z$1000,3,FALSE) &amp; "," &amp;
VLOOKUP(AA601,leerdoelen!$D$1:$Z$1000,3,FALSE) &amp; "," &amp;
VLOOKUP(AB601,leerdoelen!$D$1:$Z$1000,3,FALSE) &amp;
"]}"</f>
        <v>{"objective_ids": [253906,253910,253918,253920,253929,253931,253933,253936]}</v>
      </c>
    </row>
    <row r="602" spans="1:29" ht="12.75" customHeight="1" x14ac:dyDescent="0.2">
      <c r="A602" t="s">
        <v>333</v>
      </c>
      <c r="B602" t="s">
        <v>413</v>
      </c>
      <c r="C602" t="s">
        <v>413</v>
      </c>
      <c r="D602" s="21" t="s">
        <v>412</v>
      </c>
      <c r="E602" s="21" t="s">
        <v>1245</v>
      </c>
      <c r="F602" s="21" t="s">
        <v>613</v>
      </c>
      <c r="G602" s="21" t="s">
        <v>1247</v>
      </c>
      <c r="H602" s="17"/>
      <c r="I602" s="17"/>
      <c r="J602" s="17"/>
      <c r="K602" s="17"/>
      <c r="L602" s="17"/>
      <c r="M602" s="17"/>
      <c r="N602" s="17"/>
      <c r="O602" s="17"/>
      <c r="P602" s="12"/>
      <c r="Q602" s="12"/>
      <c r="R602" s="12"/>
      <c r="S602" s="12"/>
      <c r="T602" s="12"/>
      <c r="U602" s="14" t="s">
        <v>314</v>
      </c>
      <c r="V602" s="14" t="s">
        <v>318</v>
      </c>
      <c r="W602" s="14" t="s">
        <v>259</v>
      </c>
      <c r="X602" s="14" t="s">
        <v>260</v>
      </c>
      <c r="Y602" s="14" t="s">
        <v>326</v>
      </c>
      <c r="Z602" s="15" t="s">
        <v>306</v>
      </c>
      <c r="AA602" s="15" t="s">
        <v>257</v>
      </c>
      <c r="AB602" s="15" t="s">
        <v>288</v>
      </c>
      <c r="AC602" s="12" t="str">
        <f>"{""objective_ids"": [" &amp;
VLOOKUP(U602,leerdoelen!$D$1:$Z$1000,3,FALSE) &amp; "," &amp;
VLOOKUP(V602,leerdoelen!$D$1:$Z$1000,3,FALSE) &amp; "," &amp;
VLOOKUP(W602,leerdoelen!$D$1:$Z$1000,3,FALSE) &amp; "," &amp;
VLOOKUP(X602,leerdoelen!$D$1:$Z$1000,3,FALSE) &amp; "," &amp;
VLOOKUP(Y602,leerdoelen!$D$1:$Z$1000,3,FALSE) &amp; "," &amp;
VLOOKUP(Z602,leerdoelen!$D$1:$Z$1000,3,FALSE) &amp; "," &amp;
VLOOKUP(AA602,leerdoelen!$D$1:$Z$1000,3,FALSE) &amp; "," &amp;
VLOOKUP(AB602,leerdoelen!$D$1:$Z$1000,3,FALSE) &amp;
"]}"</f>
        <v>{"objective_ids": [253906,253910,253918,253920,253929,253931,253933,253936]}</v>
      </c>
    </row>
    <row r="603" spans="1:29" ht="12.75" customHeight="1" x14ac:dyDescent="0.2">
      <c r="A603" t="s">
        <v>333</v>
      </c>
      <c r="B603" t="s">
        <v>1248</v>
      </c>
      <c r="C603" t="s">
        <v>1248</v>
      </c>
      <c r="D603" s="21" t="s">
        <v>1249</v>
      </c>
      <c r="E603" s="21" t="s">
        <v>412</v>
      </c>
      <c r="F603" s="21" t="s">
        <v>357</v>
      </c>
      <c r="G603" s="21" t="s">
        <v>546</v>
      </c>
      <c r="H603" s="17"/>
      <c r="I603" s="17"/>
      <c r="J603" s="17"/>
      <c r="K603" s="17"/>
      <c r="L603" s="17"/>
      <c r="M603" s="17"/>
      <c r="N603" s="17"/>
      <c r="O603" s="17"/>
      <c r="P603" s="12"/>
      <c r="Q603" s="12"/>
      <c r="R603" s="12"/>
      <c r="S603" s="12"/>
      <c r="T603" s="12"/>
      <c r="U603" s="14" t="s">
        <v>314</v>
      </c>
      <c r="V603" s="14" t="s">
        <v>318</v>
      </c>
      <c r="W603" s="14" t="s">
        <v>259</v>
      </c>
      <c r="X603" s="14" t="s">
        <v>260</v>
      </c>
      <c r="Y603" s="14" t="s">
        <v>326</v>
      </c>
      <c r="Z603" s="15" t="s">
        <v>306</v>
      </c>
      <c r="AA603" s="15" t="s">
        <v>257</v>
      </c>
      <c r="AB603" s="15" t="s">
        <v>288</v>
      </c>
      <c r="AC603" s="12" t="str">
        <f>"{""objective_ids"": [" &amp;
VLOOKUP(U603,leerdoelen!$D$1:$Z$1000,3,FALSE) &amp; "," &amp;
VLOOKUP(V603,leerdoelen!$D$1:$Z$1000,3,FALSE) &amp; "," &amp;
VLOOKUP(W603,leerdoelen!$D$1:$Z$1000,3,FALSE) &amp; "," &amp;
VLOOKUP(X603,leerdoelen!$D$1:$Z$1000,3,FALSE) &amp; "," &amp;
VLOOKUP(Y603,leerdoelen!$D$1:$Z$1000,3,FALSE) &amp; "," &amp;
VLOOKUP(Z603,leerdoelen!$D$1:$Z$1000,3,FALSE) &amp; "," &amp;
VLOOKUP(AA603,leerdoelen!$D$1:$Z$1000,3,FALSE) &amp; "," &amp;
VLOOKUP(AB603,leerdoelen!$D$1:$Z$1000,3,FALSE) &amp;
"]}"</f>
        <v>{"objective_ids": [253906,253910,253918,253920,253929,253931,253933,253936]}</v>
      </c>
    </row>
    <row r="604" spans="1:29" ht="12.75" customHeight="1" x14ac:dyDescent="0.2">
      <c r="A604" t="s">
        <v>333</v>
      </c>
      <c r="B604" t="s">
        <v>1250</v>
      </c>
      <c r="C604" t="s">
        <v>1250</v>
      </c>
      <c r="D604" s="21" t="s">
        <v>1251</v>
      </c>
      <c r="E604" s="21" t="s">
        <v>1249</v>
      </c>
      <c r="F604" s="21" t="s">
        <v>1252</v>
      </c>
      <c r="G604" s="21" t="s">
        <v>473</v>
      </c>
      <c r="H604" s="17"/>
      <c r="I604" s="17"/>
      <c r="J604" s="17"/>
      <c r="K604" s="17"/>
      <c r="L604" s="17"/>
      <c r="M604" s="17"/>
      <c r="N604" s="17"/>
      <c r="O604" s="17"/>
      <c r="P604" s="12"/>
      <c r="Q604" s="12"/>
      <c r="R604" s="12"/>
      <c r="S604" s="12"/>
      <c r="T604" s="12"/>
      <c r="U604" s="14" t="s">
        <v>314</v>
      </c>
      <c r="V604" s="14" t="s">
        <v>318</v>
      </c>
      <c r="W604" s="14" t="s">
        <v>259</v>
      </c>
      <c r="X604" s="14" t="s">
        <v>260</v>
      </c>
      <c r="Y604" s="14" t="s">
        <v>326</v>
      </c>
      <c r="Z604" s="15" t="s">
        <v>306</v>
      </c>
      <c r="AA604" s="15" t="s">
        <v>257</v>
      </c>
      <c r="AB604" s="15" t="s">
        <v>288</v>
      </c>
      <c r="AC604" s="12" t="str">
        <f>"{""objective_ids"": [" &amp;
VLOOKUP(U604,leerdoelen!$D$1:$Z$1000,3,FALSE) &amp; "," &amp;
VLOOKUP(V604,leerdoelen!$D$1:$Z$1000,3,FALSE) &amp; "," &amp;
VLOOKUP(W604,leerdoelen!$D$1:$Z$1000,3,FALSE) &amp; "," &amp;
VLOOKUP(X604,leerdoelen!$D$1:$Z$1000,3,FALSE) &amp; "," &amp;
VLOOKUP(Y604,leerdoelen!$D$1:$Z$1000,3,FALSE) &amp; "," &amp;
VLOOKUP(Z604,leerdoelen!$D$1:$Z$1000,3,FALSE) &amp; "," &amp;
VLOOKUP(AA604,leerdoelen!$D$1:$Z$1000,3,FALSE) &amp; "," &amp;
VLOOKUP(AB604,leerdoelen!$D$1:$Z$1000,3,FALSE) &amp;
"]}"</f>
        <v>{"objective_ids": [253906,253910,253918,253920,253929,253931,253933,253936]}</v>
      </c>
    </row>
    <row r="605" spans="1:29" ht="12.75" customHeight="1" x14ac:dyDescent="0.2">
      <c r="A605" t="s">
        <v>333</v>
      </c>
      <c r="B605" t="s">
        <v>506</v>
      </c>
      <c r="C605" t="s">
        <v>506</v>
      </c>
      <c r="D605" s="21" t="s">
        <v>507</v>
      </c>
      <c r="E605" s="21" t="s">
        <v>1253</v>
      </c>
      <c r="F605" s="21" t="s">
        <v>1210</v>
      </c>
      <c r="G605" s="21" t="s">
        <v>357</v>
      </c>
      <c r="H605" s="17"/>
      <c r="I605" s="17"/>
      <c r="J605" s="17"/>
      <c r="K605" s="17"/>
      <c r="L605" s="17"/>
      <c r="M605" s="17"/>
      <c r="N605" s="17"/>
      <c r="O605" s="17"/>
      <c r="P605" s="12"/>
      <c r="Q605" s="12"/>
      <c r="R605" s="12"/>
      <c r="S605" s="12"/>
      <c r="T605" s="12"/>
      <c r="U605" s="14" t="s">
        <v>314</v>
      </c>
      <c r="V605" s="14" t="s">
        <v>318</v>
      </c>
      <c r="W605" s="14" t="s">
        <v>259</v>
      </c>
      <c r="X605" s="14" t="s">
        <v>260</v>
      </c>
      <c r="Y605" s="14" t="s">
        <v>326</v>
      </c>
      <c r="Z605" s="15" t="s">
        <v>306</v>
      </c>
      <c r="AA605" s="15" t="s">
        <v>257</v>
      </c>
      <c r="AB605" s="15" t="s">
        <v>288</v>
      </c>
      <c r="AC605" s="12" t="str">
        <f>"{""objective_ids"": [" &amp;
VLOOKUP(U605,leerdoelen!$D$1:$Z$1000,3,FALSE) &amp; "," &amp;
VLOOKUP(V605,leerdoelen!$D$1:$Z$1000,3,FALSE) &amp; "," &amp;
VLOOKUP(W605,leerdoelen!$D$1:$Z$1000,3,FALSE) &amp; "," &amp;
VLOOKUP(X605,leerdoelen!$D$1:$Z$1000,3,FALSE) &amp; "," &amp;
VLOOKUP(Y605,leerdoelen!$D$1:$Z$1000,3,FALSE) &amp; "," &amp;
VLOOKUP(Z605,leerdoelen!$D$1:$Z$1000,3,FALSE) &amp; "," &amp;
VLOOKUP(AA605,leerdoelen!$D$1:$Z$1000,3,FALSE) &amp; "," &amp;
VLOOKUP(AB605,leerdoelen!$D$1:$Z$1000,3,FALSE) &amp;
"]}"</f>
        <v>{"objective_ids": [253906,253910,253918,253920,253929,253931,253933,253936]}</v>
      </c>
    </row>
    <row r="606" spans="1:29" x14ac:dyDescent="0.2">
      <c r="A606" t="s">
        <v>333</v>
      </c>
      <c r="B606" t="s">
        <v>505</v>
      </c>
      <c r="C606" t="s">
        <v>505</v>
      </c>
      <c r="D606" s="24" t="s">
        <v>553</v>
      </c>
      <c r="E606" s="24" t="s">
        <v>377</v>
      </c>
      <c r="F606" s="24" t="s">
        <v>1254</v>
      </c>
      <c r="G606" s="24" t="s">
        <v>369</v>
      </c>
      <c r="U606" s="15" t="s">
        <v>314</v>
      </c>
      <c r="V606" s="15" t="s">
        <v>318</v>
      </c>
      <c r="W606" s="15" t="s">
        <v>259</v>
      </c>
      <c r="X606" s="15" t="s">
        <v>260</v>
      </c>
      <c r="Y606" s="15" t="s">
        <v>326</v>
      </c>
      <c r="Z606" s="15" t="s">
        <v>306</v>
      </c>
      <c r="AA606" s="15" t="s">
        <v>257</v>
      </c>
      <c r="AB606" s="15" t="s">
        <v>288</v>
      </c>
      <c r="AC606" s="12" t="str">
        <f>"{""objective_ids"": [" &amp;
VLOOKUP(U606,leerdoelen!$D$1:$Z$1000,3,FALSE) &amp; "," &amp;
VLOOKUP(V606,leerdoelen!$D$1:$Z$1000,3,FALSE) &amp; "," &amp;
VLOOKUP(W606,leerdoelen!$D$1:$Z$1000,3,FALSE) &amp; "," &amp;
VLOOKUP(X606,leerdoelen!$D$1:$Z$1000,3,FALSE) &amp; "," &amp;
VLOOKUP(Y606,leerdoelen!$D$1:$Z$1000,3,FALSE) &amp; "," &amp;
VLOOKUP(Z606,leerdoelen!$D$1:$Z$1000,3,FALSE) &amp; "," &amp;
VLOOKUP(AA606,leerdoelen!$D$1:$Z$1000,3,FALSE) &amp; "," &amp;
VLOOKUP(AB606,leerdoelen!$D$1:$Z$1000,3,FALSE) &amp;
"]}"</f>
        <v>{"objective_ids": [253906,253910,253918,253920,253929,253931,253933,253936]}</v>
      </c>
    </row>
    <row r="607" spans="1:29" x14ac:dyDescent="0.2">
      <c r="A607" t="s">
        <v>333</v>
      </c>
      <c r="B607" t="s">
        <v>1255</v>
      </c>
      <c r="C607" t="s">
        <v>1255</v>
      </c>
      <c r="D607" s="24" t="s">
        <v>1256</v>
      </c>
      <c r="E607" s="24" t="s">
        <v>377</v>
      </c>
      <c r="F607" s="24" t="s">
        <v>1090</v>
      </c>
      <c r="G607" s="24" t="s">
        <v>484</v>
      </c>
      <c r="U607" s="15" t="s">
        <v>314</v>
      </c>
      <c r="V607" s="15" t="s">
        <v>318</v>
      </c>
      <c r="W607" s="15" t="s">
        <v>259</v>
      </c>
      <c r="X607" s="15" t="s">
        <v>260</v>
      </c>
      <c r="Y607" s="15" t="s">
        <v>326</v>
      </c>
      <c r="Z607" s="15" t="s">
        <v>306</v>
      </c>
      <c r="AA607" s="15" t="s">
        <v>257</v>
      </c>
      <c r="AB607" s="15" t="s">
        <v>288</v>
      </c>
      <c r="AC607" s="12" t="str">
        <f>"{""objective_ids"": [" &amp;
VLOOKUP(U607,leerdoelen!$D$1:$Z$1000,3,FALSE) &amp; "," &amp;
VLOOKUP(V607,leerdoelen!$D$1:$Z$1000,3,FALSE) &amp; "," &amp;
VLOOKUP(W607,leerdoelen!$D$1:$Z$1000,3,FALSE) &amp; "," &amp;
VLOOKUP(X607,leerdoelen!$D$1:$Z$1000,3,FALSE) &amp; "," &amp;
VLOOKUP(Y607,leerdoelen!$D$1:$Z$1000,3,FALSE) &amp; "," &amp;
VLOOKUP(Z607,leerdoelen!$D$1:$Z$1000,3,FALSE) &amp; "," &amp;
VLOOKUP(AA607,leerdoelen!$D$1:$Z$1000,3,FALSE) &amp; "," &amp;
VLOOKUP(AB607,leerdoelen!$D$1:$Z$1000,3,FALSE) &amp;
"]}"</f>
        <v>{"objective_ids": [253906,253910,253918,253920,253929,253931,253933,253936]}</v>
      </c>
    </row>
    <row r="608" spans="1:29" x14ac:dyDescent="0.2">
      <c r="A608" t="s">
        <v>333</v>
      </c>
      <c r="B608" t="s">
        <v>1055</v>
      </c>
      <c r="C608" t="s">
        <v>1055</v>
      </c>
      <c r="D608" s="24" t="s">
        <v>1056</v>
      </c>
      <c r="E608" s="24" t="s">
        <v>1254</v>
      </c>
      <c r="F608" s="24" t="s">
        <v>99</v>
      </c>
      <c r="G608" s="24" t="s">
        <v>580</v>
      </c>
      <c r="U608" s="15" t="s">
        <v>314</v>
      </c>
      <c r="V608" s="15" t="s">
        <v>318</v>
      </c>
      <c r="W608" s="15" t="s">
        <v>259</v>
      </c>
      <c r="X608" s="15" t="s">
        <v>260</v>
      </c>
      <c r="Y608" s="15" t="s">
        <v>326</v>
      </c>
      <c r="Z608" s="15" t="s">
        <v>306</v>
      </c>
      <c r="AA608" s="15" t="s">
        <v>257</v>
      </c>
      <c r="AB608" s="15" t="s">
        <v>288</v>
      </c>
      <c r="AC608" s="12" t="str">
        <f>"{""objective_ids"": [" &amp;
VLOOKUP(U608,leerdoelen!$D$1:$Z$1000,3,FALSE) &amp; "," &amp;
VLOOKUP(V608,leerdoelen!$D$1:$Z$1000,3,FALSE) &amp; "," &amp;
VLOOKUP(W608,leerdoelen!$D$1:$Z$1000,3,FALSE) &amp; "," &amp;
VLOOKUP(X608,leerdoelen!$D$1:$Z$1000,3,FALSE) &amp; "," &amp;
VLOOKUP(Y608,leerdoelen!$D$1:$Z$1000,3,FALSE) &amp; "," &amp;
VLOOKUP(Z608,leerdoelen!$D$1:$Z$1000,3,FALSE) &amp; "," &amp;
VLOOKUP(AA608,leerdoelen!$D$1:$Z$1000,3,FALSE) &amp; "," &amp;
VLOOKUP(AB608,leerdoelen!$D$1:$Z$1000,3,FALSE) &amp;
"]}"</f>
        <v>{"objective_ids": [253906,253910,253918,253920,253929,253931,253933,253936]}</v>
      </c>
    </row>
    <row r="609" spans="1:29" x14ac:dyDescent="0.2">
      <c r="A609" t="s">
        <v>333</v>
      </c>
      <c r="B609" t="s">
        <v>1257</v>
      </c>
      <c r="C609" t="s">
        <v>1257</v>
      </c>
      <c r="D609" s="24" t="s">
        <v>1258</v>
      </c>
      <c r="E609" s="24" t="s">
        <v>45</v>
      </c>
      <c r="F609" s="24" t="s">
        <v>409</v>
      </c>
      <c r="G609" s="24" t="s">
        <v>1019</v>
      </c>
      <c r="U609" s="15" t="s">
        <v>314</v>
      </c>
      <c r="V609" s="15" t="s">
        <v>318</v>
      </c>
      <c r="W609" s="15" t="s">
        <v>259</v>
      </c>
      <c r="X609" s="15" t="s">
        <v>260</v>
      </c>
      <c r="Y609" s="15" t="s">
        <v>326</v>
      </c>
      <c r="Z609" s="15" t="s">
        <v>306</v>
      </c>
      <c r="AA609" s="15" t="s">
        <v>257</v>
      </c>
      <c r="AB609" s="15" t="s">
        <v>288</v>
      </c>
      <c r="AC609" s="12" t="str">
        <f>"{""objective_ids"": [" &amp;
VLOOKUP(U609,leerdoelen!$D$1:$Z$1000,3,FALSE) &amp; "," &amp;
VLOOKUP(V609,leerdoelen!$D$1:$Z$1000,3,FALSE) &amp; "," &amp;
VLOOKUP(W609,leerdoelen!$D$1:$Z$1000,3,FALSE) &amp; "," &amp;
VLOOKUP(X609,leerdoelen!$D$1:$Z$1000,3,FALSE) &amp; "," &amp;
VLOOKUP(Y609,leerdoelen!$D$1:$Z$1000,3,FALSE) &amp; "," &amp;
VLOOKUP(Z609,leerdoelen!$D$1:$Z$1000,3,FALSE) &amp; "," &amp;
VLOOKUP(AA609,leerdoelen!$D$1:$Z$1000,3,FALSE) &amp; "," &amp;
VLOOKUP(AB609,leerdoelen!$D$1:$Z$1000,3,FALSE) &amp;
"]}"</f>
        <v>{"objective_ids": [253906,253910,253918,253920,253929,253931,253933,253936]}</v>
      </c>
    </row>
    <row r="610" spans="1:29" x14ac:dyDescent="0.2">
      <c r="A610" t="s">
        <v>333</v>
      </c>
      <c r="B610" t="s">
        <v>1038</v>
      </c>
      <c r="C610" t="s">
        <v>1038</v>
      </c>
      <c r="D610" s="24" t="s">
        <v>554</v>
      </c>
      <c r="E610" s="24" t="s">
        <v>1259</v>
      </c>
      <c r="F610" s="24" t="s">
        <v>560</v>
      </c>
      <c r="G610" s="24" t="s">
        <v>183</v>
      </c>
      <c r="U610" s="15" t="s">
        <v>314</v>
      </c>
      <c r="V610" s="15" t="s">
        <v>318</v>
      </c>
      <c r="W610" s="15" t="s">
        <v>259</v>
      </c>
      <c r="X610" s="15" t="s">
        <v>260</v>
      </c>
      <c r="Y610" s="15" t="s">
        <v>326</v>
      </c>
      <c r="Z610" s="15" t="s">
        <v>306</v>
      </c>
      <c r="AA610" s="15" t="s">
        <v>257</v>
      </c>
      <c r="AB610" s="15" t="s">
        <v>288</v>
      </c>
      <c r="AC610" s="12" t="str">
        <f>"{""objective_ids"": [" &amp;
VLOOKUP(U610,leerdoelen!$D$1:$Z$1000,3,FALSE) &amp; "," &amp;
VLOOKUP(V610,leerdoelen!$D$1:$Z$1000,3,FALSE) &amp; "," &amp;
VLOOKUP(W610,leerdoelen!$D$1:$Z$1000,3,FALSE) &amp; "," &amp;
VLOOKUP(X610,leerdoelen!$D$1:$Z$1000,3,FALSE) &amp; "," &amp;
VLOOKUP(Y610,leerdoelen!$D$1:$Z$1000,3,FALSE) &amp; "," &amp;
VLOOKUP(Z610,leerdoelen!$D$1:$Z$1000,3,FALSE) &amp; "," &amp;
VLOOKUP(AA610,leerdoelen!$D$1:$Z$1000,3,FALSE) &amp; "," &amp;
VLOOKUP(AB610,leerdoelen!$D$1:$Z$1000,3,FALSE) &amp;
"]}"</f>
        <v>{"objective_ids": [253906,253910,253918,253920,253929,253931,253933,253936]}</v>
      </c>
    </row>
    <row r="611" spans="1:29" x14ac:dyDescent="0.2">
      <c r="A611" t="s">
        <v>333</v>
      </c>
      <c r="B611" t="s">
        <v>503</v>
      </c>
      <c r="C611" t="s">
        <v>503</v>
      </c>
      <c r="D611" s="24" t="s">
        <v>1259</v>
      </c>
      <c r="E611" s="24" t="s">
        <v>1065</v>
      </c>
      <c r="F611" s="24" t="s">
        <v>1081</v>
      </c>
      <c r="G611" s="24" t="s">
        <v>554</v>
      </c>
      <c r="U611" s="15" t="s">
        <v>314</v>
      </c>
      <c r="V611" s="15" t="s">
        <v>318</v>
      </c>
      <c r="W611" s="15" t="s">
        <v>259</v>
      </c>
      <c r="X611" s="15" t="s">
        <v>260</v>
      </c>
      <c r="Y611" s="15" t="s">
        <v>326</v>
      </c>
      <c r="Z611" s="15" t="s">
        <v>306</v>
      </c>
      <c r="AA611" s="15" t="s">
        <v>257</v>
      </c>
      <c r="AB611" s="15" t="s">
        <v>288</v>
      </c>
      <c r="AC611" s="12" t="str">
        <f>"{""objective_ids"": [" &amp;
VLOOKUP(U611,leerdoelen!$D$1:$Z$1000,3,FALSE) &amp; "," &amp;
VLOOKUP(V611,leerdoelen!$D$1:$Z$1000,3,FALSE) &amp; "," &amp;
VLOOKUP(W611,leerdoelen!$D$1:$Z$1000,3,FALSE) &amp; "," &amp;
VLOOKUP(X611,leerdoelen!$D$1:$Z$1000,3,FALSE) &amp; "," &amp;
VLOOKUP(Y611,leerdoelen!$D$1:$Z$1000,3,FALSE) &amp; "," &amp;
VLOOKUP(Z611,leerdoelen!$D$1:$Z$1000,3,FALSE) &amp; "," &amp;
VLOOKUP(AA611,leerdoelen!$D$1:$Z$1000,3,FALSE) &amp; "," &amp;
VLOOKUP(AB611,leerdoelen!$D$1:$Z$1000,3,FALSE) &amp;
"]}"</f>
        <v>{"objective_ids": [253906,253910,253918,253920,253929,253931,253933,253936]}</v>
      </c>
    </row>
    <row r="612" spans="1:29" x14ac:dyDescent="0.2">
      <c r="A612" t="s">
        <v>333</v>
      </c>
      <c r="B612" t="s">
        <v>559</v>
      </c>
      <c r="C612" t="s">
        <v>559</v>
      </c>
      <c r="D612" s="24" t="s">
        <v>560</v>
      </c>
      <c r="E612" s="24" t="s">
        <v>1081</v>
      </c>
      <c r="F612" s="24" t="s">
        <v>183</v>
      </c>
      <c r="G612" s="24" t="s">
        <v>544</v>
      </c>
      <c r="U612" s="15" t="s">
        <v>314</v>
      </c>
      <c r="V612" s="15" t="s">
        <v>318</v>
      </c>
      <c r="W612" s="15" t="s">
        <v>259</v>
      </c>
      <c r="X612" s="15" t="s">
        <v>260</v>
      </c>
      <c r="Y612" s="15" t="s">
        <v>326</v>
      </c>
      <c r="Z612" s="15" t="s">
        <v>306</v>
      </c>
      <c r="AA612" s="15" t="s">
        <v>257</v>
      </c>
      <c r="AB612" s="15" t="s">
        <v>288</v>
      </c>
      <c r="AC612" s="12" t="str">
        <f>"{""objective_ids"": [" &amp;
VLOOKUP(U612,leerdoelen!$D$1:$Z$1000,3,FALSE) &amp; "," &amp;
VLOOKUP(V612,leerdoelen!$D$1:$Z$1000,3,FALSE) &amp; "," &amp;
VLOOKUP(W612,leerdoelen!$D$1:$Z$1000,3,FALSE) &amp; "," &amp;
VLOOKUP(X612,leerdoelen!$D$1:$Z$1000,3,FALSE) &amp; "," &amp;
VLOOKUP(Y612,leerdoelen!$D$1:$Z$1000,3,FALSE) &amp; "," &amp;
VLOOKUP(Z612,leerdoelen!$D$1:$Z$1000,3,FALSE) &amp; "," &amp;
VLOOKUP(AA612,leerdoelen!$D$1:$Z$1000,3,FALSE) &amp; "," &amp;
VLOOKUP(AB612,leerdoelen!$D$1:$Z$1000,3,FALSE) &amp;
"]}"</f>
        <v>{"objective_ids": [253906,253910,253918,253920,253929,253931,253933,253936]}</v>
      </c>
    </row>
    <row r="613" spans="1:29" x14ac:dyDescent="0.2">
      <c r="A613" t="s">
        <v>333</v>
      </c>
      <c r="B613" t="s">
        <v>1260</v>
      </c>
      <c r="C613" t="s">
        <v>1260</v>
      </c>
      <c r="D613" s="24" t="s">
        <v>1261</v>
      </c>
      <c r="E613" s="24" t="s">
        <v>1253</v>
      </c>
      <c r="F613" s="24" t="s">
        <v>1245</v>
      </c>
      <c r="G613" s="24" t="s">
        <v>435</v>
      </c>
      <c r="U613" s="15" t="s">
        <v>314</v>
      </c>
      <c r="V613" s="15" t="s">
        <v>318</v>
      </c>
      <c r="W613" s="15" t="s">
        <v>259</v>
      </c>
      <c r="X613" s="15" t="s">
        <v>260</v>
      </c>
      <c r="Y613" s="15" t="s">
        <v>326</v>
      </c>
      <c r="Z613" s="15" t="s">
        <v>306</v>
      </c>
      <c r="AA613" s="15" t="s">
        <v>257</v>
      </c>
      <c r="AB613" s="15" t="s">
        <v>288</v>
      </c>
      <c r="AC613" s="12" t="str">
        <f>"{""objective_ids"": [" &amp;
VLOOKUP(U613,leerdoelen!$D$1:$Z$1000,3,FALSE) &amp; "," &amp;
VLOOKUP(V613,leerdoelen!$D$1:$Z$1000,3,FALSE) &amp; "," &amp;
VLOOKUP(W613,leerdoelen!$D$1:$Z$1000,3,FALSE) &amp; "," &amp;
VLOOKUP(X613,leerdoelen!$D$1:$Z$1000,3,FALSE) &amp; "," &amp;
VLOOKUP(Y613,leerdoelen!$D$1:$Z$1000,3,FALSE) &amp; "," &amp;
VLOOKUP(Z613,leerdoelen!$D$1:$Z$1000,3,FALSE) &amp; "," &amp;
VLOOKUP(AA613,leerdoelen!$D$1:$Z$1000,3,FALSE) &amp; "," &amp;
VLOOKUP(AB613,leerdoelen!$D$1:$Z$1000,3,FALSE) &amp;
"]}"</f>
        <v>{"objective_ids": [253906,253910,253918,253920,253929,253931,253933,253936]}</v>
      </c>
    </row>
    <row r="614" spans="1:29" x14ac:dyDescent="0.2">
      <c r="A614" t="s">
        <v>333</v>
      </c>
      <c r="B614" t="s">
        <v>1262</v>
      </c>
      <c r="C614" t="s">
        <v>1262</v>
      </c>
      <c r="D614" s="24" t="s">
        <v>1263</v>
      </c>
      <c r="E614" s="24" t="s">
        <v>1264</v>
      </c>
      <c r="F614" s="24" t="s">
        <v>1265</v>
      </c>
      <c r="G614" s="24" t="s">
        <v>1266</v>
      </c>
      <c r="U614" s="15" t="s">
        <v>314</v>
      </c>
      <c r="V614" s="15" t="s">
        <v>318</v>
      </c>
      <c r="W614" s="15" t="s">
        <v>259</v>
      </c>
      <c r="X614" s="15" t="s">
        <v>260</v>
      </c>
      <c r="Y614" s="15" t="s">
        <v>326</v>
      </c>
      <c r="Z614" s="15" t="s">
        <v>306</v>
      </c>
      <c r="AA614" s="15" t="s">
        <v>257</v>
      </c>
      <c r="AB614" s="15" t="s">
        <v>288</v>
      </c>
      <c r="AC614" s="12" t="str">
        <f>"{""objective_ids"": [" &amp;
VLOOKUP(U614,leerdoelen!$D$1:$Z$1000,3,FALSE) &amp; "," &amp;
VLOOKUP(V614,leerdoelen!$D$1:$Z$1000,3,FALSE) &amp; "," &amp;
VLOOKUP(W614,leerdoelen!$D$1:$Z$1000,3,FALSE) &amp; "," &amp;
VLOOKUP(X614,leerdoelen!$D$1:$Z$1000,3,FALSE) &amp; "," &amp;
VLOOKUP(Y614,leerdoelen!$D$1:$Z$1000,3,FALSE) &amp; "," &amp;
VLOOKUP(Z614,leerdoelen!$D$1:$Z$1000,3,FALSE) &amp; "," &amp;
VLOOKUP(AA614,leerdoelen!$D$1:$Z$1000,3,FALSE) &amp; "," &amp;
VLOOKUP(AB614,leerdoelen!$D$1:$Z$1000,3,FALSE) &amp;
"]}"</f>
        <v>{"objective_ids": [253906,253910,253918,253920,253929,253931,253933,253936]}</v>
      </c>
    </row>
    <row r="615" spans="1:29" x14ac:dyDescent="0.2">
      <c r="A615" t="s">
        <v>333</v>
      </c>
      <c r="B615" t="s">
        <v>1267</v>
      </c>
      <c r="C615" t="s">
        <v>1267</v>
      </c>
      <c r="D615" s="24" t="s">
        <v>1268</v>
      </c>
      <c r="E615" s="24" t="s">
        <v>1269</v>
      </c>
      <c r="F615" s="24" t="s">
        <v>1264</v>
      </c>
      <c r="G615" s="24" t="s">
        <v>1266</v>
      </c>
      <c r="U615" s="15" t="s">
        <v>314</v>
      </c>
      <c r="V615" s="15" t="s">
        <v>318</v>
      </c>
      <c r="W615" s="15" t="s">
        <v>259</v>
      </c>
      <c r="X615" s="15" t="s">
        <v>260</v>
      </c>
      <c r="Y615" s="15" t="s">
        <v>326</v>
      </c>
      <c r="Z615" s="15" t="s">
        <v>306</v>
      </c>
      <c r="AA615" s="15" t="s">
        <v>257</v>
      </c>
      <c r="AB615" s="15" t="s">
        <v>288</v>
      </c>
      <c r="AC615" s="12" t="str">
        <f>"{""objective_ids"": [" &amp;
VLOOKUP(U615,leerdoelen!$D$1:$Z$1000,3,FALSE) &amp; "," &amp;
VLOOKUP(V615,leerdoelen!$D$1:$Z$1000,3,FALSE) &amp; "," &amp;
VLOOKUP(W615,leerdoelen!$D$1:$Z$1000,3,FALSE) &amp; "," &amp;
VLOOKUP(X615,leerdoelen!$D$1:$Z$1000,3,FALSE) &amp; "," &amp;
VLOOKUP(Y615,leerdoelen!$D$1:$Z$1000,3,FALSE) &amp; "," &amp;
VLOOKUP(Z615,leerdoelen!$D$1:$Z$1000,3,FALSE) &amp; "," &amp;
VLOOKUP(AA615,leerdoelen!$D$1:$Z$1000,3,FALSE) &amp; "," &amp;
VLOOKUP(AB615,leerdoelen!$D$1:$Z$1000,3,FALSE) &amp;
"]}"</f>
        <v>{"objective_ids": [253906,253910,253918,253920,253929,253931,253933,253936]}</v>
      </c>
    </row>
    <row r="616" spans="1:29" x14ac:dyDescent="0.2">
      <c r="A616" t="s">
        <v>333</v>
      </c>
      <c r="B616" t="s">
        <v>1270</v>
      </c>
      <c r="C616" t="s">
        <v>1270</v>
      </c>
      <c r="D616" s="24" t="s">
        <v>1271</v>
      </c>
      <c r="E616" s="24" t="s">
        <v>1269</v>
      </c>
      <c r="F616" s="24" t="s">
        <v>1263</v>
      </c>
      <c r="G616" s="24" t="s">
        <v>1265</v>
      </c>
      <c r="U616" s="15" t="s">
        <v>314</v>
      </c>
      <c r="V616" s="15" t="s">
        <v>318</v>
      </c>
      <c r="W616" s="15" t="s">
        <v>259</v>
      </c>
      <c r="X616" s="15" t="s">
        <v>260</v>
      </c>
      <c r="Y616" s="15" t="s">
        <v>326</v>
      </c>
      <c r="Z616" s="15" t="s">
        <v>306</v>
      </c>
      <c r="AA616" s="15" t="s">
        <v>257</v>
      </c>
      <c r="AB616" s="15" t="s">
        <v>288</v>
      </c>
      <c r="AC616" s="12" t="str">
        <f>"{""objective_ids"": [" &amp;
VLOOKUP(U616,leerdoelen!$D$1:$Z$1000,3,FALSE) &amp; "," &amp;
VLOOKUP(V616,leerdoelen!$D$1:$Z$1000,3,FALSE) &amp; "," &amp;
VLOOKUP(W616,leerdoelen!$D$1:$Z$1000,3,FALSE) &amp; "," &amp;
VLOOKUP(X616,leerdoelen!$D$1:$Z$1000,3,FALSE) &amp; "," &amp;
VLOOKUP(Y616,leerdoelen!$D$1:$Z$1000,3,FALSE) &amp; "," &amp;
VLOOKUP(Z616,leerdoelen!$D$1:$Z$1000,3,FALSE) &amp; "," &amp;
VLOOKUP(AA616,leerdoelen!$D$1:$Z$1000,3,FALSE) &amp; "," &amp;
VLOOKUP(AB616,leerdoelen!$D$1:$Z$1000,3,FALSE) &amp;
"]}"</f>
        <v>{"objective_ids": [253906,253910,253918,253920,253929,253931,253933,253936]}</v>
      </c>
    </row>
    <row r="617" spans="1:29" x14ac:dyDescent="0.2">
      <c r="A617" t="s">
        <v>333</v>
      </c>
      <c r="B617" t="s">
        <v>1272</v>
      </c>
      <c r="C617" t="s">
        <v>1272</v>
      </c>
      <c r="D617" s="24" t="s">
        <v>1266</v>
      </c>
      <c r="E617" s="24" t="s">
        <v>1269</v>
      </c>
      <c r="F617" s="24" t="s">
        <v>1264</v>
      </c>
      <c r="G617" s="24" t="s">
        <v>1268</v>
      </c>
      <c r="U617" s="15" t="s">
        <v>314</v>
      </c>
      <c r="V617" s="15" t="s">
        <v>318</v>
      </c>
      <c r="W617" s="15" t="s">
        <v>259</v>
      </c>
      <c r="X617" s="15" t="s">
        <v>260</v>
      </c>
      <c r="Y617" s="15" t="s">
        <v>326</v>
      </c>
      <c r="Z617" s="15" t="s">
        <v>306</v>
      </c>
      <c r="AA617" s="15" t="s">
        <v>257</v>
      </c>
      <c r="AB617" s="15" t="s">
        <v>288</v>
      </c>
      <c r="AC617" s="12" t="str">
        <f>"{""objective_ids"": [" &amp;
VLOOKUP(U617,leerdoelen!$D$1:$Z$1000,3,FALSE) &amp; "," &amp;
VLOOKUP(V617,leerdoelen!$D$1:$Z$1000,3,FALSE) &amp; "," &amp;
VLOOKUP(W617,leerdoelen!$D$1:$Z$1000,3,FALSE) &amp; "," &amp;
VLOOKUP(X617,leerdoelen!$D$1:$Z$1000,3,FALSE) &amp; "," &amp;
VLOOKUP(Y617,leerdoelen!$D$1:$Z$1000,3,FALSE) &amp; "," &amp;
VLOOKUP(Z617,leerdoelen!$D$1:$Z$1000,3,FALSE) &amp; "," &amp;
VLOOKUP(AA617,leerdoelen!$D$1:$Z$1000,3,FALSE) &amp; "," &amp;
VLOOKUP(AB617,leerdoelen!$D$1:$Z$1000,3,FALSE) &amp;
"]}"</f>
        <v>{"objective_ids": [253906,253910,253918,253920,253929,253931,253933,253936]}</v>
      </c>
    </row>
    <row r="618" spans="1:29" x14ac:dyDescent="0.2">
      <c r="A618" t="s">
        <v>333</v>
      </c>
      <c r="B618" t="s">
        <v>1273</v>
      </c>
      <c r="C618" t="s">
        <v>1273</v>
      </c>
      <c r="D618" s="24" t="s">
        <v>1265</v>
      </c>
      <c r="E618" s="24" t="s">
        <v>1269</v>
      </c>
      <c r="F618" s="24" t="s">
        <v>1271</v>
      </c>
      <c r="G618" s="24" t="s">
        <v>1268</v>
      </c>
      <c r="U618" s="15" t="s">
        <v>314</v>
      </c>
      <c r="V618" s="15" t="s">
        <v>318</v>
      </c>
      <c r="W618" s="15" t="s">
        <v>259</v>
      </c>
      <c r="X618" s="15" t="s">
        <v>260</v>
      </c>
      <c r="Y618" s="15" t="s">
        <v>326</v>
      </c>
      <c r="Z618" s="15" t="s">
        <v>306</v>
      </c>
      <c r="AA618" s="15" t="s">
        <v>257</v>
      </c>
      <c r="AB618" s="15" t="s">
        <v>288</v>
      </c>
      <c r="AC618" s="12" t="str">
        <f>"{""objective_ids"": [" &amp;
VLOOKUP(U618,leerdoelen!$D$1:$Z$1000,3,FALSE) &amp; "," &amp;
VLOOKUP(V618,leerdoelen!$D$1:$Z$1000,3,FALSE) &amp; "," &amp;
VLOOKUP(W618,leerdoelen!$D$1:$Z$1000,3,FALSE) &amp; "," &amp;
VLOOKUP(X618,leerdoelen!$D$1:$Z$1000,3,FALSE) &amp; "," &amp;
VLOOKUP(Y618,leerdoelen!$D$1:$Z$1000,3,FALSE) &amp; "," &amp;
VLOOKUP(Z618,leerdoelen!$D$1:$Z$1000,3,FALSE) &amp; "," &amp;
VLOOKUP(AA618,leerdoelen!$D$1:$Z$1000,3,FALSE) &amp; "," &amp;
VLOOKUP(AB618,leerdoelen!$D$1:$Z$1000,3,FALSE) &amp;
"]}"</f>
        <v>{"objective_ids": [253906,253910,253918,253920,253929,253931,253933,253936]}</v>
      </c>
    </row>
    <row r="619" spans="1:29" x14ac:dyDescent="0.2">
      <c r="A619" t="s">
        <v>333</v>
      </c>
      <c r="B619" t="s">
        <v>1274</v>
      </c>
      <c r="C619" t="s">
        <v>1274</v>
      </c>
      <c r="D619" s="24" t="s">
        <v>1264</v>
      </c>
      <c r="E619" s="24" t="s">
        <v>1265</v>
      </c>
      <c r="F619" s="24" t="s">
        <v>1271</v>
      </c>
      <c r="G619" s="24" t="s">
        <v>1263</v>
      </c>
      <c r="U619" s="15" t="s">
        <v>314</v>
      </c>
      <c r="V619" s="15" t="s">
        <v>318</v>
      </c>
      <c r="W619" s="15" t="s">
        <v>259</v>
      </c>
      <c r="X619" s="15" t="s">
        <v>260</v>
      </c>
      <c r="Y619" s="15" t="s">
        <v>326</v>
      </c>
      <c r="Z619" s="15" t="s">
        <v>306</v>
      </c>
      <c r="AA619" s="15" t="s">
        <v>257</v>
      </c>
      <c r="AB619" s="15" t="s">
        <v>288</v>
      </c>
      <c r="AC619" s="12" t="str">
        <f>"{""objective_ids"": [" &amp;
VLOOKUP(U619,leerdoelen!$D$1:$Z$1000,3,FALSE) &amp; "," &amp;
VLOOKUP(V619,leerdoelen!$D$1:$Z$1000,3,FALSE) &amp; "," &amp;
VLOOKUP(W619,leerdoelen!$D$1:$Z$1000,3,FALSE) &amp; "," &amp;
VLOOKUP(X619,leerdoelen!$D$1:$Z$1000,3,FALSE) &amp; "," &amp;
VLOOKUP(Y619,leerdoelen!$D$1:$Z$1000,3,FALSE) &amp; "," &amp;
VLOOKUP(Z619,leerdoelen!$D$1:$Z$1000,3,FALSE) &amp; "," &amp;
VLOOKUP(AA619,leerdoelen!$D$1:$Z$1000,3,FALSE) &amp; "," &amp;
VLOOKUP(AB619,leerdoelen!$D$1:$Z$1000,3,FALSE) &amp;
"]}"</f>
        <v>{"objective_ids": [253906,253910,253918,253920,253929,253931,253933,253936]}</v>
      </c>
    </row>
    <row r="620" spans="1:29" x14ac:dyDescent="0.2">
      <c r="A620" t="s">
        <v>333</v>
      </c>
      <c r="B620" t="s">
        <v>1275</v>
      </c>
      <c r="C620" t="s">
        <v>1275</v>
      </c>
      <c r="D620" s="24" t="s">
        <v>1269</v>
      </c>
      <c r="E620" s="24" t="s">
        <v>1265</v>
      </c>
      <c r="F620" s="24" t="s">
        <v>1263</v>
      </c>
      <c r="G620" s="24" t="s">
        <v>1264</v>
      </c>
      <c r="U620" s="15" t="s">
        <v>314</v>
      </c>
      <c r="V620" s="15" t="s">
        <v>318</v>
      </c>
      <c r="W620" s="15" t="s">
        <v>259</v>
      </c>
      <c r="X620" s="15" t="s">
        <v>260</v>
      </c>
      <c r="Y620" s="15" t="s">
        <v>326</v>
      </c>
      <c r="Z620" s="15" t="s">
        <v>306</v>
      </c>
      <c r="AA620" s="15" t="s">
        <v>257</v>
      </c>
      <c r="AB620" s="15" t="s">
        <v>288</v>
      </c>
      <c r="AC620" s="12" t="str">
        <f>"{""objective_ids"": [" &amp;
VLOOKUP(U620,leerdoelen!$D$1:$Z$1000,3,FALSE) &amp; "," &amp;
VLOOKUP(V620,leerdoelen!$D$1:$Z$1000,3,FALSE) &amp; "," &amp;
VLOOKUP(W620,leerdoelen!$D$1:$Z$1000,3,FALSE) &amp; "," &amp;
VLOOKUP(X620,leerdoelen!$D$1:$Z$1000,3,FALSE) &amp; "," &amp;
VLOOKUP(Y620,leerdoelen!$D$1:$Z$1000,3,FALSE) &amp; "," &amp;
VLOOKUP(Z620,leerdoelen!$D$1:$Z$1000,3,FALSE) &amp; "," &amp;
VLOOKUP(AA620,leerdoelen!$D$1:$Z$1000,3,FALSE) &amp; "," &amp;
VLOOKUP(AB620,leerdoelen!$D$1:$Z$1000,3,FALSE) &amp;
"]}"</f>
        <v>{"objective_ids": [253906,253910,253918,253920,253929,253931,253933,253936]}</v>
      </c>
    </row>
    <row r="621" spans="1:29" x14ac:dyDescent="0.2">
      <c r="A621" t="s">
        <v>333</v>
      </c>
      <c r="B621" t="s">
        <v>1276</v>
      </c>
      <c r="C621" t="s">
        <v>1276</v>
      </c>
      <c r="D621" s="24" t="s">
        <v>1277</v>
      </c>
      <c r="E621" s="24" t="s">
        <v>457</v>
      </c>
      <c r="F621" s="24" t="s">
        <v>1278</v>
      </c>
      <c r="G621" s="24" t="s">
        <v>1279</v>
      </c>
      <c r="U621" s="15" t="s">
        <v>314</v>
      </c>
      <c r="V621" s="15" t="s">
        <v>318</v>
      </c>
      <c r="W621" s="15" t="s">
        <v>259</v>
      </c>
      <c r="X621" s="15" t="s">
        <v>260</v>
      </c>
      <c r="Y621" s="15" t="s">
        <v>326</v>
      </c>
      <c r="Z621" s="15" t="s">
        <v>307</v>
      </c>
      <c r="AA621" s="15" t="s">
        <v>257</v>
      </c>
      <c r="AB621" s="15" t="s">
        <v>288</v>
      </c>
      <c r="AC621" s="12" t="str">
        <f>"{""objective_ids"": [" &amp;
VLOOKUP(U621,leerdoelen!$D$1:$Z$1000,3,FALSE) &amp; "," &amp;
VLOOKUP(V621,leerdoelen!$D$1:$Z$1000,3,FALSE) &amp; "," &amp;
VLOOKUP(W621,leerdoelen!$D$1:$Z$1000,3,FALSE) &amp; "," &amp;
VLOOKUP(X621,leerdoelen!$D$1:$Z$1000,3,FALSE) &amp; "," &amp;
VLOOKUP(Y621,leerdoelen!$D$1:$Z$1000,3,FALSE) &amp; "," &amp;
VLOOKUP(Z621,leerdoelen!$D$1:$Z$1000,3,FALSE) &amp; "," &amp;
VLOOKUP(AA621,leerdoelen!$D$1:$Z$1000,3,FALSE) &amp; "," &amp;
VLOOKUP(AB621,leerdoelen!$D$1:$Z$1000,3,FALSE) &amp;
"]}"</f>
        <v>{"objective_ids": [253906,253910,253918,253920,253929,253932,253933,253936]}</v>
      </c>
    </row>
    <row r="622" spans="1:29" x14ac:dyDescent="0.2">
      <c r="A622" t="s">
        <v>333</v>
      </c>
      <c r="B622" t="s">
        <v>1280</v>
      </c>
      <c r="C622" t="s">
        <v>1280</v>
      </c>
      <c r="D622" s="24" t="s">
        <v>1281</v>
      </c>
      <c r="E622" s="24" t="s">
        <v>1282</v>
      </c>
      <c r="F622" s="24" t="s">
        <v>1039</v>
      </c>
      <c r="G622" s="24" t="s">
        <v>1283</v>
      </c>
      <c r="U622" s="15" t="s">
        <v>314</v>
      </c>
      <c r="V622" s="15" t="s">
        <v>318</v>
      </c>
      <c r="W622" s="15" t="s">
        <v>259</v>
      </c>
      <c r="X622" s="15" t="s">
        <v>260</v>
      </c>
      <c r="Y622" s="15" t="s">
        <v>326</v>
      </c>
      <c r="Z622" s="15" t="s">
        <v>307</v>
      </c>
      <c r="AA622" s="15" t="s">
        <v>257</v>
      </c>
      <c r="AB622" s="15" t="s">
        <v>288</v>
      </c>
      <c r="AC622" s="12" t="str">
        <f>"{""objective_ids"": [" &amp;
VLOOKUP(U622,leerdoelen!$D$1:$Z$1000,3,FALSE) &amp; "," &amp;
VLOOKUP(V622,leerdoelen!$D$1:$Z$1000,3,FALSE) &amp; "," &amp;
VLOOKUP(W622,leerdoelen!$D$1:$Z$1000,3,FALSE) &amp; "," &amp;
VLOOKUP(X622,leerdoelen!$D$1:$Z$1000,3,FALSE) &amp; "," &amp;
VLOOKUP(Y622,leerdoelen!$D$1:$Z$1000,3,FALSE) &amp; "," &amp;
VLOOKUP(Z622,leerdoelen!$D$1:$Z$1000,3,FALSE) &amp; "," &amp;
VLOOKUP(AA622,leerdoelen!$D$1:$Z$1000,3,FALSE) &amp; "," &amp;
VLOOKUP(AB622,leerdoelen!$D$1:$Z$1000,3,FALSE) &amp;
"]}"</f>
        <v>{"objective_ids": [253906,253910,253918,253920,253929,253932,253933,253936]}</v>
      </c>
    </row>
    <row r="623" spans="1:29" x14ac:dyDescent="0.2">
      <c r="A623" t="s">
        <v>333</v>
      </c>
      <c r="B623" t="s">
        <v>1284</v>
      </c>
      <c r="C623" t="s">
        <v>1284</v>
      </c>
      <c r="D623" s="24" t="s">
        <v>1285</v>
      </c>
      <c r="E623" s="24" t="s">
        <v>1286</v>
      </c>
      <c r="F623" s="24" t="s">
        <v>1279</v>
      </c>
      <c r="G623" s="24" t="s">
        <v>1287</v>
      </c>
      <c r="U623" s="15" t="s">
        <v>314</v>
      </c>
      <c r="V623" s="15" t="s">
        <v>318</v>
      </c>
      <c r="W623" s="15" t="s">
        <v>259</v>
      </c>
      <c r="X623" s="15" t="s">
        <v>260</v>
      </c>
      <c r="Y623" s="15" t="s">
        <v>326</v>
      </c>
      <c r="Z623" s="15" t="s">
        <v>307</v>
      </c>
      <c r="AA623" s="15" t="s">
        <v>257</v>
      </c>
      <c r="AB623" s="15" t="s">
        <v>288</v>
      </c>
      <c r="AC623" s="12" t="str">
        <f>"{""objective_ids"": [" &amp;
VLOOKUP(U623,leerdoelen!$D$1:$Z$1000,3,FALSE) &amp; "," &amp;
VLOOKUP(V623,leerdoelen!$D$1:$Z$1000,3,FALSE) &amp; "," &amp;
VLOOKUP(W623,leerdoelen!$D$1:$Z$1000,3,FALSE) &amp; "," &amp;
VLOOKUP(X623,leerdoelen!$D$1:$Z$1000,3,FALSE) &amp; "," &amp;
VLOOKUP(Y623,leerdoelen!$D$1:$Z$1000,3,FALSE) &amp; "," &amp;
VLOOKUP(Z623,leerdoelen!$D$1:$Z$1000,3,FALSE) &amp; "," &amp;
VLOOKUP(AA623,leerdoelen!$D$1:$Z$1000,3,FALSE) &amp; "," &amp;
VLOOKUP(AB623,leerdoelen!$D$1:$Z$1000,3,FALSE) &amp;
"]}"</f>
        <v>{"objective_ids": [253906,253910,253918,253920,253929,253932,253933,253936]}</v>
      </c>
    </row>
    <row r="624" spans="1:29" x14ac:dyDescent="0.2">
      <c r="A624" t="s">
        <v>333</v>
      </c>
      <c r="B624" t="s">
        <v>1288</v>
      </c>
      <c r="C624" t="s">
        <v>1288</v>
      </c>
      <c r="D624" s="24" t="s">
        <v>1289</v>
      </c>
      <c r="E624" s="24" t="s">
        <v>1290</v>
      </c>
      <c r="F624" s="24" t="s">
        <v>1291</v>
      </c>
      <c r="G624" s="24" t="s">
        <v>1292</v>
      </c>
      <c r="U624" s="15" t="s">
        <v>314</v>
      </c>
      <c r="V624" s="15" t="s">
        <v>318</v>
      </c>
      <c r="W624" s="15" t="s">
        <v>259</v>
      </c>
      <c r="X624" s="15" t="s">
        <v>260</v>
      </c>
      <c r="Y624" s="15" t="s">
        <v>326</v>
      </c>
      <c r="Z624" s="15" t="s">
        <v>307</v>
      </c>
      <c r="AA624" s="15" t="s">
        <v>257</v>
      </c>
      <c r="AB624" s="15" t="s">
        <v>288</v>
      </c>
      <c r="AC624" s="12" t="str">
        <f>"{""objective_ids"": [" &amp;
VLOOKUP(U624,leerdoelen!$D$1:$Z$1000,3,FALSE) &amp; "," &amp;
VLOOKUP(V624,leerdoelen!$D$1:$Z$1000,3,FALSE) &amp; "," &amp;
VLOOKUP(W624,leerdoelen!$D$1:$Z$1000,3,FALSE) &amp; "," &amp;
VLOOKUP(X624,leerdoelen!$D$1:$Z$1000,3,FALSE) &amp; "," &amp;
VLOOKUP(Y624,leerdoelen!$D$1:$Z$1000,3,FALSE) &amp; "," &amp;
VLOOKUP(Z624,leerdoelen!$D$1:$Z$1000,3,FALSE) &amp; "," &amp;
VLOOKUP(AA624,leerdoelen!$D$1:$Z$1000,3,FALSE) &amp; "," &amp;
VLOOKUP(AB624,leerdoelen!$D$1:$Z$1000,3,FALSE) &amp;
"]}"</f>
        <v>{"objective_ids": [253906,253910,253918,253920,253929,253932,253933,253936]}</v>
      </c>
    </row>
    <row r="625" spans="1:29" x14ac:dyDescent="0.2">
      <c r="A625" t="s">
        <v>333</v>
      </c>
      <c r="B625" t="s">
        <v>496</v>
      </c>
      <c r="C625" t="s">
        <v>496</v>
      </c>
      <c r="D625" s="24" t="s">
        <v>494</v>
      </c>
      <c r="E625" s="24" t="s">
        <v>435</v>
      </c>
      <c r="F625" s="24" t="s">
        <v>1210</v>
      </c>
      <c r="G625" s="24" t="s">
        <v>1168</v>
      </c>
      <c r="U625" s="15" t="s">
        <v>314</v>
      </c>
      <c r="V625" s="15" t="s">
        <v>318</v>
      </c>
      <c r="W625" s="15" t="s">
        <v>259</v>
      </c>
      <c r="X625" s="15" t="s">
        <v>289</v>
      </c>
      <c r="Y625" s="15" t="s">
        <v>326</v>
      </c>
      <c r="Z625" s="15" t="s">
        <v>306</v>
      </c>
      <c r="AA625" s="15" t="s">
        <v>257</v>
      </c>
      <c r="AB625" s="15" t="s">
        <v>288</v>
      </c>
      <c r="AC625" s="12" t="str">
        <f>"{""objective_ids"": [" &amp;
VLOOKUP(U625,leerdoelen!$D$1:$Z$1000,3,FALSE) &amp; "," &amp;
VLOOKUP(V625,leerdoelen!$D$1:$Z$1000,3,FALSE) &amp; "," &amp;
VLOOKUP(W625,leerdoelen!$D$1:$Z$1000,3,FALSE) &amp; "," &amp;
VLOOKUP(X625,leerdoelen!$D$1:$Z$1000,3,FALSE) &amp; "," &amp;
VLOOKUP(Y625,leerdoelen!$D$1:$Z$1000,3,FALSE) &amp; "," &amp;
VLOOKUP(Z625,leerdoelen!$D$1:$Z$1000,3,FALSE) &amp; "," &amp;
VLOOKUP(AA625,leerdoelen!$D$1:$Z$1000,3,FALSE) &amp; "," &amp;
VLOOKUP(AB625,leerdoelen!$D$1:$Z$1000,3,FALSE) &amp;
"]}"</f>
        <v>{"objective_ids": [253906,253910,253918,253921,253929,253931,253933,253936]}</v>
      </c>
    </row>
    <row r="626" spans="1:29" x14ac:dyDescent="0.2">
      <c r="A626" t="s">
        <v>333</v>
      </c>
      <c r="B626" t="s">
        <v>614</v>
      </c>
      <c r="C626" t="s">
        <v>614</v>
      </c>
      <c r="D626" s="24" t="s">
        <v>37</v>
      </c>
      <c r="E626" s="24" t="s">
        <v>1246</v>
      </c>
      <c r="F626" s="24" t="s">
        <v>473</v>
      </c>
      <c r="G626" s="24" t="s">
        <v>1253</v>
      </c>
      <c r="U626" s="15" t="s">
        <v>314</v>
      </c>
      <c r="V626" s="15" t="s">
        <v>318</v>
      </c>
      <c r="W626" s="15" t="s">
        <v>259</v>
      </c>
      <c r="X626" s="15" t="s">
        <v>289</v>
      </c>
      <c r="Y626" s="15" t="s">
        <v>326</v>
      </c>
      <c r="Z626" s="15" t="s">
        <v>306</v>
      </c>
      <c r="AA626" s="15" t="s">
        <v>257</v>
      </c>
      <c r="AB626" s="15" t="s">
        <v>288</v>
      </c>
      <c r="AC626" s="12" t="str">
        <f>"{""objective_ids"": [" &amp;
VLOOKUP(U626,leerdoelen!$D$1:$Z$1000,3,FALSE) &amp; "," &amp;
VLOOKUP(V626,leerdoelen!$D$1:$Z$1000,3,FALSE) &amp; "," &amp;
VLOOKUP(W626,leerdoelen!$D$1:$Z$1000,3,FALSE) &amp; "," &amp;
VLOOKUP(X626,leerdoelen!$D$1:$Z$1000,3,FALSE) &amp; "," &amp;
VLOOKUP(Y626,leerdoelen!$D$1:$Z$1000,3,FALSE) &amp; "," &amp;
VLOOKUP(Z626,leerdoelen!$D$1:$Z$1000,3,FALSE) &amp; "," &amp;
VLOOKUP(AA626,leerdoelen!$D$1:$Z$1000,3,FALSE) &amp; "," &amp;
VLOOKUP(AB626,leerdoelen!$D$1:$Z$1000,3,FALSE) &amp;
"]}"</f>
        <v>{"objective_ids": [253906,253910,253918,253921,253929,253931,253933,253936]}</v>
      </c>
    </row>
    <row r="627" spans="1:29" x14ac:dyDescent="0.2">
      <c r="A627" t="s">
        <v>333</v>
      </c>
      <c r="B627" t="s">
        <v>1293</v>
      </c>
      <c r="C627" t="s">
        <v>1293</v>
      </c>
      <c r="D627" s="24" t="s">
        <v>1099</v>
      </c>
      <c r="E627" s="24" t="s">
        <v>435</v>
      </c>
      <c r="F627" s="24" t="s">
        <v>357</v>
      </c>
      <c r="G627" s="24" t="s">
        <v>1253</v>
      </c>
      <c r="U627" s="15" t="s">
        <v>314</v>
      </c>
      <c r="V627" s="15" t="s">
        <v>318</v>
      </c>
      <c r="W627" s="15" t="s">
        <v>259</v>
      </c>
      <c r="X627" s="15" t="s">
        <v>289</v>
      </c>
      <c r="Y627" s="15" t="s">
        <v>326</v>
      </c>
      <c r="Z627" s="15" t="s">
        <v>306</v>
      </c>
      <c r="AA627" s="15" t="s">
        <v>257</v>
      </c>
      <c r="AB627" s="15" t="s">
        <v>288</v>
      </c>
      <c r="AC627" s="12" t="str">
        <f>"{""objective_ids"": [" &amp;
VLOOKUP(U627,leerdoelen!$D$1:$Z$1000,3,FALSE) &amp; "," &amp;
VLOOKUP(V627,leerdoelen!$D$1:$Z$1000,3,FALSE) &amp; "," &amp;
VLOOKUP(W627,leerdoelen!$D$1:$Z$1000,3,FALSE) &amp; "," &amp;
VLOOKUP(X627,leerdoelen!$D$1:$Z$1000,3,FALSE) &amp; "," &amp;
VLOOKUP(Y627,leerdoelen!$D$1:$Z$1000,3,FALSE) &amp; "," &amp;
VLOOKUP(Z627,leerdoelen!$D$1:$Z$1000,3,FALSE) &amp; "," &amp;
VLOOKUP(AA627,leerdoelen!$D$1:$Z$1000,3,FALSE) &amp; "," &amp;
VLOOKUP(AB627,leerdoelen!$D$1:$Z$1000,3,FALSE) &amp;
"]}"</f>
        <v>{"objective_ids": [253906,253910,253918,253921,253929,253931,253933,253936]}</v>
      </c>
    </row>
    <row r="628" spans="1:29" x14ac:dyDescent="0.2">
      <c r="A628" t="s">
        <v>333</v>
      </c>
      <c r="B628" t="s">
        <v>548</v>
      </c>
      <c r="C628" t="s">
        <v>548</v>
      </c>
      <c r="D628" s="24" t="s">
        <v>549</v>
      </c>
      <c r="E628" s="24" t="s">
        <v>1246</v>
      </c>
      <c r="F628" s="24" t="s">
        <v>1252</v>
      </c>
      <c r="G628" s="24" t="s">
        <v>1294</v>
      </c>
      <c r="U628" s="15" t="s">
        <v>314</v>
      </c>
      <c r="V628" s="15" t="s">
        <v>318</v>
      </c>
      <c r="W628" s="15" t="s">
        <v>259</v>
      </c>
      <c r="X628" s="15" t="s">
        <v>289</v>
      </c>
      <c r="Y628" s="15" t="s">
        <v>326</v>
      </c>
      <c r="Z628" s="15" t="s">
        <v>306</v>
      </c>
      <c r="AA628" s="15" t="s">
        <v>257</v>
      </c>
      <c r="AB628" s="15" t="s">
        <v>288</v>
      </c>
      <c r="AC628" s="12" t="str">
        <f>"{""objective_ids"": [" &amp;
VLOOKUP(U628,leerdoelen!$D$1:$Z$1000,3,FALSE) &amp; "," &amp;
VLOOKUP(V628,leerdoelen!$D$1:$Z$1000,3,FALSE) &amp; "," &amp;
VLOOKUP(W628,leerdoelen!$D$1:$Z$1000,3,FALSE) &amp; "," &amp;
VLOOKUP(X628,leerdoelen!$D$1:$Z$1000,3,FALSE) &amp; "," &amp;
VLOOKUP(Y628,leerdoelen!$D$1:$Z$1000,3,FALSE) &amp; "," &amp;
VLOOKUP(Z628,leerdoelen!$D$1:$Z$1000,3,FALSE) &amp; "," &amp;
VLOOKUP(AA628,leerdoelen!$D$1:$Z$1000,3,FALSE) &amp; "," &amp;
VLOOKUP(AB628,leerdoelen!$D$1:$Z$1000,3,FALSE) &amp;
"]}"</f>
        <v>{"objective_ids": [253906,253910,253918,253921,253929,253931,253933,253936]}</v>
      </c>
    </row>
    <row r="629" spans="1:29" x14ac:dyDescent="0.2">
      <c r="A629" t="s">
        <v>333</v>
      </c>
      <c r="B629" t="s">
        <v>1295</v>
      </c>
      <c r="C629" t="s">
        <v>1295</v>
      </c>
      <c r="D629" s="24" t="s">
        <v>1296</v>
      </c>
      <c r="E629" s="24" t="s">
        <v>1297</v>
      </c>
      <c r="F629" s="24" t="s">
        <v>1244</v>
      </c>
      <c r="G629" s="24" t="s">
        <v>435</v>
      </c>
      <c r="U629" s="15" t="s">
        <v>314</v>
      </c>
      <c r="V629" s="15" t="s">
        <v>318</v>
      </c>
      <c r="W629" s="15" t="s">
        <v>259</v>
      </c>
      <c r="X629" s="15" t="s">
        <v>289</v>
      </c>
      <c r="Y629" s="15" t="s">
        <v>326</v>
      </c>
      <c r="Z629" s="15" t="s">
        <v>306</v>
      </c>
      <c r="AA629" s="15" t="s">
        <v>257</v>
      </c>
      <c r="AB629" s="15" t="s">
        <v>288</v>
      </c>
      <c r="AC629" s="12" t="str">
        <f>"{""objective_ids"": [" &amp;
VLOOKUP(U629,leerdoelen!$D$1:$Z$1000,3,FALSE) &amp; "," &amp;
VLOOKUP(V629,leerdoelen!$D$1:$Z$1000,3,FALSE) &amp; "," &amp;
VLOOKUP(W629,leerdoelen!$D$1:$Z$1000,3,FALSE) &amp; "," &amp;
VLOOKUP(X629,leerdoelen!$D$1:$Z$1000,3,FALSE) &amp; "," &amp;
VLOOKUP(Y629,leerdoelen!$D$1:$Z$1000,3,FALSE) &amp; "," &amp;
VLOOKUP(Z629,leerdoelen!$D$1:$Z$1000,3,FALSE) &amp; "," &amp;
VLOOKUP(AA629,leerdoelen!$D$1:$Z$1000,3,FALSE) &amp; "," &amp;
VLOOKUP(AB629,leerdoelen!$D$1:$Z$1000,3,FALSE) &amp;
"]}"</f>
        <v>{"objective_ids": [253906,253910,253918,253921,253929,253931,253933,253936]}</v>
      </c>
    </row>
    <row r="630" spans="1:29" x14ac:dyDescent="0.2">
      <c r="A630" t="s">
        <v>333</v>
      </c>
      <c r="B630" t="s">
        <v>1225</v>
      </c>
      <c r="C630" t="s">
        <v>1225</v>
      </c>
      <c r="D630" s="24" t="s">
        <v>1168</v>
      </c>
      <c r="E630" s="24" t="s">
        <v>1244</v>
      </c>
      <c r="F630" s="24" t="s">
        <v>357</v>
      </c>
      <c r="G630" s="24" t="s">
        <v>1210</v>
      </c>
      <c r="U630" s="15" t="s">
        <v>314</v>
      </c>
      <c r="V630" s="15" t="s">
        <v>318</v>
      </c>
      <c r="W630" s="15" t="s">
        <v>259</v>
      </c>
      <c r="X630" s="15" t="s">
        <v>289</v>
      </c>
      <c r="Y630" s="15" t="s">
        <v>326</v>
      </c>
      <c r="Z630" s="15" t="s">
        <v>306</v>
      </c>
      <c r="AA630" s="15" t="s">
        <v>257</v>
      </c>
      <c r="AB630" s="15" t="s">
        <v>288</v>
      </c>
      <c r="AC630" s="12" t="str">
        <f>"{""objective_ids"": [" &amp;
VLOOKUP(U630,leerdoelen!$D$1:$Z$1000,3,FALSE) &amp; "," &amp;
VLOOKUP(V630,leerdoelen!$D$1:$Z$1000,3,FALSE) &amp; "," &amp;
VLOOKUP(W630,leerdoelen!$D$1:$Z$1000,3,FALSE) &amp; "," &amp;
VLOOKUP(X630,leerdoelen!$D$1:$Z$1000,3,FALSE) &amp; "," &amp;
VLOOKUP(Y630,leerdoelen!$D$1:$Z$1000,3,FALSE) &amp; "," &amp;
VLOOKUP(Z630,leerdoelen!$D$1:$Z$1000,3,FALSE) &amp; "," &amp;
VLOOKUP(AA630,leerdoelen!$D$1:$Z$1000,3,FALSE) &amp; "," &amp;
VLOOKUP(AB630,leerdoelen!$D$1:$Z$1000,3,FALSE) &amp;
"]}"</f>
        <v>{"objective_ids": [253906,253910,253918,253921,253929,253931,253933,253936]}</v>
      </c>
    </row>
    <row r="631" spans="1:29" x14ac:dyDescent="0.2">
      <c r="A631" t="s">
        <v>333</v>
      </c>
      <c r="B631" t="s">
        <v>1298</v>
      </c>
      <c r="C631" t="s">
        <v>1298</v>
      </c>
      <c r="D631" s="24" t="s">
        <v>1247</v>
      </c>
      <c r="E631" s="24" t="s">
        <v>1297</v>
      </c>
      <c r="F631" s="24" t="s">
        <v>412</v>
      </c>
      <c r="G631" s="24" t="s">
        <v>473</v>
      </c>
      <c r="U631" s="15" t="s">
        <v>314</v>
      </c>
      <c r="V631" s="15" t="s">
        <v>318</v>
      </c>
      <c r="W631" s="15" t="s">
        <v>259</v>
      </c>
      <c r="X631" s="15" t="s">
        <v>289</v>
      </c>
      <c r="Y631" s="15" t="s">
        <v>326</v>
      </c>
      <c r="Z631" s="15" t="s">
        <v>306</v>
      </c>
      <c r="AA631" s="15" t="s">
        <v>257</v>
      </c>
      <c r="AB631" s="15" t="s">
        <v>288</v>
      </c>
      <c r="AC631" s="12" t="str">
        <f>"{""objective_ids"": [" &amp;
VLOOKUP(U631,leerdoelen!$D$1:$Z$1000,3,FALSE) &amp; "," &amp;
VLOOKUP(V631,leerdoelen!$D$1:$Z$1000,3,FALSE) &amp; "," &amp;
VLOOKUP(W631,leerdoelen!$D$1:$Z$1000,3,FALSE) &amp; "," &amp;
VLOOKUP(X631,leerdoelen!$D$1:$Z$1000,3,FALSE) &amp; "," &amp;
VLOOKUP(Y631,leerdoelen!$D$1:$Z$1000,3,FALSE) &amp; "," &amp;
VLOOKUP(Z631,leerdoelen!$D$1:$Z$1000,3,FALSE) &amp; "," &amp;
VLOOKUP(AA631,leerdoelen!$D$1:$Z$1000,3,FALSE) &amp; "," &amp;
VLOOKUP(AB631,leerdoelen!$D$1:$Z$1000,3,FALSE) &amp;
"]}"</f>
        <v>{"objective_ids": [253906,253910,253918,253921,253929,253931,253933,253936]}</v>
      </c>
    </row>
    <row r="632" spans="1:29" x14ac:dyDescent="0.2">
      <c r="A632" t="s">
        <v>333</v>
      </c>
      <c r="B632" t="s">
        <v>629</v>
      </c>
      <c r="C632" t="s">
        <v>629</v>
      </c>
      <c r="D632" s="24" t="s">
        <v>589</v>
      </c>
      <c r="E632" s="24" t="s">
        <v>507</v>
      </c>
      <c r="F632" s="24" t="s">
        <v>435</v>
      </c>
      <c r="G632" s="24" t="s">
        <v>1245</v>
      </c>
      <c r="U632" s="15" t="s">
        <v>314</v>
      </c>
      <c r="V632" s="15" t="s">
        <v>318</v>
      </c>
      <c r="W632" s="15" t="s">
        <v>259</v>
      </c>
      <c r="X632" s="15" t="s">
        <v>289</v>
      </c>
      <c r="Y632" s="15" t="s">
        <v>326</v>
      </c>
      <c r="Z632" s="15" t="s">
        <v>306</v>
      </c>
      <c r="AA632" s="15" t="s">
        <v>257</v>
      </c>
      <c r="AB632" s="15" t="s">
        <v>288</v>
      </c>
      <c r="AC632" s="12" t="str">
        <f>"{""objective_ids"": [" &amp;
VLOOKUP(U632,leerdoelen!$D$1:$Z$1000,3,FALSE) &amp; "," &amp;
VLOOKUP(V632,leerdoelen!$D$1:$Z$1000,3,FALSE) &amp; "," &amp;
VLOOKUP(W632,leerdoelen!$D$1:$Z$1000,3,FALSE) &amp; "," &amp;
VLOOKUP(X632,leerdoelen!$D$1:$Z$1000,3,FALSE) &amp; "," &amp;
VLOOKUP(Y632,leerdoelen!$D$1:$Z$1000,3,FALSE) &amp; "," &amp;
VLOOKUP(Z632,leerdoelen!$D$1:$Z$1000,3,FALSE) &amp; "," &amp;
VLOOKUP(AA632,leerdoelen!$D$1:$Z$1000,3,FALSE) &amp; "," &amp;
VLOOKUP(AB632,leerdoelen!$D$1:$Z$1000,3,FALSE) &amp;
"]}"</f>
        <v>{"objective_ids": [253906,253910,253918,253921,253929,253931,253933,253936]}</v>
      </c>
    </row>
    <row r="633" spans="1:29" x14ac:dyDescent="0.2">
      <c r="A633" t="s">
        <v>333</v>
      </c>
      <c r="B633" t="s">
        <v>1299</v>
      </c>
      <c r="C633" t="s">
        <v>1299</v>
      </c>
      <c r="D633" s="24" t="s">
        <v>1297</v>
      </c>
      <c r="E633" s="24" t="s">
        <v>507</v>
      </c>
      <c r="F633" s="24" t="s">
        <v>613</v>
      </c>
      <c r="G633" s="24" t="s">
        <v>1246</v>
      </c>
      <c r="U633" s="15" t="s">
        <v>314</v>
      </c>
      <c r="V633" s="15" t="s">
        <v>318</v>
      </c>
      <c r="W633" s="15" t="s">
        <v>259</v>
      </c>
      <c r="X633" s="15" t="s">
        <v>289</v>
      </c>
      <c r="Y633" s="15" t="s">
        <v>326</v>
      </c>
      <c r="Z633" s="15" t="s">
        <v>306</v>
      </c>
      <c r="AA633" s="15" t="s">
        <v>257</v>
      </c>
      <c r="AB633" s="15" t="s">
        <v>288</v>
      </c>
      <c r="AC633" s="12" t="str">
        <f>"{""objective_ids"": [" &amp;
VLOOKUP(U633,leerdoelen!$D$1:$Z$1000,3,FALSE) &amp; "," &amp;
VLOOKUP(V633,leerdoelen!$D$1:$Z$1000,3,FALSE) &amp; "," &amp;
VLOOKUP(W633,leerdoelen!$D$1:$Z$1000,3,FALSE) &amp; "," &amp;
VLOOKUP(X633,leerdoelen!$D$1:$Z$1000,3,FALSE) &amp; "," &amp;
VLOOKUP(Y633,leerdoelen!$D$1:$Z$1000,3,FALSE) &amp; "," &amp;
VLOOKUP(Z633,leerdoelen!$D$1:$Z$1000,3,FALSE) &amp; "," &amp;
VLOOKUP(AA633,leerdoelen!$D$1:$Z$1000,3,FALSE) &amp; "," &amp;
VLOOKUP(AB633,leerdoelen!$D$1:$Z$1000,3,FALSE) &amp;
"]}"</f>
        <v>{"objective_ids": [253906,253910,253918,253921,253929,253931,253933,253936]}</v>
      </c>
    </row>
    <row r="634" spans="1:29" x14ac:dyDescent="0.2">
      <c r="A634" t="s">
        <v>333</v>
      </c>
      <c r="B634" t="s">
        <v>1104</v>
      </c>
      <c r="C634" t="s">
        <v>1104</v>
      </c>
      <c r="D634" s="24" t="s">
        <v>544</v>
      </c>
      <c r="E634" s="24" t="s">
        <v>183</v>
      </c>
      <c r="F634" s="24" t="s">
        <v>1081</v>
      </c>
      <c r="G634" s="24" t="s">
        <v>1259</v>
      </c>
      <c r="U634" s="15" t="s">
        <v>314</v>
      </c>
      <c r="V634" s="15" t="s">
        <v>318</v>
      </c>
      <c r="W634" s="15" t="s">
        <v>259</v>
      </c>
      <c r="X634" s="15" t="s">
        <v>289</v>
      </c>
      <c r="Y634" s="15" t="s">
        <v>326</v>
      </c>
      <c r="Z634" s="15" t="s">
        <v>306</v>
      </c>
      <c r="AA634" s="15" t="s">
        <v>257</v>
      </c>
      <c r="AB634" s="15" t="s">
        <v>288</v>
      </c>
      <c r="AC634" s="12" t="str">
        <f>"{""objective_ids"": [" &amp;
VLOOKUP(U634,leerdoelen!$D$1:$Z$1000,3,FALSE) &amp; "," &amp;
VLOOKUP(V634,leerdoelen!$D$1:$Z$1000,3,FALSE) &amp; "," &amp;
VLOOKUP(W634,leerdoelen!$D$1:$Z$1000,3,FALSE) &amp; "," &amp;
VLOOKUP(X634,leerdoelen!$D$1:$Z$1000,3,FALSE) &amp; "," &amp;
VLOOKUP(Y634,leerdoelen!$D$1:$Z$1000,3,FALSE) &amp; "," &amp;
VLOOKUP(Z634,leerdoelen!$D$1:$Z$1000,3,FALSE) &amp; "," &amp;
VLOOKUP(AA634,leerdoelen!$D$1:$Z$1000,3,FALSE) &amp; "," &amp;
VLOOKUP(AB634,leerdoelen!$D$1:$Z$1000,3,FALSE) &amp;
"]}"</f>
        <v>{"objective_ids": [253906,253910,253918,253921,253929,253931,253933,253936]}</v>
      </c>
    </row>
    <row r="635" spans="1:29" x14ac:dyDescent="0.2">
      <c r="A635" t="s">
        <v>333</v>
      </c>
      <c r="B635" t="s">
        <v>1087</v>
      </c>
      <c r="C635" t="s">
        <v>1087</v>
      </c>
      <c r="D635" s="24" t="s">
        <v>1086</v>
      </c>
      <c r="E635" s="24" t="s">
        <v>1300</v>
      </c>
      <c r="F635" s="24" t="s">
        <v>407</v>
      </c>
      <c r="G635" s="24" t="s">
        <v>1258</v>
      </c>
      <c r="U635" s="15" t="s">
        <v>314</v>
      </c>
      <c r="V635" s="15" t="s">
        <v>318</v>
      </c>
      <c r="W635" s="15" t="s">
        <v>259</v>
      </c>
      <c r="X635" s="15" t="s">
        <v>289</v>
      </c>
      <c r="Y635" s="15" t="s">
        <v>326</v>
      </c>
      <c r="Z635" s="15" t="s">
        <v>306</v>
      </c>
      <c r="AA635" s="15" t="s">
        <v>257</v>
      </c>
      <c r="AB635" s="15" t="s">
        <v>288</v>
      </c>
      <c r="AC635" s="12" t="str">
        <f>"{""objective_ids"": [" &amp;
VLOOKUP(U635,leerdoelen!$D$1:$Z$1000,3,FALSE) &amp; "," &amp;
VLOOKUP(V635,leerdoelen!$D$1:$Z$1000,3,FALSE) &amp; "," &amp;
VLOOKUP(W635,leerdoelen!$D$1:$Z$1000,3,FALSE) &amp; "," &amp;
VLOOKUP(X635,leerdoelen!$D$1:$Z$1000,3,FALSE) &amp; "," &amp;
VLOOKUP(Y635,leerdoelen!$D$1:$Z$1000,3,FALSE) &amp; "," &amp;
VLOOKUP(Z635,leerdoelen!$D$1:$Z$1000,3,FALSE) &amp; "," &amp;
VLOOKUP(AA635,leerdoelen!$D$1:$Z$1000,3,FALSE) &amp; "," &amp;
VLOOKUP(AB635,leerdoelen!$D$1:$Z$1000,3,FALSE) &amp;
"]}"</f>
        <v>{"objective_ids": [253906,253910,253918,253921,253929,253931,253933,253936]}</v>
      </c>
    </row>
    <row r="636" spans="1:29" x14ac:dyDescent="0.2">
      <c r="A636" t="s">
        <v>333</v>
      </c>
      <c r="B636" t="s">
        <v>1301</v>
      </c>
      <c r="C636" t="s">
        <v>1301</v>
      </c>
      <c r="D636" s="24" t="s">
        <v>1300</v>
      </c>
      <c r="E636" s="24" t="s">
        <v>1086</v>
      </c>
      <c r="F636" s="24" t="s">
        <v>1019</v>
      </c>
      <c r="G636" s="24" t="s">
        <v>1302</v>
      </c>
      <c r="U636" s="15" t="s">
        <v>314</v>
      </c>
      <c r="V636" s="15" t="s">
        <v>318</v>
      </c>
      <c r="W636" s="15" t="s">
        <v>259</v>
      </c>
      <c r="X636" s="15" t="s">
        <v>289</v>
      </c>
      <c r="Y636" s="15" t="s">
        <v>326</v>
      </c>
      <c r="Z636" s="15" t="s">
        <v>306</v>
      </c>
      <c r="AA636" s="15" t="s">
        <v>257</v>
      </c>
      <c r="AB636" s="15" t="s">
        <v>288</v>
      </c>
      <c r="AC636" s="12" t="str">
        <f>"{""objective_ids"": [" &amp;
VLOOKUP(U636,leerdoelen!$D$1:$Z$1000,3,FALSE) &amp; "," &amp;
VLOOKUP(V636,leerdoelen!$D$1:$Z$1000,3,FALSE) &amp; "," &amp;
VLOOKUP(W636,leerdoelen!$D$1:$Z$1000,3,FALSE) &amp; "," &amp;
VLOOKUP(X636,leerdoelen!$D$1:$Z$1000,3,FALSE) &amp; "," &amp;
VLOOKUP(Y636,leerdoelen!$D$1:$Z$1000,3,FALSE) &amp; "," &amp;
VLOOKUP(Z636,leerdoelen!$D$1:$Z$1000,3,FALSE) &amp; "," &amp;
VLOOKUP(AA636,leerdoelen!$D$1:$Z$1000,3,FALSE) &amp; "," &amp;
VLOOKUP(AB636,leerdoelen!$D$1:$Z$1000,3,FALSE) &amp;
"]}"</f>
        <v>{"objective_ids": [253906,253910,253918,253921,253929,253931,253933,253936]}</v>
      </c>
    </row>
    <row r="637" spans="1:29" x14ac:dyDescent="0.2">
      <c r="A637" t="s">
        <v>333</v>
      </c>
      <c r="B637" t="s">
        <v>1303</v>
      </c>
      <c r="C637" t="s">
        <v>1303</v>
      </c>
      <c r="D637" s="24" t="s">
        <v>1304</v>
      </c>
      <c r="E637" s="24" t="s">
        <v>1254</v>
      </c>
      <c r="F637" s="24" t="s">
        <v>377</v>
      </c>
      <c r="G637" s="24" t="s">
        <v>1305</v>
      </c>
      <c r="U637" s="15" t="s">
        <v>314</v>
      </c>
      <c r="V637" s="15" t="s">
        <v>318</v>
      </c>
      <c r="W637" s="15" t="s">
        <v>259</v>
      </c>
      <c r="X637" s="15" t="s">
        <v>289</v>
      </c>
      <c r="Y637" s="15" t="s">
        <v>326</v>
      </c>
      <c r="Z637" s="15" t="s">
        <v>306</v>
      </c>
      <c r="AA637" s="15" t="s">
        <v>257</v>
      </c>
      <c r="AB637" s="15" t="s">
        <v>288</v>
      </c>
      <c r="AC637" s="12" t="str">
        <f>"{""objective_ids"": [" &amp;
VLOOKUP(U637,leerdoelen!$D$1:$Z$1000,3,FALSE) &amp; "," &amp;
VLOOKUP(V637,leerdoelen!$D$1:$Z$1000,3,FALSE) &amp; "," &amp;
VLOOKUP(W637,leerdoelen!$D$1:$Z$1000,3,FALSE) &amp; "," &amp;
VLOOKUP(X637,leerdoelen!$D$1:$Z$1000,3,FALSE) &amp; "," &amp;
VLOOKUP(Y637,leerdoelen!$D$1:$Z$1000,3,FALSE) &amp; "," &amp;
VLOOKUP(Z637,leerdoelen!$D$1:$Z$1000,3,FALSE) &amp; "," &amp;
VLOOKUP(AA637,leerdoelen!$D$1:$Z$1000,3,FALSE) &amp; "," &amp;
VLOOKUP(AB637,leerdoelen!$D$1:$Z$1000,3,FALSE) &amp;
"]}"</f>
        <v>{"objective_ids": [253906,253910,253918,253921,253929,253931,253933,253936]}</v>
      </c>
    </row>
    <row r="638" spans="1:29" x14ac:dyDescent="0.2">
      <c r="A638" t="s">
        <v>333</v>
      </c>
      <c r="B638" t="s">
        <v>1040</v>
      </c>
      <c r="C638" t="s">
        <v>1040</v>
      </c>
      <c r="D638" s="24" t="s">
        <v>1018</v>
      </c>
      <c r="E638" s="24" t="s">
        <v>1090</v>
      </c>
      <c r="F638" s="24" t="s">
        <v>99</v>
      </c>
      <c r="G638" s="24" t="s">
        <v>484</v>
      </c>
      <c r="U638" s="15" t="s">
        <v>314</v>
      </c>
      <c r="V638" s="15" t="s">
        <v>318</v>
      </c>
      <c r="W638" s="15" t="s">
        <v>259</v>
      </c>
      <c r="X638" s="15" t="s">
        <v>289</v>
      </c>
      <c r="Y638" s="15" t="s">
        <v>326</v>
      </c>
      <c r="Z638" s="15" t="s">
        <v>306</v>
      </c>
      <c r="AA638" s="15" t="s">
        <v>257</v>
      </c>
      <c r="AB638" s="15" t="s">
        <v>288</v>
      </c>
      <c r="AC638" s="12" t="str">
        <f>"{""objective_ids"": [" &amp;
VLOOKUP(U638,leerdoelen!$D$1:$Z$1000,3,FALSE) &amp; "," &amp;
VLOOKUP(V638,leerdoelen!$D$1:$Z$1000,3,FALSE) &amp; "," &amp;
VLOOKUP(W638,leerdoelen!$D$1:$Z$1000,3,FALSE) &amp; "," &amp;
VLOOKUP(X638,leerdoelen!$D$1:$Z$1000,3,FALSE) &amp; "," &amp;
VLOOKUP(Y638,leerdoelen!$D$1:$Z$1000,3,FALSE) &amp; "," &amp;
VLOOKUP(Z638,leerdoelen!$D$1:$Z$1000,3,FALSE) &amp; "," &amp;
VLOOKUP(AA638,leerdoelen!$D$1:$Z$1000,3,FALSE) &amp; "," &amp;
VLOOKUP(AB638,leerdoelen!$D$1:$Z$1000,3,FALSE) &amp;
"]}"</f>
        <v>{"objective_ids": [253906,253910,253918,253921,253929,253931,253933,253936]}</v>
      </c>
    </row>
    <row r="639" spans="1:29" x14ac:dyDescent="0.2">
      <c r="A639" t="s">
        <v>333</v>
      </c>
      <c r="B639" t="s">
        <v>1043</v>
      </c>
      <c r="C639" t="s">
        <v>1043</v>
      </c>
      <c r="D639" s="24" t="s">
        <v>1014</v>
      </c>
      <c r="E639" s="24" t="s">
        <v>435</v>
      </c>
      <c r="F639" s="24" t="s">
        <v>37</v>
      </c>
      <c r="G639" s="24" t="s">
        <v>589</v>
      </c>
      <c r="U639" s="15" t="s">
        <v>314</v>
      </c>
      <c r="V639" s="15" t="s">
        <v>318</v>
      </c>
      <c r="W639" s="15" t="s">
        <v>259</v>
      </c>
      <c r="X639" s="15" t="s">
        <v>289</v>
      </c>
      <c r="Y639" s="15" t="s">
        <v>326</v>
      </c>
      <c r="Z639" s="15" t="s">
        <v>306</v>
      </c>
      <c r="AA639" s="15" t="s">
        <v>257</v>
      </c>
      <c r="AB639" s="15" t="s">
        <v>288</v>
      </c>
      <c r="AC639" s="12" t="str">
        <f>"{""objective_ids"": [" &amp;
VLOOKUP(U639,leerdoelen!$D$1:$Z$1000,3,FALSE) &amp; "," &amp;
VLOOKUP(V639,leerdoelen!$D$1:$Z$1000,3,FALSE) &amp; "," &amp;
VLOOKUP(W639,leerdoelen!$D$1:$Z$1000,3,FALSE) &amp; "," &amp;
VLOOKUP(X639,leerdoelen!$D$1:$Z$1000,3,FALSE) &amp; "," &amp;
VLOOKUP(Y639,leerdoelen!$D$1:$Z$1000,3,FALSE) &amp; "," &amp;
VLOOKUP(Z639,leerdoelen!$D$1:$Z$1000,3,FALSE) &amp; "," &amp;
VLOOKUP(AA639,leerdoelen!$D$1:$Z$1000,3,FALSE) &amp; "," &amp;
VLOOKUP(AB639,leerdoelen!$D$1:$Z$1000,3,FALSE) &amp;
"]}"</f>
        <v>{"objective_ids": [253906,253910,253918,253921,253929,253931,253933,253936]}</v>
      </c>
    </row>
    <row r="640" spans="1:29" x14ac:dyDescent="0.2">
      <c r="A640" t="s">
        <v>333</v>
      </c>
      <c r="B640" t="s">
        <v>424</v>
      </c>
      <c r="C640" t="s">
        <v>424</v>
      </c>
      <c r="D640" s="24" t="s">
        <v>425</v>
      </c>
      <c r="E640" s="24" t="s">
        <v>426</v>
      </c>
      <c r="F640" s="24" t="s">
        <v>1306</v>
      </c>
      <c r="G640" s="24" t="s">
        <v>427</v>
      </c>
      <c r="U640" s="15" t="s">
        <v>314</v>
      </c>
      <c r="V640" s="15" t="s">
        <v>318</v>
      </c>
      <c r="W640" s="15" t="s">
        <v>259</v>
      </c>
      <c r="X640" s="15" t="s">
        <v>289</v>
      </c>
      <c r="Y640" s="15" t="s">
        <v>326</v>
      </c>
      <c r="Z640" s="15" t="s">
        <v>306</v>
      </c>
      <c r="AA640" s="15" t="s">
        <v>257</v>
      </c>
      <c r="AB640" s="15" t="s">
        <v>288</v>
      </c>
      <c r="AC640" s="12" t="str">
        <f>"{""objective_ids"": [" &amp;
VLOOKUP(U640,leerdoelen!$D$1:$Z$1000,3,FALSE) &amp; "," &amp;
VLOOKUP(V640,leerdoelen!$D$1:$Z$1000,3,FALSE) &amp; "," &amp;
VLOOKUP(W640,leerdoelen!$D$1:$Z$1000,3,FALSE) &amp; "," &amp;
VLOOKUP(X640,leerdoelen!$D$1:$Z$1000,3,FALSE) &amp; "," &amp;
VLOOKUP(Y640,leerdoelen!$D$1:$Z$1000,3,FALSE) &amp; "," &amp;
VLOOKUP(Z640,leerdoelen!$D$1:$Z$1000,3,FALSE) &amp; "," &amp;
VLOOKUP(AA640,leerdoelen!$D$1:$Z$1000,3,FALSE) &amp; "," &amp;
VLOOKUP(AB640,leerdoelen!$D$1:$Z$1000,3,FALSE) &amp;
"]}"</f>
        <v>{"objective_ids": [253906,253910,253918,253921,253929,253931,253933,253936]}</v>
      </c>
    </row>
    <row r="641" spans="1:29" x14ac:dyDescent="0.2">
      <c r="A641" t="s">
        <v>333</v>
      </c>
      <c r="B641" t="s">
        <v>428</v>
      </c>
      <c r="C641" t="s">
        <v>428</v>
      </c>
      <c r="D641" s="24" t="s">
        <v>426</v>
      </c>
      <c r="E641" s="24" t="s">
        <v>425</v>
      </c>
      <c r="F641" s="24" t="s">
        <v>427</v>
      </c>
      <c r="G641" s="24" t="s">
        <v>562</v>
      </c>
      <c r="U641" s="15" t="s">
        <v>314</v>
      </c>
      <c r="V641" s="15" t="s">
        <v>318</v>
      </c>
      <c r="W641" s="15" t="s">
        <v>259</v>
      </c>
      <c r="X641" s="15" t="s">
        <v>289</v>
      </c>
      <c r="Y641" s="15" t="s">
        <v>326</v>
      </c>
      <c r="Z641" s="15" t="s">
        <v>306</v>
      </c>
      <c r="AA641" s="15" t="s">
        <v>257</v>
      </c>
      <c r="AB641" s="15" t="s">
        <v>288</v>
      </c>
      <c r="AC641" s="12" t="str">
        <f>"{""objective_ids"": [" &amp;
VLOOKUP(U641,leerdoelen!$D$1:$Z$1000,3,FALSE) &amp; "," &amp;
VLOOKUP(V641,leerdoelen!$D$1:$Z$1000,3,FALSE) &amp; "," &amp;
VLOOKUP(W641,leerdoelen!$D$1:$Z$1000,3,FALSE) &amp; "," &amp;
VLOOKUP(X641,leerdoelen!$D$1:$Z$1000,3,FALSE) &amp; "," &amp;
VLOOKUP(Y641,leerdoelen!$D$1:$Z$1000,3,FALSE) &amp; "," &amp;
VLOOKUP(Z641,leerdoelen!$D$1:$Z$1000,3,FALSE) &amp; "," &amp;
VLOOKUP(AA641,leerdoelen!$D$1:$Z$1000,3,FALSE) &amp; "," &amp;
VLOOKUP(AB641,leerdoelen!$D$1:$Z$1000,3,FALSE) &amp;
"]}"</f>
        <v>{"objective_ids": [253906,253910,253918,253921,253929,253931,253933,253936]}</v>
      </c>
    </row>
    <row r="642" spans="1:29" x14ac:dyDescent="0.2">
      <c r="A642" t="s">
        <v>333</v>
      </c>
      <c r="B642" t="s">
        <v>1307</v>
      </c>
      <c r="C642" t="s">
        <v>1307</v>
      </c>
      <c r="D642" s="24" t="s">
        <v>1306</v>
      </c>
      <c r="E642" s="24" t="s">
        <v>426</v>
      </c>
      <c r="F642" s="24" t="s">
        <v>562</v>
      </c>
      <c r="G642" s="24" t="s">
        <v>425</v>
      </c>
      <c r="U642" s="15" t="s">
        <v>314</v>
      </c>
      <c r="V642" s="15" t="s">
        <v>318</v>
      </c>
      <c r="W642" s="15" t="s">
        <v>259</v>
      </c>
      <c r="X642" s="15" t="s">
        <v>289</v>
      </c>
      <c r="Y642" s="15" t="s">
        <v>326</v>
      </c>
      <c r="Z642" s="15" t="s">
        <v>306</v>
      </c>
      <c r="AA642" s="15" t="s">
        <v>257</v>
      </c>
      <c r="AB642" s="15" t="s">
        <v>288</v>
      </c>
      <c r="AC642" s="12" t="str">
        <f>"{""objective_ids"": [" &amp;
VLOOKUP(U642,leerdoelen!$D$1:$Z$1000,3,FALSE) &amp; "," &amp;
VLOOKUP(V642,leerdoelen!$D$1:$Z$1000,3,FALSE) &amp; "," &amp;
VLOOKUP(W642,leerdoelen!$D$1:$Z$1000,3,FALSE) &amp; "," &amp;
VLOOKUP(X642,leerdoelen!$D$1:$Z$1000,3,FALSE) &amp; "," &amp;
VLOOKUP(Y642,leerdoelen!$D$1:$Z$1000,3,FALSE) &amp; "," &amp;
VLOOKUP(Z642,leerdoelen!$D$1:$Z$1000,3,FALSE) &amp; "," &amp;
VLOOKUP(AA642,leerdoelen!$D$1:$Z$1000,3,FALSE) &amp; "," &amp;
VLOOKUP(AB642,leerdoelen!$D$1:$Z$1000,3,FALSE) &amp;
"]}"</f>
        <v>{"objective_ids": [253906,253910,253918,253921,253929,253931,253933,253936]}</v>
      </c>
    </row>
    <row r="643" spans="1:29" x14ac:dyDescent="0.2">
      <c r="A643" t="s">
        <v>333</v>
      </c>
      <c r="B643" t="s">
        <v>430</v>
      </c>
      <c r="C643" t="s">
        <v>430</v>
      </c>
      <c r="D643" s="24" t="s">
        <v>427</v>
      </c>
      <c r="E643" s="24" t="s">
        <v>425</v>
      </c>
      <c r="F643" s="24" t="s">
        <v>1306</v>
      </c>
      <c r="G643" s="24" t="s">
        <v>426</v>
      </c>
      <c r="U643" s="15" t="s">
        <v>314</v>
      </c>
      <c r="V643" s="15" t="s">
        <v>318</v>
      </c>
      <c r="W643" s="15" t="s">
        <v>259</v>
      </c>
      <c r="X643" s="15" t="s">
        <v>289</v>
      </c>
      <c r="Y643" s="15" t="s">
        <v>326</v>
      </c>
      <c r="Z643" s="15" t="s">
        <v>306</v>
      </c>
      <c r="AA643" s="15" t="s">
        <v>257</v>
      </c>
      <c r="AB643" s="15" t="s">
        <v>288</v>
      </c>
      <c r="AC643" s="12" t="str">
        <f>"{""objective_ids"": [" &amp;
VLOOKUP(U643,leerdoelen!$D$1:$Z$1000,3,FALSE) &amp; "," &amp;
VLOOKUP(V643,leerdoelen!$D$1:$Z$1000,3,FALSE) &amp; "," &amp;
VLOOKUP(W643,leerdoelen!$D$1:$Z$1000,3,FALSE) &amp; "," &amp;
VLOOKUP(X643,leerdoelen!$D$1:$Z$1000,3,FALSE) &amp; "," &amp;
VLOOKUP(Y643,leerdoelen!$D$1:$Z$1000,3,FALSE) &amp; "," &amp;
VLOOKUP(Z643,leerdoelen!$D$1:$Z$1000,3,FALSE) &amp; "," &amp;
VLOOKUP(AA643,leerdoelen!$D$1:$Z$1000,3,FALSE) &amp; "," &amp;
VLOOKUP(AB643,leerdoelen!$D$1:$Z$1000,3,FALSE) &amp;
"]}"</f>
        <v>{"objective_ids": [253906,253910,253918,253921,253929,253931,253933,253936]}</v>
      </c>
    </row>
    <row r="644" spans="1:29" x14ac:dyDescent="0.2">
      <c r="A644" t="s">
        <v>333</v>
      </c>
      <c r="B644" t="s">
        <v>561</v>
      </c>
      <c r="C644" t="s">
        <v>561</v>
      </c>
      <c r="D644" s="24" t="s">
        <v>562</v>
      </c>
      <c r="E644" s="24" t="s">
        <v>425</v>
      </c>
      <c r="F644" s="24" t="s">
        <v>426</v>
      </c>
      <c r="G644" s="24" t="s">
        <v>1306</v>
      </c>
      <c r="U644" s="15" t="s">
        <v>314</v>
      </c>
      <c r="V644" s="15" t="s">
        <v>318</v>
      </c>
      <c r="W644" s="15" t="s">
        <v>259</v>
      </c>
      <c r="X644" s="15" t="s">
        <v>289</v>
      </c>
      <c r="Y644" s="15" t="s">
        <v>326</v>
      </c>
      <c r="Z644" s="15" t="s">
        <v>306</v>
      </c>
      <c r="AA644" s="15" t="s">
        <v>257</v>
      </c>
      <c r="AB644" s="15" t="s">
        <v>288</v>
      </c>
      <c r="AC644" s="12" t="str">
        <f>"{""objective_ids"": [" &amp;
VLOOKUP(U644,leerdoelen!$D$1:$Z$1000,3,FALSE) &amp; "," &amp;
VLOOKUP(V644,leerdoelen!$D$1:$Z$1000,3,FALSE) &amp; "," &amp;
VLOOKUP(W644,leerdoelen!$D$1:$Z$1000,3,FALSE) &amp; "," &amp;
VLOOKUP(X644,leerdoelen!$D$1:$Z$1000,3,FALSE) &amp; "," &amp;
VLOOKUP(Y644,leerdoelen!$D$1:$Z$1000,3,FALSE) &amp; "," &amp;
VLOOKUP(Z644,leerdoelen!$D$1:$Z$1000,3,FALSE) &amp; "," &amp;
VLOOKUP(AA644,leerdoelen!$D$1:$Z$1000,3,FALSE) &amp; "," &amp;
VLOOKUP(AB644,leerdoelen!$D$1:$Z$1000,3,FALSE) &amp;
"]}"</f>
        <v>{"objective_ids": [253906,253910,253918,253921,253929,253931,253933,253936]}</v>
      </c>
    </row>
    <row r="645" spans="1:29" x14ac:dyDescent="0.2">
      <c r="A645" t="s">
        <v>333</v>
      </c>
      <c r="B645" t="s">
        <v>513</v>
      </c>
      <c r="C645" t="s">
        <v>513</v>
      </c>
      <c r="D645" s="24" t="s">
        <v>457</v>
      </c>
      <c r="E645" s="24" t="s">
        <v>1277</v>
      </c>
      <c r="F645" s="24" t="s">
        <v>1285</v>
      </c>
      <c r="G645" s="24" t="s">
        <v>1279</v>
      </c>
      <c r="U645" s="15" t="s">
        <v>314</v>
      </c>
      <c r="V645" s="15" t="s">
        <v>318</v>
      </c>
      <c r="W645" s="15" t="s">
        <v>259</v>
      </c>
      <c r="X645" s="15" t="s">
        <v>289</v>
      </c>
      <c r="Y645" s="15" t="s">
        <v>326</v>
      </c>
      <c r="Z645" s="15" t="s">
        <v>307</v>
      </c>
      <c r="AA645" s="15" t="s">
        <v>257</v>
      </c>
      <c r="AB645" s="15" t="s">
        <v>288</v>
      </c>
      <c r="AC645" s="12" t="str">
        <f>"{""objective_ids"": [" &amp;
VLOOKUP(U645,leerdoelen!$D$1:$Z$1000,3,FALSE) &amp; "," &amp;
VLOOKUP(V645,leerdoelen!$D$1:$Z$1000,3,FALSE) &amp; "," &amp;
VLOOKUP(W645,leerdoelen!$D$1:$Z$1000,3,FALSE) &amp; "," &amp;
VLOOKUP(X645,leerdoelen!$D$1:$Z$1000,3,FALSE) &amp; "," &amp;
VLOOKUP(Y645,leerdoelen!$D$1:$Z$1000,3,FALSE) &amp; "," &amp;
VLOOKUP(Z645,leerdoelen!$D$1:$Z$1000,3,FALSE) &amp; "," &amp;
VLOOKUP(AA645,leerdoelen!$D$1:$Z$1000,3,FALSE) &amp; "," &amp;
VLOOKUP(AB645,leerdoelen!$D$1:$Z$1000,3,FALSE) &amp;
"]}"</f>
        <v>{"objective_ids": [253906,253910,253918,253921,253929,253932,253933,253936]}</v>
      </c>
    </row>
    <row r="646" spans="1:29" x14ac:dyDescent="0.2">
      <c r="A646" t="s">
        <v>333</v>
      </c>
      <c r="B646" t="s">
        <v>1308</v>
      </c>
      <c r="C646" t="s">
        <v>1308</v>
      </c>
      <c r="D646" s="24" t="s">
        <v>1309</v>
      </c>
      <c r="E646" s="24" t="s">
        <v>1310</v>
      </c>
      <c r="F646" s="24" t="s">
        <v>1020</v>
      </c>
      <c r="G646" s="24" t="s">
        <v>1292</v>
      </c>
      <c r="U646" s="15" t="s">
        <v>314</v>
      </c>
      <c r="V646" s="15" t="s">
        <v>318</v>
      </c>
      <c r="W646" s="15" t="s">
        <v>259</v>
      </c>
      <c r="X646" s="15" t="s">
        <v>289</v>
      </c>
      <c r="Y646" s="15" t="s">
        <v>326</v>
      </c>
      <c r="Z646" s="15" t="s">
        <v>307</v>
      </c>
      <c r="AA646" s="15" t="s">
        <v>257</v>
      </c>
      <c r="AB646" s="15" t="s">
        <v>288</v>
      </c>
      <c r="AC646" s="12" t="str">
        <f>"{""objective_ids"": [" &amp;
VLOOKUP(U646,leerdoelen!$D$1:$Z$1000,3,FALSE) &amp; "," &amp;
VLOOKUP(V646,leerdoelen!$D$1:$Z$1000,3,FALSE) &amp; "," &amp;
VLOOKUP(W646,leerdoelen!$D$1:$Z$1000,3,FALSE) &amp; "," &amp;
VLOOKUP(X646,leerdoelen!$D$1:$Z$1000,3,FALSE) &amp; "," &amp;
VLOOKUP(Y646,leerdoelen!$D$1:$Z$1000,3,FALSE) &amp; "," &amp;
VLOOKUP(Z646,leerdoelen!$D$1:$Z$1000,3,FALSE) &amp; "," &amp;
VLOOKUP(AA646,leerdoelen!$D$1:$Z$1000,3,FALSE) &amp; "," &amp;
VLOOKUP(AB646,leerdoelen!$D$1:$Z$1000,3,FALSE) &amp;
"]}"</f>
        <v>{"objective_ids": [253906,253910,253918,253921,253929,253932,253933,253936]}</v>
      </c>
    </row>
    <row r="647" spans="1:29" x14ac:dyDescent="0.2">
      <c r="A647" t="s">
        <v>333</v>
      </c>
      <c r="B647" t="s">
        <v>1311</v>
      </c>
      <c r="C647" t="s">
        <v>1311</v>
      </c>
      <c r="D647" s="24" t="s">
        <v>1286</v>
      </c>
      <c r="E647" s="24" t="s">
        <v>1277</v>
      </c>
      <c r="F647" s="24" t="s">
        <v>1021</v>
      </c>
      <c r="G647" s="24" t="s">
        <v>1279</v>
      </c>
      <c r="U647" s="15" t="s">
        <v>314</v>
      </c>
      <c r="V647" s="15" t="s">
        <v>318</v>
      </c>
      <c r="W647" s="15" t="s">
        <v>259</v>
      </c>
      <c r="X647" s="15" t="s">
        <v>289</v>
      </c>
      <c r="Y647" s="15" t="s">
        <v>326</v>
      </c>
      <c r="Z647" s="15" t="s">
        <v>307</v>
      </c>
      <c r="AA647" s="15" t="s">
        <v>257</v>
      </c>
      <c r="AB647" s="15" t="s">
        <v>288</v>
      </c>
      <c r="AC647" s="12" t="str">
        <f>"{""objective_ids"": [" &amp;
VLOOKUP(U647,leerdoelen!$D$1:$Z$1000,3,FALSE) &amp; "," &amp;
VLOOKUP(V647,leerdoelen!$D$1:$Z$1000,3,FALSE) &amp; "," &amp;
VLOOKUP(W647,leerdoelen!$D$1:$Z$1000,3,FALSE) &amp; "," &amp;
VLOOKUP(X647,leerdoelen!$D$1:$Z$1000,3,FALSE) &amp; "," &amp;
VLOOKUP(Y647,leerdoelen!$D$1:$Z$1000,3,FALSE) &amp; "," &amp;
VLOOKUP(Z647,leerdoelen!$D$1:$Z$1000,3,FALSE) &amp; "," &amp;
VLOOKUP(AA647,leerdoelen!$D$1:$Z$1000,3,FALSE) &amp; "," &amp;
VLOOKUP(AB647,leerdoelen!$D$1:$Z$1000,3,FALSE) &amp;
"]}"</f>
        <v>{"objective_ids": [253906,253910,253918,253921,253929,253932,253933,253936]}</v>
      </c>
    </row>
    <row r="648" spans="1:29" x14ac:dyDescent="0.2">
      <c r="A648" t="s">
        <v>333</v>
      </c>
      <c r="B648" t="s">
        <v>1312</v>
      </c>
      <c r="C648" t="s">
        <v>1312</v>
      </c>
      <c r="D648" s="24" t="s">
        <v>1313</v>
      </c>
      <c r="E648" s="24" t="s">
        <v>394</v>
      </c>
      <c r="F648" s="24" t="s">
        <v>1314</v>
      </c>
      <c r="G648" s="24" t="s">
        <v>1315</v>
      </c>
      <c r="U648" s="15" t="s">
        <v>314</v>
      </c>
      <c r="V648" s="15" t="s">
        <v>318</v>
      </c>
      <c r="W648" s="15" t="s">
        <v>259</v>
      </c>
      <c r="X648" s="15" t="s">
        <v>289</v>
      </c>
      <c r="Y648" s="15" t="s">
        <v>326</v>
      </c>
      <c r="Z648" s="15" t="s">
        <v>307</v>
      </c>
      <c r="AA648" s="15" t="s">
        <v>257</v>
      </c>
      <c r="AB648" s="15" t="s">
        <v>288</v>
      </c>
      <c r="AC648" s="12" t="str">
        <f>"{""objective_ids"": [" &amp;
VLOOKUP(U648,leerdoelen!$D$1:$Z$1000,3,FALSE) &amp; "," &amp;
VLOOKUP(V648,leerdoelen!$D$1:$Z$1000,3,FALSE) &amp; "," &amp;
VLOOKUP(W648,leerdoelen!$D$1:$Z$1000,3,FALSE) &amp; "," &amp;
VLOOKUP(X648,leerdoelen!$D$1:$Z$1000,3,FALSE) &amp; "," &amp;
VLOOKUP(Y648,leerdoelen!$D$1:$Z$1000,3,FALSE) &amp; "," &amp;
VLOOKUP(Z648,leerdoelen!$D$1:$Z$1000,3,FALSE) &amp; "," &amp;
VLOOKUP(AA648,leerdoelen!$D$1:$Z$1000,3,FALSE) &amp; "," &amp;
VLOOKUP(AB648,leerdoelen!$D$1:$Z$1000,3,FALSE) &amp;
"]}"</f>
        <v>{"objective_ids": [253906,253910,253918,253921,253929,253932,253933,253936]}</v>
      </c>
    </row>
    <row r="649" spans="1:29" x14ac:dyDescent="0.2">
      <c r="A649" t="s">
        <v>333</v>
      </c>
      <c r="B649" t="s">
        <v>1316</v>
      </c>
      <c r="C649" t="s">
        <v>1316</v>
      </c>
      <c r="D649" s="24" t="s">
        <v>1290</v>
      </c>
      <c r="E649" s="24" t="s">
        <v>1317</v>
      </c>
      <c r="F649" s="24" t="s">
        <v>1020</v>
      </c>
      <c r="G649" s="24" t="s">
        <v>1318</v>
      </c>
      <c r="U649" s="15" t="s">
        <v>314</v>
      </c>
      <c r="V649" s="15" t="s">
        <v>318</v>
      </c>
      <c r="W649" s="15" t="s">
        <v>259</v>
      </c>
      <c r="X649" s="15" t="s">
        <v>289</v>
      </c>
      <c r="Y649" s="15" t="s">
        <v>326</v>
      </c>
      <c r="Z649" s="15" t="s">
        <v>307</v>
      </c>
      <c r="AA649" s="15" t="s">
        <v>257</v>
      </c>
      <c r="AB649" s="15" t="s">
        <v>288</v>
      </c>
      <c r="AC649" s="12" t="str">
        <f>"{""objective_ids"": [" &amp;
VLOOKUP(U649,leerdoelen!$D$1:$Z$1000,3,FALSE) &amp; "," &amp;
VLOOKUP(V649,leerdoelen!$D$1:$Z$1000,3,FALSE) &amp; "," &amp;
VLOOKUP(W649,leerdoelen!$D$1:$Z$1000,3,FALSE) &amp; "," &amp;
VLOOKUP(X649,leerdoelen!$D$1:$Z$1000,3,FALSE) &amp; "," &amp;
VLOOKUP(Y649,leerdoelen!$D$1:$Z$1000,3,FALSE) &amp; "," &amp;
VLOOKUP(Z649,leerdoelen!$D$1:$Z$1000,3,FALSE) &amp; "," &amp;
VLOOKUP(AA649,leerdoelen!$D$1:$Z$1000,3,FALSE) &amp; "," &amp;
VLOOKUP(AB649,leerdoelen!$D$1:$Z$1000,3,FALSE) &amp;
"]}"</f>
        <v>{"objective_ids": [253906,253910,253918,253921,253929,253932,253933,253936]}</v>
      </c>
    </row>
    <row r="650" spans="1:29" x14ac:dyDescent="0.2">
      <c r="A650" t="s">
        <v>333</v>
      </c>
      <c r="B650" t="s">
        <v>551</v>
      </c>
      <c r="C650" t="s">
        <v>551</v>
      </c>
      <c r="D650" s="24" t="s">
        <v>1246</v>
      </c>
      <c r="E650" s="24" t="s">
        <v>1253</v>
      </c>
      <c r="F650" s="24" t="s">
        <v>357</v>
      </c>
      <c r="G650" s="24" t="s">
        <v>546</v>
      </c>
      <c r="U650" s="15" t="s">
        <v>314</v>
      </c>
      <c r="V650" s="15" t="s">
        <v>318</v>
      </c>
      <c r="W650" s="15" t="s">
        <v>296</v>
      </c>
      <c r="X650" s="15" t="s">
        <v>294</v>
      </c>
      <c r="Y650" s="15" t="s">
        <v>326</v>
      </c>
      <c r="Z650" s="15" t="s">
        <v>306</v>
      </c>
      <c r="AA650" s="15" t="s">
        <v>257</v>
      </c>
      <c r="AB650" s="15" t="s">
        <v>288</v>
      </c>
      <c r="AC650" s="12" t="str">
        <f>"{""objective_ids"": [" &amp;
VLOOKUP(U650,leerdoelen!$D$1:$Z$1000,3,FALSE) &amp; "," &amp;
VLOOKUP(V650,leerdoelen!$D$1:$Z$1000,3,FALSE) &amp; "," &amp;
VLOOKUP(W650,leerdoelen!$D$1:$Z$1000,3,FALSE) &amp; "," &amp;
VLOOKUP(X650,leerdoelen!$D$1:$Z$1000,3,FALSE) &amp; "," &amp;
VLOOKUP(Y650,leerdoelen!$D$1:$Z$1000,3,FALSE) &amp; "," &amp;
VLOOKUP(Z650,leerdoelen!$D$1:$Z$1000,3,FALSE) &amp; "," &amp;
VLOOKUP(AA650,leerdoelen!$D$1:$Z$1000,3,FALSE) &amp; "," &amp;
VLOOKUP(AB650,leerdoelen!$D$1:$Z$1000,3,FALSE) &amp;
"]}"</f>
        <v>{"objective_ids": [253906,253910,253919,253924,253929,253931,253933,253936]}</v>
      </c>
    </row>
    <row r="651" spans="1:29" x14ac:dyDescent="0.2">
      <c r="A651" t="s">
        <v>333</v>
      </c>
      <c r="B651" t="s">
        <v>434</v>
      </c>
      <c r="C651" t="s">
        <v>434</v>
      </c>
      <c r="D651" s="24" t="s">
        <v>435</v>
      </c>
      <c r="E651" s="24" t="s">
        <v>473</v>
      </c>
      <c r="F651" s="24" t="s">
        <v>1294</v>
      </c>
      <c r="G651" s="24" t="s">
        <v>613</v>
      </c>
      <c r="U651" s="15" t="s">
        <v>314</v>
      </c>
      <c r="V651" s="15" t="s">
        <v>318</v>
      </c>
      <c r="W651" s="15" t="s">
        <v>296</v>
      </c>
      <c r="X651" s="15" t="s">
        <v>294</v>
      </c>
      <c r="Y651" s="15" t="s">
        <v>326</v>
      </c>
      <c r="Z651" s="15" t="s">
        <v>306</v>
      </c>
      <c r="AA651" s="15" t="s">
        <v>257</v>
      </c>
      <c r="AB651" s="15" t="s">
        <v>288</v>
      </c>
      <c r="AC651" s="12" t="str">
        <f>"{""objective_ids"": [" &amp;
VLOOKUP(U651,leerdoelen!$D$1:$Z$1000,3,FALSE) &amp; "," &amp;
VLOOKUP(V651,leerdoelen!$D$1:$Z$1000,3,FALSE) &amp; "," &amp;
VLOOKUP(W651,leerdoelen!$D$1:$Z$1000,3,FALSE) &amp; "," &amp;
VLOOKUP(X651,leerdoelen!$D$1:$Z$1000,3,FALSE) &amp; "," &amp;
VLOOKUP(Y651,leerdoelen!$D$1:$Z$1000,3,FALSE) &amp; "," &amp;
VLOOKUP(Z651,leerdoelen!$D$1:$Z$1000,3,FALSE) &amp; "," &amp;
VLOOKUP(AA651,leerdoelen!$D$1:$Z$1000,3,FALSE) &amp; "," &amp;
VLOOKUP(AB651,leerdoelen!$D$1:$Z$1000,3,FALSE) &amp;
"]}"</f>
        <v>{"objective_ids": [253906,253910,253919,253924,253929,253931,253933,253936]}</v>
      </c>
    </row>
    <row r="652" spans="1:29" x14ac:dyDescent="0.2">
      <c r="A652" t="s">
        <v>333</v>
      </c>
      <c r="B652" t="s">
        <v>1319</v>
      </c>
      <c r="C652" t="s">
        <v>1319</v>
      </c>
      <c r="D652" s="24" t="s">
        <v>1253</v>
      </c>
      <c r="E652" s="24" t="s">
        <v>435</v>
      </c>
      <c r="F652" s="24" t="s">
        <v>1210</v>
      </c>
      <c r="G652" s="24" t="s">
        <v>1320</v>
      </c>
      <c r="U652" s="15" t="s">
        <v>314</v>
      </c>
      <c r="V652" s="15" t="s">
        <v>318</v>
      </c>
      <c r="W652" s="15" t="s">
        <v>296</v>
      </c>
      <c r="X652" s="15" t="s">
        <v>294</v>
      </c>
      <c r="Y652" s="15" t="s">
        <v>326</v>
      </c>
      <c r="Z652" s="15" t="s">
        <v>306</v>
      </c>
      <c r="AA652" s="15" t="s">
        <v>257</v>
      </c>
      <c r="AB652" s="15" t="s">
        <v>288</v>
      </c>
      <c r="AC652" s="12" t="str">
        <f>"{""objective_ids"": [" &amp;
VLOOKUP(U652,leerdoelen!$D$1:$Z$1000,3,FALSE) &amp; "," &amp;
VLOOKUP(V652,leerdoelen!$D$1:$Z$1000,3,FALSE) &amp; "," &amp;
VLOOKUP(W652,leerdoelen!$D$1:$Z$1000,3,FALSE) &amp; "," &amp;
VLOOKUP(X652,leerdoelen!$D$1:$Z$1000,3,FALSE) &amp; "," &amp;
VLOOKUP(Y652,leerdoelen!$D$1:$Z$1000,3,FALSE) &amp; "," &amp;
VLOOKUP(Z652,leerdoelen!$D$1:$Z$1000,3,FALSE) &amp; "," &amp;
VLOOKUP(AA652,leerdoelen!$D$1:$Z$1000,3,FALSE) &amp; "," &amp;
VLOOKUP(AB652,leerdoelen!$D$1:$Z$1000,3,FALSE) &amp;
"]}"</f>
        <v>{"objective_ids": [253906,253910,253919,253924,253929,253931,253933,253936]}</v>
      </c>
    </row>
    <row r="653" spans="1:29" x14ac:dyDescent="0.2">
      <c r="A653" t="s">
        <v>333</v>
      </c>
      <c r="B653" t="s">
        <v>184</v>
      </c>
      <c r="C653" t="s">
        <v>184</v>
      </c>
      <c r="D653" s="24" t="s">
        <v>183</v>
      </c>
      <c r="E653" s="24" t="s">
        <v>1081</v>
      </c>
      <c r="F653" s="24" t="s">
        <v>1259</v>
      </c>
      <c r="G653" s="24" t="s">
        <v>544</v>
      </c>
      <c r="U653" s="15" t="s">
        <v>314</v>
      </c>
      <c r="V653" s="15" t="s">
        <v>318</v>
      </c>
      <c r="W653" s="15" t="s">
        <v>296</v>
      </c>
      <c r="X653" s="15" t="s">
        <v>294</v>
      </c>
      <c r="Y653" s="15" t="s">
        <v>326</v>
      </c>
      <c r="Z653" s="15" t="s">
        <v>306</v>
      </c>
      <c r="AA653" s="15" t="s">
        <v>257</v>
      </c>
      <c r="AB653" s="15" t="s">
        <v>288</v>
      </c>
      <c r="AC653" s="12" t="str">
        <f>"{""objective_ids"": [" &amp;
VLOOKUP(U653,leerdoelen!$D$1:$Z$1000,3,FALSE) &amp; "," &amp;
VLOOKUP(V653,leerdoelen!$D$1:$Z$1000,3,FALSE) &amp; "," &amp;
VLOOKUP(W653,leerdoelen!$D$1:$Z$1000,3,FALSE) &amp; "," &amp;
VLOOKUP(X653,leerdoelen!$D$1:$Z$1000,3,FALSE) &amp; "," &amp;
VLOOKUP(Y653,leerdoelen!$D$1:$Z$1000,3,FALSE) &amp; "," &amp;
VLOOKUP(Z653,leerdoelen!$D$1:$Z$1000,3,FALSE) &amp; "," &amp;
VLOOKUP(AA653,leerdoelen!$D$1:$Z$1000,3,FALSE) &amp; "," &amp;
VLOOKUP(AB653,leerdoelen!$D$1:$Z$1000,3,FALSE) &amp;
"]}"</f>
        <v>{"objective_ids": [253906,253910,253919,253924,253929,253931,253933,253936]}</v>
      </c>
    </row>
    <row r="654" spans="1:29" x14ac:dyDescent="0.2">
      <c r="A654" t="s">
        <v>333</v>
      </c>
      <c r="B654" t="s">
        <v>1080</v>
      </c>
      <c r="C654" t="s">
        <v>1080</v>
      </c>
      <c r="D654" s="24" t="s">
        <v>1081</v>
      </c>
      <c r="E654" s="24" t="s">
        <v>183</v>
      </c>
      <c r="F654" s="24" t="s">
        <v>560</v>
      </c>
      <c r="G654" s="24" t="s">
        <v>1065</v>
      </c>
      <c r="U654" s="15" t="s">
        <v>314</v>
      </c>
      <c r="V654" s="15" t="s">
        <v>318</v>
      </c>
      <c r="W654" s="15" t="s">
        <v>296</v>
      </c>
      <c r="X654" s="15" t="s">
        <v>294</v>
      </c>
      <c r="Y654" s="15" t="s">
        <v>326</v>
      </c>
      <c r="Z654" s="15" t="s">
        <v>306</v>
      </c>
      <c r="AA654" s="15" t="s">
        <v>257</v>
      </c>
      <c r="AB654" s="15" t="s">
        <v>288</v>
      </c>
      <c r="AC654" s="12" t="str">
        <f>"{""objective_ids"": [" &amp;
VLOOKUP(U654,leerdoelen!$D$1:$Z$1000,3,FALSE) &amp; "," &amp;
VLOOKUP(V654,leerdoelen!$D$1:$Z$1000,3,FALSE) &amp; "," &amp;
VLOOKUP(W654,leerdoelen!$D$1:$Z$1000,3,FALSE) &amp; "," &amp;
VLOOKUP(X654,leerdoelen!$D$1:$Z$1000,3,FALSE) &amp; "," &amp;
VLOOKUP(Y654,leerdoelen!$D$1:$Z$1000,3,FALSE) &amp; "," &amp;
VLOOKUP(Z654,leerdoelen!$D$1:$Z$1000,3,FALSE) &amp; "," &amp;
VLOOKUP(AA654,leerdoelen!$D$1:$Z$1000,3,FALSE) &amp; "," &amp;
VLOOKUP(AB654,leerdoelen!$D$1:$Z$1000,3,FALSE) &amp;
"]}"</f>
        <v>{"objective_ids": [253906,253910,253919,253924,253929,253931,253933,253936]}</v>
      </c>
    </row>
    <row r="655" spans="1:29" x14ac:dyDescent="0.2">
      <c r="A655" t="s">
        <v>333</v>
      </c>
      <c r="B655" t="s">
        <v>1111</v>
      </c>
      <c r="C655" t="s">
        <v>1111</v>
      </c>
      <c r="D655" s="24" t="s">
        <v>1112</v>
      </c>
      <c r="E655" s="24" t="s">
        <v>99</v>
      </c>
      <c r="F655" s="24" t="s">
        <v>1304</v>
      </c>
      <c r="G655" s="24" t="s">
        <v>1056</v>
      </c>
      <c r="U655" s="15" t="s">
        <v>314</v>
      </c>
      <c r="V655" s="15" t="s">
        <v>318</v>
      </c>
      <c r="W655" s="15" t="s">
        <v>296</v>
      </c>
      <c r="X655" s="15" t="s">
        <v>294</v>
      </c>
      <c r="Y655" s="15" t="s">
        <v>326</v>
      </c>
      <c r="Z655" s="15" t="s">
        <v>306</v>
      </c>
      <c r="AA655" s="15" t="s">
        <v>257</v>
      </c>
      <c r="AB655" s="15" t="s">
        <v>288</v>
      </c>
      <c r="AC655" s="12" t="str">
        <f>"{""objective_ids"": [" &amp;
VLOOKUP(U655,leerdoelen!$D$1:$Z$1000,3,FALSE) &amp; "," &amp;
VLOOKUP(V655,leerdoelen!$D$1:$Z$1000,3,FALSE) &amp; "," &amp;
VLOOKUP(W655,leerdoelen!$D$1:$Z$1000,3,FALSE) &amp; "," &amp;
VLOOKUP(X655,leerdoelen!$D$1:$Z$1000,3,FALSE) &amp; "," &amp;
VLOOKUP(Y655,leerdoelen!$D$1:$Z$1000,3,FALSE) &amp; "," &amp;
VLOOKUP(Z655,leerdoelen!$D$1:$Z$1000,3,FALSE) &amp; "," &amp;
VLOOKUP(AA655,leerdoelen!$D$1:$Z$1000,3,FALSE) &amp; "," &amp;
VLOOKUP(AB655,leerdoelen!$D$1:$Z$1000,3,FALSE) &amp;
"]}"</f>
        <v>{"objective_ids": [253906,253910,253919,253924,253929,253931,253933,253936]}</v>
      </c>
    </row>
    <row r="656" spans="1:29" x14ac:dyDescent="0.2">
      <c r="A656" t="s">
        <v>333</v>
      </c>
      <c r="B656" t="s">
        <v>1321</v>
      </c>
      <c r="C656" t="s">
        <v>1321</v>
      </c>
      <c r="D656" s="24" t="s">
        <v>1322</v>
      </c>
      <c r="E656" s="24" t="s">
        <v>484</v>
      </c>
      <c r="F656" s="24" t="s">
        <v>1305</v>
      </c>
      <c r="G656" s="24" t="s">
        <v>1018</v>
      </c>
      <c r="U656" s="15" t="s">
        <v>314</v>
      </c>
      <c r="V656" s="15" t="s">
        <v>318</v>
      </c>
      <c r="W656" s="15" t="s">
        <v>296</v>
      </c>
      <c r="X656" s="15" t="s">
        <v>294</v>
      </c>
      <c r="Y656" s="15" t="s">
        <v>326</v>
      </c>
      <c r="Z656" s="15" t="s">
        <v>306</v>
      </c>
      <c r="AA656" s="15" t="s">
        <v>257</v>
      </c>
      <c r="AB656" s="15" t="s">
        <v>288</v>
      </c>
      <c r="AC656" s="12" t="str">
        <f>"{""objective_ids"": [" &amp;
VLOOKUP(U656,leerdoelen!$D$1:$Z$1000,3,FALSE) &amp; "," &amp;
VLOOKUP(V656,leerdoelen!$D$1:$Z$1000,3,FALSE) &amp; "," &amp;
VLOOKUP(W656,leerdoelen!$D$1:$Z$1000,3,FALSE) &amp; "," &amp;
VLOOKUP(X656,leerdoelen!$D$1:$Z$1000,3,FALSE) &amp; "," &amp;
VLOOKUP(Y656,leerdoelen!$D$1:$Z$1000,3,FALSE) &amp; "," &amp;
VLOOKUP(Z656,leerdoelen!$D$1:$Z$1000,3,FALSE) &amp; "," &amp;
VLOOKUP(AA656,leerdoelen!$D$1:$Z$1000,3,FALSE) &amp; "," &amp;
VLOOKUP(AB656,leerdoelen!$D$1:$Z$1000,3,FALSE) &amp;
"]}"</f>
        <v>{"objective_ids": [253906,253910,253919,253924,253929,253931,253933,253936]}</v>
      </c>
    </row>
    <row r="657" spans="1:29" x14ac:dyDescent="0.2">
      <c r="A657" t="s">
        <v>333</v>
      </c>
      <c r="B657" t="s">
        <v>107</v>
      </c>
      <c r="C657" t="s">
        <v>107</v>
      </c>
      <c r="D657" s="24" t="s">
        <v>99</v>
      </c>
      <c r="E657" s="24" t="s">
        <v>580</v>
      </c>
      <c r="F657" s="24" t="s">
        <v>1090</v>
      </c>
      <c r="G657" s="24" t="s">
        <v>553</v>
      </c>
      <c r="U657" s="15" t="s">
        <v>314</v>
      </c>
      <c r="V657" s="15" t="s">
        <v>318</v>
      </c>
      <c r="W657" s="15" t="s">
        <v>296</v>
      </c>
      <c r="X657" s="15" t="s">
        <v>294</v>
      </c>
      <c r="Y657" s="15" t="s">
        <v>326</v>
      </c>
      <c r="Z657" s="15" t="s">
        <v>306</v>
      </c>
      <c r="AA657" s="15" t="s">
        <v>257</v>
      </c>
      <c r="AB657" s="15" t="s">
        <v>288</v>
      </c>
      <c r="AC657" s="12" t="str">
        <f>"{""objective_ids"": [" &amp;
VLOOKUP(U657,leerdoelen!$D$1:$Z$1000,3,FALSE) &amp; "," &amp;
VLOOKUP(V657,leerdoelen!$D$1:$Z$1000,3,FALSE) &amp; "," &amp;
VLOOKUP(W657,leerdoelen!$D$1:$Z$1000,3,FALSE) &amp; "," &amp;
VLOOKUP(X657,leerdoelen!$D$1:$Z$1000,3,FALSE) &amp; "," &amp;
VLOOKUP(Y657,leerdoelen!$D$1:$Z$1000,3,FALSE) &amp; "," &amp;
VLOOKUP(Z657,leerdoelen!$D$1:$Z$1000,3,FALSE) &amp; "," &amp;
VLOOKUP(AA657,leerdoelen!$D$1:$Z$1000,3,FALSE) &amp; "," &amp;
VLOOKUP(AB657,leerdoelen!$D$1:$Z$1000,3,FALSE) &amp;
"]}"</f>
        <v>{"objective_ids": [253906,253910,253919,253924,253929,253931,253933,253936]}</v>
      </c>
    </row>
    <row r="658" spans="1:29" x14ac:dyDescent="0.2">
      <c r="A658" t="s">
        <v>333</v>
      </c>
      <c r="B658" t="s">
        <v>487</v>
      </c>
      <c r="C658" t="s">
        <v>487</v>
      </c>
      <c r="D658" s="24" t="s">
        <v>484</v>
      </c>
      <c r="E658" s="24" t="s">
        <v>1322</v>
      </c>
      <c r="F658" s="24" t="s">
        <v>377</v>
      </c>
      <c r="G658" s="24" t="s">
        <v>1056</v>
      </c>
      <c r="U658" s="15" t="s">
        <v>314</v>
      </c>
      <c r="V658" s="15" t="s">
        <v>318</v>
      </c>
      <c r="W658" s="15" t="s">
        <v>296</v>
      </c>
      <c r="X658" s="15" t="s">
        <v>294</v>
      </c>
      <c r="Y658" s="15" t="s">
        <v>326</v>
      </c>
      <c r="Z658" s="15" t="s">
        <v>306</v>
      </c>
      <c r="AA658" s="15" t="s">
        <v>257</v>
      </c>
      <c r="AB658" s="15" t="s">
        <v>288</v>
      </c>
      <c r="AC658" s="12" t="str">
        <f>"{""objective_ids"": [" &amp;
VLOOKUP(U658,leerdoelen!$D$1:$Z$1000,3,FALSE) &amp; "," &amp;
VLOOKUP(V658,leerdoelen!$D$1:$Z$1000,3,FALSE) &amp; "," &amp;
VLOOKUP(W658,leerdoelen!$D$1:$Z$1000,3,FALSE) &amp; "," &amp;
VLOOKUP(X658,leerdoelen!$D$1:$Z$1000,3,FALSE) &amp; "," &amp;
VLOOKUP(Y658,leerdoelen!$D$1:$Z$1000,3,FALSE) &amp; "," &amp;
VLOOKUP(Z658,leerdoelen!$D$1:$Z$1000,3,FALSE) &amp; "," &amp;
VLOOKUP(AA658,leerdoelen!$D$1:$Z$1000,3,FALSE) &amp; "," &amp;
VLOOKUP(AB658,leerdoelen!$D$1:$Z$1000,3,FALSE) &amp;
"]}"</f>
        <v>{"objective_ids": [253906,253910,253919,253924,253929,253931,253933,253936]}</v>
      </c>
    </row>
    <row r="659" spans="1:29" x14ac:dyDescent="0.2">
      <c r="A659" t="s">
        <v>333</v>
      </c>
      <c r="B659" t="s">
        <v>579</v>
      </c>
      <c r="C659" t="s">
        <v>579</v>
      </c>
      <c r="D659" s="24" t="s">
        <v>580</v>
      </c>
      <c r="E659" s="24" t="s">
        <v>1056</v>
      </c>
      <c r="F659" s="24" t="s">
        <v>1112</v>
      </c>
      <c r="G659" s="24" t="s">
        <v>1018</v>
      </c>
      <c r="U659" s="15" t="s">
        <v>314</v>
      </c>
      <c r="V659" s="15" t="s">
        <v>318</v>
      </c>
      <c r="W659" s="15" t="s">
        <v>296</v>
      </c>
      <c r="X659" s="15" t="s">
        <v>294</v>
      </c>
      <c r="Y659" s="15" t="s">
        <v>326</v>
      </c>
      <c r="Z659" s="15" t="s">
        <v>306</v>
      </c>
      <c r="AA659" s="15" t="s">
        <v>257</v>
      </c>
      <c r="AB659" s="15" t="s">
        <v>288</v>
      </c>
      <c r="AC659" s="12" t="str">
        <f>"{""objective_ids"": [" &amp;
VLOOKUP(U659,leerdoelen!$D$1:$Z$1000,3,FALSE) &amp; "," &amp;
VLOOKUP(V659,leerdoelen!$D$1:$Z$1000,3,FALSE) &amp; "," &amp;
VLOOKUP(W659,leerdoelen!$D$1:$Z$1000,3,FALSE) &amp; "," &amp;
VLOOKUP(X659,leerdoelen!$D$1:$Z$1000,3,FALSE) &amp; "," &amp;
VLOOKUP(Y659,leerdoelen!$D$1:$Z$1000,3,FALSE) &amp; "," &amp;
VLOOKUP(Z659,leerdoelen!$D$1:$Z$1000,3,FALSE) &amp; "," &amp;
VLOOKUP(AA659,leerdoelen!$D$1:$Z$1000,3,FALSE) &amp; "," &amp;
VLOOKUP(AB659,leerdoelen!$D$1:$Z$1000,3,FALSE) &amp;
"]}"</f>
        <v>{"objective_ids": [253906,253910,253919,253924,253929,253931,253933,253936]}</v>
      </c>
    </row>
    <row r="660" spans="1:29" x14ac:dyDescent="0.2">
      <c r="A660" t="s">
        <v>333</v>
      </c>
      <c r="B660" t="s">
        <v>1323</v>
      </c>
      <c r="C660" t="s">
        <v>1323</v>
      </c>
      <c r="D660" s="24" t="s">
        <v>1050</v>
      </c>
      <c r="E660" s="24" t="s">
        <v>1051</v>
      </c>
      <c r="F660" s="24" t="s">
        <v>1324</v>
      </c>
      <c r="G660" s="24" t="s">
        <v>1052</v>
      </c>
      <c r="U660" s="15" t="s">
        <v>314</v>
      </c>
      <c r="V660" s="15" t="s">
        <v>318</v>
      </c>
      <c r="W660" s="15" t="s">
        <v>296</v>
      </c>
      <c r="X660" s="15" t="s">
        <v>294</v>
      </c>
      <c r="Y660" s="15" t="s">
        <v>326</v>
      </c>
      <c r="Z660" s="15" t="s">
        <v>306</v>
      </c>
      <c r="AA660" s="15" t="s">
        <v>257</v>
      </c>
      <c r="AB660" s="15" t="s">
        <v>288</v>
      </c>
      <c r="AC660" s="12" t="str">
        <f>"{""objective_ids"": [" &amp;
VLOOKUP(U660,leerdoelen!$D$1:$Z$1000,3,FALSE) &amp; "," &amp;
VLOOKUP(V660,leerdoelen!$D$1:$Z$1000,3,FALSE) &amp; "," &amp;
VLOOKUP(W660,leerdoelen!$D$1:$Z$1000,3,FALSE) &amp; "," &amp;
VLOOKUP(X660,leerdoelen!$D$1:$Z$1000,3,FALSE) &amp; "," &amp;
VLOOKUP(Y660,leerdoelen!$D$1:$Z$1000,3,FALSE) &amp; "," &amp;
VLOOKUP(Z660,leerdoelen!$D$1:$Z$1000,3,FALSE) &amp; "," &amp;
VLOOKUP(AA660,leerdoelen!$D$1:$Z$1000,3,FALSE) &amp; "," &amp;
VLOOKUP(AB660,leerdoelen!$D$1:$Z$1000,3,FALSE) &amp;
"]}"</f>
        <v>{"objective_ids": [253906,253910,253919,253924,253929,253931,253933,253936]}</v>
      </c>
    </row>
    <row r="661" spans="1:29" x14ac:dyDescent="0.2">
      <c r="A661" t="s">
        <v>333</v>
      </c>
      <c r="B661" t="s">
        <v>1325</v>
      </c>
      <c r="C661" t="s">
        <v>1325</v>
      </c>
      <c r="D661" s="24" t="s">
        <v>539</v>
      </c>
      <c r="E661" s="24" t="s">
        <v>1051</v>
      </c>
      <c r="F661" s="24" t="s">
        <v>1324</v>
      </c>
      <c r="G661" s="24" t="s">
        <v>1050</v>
      </c>
      <c r="U661" s="15" t="s">
        <v>314</v>
      </c>
      <c r="V661" s="15" t="s">
        <v>318</v>
      </c>
      <c r="W661" s="15" t="s">
        <v>296</v>
      </c>
      <c r="X661" s="15" t="s">
        <v>294</v>
      </c>
      <c r="Y661" s="15" t="s">
        <v>326</v>
      </c>
      <c r="Z661" s="15" t="s">
        <v>306</v>
      </c>
      <c r="AA661" s="15" t="s">
        <v>257</v>
      </c>
      <c r="AB661" s="15" t="s">
        <v>288</v>
      </c>
      <c r="AC661" s="12" t="str">
        <f>"{""objective_ids"": [" &amp;
VLOOKUP(U661,leerdoelen!$D$1:$Z$1000,3,FALSE) &amp; "," &amp;
VLOOKUP(V661,leerdoelen!$D$1:$Z$1000,3,FALSE) &amp; "," &amp;
VLOOKUP(W661,leerdoelen!$D$1:$Z$1000,3,FALSE) &amp; "," &amp;
VLOOKUP(X661,leerdoelen!$D$1:$Z$1000,3,FALSE) &amp; "," &amp;
VLOOKUP(Y661,leerdoelen!$D$1:$Z$1000,3,FALSE) &amp; "," &amp;
VLOOKUP(Z661,leerdoelen!$D$1:$Z$1000,3,FALSE) &amp; "," &amp;
VLOOKUP(AA661,leerdoelen!$D$1:$Z$1000,3,FALSE) &amp; "," &amp;
VLOOKUP(AB661,leerdoelen!$D$1:$Z$1000,3,FALSE) &amp;
"]}"</f>
        <v>{"objective_ids": [253906,253910,253919,253924,253929,253931,253933,253936]}</v>
      </c>
    </row>
    <row r="662" spans="1:29" x14ac:dyDescent="0.2">
      <c r="A662" t="s">
        <v>333</v>
      </c>
      <c r="B662" t="s">
        <v>1326</v>
      </c>
      <c r="C662" t="s">
        <v>1326</v>
      </c>
      <c r="D662" s="24" t="s">
        <v>1052</v>
      </c>
      <c r="E662" s="24" t="s">
        <v>1051</v>
      </c>
      <c r="F662" s="24" t="s">
        <v>539</v>
      </c>
      <c r="G662" s="24" t="s">
        <v>1050</v>
      </c>
      <c r="U662" s="15" t="s">
        <v>314</v>
      </c>
      <c r="V662" s="15" t="s">
        <v>318</v>
      </c>
      <c r="W662" s="15" t="s">
        <v>296</v>
      </c>
      <c r="X662" s="15" t="s">
        <v>294</v>
      </c>
      <c r="Y662" s="15" t="s">
        <v>326</v>
      </c>
      <c r="Z662" s="15" t="s">
        <v>306</v>
      </c>
      <c r="AA662" s="15" t="s">
        <v>257</v>
      </c>
      <c r="AB662" s="15" t="s">
        <v>288</v>
      </c>
      <c r="AC662" s="12" t="str">
        <f>"{""objective_ids"": [" &amp;
VLOOKUP(U662,leerdoelen!$D$1:$Z$1000,3,FALSE) &amp; "," &amp;
VLOOKUP(V662,leerdoelen!$D$1:$Z$1000,3,FALSE) &amp; "," &amp;
VLOOKUP(W662,leerdoelen!$D$1:$Z$1000,3,FALSE) &amp; "," &amp;
VLOOKUP(X662,leerdoelen!$D$1:$Z$1000,3,FALSE) &amp; "," &amp;
VLOOKUP(Y662,leerdoelen!$D$1:$Z$1000,3,FALSE) &amp; "," &amp;
VLOOKUP(Z662,leerdoelen!$D$1:$Z$1000,3,FALSE) &amp; "," &amp;
VLOOKUP(AA662,leerdoelen!$D$1:$Z$1000,3,FALSE) &amp; "," &amp;
VLOOKUP(AB662,leerdoelen!$D$1:$Z$1000,3,FALSE) &amp;
"]}"</f>
        <v>{"objective_ids": [253906,253910,253919,253924,253929,253931,253933,253936]}</v>
      </c>
    </row>
    <row r="663" spans="1:29" x14ac:dyDescent="0.2">
      <c r="A663" t="s">
        <v>333</v>
      </c>
      <c r="B663" t="s">
        <v>1327</v>
      </c>
      <c r="C663" t="s">
        <v>1327</v>
      </c>
      <c r="D663" s="24" t="s">
        <v>1324</v>
      </c>
      <c r="E663" s="24" t="s">
        <v>1052</v>
      </c>
      <c r="F663" s="24" t="s">
        <v>539</v>
      </c>
      <c r="G663" s="24" t="s">
        <v>1050</v>
      </c>
      <c r="U663" s="15" t="s">
        <v>314</v>
      </c>
      <c r="V663" s="15" t="s">
        <v>318</v>
      </c>
      <c r="W663" s="15" t="s">
        <v>296</v>
      </c>
      <c r="X663" s="15" t="s">
        <v>294</v>
      </c>
      <c r="Y663" s="15" t="s">
        <v>326</v>
      </c>
      <c r="Z663" s="15" t="s">
        <v>306</v>
      </c>
      <c r="AA663" s="15" t="s">
        <v>257</v>
      </c>
      <c r="AB663" s="15" t="s">
        <v>288</v>
      </c>
      <c r="AC663" s="12" t="str">
        <f>"{""objective_ids"": [" &amp;
VLOOKUP(U663,leerdoelen!$D$1:$Z$1000,3,FALSE) &amp; "," &amp;
VLOOKUP(V663,leerdoelen!$D$1:$Z$1000,3,FALSE) &amp; "," &amp;
VLOOKUP(W663,leerdoelen!$D$1:$Z$1000,3,FALSE) &amp; "," &amp;
VLOOKUP(X663,leerdoelen!$D$1:$Z$1000,3,FALSE) &amp; "," &amp;
VLOOKUP(Y663,leerdoelen!$D$1:$Z$1000,3,FALSE) &amp; "," &amp;
VLOOKUP(Z663,leerdoelen!$D$1:$Z$1000,3,FALSE) &amp; "," &amp;
VLOOKUP(AA663,leerdoelen!$D$1:$Z$1000,3,FALSE) &amp; "," &amp;
VLOOKUP(AB663,leerdoelen!$D$1:$Z$1000,3,FALSE) &amp;
"]}"</f>
        <v>{"objective_ids": [253906,253910,253919,253924,253929,253931,253933,253936]}</v>
      </c>
    </row>
    <row r="664" spans="1:29" x14ac:dyDescent="0.2">
      <c r="A664" t="s">
        <v>333</v>
      </c>
      <c r="B664" t="s">
        <v>1328</v>
      </c>
      <c r="C664" t="s">
        <v>1328</v>
      </c>
      <c r="D664" s="24" t="s">
        <v>1051</v>
      </c>
      <c r="E664" s="24" t="s">
        <v>1324</v>
      </c>
      <c r="F664" s="24" t="s">
        <v>1052</v>
      </c>
      <c r="G664" s="24" t="s">
        <v>539</v>
      </c>
      <c r="U664" s="15" t="s">
        <v>314</v>
      </c>
      <c r="V664" s="15" t="s">
        <v>318</v>
      </c>
      <c r="W664" s="15" t="s">
        <v>296</v>
      </c>
      <c r="X664" s="15" t="s">
        <v>294</v>
      </c>
      <c r="Y664" s="15" t="s">
        <v>326</v>
      </c>
      <c r="Z664" s="15" t="s">
        <v>306</v>
      </c>
      <c r="AA664" s="15" t="s">
        <v>257</v>
      </c>
      <c r="AB664" s="15" t="s">
        <v>288</v>
      </c>
      <c r="AC664" s="12" t="str">
        <f>"{""objective_ids"": [" &amp;
VLOOKUP(U664,leerdoelen!$D$1:$Z$1000,3,FALSE) &amp; "," &amp;
VLOOKUP(V664,leerdoelen!$D$1:$Z$1000,3,FALSE) &amp; "," &amp;
VLOOKUP(W664,leerdoelen!$D$1:$Z$1000,3,FALSE) &amp; "," &amp;
VLOOKUP(X664,leerdoelen!$D$1:$Z$1000,3,FALSE) &amp; "," &amp;
VLOOKUP(Y664,leerdoelen!$D$1:$Z$1000,3,FALSE) &amp; "," &amp;
VLOOKUP(Z664,leerdoelen!$D$1:$Z$1000,3,FALSE) &amp; "," &amp;
VLOOKUP(AA664,leerdoelen!$D$1:$Z$1000,3,FALSE) &amp; "," &amp;
VLOOKUP(AB664,leerdoelen!$D$1:$Z$1000,3,FALSE) &amp;
"]}"</f>
        <v>{"objective_ids": [253906,253910,253919,253924,253929,253931,253933,253936]}</v>
      </c>
    </row>
    <row r="665" spans="1:29" x14ac:dyDescent="0.2">
      <c r="A665" t="s">
        <v>333</v>
      </c>
      <c r="B665" t="s">
        <v>693</v>
      </c>
      <c r="C665" t="s">
        <v>693</v>
      </c>
      <c r="D665" s="24" t="s">
        <v>1302</v>
      </c>
      <c r="E665" s="24" t="s">
        <v>1019</v>
      </c>
      <c r="F665" s="24" t="s">
        <v>1086</v>
      </c>
      <c r="G665" s="24" t="s">
        <v>1300</v>
      </c>
      <c r="U665" s="15" t="s">
        <v>314</v>
      </c>
      <c r="V665" s="15" t="s">
        <v>318</v>
      </c>
      <c r="W665" s="15" t="s">
        <v>296</v>
      </c>
      <c r="X665" s="15" t="s">
        <v>294</v>
      </c>
      <c r="Y665" s="15" t="s">
        <v>326</v>
      </c>
      <c r="Z665" s="15" t="s">
        <v>306</v>
      </c>
      <c r="AA665" s="15" t="s">
        <v>257</v>
      </c>
      <c r="AB665" s="15" t="s">
        <v>288</v>
      </c>
      <c r="AC665" s="12" t="str">
        <f>"{""objective_ids"": [" &amp;
VLOOKUP(U665,leerdoelen!$D$1:$Z$1000,3,FALSE) &amp; "," &amp;
VLOOKUP(V665,leerdoelen!$D$1:$Z$1000,3,FALSE) &amp; "," &amp;
VLOOKUP(W665,leerdoelen!$D$1:$Z$1000,3,FALSE) &amp; "," &amp;
VLOOKUP(X665,leerdoelen!$D$1:$Z$1000,3,FALSE) &amp; "," &amp;
VLOOKUP(Y665,leerdoelen!$D$1:$Z$1000,3,FALSE) &amp; "," &amp;
VLOOKUP(Z665,leerdoelen!$D$1:$Z$1000,3,FALSE) &amp; "," &amp;
VLOOKUP(AA665,leerdoelen!$D$1:$Z$1000,3,FALSE) &amp; "," &amp;
VLOOKUP(AB665,leerdoelen!$D$1:$Z$1000,3,FALSE) &amp;
"]}"</f>
        <v>{"objective_ids": [253906,253910,253919,253924,253929,253931,253933,253936]}</v>
      </c>
    </row>
    <row r="666" spans="1:29" x14ac:dyDescent="0.2">
      <c r="A666" t="s">
        <v>333</v>
      </c>
      <c r="B666" t="s">
        <v>463</v>
      </c>
      <c r="C666" t="s">
        <v>463</v>
      </c>
      <c r="D666" s="24" t="s">
        <v>1019</v>
      </c>
      <c r="E666" s="24" t="s">
        <v>1302</v>
      </c>
      <c r="F666" s="24" t="s">
        <v>1086</v>
      </c>
      <c r="G666" s="24" t="s">
        <v>1300</v>
      </c>
      <c r="U666" s="15" t="s">
        <v>314</v>
      </c>
      <c r="V666" s="15" t="s">
        <v>318</v>
      </c>
      <c r="W666" s="15" t="s">
        <v>296</v>
      </c>
      <c r="X666" s="15" t="s">
        <v>294</v>
      </c>
      <c r="Y666" s="15" t="s">
        <v>326</v>
      </c>
      <c r="Z666" s="15" t="s">
        <v>306</v>
      </c>
      <c r="AA666" s="15" t="s">
        <v>257</v>
      </c>
      <c r="AB666" s="15" t="s">
        <v>288</v>
      </c>
      <c r="AC666" s="12" t="str">
        <f>"{""objective_ids"": [" &amp;
VLOOKUP(U666,leerdoelen!$D$1:$Z$1000,3,FALSE) &amp; "," &amp;
VLOOKUP(V666,leerdoelen!$D$1:$Z$1000,3,FALSE) &amp; "," &amp;
VLOOKUP(W666,leerdoelen!$D$1:$Z$1000,3,FALSE) &amp; "," &amp;
VLOOKUP(X666,leerdoelen!$D$1:$Z$1000,3,FALSE) &amp; "," &amp;
VLOOKUP(Y666,leerdoelen!$D$1:$Z$1000,3,FALSE) &amp; "," &amp;
VLOOKUP(Z666,leerdoelen!$D$1:$Z$1000,3,FALSE) &amp; "," &amp;
VLOOKUP(AA666,leerdoelen!$D$1:$Z$1000,3,FALSE) &amp; "," &amp;
VLOOKUP(AB666,leerdoelen!$D$1:$Z$1000,3,FALSE) &amp;
"]}"</f>
        <v>{"objective_ids": [253906,253910,253919,253924,253929,253931,253933,253936]}</v>
      </c>
    </row>
    <row r="667" spans="1:29" x14ac:dyDescent="0.2">
      <c r="A667" t="s">
        <v>333</v>
      </c>
      <c r="B667" t="s">
        <v>1329</v>
      </c>
      <c r="C667" t="s">
        <v>1329</v>
      </c>
      <c r="D667" s="24" t="s">
        <v>1252</v>
      </c>
      <c r="E667" s="24" t="s">
        <v>1320</v>
      </c>
      <c r="F667" s="24" t="s">
        <v>1014</v>
      </c>
      <c r="G667" s="24" t="s">
        <v>1247</v>
      </c>
      <c r="U667" s="15" t="s">
        <v>314</v>
      </c>
      <c r="V667" s="15" t="s">
        <v>318</v>
      </c>
      <c r="W667" s="15" t="s">
        <v>296</v>
      </c>
      <c r="X667" s="15" t="s">
        <v>294</v>
      </c>
      <c r="Y667" s="15" t="s">
        <v>326</v>
      </c>
      <c r="Z667" s="15" t="s">
        <v>306</v>
      </c>
      <c r="AA667" s="15" t="s">
        <v>257</v>
      </c>
      <c r="AB667" s="15" t="s">
        <v>288</v>
      </c>
      <c r="AC667" s="12" t="str">
        <f>"{""objective_ids"": [" &amp;
VLOOKUP(U667,leerdoelen!$D$1:$Z$1000,3,FALSE) &amp; "," &amp;
VLOOKUP(V667,leerdoelen!$D$1:$Z$1000,3,FALSE) &amp; "," &amp;
VLOOKUP(W667,leerdoelen!$D$1:$Z$1000,3,FALSE) &amp; "," &amp;
VLOOKUP(X667,leerdoelen!$D$1:$Z$1000,3,FALSE) &amp; "," &amp;
VLOOKUP(Y667,leerdoelen!$D$1:$Z$1000,3,FALSE) &amp; "," &amp;
VLOOKUP(Z667,leerdoelen!$D$1:$Z$1000,3,FALSE) &amp; "," &amp;
VLOOKUP(AA667,leerdoelen!$D$1:$Z$1000,3,FALSE) &amp; "," &amp;
VLOOKUP(AB667,leerdoelen!$D$1:$Z$1000,3,FALSE) &amp;
"]}"</f>
        <v>{"objective_ids": [253906,253910,253919,253924,253929,253931,253933,253936]}</v>
      </c>
    </row>
    <row r="668" spans="1:29" x14ac:dyDescent="0.2">
      <c r="A668" t="s">
        <v>333</v>
      </c>
      <c r="B668" t="s">
        <v>782</v>
      </c>
      <c r="C668" t="s">
        <v>782</v>
      </c>
      <c r="D668" s="24" t="s">
        <v>1320</v>
      </c>
      <c r="E668" s="24" t="s">
        <v>1252</v>
      </c>
      <c r="F668" s="24" t="s">
        <v>494</v>
      </c>
      <c r="G668" s="24" t="s">
        <v>412</v>
      </c>
      <c r="U668" s="15" t="s">
        <v>314</v>
      </c>
      <c r="V668" s="15" t="s">
        <v>318</v>
      </c>
      <c r="W668" s="15" t="s">
        <v>296</v>
      </c>
      <c r="X668" s="15" t="s">
        <v>294</v>
      </c>
      <c r="Y668" s="15" t="s">
        <v>326</v>
      </c>
      <c r="Z668" s="15" t="s">
        <v>306</v>
      </c>
      <c r="AA668" s="15" t="s">
        <v>257</v>
      </c>
      <c r="AB668" s="15" t="s">
        <v>288</v>
      </c>
      <c r="AC668" s="12" t="str">
        <f>"{""objective_ids"": [" &amp;
VLOOKUP(U668,leerdoelen!$D$1:$Z$1000,3,FALSE) &amp; "," &amp;
VLOOKUP(V668,leerdoelen!$D$1:$Z$1000,3,FALSE) &amp; "," &amp;
VLOOKUP(W668,leerdoelen!$D$1:$Z$1000,3,FALSE) &amp; "," &amp;
VLOOKUP(X668,leerdoelen!$D$1:$Z$1000,3,FALSE) &amp; "," &amp;
VLOOKUP(Y668,leerdoelen!$D$1:$Z$1000,3,FALSE) &amp; "," &amp;
VLOOKUP(Z668,leerdoelen!$D$1:$Z$1000,3,FALSE) &amp; "," &amp;
VLOOKUP(AA668,leerdoelen!$D$1:$Z$1000,3,FALSE) &amp; "," &amp;
VLOOKUP(AB668,leerdoelen!$D$1:$Z$1000,3,FALSE) &amp;
"]}"</f>
        <v>{"objective_ids": [253906,253910,253919,253924,253929,253931,253933,253936]}</v>
      </c>
    </row>
    <row r="669" spans="1:29" x14ac:dyDescent="0.2">
      <c r="A669" t="s">
        <v>333</v>
      </c>
      <c r="B669" t="s">
        <v>1330</v>
      </c>
      <c r="C669" t="s">
        <v>1330</v>
      </c>
      <c r="D669" s="24" t="s">
        <v>1305</v>
      </c>
      <c r="E669" s="24" t="s">
        <v>377</v>
      </c>
      <c r="F669" s="24" t="s">
        <v>99</v>
      </c>
      <c r="G669" s="24" t="s">
        <v>1304</v>
      </c>
      <c r="U669" s="15" t="s">
        <v>314</v>
      </c>
      <c r="V669" s="15" t="s">
        <v>318</v>
      </c>
      <c r="W669" s="15" t="s">
        <v>296</v>
      </c>
      <c r="X669" s="15" t="s">
        <v>294</v>
      </c>
      <c r="Y669" s="15" t="s">
        <v>326</v>
      </c>
      <c r="Z669" s="15" t="s">
        <v>306</v>
      </c>
      <c r="AA669" s="15" t="s">
        <v>257</v>
      </c>
      <c r="AB669" s="15" t="s">
        <v>288</v>
      </c>
      <c r="AC669" s="12" t="str">
        <f>"{""objective_ids"": [" &amp;
VLOOKUP(U669,leerdoelen!$D$1:$Z$1000,3,FALSE) &amp; "," &amp;
VLOOKUP(V669,leerdoelen!$D$1:$Z$1000,3,FALSE) &amp; "," &amp;
VLOOKUP(W669,leerdoelen!$D$1:$Z$1000,3,FALSE) &amp; "," &amp;
VLOOKUP(X669,leerdoelen!$D$1:$Z$1000,3,FALSE) &amp; "," &amp;
VLOOKUP(Y669,leerdoelen!$D$1:$Z$1000,3,FALSE) &amp; "," &amp;
VLOOKUP(Z669,leerdoelen!$D$1:$Z$1000,3,FALSE) &amp; "," &amp;
VLOOKUP(AA669,leerdoelen!$D$1:$Z$1000,3,FALSE) &amp; "," &amp;
VLOOKUP(AB669,leerdoelen!$D$1:$Z$1000,3,FALSE) &amp;
"]}"</f>
        <v>{"objective_ids": [253906,253910,253919,253924,253929,253931,253933,253936]}</v>
      </c>
    </row>
    <row r="670" spans="1:29" x14ac:dyDescent="0.2">
      <c r="A670" t="s">
        <v>333</v>
      </c>
      <c r="B670" t="s">
        <v>1331</v>
      </c>
      <c r="C670" t="s">
        <v>1331</v>
      </c>
      <c r="D670" s="24" t="s">
        <v>1287</v>
      </c>
      <c r="E670" s="24" t="s">
        <v>1286</v>
      </c>
      <c r="F670" s="24" t="s">
        <v>1285</v>
      </c>
      <c r="G670" s="24" t="s">
        <v>1279</v>
      </c>
      <c r="U670" s="15" t="s">
        <v>314</v>
      </c>
      <c r="V670" s="15" t="s">
        <v>318</v>
      </c>
      <c r="W670" s="15" t="s">
        <v>296</v>
      </c>
      <c r="X670" s="15" t="s">
        <v>294</v>
      </c>
      <c r="Y670" s="15" t="s">
        <v>326</v>
      </c>
      <c r="Z670" s="15" t="s">
        <v>307</v>
      </c>
      <c r="AA670" s="15" t="s">
        <v>257</v>
      </c>
      <c r="AB670" s="15" t="s">
        <v>288</v>
      </c>
      <c r="AC670" s="12" t="str">
        <f>"{""objective_ids"": [" &amp;
VLOOKUP(U670,leerdoelen!$D$1:$Z$1000,3,FALSE) &amp; "," &amp;
VLOOKUP(V670,leerdoelen!$D$1:$Z$1000,3,FALSE) &amp; "," &amp;
VLOOKUP(W670,leerdoelen!$D$1:$Z$1000,3,FALSE) &amp; "," &amp;
VLOOKUP(X670,leerdoelen!$D$1:$Z$1000,3,FALSE) &amp; "," &amp;
VLOOKUP(Y670,leerdoelen!$D$1:$Z$1000,3,FALSE) &amp; "," &amp;
VLOOKUP(Z670,leerdoelen!$D$1:$Z$1000,3,FALSE) &amp; "," &amp;
VLOOKUP(AA670,leerdoelen!$D$1:$Z$1000,3,FALSE) &amp; "," &amp;
VLOOKUP(AB670,leerdoelen!$D$1:$Z$1000,3,FALSE) &amp;
"]}"</f>
        <v>{"objective_ids": [253906,253910,253919,253924,253929,253932,253933,253936]}</v>
      </c>
    </row>
    <row r="671" spans="1:29" x14ac:dyDescent="0.2">
      <c r="A671" t="s">
        <v>333</v>
      </c>
      <c r="B671" t="s">
        <v>1332</v>
      </c>
      <c r="C671" t="s">
        <v>1332</v>
      </c>
      <c r="D671" s="24" t="s">
        <v>1333</v>
      </c>
      <c r="E671" s="24" t="s">
        <v>1290</v>
      </c>
      <c r="F671" s="24" t="s">
        <v>1309</v>
      </c>
      <c r="G671" s="24" t="s">
        <v>1310</v>
      </c>
      <c r="U671" s="15" t="s">
        <v>314</v>
      </c>
      <c r="V671" s="15" t="s">
        <v>318</v>
      </c>
      <c r="W671" s="15" t="s">
        <v>296</v>
      </c>
      <c r="X671" s="15" t="s">
        <v>294</v>
      </c>
      <c r="Y671" s="15" t="s">
        <v>326</v>
      </c>
      <c r="Z671" s="15" t="s">
        <v>307</v>
      </c>
      <c r="AA671" s="15" t="s">
        <v>257</v>
      </c>
      <c r="AB671" s="15" t="s">
        <v>288</v>
      </c>
      <c r="AC671" s="12" t="str">
        <f>"{""objective_ids"": [" &amp;
VLOOKUP(U671,leerdoelen!$D$1:$Z$1000,3,FALSE) &amp; "," &amp;
VLOOKUP(V671,leerdoelen!$D$1:$Z$1000,3,FALSE) &amp; "," &amp;
VLOOKUP(W671,leerdoelen!$D$1:$Z$1000,3,FALSE) &amp; "," &amp;
VLOOKUP(X671,leerdoelen!$D$1:$Z$1000,3,FALSE) &amp; "," &amp;
VLOOKUP(Y671,leerdoelen!$D$1:$Z$1000,3,FALSE) &amp; "," &amp;
VLOOKUP(Z671,leerdoelen!$D$1:$Z$1000,3,FALSE) &amp; "," &amp;
VLOOKUP(AA671,leerdoelen!$D$1:$Z$1000,3,FALSE) &amp; "," &amp;
VLOOKUP(AB671,leerdoelen!$D$1:$Z$1000,3,FALSE) &amp;
"]}"</f>
        <v>{"objective_ids": [253906,253910,253919,253924,253929,253932,253933,253936]}</v>
      </c>
    </row>
    <row r="672" spans="1:29" x14ac:dyDescent="0.2">
      <c r="A672" t="s">
        <v>333</v>
      </c>
      <c r="B672" t="s">
        <v>1334</v>
      </c>
      <c r="C672" t="s">
        <v>1334</v>
      </c>
      <c r="D672" s="24" t="s">
        <v>1278</v>
      </c>
      <c r="E672" s="24" t="s">
        <v>1287</v>
      </c>
      <c r="F672" s="24" t="s">
        <v>457</v>
      </c>
      <c r="G672" s="24" t="s">
        <v>1277</v>
      </c>
      <c r="U672" s="15" t="s">
        <v>314</v>
      </c>
      <c r="V672" s="15" t="s">
        <v>318</v>
      </c>
      <c r="W672" s="15" t="s">
        <v>296</v>
      </c>
      <c r="X672" s="15" t="s">
        <v>294</v>
      </c>
      <c r="Y672" s="15" t="s">
        <v>326</v>
      </c>
      <c r="Z672" s="15" t="s">
        <v>307</v>
      </c>
      <c r="AA672" s="15" t="s">
        <v>257</v>
      </c>
      <c r="AB672" s="15" t="s">
        <v>288</v>
      </c>
      <c r="AC672" s="12" t="str">
        <f>"{""objective_ids"": [" &amp;
VLOOKUP(U672,leerdoelen!$D$1:$Z$1000,3,FALSE) &amp; "," &amp;
VLOOKUP(V672,leerdoelen!$D$1:$Z$1000,3,FALSE) &amp; "," &amp;
VLOOKUP(W672,leerdoelen!$D$1:$Z$1000,3,FALSE) &amp; "," &amp;
VLOOKUP(X672,leerdoelen!$D$1:$Z$1000,3,FALSE) &amp; "," &amp;
VLOOKUP(Y672,leerdoelen!$D$1:$Z$1000,3,FALSE) &amp; "," &amp;
VLOOKUP(Z672,leerdoelen!$D$1:$Z$1000,3,FALSE) &amp; "," &amp;
VLOOKUP(AA672,leerdoelen!$D$1:$Z$1000,3,FALSE) &amp; "," &amp;
VLOOKUP(AB672,leerdoelen!$D$1:$Z$1000,3,FALSE) &amp;
"]}"</f>
        <v>{"objective_ids": [253906,253910,253919,253924,253929,253932,253933,253936]}</v>
      </c>
    </row>
    <row r="673" spans="1:29" x14ac:dyDescent="0.2">
      <c r="A673" t="s">
        <v>333</v>
      </c>
      <c r="B673" t="s">
        <v>1335</v>
      </c>
      <c r="C673" t="s">
        <v>1335</v>
      </c>
      <c r="D673" s="24" t="s">
        <v>1315</v>
      </c>
      <c r="E673" s="24" t="s">
        <v>1314</v>
      </c>
      <c r="F673" s="24" t="s">
        <v>1336</v>
      </c>
      <c r="G673" s="24" t="s">
        <v>1337</v>
      </c>
      <c r="U673" s="15" t="s">
        <v>314</v>
      </c>
      <c r="V673" s="15" t="s">
        <v>318</v>
      </c>
      <c r="W673" s="15" t="s">
        <v>296</v>
      </c>
      <c r="X673" s="15" t="s">
        <v>294</v>
      </c>
      <c r="Y673" s="15" t="s">
        <v>326</v>
      </c>
      <c r="Z673" s="15" t="s">
        <v>307</v>
      </c>
      <c r="AA673" s="15" t="s">
        <v>257</v>
      </c>
      <c r="AB673" s="15" t="s">
        <v>288</v>
      </c>
      <c r="AC673" s="12" t="str">
        <f>"{""objective_ids"": [" &amp;
VLOOKUP(U673,leerdoelen!$D$1:$Z$1000,3,FALSE) &amp; "," &amp;
VLOOKUP(V673,leerdoelen!$D$1:$Z$1000,3,FALSE) &amp; "," &amp;
VLOOKUP(W673,leerdoelen!$D$1:$Z$1000,3,FALSE) &amp; "," &amp;
VLOOKUP(X673,leerdoelen!$D$1:$Z$1000,3,FALSE) &amp; "," &amp;
VLOOKUP(Y673,leerdoelen!$D$1:$Z$1000,3,FALSE) &amp; "," &amp;
VLOOKUP(Z673,leerdoelen!$D$1:$Z$1000,3,FALSE) &amp; "," &amp;
VLOOKUP(AA673,leerdoelen!$D$1:$Z$1000,3,FALSE) &amp; "," &amp;
VLOOKUP(AB673,leerdoelen!$D$1:$Z$1000,3,FALSE) &amp;
"]}"</f>
        <v>{"objective_ids": [253906,253910,253919,253924,253929,253932,253933,253936]}</v>
      </c>
    </row>
    <row r="674" spans="1:29" x14ac:dyDescent="0.2">
      <c r="A674" t="s">
        <v>333</v>
      </c>
      <c r="B674" t="s">
        <v>1022</v>
      </c>
      <c r="C674" t="s">
        <v>1022</v>
      </c>
      <c r="D674" s="24" t="s">
        <v>1021</v>
      </c>
      <c r="E674" s="24" t="s">
        <v>1287</v>
      </c>
      <c r="F674" s="24" t="s">
        <v>1286</v>
      </c>
      <c r="G674" s="24" t="s">
        <v>1279</v>
      </c>
      <c r="U674" s="15" t="s">
        <v>314</v>
      </c>
      <c r="V674" s="15" t="s">
        <v>318</v>
      </c>
      <c r="W674" s="15" t="s">
        <v>296</v>
      </c>
      <c r="X674" s="15" t="s">
        <v>294</v>
      </c>
      <c r="Y674" s="15" t="s">
        <v>326</v>
      </c>
      <c r="Z674" s="15" t="s">
        <v>307</v>
      </c>
      <c r="AA674" s="15" t="s">
        <v>257</v>
      </c>
      <c r="AB674" s="15" t="s">
        <v>288</v>
      </c>
      <c r="AC674" s="12" t="str">
        <f>"{""objective_ids"": [" &amp;
VLOOKUP(U674,leerdoelen!$D$1:$Z$1000,3,FALSE) &amp; "," &amp;
VLOOKUP(V674,leerdoelen!$D$1:$Z$1000,3,FALSE) &amp; "," &amp;
VLOOKUP(W674,leerdoelen!$D$1:$Z$1000,3,FALSE) &amp; "," &amp;
VLOOKUP(X674,leerdoelen!$D$1:$Z$1000,3,FALSE) &amp; "," &amp;
VLOOKUP(Y674,leerdoelen!$D$1:$Z$1000,3,FALSE) &amp; "," &amp;
VLOOKUP(Z674,leerdoelen!$D$1:$Z$1000,3,FALSE) &amp; "," &amp;
VLOOKUP(AA674,leerdoelen!$D$1:$Z$1000,3,FALSE) &amp; "," &amp;
VLOOKUP(AB674,leerdoelen!$D$1:$Z$1000,3,FALSE) &amp;
"]}"</f>
        <v>{"objective_ids": [253906,253910,253919,253924,253929,253932,253933,253936]}</v>
      </c>
    </row>
    <row r="675" spans="1:29" x14ac:dyDescent="0.2">
      <c r="A675" t="s">
        <v>333</v>
      </c>
      <c r="B675" t="s">
        <v>1338</v>
      </c>
      <c r="C675" t="s">
        <v>1338</v>
      </c>
      <c r="D675" s="24" t="s">
        <v>1339</v>
      </c>
      <c r="E675" s="24" t="s">
        <v>1340</v>
      </c>
      <c r="F675" s="24" t="s">
        <v>1341</v>
      </c>
      <c r="G675" s="24" t="s">
        <v>1342</v>
      </c>
      <c r="U675" s="15" t="s">
        <v>314</v>
      </c>
      <c r="V675" s="15" t="s">
        <v>318</v>
      </c>
      <c r="W675" s="15" t="s">
        <v>296</v>
      </c>
      <c r="X675" s="15" t="s">
        <v>294</v>
      </c>
      <c r="Y675" s="15" t="s">
        <v>326</v>
      </c>
      <c r="Z675" s="15" t="s">
        <v>307</v>
      </c>
      <c r="AA675" s="15" t="s">
        <v>257</v>
      </c>
      <c r="AB675" s="15" t="s">
        <v>288</v>
      </c>
      <c r="AC675" s="12" t="str">
        <f>"{""objective_ids"": [" &amp;
VLOOKUP(U675,leerdoelen!$D$1:$Z$1000,3,FALSE) &amp; "," &amp;
VLOOKUP(V675,leerdoelen!$D$1:$Z$1000,3,FALSE) &amp; "," &amp;
VLOOKUP(W675,leerdoelen!$D$1:$Z$1000,3,FALSE) &amp; "," &amp;
VLOOKUP(X675,leerdoelen!$D$1:$Z$1000,3,FALSE) &amp; "," &amp;
VLOOKUP(Y675,leerdoelen!$D$1:$Z$1000,3,FALSE) &amp; "," &amp;
VLOOKUP(Z675,leerdoelen!$D$1:$Z$1000,3,FALSE) &amp; "," &amp;
VLOOKUP(AA675,leerdoelen!$D$1:$Z$1000,3,FALSE) &amp; "," &amp;
VLOOKUP(AB675,leerdoelen!$D$1:$Z$1000,3,FALSE) &amp;
"]}"</f>
        <v>{"objective_ids": [253906,253910,253919,253924,253929,253932,253933,253936]}</v>
      </c>
    </row>
    <row r="676" spans="1:29" x14ac:dyDescent="0.2">
      <c r="A676" t="s">
        <v>333</v>
      </c>
      <c r="B676" t="s">
        <v>1343</v>
      </c>
      <c r="C676" t="s">
        <v>1343</v>
      </c>
      <c r="D676" s="24" t="s">
        <v>1318</v>
      </c>
      <c r="E676" s="24" t="s">
        <v>1344</v>
      </c>
      <c r="F676" s="24" t="s">
        <v>1292</v>
      </c>
      <c r="G676" s="24" t="s">
        <v>1291</v>
      </c>
      <c r="U676" s="15" t="s">
        <v>314</v>
      </c>
      <c r="V676" s="15" t="s">
        <v>318</v>
      </c>
      <c r="W676" s="15" t="s">
        <v>296</v>
      </c>
      <c r="X676" s="15" t="s">
        <v>294</v>
      </c>
      <c r="Y676" s="15" t="s">
        <v>326</v>
      </c>
      <c r="Z676" s="15" t="s">
        <v>307</v>
      </c>
      <c r="AA676" s="15" t="s">
        <v>257</v>
      </c>
      <c r="AB676" s="15" t="s">
        <v>288</v>
      </c>
      <c r="AC676" s="12" t="str">
        <f>"{""objective_ids"": [" &amp;
VLOOKUP(U676,leerdoelen!$D$1:$Z$1000,3,FALSE) &amp; "," &amp;
VLOOKUP(V676,leerdoelen!$D$1:$Z$1000,3,FALSE) &amp; "," &amp;
VLOOKUP(W676,leerdoelen!$D$1:$Z$1000,3,FALSE) &amp; "," &amp;
VLOOKUP(X676,leerdoelen!$D$1:$Z$1000,3,FALSE) &amp; "," &amp;
VLOOKUP(Y676,leerdoelen!$D$1:$Z$1000,3,FALSE) &amp; "," &amp;
VLOOKUP(Z676,leerdoelen!$D$1:$Z$1000,3,FALSE) &amp; "," &amp;
VLOOKUP(AA676,leerdoelen!$D$1:$Z$1000,3,FALSE) &amp; "," &amp;
VLOOKUP(AB676,leerdoelen!$D$1:$Z$1000,3,FALSE) &amp;
"]}"</f>
        <v>{"objective_ids": [253906,253910,253919,253924,253929,253932,253933,253936]}</v>
      </c>
    </row>
    <row r="677" spans="1:29" x14ac:dyDescent="0.2">
      <c r="A677" t="s">
        <v>333</v>
      </c>
      <c r="B677" t="s">
        <v>1345</v>
      </c>
      <c r="C677" t="s">
        <v>1345</v>
      </c>
      <c r="D677" s="24" t="s">
        <v>1346</v>
      </c>
      <c r="E677" s="24" t="s">
        <v>1347</v>
      </c>
      <c r="F677" s="24" t="s">
        <v>1348</v>
      </c>
      <c r="G677" s="24" t="s">
        <v>1349</v>
      </c>
      <c r="U677" s="15" t="s">
        <v>314</v>
      </c>
      <c r="V677" s="15" t="s">
        <v>318</v>
      </c>
      <c r="W677" s="15" t="s">
        <v>296</v>
      </c>
      <c r="X677" s="15" t="s">
        <v>295</v>
      </c>
      <c r="Y677" s="15" t="s">
        <v>326</v>
      </c>
      <c r="Z677" s="15" t="s">
        <v>306</v>
      </c>
      <c r="AA677" s="15" t="s">
        <v>257</v>
      </c>
      <c r="AB677" s="15" t="s">
        <v>288</v>
      </c>
      <c r="AC677" s="12" t="str">
        <f>"{""objective_ids"": [" &amp;
VLOOKUP(U677,leerdoelen!$D$1:$Z$1000,3,FALSE) &amp; "," &amp;
VLOOKUP(V677,leerdoelen!$D$1:$Z$1000,3,FALSE) &amp; "," &amp;
VLOOKUP(W677,leerdoelen!$D$1:$Z$1000,3,FALSE) &amp; "," &amp;
VLOOKUP(X677,leerdoelen!$D$1:$Z$1000,3,FALSE) &amp; "," &amp;
VLOOKUP(Y677,leerdoelen!$D$1:$Z$1000,3,FALSE) &amp; "," &amp;
VLOOKUP(Z677,leerdoelen!$D$1:$Z$1000,3,FALSE) &amp; "," &amp;
VLOOKUP(AA677,leerdoelen!$D$1:$Z$1000,3,FALSE) &amp; "," &amp;
VLOOKUP(AB677,leerdoelen!$D$1:$Z$1000,3,FALSE) &amp;
"]}"</f>
        <v>{"objective_ids": [253906,253910,253919,253925,253929,253931,253933,253936]}</v>
      </c>
    </row>
    <row r="678" spans="1:29" x14ac:dyDescent="0.2">
      <c r="A678" t="s">
        <v>333</v>
      </c>
      <c r="B678" t="s">
        <v>1350</v>
      </c>
      <c r="C678" t="s">
        <v>1350</v>
      </c>
      <c r="D678" s="24" t="s">
        <v>1348</v>
      </c>
      <c r="E678" s="24" t="s">
        <v>1346</v>
      </c>
      <c r="F678" s="24" t="s">
        <v>1347</v>
      </c>
      <c r="G678" s="24" t="s">
        <v>1349</v>
      </c>
      <c r="U678" s="15" t="s">
        <v>314</v>
      </c>
      <c r="V678" s="15" t="s">
        <v>318</v>
      </c>
      <c r="W678" s="15" t="s">
        <v>296</v>
      </c>
      <c r="X678" s="15" t="s">
        <v>295</v>
      </c>
      <c r="Y678" s="15" t="s">
        <v>326</v>
      </c>
      <c r="Z678" s="15" t="s">
        <v>306</v>
      </c>
      <c r="AA678" s="15" t="s">
        <v>257</v>
      </c>
      <c r="AB678" s="15" t="s">
        <v>288</v>
      </c>
      <c r="AC678" s="12" t="str">
        <f>"{""objective_ids"": [" &amp;
VLOOKUP(U678,leerdoelen!$D$1:$Z$1000,3,FALSE) &amp; "," &amp;
VLOOKUP(V678,leerdoelen!$D$1:$Z$1000,3,FALSE) &amp; "," &amp;
VLOOKUP(W678,leerdoelen!$D$1:$Z$1000,3,FALSE) &amp; "," &amp;
VLOOKUP(X678,leerdoelen!$D$1:$Z$1000,3,FALSE) &amp; "," &amp;
VLOOKUP(Y678,leerdoelen!$D$1:$Z$1000,3,FALSE) &amp; "," &amp;
VLOOKUP(Z678,leerdoelen!$D$1:$Z$1000,3,FALSE) &amp; "," &amp;
VLOOKUP(AA678,leerdoelen!$D$1:$Z$1000,3,FALSE) &amp; "," &amp;
VLOOKUP(AB678,leerdoelen!$D$1:$Z$1000,3,FALSE) &amp;
"]}"</f>
        <v>{"objective_ids": [253906,253910,253919,253925,253929,253931,253933,253936]}</v>
      </c>
    </row>
    <row r="679" spans="1:29" x14ac:dyDescent="0.2">
      <c r="A679" t="s">
        <v>333</v>
      </c>
      <c r="B679" t="s">
        <v>1351</v>
      </c>
      <c r="C679" t="s">
        <v>1351</v>
      </c>
      <c r="D679" s="24" t="s">
        <v>1349</v>
      </c>
      <c r="E679" s="24" t="s">
        <v>1346</v>
      </c>
      <c r="F679" s="24" t="s">
        <v>1347</v>
      </c>
      <c r="G679" s="24" t="s">
        <v>1348</v>
      </c>
      <c r="U679" s="15" t="s">
        <v>314</v>
      </c>
      <c r="V679" s="15" t="s">
        <v>318</v>
      </c>
      <c r="W679" s="15" t="s">
        <v>296</v>
      </c>
      <c r="X679" s="15" t="s">
        <v>295</v>
      </c>
      <c r="Y679" s="15" t="s">
        <v>326</v>
      </c>
      <c r="Z679" s="15" t="s">
        <v>306</v>
      </c>
      <c r="AA679" s="15" t="s">
        <v>257</v>
      </c>
      <c r="AB679" s="15" t="s">
        <v>288</v>
      </c>
      <c r="AC679" s="12" t="str">
        <f>"{""objective_ids"": [" &amp;
VLOOKUP(U679,leerdoelen!$D$1:$Z$1000,3,FALSE) &amp; "," &amp;
VLOOKUP(V679,leerdoelen!$D$1:$Z$1000,3,FALSE) &amp; "," &amp;
VLOOKUP(W679,leerdoelen!$D$1:$Z$1000,3,FALSE) &amp; "," &amp;
VLOOKUP(X679,leerdoelen!$D$1:$Z$1000,3,FALSE) &amp; "," &amp;
VLOOKUP(Y679,leerdoelen!$D$1:$Z$1000,3,FALSE) &amp; "," &amp;
VLOOKUP(Z679,leerdoelen!$D$1:$Z$1000,3,FALSE) &amp; "," &amp;
VLOOKUP(AA679,leerdoelen!$D$1:$Z$1000,3,FALSE) &amp; "," &amp;
VLOOKUP(AB679,leerdoelen!$D$1:$Z$1000,3,FALSE) &amp;
"]}"</f>
        <v>{"objective_ids": [253906,253910,253919,253925,253929,253931,253933,253936]}</v>
      </c>
    </row>
    <row r="680" spans="1:29" x14ac:dyDescent="0.2">
      <c r="A680" t="s">
        <v>333</v>
      </c>
      <c r="B680" t="s">
        <v>1352</v>
      </c>
      <c r="C680" t="s">
        <v>1352</v>
      </c>
      <c r="D680" s="24" t="s">
        <v>1347</v>
      </c>
      <c r="E680" s="24" t="s">
        <v>1346</v>
      </c>
      <c r="F680" s="24" t="s">
        <v>1348</v>
      </c>
      <c r="G680" s="24" t="s">
        <v>1349</v>
      </c>
      <c r="U680" s="15" t="s">
        <v>314</v>
      </c>
      <c r="V680" s="15" t="s">
        <v>318</v>
      </c>
      <c r="W680" s="15" t="s">
        <v>296</v>
      </c>
      <c r="X680" s="15" t="s">
        <v>295</v>
      </c>
      <c r="Y680" s="15" t="s">
        <v>326</v>
      </c>
      <c r="Z680" s="15" t="s">
        <v>306</v>
      </c>
      <c r="AA680" s="15" t="s">
        <v>257</v>
      </c>
      <c r="AB680" s="15" t="s">
        <v>288</v>
      </c>
      <c r="AC680" s="12" t="str">
        <f>"{""objective_ids"": [" &amp;
VLOOKUP(U680,leerdoelen!$D$1:$Z$1000,3,FALSE) &amp; "," &amp;
VLOOKUP(V680,leerdoelen!$D$1:$Z$1000,3,FALSE) &amp; "," &amp;
VLOOKUP(W680,leerdoelen!$D$1:$Z$1000,3,FALSE) &amp; "," &amp;
VLOOKUP(X680,leerdoelen!$D$1:$Z$1000,3,FALSE) &amp; "," &amp;
VLOOKUP(Y680,leerdoelen!$D$1:$Z$1000,3,FALSE) &amp; "," &amp;
VLOOKUP(Z680,leerdoelen!$D$1:$Z$1000,3,FALSE) &amp; "," &amp;
VLOOKUP(AA680,leerdoelen!$D$1:$Z$1000,3,FALSE) &amp; "," &amp;
VLOOKUP(AB680,leerdoelen!$D$1:$Z$1000,3,FALSE) &amp;
"]}"</f>
        <v>{"objective_ids": [253906,253910,253919,253925,253929,253931,253933,253936]}</v>
      </c>
    </row>
    <row r="681" spans="1:29" x14ac:dyDescent="0.2">
      <c r="A681" t="s">
        <v>333</v>
      </c>
      <c r="B681" t="s">
        <v>1103</v>
      </c>
      <c r="C681" t="s">
        <v>1103</v>
      </c>
      <c r="D681" s="24" t="s">
        <v>1245</v>
      </c>
      <c r="E681" s="24" t="s">
        <v>1297</v>
      </c>
      <c r="F681" s="24" t="s">
        <v>1247</v>
      </c>
      <c r="G681" s="24" t="s">
        <v>1252</v>
      </c>
      <c r="U681" s="15" t="s">
        <v>314</v>
      </c>
      <c r="V681" s="15" t="s">
        <v>318</v>
      </c>
      <c r="W681" s="15" t="s">
        <v>296</v>
      </c>
      <c r="X681" s="15" t="s">
        <v>295</v>
      </c>
      <c r="Y681" s="15" t="s">
        <v>326</v>
      </c>
      <c r="Z681" s="15" t="s">
        <v>306</v>
      </c>
      <c r="AA681" s="15" t="s">
        <v>257</v>
      </c>
      <c r="AB681" s="15" t="s">
        <v>288</v>
      </c>
      <c r="AC681" s="12" t="str">
        <f>"{""objective_ids"": [" &amp;
VLOOKUP(U681,leerdoelen!$D$1:$Z$1000,3,FALSE) &amp; "," &amp;
VLOOKUP(V681,leerdoelen!$D$1:$Z$1000,3,FALSE) &amp; "," &amp;
VLOOKUP(W681,leerdoelen!$D$1:$Z$1000,3,FALSE) &amp; "," &amp;
VLOOKUP(X681,leerdoelen!$D$1:$Z$1000,3,FALSE) &amp; "," &amp;
VLOOKUP(Y681,leerdoelen!$D$1:$Z$1000,3,FALSE) &amp; "," &amp;
VLOOKUP(Z681,leerdoelen!$D$1:$Z$1000,3,FALSE) &amp; "," &amp;
VLOOKUP(AA681,leerdoelen!$D$1:$Z$1000,3,FALSE) &amp; "," &amp;
VLOOKUP(AB681,leerdoelen!$D$1:$Z$1000,3,FALSE) &amp;
"]}"</f>
        <v>{"objective_ids": [253906,253910,253919,253925,253929,253931,253933,253936]}</v>
      </c>
    </row>
    <row r="682" spans="1:29" x14ac:dyDescent="0.2">
      <c r="A682" t="s">
        <v>333</v>
      </c>
      <c r="B682" t="s">
        <v>472</v>
      </c>
      <c r="C682" t="s">
        <v>472</v>
      </c>
      <c r="D682" s="24" t="s">
        <v>473</v>
      </c>
      <c r="E682" s="24" t="s">
        <v>1253</v>
      </c>
      <c r="F682" s="24" t="s">
        <v>589</v>
      </c>
      <c r="G682" s="24" t="s">
        <v>1246</v>
      </c>
      <c r="U682" s="15" t="s">
        <v>314</v>
      </c>
      <c r="V682" s="15" t="s">
        <v>318</v>
      </c>
      <c r="W682" s="15" t="s">
        <v>296</v>
      </c>
      <c r="X682" s="15" t="s">
        <v>295</v>
      </c>
      <c r="Y682" s="15" t="s">
        <v>326</v>
      </c>
      <c r="Z682" s="15" t="s">
        <v>306</v>
      </c>
      <c r="AA682" s="15" t="s">
        <v>257</v>
      </c>
      <c r="AB682" s="15" t="s">
        <v>288</v>
      </c>
      <c r="AC682" s="12" t="str">
        <f>"{""objective_ids"": [" &amp;
VLOOKUP(U682,leerdoelen!$D$1:$Z$1000,3,FALSE) &amp; "," &amp;
VLOOKUP(V682,leerdoelen!$D$1:$Z$1000,3,FALSE) &amp; "," &amp;
VLOOKUP(W682,leerdoelen!$D$1:$Z$1000,3,FALSE) &amp; "," &amp;
VLOOKUP(X682,leerdoelen!$D$1:$Z$1000,3,FALSE) &amp; "," &amp;
VLOOKUP(Y682,leerdoelen!$D$1:$Z$1000,3,FALSE) &amp; "," &amp;
VLOOKUP(Z682,leerdoelen!$D$1:$Z$1000,3,FALSE) &amp; "," &amp;
VLOOKUP(AA682,leerdoelen!$D$1:$Z$1000,3,FALSE) &amp; "," &amp;
VLOOKUP(AB682,leerdoelen!$D$1:$Z$1000,3,FALSE) &amp;
"]}"</f>
        <v>{"objective_ids": [253906,253910,253919,253925,253929,253931,253933,253936]}</v>
      </c>
    </row>
    <row r="683" spans="1:29" x14ac:dyDescent="0.2">
      <c r="A683" t="s">
        <v>333</v>
      </c>
      <c r="B683" t="s">
        <v>1229</v>
      </c>
      <c r="C683" t="s">
        <v>1229</v>
      </c>
      <c r="D683" s="24" t="s">
        <v>1210</v>
      </c>
      <c r="E683" s="24" t="s">
        <v>1297</v>
      </c>
      <c r="F683" s="24" t="s">
        <v>1168</v>
      </c>
      <c r="G683" s="24" t="s">
        <v>1246</v>
      </c>
      <c r="U683" s="15" t="s">
        <v>314</v>
      </c>
      <c r="V683" s="15" t="s">
        <v>318</v>
      </c>
      <c r="W683" s="15" t="s">
        <v>296</v>
      </c>
      <c r="X683" s="15" t="s">
        <v>295</v>
      </c>
      <c r="Y683" s="15" t="s">
        <v>326</v>
      </c>
      <c r="Z683" s="15" t="s">
        <v>306</v>
      </c>
      <c r="AA683" s="15" t="s">
        <v>257</v>
      </c>
      <c r="AB683" s="15" t="s">
        <v>288</v>
      </c>
      <c r="AC683" s="12" t="str">
        <f>"{""objective_ids"": [" &amp;
VLOOKUP(U683,leerdoelen!$D$1:$Z$1000,3,FALSE) &amp; "," &amp;
VLOOKUP(V683,leerdoelen!$D$1:$Z$1000,3,FALSE) &amp; "," &amp;
VLOOKUP(W683,leerdoelen!$D$1:$Z$1000,3,FALSE) &amp; "," &amp;
VLOOKUP(X683,leerdoelen!$D$1:$Z$1000,3,FALSE) &amp; "," &amp;
VLOOKUP(Y683,leerdoelen!$D$1:$Z$1000,3,FALSE) &amp; "," &amp;
VLOOKUP(Z683,leerdoelen!$D$1:$Z$1000,3,FALSE) &amp; "," &amp;
VLOOKUP(AA683,leerdoelen!$D$1:$Z$1000,3,FALSE) &amp; "," &amp;
VLOOKUP(AB683,leerdoelen!$D$1:$Z$1000,3,FALSE) &amp;
"]}"</f>
        <v>{"objective_ids": [253906,253910,253919,253925,253929,253931,253933,253936]}</v>
      </c>
    </row>
    <row r="684" spans="1:29" x14ac:dyDescent="0.2">
      <c r="A684" t="s">
        <v>333</v>
      </c>
      <c r="B684" t="s">
        <v>1353</v>
      </c>
      <c r="C684" t="s">
        <v>1353</v>
      </c>
      <c r="D684" s="24" t="s">
        <v>1294</v>
      </c>
      <c r="E684" s="24" t="s">
        <v>435</v>
      </c>
      <c r="F684" s="24" t="s">
        <v>549</v>
      </c>
      <c r="G684" s="24" t="s">
        <v>1297</v>
      </c>
      <c r="U684" s="15" t="s">
        <v>314</v>
      </c>
      <c r="V684" s="15" t="s">
        <v>318</v>
      </c>
      <c r="W684" s="15" t="s">
        <v>296</v>
      </c>
      <c r="X684" s="15" t="s">
        <v>295</v>
      </c>
      <c r="Y684" s="15" t="s">
        <v>326</v>
      </c>
      <c r="Z684" s="15" t="s">
        <v>306</v>
      </c>
      <c r="AA684" s="15" t="s">
        <v>257</v>
      </c>
      <c r="AB684" s="15" t="s">
        <v>288</v>
      </c>
      <c r="AC684" s="12" t="str">
        <f>"{""objective_ids"": [" &amp;
VLOOKUP(U684,leerdoelen!$D$1:$Z$1000,3,FALSE) &amp; "," &amp;
VLOOKUP(V684,leerdoelen!$D$1:$Z$1000,3,FALSE) &amp; "," &amp;
VLOOKUP(W684,leerdoelen!$D$1:$Z$1000,3,FALSE) &amp; "," &amp;
VLOOKUP(X684,leerdoelen!$D$1:$Z$1000,3,FALSE) &amp; "," &amp;
VLOOKUP(Y684,leerdoelen!$D$1:$Z$1000,3,FALSE) &amp; "," &amp;
VLOOKUP(Z684,leerdoelen!$D$1:$Z$1000,3,FALSE) &amp; "," &amp;
VLOOKUP(AA684,leerdoelen!$D$1:$Z$1000,3,FALSE) &amp; "," &amp;
VLOOKUP(AB684,leerdoelen!$D$1:$Z$1000,3,FALSE) &amp;
"]}"</f>
        <v>{"objective_ids": [253906,253910,253919,253925,253929,253931,253933,253936]}</v>
      </c>
    </row>
    <row r="685" spans="1:29" x14ac:dyDescent="0.2">
      <c r="A685" t="s">
        <v>333</v>
      </c>
      <c r="B685" t="s">
        <v>617</v>
      </c>
      <c r="C685" t="s">
        <v>617</v>
      </c>
      <c r="D685" s="24" t="s">
        <v>546</v>
      </c>
      <c r="E685" s="24" t="s">
        <v>1251</v>
      </c>
      <c r="F685" s="24" t="s">
        <v>37</v>
      </c>
      <c r="G685" s="24" t="s">
        <v>494</v>
      </c>
      <c r="U685" s="15" t="s">
        <v>314</v>
      </c>
      <c r="V685" s="15" t="s">
        <v>318</v>
      </c>
      <c r="W685" s="15" t="s">
        <v>296</v>
      </c>
      <c r="X685" s="15" t="s">
        <v>295</v>
      </c>
      <c r="Y685" s="15" t="s">
        <v>326</v>
      </c>
      <c r="Z685" s="15" t="s">
        <v>306</v>
      </c>
      <c r="AA685" s="15" t="s">
        <v>257</v>
      </c>
      <c r="AB685" s="15" t="s">
        <v>288</v>
      </c>
      <c r="AC685" s="12" t="str">
        <f>"{""objective_ids"": [" &amp;
VLOOKUP(U685,leerdoelen!$D$1:$Z$1000,3,FALSE) &amp; "," &amp;
VLOOKUP(V685,leerdoelen!$D$1:$Z$1000,3,FALSE) &amp; "," &amp;
VLOOKUP(W685,leerdoelen!$D$1:$Z$1000,3,FALSE) &amp; "," &amp;
VLOOKUP(X685,leerdoelen!$D$1:$Z$1000,3,FALSE) &amp; "," &amp;
VLOOKUP(Y685,leerdoelen!$D$1:$Z$1000,3,FALSE) &amp; "," &amp;
VLOOKUP(Z685,leerdoelen!$D$1:$Z$1000,3,FALSE) &amp; "," &amp;
VLOOKUP(AA685,leerdoelen!$D$1:$Z$1000,3,FALSE) &amp; "," &amp;
VLOOKUP(AB685,leerdoelen!$D$1:$Z$1000,3,FALSE) &amp;
"]}"</f>
        <v>{"objective_ids": [253906,253910,253919,253925,253929,253931,253933,253936]}</v>
      </c>
    </row>
    <row r="686" spans="1:29" x14ac:dyDescent="0.2">
      <c r="A686" t="s">
        <v>333</v>
      </c>
      <c r="B686" t="s">
        <v>616</v>
      </c>
      <c r="C686" t="s">
        <v>616</v>
      </c>
      <c r="D686" s="24" t="s">
        <v>613</v>
      </c>
      <c r="E686" s="24" t="s">
        <v>1014</v>
      </c>
      <c r="F686" s="24" t="s">
        <v>1249</v>
      </c>
      <c r="G686" s="24" t="s">
        <v>1261</v>
      </c>
      <c r="U686" s="15" t="s">
        <v>314</v>
      </c>
      <c r="V686" s="15" t="s">
        <v>318</v>
      </c>
      <c r="W686" s="15" t="s">
        <v>296</v>
      </c>
      <c r="X686" s="15" t="s">
        <v>295</v>
      </c>
      <c r="Y686" s="15" t="s">
        <v>326</v>
      </c>
      <c r="Z686" s="15" t="s">
        <v>306</v>
      </c>
      <c r="AA686" s="15" t="s">
        <v>257</v>
      </c>
      <c r="AB686" s="15" t="s">
        <v>288</v>
      </c>
      <c r="AC686" s="12" t="str">
        <f>"{""objective_ids"": [" &amp;
VLOOKUP(U686,leerdoelen!$D$1:$Z$1000,3,FALSE) &amp; "," &amp;
VLOOKUP(V686,leerdoelen!$D$1:$Z$1000,3,FALSE) &amp; "," &amp;
VLOOKUP(W686,leerdoelen!$D$1:$Z$1000,3,FALSE) &amp; "," &amp;
VLOOKUP(X686,leerdoelen!$D$1:$Z$1000,3,FALSE) &amp; "," &amp;
VLOOKUP(Y686,leerdoelen!$D$1:$Z$1000,3,FALSE) &amp; "," &amp;
VLOOKUP(Z686,leerdoelen!$D$1:$Z$1000,3,FALSE) &amp; "," &amp;
VLOOKUP(AA686,leerdoelen!$D$1:$Z$1000,3,FALSE) &amp; "," &amp;
VLOOKUP(AB686,leerdoelen!$D$1:$Z$1000,3,FALSE) &amp;
"]}"</f>
        <v>{"objective_ids": [253906,253910,253919,253925,253929,253931,253933,253936]}</v>
      </c>
    </row>
    <row r="687" spans="1:29" x14ac:dyDescent="0.2">
      <c r="A687" t="s">
        <v>333</v>
      </c>
      <c r="B687" t="s">
        <v>359</v>
      </c>
      <c r="C687" t="s">
        <v>359</v>
      </c>
      <c r="D687" s="24" t="s">
        <v>357</v>
      </c>
      <c r="E687" s="24" t="s">
        <v>435</v>
      </c>
      <c r="F687" s="24" t="s">
        <v>1296</v>
      </c>
      <c r="G687" s="24" t="s">
        <v>549</v>
      </c>
      <c r="U687" s="15" t="s">
        <v>314</v>
      </c>
      <c r="V687" s="15" t="s">
        <v>318</v>
      </c>
      <c r="W687" s="15" t="s">
        <v>296</v>
      </c>
      <c r="X687" s="15" t="s">
        <v>295</v>
      </c>
      <c r="Y687" s="15" t="s">
        <v>326</v>
      </c>
      <c r="Z687" s="15" t="s">
        <v>306</v>
      </c>
      <c r="AA687" s="15" t="s">
        <v>257</v>
      </c>
      <c r="AB687" s="15" t="s">
        <v>288</v>
      </c>
      <c r="AC687" s="12" t="str">
        <f>"{""objective_ids"": [" &amp;
VLOOKUP(U687,leerdoelen!$D$1:$Z$1000,3,FALSE) &amp; "," &amp;
VLOOKUP(V687,leerdoelen!$D$1:$Z$1000,3,FALSE) &amp; "," &amp;
VLOOKUP(W687,leerdoelen!$D$1:$Z$1000,3,FALSE) &amp; "," &amp;
VLOOKUP(X687,leerdoelen!$D$1:$Z$1000,3,FALSE) &amp; "," &amp;
VLOOKUP(Y687,leerdoelen!$D$1:$Z$1000,3,FALSE) &amp; "," &amp;
VLOOKUP(Z687,leerdoelen!$D$1:$Z$1000,3,FALSE) &amp; "," &amp;
VLOOKUP(AA687,leerdoelen!$D$1:$Z$1000,3,FALSE) &amp; "," &amp;
VLOOKUP(AB687,leerdoelen!$D$1:$Z$1000,3,FALSE) &amp;
"]}"</f>
        <v>{"objective_ids": [253906,253910,253919,253925,253929,253931,253933,253936]}</v>
      </c>
    </row>
    <row r="688" spans="1:29" x14ac:dyDescent="0.2">
      <c r="A688" t="s">
        <v>333</v>
      </c>
      <c r="B688" t="s">
        <v>408</v>
      </c>
      <c r="C688" t="s">
        <v>408</v>
      </c>
      <c r="D688" s="24" t="s">
        <v>45</v>
      </c>
      <c r="E688" s="24" t="s">
        <v>409</v>
      </c>
      <c r="F688" s="24" t="s">
        <v>1302</v>
      </c>
      <c r="G688" s="24" t="s">
        <v>1019</v>
      </c>
      <c r="U688" s="15" t="s">
        <v>314</v>
      </c>
      <c r="V688" s="15" t="s">
        <v>318</v>
      </c>
      <c r="W688" s="15" t="s">
        <v>296</v>
      </c>
      <c r="X688" s="15" t="s">
        <v>295</v>
      </c>
      <c r="Y688" s="15" t="s">
        <v>326</v>
      </c>
      <c r="Z688" s="15" t="s">
        <v>306</v>
      </c>
      <c r="AA688" s="15" t="s">
        <v>257</v>
      </c>
      <c r="AB688" s="15" t="s">
        <v>288</v>
      </c>
      <c r="AC688" s="12" t="str">
        <f>"{""objective_ids"": [" &amp;
VLOOKUP(U688,leerdoelen!$D$1:$Z$1000,3,FALSE) &amp; "," &amp;
VLOOKUP(V688,leerdoelen!$D$1:$Z$1000,3,FALSE) &amp; "," &amp;
VLOOKUP(W688,leerdoelen!$D$1:$Z$1000,3,FALSE) &amp; "," &amp;
VLOOKUP(X688,leerdoelen!$D$1:$Z$1000,3,FALSE) &amp; "," &amp;
VLOOKUP(Y688,leerdoelen!$D$1:$Z$1000,3,FALSE) &amp; "," &amp;
VLOOKUP(Z688,leerdoelen!$D$1:$Z$1000,3,FALSE) &amp; "," &amp;
VLOOKUP(AA688,leerdoelen!$D$1:$Z$1000,3,FALSE) &amp; "," &amp;
VLOOKUP(AB688,leerdoelen!$D$1:$Z$1000,3,FALSE) &amp;
"]}"</f>
        <v>{"objective_ids": [253906,253910,253919,253925,253929,253931,253933,253936]}</v>
      </c>
    </row>
    <row r="689" spans="1:29" x14ac:dyDescent="0.2">
      <c r="A689" t="s">
        <v>333</v>
      </c>
      <c r="B689" t="s">
        <v>440</v>
      </c>
      <c r="C689" t="s">
        <v>440</v>
      </c>
      <c r="D689" s="24" t="s">
        <v>409</v>
      </c>
      <c r="E689" s="24" t="s">
        <v>45</v>
      </c>
      <c r="F689" s="24" t="s">
        <v>1019</v>
      </c>
      <c r="G689" s="24" t="s">
        <v>1302</v>
      </c>
      <c r="U689" s="15" t="s">
        <v>314</v>
      </c>
      <c r="V689" s="15" t="s">
        <v>318</v>
      </c>
      <c r="W689" s="15" t="s">
        <v>296</v>
      </c>
      <c r="X689" s="15" t="s">
        <v>295</v>
      </c>
      <c r="Y689" s="15" t="s">
        <v>326</v>
      </c>
      <c r="Z689" s="15" t="s">
        <v>306</v>
      </c>
      <c r="AA689" s="15" t="s">
        <v>257</v>
      </c>
      <c r="AB689" s="15" t="s">
        <v>288</v>
      </c>
      <c r="AC689" s="12" t="str">
        <f>"{""objective_ids"": [" &amp;
VLOOKUP(U689,leerdoelen!$D$1:$Z$1000,3,FALSE) &amp; "," &amp;
VLOOKUP(V689,leerdoelen!$D$1:$Z$1000,3,FALSE) &amp; "," &amp;
VLOOKUP(W689,leerdoelen!$D$1:$Z$1000,3,FALSE) &amp; "," &amp;
VLOOKUP(X689,leerdoelen!$D$1:$Z$1000,3,FALSE) &amp; "," &amp;
VLOOKUP(Y689,leerdoelen!$D$1:$Z$1000,3,FALSE) &amp; "," &amp;
VLOOKUP(Z689,leerdoelen!$D$1:$Z$1000,3,FALSE) &amp; "," &amp;
VLOOKUP(AA689,leerdoelen!$D$1:$Z$1000,3,FALSE) &amp; "," &amp;
VLOOKUP(AB689,leerdoelen!$D$1:$Z$1000,3,FALSE) &amp;
"]}"</f>
        <v>{"objective_ids": [253906,253910,253919,253925,253929,253931,253933,253936]}</v>
      </c>
    </row>
    <row r="690" spans="1:29" x14ac:dyDescent="0.2">
      <c r="A690" t="s">
        <v>333</v>
      </c>
      <c r="B690" t="s">
        <v>47</v>
      </c>
      <c r="C690" t="s">
        <v>47</v>
      </c>
      <c r="D690" s="24" t="s">
        <v>407</v>
      </c>
      <c r="E690" s="24" t="s">
        <v>1258</v>
      </c>
      <c r="F690" s="24" t="s">
        <v>1086</v>
      </c>
      <c r="G690" s="24" t="s">
        <v>1300</v>
      </c>
      <c r="U690" s="15" t="s">
        <v>314</v>
      </c>
      <c r="V690" s="15" t="s">
        <v>318</v>
      </c>
      <c r="W690" s="15" t="s">
        <v>296</v>
      </c>
      <c r="X690" s="15" t="s">
        <v>295</v>
      </c>
      <c r="Y690" s="15" t="s">
        <v>326</v>
      </c>
      <c r="Z690" s="15" t="s">
        <v>306</v>
      </c>
      <c r="AA690" s="15" t="s">
        <v>257</v>
      </c>
      <c r="AB690" s="15" t="s">
        <v>288</v>
      </c>
      <c r="AC690" s="12" t="str">
        <f>"{""objective_ids"": [" &amp;
VLOOKUP(U690,leerdoelen!$D$1:$Z$1000,3,FALSE) &amp; "," &amp;
VLOOKUP(V690,leerdoelen!$D$1:$Z$1000,3,FALSE) &amp; "," &amp;
VLOOKUP(W690,leerdoelen!$D$1:$Z$1000,3,FALSE) &amp; "," &amp;
VLOOKUP(X690,leerdoelen!$D$1:$Z$1000,3,FALSE) &amp; "," &amp;
VLOOKUP(Y690,leerdoelen!$D$1:$Z$1000,3,FALSE) &amp; "," &amp;
VLOOKUP(Z690,leerdoelen!$D$1:$Z$1000,3,FALSE) &amp; "," &amp;
VLOOKUP(AA690,leerdoelen!$D$1:$Z$1000,3,FALSE) &amp; "," &amp;
VLOOKUP(AB690,leerdoelen!$D$1:$Z$1000,3,FALSE) &amp;
"]}"</f>
        <v>{"objective_ids": [253906,253910,253919,253925,253929,253931,253933,253936]}</v>
      </c>
    </row>
    <row r="691" spans="1:29" x14ac:dyDescent="0.2">
      <c r="A691" t="s">
        <v>333</v>
      </c>
      <c r="B691" t="s">
        <v>1073</v>
      </c>
      <c r="C691" t="s">
        <v>1073</v>
      </c>
      <c r="D691" s="24" t="s">
        <v>1065</v>
      </c>
      <c r="E691" s="24" t="s">
        <v>544</v>
      </c>
      <c r="F691" s="24" t="s">
        <v>1259</v>
      </c>
      <c r="G691" s="24" t="s">
        <v>560</v>
      </c>
      <c r="U691" s="15" t="s">
        <v>314</v>
      </c>
      <c r="V691" s="15" t="s">
        <v>318</v>
      </c>
      <c r="W691" s="15" t="s">
        <v>296</v>
      </c>
      <c r="X691" s="15" t="s">
        <v>295</v>
      </c>
      <c r="Y691" s="15" t="s">
        <v>326</v>
      </c>
      <c r="Z691" s="15" t="s">
        <v>306</v>
      </c>
      <c r="AA691" s="15" t="s">
        <v>257</v>
      </c>
      <c r="AB691" s="15" t="s">
        <v>288</v>
      </c>
      <c r="AC691" s="12" t="str">
        <f>"{""objective_ids"": [" &amp;
VLOOKUP(U691,leerdoelen!$D$1:$Z$1000,3,FALSE) &amp; "," &amp;
VLOOKUP(V691,leerdoelen!$D$1:$Z$1000,3,FALSE) &amp; "," &amp;
VLOOKUP(W691,leerdoelen!$D$1:$Z$1000,3,FALSE) &amp; "," &amp;
VLOOKUP(X691,leerdoelen!$D$1:$Z$1000,3,FALSE) &amp; "," &amp;
VLOOKUP(Y691,leerdoelen!$D$1:$Z$1000,3,FALSE) &amp; "," &amp;
VLOOKUP(Z691,leerdoelen!$D$1:$Z$1000,3,FALSE) &amp; "," &amp;
VLOOKUP(AA691,leerdoelen!$D$1:$Z$1000,3,FALSE) &amp; "," &amp;
VLOOKUP(AB691,leerdoelen!$D$1:$Z$1000,3,FALSE) &amp;
"]}"</f>
        <v>{"objective_ids": [253906,253910,253919,253925,253929,253931,253933,253936]}</v>
      </c>
    </row>
    <row r="692" spans="1:29" x14ac:dyDescent="0.2">
      <c r="A692" t="s">
        <v>333</v>
      </c>
      <c r="B692" t="s">
        <v>379</v>
      </c>
      <c r="C692" t="s">
        <v>379</v>
      </c>
      <c r="D692" s="24" t="s">
        <v>377</v>
      </c>
      <c r="E692" s="24" t="s">
        <v>1056</v>
      </c>
      <c r="F692" s="24" t="s">
        <v>1256</v>
      </c>
      <c r="G692" s="24" t="s">
        <v>1304</v>
      </c>
      <c r="U692" s="15" t="s">
        <v>314</v>
      </c>
      <c r="V692" s="15" t="s">
        <v>318</v>
      </c>
      <c r="W692" s="15" t="s">
        <v>296</v>
      </c>
      <c r="X692" s="15" t="s">
        <v>295</v>
      </c>
      <c r="Y692" s="15" t="s">
        <v>326</v>
      </c>
      <c r="Z692" s="15" t="s">
        <v>306</v>
      </c>
      <c r="AA692" s="15" t="s">
        <v>257</v>
      </c>
      <c r="AB692" s="15" t="s">
        <v>288</v>
      </c>
      <c r="AC692" s="12" t="str">
        <f>"{""objective_ids"": [" &amp;
VLOOKUP(U692,leerdoelen!$D$1:$Z$1000,3,FALSE) &amp; "," &amp;
VLOOKUP(V692,leerdoelen!$D$1:$Z$1000,3,FALSE) &amp; "," &amp;
VLOOKUP(W692,leerdoelen!$D$1:$Z$1000,3,FALSE) &amp; "," &amp;
VLOOKUP(X692,leerdoelen!$D$1:$Z$1000,3,FALSE) &amp; "," &amp;
VLOOKUP(Y692,leerdoelen!$D$1:$Z$1000,3,FALSE) &amp; "," &amp;
VLOOKUP(Z692,leerdoelen!$D$1:$Z$1000,3,FALSE) &amp; "," &amp;
VLOOKUP(AA692,leerdoelen!$D$1:$Z$1000,3,FALSE) &amp; "," &amp;
VLOOKUP(AB692,leerdoelen!$D$1:$Z$1000,3,FALSE) &amp;
"]}"</f>
        <v>{"objective_ids": [253906,253910,253919,253925,253929,253931,253933,253936]}</v>
      </c>
    </row>
    <row r="693" spans="1:29" x14ac:dyDescent="0.2">
      <c r="A693" t="s">
        <v>333</v>
      </c>
      <c r="B693" t="s">
        <v>1354</v>
      </c>
      <c r="C693" t="s">
        <v>1354</v>
      </c>
      <c r="D693" s="24" t="s">
        <v>1090</v>
      </c>
      <c r="E693" s="24" t="s">
        <v>1254</v>
      </c>
      <c r="F693" s="24" t="s">
        <v>1304</v>
      </c>
      <c r="G693" s="24" t="s">
        <v>1056</v>
      </c>
      <c r="U693" s="15" t="s">
        <v>314</v>
      </c>
      <c r="V693" s="15" t="s">
        <v>318</v>
      </c>
      <c r="W693" s="15" t="s">
        <v>296</v>
      </c>
      <c r="X693" s="15" t="s">
        <v>295</v>
      </c>
      <c r="Y693" s="15" t="s">
        <v>326</v>
      </c>
      <c r="Z693" s="15" t="s">
        <v>306</v>
      </c>
      <c r="AA693" s="15" t="s">
        <v>257</v>
      </c>
      <c r="AB693" s="15" t="s">
        <v>288</v>
      </c>
      <c r="AC693" s="12" t="str">
        <f>"{""objective_ids"": [" &amp;
VLOOKUP(U693,leerdoelen!$D$1:$Z$1000,3,FALSE) &amp; "," &amp;
VLOOKUP(V693,leerdoelen!$D$1:$Z$1000,3,FALSE) &amp; "," &amp;
VLOOKUP(W693,leerdoelen!$D$1:$Z$1000,3,FALSE) &amp; "," &amp;
VLOOKUP(X693,leerdoelen!$D$1:$Z$1000,3,FALSE) &amp; "," &amp;
VLOOKUP(Y693,leerdoelen!$D$1:$Z$1000,3,FALSE) &amp; "," &amp;
VLOOKUP(Z693,leerdoelen!$D$1:$Z$1000,3,FALSE) &amp; "," &amp;
VLOOKUP(AA693,leerdoelen!$D$1:$Z$1000,3,FALSE) &amp; "," &amp;
VLOOKUP(AB693,leerdoelen!$D$1:$Z$1000,3,FALSE) &amp;
"]}"</f>
        <v>{"objective_ids": [253906,253910,253919,253925,253929,253931,253933,253936]}</v>
      </c>
    </row>
    <row r="694" spans="1:29" x14ac:dyDescent="0.2">
      <c r="A694" t="s">
        <v>333</v>
      </c>
      <c r="B694" t="s">
        <v>1355</v>
      </c>
      <c r="C694" t="s">
        <v>1355</v>
      </c>
      <c r="D694" s="24" t="s">
        <v>1254</v>
      </c>
      <c r="E694" s="24" t="s">
        <v>369</v>
      </c>
      <c r="F694" s="24" t="s">
        <v>1356</v>
      </c>
      <c r="G694" s="24" t="s">
        <v>1018</v>
      </c>
      <c r="U694" s="15" t="s">
        <v>314</v>
      </c>
      <c r="V694" s="15" t="s">
        <v>318</v>
      </c>
      <c r="W694" s="15" t="s">
        <v>296</v>
      </c>
      <c r="X694" s="15" t="s">
        <v>295</v>
      </c>
      <c r="Y694" s="15" t="s">
        <v>326</v>
      </c>
      <c r="Z694" s="15" t="s">
        <v>306</v>
      </c>
      <c r="AA694" s="15" t="s">
        <v>257</v>
      </c>
      <c r="AB694" s="15" t="s">
        <v>288</v>
      </c>
      <c r="AC694" s="12" t="str">
        <f>"{""objective_ids"": [" &amp;
VLOOKUP(U694,leerdoelen!$D$1:$Z$1000,3,FALSE) &amp; "," &amp;
VLOOKUP(V694,leerdoelen!$D$1:$Z$1000,3,FALSE) &amp; "," &amp;
VLOOKUP(W694,leerdoelen!$D$1:$Z$1000,3,FALSE) &amp; "," &amp;
VLOOKUP(X694,leerdoelen!$D$1:$Z$1000,3,FALSE) &amp; "," &amp;
VLOOKUP(Y694,leerdoelen!$D$1:$Z$1000,3,FALSE) &amp; "," &amp;
VLOOKUP(Z694,leerdoelen!$D$1:$Z$1000,3,FALSE) &amp; "," &amp;
VLOOKUP(AA694,leerdoelen!$D$1:$Z$1000,3,FALSE) &amp; "," &amp;
VLOOKUP(AB694,leerdoelen!$D$1:$Z$1000,3,FALSE) &amp;
"]}"</f>
        <v>{"objective_ids": [253906,253910,253919,253925,253929,253931,253933,253936]}</v>
      </c>
    </row>
    <row r="695" spans="1:29" x14ac:dyDescent="0.2">
      <c r="A695" t="s">
        <v>333</v>
      </c>
      <c r="B695" t="s">
        <v>368</v>
      </c>
      <c r="C695" t="s">
        <v>368</v>
      </c>
      <c r="D695" s="24" t="s">
        <v>369</v>
      </c>
      <c r="E695" s="24" t="s">
        <v>1254</v>
      </c>
      <c r="F695" s="24" t="s">
        <v>1356</v>
      </c>
      <c r="G695" s="24" t="s">
        <v>580</v>
      </c>
      <c r="U695" s="15" t="s">
        <v>314</v>
      </c>
      <c r="V695" s="15" t="s">
        <v>318</v>
      </c>
      <c r="W695" s="15" t="s">
        <v>296</v>
      </c>
      <c r="X695" s="15" t="s">
        <v>295</v>
      </c>
      <c r="Y695" s="15" t="s">
        <v>326</v>
      </c>
      <c r="Z695" s="15" t="s">
        <v>306</v>
      </c>
      <c r="AA695" s="15" t="s">
        <v>257</v>
      </c>
      <c r="AB695" s="15" t="s">
        <v>288</v>
      </c>
      <c r="AC695" s="12" t="str">
        <f>"{""objective_ids"": [" &amp;
VLOOKUP(U695,leerdoelen!$D$1:$Z$1000,3,FALSE) &amp; "," &amp;
VLOOKUP(V695,leerdoelen!$D$1:$Z$1000,3,FALSE) &amp; "," &amp;
VLOOKUP(W695,leerdoelen!$D$1:$Z$1000,3,FALSE) &amp; "," &amp;
VLOOKUP(X695,leerdoelen!$D$1:$Z$1000,3,FALSE) &amp; "," &amp;
VLOOKUP(Y695,leerdoelen!$D$1:$Z$1000,3,FALSE) &amp; "," &amp;
VLOOKUP(Z695,leerdoelen!$D$1:$Z$1000,3,FALSE) &amp; "," &amp;
VLOOKUP(AA695,leerdoelen!$D$1:$Z$1000,3,FALSE) &amp; "," &amp;
VLOOKUP(AB695,leerdoelen!$D$1:$Z$1000,3,FALSE) &amp;
"]}"</f>
        <v>{"objective_ids": [253906,253910,253919,253925,253929,253931,253933,253936]}</v>
      </c>
    </row>
    <row r="696" spans="1:29" x14ac:dyDescent="0.2">
      <c r="A696" t="s">
        <v>333</v>
      </c>
      <c r="B696" t="s">
        <v>1357</v>
      </c>
      <c r="C696" t="s">
        <v>1357</v>
      </c>
      <c r="D696" s="24" t="s">
        <v>1356</v>
      </c>
      <c r="E696" s="24" t="s">
        <v>1254</v>
      </c>
      <c r="F696" s="24" t="s">
        <v>369</v>
      </c>
      <c r="G696" s="24" t="s">
        <v>484</v>
      </c>
      <c r="U696" s="15" t="s">
        <v>314</v>
      </c>
      <c r="V696" s="15" t="s">
        <v>318</v>
      </c>
      <c r="W696" s="15" t="s">
        <v>296</v>
      </c>
      <c r="X696" s="15" t="s">
        <v>295</v>
      </c>
      <c r="Y696" s="15" t="s">
        <v>326</v>
      </c>
      <c r="Z696" s="15" t="s">
        <v>306</v>
      </c>
      <c r="AA696" s="15" t="s">
        <v>257</v>
      </c>
      <c r="AB696" s="15" t="s">
        <v>288</v>
      </c>
      <c r="AC696" s="12" t="str">
        <f>"{""objective_ids"": [" &amp;
VLOOKUP(U696,leerdoelen!$D$1:$Z$1000,3,FALSE) &amp; "," &amp;
VLOOKUP(V696,leerdoelen!$D$1:$Z$1000,3,FALSE) &amp; "," &amp;
VLOOKUP(W696,leerdoelen!$D$1:$Z$1000,3,FALSE) &amp; "," &amp;
VLOOKUP(X696,leerdoelen!$D$1:$Z$1000,3,FALSE) &amp; "," &amp;
VLOOKUP(Y696,leerdoelen!$D$1:$Z$1000,3,FALSE) &amp; "," &amp;
VLOOKUP(Z696,leerdoelen!$D$1:$Z$1000,3,FALSE) &amp; "," &amp;
VLOOKUP(AA696,leerdoelen!$D$1:$Z$1000,3,FALSE) &amp; "," &amp;
VLOOKUP(AB696,leerdoelen!$D$1:$Z$1000,3,FALSE) &amp;
"]}"</f>
        <v>{"objective_ids": [253906,253910,253919,253925,253929,253931,253933,253936]}</v>
      </c>
    </row>
    <row r="697" spans="1:29" x14ac:dyDescent="0.2">
      <c r="A697" t="s">
        <v>333</v>
      </c>
      <c r="B697" t="s">
        <v>1358</v>
      </c>
      <c r="C697" t="s">
        <v>1358</v>
      </c>
      <c r="D697" s="24" t="s">
        <v>1359</v>
      </c>
      <c r="E697" s="24" t="s">
        <v>1046</v>
      </c>
      <c r="F697" s="24" t="s">
        <v>1360</v>
      </c>
      <c r="G697" s="24" t="s">
        <v>1361</v>
      </c>
      <c r="U697" s="15" t="s">
        <v>314</v>
      </c>
      <c r="V697" s="15" t="s">
        <v>318</v>
      </c>
      <c r="W697" s="15" t="s">
        <v>296</v>
      </c>
      <c r="X697" s="15" t="s">
        <v>295</v>
      </c>
      <c r="Y697" s="15" t="s">
        <v>326</v>
      </c>
      <c r="Z697" s="15" t="s">
        <v>307</v>
      </c>
      <c r="AA697" s="15" t="s">
        <v>257</v>
      </c>
      <c r="AB697" s="15" t="s">
        <v>288</v>
      </c>
      <c r="AC697" s="12" t="str">
        <f>"{""objective_ids"": [" &amp;
VLOOKUP(U697,leerdoelen!$D$1:$Z$1000,3,FALSE) &amp; "," &amp;
VLOOKUP(V697,leerdoelen!$D$1:$Z$1000,3,FALSE) &amp; "," &amp;
VLOOKUP(W697,leerdoelen!$D$1:$Z$1000,3,FALSE) &amp; "," &amp;
VLOOKUP(X697,leerdoelen!$D$1:$Z$1000,3,FALSE) &amp; "," &amp;
VLOOKUP(Y697,leerdoelen!$D$1:$Z$1000,3,FALSE) &amp; "," &amp;
VLOOKUP(Z697,leerdoelen!$D$1:$Z$1000,3,FALSE) &amp; "," &amp;
VLOOKUP(AA697,leerdoelen!$D$1:$Z$1000,3,FALSE) &amp; "," &amp;
VLOOKUP(AB697,leerdoelen!$D$1:$Z$1000,3,FALSE) &amp;
"]}"</f>
        <v>{"objective_ids": [253906,253910,253919,253925,253929,253932,253933,253936]}</v>
      </c>
    </row>
    <row r="698" spans="1:29" x14ac:dyDescent="0.2">
      <c r="A698" t="s">
        <v>333</v>
      </c>
      <c r="B698" t="s">
        <v>1362</v>
      </c>
      <c r="C698" t="s">
        <v>1362</v>
      </c>
      <c r="D698" s="24" t="s">
        <v>1292</v>
      </c>
      <c r="E698" s="24" t="s">
        <v>1290</v>
      </c>
      <c r="F698" s="24" t="s">
        <v>1289</v>
      </c>
      <c r="G698" s="24" t="s">
        <v>1310</v>
      </c>
      <c r="U698" s="15" t="s">
        <v>314</v>
      </c>
      <c r="V698" s="15" t="s">
        <v>318</v>
      </c>
      <c r="W698" s="15" t="s">
        <v>296</v>
      </c>
      <c r="X698" s="15" t="s">
        <v>295</v>
      </c>
      <c r="Y698" s="15" t="s">
        <v>326</v>
      </c>
      <c r="Z698" s="15" t="s">
        <v>307</v>
      </c>
      <c r="AA698" s="15" t="s">
        <v>257</v>
      </c>
      <c r="AB698" s="15" t="s">
        <v>288</v>
      </c>
      <c r="AC698" s="12" t="str">
        <f>"{""objective_ids"": [" &amp;
VLOOKUP(U698,leerdoelen!$D$1:$Z$1000,3,FALSE) &amp; "," &amp;
VLOOKUP(V698,leerdoelen!$D$1:$Z$1000,3,FALSE) &amp; "," &amp;
VLOOKUP(W698,leerdoelen!$D$1:$Z$1000,3,FALSE) &amp; "," &amp;
VLOOKUP(X698,leerdoelen!$D$1:$Z$1000,3,FALSE) &amp; "," &amp;
VLOOKUP(Y698,leerdoelen!$D$1:$Z$1000,3,FALSE) &amp; "," &amp;
VLOOKUP(Z698,leerdoelen!$D$1:$Z$1000,3,FALSE) &amp; "," &amp;
VLOOKUP(AA698,leerdoelen!$D$1:$Z$1000,3,FALSE) &amp; "," &amp;
VLOOKUP(AB698,leerdoelen!$D$1:$Z$1000,3,FALSE) &amp;
"]}"</f>
        <v>{"objective_ids": [253906,253910,253919,253925,253929,253932,253933,253936]}</v>
      </c>
    </row>
    <row r="699" spans="1:29" x14ac:dyDescent="0.2">
      <c r="A699" t="s">
        <v>333</v>
      </c>
      <c r="B699" t="s">
        <v>1363</v>
      </c>
      <c r="C699" t="s">
        <v>1363</v>
      </c>
      <c r="D699" s="24" t="s">
        <v>1291</v>
      </c>
      <c r="E699" s="24" t="s">
        <v>1333</v>
      </c>
      <c r="F699" s="24" t="s">
        <v>1290</v>
      </c>
      <c r="G699" s="24" t="s">
        <v>1289</v>
      </c>
      <c r="U699" s="15" t="s">
        <v>314</v>
      </c>
      <c r="V699" s="15" t="s">
        <v>318</v>
      </c>
      <c r="W699" s="15" t="s">
        <v>296</v>
      </c>
      <c r="X699" s="15" t="s">
        <v>295</v>
      </c>
      <c r="Y699" s="15" t="s">
        <v>326</v>
      </c>
      <c r="Z699" s="15" t="s">
        <v>307</v>
      </c>
      <c r="AA699" s="15" t="s">
        <v>257</v>
      </c>
      <c r="AB699" s="15" t="s">
        <v>288</v>
      </c>
      <c r="AC699" s="12" t="str">
        <f>"{""objective_ids"": [" &amp;
VLOOKUP(U699,leerdoelen!$D$1:$Z$1000,3,FALSE) &amp; "," &amp;
VLOOKUP(V699,leerdoelen!$D$1:$Z$1000,3,FALSE) &amp; "," &amp;
VLOOKUP(W699,leerdoelen!$D$1:$Z$1000,3,FALSE) &amp; "," &amp;
VLOOKUP(X699,leerdoelen!$D$1:$Z$1000,3,FALSE) &amp; "," &amp;
VLOOKUP(Y699,leerdoelen!$D$1:$Z$1000,3,FALSE) &amp; "," &amp;
VLOOKUP(Z699,leerdoelen!$D$1:$Z$1000,3,FALSE) &amp; "," &amp;
VLOOKUP(AA699,leerdoelen!$D$1:$Z$1000,3,FALSE) &amp; "," &amp;
VLOOKUP(AB699,leerdoelen!$D$1:$Z$1000,3,FALSE) &amp;
"]}"</f>
        <v>{"objective_ids": [253906,253910,253919,253925,253929,253932,253933,253936]}</v>
      </c>
    </row>
    <row r="700" spans="1:29" x14ac:dyDescent="0.2">
      <c r="A700" t="s">
        <v>333</v>
      </c>
      <c r="B700" t="s">
        <v>1364</v>
      </c>
      <c r="C700" t="s">
        <v>1364</v>
      </c>
      <c r="D700" s="24" t="s">
        <v>1279</v>
      </c>
      <c r="E700" s="24" t="s">
        <v>1287</v>
      </c>
      <c r="F700" s="24" t="s">
        <v>1278</v>
      </c>
      <c r="G700" s="24" t="s">
        <v>1286</v>
      </c>
      <c r="U700" s="15" t="s">
        <v>314</v>
      </c>
      <c r="V700" s="15" t="s">
        <v>318</v>
      </c>
      <c r="W700" s="15" t="s">
        <v>296</v>
      </c>
      <c r="X700" s="15" t="s">
        <v>295</v>
      </c>
      <c r="Y700" s="15" t="s">
        <v>326</v>
      </c>
      <c r="Z700" s="15" t="s">
        <v>307</v>
      </c>
      <c r="AA700" s="15" t="s">
        <v>257</v>
      </c>
      <c r="AB700" s="15" t="s">
        <v>288</v>
      </c>
      <c r="AC700" s="12" t="str">
        <f>"{""objective_ids"": [" &amp;
VLOOKUP(U700,leerdoelen!$D$1:$Z$1000,3,FALSE) &amp; "," &amp;
VLOOKUP(V700,leerdoelen!$D$1:$Z$1000,3,FALSE) &amp; "," &amp;
VLOOKUP(W700,leerdoelen!$D$1:$Z$1000,3,FALSE) &amp; "," &amp;
VLOOKUP(X700,leerdoelen!$D$1:$Z$1000,3,FALSE) &amp; "," &amp;
VLOOKUP(Y700,leerdoelen!$D$1:$Z$1000,3,FALSE) &amp; "," &amp;
VLOOKUP(Z700,leerdoelen!$D$1:$Z$1000,3,FALSE) &amp; "," &amp;
VLOOKUP(AA700,leerdoelen!$D$1:$Z$1000,3,FALSE) &amp; "," &amp;
VLOOKUP(AB700,leerdoelen!$D$1:$Z$1000,3,FALSE) &amp;
"]}"</f>
        <v>{"objective_ids": [253906,253910,253919,253925,253929,253932,253933,253936]}</v>
      </c>
    </row>
    <row r="701" spans="1:29" x14ac:dyDescent="0.2">
      <c r="A701" t="s">
        <v>333</v>
      </c>
      <c r="B701" t="s">
        <v>1365</v>
      </c>
      <c r="C701" t="s">
        <v>1365</v>
      </c>
      <c r="D701" s="24" t="s">
        <v>1366</v>
      </c>
      <c r="E701" s="24" t="s">
        <v>1367</v>
      </c>
      <c r="F701" s="24" t="s">
        <v>1368</v>
      </c>
      <c r="G701" s="24" t="s">
        <v>1313</v>
      </c>
      <c r="U701" s="15" t="s">
        <v>314</v>
      </c>
      <c r="V701" s="15" t="s">
        <v>318</v>
      </c>
      <c r="W701" s="15" t="s">
        <v>296</v>
      </c>
      <c r="X701" s="15" t="s">
        <v>295</v>
      </c>
      <c r="Y701" s="15" t="s">
        <v>326</v>
      </c>
      <c r="Z701" s="15" t="s">
        <v>307</v>
      </c>
      <c r="AA701" s="15" t="s">
        <v>257</v>
      </c>
      <c r="AB701" s="15" t="s">
        <v>288</v>
      </c>
      <c r="AC701" s="12" t="str">
        <f>"{""objective_ids"": [" &amp;
VLOOKUP(U701,leerdoelen!$D$1:$Z$1000,3,FALSE) &amp; "," &amp;
VLOOKUP(V701,leerdoelen!$D$1:$Z$1000,3,FALSE) &amp; "," &amp;
VLOOKUP(W701,leerdoelen!$D$1:$Z$1000,3,FALSE) &amp; "," &amp;
VLOOKUP(X701,leerdoelen!$D$1:$Z$1000,3,FALSE) &amp; "," &amp;
VLOOKUP(Y701,leerdoelen!$D$1:$Z$1000,3,FALSE) &amp; "," &amp;
VLOOKUP(Z701,leerdoelen!$D$1:$Z$1000,3,FALSE) &amp; "," &amp;
VLOOKUP(AA701,leerdoelen!$D$1:$Z$1000,3,FALSE) &amp; "," &amp;
VLOOKUP(AB701,leerdoelen!$D$1:$Z$1000,3,FALSE) &amp;
"]}"</f>
        <v>{"objective_ids": [253906,253910,253919,253925,253929,253932,253933,253936]}</v>
      </c>
    </row>
    <row r="702" spans="1:29" x14ac:dyDescent="0.2">
      <c r="A702" t="s">
        <v>333</v>
      </c>
      <c r="B702" t="s">
        <v>1095</v>
      </c>
      <c r="C702" t="s">
        <v>1095</v>
      </c>
      <c r="D702" s="24" t="s">
        <v>1096</v>
      </c>
      <c r="E702" s="24" t="s">
        <v>501</v>
      </c>
      <c r="F702" s="24" t="s">
        <v>507</v>
      </c>
      <c r="G702" s="24" t="s">
        <v>493</v>
      </c>
      <c r="U702" s="15" t="s">
        <v>314</v>
      </c>
      <c r="V702" s="15" t="s">
        <v>290</v>
      </c>
      <c r="W702" s="15" t="s">
        <v>259</v>
      </c>
      <c r="X702" s="15" t="s">
        <v>260</v>
      </c>
      <c r="Y702" s="15" t="s">
        <v>326</v>
      </c>
      <c r="Z702" s="15" t="s">
        <v>306</v>
      </c>
      <c r="AA702" s="15" t="s">
        <v>257</v>
      </c>
      <c r="AB702" s="15" t="s">
        <v>288</v>
      </c>
      <c r="AC702" s="12" t="str">
        <f>"{""objective_ids"": [" &amp;
VLOOKUP(U702,leerdoelen!$D$1:$Z$1000,3,FALSE) &amp; "," &amp;
VLOOKUP(V702,leerdoelen!$D$1:$Z$1000,3,FALSE) &amp; "," &amp;
VLOOKUP(W702,leerdoelen!$D$1:$Z$1000,3,FALSE) &amp; "," &amp;
VLOOKUP(X702,leerdoelen!$D$1:$Z$1000,3,FALSE) &amp; "," &amp;
VLOOKUP(Y702,leerdoelen!$D$1:$Z$1000,3,FALSE) &amp; "," &amp;
VLOOKUP(Z702,leerdoelen!$D$1:$Z$1000,3,FALSE) &amp; "," &amp;
VLOOKUP(AA702,leerdoelen!$D$1:$Z$1000,3,FALSE) &amp; "," &amp;
VLOOKUP(AB702,leerdoelen!$D$1:$Z$1000,3,FALSE) &amp;
"]}"</f>
        <v>{"objective_ids": [253906,253911,253918,253920,253929,253931,253933,253936]}</v>
      </c>
    </row>
    <row r="703" spans="1:29" x14ac:dyDescent="0.2">
      <c r="A703" t="s">
        <v>333</v>
      </c>
      <c r="B703" t="s">
        <v>1113</v>
      </c>
      <c r="C703" t="s">
        <v>1113</v>
      </c>
      <c r="D703" s="24" t="s">
        <v>1114</v>
      </c>
      <c r="E703" s="24" t="s">
        <v>1096</v>
      </c>
      <c r="F703" s="24" t="s">
        <v>523</v>
      </c>
      <c r="G703" s="24" t="s">
        <v>1115</v>
      </c>
      <c r="U703" s="15" t="s">
        <v>314</v>
      </c>
      <c r="V703" s="15" t="s">
        <v>290</v>
      </c>
      <c r="W703" s="15" t="s">
        <v>259</v>
      </c>
      <c r="X703" s="15" t="s">
        <v>260</v>
      </c>
      <c r="Y703" s="15" t="s">
        <v>326</v>
      </c>
      <c r="Z703" s="15" t="s">
        <v>306</v>
      </c>
      <c r="AA703" s="15" t="s">
        <v>257</v>
      </c>
      <c r="AB703" s="15" t="s">
        <v>288</v>
      </c>
      <c r="AC703" s="12" t="str">
        <f>"{""objective_ids"": [" &amp;
VLOOKUP(U703,leerdoelen!$D$1:$Z$1000,3,FALSE) &amp; "," &amp;
VLOOKUP(V703,leerdoelen!$D$1:$Z$1000,3,FALSE) &amp; "," &amp;
VLOOKUP(W703,leerdoelen!$D$1:$Z$1000,3,FALSE) &amp; "," &amp;
VLOOKUP(X703,leerdoelen!$D$1:$Z$1000,3,FALSE) &amp; "," &amp;
VLOOKUP(Y703,leerdoelen!$D$1:$Z$1000,3,FALSE) &amp; "," &amp;
VLOOKUP(Z703,leerdoelen!$D$1:$Z$1000,3,FALSE) &amp; "," &amp;
VLOOKUP(AA703,leerdoelen!$D$1:$Z$1000,3,FALSE) &amp; "," &amp;
VLOOKUP(AB703,leerdoelen!$D$1:$Z$1000,3,FALSE) &amp;
"]}"</f>
        <v>{"objective_ids": [253906,253911,253918,253920,253929,253931,253933,253936]}</v>
      </c>
    </row>
    <row r="704" spans="1:29" x14ac:dyDescent="0.2">
      <c r="A704" t="s">
        <v>333</v>
      </c>
      <c r="B704" t="s">
        <v>449</v>
      </c>
      <c r="C704" t="s">
        <v>449</v>
      </c>
      <c r="D704" s="24" t="s">
        <v>448</v>
      </c>
      <c r="E704" s="24" t="s">
        <v>1077</v>
      </c>
      <c r="F704" s="24" t="s">
        <v>1116</v>
      </c>
      <c r="G704" s="24" t="s">
        <v>1117</v>
      </c>
      <c r="U704" s="15" t="s">
        <v>314</v>
      </c>
      <c r="V704" s="15" t="s">
        <v>290</v>
      </c>
      <c r="W704" s="15" t="s">
        <v>259</v>
      </c>
      <c r="X704" s="15" t="s">
        <v>260</v>
      </c>
      <c r="Y704" s="15" t="s">
        <v>326</v>
      </c>
      <c r="Z704" s="15" t="s">
        <v>306</v>
      </c>
      <c r="AA704" s="15" t="s">
        <v>257</v>
      </c>
      <c r="AB704" s="15" t="s">
        <v>288</v>
      </c>
      <c r="AC704" s="12" t="str">
        <f>"{""objective_ids"": [" &amp;
VLOOKUP(U704,leerdoelen!$D$1:$Z$1000,3,FALSE) &amp; "," &amp;
VLOOKUP(V704,leerdoelen!$D$1:$Z$1000,3,FALSE) &amp; "," &amp;
VLOOKUP(W704,leerdoelen!$D$1:$Z$1000,3,FALSE) &amp; "," &amp;
VLOOKUP(X704,leerdoelen!$D$1:$Z$1000,3,FALSE) &amp; "," &amp;
VLOOKUP(Y704,leerdoelen!$D$1:$Z$1000,3,FALSE) &amp; "," &amp;
VLOOKUP(Z704,leerdoelen!$D$1:$Z$1000,3,FALSE) &amp; "," &amp;
VLOOKUP(AA704,leerdoelen!$D$1:$Z$1000,3,FALSE) &amp; "," &amp;
VLOOKUP(AB704,leerdoelen!$D$1:$Z$1000,3,FALSE) &amp;
"]}"</f>
        <v>{"objective_ids": [253906,253911,253918,253920,253929,253931,253933,253936]}</v>
      </c>
    </row>
    <row r="705" spans="1:29" x14ac:dyDescent="0.2">
      <c r="A705" t="s">
        <v>333</v>
      </c>
      <c r="B705" t="s">
        <v>574</v>
      </c>
      <c r="C705" t="s">
        <v>574</v>
      </c>
      <c r="D705" s="24" t="s">
        <v>493</v>
      </c>
      <c r="E705" s="24" t="s">
        <v>1118</v>
      </c>
      <c r="F705" s="24" t="s">
        <v>139</v>
      </c>
      <c r="G705" s="24" t="s">
        <v>1096</v>
      </c>
      <c r="U705" s="15" t="s">
        <v>314</v>
      </c>
      <c r="V705" s="15" t="s">
        <v>290</v>
      </c>
      <c r="W705" s="15" t="s">
        <v>259</v>
      </c>
      <c r="X705" s="15" t="s">
        <v>260</v>
      </c>
      <c r="Y705" s="15" t="s">
        <v>326</v>
      </c>
      <c r="Z705" s="15" t="s">
        <v>306</v>
      </c>
      <c r="AA705" s="15" t="s">
        <v>257</v>
      </c>
      <c r="AB705" s="15" t="s">
        <v>288</v>
      </c>
      <c r="AC705" s="12" t="str">
        <f>"{""objective_ids"": [" &amp;
VLOOKUP(U705,leerdoelen!$D$1:$Z$1000,3,FALSE) &amp; "," &amp;
VLOOKUP(V705,leerdoelen!$D$1:$Z$1000,3,FALSE) &amp; "," &amp;
VLOOKUP(W705,leerdoelen!$D$1:$Z$1000,3,FALSE) &amp; "," &amp;
VLOOKUP(X705,leerdoelen!$D$1:$Z$1000,3,FALSE) &amp; "," &amp;
VLOOKUP(Y705,leerdoelen!$D$1:$Z$1000,3,FALSE) &amp; "," &amp;
VLOOKUP(Z705,leerdoelen!$D$1:$Z$1000,3,FALSE) &amp; "," &amp;
VLOOKUP(AA705,leerdoelen!$D$1:$Z$1000,3,FALSE) &amp; "," &amp;
VLOOKUP(AB705,leerdoelen!$D$1:$Z$1000,3,FALSE) &amp;
"]}"</f>
        <v>{"objective_ids": [253906,253911,253918,253920,253929,253931,253933,253936]}</v>
      </c>
    </row>
    <row r="706" spans="1:29" x14ac:dyDescent="0.2">
      <c r="A706" t="s">
        <v>333</v>
      </c>
      <c r="B706" t="s">
        <v>1076</v>
      </c>
      <c r="C706" t="s">
        <v>1076</v>
      </c>
      <c r="D706" s="24" t="s">
        <v>1077</v>
      </c>
      <c r="E706" s="24" t="s">
        <v>1119</v>
      </c>
      <c r="F706" s="24" t="s">
        <v>1120</v>
      </c>
      <c r="G706" s="24" t="s">
        <v>1114</v>
      </c>
      <c r="U706" s="15" t="s">
        <v>314</v>
      </c>
      <c r="V706" s="15" t="s">
        <v>290</v>
      </c>
      <c r="W706" s="15" t="s">
        <v>259</v>
      </c>
      <c r="X706" s="15" t="s">
        <v>260</v>
      </c>
      <c r="Y706" s="15" t="s">
        <v>326</v>
      </c>
      <c r="Z706" s="15" t="s">
        <v>306</v>
      </c>
      <c r="AA706" s="15" t="s">
        <v>257</v>
      </c>
      <c r="AB706" s="15" t="s">
        <v>288</v>
      </c>
      <c r="AC706" s="12" t="str">
        <f>"{""objective_ids"": [" &amp;
VLOOKUP(U706,leerdoelen!$D$1:$Z$1000,3,FALSE) &amp; "," &amp;
VLOOKUP(V706,leerdoelen!$D$1:$Z$1000,3,FALSE) &amp; "," &amp;
VLOOKUP(W706,leerdoelen!$D$1:$Z$1000,3,FALSE) &amp; "," &amp;
VLOOKUP(X706,leerdoelen!$D$1:$Z$1000,3,FALSE) &amp; "," &amp;
VLOOKUP(Y706,leerdoelen!$D$1:$Z$1000,3,FALSE) &amp; "," &amp;
VLOOKUP(Z706,leerdoelen!$D$1:$Z$1000,3,FALSE) &amp; "," &amp;
VLOOKUP(AA706,leerdoelen!$D$1:$Z$1000,3,FALSE) &amp; "," &amp;
VLOOKUP(AB706,leerdoelen!$D$1:$Z$1000,3,FALSE) &amp;
"]}"</f>
        <v>{"objective_ids": [253906,253911,253918,253920,253929,253931,253933,253936]}</v>
      </c>
    </row>
    <row r="707" spans="1:29" x14ac:dyDescent="0.2">
      <c r="A707" t="s">
        <v>333</v>
      </c>
      <c r="B707" t="s">
        <v>1121</v>
      </c>
      <c r="C707" t="s">
        <v>1121</v>
      </c>
      <c r="D707" s="24" t="s">
        <v>1122</v>
      </c>
      <c r="E707" s="24" t="s">
        <v>396</v>
      </c>
      <c r="F707" s="24" t="s">
        <v>57</v>
      </c>
      <c r="G707" s="24" t="s">
        <v>1123</v>
      </c>
      <c r="U707" s="15" t="s">
        <v>314</v>
      </c>
      <c r="V707" s="15" t="s">
        <v>290</v>
      </c>
      <c r="W707" s="15" t="s">
        <v>259</v>
      </c>
      <c r="X707" s="15" t="s">
        <v>260</v>
      </c>
      <c r="Y707" s="15" t="s">
        <v>326</v>
      </c>
      <c r="Z707" s="15" t="s">
        <v>306</v>
      </c>
      <c r="AA707" s="15" t="s">
        <v>257</v>
      </c>
      <c r="AB707" s="15" t="s">
        <v>288</v>
      </c>
      <c r="AC707" s="12" t="str">
        <f>"{""objective_ids"": [" &amp;
VLOOKUP(U707,leerdoelen!$D$1:$Z$1000,3,FALSE) &amp; "," &amp;
VLOOKUP(V707,leerdoelen!$D$1:$Z$1000,3,FALSE) &amp; "," &amp;
VLOOKUP(W707,leerdoelen!$D$1:$Z$1000,3,FALSE) &amp; "," &amp;
VLOOKUP(X707,leerdoelen!$D$1:$Z$1000,3,FALSE) &amp; "," &amp;
VLOOKUP(Y707,leerdoelen!$D$1:$Z$1000,3,FALSE) &amp; "," &amp;
VLOOKUP(Z707,leerdoelen!$D$1:$Z$1000,3,FALSE) &amp; "," &amp;
VLOOKUP(AA707,leerdoelen!$D$1:$Z$1000,3,FALSE) &amp; "," &amp;
VLOOKUP(AB707,leerdoelen!$D$1:$Z$1000,3,FALSE) &amp;
"]}"</f>
        <v>{"objective_ids": [253906,253911,253918,253920,253929,253931,253933,253936]}</v>
      </c>
    </row>
    <row r="708" spans="1:29" x14ac:dyDescent="0.2">
      <c r="A708" t="s">
        <v>333</v>
      </c>
      <c r="B708" t="s">
        <v>190</v>
      </c>
      <c r="C708" t="s">
        <v>190</v>
      </c>
      <c r="D708" s="24" t="s">
        <v>189</v>
      </c>
      <c r="E708" s="24" t="s">
        <v>451</v>
      </c>
      <c r="F708" s="24" t="s">
        <v>1124</v>
      </c>
      <c r="G708" s="24" t="s">
        <v>1125</v>
      </c>
      <c r="U708" s="15" t="s">
        <v>314</v>
      </c>
      <c r="V708" s="15" t="s">
        <v>290</v>
      </c>
      <c r="W708" s="15" t="s">
        <v>259</v>
      </c>
      <c r="X708" s="15" t="s">
        <v>260</v>
      </c>
      <c r="Y708" s="15" t="s">
        <v>326</v>
      </c>
      <c r="Z708" s="15" t="s">
        <v>306</v>
      </c>
      <c r="AA708" s="15" t="s">
        <v>257</v>
      </c>
      <c r="AB708" s="15" t="s">
        <v>288</v>
      </c>
      <c r="AC708" s="12" t="str">
        <f>"{""objective_ids"": [" &amp;
VLOOKUP(U708,leerdoelen!$D$1:$Z$1000,3,FALSE) &amp; "," &amp;
VLOOKUP(V708,leerdoelen!$D$1:$Z$1000,3,FALSE) &amp; "," &amp;
VLOOKUP(W708,leerdoelen!$D$1:$Z$1000,3,FALSE) &amp; "," &amp;
VLOOKUP(X708,leerdoelen!$D$1:$Z$1000,3,FALSE) &amp; "," &amp;
VLOOKUP(Y708,leerdoelen!$D$1:$Z$1000,3,FALSE) &amp; "," &amp;
VLOOKUP(Z708,leerdoelen!$D$1:$Z$1000,3,FALSE) &amp; "," &amp;
VLOOKUP(AA708,leerdoelen!$D$1:$Z$1000,3,FALSE) &amp; "," &amp;
VLOOKUP(AB708,leerdoelen!$D$1:$Z$1000,3,FALSE) &amp;
"]}"</f>
        <v>{"objective_ids": [253906,253911,253918,253920,253929,253931,253933,253936]}</v>
      </c>
    </row>
    <row r="709" spans="1:29" x14ac:dyDescent="0.2">
      <c r="A709" t="s">
        <v>333</v>
      </c>
      <c r="B709" t="s">
        <v>1126</v>
      </c>
      <c r="C709" t="s">
        <v>1126</v>
      </c>
      <c r="D709" s="24" t="s">
        <v>1123</v>
      </c>
      <c r="E709" s="24" t="s">
        <v>396</v>
      </c>
      <c r="F709" s="24" t="s">
        <v>1127</v>
      </c>
      <c r="G709" s="24" t="s">
        <v>451</v>
      </c>
      <c r="U709" s="15" t="s">
        <v>314</v>
      </c>
      <c r="V709" s="15" t="s">
        <v>290</v>
      </c>
      <c r="W709" s="15" t="s">
        <v>259</v>
      </c>
      <c r="X709" s="15" t="s">
        <v>260</v>
      </c>
      <c r="Y709" s="15" t="s">
        <v>326</v>
      </c>
      <c r="Z709" s="15" t="s">
        <v>306</v>
      </c>
      <c r="AA709" s="15" t="s">
        <v>257</v>
      </c>
      <c r="AB709" s="15" t="s">
        <v>288</v>
      </c>
      <c r="AC709" s="12" t="str">
        <f>"{""objective_ids"": [" &amp;
VLOOKUP(U709,leerdoelen!$D$1:$Z$1000,3,FALSE) &amp; "," &amp;
VLOOKUP(V709,leerdoelen!$D$1:$Z$1000,3,FALSE) &amp; "," &amp;
VLOOKUP(W709,leerdoelen!$D$1:$Z$1000,3,FALSE) &amp; "," &amp;
VLOOKUP(X709,leerdoelen!$D$1:$Z$1000,3,FALSE) &amp; "," &amp;
VLOOKUP(Y709,leerdoelen!$D$1:$Z$1000,3,FALSE) &amp; "," &amp;
VLOOKUP(Z709,leerdoelen!$D$1:$Z$1000,3,FALSE) &amp; "," &amp;
VLOOKUP(AA709,leerdoelen!$D$1:$Z$1000,3,FALSE) &amp; "," &amp;
VLOOKUP(AB709,leerdoelen!$D$1:$Z$1000,3,FALSE) &amp;
"]}"</f>
        <v>{"objective_ids": [253906,253911,253918,253920,253929,253931,253933,253936]}</v>
      </c>
    </row>
    <row r="710" spans="1:29" x14ac:dyDescent="0.2">
      <c r="A710" t="s">
        <v>333</v>
      </c>
      <c r="B710" t="s">
        <v>1128</v>
      </c>
      <c r="C710" t="s">
        <v>1128</v>
      </c>
      <c r="D710" s="24" t="s">
        <v>1124</v>
      </c>
      <c r="E710" s="24" t="s">
        <v>450</v>
      </c>
      <c r="F710" s="24" t="s">
        <v>189</v>
      </c>
      <c r="G710" s="24" t="s">
        <v>1122</v>
      </c>
      <c r="U710" s="15" t="s">
        <v>314</v>
      </c>
      <c r="V710" s="15" t="s">
        <v>290</v>
      </c>
      <c r="W710" s="15" t="s">
        <v>259</v>
      </c>
      <c r="X710" s="15" t="s">
        <v>260</v>
      </c>
      <c r="Y710" s="15" t="s">
        <v>326</v>
      </c>
      <c r="Z710" s="15" t="s">
        <v>306</v>
      </c>
      <c r="AA710" s="15" t="s">
        <v>257</v>
      </c>
      <c r="AB710" s="15" t="s">
        <v>288</v>
      </c>
      <c r="AC710" s="12" t="str">
        <f>"{""objective_ids"": [" &amp;
VLOOKUP(U710,leerdoelen!$D$1:$Z$1000,3,FALSE) &amp; "," &amp;
VLOOKUP(V710,leerdoelen!$D$1:$Z$1000,3,FALSE) &amp; "," &amp;
VLOOKUP(W710,leerdoelen!$D$1:$Z$1000,3,FALSE) &amp; "," &amp;
VLOOKUP(X710,leerdoelen!$D$1:$Z$1000,3,FALSE) &amp; "," &amp;
VLOOKUP(Y710,leerdoelen!$D$1:$Z$1000,3,FALSE) &amp; "," &amp;
VLOOKUP(Z710,leerdoelen!$D$1:$Z$1000,3,FALSE) &amp; "," &amp;
VLOOKUP(AA710,leerdoelen!$D$1:$Z$1000,3,FALSE) &amp; "," &amp;
VLOOKUP(AB710,leerdoelen!$D$1:$Z$1000,3,FALSE) &amp;
"]}"</f>
        <v>{"objective_ids": [253906,253911,253918,253920,253929,253931,253933,253936]}</v>
      </c>
    </row>
    <row r="711" spans="1:29" x14ac:dyDescent="0.2">
      <c r="A711" t="s">
        <v>333</v>
      </c>
      <c r="B711" t="s">
        <v>1129</v>
      </c>
      <c r="C711" t="s">
        <v>1129</v>
      </c>
      <c r="D711" s="24" t="s">
        <v>1127</v>
      </c>
      <c r="E711" s="24" t="s">
        <v>396</v>
      </c>
      <c r="F711" s="24" t="s">
        <v>1130</v>
      </c>
      <c r="G711" s="24" t="s">
        <v>1122</v>
      </c>
      <c r="U711" s="15" t="s">
        <v>314</v>
      </c>
      <c r="V711" s="15" t="s">
        <v>290</v>
      </c>
      <c r="W711" s="15" t="s">
        <v>259</v>
      </c>
      <c r="X711" s="15" t="s">
        <v>260</v>
      </c>
      <c r="Y711" s="15" t="s">
        <v>326</v>
      </c>
      <c r="Z711" s="15" t="s">
        <v>306</v>
      </c>
      <c r="AA711" s="15" t="s">
        <v>257</v>
      </c>
      <c r="AB711" s="15" t="s">
        <v>288</v>
      </c>
      <c r="AC711" s="12" t="str">
        <f>"{""objective_ids"": [" &amp;
VLOOKUP(U711,leerdoelen!$D$1:$Z$1000,3,FALSE) &amp; "," &amp;
VLOOKUP(V711,leerdoelen!$D$1:$Z$1000,3,FALSE) &amp; "," &amp;
VLOOKUP(W711,leerdoelen!$D$1:$Z$1000,3,FALSE) &amp; "," &amp;
VLOOKUP(X711,leerdoelen!$D$1:$Z$1000,3,FALSE) &amp; "," &amp;
VLOOKUP(Y711,leerdoelen!$D$1:$Z$1000,3,FALSE) &amp; "," &amp;
VLOOKUP(Z711,leerdoelen!$D$1:$Z$1000,3,FALSE) &amp; "," &amp;
VLOOKUP(AA711,leerdoelen!$D$1:$Z$1000,3,FALSE) &amp; "," &amp;
VLOOKUP(AB711,leerdoelen!$D$1:$Z$1000,3,FALSE) &amp;
"]}"</f>
        <v>{"objective_ids": [253906,253911,253918,253920,253929,253931,253933,253936]}</v>
      </c>
    </row>
    <row r="712" spans="1:29" x14ac:dyDescent="0.2">
      <c r="A712" t="s">
        <v>333</v>
      </c>
      <c r="B712" t="s">
        <v>398</v>
      </c>
      <c r="C712" t="s">
        <v>398</v>
      </c>
      <c r="D712" s="24" t="s">
        <v>396</v>
      </c>
      <c r="E712" s="24" t="s">
        <v>189</v>
      </c>
      <c r="F712" s="24" t="s">
        <v>1127</v>
      </c>
      <c r="G712" s="24" t="s">
        <v>1123</v>
      </c>
      <c r="U712" s="15" t="s">
        <v>314</v>
      </c>
      <c r="V712" s="15" t="s">
        <v>290</v>
      </c>
      <c r="W712" s="15" t="s">
        <v>259</v>
      </c>
      <c r="X712" s="15" t="s">
        <v>260</v>
      </c>
      <c r="Y712" s="15" t="s">
        <v>326</v>
      </c>
      <c r="Z712" s="15" t="s">
        <v>306</v>
      </c>
      <c r="AA712" s="15" t="s">
        <v>257</v>
      </c>
      <c r="AB712" s="15" t="s">
        <v>288</v>
      </c>
      <c r="AC712" s="12" t="str">
        <f>"{""objective_ids"": [" &amp;
VLOOKUP(U712,leerdoelen!$D$1:$Z$1000,3,FALSE) &amp; "," &amp;
VLOOKUP(V712,leerdoelen!$D$1:$Z$1000,3,FALSE) &amp; "," &amp;
VLOOKUP(W712,leerdoelen!$D$1:$Z$1000,3,FALSE) &amp; "," &amp;
VLOOKUP(X712,leerdoelen!$D$1:$Z$1000,3,FALSE) &amp; "," &amp;
VLOOKUP(Y712,leerdoelen!$D$1:$Z$1000,3,FALSE) &amp; "," &amp;
VLOOKUP(Z712,leerdoelen!$D$1:$Z$1000,3,FALSE) &amp; "," &amp;
VLOOKUP(AA712,leerdoelen!$D$1:$Z$1000,3,FALSE) &amp; "," &amp;
VLOOKUP(AB712,leerdoelen!$D$1:$Z$1000,3,FALSE) &amp;
"]}"</f>
        <v>{"objective_ids": [253906,253911,253918,253920,253929,253931,253933,253936]}</v>
      </c>
    </row>
    <row r="713" spans="1:29" x14ac:dyDescent="0.2">
      <c r="A713" t="s">
        <v>333</v>
      </c>
      <c r="B713" t="s">
        <v>576</v>
      </c>
      <c r="C713" t="s">
        <v>576</v>
      </c>
      <c r="D713" s="24" t="s">
        <v>577</v>
      </c>
      <c r="E713" s="24" t="s">
        <v>1131</v>
      </c>
      <c r="F713" s="24" t="s">
        <v>26</v>
      </c>
      <c r="G713" s="24" t="s">
        <v>186</v>
      </c>
      <c r="U713" s="15" t="s">
        <v>314</v>
      </c>
      <c r="V713" s="15" t="s">
        <v>290</v>
      </c>
      <c r="W713" s="15" t="s">
        <v>259</v>
      </c>
      <c r="X713" s="15" t="s">
        <v>260</v>
      </c>
      <c r="Y713" s="15" t="s">
        <v>326</v>
      </c>
      <c r="Z713" s="15" t="s">
        <v>306</v>
      </c>
      <c r="AA713" s="15" t="s">
        <v>257</v>
      </c>
      <c r="AB713" s="15" t="s">
        <v>288</v>
      </c>
      <c r="AC713" s="12" t="str">
        <f>"{""objective_ids"": [" &amp;
VLOOKUP(U713,leerdoelen!$D$1:$Z$1000,3,FALSE) &amp; "," &amp;
VLOOKUP(V713,leerdoelen!$D$1:$Z$1000,3,FALSE) &amp; "," &amp;
VLOOKUP(W713,leerdoelen!$D$1:$Z$1000,3,FALSE) &amp; "," &amp;
VLOOKUP(X713,leerdoelen!$D$1:$Z$1000,3,FALSE) &amp; "," &amp;
VLOOKUP(Y713,leerdoelen!$D$1:$Z$1000,3,FALSE) &amp; "," &amp;
VLOOKUP(Z713,leerdoelen!$D$1:$Z$1000,3,FALSE) &amp; "," &amp;
VLOOKUP(AA713,leerdoelen!$D$1:$Z$1000,3,FALSE) &amp; "," &amp;
VLOOKUP(AB713,leerdoelen!$D$1:$Z$1000,3,FALSE) &amp;
"]}"</f>
        <v>{"objective_ids": [253906,253911,253918,253920,253929,253931,253933,253936]}</v>
      </c>
    </row>
    <row r="714" spans="1:29" x14ac:dyDescent="0.2">
      <c r="A714" t="s">
        <v>333</v>
      </c>
      <c r="B714" t="s">
        <v>578</v>
      </c>
      <c r="C714" t="s">
        <v>578</v>
      </c>
      <c r="D714" s="24" t="s">
        <v>1131</v>
      </c>
      <c r="E714" s="24" t="s">
        <v>577</v>
      </c>
      <c r="F714" s="24" t="s">
        <v>1132</v>
      </c>
      <c r="G714" s="24" t="s">
        <v>1067</v>
      </c>
      <c r="U714" s="15" t="s">
        <v>314</v>
      </c>
      <c r="V714" s="15" t="s">
        <v>290</v>
      </c>
      <c r="W714" s="15" t="s">
        <v>259</v>
      </c>
      <c r="X714" s="15" t="s">
        <v>260</v>
      </c>
      <c r="Y714" s="15" t="s">
        <v>326</v>
      </c>
      <c r="Z714" s="15" t="s">
        <v>306</v>
      </c>
      <c r="AA714" s="15" t="s">
        <v>257</v>
      </c>
      <c r="AB714" s="15" t="s">
        <v>288</v>
      </c>
      <c r="AC714" s="12" t="str">
        <f>"{""objective_ids"": [" &amp;
VLOOKUP(U714,leerdoelen!$D$1:$Z$1000,3,FALSE) &amp; "," &amp;
VLOOKUP(V714,leerdoelen!$D$1:$Z$1000,3,FALSE) &amp; "," &amp;
VLOOKUP(W714,leerdoelen!$D$1:$Z$1000,3,FALSE) &amp; "," &amp;
VLOOKUP(X714,leerdoelen!$D$1:$Z$1000,3,FALSE) &amp; "," &amp;
VLOOKUP(Y714,leerdoelen!$D$1:$Z$1000,3,FALSE) &amp; "," &amp;
VLOOKUP(Z714,leerdoelen!$D$1:$Z$1000,3,FALSE) &amp; "," &amp;
VLOOKUP(AA714,leerdoelen!$D$1:$Z$1000,3,FALSE) &amp; "," &amp;
VLOOKUP(AB714,leerdoelen!$D$1:$Z$1000,3,FALSE) &amp;
"]}"</f>
        <v>{"objective_ids": [253906,253911,253918,253920,253929,253931,253933,253936]}</v>
      </c>
    </row>
    <row r="715" spans="1:29" x14ac:dyDescent="0.2">
      <c r="A715" t="s">
        <v>333</v>
      </c>
      <c r="B715" t="s">
        <v>483</v>
      </c>
      <c r="C715" t="s">
        <v>483</v>
      </c>
      <c r="D715" s="24" t="s">
        <v>1133</v>
      </c>
      <c r="E715" s="24" t="s">
        <v>224</v>
      </c>
      <c r="F715" s="24" t="s">
        <v>1134</v>
      </c>
      <c r="G715" s="24" t="s">
        <v>528</v>
      </c>
      <c r="U715" s="15" t="s">
        <v>314</v>
      </c>
      <c r="V715" s="15" t="s">
        <v>290</v>
      </c>
      <c r="W715" s="15" t="s">
        <v>259</v>
      </c>
      <c r="X715" s="15" t="s">
        <v>260</v>
      </c>
      <c r="Y715" s="15" t="s">
        <v>326</v>
      </c>
      <c r="Z715" s="15" t="s">
        <v>306</v>
      </c>
      <c r="AA715" s="15" t="s">
        <v>257</v>
      </c>
      <c r="AB715" s="15" t="s">
        <v>288</v>
      </c>
      <c r="AC715" s="12" t="str">
        <f>"{""objective_ids"": [" &amp;
VLOOKUP(U715,leerdoelen!$D$1:$Z$1000,3,FALSE) &amp; "," &amp;
VLOOKUP(V715,leerdoelen!$D$1:$Z$1000,3,FALSE) &amp; "," &amp;
VLOOKUP(W715,leerdoelen!$D$1:$Z$1000,3,FALSE) &amp; "," &amp;
VLOOKUP(X715,leerdoelen!$D$1:$Z$1000,3,FALSE) &amp; "," &amp;
VLOOKUP(Y715,leerdoelen!$D$1:$Z$1000,3,FALSE) &amp; "," &amp;
VLOOKUP(Z715,leerdoelen!$D$1:$Z$1000,3,FALSE) &amp; "," &amp;
VLOOKUP(AA715,leerdoelen!$D$1:$Z$1000,3,FALSE) &amp; "," &amp;
VLOOKUP(AB715,leerdoelen!$D$1:$Z$1000,3,FALSE) &amp;
"]}"</f>
        <v>{"objective_ids": [253906,253911,253918,253920,253929,253931,253933,253936]}</v>
      </c>
    </row>
    <row r="716" spans="1:29" x14ac:dyDescent="0.2">
      <c r="A716" t="s">
        <v>333</v>
      </c>
      <c r="B716" t="s">
        <v>1135</v>
      </c>
      <c r="C716" t="s">
        <v>1135</v>
      </c>
      <c r="D716" s="24" t="s">
        <v>1136</v>
      </c>
      <c r="E716" s="24" t="s">
        <v>1037</v>
      </c>
      <c r="F716" s="24" t="s">
        <v>224</v>
      </c>
      <c r="G716" s="24" t="s">
        <v>517</v>
      </c>
      <c r="U716" s="15" t="s">
        <v>314</v>
      </c>
      <c r="V716" s="15" t="s">
        <v>290</v>
      </c>
      <c r="W716" s="15" t="s">
        <v>259</v>
      </c>
      <c r="X716" s="15" t="s">
        <v>260</v>
      </c>
      <c r="Y716" s="15" t="s">
        <v>326</v>
      </c>
      <c r="Z716" s="15" t="s">
        <v>306</v>
      </c>
      <c r="AA716" s="15" t="s">
        <v>257</v>
      </c>
      <c r="AB716" s="15" t="s">
        <v>288</v>
      </c>
      <c r="AC716" s="12" t="str">
        <f>"{""objective_ids"": [" &amp;
VLOOKUP(U716,leerdoelen!$D$1:$Z$1000,3,FALSE) &amp; "," &amp;
VLOOKUP(V716,leerdoelen!$D$1:$Z$1000,3,FALSE) &amp; "," &amp;
VLOOKUP(W716,leerdoelen!$D$1:$Z$1000,3,FALSE) &amp; "," &amp;
VLOOKUP(X716,leerdoelen!$D$1:$Z$1000,3,FALSE) &amp; "," &amp;
VLOOKUP(Y716,leerdoelen!$D$1:$Z$1000,3,FALSE) &amp; "," &amp;
VLOOKUP(Z716,leerdoelen!$D$1:$Z$1000,3,FALSE) &amp; "," &amp;
VLOOKUP(AA716,leerdoelen!$D$1:$Z$1000,3,FALSE) &amp; "," &amp;
VLOOKUP(AB716,leerdoelen!$D$1:$Z$1000,3,FALSE) &amp;
"]}"</f>
        <v>{"objective_ids": [253906,253911,253918,253920,253929,253931,253933,253936]}</v>
      </c>
    </row>
    <row r="717" spans="1:29" x14ac:dyDescent="0.2">
      <c r="A717" t="s">
        <v>333</v>
      </c>
      <c r="B717" t="s">
        <v>1137</v>
      </c>
      <c r="C717" t="s">
        <v>1137</v>
      </c>
      <c r="D717" s="24" t="s">
        <v>1138</v>
      </c>
      <c r="E717" s="24" t="s">
        <v>1139</v>
      </c>
      <c r="F717" s="24" t="s">
        <v>528</v>
      </c>
      <c r="G717" s="24" t="s">
        <v>19</v>
      </c>
      <c r="U717" s="15" t="s">
        <v>314</v>
      </c>
      <c r="V717" s="15" t="s">
        <v>290</v>
      </c>
      <c r="W717" s="15" t="s">
        <v>259</v>
      </c>
      <c r="X717" s="15" t="s">
        <v>260</v>
      </c>
      <c r="Y717" s="15" t="s">
        <v>326</v>
      </c>
      <c r="Z717" s="15" t="s">
        <v>306</v>
      </c>
      <c r="AA717" s="15" t="s">
        <v>257</v>
      </c>
      <c r="AB717" s="15" t="s">
        <v>288</v>
      </c>
      <c r="AC717" s="12" t="str">
        <f>"{""objective_ids"": [" &amp;
VLOOKUP(U717,leerdoelen!$D$1:$Z$1000,3,FALSE) &amp; "," &amp;
VLOOKUP(V717,leerdoelen!$D$1:$Z$1000,3,FALSE) &amp; "," &amp;
VLOOKUP(W717,leerdoelen!$D$1:$Z$1000,3,FALSE) &amp; "," &amp;
VLOOKUP(X717,leerdoelen!$D$1:$Z$1000,3,FALSE) &amp; "," &amp;
VLOOKUP(Y717,leerdoelen!$D$1:$Z$1000,3,FALSE) &amp; "," &amp;
VLOOKUP(Z717,leerdoelen!$D$1:$Z$1000,3,FALSE) &amp; "," &amp;
VLOOKUP(AA717,leerdoelen!$D$1:$Z$1000,3,FALSE) &amp; "," &amp;
VLOOKUP(AB717,leerdoelen!$D$1:$Z$1000,3,FALSE) &amp;
"]}"</f>
        <v>{"objective_ids": [253906,253911,253918,253920,253929,253931,253933,253936]}</v>
      </c>
    </row>
    <row r="718" spans="1:29" x14ac:dyDescent="0.2">
      <c r="A718" t="s">
        <v>333</v>
      </c>
      <c r="B718" t="s">
        <v>535</v>
      </c>
      <c r="C718" t="s">
        <v>535</v>
      </c>
      <c r="D718" s="24" t="s">
        <v>19</v>
      </c>
      <c r="E718" s="24" t="s">
        <v>1140</v>
      </c>
      <c r="F718" s="24" t="s">
        <v>519</v>
      </c>
      <c r="G718" s="24" t="s">
        <v>1138</v>
      </c>
      <c r="U718" s="15" t="s">
        <v>314</v>
      </c>
      <c r="V718" s="15" t="s">
        <v>290</v>
      </c>
      <c r="W718" s="15" t="s">
        <v>259</v>
      </c>
      <c r="X718" s="15" t="s">
        <v>260</v>
      </c>
      <c r="Y718" s="15" t="s">
        <v>326</v>
      </c>
      <c r="Z718" s="15" t="s">
        <v>306</v>
      </c>
      <c r="AA718" s="15" t="s">
        <v>257</v>
      </c>
      <c r="AB718" s="15" t="s">
        <v>288</v>
      </c>
      <c r="AC718" s="12" t="str">
        <f>"{""objective_ids"": [" &amp;
VLOOKUP(U718,leerdoelen!$D$1:$Z$1000,3,FALSE) &amp; "," &amp;
VLOOKUP(V718,leerdoelen!$D$1:$Z$1000,3,FALSE) &amp; "," &amp;
VLOOKUP(W718,leerdoelen!$D$1:$Z$1000,3,FALSE) &amp; "," &amp;
VLOOKUP(X718,leerdoelen!$D$1:$Z$1000,3,FALSE) &amp; "," &amp;
VLOOKUP(Y718,leerdoelen!$D$1:$Z$1000,3,FALSE) &amp; "," &amp;
VLOOKUP(Z718,leerdoelen!$D$1:$Z$1000,3,FALSE) &amp; "," &amp;
VLOOKUP(AA718,leerdoelen!$D$1:$Z$1000,3,FALSE) &amp; "," &amp;
VLOOKUP(AB718,leerdoelen!$D$1:$Z$1000,3,FALSE) &amp;
"]}"</f>
        <v>{"objective_ids": [253906,253911,253918,253920,253929,253931,253933,253936]}</v>
      </c>
    </row>
    <row r="719" spans="1:29" x14ac:dyDescent="0.2">
      <c r="A719" t="s">
        <v>333</v>
      </c>
      <c r="B719" t="s">
        <v>518</v>
      </c>
      <c r="C719" t="s">
        <v>518</v>
      </c>
      <c r="D719" s="24" t="s">
        <v>519</v>
      </c>
      <c r="E719" s="24" t="s">
        <v>224</v>
      </c>
      <c r="F719" s="24" t="s">
        <v>517</v>
      </c>
      <c r="G719" s="24" t="s">
        <v>1138</v>
      </c>
      <c r="U719" s="15" t="s">
        <v>314</v>
      </c>
      <c r="V719" s="15" t="s">
        <v>290</v>
      </c>
      <c r="W719" s="15" t="s">
        <v>259</v>
      </c>
      <c r="X719" s="15" t="s">
        <v>260</v>
      </c>
      <c r="Y719" s="15" t="s">
        <v>326</v>
      </c>
      <c r="Z719" s="15" t="s">
        <v>306</v>
      </c>
      <c r="AA719" s="15" t="s">
        <v>257</v>
      </c>
      <c r="AB719" s="15" t="s">
        <v>288</v>
      </c>
      <c r="AC719" s="12" t="str">
        <f>"{""objective_ids"": [" &amp;
VLOOKUP(U719,leerdoelen!$D$1:$Z$1000,3,FALSE) &amp; "," &amp;
VLOOKUP(V719,leerdoelen!$D$1:$Z$1000,3,FALSE) &amp; "," &amp;
VLOOKUP(W719,leerdoelen!$D$1:$Z$1000,3,FALSE) &amp; "," &amp;
VLOOKUP(X719,leerdoelen!$D$1:$Z$1000,3,FALSE) &amp; "," &amp;
VLOOKUP(Y719,leerdoelen!$D$1:$Z$1000,3,FALSE) &amp; "," &amp;
VLOOKUP(Z719,leerdoelen!$D$1:$Z$1000,3,FALSE) &amp; "," &amp;
VLOOKUP(AA719,leerdoelen!$D$1:$Z$1000,3,FALSE) &amp; "," &amp;
VLOOKUP(AB719,leerdoelen!$D$1:$Z$1000,3,FALSE) &amp;
"]}"</f>
        <v>{"objective_ids": [253906,253911,253918,253920,253929,253931,253933,253936]}</v>
      </c>
    </row>
    <row r="720" spans="1:29" x14ac:dyDescent="0.2">
      <c r="A720" t="s">
        <v>333</v>
      </c>
      <c r="B720" t="s">
        <v>516</v>
      </c>
      <c r="C720" t="s">
        <v>516</v>
      </c>
      <c r="D720" s="24" t="s">
        <v>517</v>
      </c>
      <c r="E720" s="24" t="s">
        <v>1133</v>
      </c>
      <c r="F720" s="24" t="s">
        <v>528</v>
      </c>
      <c r="G720" s="24" t="s">
        <v>1136</v>
      </c>
      <c r="U720" s="15" t="s">
        <v>314</v>
      </c>
      <c r="V720" s="15" t="s">
        <v>290</v>
      </c>
      <c r="W720" s="15" t="s">
        <v>259</v>
      </c>
      <c r="X720" s="15" t="s">
        <v>260</v>
      </c>
      <c r="Y720" s="15" t="s">
        <v>326</v>
      </c>
      <c r="Z720" s="15" t="s">
        <v>306</v>
      </c>
      <c r="AA720" s="15" t="s">
        <v>257</v>
      </c>
      <c r="AB720" s="15" t="s">
        <v>288</v>
      </c>
      <c r="AC720" s="12" t="str">
        <f>"{""objective_ids"": [" &amp;
VLOOKUP(U720,leerdoelen!$D$1:$Z$1000,3,FALSE) &amp; "," &amp;
VLOOKUP(V720,leerdoelen!$D$1:$Z$1000,3,FALSE) &amp; "," &amp;
VLOOKUP(W720,leerdoelen!$D$1:$Z$1000,3,FALSE) &amp; "," &amp;
VLOOKUP(X720,leerdoelen!$D$1:$Z$1000,3,FALSE) &amp; "," &amp;
VLOOKUP(Y720,leerdoelen!$D$1:$Z$1000,3,FALSE) &amp; "," &amp;
VLOOKUP(Z720,leerdoelen!$D$1:$Z$1000,3,FALSE) &amp; "," &amp;
VLOOKUP(AA720,leerdoelen!$D$1:$Z$1000,3,FALSE) &amp; "," &amp;
VLOOKUP(AB720,leerdoelen!$D$1:$Z$1000,3,FALSE) &amp;
"]}"</f>
        <v>{"objective_ids": [253906,253911,253918,253920,253929,253931,253933,253936]}</v>
      </c>
    </row>
    <row r="721" spans="1:29" x14ac:dyDescent="0.2">
      <c r="A721" t="s">
        <v>333</v>
      </c>
      <c r="B721" t="s">
        <v>223</v>
      </c>
      <c r="C721" t="s">
        <v>223</v>
      </c>
      <c r="D721" s="24" t="s">
        <v>224</v>
      </c>
      <c r="E721" s="24" t="s">
        <v>1136</v>
      </c>
      <c r="F721" s="24" t="s">
        <v>1139</v>
      </c>
      <c r="G721" s="24" t="s">
        <v>1138</v>
      </c>
      <c r="U721" s="15" t="s">
        <v>314</v>
      </c>
      <c r="V721" s="15" t="s">
        <v>290</v>
      </c>
      <c r="W721" s="15" t="s">
        <v>259</v>
      </c>
      <c r="X721" s="15" t="s">
        <v>260</v>
      </c>
      <c r="Y721" s="15" t="s">
        <v>326</v>
      </c>
      <c r="Z721" s="15" t="s">
        <v>306</v>
      </c>
      <c r="AA721" s="15" t="s">
        <v>257</v>
      </c>
      <c r="AB721" s="15" t="s">
        <v>288</v>
      </c>
      <c r="AC721" s="12" t="str">
        <f>"{""objective_ids"": [" &amp;
VLOOKUP(U721,leerdoelen!$D$1:$Z$1000,3,FALSE) &amp; "," &amp;
VLOOKUP(V721,leerdoelen!$D$1:$Z$1000,3,FALSE) &amp; "," &amp;
VLOOKUP(W721,leerdoelen!$D$1:$Z$1000,3,FALSE) &amp; "," &amp;
VLOOKUP(X721,leerdoelen!$D$1:$Z$1000,3,FALSE) &amp; "," &amp;
VLOOKUP(Y721,leerdoelen!$D$1:$Z$1000,3,FALSE) &amp; "," &amp;
VLOOKUP(Z721,leerdoelen!$D$1:$Z$1000,3,FALSE) &amp; "," &amp;
VLOOKUP(AA721,leerdoelen!$D$1:$Z$1000,3,FALSE) &amp; "," &amp;
VLOOKUP(AB721,leerdoelen!$D$1:$Z$1000,3,FALSE) &amp;
"]}"</f>
        <v>{"objective_ids": [253906,253911,253918,253920,253929,253931,253933,253936]}</v>
      </c>
    </row>
    <row r="722" spans="1:29" x14ac:dyDescent="0.2">
      <c r="A722" t="s">
        <v>333</v>
      </c>
      <c r="B722" t="s">
        <v>1141</v>
      </c>
      <c r="C722" t="s">
        <v>1141</v>
      </c>
      <c r="D722" s="24" t="s">
        <v>1142</v>
      </c>
      <c r="E722" s="24" t="s">
        <v>1143</v>
      </c>
      <c r="F722" s="24" t="s">
        <v>1144</v>
      </c>
      <c r="G722" s="24" t="s">
        <v>489</v>
      </c>
      <c r="U722" s="15" t="s">
        <v>314</v>
      </c>
      <c r="V722" s="15" t="s">
        <v>290</v>
      </c>
      <c r="W722" s="15" t="s">
        <v>259</v>
      </c>
      <c r="X722" s="15" t="s">
        <v>260</v>
      </c>
      <c r="Y722" s="15" t="s">
        <v>326</v>
      </c>
      <c r="Z722" s="15" t="s">
        <v>307</v>
      </c>
      <c r="AA722" s="15" t="s">
        <v>257</v>
      </c>
      <c r="AB722" s="15" t="s">
        <v>288</v>
      </c>
      <c r="AC722" s="12" t="str">
        <f>"{""objective_ids"": [" &amp;
VLOOKUP(U722,leerdoelen!$D$1:$Z$1000,3,FALSE) &amp; "," &amp;
VLOOKUP(V722,leerdoelen!$D$1:$Z$1000,3,FALSE) &amp; "," &amp;
VLOOKUP(W722,leerdoelen!$D$1:$Z$1000,3,FALSE) &amp; "," &amp;
VLOOKUP(X722,leerdoelen!$D$1:$Z$1000,3,FALSE) &amp; "," &amp;
VLOOKUP(Y722,leerdoelen!$D$1:$Z$1000,3,FALSE) &amp; "," &amp;
VLOOKUP(Z722,leerdoelen!$D$1:$Z$1000,3,FALSE) &amp; "," &amp;
VLOOKUP(AA722,leerdoelen!$D$1:$Z$1000,3,FALSE) &amp; "," &amp;
VLOOKUP(AB722,leerdoelen!$D$1:$Z$1000,3,FALSE) &amp;
"]}"</f>
        <v>{"objective_ids": [253906,253911,253918,253920,253929,253932,253933,253936]}</v>
      </c>
    </row>
    <row r="723" spans="1:29" x14ac:dyDescent="0.2">
      <c r="A723" t="s">
        <v>333</v>
      </c>
      <c r="B723" t="s">
        <v>1145</v>
      </c>
      <c r="C723" t="s">
        <v>1145</v>
      </c>
      <c r="D723" s="24" t="s">
        <v>1146</v>
      </c>
      <c r="E723" s="24" t="s">
        <v>1147</v>
      </c>
      <c r="F723" s="24" t="s">
        <v>1148</v>
      </c>
      <c r="G723" s="24" t="s">
        <v>1149</v>
      </c>
      <c r="U723" s="15" t="s">
        <v>314</v>
      </c>
      <c r="V723" s="15" t="s">
        <v>290</v>
      </c>
      <c r="W723" s="15" t="s">
        <v>259</v>
      </c>
      <c r="X723" s="15" t="s">
        <v>260</v>
      </c>
      <c r="Y723" s="15" t="s">
        <v>326</v>
      </c>
      <c r="Z723" s="15" t="s">
        <v>307</v>
      </c>
      <c r="AA723" s="15" t="s">
        <v>257</v>
      </c>
      <c r="AB723" s="15" t="s">
        <v>288</v>
      </c>
      <c r="AC723" s="12" t="str">
        <f>"{""objective_ids"": [" &amp;
VLOOKUP(U723,leerdoelen!$D$1:$Z$1000,3,FALSE) &amp; "," &amp;
VLOOKUP(V723,leerdoelen!$D$1:$Z$1000,3,FALSE) &amp; "," &amp;
VLOOKUP(W723,leerdoelen!$D$1:$Z$1000,3,FALSE) &amp; "," &amp;
VLOOKUP(X723,leerdoelen!$D$1:$Z$1000,3,FALSE) &amp; "," &amp;
VLOOKUP(Y723,leerdoelen!$D$1:$Z$1000,3,FALSE) &amp; "," &amp;
VLOOKUP(Z723,leerdoelen!$D$1:$Z$1000,3,FALSE) &amp; "," &amp;
VLOOKUP(AA723,leerdoelen!$D$1:$Z$1000,3,FALSE) &amp; "," &amp;
VLOOKUP(AB723,leerdoelen!$D$1:$Z$1000,3,FALSE) &amp;
"]}"</f>
        <v>{"objective_ids": [253906,253911,253918,253920,253929,253932,253933,253936]}</v>
      </c>
    </row>
    <row r="724" spans="1:29" x14ac:dyDescent="0.2">
      <c r="A724" t="s">
        <v>333</v>
      </c>
      <c r="B724" t="s">
        <v>1150</v>
      </c>
      <c r="C724" t="s">
        <v>1150</v>
      </c>
      <c r="D724" s="24" t="s">
        <v>1143</v>
      </c>
      <c r="E724" s="24" t="s">
        <v>1142</v>
      </c>
      <c r="F724" s="24" t="s">
        <v>1144</v>
      </c>
      <c r="G724" s="24" t="s">
        <v>1151</v>
      </c>
      <c r="U724" s="15" t="s">
        <v>314</v>
      </c>
      <c r="V724" s="15" t="s">
        <v>290</v>
      </c>
      <c r="W724" s="15" t="s">
        <v>259</v>
      </c>
      <c r="X724" s="15" t="s">
        <v>260</v>
      </c>
      <c r="Y724" s="15" t="s">
        <v>326</v>
      </c>
      <c r="Z724" s="15" t="s">
        <v>307</v>
      </c>
      <c r="AA724" s="15" t="s">
        <v>257</v>
      </c>
      <c r="AB724" s="15" t="s">
        <v>288</v>
      </c>
      <c r="AC724" s="12" t="str">
        <f>"{""objective_ids"": [" &amp;
VLOOKUP(U724,leerdoelen!$D$1:$Z$1000,3,FALSE) &amp; "," &amp;
VLOOKUP(V724,leerdoelen!$D$1:$Z$1000,3,FALSE) &amp; "," &amp;
VLOOKUP(W724,leerdoelen!$D$1:$Z$1000,3,FALSE) &amp; "," &amp;
VLOOKUP(X724,leerdoelen!$D$1:$Z$1000,3,FALSE) &amp; "," &amp;
VLOOKUP(Y724,leerdoelen!$D$1:$Z$1000,3,FALSE) &amp; "," &amp;
VLOOKUP(Z724,leerdoelen!$D$1:$Z$1000,3,FALSE) &amp; "," &amp;
VLOOKUP(AA724,leerdoelen!$D$1:$Z$1000,3,FALSE) &amp; "," &amp;
VLOOKUP(AB724,leerdoelen!$D$1:$Z$1000,3,FALSE) &amp;
"]}"</f>
        <v>{"objective_ids": [253906,253911,253918,253920,253929,253932,253933,253936]}</v>
      </c>
    </row>
    <row r="725" spans="1:29" x14ac:dyDescent="0.2">
      <c r="A725" t="s">
        <v>333</v>
      </c>
      <c r="B725" t="s">
        <v>1152</v>
      </c>
      <c r="C725" t="s">
        <v>1152</v>
      </c>
      <c r="D725" s="24" t="s">
        <v>1153</v>
      </c>
      <c r="E725" s="24" t="s">
        <v>1154</v>
      </c>
      <c r="F725" s="24" t="s">
        <v>491</v>
      </c>
      <c r="G725" s="24" t="s">
        <v>1155</v>
      </c>
      <c r="U725" s="15" t="s">
        <v>314</v>
      </c>
      <c r="V725" s="15" t="s">
        <v>290</v>
      </c>
      <c r="W725" s="15" t="s">
        <v>259</v>
      </c>
      <c r="X725" s="15" t="s">
        <v>260</v>
      </c>
      <c r="Y725" s="15" t="s">
        <v>326</v>
      </c>
      <c r="Z725" s="15" t="s">
        <v>307</v>
      </c>
      <c r="AA725" s="15" t="s">
        <v>257</v>
      </c>
      <c r="AB725" s="15" t="s">
        <v>288</v>
      </c>
      <c r="AC725" s="12" t="str">
        <f>"{""objective_ids"": [" &amp;
VLOOKUP(U725,leerdoelen!$D$1:$Z$1000,3,FALSE) &amp; "," &amp;
VLOOKUP(V725,leerdoelen!$D$1:$Z$1000,3,FALSE) &amp; "," &amp;
VLOOKUP(W725,leerdoelen!$D$1:$Z$1000,3,FALSE) &amp; "," &amp;
VLOOKUP(X725,leerdoelen!$D$1:$Z$1000,3,FALSE) &amp; "," &amp;
VLOOKUP(Y725,leerdoelen!$D$1:$Z$1000,3,FALSE) &amp; "," &amp;
VLOOKUP(Z725,leerdoelen!$D$1:$Z$1000,3,FALSE) &amp; "," &amp;
VLOOKUP(AA725,leerdoelen!$D$1:$Z$1000,3,FALSE) &amp; "," &amp;
VLOOKUP(AB725,leerdoelen!$D$1:$Z$1000,3,FALSE) &amp;
"]}"</f>
        <v>{"objective_ids": [253906,253911,253918,253920,253929,253932,253933,253936]}</v>
      </c>
    </row>
    <row r="726" spans="1:29" x14ac:dyDescent="0.2">
      <c r="A726" t="s">
        <v>333</v>
      </c>
      <c r="B726" t="s">
        <v>1156</v>
      </c>
      <c r="C726" t="s">
        <v>1156</v>
      </c>
      <c r="D726" s="24" t="s">
        <v>1144</v>
      </c>
      <c r="E726" s="24" t="s">
        <v>1142</v>
      </c>
      <c r="F726" s="24" t="s">
        <v>1157</v>
      </c>
      <c r="G726" s="24" t="s">
        <v>1158</v>
      </c>
      <c r="U726" s="15" t="s">
        <v>314</v>
      </c>
      <c r="V726" s="15" t="s">
        <v>290</v>
      </c>
      <c r="W726" s="15" t="s">
        <v>259</v>
      </c>
      <c r="X726" s="15" t="s">
        <v>260</v>
      </c>
      <c r="Y726" s="15" t="s">
        <v>326</v>
      </c>
      <c r="Z726" s="15" t="s">
        <v>307</v>
      </c>
      <c r="AA726" s="15" t="s">
        <v>257</v>
      </c>
      <c r="AB726" s="15" t="s">
        <v>288</v>
      </c>
      <c r="AC726" s="12" t="str">
        <f>"{""objective_ids"": [" &amp;
VLOOKUP(U726,leerdoelen!$D$1:$Z$1000,3,FALSE) &amp; "," &amp;
VLOOKUP(V726,leerdoelen!$D$1:$Z$1000,3,FALSE) &amp; "," &amp;
VLOOKUP(W726,leerdoelen!$D$1:$Z$1000,3,FALSE) &amp; "," &amp;
VLOOKUP(X726,leerdoelen!$D$1:$Z$1000,3,FALSE) &amp; "," &amp;
VLOOKUP(Y726,leerdoelen!$D$1:$Z$1000,3,FALSE) &amp; "," &amp;
VLOOKUP(Z726,leerdoelen!$D$1:$Z$1000,3,FALSE) &amp; "," &amp;
VLOOKUP(AA726,leerdoelen!$D$1:$Z$1000,3,FALSE) &amp; "," &amp;
VLOOKUP(AB726,leerdoelen!$D$1:$Z$1000,3,FALSE) &amp;
"]}"</f>
        <v>{"objective_ids": [253906,253911,253918,253920,253929,253932,253933,253936]}</v>
      </c>
    </row>
    <row r="727" spans="1:29" x14ac:dyDescent="0.2">
      <c r="A727" t="s">
        <v>333</v>
      </c>
      <c r="B727" t="s">
        <v>1159</v>
      </c>
      <c r="C727" t="s">
        <v>1159</v>
      </c>
      <c r="D727" s="24" t="s">
        <v>1155</v>
      </c>
      <c r="E727" s="24" t="s">
        <v>1154</v>
      </c>
      <c r="F727" s="24" t="s">
        <v>1153</v>
      </c>
      <c r="G727" s="24" t="s">
        <v>1160</v>
      </c>
      <c r="U727" s="15" t="s">
        <v>314</v>
      </c>
      <c r="V727" s="15" t="s">
        <v>290</v>
      </c>
      <c r="W727" s="15" t="s">
        <v>259</v>
      </c>
      <c r="X727" s="15" t="s">
        <v>260</v>
      </c>
      <c r="Y727" s="15" t="s">
        <v>326</v>
      </c>
      <c r="Z727" s="15" t="s">
        <v>307</v>
      </c>
      <c r="AA727" s="15" t="s">
        <v>257</v>
      </c>
      <c r="AB727" s="15" t="s">
        <v>288</v>
      </c>
      <c r="AC727" s="12" t="str">
        <f>"{""objective_ids"": [" &amp;
VLOOKUP(U727,leerdoelen!$D$1:$Z$1000,3,FALSE) &amp; "," &amp;
VLOOKUP(V727,leerdoelen!$D$1:$Z$1000,3,FALSE) &amp; "," &amp;
VLOOKUP(W727,leerdoelen!$D$1:$Z$1000,3,FALSE) &amp; "," &amp;
VLOOKUP(X727,leerdoelen!$D$1:$Z$1000,3,FALSE) &amp; "," &amp;
VLOOKUP(Y727,leerdoelen!$D$1:$Z$1000,3,FALSE) &amp; "," &amp;
VLOOKUP(Z727,leerdoelen!$D$1:$Z$1000,3,FALSE) &amp; "," &amp;
VLOOKUP(AA727,leerdoelen!$D$1:$Z$1000,3,FALSE) &amp; "," &amp;
VLOOKUP(AB727,leerdoelen!$D$1:$Z$1000,3,FALSE) &amp;
"]}"</f>
        <v>{"objective_ids": [253906,253911,253918,253920,253929,253932,253933,253936]}</v>
      </c>
    </row>
    <row r="728" spans="1:29" x14ac:dyDescent="0.2">
      <c r="A728" t="s">
        <v>333</v>
      </c>
      <c r="B728" t="s">
        <v>525</v>
      </c>
      <c r="C728" t="s">
        <v>525</v>
      </c>
      <c r="D728" s="24" t="s">
        <v>523</v>
      </c>
      <c r="E728" s="24" t="s">
        <v>520</v>
      </c>
      <c r="F728" s="24" t="s">
        <v>1119</v>
      </c>
      <c r="G728" s="24" t="s">
        <v>1161</v>
      </c>
      <c r="U728" s="15" t="s">
        <v>314</v>
      </c>
      <c r="V728" s="15" t="s">
        <v>290</v>
      </c>
      <c r="W728" s="15" t="s">
        <v>259</v>
      </c>
      <c r="X728" s="15" t="s">
        <v>289</v>
      </c>
      <c r="Y728" s="15" t="s">
        <v>326</v>
      </c>
      <c r="Z728" s="15" t="s">
        <v>306</v>
      </c>
      <c r="AA728" s="15" t="s">
        <v>257</v>
      </c>
      <c r="AB728" s="15" t="s">
        <v>288</v>
      </c>
      <c r="AC728" s="12" t="str">
        <f>"{""objective_ids"": [" &amp;
VLOOKUP(U728,leerdoelen!$D$1:$Z$1000,3,FALSE) &amp; "," &amp;
VLOOKUP(V728,leerdoelen!$D$1:$Z$1000,3,FALSE) &amp; "," &amp;
VLOOKUP(W728,leerdoelen!$D$1:$Z$1000,3,FALSE) &amp; "," &amp;
VLOOKUP(X728,leerdoelen!$D$1:$Z$1000,3,FALSE) &amp; "," &amp;
VLOOKUP(Y728,leerdoelen!$D$1:$Z$1000,3,FALSE) &amp; "," &amp;
VLOOKUP(Z728,leerdoelen!$D$1:$Z$1000,3,FALSE) &amp; "," &amp;
VLOOKUP(AA728,leerdoelen!$D$1:$Z$1000,3,FALSE) &amp; "," &amp;
VLOOKUP(AB728,leerdoelen!$D$1:$Z$1000,3,FALSE) &amp;
"]}"</f>
        <v>{"objective_ids": [253906,253911,253918,253921,253929,253931,253933,253936]}</v>
      </c>
    </row>
    <row r="729" spans="1:29" x14ac:dyDescent="0.2">
      <c r="A729" t="s">
        <v>333</v>
      </c>
      <c r="B729" t="s">
        <v>522</v>
      </c>
      <c r="C729" t="s">
        <v>522</v>
      </c>
      <c r="D729" s="24" t="s">
        <v>520</v>
      </c>
      <c r="E729" s="24" t="s">
        <v>507</v>
      </c>
      <c r="F729" s="24" t="s">
        <v>1162</v>
      </c>
      <c r="G729" s="24" t="s">
        <v>1115</v>
      </c>
      <c r="U729" s="15" t="s">
        <v>314</v>
      </c>
      <c r="V729" s="15" t="s">
        <v>290</v>
      </c>
      <c r="W729" s="15" t="s">
        <v>259</v>
      </c>
      <c r="X729" s="15" t="s">
        <v>289</v>
      </c>
      <c r="Y729" s="15" t="s">
        <v>326</v>
      </c>
      <c r="Z729" s="15" t="s">
        <v>306</v>
      </c>
      <c r="AA729" s="15" t="s">
        <v>257</v>
      </c>
      <c r="AB729" s="15" t="s">
        <v>288</v>
      </c>
      <c r="AC729" s="12" t="str">
        <f>"{""objective_ids"": [" &amp;
VLOOKUP(U729,leerdoelen!$D$1:$Z$1000,3,FALSE) &amp; "," &amp;
VLOOKUP(V729,leerdoelen!$D$1:$Z$1000,3,FALSE) &amp; "," &amp;
VLOOKUP(W729,leerdoelen!$D$1:$Z$1000,3,FALSE) &amp; "," &amp;
VLOOKUP(X729,leerdoelen!$D$1:$Z$1000,3,FALSE) &amp; "," &amp;
VLOOKUP(Y729,leerdoelen!$D$1:$Z$1000,3,FALSE) &amp; "," &amp;
VLOOKUP(Z729,leerdoelen!$D$1:$Z$1000,3,FALSE) &amp; "," &amp;
VLOOKUP(AA729,leerdoelen!$D$1:$Z$1000,3,FALSE) &amp; "," &amp;
VLOOKUP(AB729,leerdoelen!$D$1:$Z$1000,3,FALSE) &amp;
"]}"</f>
        <v>{"objective_ids": [253906,253911,253918,253921,253929,253931,253933,253936]}</v>
      </c>
    </row>
    <row r="730" spans="1:29" x14ac:dyDescent="0.2">
      <c r="A730" t="s">
        <v>333</v>
      </c>
      <c r="B730" t="s">
        <v>524</v>
      </c>
      <c r="C730" t="s">
        <v>524</v>
      </c>
      <c r="D730" s="24" t="s">
        <v>521</v>
      </c>
      <c r="E730" s="24" t="s">
        <v>1119</v>
      </c>
      <c r="F730" s="24" t="s">
        <v>1115</v>
      </c>
      <c r="G730" s="24" t="s">
        <v>1118</v>
      </c>
      <c r="U730" s="15" t="s">
        <v>314</v>
      </c>
      <c r="V730" s="15" t="s">
        <v>290</v>
      </c>
      <c r="W730" s="15" t="s">
        <v>259</v>
      </c>
      <c r="X730" s="15" t="s">
        <v>289</v>
      </c>
      <c r="Y730" s="15" t="s">
        <v>326</v>
      </c>
      <c r="Z730" s="15" t="s">
        <v>306</v>
      </c>
      <c r="AA730" s="15" t="s">
        <v>257</v>
      </c>
      <c r="AB730" s="15" t="s">
        <v>288</v>
      </c>
      <c r="AC730" s="12" t="str">
        <f>"{""objective_ids"": [" &amp;
VLOOKUP(U730,leerdoelen!$D$1:$Z$1000,3,FALSE) &amp; "," &amp;
VLOOKUP(V730,leerdoelen!$D$1:$Z$1000,3,FALSE) &amp; "," &amp;
VLOOKUP(W730,leerdoelen!$D$1:$Z$1000,3,FALSE) &amp; "," &amp;
VLOOKUP(X730,leerdoelen!$D$1:$Z$1000,3,FALSE) &amp; "," &amp;
VLOOKUP(Y730,leerdoelen!$D$1:$Z$1000,3,FALSE) &amp; "," &amp;
VLOOKUP(Z730,leerdoelen!$D$1:$Z$1000,3,FALSE) &amp; "," &amp;
VLOOKUP(AA730,leerdoelen!$D$1:$Z$1000,3,FALSE) &amp; "," &amp;
VLOOKUP(AB730,leerdoelen!$D$1:$Z$1000,3,FALSE) &amp;
"]}"</f>
        <v>{"objective_ids": [253906,253911,253918,253921,253929,253931,253933,253936]}</v>
      </c>
    </row>
    <row r="731" spans="1:29" x14ac:dyDescent="0.2">
      <c r="A731" t="s">
        <v>333</v>
      </c>
      <c r="B731" t="s">
        <v>1163</v>
      </c>
      <c r="C731" t="s">
        <v>1163</v>
      </c>
      <c r="D731" s="24" t="s">
        <v>1162</v>
      </c>
      <c r="E731" s="24" t="s">
        <v>523</v>
      </c>
      <c r="F731" s="24" t="s">
        <v>521</v>
      </c>
      <c r="G731" s="24" t="s">
        <v>1164</v>
      </c>
      <c r="U731" s="15" t="s">
        <v>314</v>
      </c>
      <c r="V731" s="15" t="s">
        <v>290</v>
      </c>
      <c r="W731" s="15" t="s">
        <v>259</v>
      </c>
      <c r="X731" s="15" t="s">
        <v>289</v>
      </c>
      <c r="Y731" s="15" t="s">
        <v>326</v>
      </c>
      <c r="Z731" s="15" t="s">
        <v>306</v>
      </c>
      <c r="AA731" s="15" t="s">
        <v>257</v>
      </c>
      <c r="AB731" s="15" t="s">
        <v>288</v>
      </c>
      <c r="AC731" s="12" t="str">
        <f>"{""objective_ids"": [" &amp;
VLOOKUP(U731,leerdoelen!$D$1:$Z$1000,3,FALSE) &amp; "," &amp;
VLOOKUP(V731,leerdoelen!$D$1:$Z$1000,3,FALSE) &amp; "," &amp;
VLOOKUP(W731,leerdoelen!$D$1:$Z$1000,3,FALSE) &amp; "," &amp;
VLOOKUP(X731,leerdoelen!$D$1:$Z$1000,3,FALSE) &amp; "," &amp;
VLOOKUP(Y731,leerdoelen!$D$1:$Z$1000,3,FALSE) &amp; "," &amp;
VLOOKUP(Z731,leerdoelen!$D$1:$Z$1000,3,FALSE) &amp; "," &amp;
VLOOKUP(AA731,leerdoelen!$D$1:$Z$1000,3,FALSE) &amp; "," &amp;
VLOOKUP(AB731,leerdoelen!$D$1:$Z$1000,3,FALSE) &amp;
"]}"</f>
        <v>{"objective_ids": [253906,253911,253918,253921,253929,253931,253933,253936]}</v>
      </c>
    </row>
    <row r="732" spans="1:29" x14ac:dyDescent="0.2">
      <c r="A732" t="s">
        <v>333</v>
      </c>
      <c r="B732" t="s">
        <v>1165</v>
      </c>
      <c r="C732" t="s">
        <v>1165</v>
      </c>
      <c r="D732" s="24" t="s">
        <v>139</v>
      </c>
      <c r="E732" s="24" t="s">
        <v>523</v>
      </c>
      <c r="F732" s="24" t="s">
        <v>1166</v>
      </c>
      <c r="G732" s="24" t="s">
        <v>589</v>
      </c>
      <c r="U732" s="15" t="s">
        <v>314</v>
      </c>
      <c r="V732" s="15" t="s">
        <v>290</v>
      </c>
      <c r="W732" s="15" t="s">
        <v>259</v>
      </c>
      <c r="X732" s="15" t="s">
        <v>289</v>
      </c>
      <c r="Y732" s="15" t="s">
        <v>326</v>
      </c>
      <c r="Z732" s="15" t="s">
        <v>306</v>
      </c>
      <c r="AA732" s="15" t="s">
        <v>257</v>
      </c>
      <c r="AB732" s="15" t="s">
        <v>288</v>
      </c>
      <c r="AC732" s="12" t="str">
        <f>"{""objective_ids"": [" &amp;
VLOOKUP(U732,leerdoelen!$D$1:$Z$1000,3,FALSE) &amp; "," &amp;
VLOOKUP(V732,leerdoelen!$D$1:$Z$1000,3,FALSE) &amp; "," &amp;
VLOOKUP(W732,leerdoelen!$D$1:$Z$1000,3,FALSE) &amp; "," &amp;
VLOOKUP(X732,leerdoelen!$D$1:$Z$1000,3,FALSE) &amp; "," &amp;
VLOOKUP(Y732,leerdoelen!$D$1:$Z$1000,3,FALSE) &amp; "," &amp;
VLOOKUP(Z732,leerdoelen!$D$1:$Z$1000,3,FALSE) &amp; "," &amp;
VLOOKUP(AA732,leerdoelen!$D$1:$Z$1000,3,FALSE) &amp; "," &amp;
VLOOKUP(AB732,leerdoelen!$D$1:$Z$1000,3,FALSE) &amp;
"]}"</f>
        <v>{"objective_ids": [253906,253911,253918,253921,253929,253931,253933,253936]}</v>
      </c>
    </row>
    <row r="733" spans="1:29" x14ac:dyDescent="0.2">
      <c r="A733" t="s">
        <v>333</v>
      </c>
      <c r="B733" t="s">
        <v>1167</v>
      </c>
      <c r="C733" t="s">
        <v>1167</v>
      </c>
      <c r="D733" s="24" t="s">
        <v>1115</v>
      </c>
      <c r="E733" s="24" t="s">
        <v>523</v>
      </c>
      <c r="F733" s="24" t="s">
        <v>520</v>
      </c>
      <c r="G733" s="24" t="s">
        <v>1168</v>
      </c>
      <c r="U733" s="15" t="s">
        <v>314</v>
      </c>
      <c r="V733" s="15" t="s">
        <v>290</v>
      </c>
      <c r="W733" s="15" t="s">
        <v>259</v>
      </c>
      <c r="X733" s="15" t="s">
        <v>289</v>
      </c>
      <c r="Y733" s="15" t="s">
        <v>326</v>
      </c>
      <c r="Z733" s="15" t="s">
        <v>306</v>
      </c>
      <c r="AA733" s="15" t="s">
        <v>257</v>
      </c>
      <c r="AB733" s="15" t="s">
        <v>288</v>
      </c>
      <c r="AC733" s="12" t="str">
        <f>"{""objective_ids"": [" &amp;
VLOOKUP(U733,leerdoelen!$D$1:$Z$1000,3,FALSE) &amp; "," &amp;
VLOOKUP(V733,leerdoelen!$D$1:$Z$1000,3,FALSE) &amp; "," &amp;
VLOOKUP(W733,leerdoelen!$D$1:$Z$1000,3,FALSE) &amp; "," &amp;
VLOOKUP(X733,leerdoelen!$D$1:$Z$1000,3,FALSE) &amp; "," &amp;
VLOOKUP(Y733,leerdoelen!$D$1:$Z$1000,3,FALSE) &amp; "," &amp;
VLOOKUP(Z733,leerdoelen!$D$1:$Z$1000,3,FALSE) &amp; "," &amp;
VLOOKUP(AA733,leerdoelen!$D$1:$Z$1000,3,FALSE) &amp; "," &amp;
VLOOKUP(AB733,leerdoelen!$D$1:$Z$1000,3,FALSE) &amp;
"]}"</f>
        <v>{"objective_ids": [253906,253911,253918,253921,253929,253931,253933,253936]}</v>
      </c>
    </row>
    <row r="734" spans="1:29" x14ac:dyDescent="0.2">
      <c r="A734" t="s">
        <v>333</v>
      </c>
      <c r="B734" t="s">
        <v>1169</v>
      </c>
      <c r="C734" t="s">
        <v>1169</v>
      </c>
      <c r="D734" s="24" t="s">
        <v>1164</v>
      </c>
      <c r="E734" s="24" t="s">
        <v>1170</v>
      </c>
      <c r="F734" s="24" t="s">
        <v>520</v>
      </c>
      <c r="G734" s="24" t="s">
        <v>521</v>
      </c>
      <c r="U734" s="15" t="s">
        <v>314</v>
      </c>
      <c r="V734" s="15" t="s">
        <v>290</v>
      </c>
      <c r="W734" s="15" t="s">
        <v>259</v>
      </c>
      <c r="X734" s="15" t="s">
        <v>289</v>
      </c>
      <c r="Y734" s="15" t="s">
        <v>326</v>
      </c>
      <c r="Z734" s="15" t="s">
        <v>306</v>
      </c>
      <c r="AA734" s="15" t="s">
        <v>257</v>
      </c>
      <c r="AB734" s="15" t="s">
        <v>288</v>
      </c>
      <c r="AC734" s="12" t="str">
        <f>"{""objective_ids"": [" &amp;
VLOOKUP(U734,leerdoelen!$D$1:$Z$1000,3,FALSE) &amp; "," &amp;
VLOOKUP(V734,leerdoelen!$D$1:$Z$1000,3,FALSE) &amp; "," &amp;
VLOOKUP(W734,leerdoelen!$D$1:$Z$1000,3,FALSE) &amp; "," &amp;
VLOOKUP(X734,leerdoelen!$D$1:$Z$1000,3,FALSE) &amp; "," &amp;
VLOOKUP(Y734,leerdoelen!$D$1:$Z$1000,3,FALSE) &amp; "," &amp;
VLOOKUP(Z734,leerdoelen!$D$1:$Z$1000,3,FALSE) &amp; "," &amp;
VLOOKUP(AA734,leerdoelen!$D$1:$Z$1000,3,FALSE) &amp; "," &amp;
VLOOKUP(AB734,leerdoelen!$D$1:$Z$1000,3,FALSE) &amp;
"]}"</f>
        <v>{"objective_ids": [253906,253911,253918,253921,253929,253931,253933,253936]}</v>
      </c>
    </row>
    <row r="735" spans="1:29" x14ac:dyDescent="0.2">
      <c r="A735" t="s">
        <v>333</v>
      </c>
      <c r="B735" t="s">
        <v>1171</v>
      </c>
      <c r="C735" t="s">
        <v>1171</v>
      </c>
      <c r="D735" s="24" t="s">
        <v>1161</v>
      </c>
      <c r="E735" s="24" t="s">
        <v>1172</v>
      </c>
      <c r="F735" s="24" t="s">
        <v>83</v>
      </c>
      <c r="G735" s="24" t="s">
        <v>1173</v>
      </c>
      <c r="U735" s="15" t="s">
        <v>314</v>
      </c>
      <c r="V735" s="15" t="s">
        <v>290</v>
      </c>
      <c r="W735" s="15" t="s">
        <v>259</v>
      </c>
      <c r="X735" s="15" t="s">
        <v>289</v>
      </c>
      <c r="Y735" s="15" t="s">
        <v>326</v>
      </c>
      <c r="Z735" s="15" t="s">
        <v>306</v>
      </c>
      <c r="AA735" s="15" t="s">
        <v>257</v>
      </c>
      <c r="AB735" s="15" t="s">
        <v>288</v>
      </c>
      <c r="AC735" s="12" t="str">
        <f>"{""objective_ids"": [" &amp;
VLOOKUP(U735,leerdoelen!$D$1:$Z$1000,3,FALSE) &amp; "," &amp;
VLOOKUP(V735,leerdoelen!$D$1:$Z$1000,3,FALSE) &amp; "," &amp;
VLOOKUP(W735,leerdoelen!$D$1:$Z$1000,3,FALSE) &amp; "," &amp;
VLOOKUP(X735,leerdoelen!$D$1:$Z$1000,3,FALSE) &amp; "," &amp;
VLOOKUP(Y735,leerdoelen!$D$1:$Z$1000,3,FALSE) &amp; "," &amp;
VLOOKUP(Z735,leerdoelen!$D$1:$Z$1000,3,FALSE) &amp; "," &amp;
VLOOKUP(AA735,leerdoelen!$D$1:$Z$1000,3,FALSE) &amp; "," &amp;
VLOOKUP(AB735,leerdoelen!$D$1:$Z$1000,3,FALSE) &amp;
"]}"</f>
        <v>{"objective_ids": [253906,253911,253918,253921,253929,253931,253933,253936]}</v>
      </c>
    </row>
    <row r="736" spans="1:29" x14ac:dyDescent="0.2">
      <c r="A736" t="s">
        <v>333</v>
      </c>
      <c r="B736" t="s">
        <v>1174</v>
      </c>
      <c r="C736" t="s">
        <v>1174</v>
      </c>
      <c r="D736" s="24" t="s">
        <v>1118</v>
      </c>
      <c r="E736" s="24" t="s">
        <v>1173</v>
      </c>
      <c r="F736" s="24" t="s">
        <v>1161</v>
      </c>
      <c r="G736" s="24" t="s">
        <v>495</v>
      </c>
      <c r="U736" s="15" t="s">
        <v>314</v>
      </c>
      <c r="V736" s="15" t="s">
        <v>290</v>
      </c>
      <c r="W736" s="15" t="s">
        <v>259</v>
      </c>
      <c r="X736" s="15" t="s">
        <v>289</v>
      </c>
      <c r="Y736" s="15" t="s">
        <v>326</v>
      </c>
      <c r="Z736" s="15" t="s">
        <v>306</v>
      </c>
      <c r="AA736" s="15" t="s">
        <v>257</v>
      </c>
      <c r="AB736" s="15" t="s">
        <v>288</v>
      </c>
      <c r="AC736" s="12" t="str">
        <f>"{""objective_ids"": [" &amp;
VLOOKUP(U736,leerdoelen!$D$1:$Z$1000,3,FALSE) &amp; "," &amp;
VLOOKUP(V736,leerdoelen!$D$1:$Z$1000,3,FALSE) &amp; "," &amp;
VLOOKUP(W736,leerdoelen!$D$1:$Z$1000,3,FALSE) &amp; "," &amp;
VLOOKUP(X736,leerdoelen!$D$1:$Z$1000,3,FALSE) &amp; "," &amp;
VLOOKUP(Y736,leerdoelen!$D$1:$Z$1000,3,FALSE) &amp; "," &amp;
VLOOKUP(Z736,leerdoelen!$D$1:$Z$1000,3,FALSE) &amp; "," &amp;
VLOOKUP(AA736,leerdoelen!$D$1:$Z$1000,3,FALSE) &amp; "," &amp;
VLOOKUP(AB736,leerdoelen!$D$1:$Z$1000,3,FALSE) &amp;
"]}"</f>
        <v>{"objective_ids": [253906,253911,253918,253921,253929,253931,253933,253936]}</v>
      </c>
    </row>
    <row r="737" spans="1:29" x14ac:dyDescent="0.2">
      <c r="A737" t="s">
        <v>333</v>
      </c>
      <c r="B737" t="s">
        <v>1074</v>
      </c>
      <c r="C737" t="s">
        <v>1074</v>
      </c>
      <c r="D737" s="24" t="s">
        <v>1061</v>
      </c>
      <c r="E737" s="24" t="s">
        <v>57</v>
      </c>
      <c r="F737" s="24" t="s">
        <v>450</v>
      </c>
      <c r="G737" s="24" t="s">
        <v>1124</v>
      </c>
      <c r="U737" s="15" t="s">
        <v>314</v>
      </c>
      <c r="V737" s="15" t="s">
        <v>290</v>
      </c>
      <c r="W737" s="15" t="s">
        <v>259</v>
      </c>
      <c r="X737" s="15" t="s">
        <v>289</v>
      </c>
      <c r="Y737" s="15" t="s">
        <v>326</v>
      </c>
      <c r="Z737" s="15" t="s">
        <v>306</v>
      </c>
      <c r="AA737" s="15" t="s">
        <v>257</v>
      </c>
      <c r="AB737" s="15" t="s">
        <v>288</v>
      </c>
      <c r="AC737" s="12" t="str">
        <f>"{""objective_ids"": [" &amp;
VLOOKUP(U737,leerdoelen!$D$1:$Z$1000,3,FALSE) &amp; "," &amp;
VLOOKUP(V737,leerdoelen!$D$1:$Z$1000,3,FALSE) &amp; "," &amp;
VLOOKUP(W737,leerdoelen!$D$1:$Z$1000,3,FALSE) &amp; "," &amp;
VLOOKUP(X737,leerdoelen!$D$1:$Z$1000,3,FALSE) &amp; "," &amp;
VLOOKUP(Y737,leerdoelen!$D$1:$Z$1000,3,FALSE) &amp; "," &amp;
VLOOKUP(Z737,leerdoelen!$D$1:$Z$1000,3,FALSE) &amp; "," &amp;
VLOOKUP(AA737,leerdoelen!$D$1:$Z$1000,3,FALSE) &amp; "," &amp;
VLOOKUP(AB737,leerdoelen!$D$1:$Z$1000,3,FALSE) &amp;
"]}"</f>
        <v>{"objective_ids": [253906,253911,253918,253921,253929,253931,253933,253936]}</v>
      </c>
    </row>
    <row r="738" spans="1:29" x14ac:dyDescent="0.2">
      <c r="A738" t="s">
        <v>333</v>
      </c>
      <c r="B738" t="s">
        <v>366</v>
      </c>
      <c r="C738" t="s">
        <v>366</v>
      </c>
      <c r="D738" s="24" t="s">
        <v>367</v>
      </c>
      <c r="E738" s="24" t="s">
        <v>1130</v>
      </c>
      <c r="F738" s="24" t="s">
        <v>1127</v>
      </c>
      <c r="G738" s="24" t="s">
        <v>1122</v>
      </c>
      <c r="U738" s="15" t="s">
        <v>314</v>
      </c>
      <c r="V738" s="15" t="s">
        <v>290</v>
      </c>
      <c r="W738" s="15" t="s">
        <v>259</v>
      </c>
      <c r="X738" s="15" t="s">
        <v>289</v>
      </c>
      <c r="Y738" s="15" t="s">
        <v>326</v>
      </c>
      <c r="Z738" s="15" t="s">
        <v>306</v>
      </c>
      <c r="AA738" s="15" t="s">
        <v>257</v>
      </c>
      <c r="AB738" s="15" t="s">
        <v>288</v>
      </c>
      <c r="AC738" s="12" t="str">
        <f>"{""objective_ids"": [" &amp;
VLOOKUP(U738,leerdoelen!$D$1:$Z$1000,3,FALSE) &amp; "," &amp;
VLOOKUP(V738,leerdoelen!$D$1:$Z$1000,3,FALSE) &amp; "," &amp;
VLOOKUP(W738,leerdoelen!$D$1:$Z$1000,3,FALSE) &amp; "," &amp;
VLOOKUP(X738,leerdoelen!$D$1:$Z$1000,3,FALSE) &amp; "," &amp;
VLOOKUP(Y738,leerdoelen!$D$1:$Z$1000,3,FALSE) &amp; "," &amp;
VLOOKUP(Z738,leerdoelen!$D$1:$Z$1000,3,FALSE) &amp; "," &amp;
VLOOKUP(AA738,leerdoelen!$D$1:$Z$1000,3,FALSE) &amp; "," &amp;
VLOOKUP(AB738,leerdoelen!$D$1:$Z$1000,3,FALSE) &amp;
"]}"</f>
        <v>{"objective_ids": [253906,253911,253918,253921,253929,253931,253933,253936]}</v>
      </c>
    </row>
    <row r="739" spans="1:29" x14ac:dyDescent="0.2">
      <c r="A739" t="s">
        <v>333</v>
      </c>
      <c r="B739" t="s">
        <v>487</v>
      </c>
      <c r="C739" t="s">
        <v>487</v>
      </c>
      <c r="D739" s="24" t="s">
        <v>484</v>
      </c>
      <c r="E739" s="24" t="s">
        <v>1175</v>
      </c>
      <c r="F739" s="24" t="s">
        <v>189</v>
      </c>
      <c r="G739" s="24" t="s">
        <v>1122</v>
      </c>
      <c r="U739" s="15" t="s">
        <v>314</v>
      </c>
      <c r="V739" s="15" t="s">
        <v>290</v>
      </c>
      <c r="W739" s="15" t="s">
        <v>259</v>
      </c>
      <c r="X739" s="15" t="s">
        <v>289</v>
      </c>
      <c r="Y739" s="15" t="s">
        <v>326</v>
      </c>
      <c r="Z739" s="15" t="s">
        <v>306</v>
      </c>
      <c r="AA739" s="15" t="s">
        <v>257</v>
      </c>
      <c r="AB739" s="15" t="s">
        <v>288</v>
      </c>
      <c r="AC739" s="12" t="str">
        <f>"{""objective_ids"": [" &amp;
VLOOKUP(U739,leerdoelen!$D$1:$Z$1000,3,FALSE) &amp; "," &amp;
VLOOKUP(V739,leerdoelen!$D$1:$Z$1000,3,FALSE) &amp; "," &amp;
VLOOKUP(W739,leerdoelen!$D$1:$Z$1000,3,FALSE) &amp; "," &amp;
VLOOKUP(X739,leerdoelen!$D$1:$Z$1000,3,FALSE) &amp; "," &amp;
VLOOKUP(Y739,leerdoelen!$D$1:$Z$1000,3,FALSE) &amp; "," &amp;
VLOOKUP(Z739,leerdoelen!$D$1:$Z$1000,3,FALSE) &amp; "," &amp;
VLOOKUP(AA739,leerdoelen!$D$1:$Z$1000,3,FALSE) &amp; "," &amp;
VLOOKUP(AB739,leerdoelen!$D$1:$Z$1000,3,FALSE) &amp;
"]}"</f>
        <v>{"objective_ids": [253906,253911,253918,253921,253929,253931,253933,253936]}</v>
      </c>
    </row>
    <row r="740" spans="1:29" x14ac:dyDescent="0.2">
      <c r="A740" t="s">
        <v>333</v>
      </c>
      <c r="B740" t="s">
        <v>1176</v>
      </c>
      <c r="C740" t="s">
        <v>1176</v>
      </c>
      <c r="D740" s="24" t="s">
        <v>1125</v>
      </c>
      <c r="E740" s="24" t="s">
        <v>1175</v>
      </c>
      <c r="F740" s="24" t="s">
        <v>451</v>
      </c>
      <c r="G740" s="24" t="s">
        <v>1123</v>
      </c>
      <c r="U740" s="15" t="s">
        <v>314</v>
      </c>
      <c r="V740" s="15" t="s">
        <v>290</v>
      </c>
      <c r="W740" s="15" t="s">
        <v>259</v>
      </c>
      <c r="X740" s="15" t="s">
        <v>289</v>
      </c>
      <c r="Y740" s="15" t="s">
        <v>326</v>
      </c>
      <c r="Z740" s="15" t="s">
        <v>306</v>
      </c>
      <c r="AA740" s="15" t="s">
        <v>257</v>
      </c>
      <c r="AB740" s="15" t="s">
        <v>288</v>
      </c>
      <c r="AC740" s="12" t="str">
        <f>"{""objective_ids"": [" &amp;
VLOOKUP(U740,leerdoelen!$D$1:$Z$1000,3,FALSE) &amp; "," &amp;
VLOOKUP(V740,leerdoelen!$D$1:$Z$1000,3,FALSE) &amp; "," &amp;
VLOOKUP(W740,leerdoelen!$D$1:$Z$1000,3,FALSE) &amp; "," &amp;
VLOOKUP(X740,leerdoelen!$D$1:$Z$1000,3,FALSE) &amp; "," &amp;
VLOOKUP(Y740,leerdoelen!$D$1:$Z$1000,3,FALSE) &amp; "," &amp;
VLOOKUP(Z740,leerdoelen!$D$1:$Z$1000,3,FALSE) &amp; "," &amp;
VLOOKUP(AA740,leerdoelen!$D$1:$Z$1000,3,FALSE) &amp; "," &amp;
VLOOKUP(AB740,leerdoelen!$D$1:$Z$1000,3,FALSE) &amp;
"]}"</f>
        <v>{"objective_ids": [253906,253911,253918,253921,253929,253931,253933,253936]}</v>
      </c>
    </row>
    <row r="741" spans="1:29" x14ac:dyDescent="0.2">
      <c r="A741" t="s">
        <v>333</v>
      </c>
      <c r="B741" t="s">
        <v>1101</v>
      </c>
      <c r="C741" t="s">
        <v>1101</v>
      </c>
      <c r="D741" s="24" t="s">
        <v>17</v>
      </c>
      <c r="E741" s="24" t="s">
        <v>519</v>
      </c>
      <c r="F741" s="24" t="s">
        <v>224</v>
      </c>
      <c r="G741" s="24" t="s">
        <v>1177</v>
      </c>
      <c r="U741" s="15" t="s">
        <v>314</v>
      </c>
      <c r="V741" s="15" t="s">
        <v>290</v>
      </c>
      <c r="W741" s="15" t="s">
        <v>259</v>
      </c>
      <c r="X741" s="15" t="s">
        <v>289</v>
      </c>
      <c r="Y741" s="15" t="s">
        <v>326</v>
      </c>
      <c r="Z741" s="15" t="s">
        <v>306</v>
      </c>
      <c r="AA741" s="15" t="s">
        <v>257</v>
      </c>
      <c r="AB741" s="15" t="s">
        <v>288</v>
      </c>
      <c r="AC741" s="12" t="str">
        <f>"{""objective_ids"": [" &amp;
VLOOKUP(U741,leerdoelen!$D$1:$Z$1000,3,FALSE) &amp; "," &amp;
VLOOKUP(V741,leerdoelen!$D$1:$Z$1000,3,FALSE) &amp; "," &amp;
VLOOKUP(W741,leerdoelen!$D$1:$Z$1000,3,FALSE) &amp; "," &amp;
VLOOKUP(X741,leerdoelen!$D$1:$Z$1000,3,FALSE) &amp; "," &amp;
VLOOKUP(Y741,leerdoelen!$D$1:$Z$1000,3,FALSE) &amp; "," &amp;
VLOOKUP(Z741,leerdoelen!$D$1:$Z$1000,3,FALSE) &amp; "," &amp;
VLOOKUP(AA741,leerdoelen!$D$1:$Z$1000,3,FALSE) &amp; "," &amp;
VLOOKUP(AB741,leerdoelen!$D$1:$Z$1000,3,FALSE) &amp;
"]}"</f>
        <v>{"objective_ids": [253906,253911,253918,253921,253929,253931,253933,253936]}</v>
      </c>
    </row>
    <row r="742" spans="1:29" x14ac:dyDescent="0.2">
      <c r="A742" t="s">
        <v>333</v>
      </c>
      <c r="B742" t="s">
        <v>1178</v>
      </c>
      <c r="C742" t="s">
        <v>1178</v>
      </c>
      <c r="D742" s="24" t="s">
        <v>1177</v>
      </c>
      <c r="E742" s="24" t="s">
        <v>519</v>
      </c>
      <c r="F742" s="24" t="s">
        <v>1037</v>
      </c>
      <c r="G742" s="24" t="s">
        <v>1140</v>
      </c>
      <c r="U742" s="15" t="s">
        <v>314</v>
      </c>
      <c r="V742" s="15" t="s">
        <v>290</v>
      </c>
      <c r="W742" s="15" t="s">
        <v>259</v>
      </c>
      <c r="X742" s="15" t="s">
        <v>289</v>
      </c>
      <c r="Y742" s="15" t="s">
        <v>326</v>
      </c>
      <c r="Z742" s="15" t="s">
        <v>306</v>
      </c>
      <c r="AA742" s="15" t="s">
        <v>257</v>
      </c>
      <c r="AB742" s="15" t="s">
        <v>288</v>
      </c>
      <c r="AC742" s="12" t="str">
        <f>"{""objective_ids"": [" &amp;
VLOOKUP(U742,leerdoelen!$D$1:$Z$1000,3,FALSE) &amp; "," &amp;
VLOOKUP(V742,leerdoelen!$D$1:$Z$1000,3,FALSE) &amp; "," &amp;
VLOOKUP(W742,leerdoelen!$D$1:$Z$1000,3,FALSE) &amp; "," &amp;
VLOOKUP(X742,leerdoelen!$D$1:$Z$1000,3,FALSE) &amp; "," &amp;
VLOOKUP(Y742,leerdoelen!$D$1:$Z$1000,3,FALSE) &amp; "," &amp;
VLOOKUP(Z742,leerdoelen!$D$1:$Z$1000,3,FALSE) &amp; "," &amp;
VLOOKUP(AA742,leerdoelen!$D$1:$Z$1000,3,FALSE) &amp; "," &amp;
VLOOKUP(AB742,leerdoelen!$D$1:$Z$1000,3,FALSE) &amp;
"]}"</f>
        <v>{"objective_ids": [253906,253911,253918,253921,253929,253931,253933,253936]}</v>
      </c>
    </row>
    <row r="743" spans="1:29" x14ac:dyDescent="0.2">
      <c r="A743" t="s">
        <v>333</v>
      </c>
      <c r="B743" t="s">
        <v>1179</v>
      </c>
      <c r="C743" t="s">
        <v>1179</v>
      </c>
      <c r="D743" s="24" t="s">
        <v>1139</v>
      </c>
      <c r="E743" s="24" t="s">
        <v>517</v>
      </c>
      <c r="F743" s="24" t="s">
        <v>224</v>
      </c>
      <c r="G743" s="24" t="s">
        <v>1136</v>
      </c>
      <c r="U743" s="15" t="s">
        <v>314</v>
      </c>
      <c r="V743" s="15" t="s">
        <v>290</v>
      </c>
      <c r="W743" s="15" t="s">
        <v>259</v>
      </c>
      <c r="X743" s="15" t="s">
        <v>289</v>
      </c>
      <c r="Y743" s="15" t="s">
        <v>326</v>
      </c>
      <c r="Z743" s="15" t="s">
        <v>306</v>
      </c>
      <c r="AA743" s="15" t="s">
        <v>257</v>
      </c>
      <c r="AB743" s="15" t="s">
        <v>288</v>
      </c>
      <c r="AC743" s="12" t="str">
        <f>"{""objective_ids"": [" &amp;
VLOOKUP(U743,leerdoelen!$D$1:$Z$1000,3,FALSE) &amp; "," &amp;
VLOOKUP(V743,leerdoelen!$D$1:$Z$1000,3,FALSE) &amp; "," &amp;
VLOOKUP(W743,leerdoelen!$D$1:$Z$1000,3,FALSE) &amp; "," &amp;
VLOOKUP(X743,leerdoelen!$D$1:$Z$1000,3,FALSE) &amp; "," &amp;
VLOOKUP(Y743,leerdoelen!$D$1:$Z$1000,3,FALSE) &amp; "," &amp;
VLOOKUP(Z743,leerdoelen!$D$1:$Z$1000,3,FALSE) &amp; "," &amp;
VLOOKUP(AA743,leerdoelen!$D$1:$Z$1000,3,FALSE) &amp; "," &amp;
VLOOKUP(AB743,leerdoelen!$D$1:$Z$1000,3,FALSE) &amp;
"]}"</f>
        <v>{"objective_ids": [253906,253911,253918,253921,253929,253931,253933,253936]}</v>
      </c>
    </row>
    <row r="744" spans="1:29" x14ac:dyDescent="0.2">
      <c r="A744" t="s">
        <v>333</v>
      </c>
      <c r="B744" t="s">
        <v>1180</v>
      </c>
      <c r="C744" t="s">
        <v>1180</v>
      </c>
      <c r="D744" s="24" t="s">
        <v>1181</v>
      </c>
      <c r="E744" s="24" t="s">
        <v>421</v>
      </c>
      <c r="F744" s="24" t="s">
        <v>1182</v>
      </c>
      <c r="G744" s="24" t="s">
        <v>1067</v>
      </c>
      <c r="U744" s="15" t="s">
        <v>314</v>
      </c>
      <c r="V744" s="15" t="s">
        <v>290</v>
      </c>
      <c r="W744" s="15" t="s">
        <v>259</v>
      </c>
      <c r="X744" s="15" t="s">
        <v>289</v>
      </c>
      <c r="Y744" s="15" t="s">
        <v>326</v>
      </c>
      <c r="Z744" s="15" t="s">
        <v>306</v>
      </c>
      <c r="AA744" s="15" t="s">
        <v>257</v>
      </c>
      <c r="AB744" s="15" t="s">
        <v>288</v>
      </c>
      <c r="AC744" s="12" t="str">
        <f>"{""objective_ids"": [" &amp;
VLOOKUP(U744,leerdoelen!$D$1:$Z$1000,3,FALSE) &amp; "," &amp;
VLOOKUP(V744,leerdoelen!$D$1:$Z$1000,3,FALSE) &amp; "," &amp;
VLOOKUP(W744,leerdoelen!$D$1:$Z$1000,3,FALSE) &amp; "," &amp;
VLOOKUP(X744,leerdoelen!$D$1:$Z$1000,3,FALSE) &amp; "," &amp;
VLOOKUP(Y744,leerdoelen!$D$1:$Z$1000,3,FALSE) &amp; "," &amp;
VLOOKUP(Z744,leerdoelen!$D$1:$Z$1000,3,FALSE) &amp; "," &amp;
VLOOKUP(AA744,leerdoelen!$D$1:$Z$1000,3,FALSE) &amp; "," &amp;
VLOOKUP(AB744,leerdoelen!$D$1:$Z$1000,3,FALSE) &amp;
"]}"</f>
        <v>{"objective_ids": [253906,253911,253918,253921,253929,253931,253933,253936]}</v>
      </c>
    </row>
    <row r="745" spans="1:29" x14ac:dyDescent="0.2">
      <c r="A745" t="s">
        <v>333</v>
      </c>
      <c r="B745" t="s">
        <v>1183</v>
      </c>
      <c r="C745" t="s">
        <v>1183</v>
      </c>
      <c r="D745" s="24" t="s">
        <v>1134</v>
      </c>
      <c r="E745" s="24" t="s">
        <v>1182</v>
      </c>
      <c r="F745" s="24" t="s">
        <v>26</v>
      </c>
      <c r="G745" s="24" t="s">
        <v>1181</v>
      </c>
      <c r="U745" s="15" t="s">
        <v>314</v>
      </c>
      <c r="V745" s="15" t="s">
        <v>290</v>
      </c>
      <c r="W745" s="15" t="s">
        <v>259</v>
      </c>
      <c r="X745" s="15" t="s">
        <v>289</v>
      </c>
      <c r="Y745" s="15" t="s">
        <v>326</v>
      </c>
      <c r="Z745" s="15" t="s">
        <v>306</v>
      </c>
      <c r="AA745" s="15" t="s">
        <v>257</v>
      </c>
      <c r="AB745" s="15" t="s">
        <v>288</v>
      </c>
      <c r="AC745" s="12" t="str">
        <f>"{""objective_ids"": [" &amp;
VLOOKUP(U745,leerdoelen!$D$1:$Z$1000,3,FALSE) &amp; "," &amp;
VLOOKUP(V745,leerdoelen!$D$1:$Z$1000,3,FALSE) &amp; "," &amp;
VLOOKUP(W745,leerdoelen!$D$1:$Z$1000,3,FALSE) &amp; "," &amp;
VLOOKUP(X745,leerdoelen!$D$1:$Z$1000,3,FALSE) &amp; "," &amp;
VLOOKUP(Y745,leerdoelen!$D$1:$Z$1000,3,FALSE) &amp; "," &amp;
VLOOKUP(Z745,leerdoelen!$D$1:$Z$1000,3,FALSE) &amp; "," &amp;
VLOOKUP(AA745,leerdoelen!$D$1:$Z$1000,3,FALSE) &amp; "," &amp;
VLOOKUP(AB745,leerdoelen!$D$1:$Z$1000,3,FALSE) &amp;
"]}"</f>
        <v>{"objective_ids": [253906,253911,253918,253921,253929,253931,253933,253936]}</v>
      </c>
    </row>
    <row r="746" spans="1:29" x14ac:dyDescent="0.2">
      <c r="A746" t="s">
        <v>333</v>
      </c>
      <c r="B746" t="s">
        <v>235</v>
      </c>
      <c r="C746" t="s">
        <v>235</v>
      </c>
      <c r="D746" s="24" t="s">
        <v>236</v>
      </c>
      <c r="E746" s="24" t="s">
        <v>1067</v>
      </c>
      <c r="F746" s="24" t="s">
        <v>186</v>
      </c>
      <c r="G746" s="24" t="s">
        <v>1134</v>
      </c>
      <c r="U746" s="15" t="s">
        <v>314</v>
      </c>
      <c r="V746" s="15" t="s">
        <v>290</v>
      </c>
      <c r="W746" s="15" t="s">
        <v>259</v>
      </c>
      <c r="X746" s="15" t="s">
        <v>289</v>
      </c>
      <c r="Y746" s="15" t="s">
        <v>326</v>
      </c>
      <c r="Z746" s="15" t="s">
        <v>306</v>
      </c>
      <c r="AA746" s="15" t="s">
        <v>257</v>
      </c>
      <c r="AB746" s="15" t="s">
        <v>288</v>
      </c>
      <c r="AC746" s="12" t="str">
        <f>"{""objective_ids"": [" &amp;
VLOOKUP(U746,leerdoelen!$D$1:$Z$1000,3,FALSE) &amp; "," &amp;
VLOOKUP(V746,leerdoelen!$D$1:$Z$1000,3,FALSE) &amp; "," &amp;
VLOOKUP(W746,leerdoelen!$D$1:$Z$1000,3,FALSE) &amp; "," &amp;
VLOOKUP(X746,leerdoelen!$D$1:$Z$1000,3,FALSE) &amp; "," &amp;
VLOOKUP(Y746,leerdoelen!$D$1:$Z$1000,3,FALSE) &amp; "," &amp;
VLOOKUP(Z746,leerdoelen!$D$1:$Z$1000,3,FALSE) &amp; "," &amp;
VLOOKUP(AA746,leerdoelen!$D$1:$Z$1000,3,FALSE) &amp; "," &amp;
VLOOKUP(AB746,leerdoelen!$D$1:$Z$1000,3,FALSE) &amp;
"]}"</f>
        <v>{"objective_ids": [253906,253911,253918,253921,253929,253931,253933,253936]}</v>
      </c>
    </row>
    <row r="747" spans="1:29" x14ac:dyDescent="0.2">
      <c r="A747" t="s">
        <v>333</v>
      </c>
      <c r="B747" t="s">
        <v>1070</v>
      </c>
      <c r="C747" t="s">
        <v>1070</v>
      </c>
      <c r="D747" s="24" t="s">
        <v>1132</v>
      </c>
      <c r="E747" s="24" t="s">
        <v>1134</v>
      </c>
      <c r="F747" s="24" t="s">
        <v>421</v>
      </c>
      <c r="G747" s="24" t="s">
        <v>186</v>
      </c>
      <c r="U747" s="15" t="s">
        <v>314</v>
      </c>
      <c r="V747" s="15" t="s">
        <v>290</v>
      </c>
      <c r="W747" s="15" t="s">
        <v>259</v>
      </c>
      <c r="X747" s="15" t="s">
        <v>289</v>
      </c>
      <c r="Y747" s="15" t="s">
        <v>326</v>
      </c>
      <c r="Z747" s="15" t="s">
        <v>306</v>
      </c>
      <c r="AA747" s="15" t="s">
        <v>257</v>
      </c>
      <c r="AB747" s="15" t="s">
        <v>288</v>
      </c>
      <c r="AC747" s="12" t="str">
        <f>"{""objective_ids"": [" &amp;
VLOOKUP(U747,leerdoelen!$D$1:$Z$1000,3,FALSE) &amp; "," &amp;
VLOOKUP(V747,leerdoelen!$D$1:$Z$1000,3,FALSE) &amp; "," &amp;
VLOOKUP(W747,leerdoelen!$D$1:$Z$1000,3,FALSE) &amp; "," &amp;
VLOOKUP(X747,leerdoelen!$D$1:$Z$1000,3,FALSE) &amp; "," &amp;
VLOOKUP(Y747,leerdoelen!$D$1:$Z$1000,3,FALSE) &amp; "," &amp;
VLOOKUP(Z747,leerdoelen!$D$1:$Z$1000,3,FALSE) &amp; "," &amp;
VLOOKUP(AA747,leerdoelen!$D$1:$Z$1000,3,FALSE) &amp; "," &amp;
VLOOKUP(AB747,leerdoelen!$D$1:$Z$1000,3,FALSE) &amp;
"]}"</f>
        <v>{"objective_ids": [253906,253911,253918,253921,253929,253931,253933,253936]}</v>
      </c>
    </row>
    <row r="748" spans="1:29" x14ac:dyDescent="0.2">
      <c r="A748" t="s">
        <v>333</v>
      </c>
      <c r="B748" t="s">
        <v>1184</v>
      </c>
      <c r="C748" t="s">
        <v>1184</v>
      </c>
      <c r="D748" s="24" t="s">
        <v>1185</v>
      </c>
      <c r="E748" s="24" t="s">
        <v>1142</v>
      </c>
      <c r="F748" s="24" t="s">
        <v>1186</v>
      </c>
      <c r="G748" s="24" t="s">
        <v>489</v>
      </c>
      <c r="U748" s="15" t="s">
        <v>314</v>
      </c>
      <c r="V748" s="15" t="s">
        <v>290</v>
      </c>
      <c r="W748" s="15" t="s">
        <v>259</v>
      </c>
      <c r="X748" s="15" t="s">
        <v>289</v>
      </c>
      <c r="Y748" s="15" t="s">
        <v>326</v>
      </c>
      <c r="Z748" s="15" t="s">
        <v>307</v>
      </c>
      <c r="AA748" s="15" t="s">
        <v>257</v>
      </c>
      <c r="AB748" s="15" t="s">
        <v>288</v>
      </c>
      <c r="AC748" s="12" t="str">
        <f>"{""objective_ids"": [" &amp;
VLOOKUP(U748,leerdoelen!$D$1:$Z$1000,3,FALSE) &amp; "," &amp;
VLOOKUP(V748,leerdoelen!$D$1:$Z$1000,3,FALSE) &amp; "," &amp;
VLOOKUP(W748,leerdoelen!$D$1:$Z$1000,3,FALSE) &amp; "," &amp;
VLOOKUP(X748,leerdoelen!$D$1:$Z$1000,3,FALSE) &amp; "," &amp;
VLOOKUP(Y748,leerdoelen!$D$1:$Z$1000,3,FALSE) &amp; "," &amp;
VLOOKUP(Z748,leerdoelen!$D$1:$Z$1000,3,FALSE) &amp; "," &amp;
VLOOKUP(AA748,leerdoelen!$D$1:$Z$1000,3,FALSE) &amp; "," &amp;
VLOOKUP(AB748,leerdoelen!$D$1:$Z$1000,3,FALSE) &amp;
"]}"</f>
        <v>{"objective_ids": [253906,253911,253918,253921,253929,253932,253933,253936]}</v>
      </c>
    </row>
    <row r="749" spans="1:29" x14ac:dyDescent="0.2">
      <c r="A749" t="s">
        <v>333</v>
      </c>
      <c r="B749" t="s">
        <v>1187</v>
      </c>
      <c r="C749" t="s">
        <v>1187</v>
      </c>
      <c r="D749" s="24" t="s">
        <v>1188</v>
      </c>
      <c r="E749" s="24" t="s">
        <v>1189</v>
      </c>
      <c r="F749" s="24" t="s">
        <v>1190</v>
      </c>
      <c r="G749" s="24" t="s">
        <v>1146</v>
      </c>
      <c r="U749" s="15" t="s">
        <v>314</v>
      </c>
      <c r="V749" s="15" t="s">
        <v>290</v>
      </c>
      <c r="W749" s="15" t="s">
        <v>259</v>
      </c>
      <c r="X749" s="15" t="s">
        <v>289</v>
      </c>
      <c r="Y749" s="15" t="s">
        <v>326</v>
      </c>
      <c r="Z749" s="15" t="s">
        <v>307</v>
      </c>
      <c r="AA749" s="15" t="s">
        <v>257</v>
      </c>
      <c r="AB749" s="15" t="s">
        <v>288</v>
      </c>
      <c r="AC749" s="12" t="str">
        <f>"{""objective_ids"": [" &amp;
VLOOKUP(U749,leerdoelen!$D$1:$Z$1000,3,FALSE) &amp; "," &amp;
VLOOKUP(V749,leerdoelen!$D$1:$Z$1000,3,FALSE) &amp; "," &amp;
VLOOKUP(W749,leerdoelen!$D$1:$Z$1000,3,FALSE) &amp; "," &amp;
VLOOKUP(X749,leerdoelen!$D$1:$Z$1000,3,FALSE) &amp; "," &amp;
VLOOKUP(Y749,leerdoelen!$D$1:$Z$1000,3,FALSE) &amp; "," &amp;
VLOOKUP(Z749,leerdoelen!$D$1:$Z$1000,3,FALSE) &amp; "," &amp;
VLOOKUP(AA749,leerdoelen!$D$1:$Z$1000,3,FALSE) &amp; "," &amp;
VLOOKUP(AB749,leerdoelen!$D$1:$Z$1000,3,FALSE) &amp;
"]}"</f>
        <v>{"objective_ids": [253906,253911,253918,253921,253929,253932,253933,253936]}</v>
      </c>
    </row>
    <row r="750" spans="1:29" x14ac:dyDescent="0.2">
      <c r="A750" t="s">
        <v>333</v>
      </c>
      <c r="B750" t="s">
        <v>1191</v>
      </c>
      <c r="C750" t="s">
        <v>1191</v>
      </c>
      <c r="D750" s="24" t="s">
        <v>1192</v>
      </c>
      <c r="E750" s="24" t="s">
        <v>1193</v>
      </c>
      <c r="F750" s="24" t="s">
        <v>1194</v>
      </c>
      <c r="G750" s="24" t="s">
        <v>1155</v>
      </c>
      <c r="U750" s="15" t="s">
        <v>314</v>
      </c>
      <c r="V750" s="15" t="s">
        <v>290</v>
      </c>
      <c r="W750" s="15" t="s">
        <v>259</v>
      </c>
      <c r="X750" s="15" t="s">
        <v>289</v>
      </c>
      <c r="Y750" s="15" t="s">
        <v>326</v>
      </c>
      <c r="Z750" s="15" t="s">
        <v>307</v>
      </c>
      <c r="AA750" s="15" t="s">
        <v>257</v>
      </c>
      <c r="AB750" s="15" t="s">
        <v>288</v>
      </c>
      <c r="AC750" s="12" t="str">
        <f>"{""objective_ids"": [" &amp;
VLOOKUP(U750,leerdoelen!$D$1:$Z$1000,3,FALSE) &amp; "," &amp;
VLOOKUP(V750,leerdoelen!$D$1:$Z$1000,3,FALSE) &amp; "," &amp;
VLOOKUP(W750,leerdoelen!$D$1:$Z$1000,3,FALSE) &amp; "," &amp;
VLOOKUP(X750,leerdoelen!$D$1:$Z$1000,3,FALSE) &amp; "," &amp;
VLOOKUP(Y750,leerdoelen!$D$1:$Z$1000,3,FALSE) &amp; "," &amp;
VLOOKUP(Z750,leerdoelen!$D$1:$Z$1000,3,FALSE) &amp; "," &amp;
VLOOKUP(AA750,leerdoelen!$D$1:$Z$1000,3,FALSE) &amp; "," &amp;
VLOOKUP(AB750,leerdoelen!$D$1:$Z$1000,3,FALSE) &amp;
"]}"</f>
        <v>{"objective_ids": [253906,253911,253918,253921,253929,253932,253933,253936]}</v>
      </c>
    </row>
    <row r="751" spans="1:29" x14ac:dyDescent="0.2">
      <c r="A751" t="s">
        <v>333</v>
      </c>
      <c r="B751" t="s">
        <v>1195</v>
      </c>
      <c r="C751" t="s">
        <v>1195</v>
      </c>
      <c r="D751" s="24" t="s">
        <v>1158</v>
      </c>
      <c r="E751" s="24" t="s">
        <v>1144</v>
      </c>
      <c r="F751" s="24" t="s">
        <v>1143</v>
      </c>
      <c r="G751" s="24" t="s">
        <v>1157</v>
      </c>
      <c r="U751" s="15" t="s">
        <v>314</v>
      </c>
      <c r="V751" s="15" t="s">
        <v>290</v>
      </c>
      <c r="W751" s="15" t="s">
        <v>259</v>
      </c>
      <c r="X751" s="15" t="s">
        <v>289</v>
      </c>
      <c r="Y751" s="15" t="s">
        <v>326</v>
      </c>
      <c r="Z751" s="15" t="s">
        <v>307</v>
      </c>
      <c r="AA751" s="15" t="s">
        <v>257</v>
      </c>
      <c r="AB751" s="15" t="s">
        <v>288</v>
      </c>
      <c r="AC751" s="12" t="str">
        <f>"{""objective_ids"": [" &amp;
VLOOKUP(U751,leerdoelen!$D$1:$Z$1000,3,FALSE) &amp; "," &amp;
VLOOKUP(V751,leerdoelen!$D$1:$Z$1000,3,FALSE) &amp; "," &amp;
VLOOKUP(W751,leerdoelen!$D$1:$Z$1000,3,FALSE) &amp; "," &amp;
VLOOKUP(X751,leerdoelen!$D$1:$Z$1000,3,FALSE) &amp; "," &amp;
VLOOKUP(Y751,leerdoelen!$D$1:$Z$1000,3,FALSE) &amp; "," &amp;
VLOOKUP(Z751,leerdoelen!$D$1:$Z$1000,3,FALSE) &amp; "," &amp;
VLOOKUP(AA751,leerdoelen!$D$1:$Z$1000,3,FALSE) &amp; "," &amp;
VLOOKUP(AB751,leerdoelen!$D$1:$Z$1000,3,FALSE) &amp;
"]}"</f>
        <v>{"objective_ids": [253906,253911,253918,253921,253929,253932,253933,253936]}</v>
      </c>
    </row>
    <row r="752" spans="1:29" x14ac:dyDescent="0.2">
      <c r="A752" t="s">
        <v>333</v>
      </c>
      <c r="B752" t="s">
        <v>1196</v>
      </c>
      <c r="C752" t="s">
        <v>1196</v>
      </c>
      <c r="D752" s="24" t="s">
        <v>1197</v>
      </c>
      <c r="E752" s="24" t="s">
        <v>1198</v>
      </c>
      <c r="F752" s="24" t="s">
        <v>1199</v>
      </c>
      <c r="G752" s="24" t="s">
        <v>1200</v>
      </c>
      <c r="U752" s="15" t="s">
        <v>314</v>
      </c>
      <c r="V752" s="15" t="s">
        <v>290</v>
      </c>
      <c r="W752" s="15" t="s">
        <v>259</v>
      </c>
      <c r="X752" s="15" t="s">
        <v>289</v>
      </c>
      <c r="Y752" s="15" t="s">
        <v>326</v>
      </c>
      <c r="Z752" s="15" t="s">
        <v>307</v>
      </c>
      <c r="AA752" s="15" t="s">
        <v>257</v>
      </c>
      <c r="AB752" s="15" t="s">
        <v>288</v>
      </c>
      <c r="AC752" s="12" t="str">
        <f>"{""objective_ids"": [" &amp;
VLOOKUP(U752,leerdoelen!$D$1:$Z$1000,3,FALSE) &amp; "," &amp;
VLOOKUP(V752,leerdoelen!$D$1:$Z$1000,3,FALSE) &amp; "," &amp;
VLOOKUP(W752,leerdoelen!$D$1:$Z$1000,3,FALSE) &amp; "," &amp;
VLOOKUP(X752,leerdoelen!$D$1:$Z$1000,3,FALSE) &amp; "," &amp;
VLOOKUP(Y752,leerdoelen!$D$1:$Z$1000,3,FALSE) &amp; "," &amp;
VLOOKUP(Z752,leerdoelen!$D$1:$Z$1000,3,FALSE) &amp; "," &amp;
VLOOKUP(AA752,leerdoelen!$D$1:$Z$1000,3,FALSE) &amp; "," &amp;
VLOOKUP(AB752,leerdoelen!$D$1:$Z$1000,3,FALSE) &amp;
"]}"</f>
        <v>{"objective_ids": [253906,253911,253918,253921,253929,253932,253933,253936]}</v>
      </c>
    </row>
    <row r="753" spans="1:29" x14ac:dyDescent="0.2">
      <c r="A753" t="s">
        <v>333</v>
      </c>
      <c r="B753" t="s">
        <v>78</v>
      </c>
      <c r="C753" t="s">
        <v>78</v>
      </c>
      <c r="D753" s="24" t="s">
        <v>79</v>
      </c>
      <c r="E753" s="24" t="s">
        <v>1164</v>
      </c>
      <c r="F753" s="24" t="s">
        <v>523</v>
      </c>
      <c r="G753" s="24" t="s">
        <v>1116</v>
      </c>
      <c r="U753" s="15" t="s">
        <v>314</v>
      </c>
      <c r="V753" s="15" t="s">
        <v>290</v>
      </c>
      <c r="W753" s="15" t="s">
        <v>296</v>
      </c>
      <c r="X753" s="15" t="s">
        <v>294</v>
      </c>
      <c r="Y753" s="15" t="s">
        <v>326</v>
      </c>
      <c r="Z753" s="15" t="s">
        <v>306</v>
      </c>
      <c r="AA753" s="15" t="s">
        <v>257</v>
      </c>
      <c r="AB753" s="15" t="s">
        <v>288</v>
      </c>
      <c r="AC753" s="12" t="str">
        <f>"{""objective_ids"": [" &amp;
VLOOKUP(U753,leerdoelen!$D$1:$Z$1000,3,FALSE) &amp; "," &amp;
VLOOKUP(V753,leerdoelen!$D$1:$Z$1000,3,FALSE) &amp; "," &amp;
VLOOKUP(W753,leerdoelen!$D$1:$Z$1000,3,FALSE) &amp; "," &amp;
VLOOKUP(X753,leerdoelen!$D$1:$Z$1000,3,FALSE) &amp; "," &amp;
VLOOKUP(Y753,leerdoelen!$D$1:$Z$1000,3,FALSE) &amp; "," &amp;
VLOOKUP(Z753,leerdoelen!$D$1:$Z$1000,3,FALSE) &amp; "," &amp;
VLOOKUP(AA753,leerdoelen!$D$1:$Z$1000,3,FALSE) &amp; "," &amp;
VLOOKUP(AB753,leerdoelen!$D$1:$Z$1000,3,FALSE) &amp;
"]}"</f>
        <v>{"objective_ids": [253906,253911,253919,253924,253929,253931,253933,253936]}</v>
      </c>
    </row>
    <row r="754" spans="1:29" x14ac:dyDescent="0.2">
      <c r="A754" t="s">
        <v>333</v>
      </c>
      <c r="B754" t="s">
        <v>498</v>
      </c>
      <c r="C754" t="s">
        <v>498</v>
      </c>
      <c r="D754" s="24" t="s">
        <v>497</v>
      </c>
      <c r="E754" s="24" t="s">
        <v>495</v>
      </c>
      <c r="F754" s="24" t="s">
        <v>1161</v>
      </c>
      <c r="G754" s="24" t="s">
        <v>1077</v>
      </c>
      <c r="U754" s="15" t="s">
        <v>314</v>
      </c>
      <c r="V754" s="15" t="s">
        <v>290</v>
      </c>
      <c r="W754" s="15" t="s">
        <v>296</v>
      </c>
      <c r="X754" s="15" t="s">
        <v>294</v>
      </c>
      <c r="Y754" s="15" t="s">
        <v>326</v>
      </c>
      <c r="Z754" s="15" t="s">
        <v>306</v>
      </c>
      <c r="AA754" s="15" t="s">
        <v>257</v>
      </c>
      <c r="AB754" s="15" t="s">
        <v>288</v>
      </c>
      <c r="AC754" s="12" t="str">
        <f>"{""objective_ids"": [" &amp;
VLOOKUP(U754,leerdoelen!$D$1:$Z$1000,3,FALSE) &amp; "," &amp;
VLOOKUP(V754,leerdoelen!$D$1:$Z$1000,3,FALSE) &amp; "," &amp;
VLOOKUP(W754,leerdoelen!$D$1:$Z$1000,3,FALSE) &amp; "," &amp;
VLOOKUP(X754,leerdoelen!$D$1:$Z$1000,3,FALSE) &amp; "," &amp;
VLOOKUP(Y754,leerdoelen!$D$1:$Z$1000,3,FALSE) &amp; "," &amp;
VLOOKUP(Z754,leerdoelen!$D$1:$Z$1000,3,FALSE) &amp; "," &amp;
VLOOKUP(AA754,leerdoelen!$D$1:$Z$1000,3,FALSE) &amp; "," &amp;
VLOOKUP(AB754,leerdoelen!$D$1:$Z$1000,3,FALSE) &amp;
"]}"</f>
        <v>{"objective_ids": [253906,253911,253919,253924,253929,253931,253933,253936]}</v>
      </c>
    </row>
    <row r="755" spans="1:29" x14ac:dyDescent="0.2">
      <c r="A755" t="s">
        <v>333</v>
      </c>
      <c r="B755" t="s">
        <v>499</v>
      </c>
      <c r="C755" t="s">
        <v>499</v>
      </c>
      <c r="D755" s="24" t="s">
        <v>495</v>
      </c>
      <c r="E755" s="24" t="s">
        <v>497</v>
      </c>
      <c r="F755" s="24" t="s">
        <v>1118</v>
      </c>
      <c r="G755" s="24" t="s">
        <v>493</v>
      </c>
      <c r="U755" s="15" t="s">
        <v>314</v>
      </c>
      <c r="V755" s="15" t="s">
        <v>290</v>
      </c>
      <c r="W755" s="15" t="s">
        <v>296</v>
      </c>
      <c r="X755" s="15" t="s">
        <v>294</v>
      </c>
      <c r="Y755" s="15" t="s">
        <v>326</v>
      </c>
      <c r="Z755" s="15" t="s">
        <v>306</v>
      </c>
      <c r="AA755" s="15" t="s">
        <v>257</v>
      </c>
      <c r="AB755" s="15" t="s">
        <v>288</v>
      </c>
      <c r="AC755" s="12" t="str">
        <f>"{""objective_ids"": [" &amp;
VLOOKUP(U755,leerdoelen!$D$1:$Z$1000,3,FALSE) &amp; "," &amp;
VLOOKUP(V755,leerdoelen!$D$1:$Z$1000,3,FALSE) &amp; "," &amp;
VLOOKUP(W755,leerdoelen!$D$1:$Z$1000,3,FALSE) &amp; "," &amp;
VLOOKUP(X755,leerdoelen!$D$1:$Z$1000,3,FALSE) &amp; "," &amp;
VLOOKUP(Y755,leerdoelen!$D$1:$Z$1000,3,FALSE) &amp; "," &amp;
VLOOKUP(Z755,leerdoelen!$D$1:$Z$1000,3,FALSE) &amp; "," &amp;
VLOOKUP(AA755,leerdoelen!$D$1:$Z$1000,3,FALSE) &amp; "," &amp;
VLOOKUP(AB755,leerdoelen!$D$1:$Z$1000,3,FALSE) &amp;
"]}"</f>
        <v>{"objective_ids": [253906,253911,253919,253924,253929,253931,253933,253936]}</v>
      </c>
    </row>
    <row r="756" spans="1:29" x14ac:dyDescent="0.2">
      <c r="A756" t="s">
        <v>333</v>
      </c>
      <c r="B756" t="s">
        <v>179</v>
      </c>
      <c r="C756" t="s">
        <v>179</v>
      </c>
      <c r="D756" s="24" t="s">
        <v>177</v>
      </c>
      <c r="E756" s="24" t="s">
        <v>1096</v>
      </c>
      <c r="F756" s="24" t="s">
        <v>79</v>
      </c>
      <c r="G756" s="24" t="s">
        <v>448</v>
      </c>
      <c r="U756" s="15" t="s">
        <v>314</v>
      </c>
      <c r="V756" s="15" t="s">
        <v>290</v>
      </c>
      <c r="W756" s="15" t="s">
        <v>296</v>
      </c>
      <c r="X756" s="15" t="s">
        <v>294</v>
      </c>
      <c r="Y756" s="15" t="s">
        <v>326</v>
      </c>
      <c r="Z756" s="15" t="s">
        <v>306</v>
      </c>
      <c r="AA756" s="15" t="s">
        <v>257</v>
      </c>
      <c r="AB756" s="15" t="s">
        <v>288</v>
      </c>
      <c r="AC756" s="12" t="str">
        <f>"{""objective_ids"": [" &amp;
VLOOKUP(U756,leerdoelen!$D$1:$Z$1000,3,FALSE) &amp; "," &amp;
VLOOKUP(V756,leerdoelen!$D$1:$Z$1000,3,FALSE) &amp; "," &amp;
VLOOKUP(W756,leerdoelen!$D$1:$Z$1000,3,FALSE) &amp; "," &amp;
VLOOKUP(X756,leerdoelen!$D$1:$Z$1000,3,FALSE) &amp; "," &amp;
VLOOKUP(Y756,leerdoelen!$D$1:$Z$1000,3,FALSE) &amp; "," &amp;
VLOOKUP(Z756,leerdoelen!$D$1:$Z$1000,3,FALSE) &amp; "," &amp;
VLOOKUP(AA756,leerdoelen!$D$1:$Z$1000,3,FALSE) &amp; "," &amp;
VLOOKUP(AB756,leerdoelen!$D$1:$Z$1000,3,FALSE) &amp;
"]}"</f>
        <v>{"objective_ids": [253906,253911,253919,253924,253929,253931,253933,253936]}</v>
      </c>
    </row>
    <row r="757" spans="1:29" x14ac:dyDescent="0.2">
      <c r="A757" t="s">
        <v>333</v>
      </c>
      <c r="B757" t="s">
        <v>500</v>
      </c>
      <c r="C757" t="s">
        <v>500</v>
      </c>
      <c r="D757" s="24" t="s">
        <v>501</v>
      </c>
      <c r="E757" s="24" t="s">
        <v>79</v>
      </c>
      <c r="F757" s="24" t="s">
        <v>1114</v>
      </c>
      <c r="G757" s="24" t="s">
        <v>177</v>
      </c>
      <c r="U757" s="15" t="s">
        <v>314</v>
      </c>
      <c r="V757" s="15" t="s">
        <v>290</v>
      </c>
      <c r="W757" s="15" t="s">
        <v>296</v>
      </c>
      <c r="X757" s="15" t="s">
        <v>294</v>
      </c>
      <c r="Y757" s="15" t="s">
        <v>326</v>
      </c>
      <c r="Z757" s="15" t="s">
        <v>306</v>
      </c>
      <c r="AA757" s="15" t="s">
        <v>257</v>
      </c>
      <c r="AB757" s="15" t="s">
        <v>288</v>
      </c>
      <c r="AC757" s="12" t="str">
        <f>"{""objective_ids"": [" &amp;
VLOOKUP(U757,leerdoelen!$D$1:$Z$1000,3,FALSE) &amp; "," &amp;
VLOOKUP(V757,leerdoelen!$D$1:$Z$1000,3,FALSE) &amp; "," &amp;
VLOOKUP(W757,leerdoelen!$D$1:$Z$1000,3,FALSE) &amp; "," &amp;
VLOOKUP(X757,leerdoelen!$D$1:$Z$1000,3,FALSE) &amp; "," &amp;
VLOOKUP(Y757,leerdoelen!$D$1:$Z$1000,3,FALSE) &amp; "," &amp;
VLOOKUP(Z757,leerdoelen!$D$1:$Z$1000,3,FALSE) &amp; "," &amp;
VLOOKUP(AA757,leerdoelen!$D$1:$Z$1000,3,FALSE) &amp; "," &amp;
VLOOKUP(AB757,leerdoelen!$D$1:$Z$1000,3,FALSE) &amp;
"]}"</f>
        <v>{"objective_ids": [253906,253911,253919,253924,253929,253931,253933,253936]}</v>
      </c>
    </row>
    <row r="758" spans="1:29" x14ac:dyDescent="0.2">
      <c r="A758" t="s">
        <v>333</v>
      </c>
      <c r="B758" t="s">
        <v>530</v>
      </c>
      <c r="C758" t="s">
        <v>530</v>
      </c>
      <c r="D758" s="24" t="s">
        <v>528</v>
      </c>
      <c r="E758" s="24" t="s">
        <v>1140</v>
      </c>
      <c r="F758" s="24" t="s">
        <v>17</v>
      </c>
      <c r="G758" s="24" t="s">
        <v>1133</v>
      </c>
      <c r="U758" s="15" t="s">
        <v>314</v>
      </c>
      <c r="V758" s="15" t="s">
        <v>290</v>
      </c>
      <c r="W758" s="15" t="s">
        <v>296</v>
      </c>
      <c r="X758" s="15" t="s">
        <v>294</v>
      </c>
      <c r="Y758" s="15" t="s">
        <v>326</v>
      </c>
      <c r="Z758" s="15" t="s">
        <v>306</v>
      </c>
      <c r="AA758" s="15" t="s">
        <v>257</v>
      </c>
      <c r="AB758" s="15" t="s">
        <v>288</v>
      </c>
      <c r="AC758" s="12" t="str">
        <f>"{""objective_ids"": [" &amp;
VLOOKUP(U758,leerdoelen!$D$1:$Z$1000,3,FALSE) &amp; "," &amp;
VLOOKUP(V758,leerdoelen!$D$1:$Z$1000,3,FALSE) &amp; "," &amp;
VLOOKUP(W758,leerdoelen!$D$1:$Z$1000,3,FALSE) &amp; "," &amp;
VLOOKUP(X758,leerdoelen!$D$1:$Z$1000,3,FALSE) &amp; "," &amp;
VLOOKUP(Y758,leerdoelen!$D$1:$Z$1000,3,FALSE) &amp; "," &amp;
VLOOKUP(Z758,leerdoelen!$D$1:$Z$1000,3,FALSE) &amp; "," &amp;
VLOOKUP(AA758,leerdoelen!$D$1:$Z$1000,3,FALSE) &amp; "," &amp;
VLOOKUP(AB758,leerdoelen!$D$1:$Z$1000,3,FALSE) &amp;
"]}"</f>
        <v>{"objective_ids": [253906,253911,253919,253924,253929,253931,253933,253936]}</v>
      </c>
    </row>
    <row r="759" spans="1:29" x14ac:dyDescent="0.2">
      <c r="A759" t="s">
        <v>333</v>
      </c>
      <c r="B759" t="s">
        <v>1042</v>
      </c>
      <c r="C759" t="s">
        <v>1042</v>
      </c>
      <c r="D759" s="24" t="s">
        <v>1037</v>
      </c>
      <c r="E759" s="24" t="s">
        <v>17</v>
      </c>
      <c r="F759" s="24" t="s">
        <v>1177</v>
      </c>
      <c r="G759" s="24" t="s">
        <v>1139</v>
      </c>
      <c r="U759" s="15" t="s">
        <v>314</v>
      </c>
      <c r="V759" s="15" t="s">
        <v>290</v>
      </c>
      <c r="W759" s="15" t="s">
        <v>296</v>
      </c>
      <c r="X759" s="15" t="s">
        <v>294</v>
      </c>
      <c r="Y759" s="15" t="s">
        <v>326</v>
      </c>
      <c r="Z759" s="15" t="s">
        <v>306</v>
      </c>
      <c r="AA759" s="15" t="s">
        <v>257</v>
      </c>
      <c r="AB759" s="15" t="s">
        <v>288</v>
      </c>
      <c r="AC759" s="12" t="str">
        <f>"{""objective_ids"": [" &amp;
VLOOKUP(U759,leerdoelen!$D$1:$Z$1000,3,FALSE) &amp; "," &amp;
VLOOKUP(V759,leerdoelen!$D$1:$Z$1000,3,FALSE) &amp; "," &amp;
VLOOKUP(W759,leerdoelen!$D$1:$Z$1000,3,FALSE) &amp; "," &amp;
VLOOKUP(X759,leerdoelen!$D$1:$Z$1000,3,FALSE) &amp; "," &amp;
VLOOKUP(Y759,leerdoelen!$D$1:$Z$1000,3,FALSE) &amp; "," &amp;
VLOOKUP(Z759,leerdoelen!$D$1:$Z$1000,3,FALSE) &amp; "," &amp;
VLOOKUP(AA759,leerdoelen!$D$1:$Z$1000,3,FALSE) &amp; "," &amp;
VLOOKUP(AB759,leerdoelen!$D$1:$Z$1000,3,FALSE) &amp;
"]}"</f>
        <v>{"objective_ids": [253906,253911,253919,253924,253929,253931,253933,253936]}</v>
      </c>
    </row>
    <row r="760" spans="1:29" x14ac:dyDescent="0.2">
      <c r="A760" t="s">
        <v>333</v>
      </c>
      <c r="B760" t="s">
        <v>56</v>
      </c>
      <c r="C760" t="s">
        <v>56</v>
      </c>
      <c r="D760" s="24" t="s">
        <v>57</v>
      </c>
      <c r="E760" s="24" t="s">
        <v>189</v>
      </c>
      <c r="F760" s="24" t="s">
        <v>1122</v>
      </c>
      <c r="G760" s="24" t="s">
        <v>1125</v>
      </c>
      <c r="U760" s="15" t="s">
        <v>314</v>
      </c>
      <c r="V760" s="15" t="s">
        <v>290</v>
      </c>
      <c r="W760" s="15" t="s">
        <v>296</v>
      </c>
      <c r="X760" s="15" t="s">
        <v>294</v>
      </c>
      <c r="Y760" s="15" t="s">
        <v>326</v>
      </c>
      <c r="Z760" s="15" t="s">
        <v>306</v>
      </c>
      <c r="AA760" s="15" t="s">
        <v>257</v>
      </c>
      <c r="AB760" s="15" t="s">
        <v>288</v>
      </c>
      <c r="AC760" s="12" t="str">
        <f>"{""objective_ids"": [" &amp;
VLOOKUP(U760,leerdoelen!$D$1:$Z$1000,3,FALSE) &amp; "," &amp;
VLOOKUP(V760,leerdoelen!$D$1:$Z$1000,3,FALSE) &amp; "," &amp;
VLOOKUP(W760,leerdoelen!$D$1:$Z$1000,3,FALSE) &amp; "," &amp;
VLOOKUP(X760,leerdoelen!$D$1:$Z$1000,3,FALSE) &amp; "," &amp;
VLOOKUP(Y760,leerdoelen!$D$1:$Z$1000,3,FALSE) &amp; "," &amp;
VLOOKUP(Z760,leerdoelen!$D$1:$Z$1000,3,FALSE) &amp; "," &amp;
VLOOKUP(AA760,leerdoelen!$D$1:$Z$1000,3,FALSE) &amp; "," &amp;
VLOOKUP(AB760,leerdoelen!$D$1:$Z$1000,3,FALSE) &amp;
"]}"</f>
        <v>{"objective_ids": [253906,253911,253919,253924,253929,253931,253933,253936]}</v>
      </c>
    </row>
    <row r="761" spans="1:29" x14ac:dyDescent="0.2">
      <c r="A761" t="s">
        <v>333</v>
      </c>
      <c r="B761" t="s">
        <v>48</v>
      </c>
      <c r="C761" t="s">
        <v>48</v>
      </c>
      <c r="D761" s="24" t="s">
        <v>26</v>
      </c>
      <c r="E761" s="24" t="s">
        <v>1131</v>
      </c>
      <c r="F761" s="24" t="s">
        <v>1181</v>
      </c>
      <c r="G761" s="24">
        <v>0</v>
      </c>
      <c r="U761" s="15" t="s">
        <v>314</v>
      </c>
      <c r="V761" s="15" t="s">
        <v>290</v>
      </c>
      <c r="W761" s="15" t="s">
        <v>296</v>
      </c>
      <c r="X761" s="15" t="s">
        <v>294</v>
      </c>
      <c r="Y761" s="15" t="s">
        <v>326</v>
      </c>
      <c r="Z761" s="15" t="s">
        <v>306</v>
      </c>
      <c r="AA761" s="15" t="s">
        <v>257</v>
      </c>
      <c r="AB761" s="15" t="s">
        <v>288</v>
      </c>
      <c r="AC761" s="12" t="str">
        <f>"{""objective_ids"": [" &amp;
VLOOKUP(U761,leerdoelen!$D$1:$Z$1000,3,FALSE) &amp; "," &amp;
VLOOKUP(V761,leerdoelen!$D$1:$Z$1000,3,FALSE) &amp; "," &amp;
VLOOKUP(W761,leerdoelen!$D$1:$Z$1000,3,FALSE) &amp; "," &amp;
VLOOKUP(X761,leerdoelen!$D$1:$Z$1000,3,FALSE) &amp; "," &amp;
VLOOKUP(Y761,leerdoelen!$D$1:$Z$1000,3,FALSE) &amp; "," &amp;
VLOOKUP(Z761,leerdoelen!$D$1:$Z$1000,3,FALSE) &amp; "," &amp;
VLOOKUP(AA761,leerdoelen!$D$1:$Z$1000,3,FALSE) &amp; "," &amp;
VLOOKUP(AB761,leerdoelen!$D$1:$Z$1000,3,FALSE) &amp;
"]}"</f>
        <v>{"objective_ids": [253906,253911,253919,253924,253929,253931,253933,253936]}</v>
      </c>
    </row>
    <row r="762" spans="1:29" x14ac:dyDescent="0.2">
      <c r="A762" t="s">
        <v>333</v>
      </c>
      <c r="B762" t="s">
        <v>185</v>
      </c>
      <c r="C762" t="s">
        <v>185</v>
      </c>
      <c r="D762" s="24" t="s">
        <v>186</v>
      </c>
      <c r="E762" s="24" t="s">
        <v>1132</v>
      </c>
      <c r="F762" s="24" t="s">
        <v>236</v>
      </c>
      <c r="G762" s="24" t="s">
        <v>1134</v>
      </c>
      <c r="U762" s="15" t="s">
        <v>314</v>
      </c>
      <c r="V762" s="15" t="s">
        <v>290</v>
      </c>
      <c r="W762" s="15" t="s">
        <v>296</v>
      </c>
      <c r="X762" s="15" t="s">
        <v>294</v>
      </c>
      <c r="Y762" s="15" t="s">
        <v>326</v>
      </c>
      <c r="Z762" s="15" t="s">
        <v>306</v>
      </c>
      <c r="AA762" s="15" t="s">
        <v>257</v>
      </c>
      <c r="AB762" s="15" t="s">
        <v>288</v>
      </c>
      <c r="AC762" s="12" t="str">
        <f>"{""objective_ids"": [" &amp;
VLOOKUP(U762,leerdoelen!$D$1:$Z$1000,3,FALSE) &amp; "," &amp;
VLOOKUP(V762,leerdoelen!$D$1:$Z$1000,3,FALSE) &amp; "," &amp;
VLOOKUP(W762,leerdoelen!$D$1:$Z$1000,3,FALSE) &amp; "," &amp;
VLOOKUP(X762,leerdoelen!$D$1:$Z$1000,3,FALSE) &amp; "," &amp;
VLOOKUP(Y762,leerdoelen!$D$1:$Z$1000,3,FALSE) &amp; "," &amp;
VLOOKUP(Z762,leerdoelen!$D$1:$Z$1000,3,FALSE) &amp; "," &amp;
VLOOKUP(AA762,leerdoelen!$D$1:$Z$1000,3,FALSE) &amp; "," &amp;
VLOOKUP(AB762,leerdoelen!$D$1:$Z$1000,3,FALSE) &amp;
"]}"</f>
        <v>{"objective_ids": [253906,253911,253919,253924,253929,253931,253933,253936]}</v>
      </c>
    </row>
    <row r="763" spans="1:29" x14ac:dyDescent="0.2">
      <c r="A763" t="s">
        <v>333</v>
      </c>
      <c r="B763" t="s">
        <v>1201</v>
      </c>
      <c r="C763" t="s">
        <v>1201</v>
      </c>
      <c r="D763" s="24" t="s">
        <v>1202</v>
      </c>
      <c r="E763" s="24" t="s">
        <v>1172</v>
      </c>
      <c r="F763" s="24" t="s">
        <v>1096</v>
      </c>
      <c r="G763" s="24" t="s">
        <v>521</v>
      </c>
      <c r="U763" s="15" t="s">
        <v>314</v>
      </c>
      <c r="V763" s="15" t="s">
        <v>290</v>
      </c>
      <c r="W763" s="15" t="s">
        <v>296</v>
      </c>
      <c r="X763" s="15" t="s">
        <v>294</v>
      </c>
      <c r="Y763" s="15" t="s">
        <v>326</v>
      </c>
      <c r="Z763" s="15" t="s">
        <v>306</v>
      </c>
      <c r="AA763" s="15" t="s">
        <v>257</v>
      </c>
      <c r="AB763" s="15" t="s">
        <v>288</v>
      </c>
      <c r="AC763" s="12" t="str">
        <f>"{""objective_ids"": [" &amp;
VLOOKUP(U763,leerdoelen!$D$1:$Z$1000,3,FALSE) &amp; "," &amp;
VLOOKUP(V763,leerdoelen!$D$1:$Z$1000,3,FALSE) &amp; "," &amp;
VLOOKUP(W763,leerdoelen!$D$1:$Z$1000,3,FALSE) &amp; "," &amp;
VLOOKUP(X763,leerdoelen!$D$1:$Z$1000,3,FALSE) &amp; "," &amp;
VLOOKUP(Y763,leerdoelen!$D$1:$Z$1000,3,FALSE) &amp; "," &amp;
VLOOKUP(Z763,leerdoelen!$D$1:$Z$1000,3,FALSE) &amp; "," &amp;
VLOOKUP(AA763,leerdoelen!$D$1:$Z$1000,3,FALSE) &amp; "," &amp;
VLOOKUP(AB763,leerdoelen!$D$1:$Z$1000,3,FALSE) &amp;
"]}"</f>
        <v>{"objective_ids": [253906,253911,253919,253924,253929,253931,253933,253936]}</v>
      </c>
    </row>
    <row r="764" spans="1:29" x14ac:dyDescent="0.2">
      <c r="A764" t="s">
        <v>333</v>
      </c>
      <c r="B764" t="s">
        <v>1203</v>
      </c>
      <c r="C764" t="s">
        <v>1203</v>
      </c>
      <c r="D764" s="24" t="s">
        <v>1204</v>
      </c>
      <c r="E764" s="24" t="s">
        <v>1172</v>
      </c>
      <c r="F764" s="24" t="s">
        <v>1114</v>
      </c>
      <c r="G764" s="24" t="s">
        <v>1164</v>
      </c>
      <c r="U764" s="15" t="s">
        <v>314</v>
      </c>
      <c r="V764" s="15" t="s">
        <v>290</v>
      </c>
      <c r="W764" s="15" t="s">
        <v>296</v>
      </c>
      <c r="X764" s="15" t="s">
        <v>294</v>
      </c>
      <c r="Y764" s="15" t="s">
        <v>326</v>
      </c>
      <c r="Z764" s="15" t="s">
        <v>306</v>
      </c>
      <c r="AA764" s="15" t="s">
        <v>257</v>
      </c>
      <c r="AB764" s="15" t="s">
        <v>288</v>
      </c>
      <c r="AC764" s="12" t="str">
        <f>"{""objective_ids"": [" &amp;
VLOOKUP(U764,leerdoelen!$D$1:$Z$1000,3,FALSE) &amp; "," &amp;
VLOOKUP(V764,leerdoelen!$D$1:$Z$1000,3,FALSE) &amp; "," &amp;
VLOOKUP(W764,leerdoelen!$D$1:$Z$1000,3,FALSE) &amp; "," &amp;
VLOOKUP(X764,leerdoelen!$D$1:$Z$1000,3,FALSE) &amp; "," &amp;
VLOOKUP(Y764,leerdoelen!$D$1:$Z$1000,3,FALSE) &amp; "," &amp;
VLOOKUP(Z764,leerdoelen!$D$1:$Z$1000,3,FALSE) &amp; "," &amp;
VLOOKUP(AA764,leerdoelen!$D$1:$Z$1000,3,FALSE) &amp; "," &amp;
VLOOKUP(AB764,leerdoelen!$D$1:$Z$1000,3,FALSE) &amp;
"]}"</f>
        <v>{"objective_ids": [253906,253911,253919,253924,253929,253931,253933,253936]}</v>
      </c>
    </row>
    <row r="765" spans="1:29" x14ac:dyDescent="0.2">
      <c r="A765" t="s">
        <v>333</v>
      </c>
      <c r="B765" t="s">
        <v>1205</v>
      </c>
      <c r="C765" t="s">
        <v>1205</v>
      </c>
      <c r="D765" s="24" t="s">
        <v>1206</v>
      </c>
      <c r="E765" s="24" t="s">
        <v>448</v>
      </c>
      <c r="F765" s="24" t="s">
        <v>1202</v>
      </c>
      <c r="G765" s="24" t="s">
        <v>1120</v>
      </c>
      <c r="U765" s="15" t="s">
        <v>314</v>
      </c>
      <c r="V765" s="15" t="s">
        <v>290</v>
      </c>
      <c r="W765" s="15" t="s">
        <v>296</v>
      </c>
      <c r="X765" s="15" t="s">
        <v>294</v>
      </c>
      <c r="Y765" s="15" t="s">
        <v>326</v>
      </c>
      <c r="Z765" s="15" t="s">
        <v>306</v>
      </c>
      <c r="AA765" s="15" t="s">
        <v>257</v>
      </c>
      <c r="AB765" s="15" t="s">
        <v>288</v>
      </c>
      <c r="AC765" s="12" t="str">
        <f>"{""objective_ids"": [" &amp;
VLOOKUP(U765,leerdoelen!$D$1:$Z$1000,3,FALSE) &amp; "," &amp;
VLOOKUP(V765,leerdoelen!$D$1:$Z$1000,3,FALSE) &amp; "," &amp;
VLOOKUP(W765,leerdoelen!$D$1:$Z$1000,3,FALSE) &amp; "," &amp;
VLOOKUP(X765,leerdoelen!$D$1:$Z$1000,3,FALSE) &amp; "," &amp;
VLOOKUP(Y765,leerdoelen!$D$1:$Z$1000,3,FALSE) &amp; "," &amp;
VLOOKUP(Z765,leerdoelen!$D$1:$Z$1000,3,FALSE) &amp; "," &amp;
VLOOKUP(AA765,leerdoelen!$D$1:$Z$1000,3,FALSE) &amp; "," &amp;
VLOOKUP(AB765,leerdoelen!$D$1:$Z$1000,3,FALSE) &amp;
"]}"</f>
        <v>{"objective_ids": [253906,253911,253919,253924,253929,253931,253933,253936]}</v>
      </c>
    </row>
    <row r="766" spans="1:29" x14ac:dyDescent="0.2">
      <c r="A766" t="s">
        <v>333</v>
      </c>
      <c r="B766" t="s">
        <v>1207</v>
      </c>
      <c r="C766" t="s">
        <v>1207</v>
      </c>
      <c r="D766" s="24" t="s">
        <v>1208</v>
      </c>
      <c r="E766" s="24" t="s">
        <v>1206</v>
      </c>
      <c r="F766" s="24" t="s">
        <v>493</v>
      </c>
      <c r="G766" s="24" t="s">
        <v>520</v>
      </c>
      <c r="U766" s="15" t="s">
        <v>314</v>
      </c>
      <c r="V766" s="15" t="s">
        <v>290</v>
      </c>
      <c r="W766" s="15" t="s">
        <v>296</v>
      </c>
      <c r="X766" s="15" t="s">
        <v>294</v>
      </c>
      <c r="Y766" s="15" t="s">
        <v>326</v>
      </c>
      <c r="Z766" s="15" t="s">
        <v>306</v>
      </c>
      <c r="AA766" s="15" t="s">
        <v>257</v>
      </c>
      <c r="AB766" s="15" t="s">
        <v>288</v>
      </c>
      <c r="AC766" s="12" t="str">
        <f>"{""objective_ids"": [" &amp;
VLOOKUP(U766,leerdoelen!$D$1:$Z$1000,3,FALSE) &amp; "," &amp;
VLOOKUP(V766,leerdoelen!$D$1:$Z$1000,3,FALSE) &amp; "," &amp;
VLOOKUP(W766,leerdoelen!$D$1:$Z$1000,3,FALSE) &amp; "," &amp;
VLOOKUP(X766,leerdoelen!$D$1:$Z$1000,3,FALSE) &amp; "," &amp;
VLOOKUP(Y766,leerdoelen!$D$1:$Z$1000,3,FALSE) &amp; "," &amp;
VLOOKUP(Z766,leerdoelen!$D$1:$Z$1000,3,FALSE) &amp; "," &amp;
VLOOKUP(AA766,leerdoelen!$D$1:$Z$1000,3,FALSE) &amp; "," &amp;
VLOOKUP(AB766,leerdoelen!$D$1:$Z$1000,3,FALSE) &amp;
"]}"</f>
        <v>{"objective_ids": [253906,253911,253919,253924,253929,253931,253933,253936]}</v>
      </c>
    </row>
    <row r="767" spans="1:29" x14ac:dyDescent="0.2">
      <c r="A767" t="s">
        <v>333</v>
      </c>
      <c r="B767" t="s">
        <v>1209</v>
      </c>
      <c r="C767" t="s">
        <v>1209</v>
      </c>
      <c r="D767" s="24" t="s">
        <v>1172</v>
      </c>
      <c r="E767" s="24" t="s">
        <v>1024</v>
      </c>
      <c r="F767" s="24" t="s">
        <v>1162</v>
      </c>
      <c r="G767" s="24" t="s">
        <v>1119</v>
      </c>
      <c r="U767" s="15" t="s">
        <v>314</v>
      </c>
      <c r="V767" s="15" t="s">
        <v>290</v>
      </c>
      <c r="W767" s="15" t="s">
        <v>296</v>
      </c>
      <c r="X767" s="15" t="s">
        <v>294</v>
      </c>
      <c r="Y767" s="15" t="s">
        <v>326</v>
      </c>
      <c r="Z767" s="15" t="s">
        <v>306</v>
      </c>
      <c r="AA767" s="15" t="s">
        <v>257</v>
      </c>
      <c r="AB767" s="15" t="s">
        <v>288</v>
      </c>
      <c r="AC767" s="12" t="str">
        <f>"{""objective_ids"": [" &amp;
VLOOKUP(U767,leerdoelen!$D$1:$Z$1000,3,FALSE) &amp; "," &amp;
VLOOKUP(V767,leerdoelen!$D$1:$Z$1000,3,FALSE) &amp; "," &amp;
VLOOKUP(W767,leerdoelen!$D$1:$Z$1000,3,FALSE) &amp; "," &amp;
VLOOKUP(X767,leerdoelen!$D$1:$Z$1000,3,FALSE) &amp; "," &amp;
VLOOKUP(Y767,leerdoelen!$D$1:$Z$1000,3,FALSE) &amp; "," &amp;
VLOOKUP(Z767,leerdoelen!$D$1:$Z$1000,3,FALSE) &amp; "," &amp;
VLOOKUP(AA767,leerdoelen!$D$1:$Z$1000,3,FALSE) &amp; "," &amp;
VLOOKUP(AB767,leerdoelen!$D$1:$Z$1000,3,FALSE) &amp;
"]}"</f>
        <v>{"objective_ids": [253906,253911,253919,253924,253929,253931,253933,253936]}</v>
      </c>
    </row>
    <row r="768" spans="1:29" x14ac:dyDescent="0.2">
      <c r="A768" t="s">
        <v>333</v>
      </c>
      <c r="B768" t="s">
        <v>1027</v>
      </c>
      <c r="C768" t="s">
        <v>1027</v>
      </c>
      <c r="D768" s="24" t="s">
        <v>1024</v>
      </c>
      <c r="E768" s="24" t="s">
        <v>1208</v>
      </c>
      <c r="F768" s="24" t="s">
        <v>1210</v>
      </c>
      <c r="G768" s="24" t="s">
        <v>507</v>
      </c>
      <c r="U768" s="15" t="s">
        <v>314</v>
      </c>
      <c r="V768" s="15" t="s">
        <v>290</v>
      </c>
      <c r="W768" s="15" t="s">
        <v>296</v>
      </c>
      <c r="X768" s="15" t="s">
        <v>294</v>
      </c>
      <c r="Y768" s="15" t="s">
        <v>326</v>
      </c>
      <c r="Z768" s="15" t="s">
        <v>306</v>
      </c>
      <c r="AA768" s="15" t="s">
        <v>257</v>
      </c>
      <c r="AB768" s="15" t="s">
        <v>288</v>
      </c>
      <c r="AC768" s="12" t="str">
        <f>"{""objective_ids"": [" &amp;
VLOOKUP(U768,leerdoelen!$D$1:$Z$1000,3,FALSE) &amp; "," &amp;
VLOOKUP(V768,leerdoelen!$D$1:$Z$1000,3,FALSE) &amp; "," &amp;
VLOOKUP(W768,leerdoelen!$D$1:$Z$1000,3,FALSE) &amp; "," &amp;
VLOOKUP(X768,leerdoelen!$D$1:$Z$1000,3,FALSE) &amp; "," &amp;
VLOOKUP(Y768,leerdoelen!$D$1:$Z$1000,3,FALSE) &amp; "," &amp;
VLOOKUP(Z768,leerdoelen!$D$1:$Z$1000,3,FALSE) &amp; "," &amp;
VLOOKUP(AA768,leerdoelen!$D$1:$Z$1000,3,FALSE) &amp; "," &amp;
VLOOKUP(AB768,leerdoelen!$D$1:$Z$1000,3,FALSE) &amp;
"]}"</f>
        <v>{"objective_ids": [253906,253911,253919,253924,253929,253931,253933,253936]}</v>
      </c>
    </row>
    <row r="769" spans="1:29" x14ac:dyDescent="0.2">
      <c r="A769" t="s">
        <v>333</v>
      </c>
      <c r="B769" t="s">
        <v>1211</v>
      </c>
      <c r="C769" t="s">
        <v>1211</v>
      </c>
      <c r="D769" s="24" t="s">
        <v>1212</v>
      </c>
      <c r="E769" s="24" t="s">
        <v>83</v>
      </c>
      <c r="F769" s="24" t="s">
        <v>1117</v>
      </c>
      <c r="G769" s="24" t="s">
        <v>139</v>
      </c>
      <c r="U769" s="15" t="s">
        <v>314</v>
      </c>
      <c r="V769" s="15" t="s">
        <v>290</v>
      </c>
      <c r="W769" s="15" t="s">
        <v>296</v>
      </c>
      <c r="X769" s="15" t="s">
        <v>294</v>
      </c>
      <c r="Y769" s="15" t="s">
        <v>326</v>
      </c>
      <c r="Z769" s="15" t="s">
        <v>306</v>
      </c>
      <c r="AA769" s="15" t="s">
        <v>257</v>
      </c>
      <c r="AB769" s="15" t="s">
        <v>288</v>
      </c>
      <c r="AC769" s="12" t="str">
        <f>"{""objective_ids"": [" &amp;
VLOOKUP(U769,leerdoelen!$D$1:$Z$1000,3,FALSE) &amp; "," &amp;
VLOOKUP(V769,leerdoelen!$D$1:$Z$1000,3,FALSE) &amp; "," &amp;
VLOOKUP(W769,leerdoelen!$D$1:$Z$1000,3,FALSE) &amp; "," &amp;
VLOOKUP(X769,leerdoelen!$D$1:$Z$1000,3,FALSE) &amp; "," &amp;
VLOOKUP(Y769,leerdoelen!$D$1:$Z$1000,3,FALSE) &amp; "," &amp;
VLOOKUP(Z769,leerdoelen!$D$1:$Z$1000,3,FALSE) &amp; "," &amp;
VLOOKUP(AA769,leerdoelen!$D$1:$Z$1000,3,FALSE) &amp; "," &amp;
VLOOKUP(AB769,leerdoelen!$D$1:$Z$1000,3,FALSE) &amp;
"]}"</f>
        <v>{"objective_ids": [253906,253911,253919,253924,253929,253931,253933,253936]}</v>
      </c>
    </row>
    <row r="770" spans="1:29" x14ac:dyDescent="0.2">
      <c r="A770" t="s">
        <v>333</v>
      </c>
      <c r="B770" t="s">
        <v>479</v>
      </c>
      <c r="C770" t="s">
        <v>479</v>
      </c>
      <c r="D770" s="24" t="s">
        <v>8</v>
      </c>
      <c r="E770" s="24" t="s">
        <v>1166</v>
      </c>
      <c r="F770" s="24" t="s">
        <v>1170</v>
      </c>
      <c r="G770" s="24" t="s">
        <v>1115</v>
      </c>
      <c r="U770" s="15" t="s">
        <v>314</v>
      </c>
      <c r="V770" s="15" t="s">
        <v>290</v>
      </c>
      <c r="W770" s="15" t="s">
        <v>296</v>
      </c>
      <c r="X770" s="15" t="s">
        <v>294</v>
      </c>
      <c r="Y770" s="15" t="s">
        <v>326</v>
      </c>
      <c r="Z770" s="15" t="s">
        <v>306</v>
      </c>
      <c r="AA770" s="15" t="s">
        <v>257</v>
      </c>
      <c r="AB770" s="15" t="s">
        <v>288</v>
      </c>
      <c r="AC770" s="12" t="str">
        <f>"{""objective_ids"": [" &amp;
VLOOKUP(U770,leerdoelen!$D$1:$Z$1000,3,FALSE) &amp; "," &amp;
VLOOKUP(V770,leerdoelen!$D$1:$Z$1000,3,FALSE) &amp; "," &amp;
VLOOKUP(W770,leerdoelen!$D$1:$Z$1000,3,FALSE) &amp; "," &amp;
VLOOKUP(X770,leerdoelen!$D$1:$Z$1000,3,FALSE) &amp; "," &amp;
VLOOKUP(Y770,leerdoelen!$D$1:$Z$1000,3,FALSE) &amp; "," &amp;
VLOOKUP(Z770,leerdoelen!$D$1:$Z$1000,3,FALSE) &amp; "," &amp;
VLOOKUP(AA770,leerdoelen!$D$1:$Z$1000,3,FALSE) &amp; "," &amp;
VLOOKUP(AB770,leerdoelen!$D$1:$Z$1000,3,FALSE) &amp;
"]}"</f>
        <v>{"objective_ids": [253906,253911,253919,253924,253929,253931,253933,253936]}</v>
      </c>
    </row>
    <row r="771" spans="1:29" x14ac:dyDescent="0.2">
      <c r="A771" t="s">
        <v>333</v>
      </c>
      <c r="B771" t="s">
        <v>82</v>
      </c>
      <c r="C771" t="s">
        <v>82</v>
      </c>
      <c r="D771" s="24" t="s">
        <v>83</v>
      </c>
      <c r="E771" s="24" t="s">
        <v>1210</v>
      </c>
      <c r="F771" s="24" t="s">
        <v>1173</v>
      </c>
      <c r="G771" s="24" t="s">
        <v>1116</v>
      </c>
      <c r="U771" s="15" t="s">
        <v>314</v>
      </c>
      <c r="V771" s="15" t="s">
        <v>290</v>
      </c>
      <c r="W771" s="15" t="s">
        <v>296</v>
      </c>
      <c r="X771" s="15" t="s">
        <v>294</v>
      </c>
      <c r="Y771" s="15" t="s">
        <v>326</v>
      </c>
      <c r="Z771" s="15" t="s">
        <v>306</v>
      </c>
      <c r="AA771" s="15" t="s">
        <v>257</v>
      </c>
      <c r="AB771" s="15" t="s">
        <v>288</v>
      </c>
      <c r="AC771" s="12" t="str">
        <f>"{""objective_ids"": [" &amp;
VLOOKUP(U771,leerdoelen!$D$1:$Z$1000,3,FALSE) &amp; "," &amp;
VLOOKUP(V771,leerdoelen!$D$1:$Z$1000,3,FALSE) &amp; "," &amp;
VLOOKUP(W771,leerdoelen!$D$1:$Z$1000,3,FALSE) &amp; "," &amp;
VLOOKUP(X771,leerdoelen!$D$1:$Z$1000,3,FALSE) &amp; "," &amp;
VLOOKUP(Y771,leerdoelen!$D$1:$Z$1000,3,FALSE) &amp; "," &amp;
VLOOKUP(Z771,leerdoelen!$D$1:$Z$1000,3,FALSE) &amp; "," &amp;
VLOOKUP(AA771,leerdoelen!$D$1:$Z$1000,3,FALSE) &amp; "," &amp;
VLOOKUP(AB771,leerdoelen!$D$1:$Z$1000,3,FALSE) &amp;
"]}"</f>
        <v>{"objective_ids": [253906,253911,253919,253924,253929,253931,253933,253936]}</v>
      </c>
    </row>
    <row r="772" spans="1:29" x14ac:dyDescent="0.2">
      <c r="A772" t="s">
        <v>333</v>
      </c>
      <c r="B772" t="s">
        <v>1213</v>
      </c>
      <c r="C772" t="s">
        <v>1213</v>
      </c>
      <c r="D772" s="24" t="s">
        <v>1173</v>
      </c>
      <c r="E772" s="24" t="s">
        <v>83</v>
      </c>
      <c r="F772" s="24" t="s">
        <v>8</v>
      </c>
      <c r="G772" s="24" t="s">
        <v>589</v>
      </c>
      <c r="U772" s="15" t="s">
        <v>314</v>
      </c>
      <c r="V772" s="15" t="s">
        <v>290</v>
      </c>
      <c r="W772" s="15" t="s">
        <v>296</v>
      </c>
      <c r="X772" s="15" t="s">
        <v>294</v>
      </c>
      <c r="Y772" s="15" t="s">
        <v>326</v>
      </c>
      <c r="Z772" s="15" t="s">
        <v>306</v>
      </c>
      <c r="AA772" s="15" t="s">
        <v>257</v>
      </c>
      <c r="AB772" s="15" t="s">
        <v>288</v>
      </c>
      <c r="AC772" s="12" t="str">
        <f>"{""objective_ids"": [" &amp;
VLOOKUP(U772,leerdoelen!$D$1:$Z$1000,3,FALSE) &amp; "," &amp;
VLOOKUP(V772,leerdoelen!$D$1:$Z$1000,3,FALSE) &amp; "," &amp;
VLOOKUP(W772,leerdoelen!$D$1:$Z$1000,3,FALSE) &amp; "," &amp;
VLOOKUP(X772,leerdoelen!$D$1:$Z$1000,3,FALSE) &amp; "," &amp;
VLOOKUP(Y772,leerdoelen!$D$1:$Z$1000,3,FALSE) &amp; "," &amp;
VLOOKUP(Z772,leerdoelen!$D$1:$Z$1000,3,FALSE) &amp; "," &amp;
VLOOKUP(AA772,leerdoelen!$D$1:$Z$1000,3,FALSE) &amp; "," &amp;
VLOOKUP(AB772,leerdoelen!$D$1:$Z$1000,3,FALSE) &amp;
"]}"</f>
        <v>{"objective_ids": [253906,253911,253919,253924,253929,253931,253933,253936]}</v>
      </c>
    </row>
    <row r="773" spans="1:29" x14ac:dyDescent="0.2">
      <c r="A773" t="s">
        <v>333</v>
      </c>
      <c r="B773" t="s">
        <v>1214</v>
      </c>
      <c r="C773" t="s">
        <v>1214</v>
      </c>
      <c r="D773" s="24" t="s">
        <v>1186</v>
      </c>
      <c r="E773" s="24" t="s">
        <v>1157</v>
      </c>
      <c r="F773" s="24" t="s">
        <v>1151</v>
      </c>
      <c r="G773" s="24" t="s">
        <v>1158</v>
      </c>
      <c r="U773" s="15" t="s">
        <v>314</v>
      </c>
      <c r="V773" s="15" t="s">
        <v>290</v>
      </c>
      <c r="W773" s="15" t="s">
        <v>296</v>
      </c>
      <c r="X773" s="15" t="s">
        <v>294</v>
      </c>
      <c r="Y773" s="15" t="s">
        <v>326</v>
      </c>
      <c r="Z773" s="15" t="s">
        <v>307</v>
      </c>
      <c r="AA773" s="15" t="s">
        <v>257</v>
      </c>
      <c r="AB773" s="15" t="s">
        <v>288</v>
      </c>
      <c r="AC773" s="12" t="str">
        <f>"{""objective_ids"": [" &amp;
VLOOKUP(U773,leerdoelen!$D$1:$Z$1000,3,FALSE) &amp; "," &amp;
VLOOKUP(V773,leerdoelen!$D$1:$Z$1000,3,FALSE) &amp; "," &amp;
VLOOKUP(W773,leerdoelen!$D$1:$Z$1000,3,FALSE) &amp; "," &amp;
VLOOKUP(X773,leerdoelen!$D$1:$Z$1000,3,FALSE) &amp; "," &amp;
VLOOKUP(Y773,leerdoelen!$D$1:$Z$1000,3,FALSE) &amp; "," &amp;
VLOOKUP(Z773,leerdoelen!$D$1:$Z$1000,3,FALSE) &amp; "," &amp;
VLOOKUP(AA773,leerdoelen!$D$1:$Z$1000,3,FALSE) &amp; "," &amp;
VLOOKUP(AB773,leerdoelen!$D$1:$Z$1000,3,FALSE) &amp;
"]}"</f>
        <v>{"objective_ids": [253906,253911,253919,253924,253929,253932,253933,253936]}</v>
      </c>
    </row>
    <row r="774" spans="1:29" x14ac:dyDescent="0.2">
      <c r="A774" t="s">
        <v>333</v>
      </c>
      <c r="B774" t="s">
        <v>1215</v>
      </c>
      <c r="C774" t="s">
        <v>1215</v>
      </c>
      <c r="D774" s="24" t="s">
        <v>1194</v>
      </c>
      <c r="E774" s="24" t="s">
        <v>491</v>
      </c>
      <c r="F774" s="24" t="s">
        <v>1216</v>
      </c>
      <c r="G774" s="24" t="s">
        <v>1217</v>
      </c>
      <c r="U774" s="15" t="s">
        <v>314</v>
      </c>
      <c r="V774" s="15" t="s">
        <v>290</v>
      </c>
      <c r="W774" s="15" t="s">
        <v>296</v>
      </c>
      <c r="X774" s="15" t="s">
        <v>294</v>
      </c>
      <c r="Y774" s="15" t="s">
        <v>326</v>
      </c>
      <c r="Z774" s="15" t="s">
        <v>307</v>
      </c>
      <c r="AA774" s="15" t="s">
        <v>257</v>
      </c>
      <c r="AB774" s="15" t="s">
        <v>288</v>
      </c>
      <c r="AC774" s="12" t="str">
        <f>"{""objective_ids"": [" &amp;
VLOOKUP(U774,leerdoelen!$D$1:$Z$1000,3,FALSE) &amp; "," &amp;
VLOOKUP(V774,leerdoelen!$D$1:$Z$1000,3,FALSE) &amp; "," &amp;
VLOOKUP(W774,leerdoelen!$D$1:$Z$1000,3,FALSE) &amp; "," &amp;
VLOOKUP(X774,leerdoelen!$D$1:$Z$1000,3,FALSE) &amp; "," &amp;
VLOOKUP(Y774,leerdoelen!$D$1:$Z$1000,3,FALSE) &amp; "," &amp;
VLOOKUP(Z774,leerdoelen!$D$1:$Z$1000,3,FALSE) &amp; "," &amp;
VLOOKUP(AA774,leerdoelen!$D$1:$Z$1000,3,FALSE) &amp; "," &amp;
VLOOKUP(AB774,leerdoelen!$D$1:$Z$1000,3,FALSE) &amp;
"]}"</f>
        <v>{"objective_ids": [253906,253911,253919,253924,253929,253932,253933,253936]}</v>
      </c>
    </row>
    <row r="775" spans="1:29" x14ac:dyDescent="0.2">
      <c r="A775" t="s">
        <v>333</v>
      </c>
      <c r="B775" t="s">
        <v>1218</v>
      </c>
      <c r="C775" t="s">
        <v>1218</v>
      </c>
      <c r="D775" s="24" t="s">
        <v>1219</v>
      </c>
      <c r="E775" s="24" t="s">
        <v>1216</v>
      </c>
      <c r="F775" s="24" t="s">
        <v>1154</v>
      </c>
      <c r="G775" s="24" t="s">
        <v>1155</v>
      </c>
      <c r="U775" s="15" t="s">
        <v>314</v>
      </c>
      <c r="V775" s="15" t="s">
        <v>290</v>
      </c>
      <c r="W775" s="15" t="s">
        <v>296</v>
      </c>
      <c r="X775" s="15" t="s">
        <v>294</v>
      </c>
      <c r="Y775" s="15" t="s">
        <v>326</v>
      </c>
      <c r="Z775" s="15" t="s">
        <v>307</v>
      </c>
      <c r="AA775" s="15" t="s">
        <v>257</v>
      </c>
      <c r="AB775" s="15" t="s">
        <v>288</v>
      </c>
      <c r="AC775" s="12" t="str">
        <f>"{""objective_ids"": [" &amp;
VLOOKUP(U775,leerdoelen!$D$1:$Z$1000,3,FALSE) &amp; "," &amp;
VLOOKUP(V775,leerdoelen!$D$1:$Z$1000,3,FALSE) &amp; "," &amp;
VLOOKUP(W775,leerdoelen!$D$1:$Z$1000,3,FALSE) &amp; "," &amp;
VLOOKUP(X775,leerdoelen!$D$1:$Z$1000,3,FALSE) &amp; "," &amp;
VLOOKUP(Y775,leerdoelen!$D$1:$Z$1000,3,FALSE) &amp; "," &amp;
VLOOKUP(Z775,leerdoelen!$D$1:$Z$1000,3,FALSE) &amp; "," &amp;
VLOOKUP(AA775,leerdoelen!$D$1:$Z$1000,3,FALSE) &amp; "," &amp;
VLOOKUP(AB775,leerdoelen!$D$1:$Z$1000,3,FALSE) &amp;
"]}"</f>
        <v>{"objective_ids": [253906,253911,253919,253924,253929,253932,253933,253936]}</v>
      </c>
    </row>
    <row r="776" spans="1:29" x14ac:dyDescent="0.2">
      <c r="A776" t="s">
        <v>333</v>
      </c>
      <c r="B776" t="s">
        <v>1220</v>
      </c>
      <c r="C776" t="s">
        <v>1220</v>
      </c>
      <c r="D776" s="24" t="s">
        <v>1157</v>
      </c>
      <c r="E776" s="24" t="s">
        <v>489</v>
      </c>
      <c r="F776" s="24" t="s">
        <v>1186</v>
      </c>
      <c r="G776" s="24" t="s">
        <v>1151</v>
      </c>
      <c r="U776" s="15" t="s">
        <v>314</v>
      </c>
      <c r="V776" s="15" t="s">
        <v>290</v>
      </c>
      <c r="W776" s="15" t="s">
        <v>296</v>
      </c>
      <c r="X776" s="15" t="s">
        <v>294</v>
      </c>
      <c r="Y776" s="15" t="s">
        <v>326</v>
      </c>
      <c r="Z776" s="15" t="s">
        <v>307</v>
      </c>
      <c r="AA776" s="15" t="s">
        <v>257</v>
      </c>
      <c r="AB776" s="15" t="s">
        <v>288</v>
      </c>
      <c r="AC776" s="12" t="str">
        <f>"{""objective_ids"": [" &amp;
VLOOKUP(U776,leerdoelen!$D$1:$Z$1000,3,FALSE) &amp; "," &amp;
VLOOKUP(V776,leerdoelen!$D$1:$Z$1000,3,FALSE) &amp; "," &amp;
VLOOKUP(W776,leerdoelen!$D$1:$Z$1000,3,FALSE) &amp; "," &amp;
VLOOKUP(X776,leerdoelen!$D$1:$Z$1000,3,FALSE) &amp; "," &amp;
VLOOKUP(Y776,leerdoelen!$D$1:$Z$1000,3,FALSE) &amp; "," &amp;
VLOOKUP(Z776,leerdoelen!$D$1:$Z$1000,3,FALSE) &amp; "," &amp;
VLOOKUP(AA776,leerdoelen!$D$1:$Z$1000,3,FALSE) &amp; "," &amp;
VLOOKUP(AB776,leerdoelen!$D$1:$Z$1000,3,FALSE) &amp;
"]}"</f>
        <v>{"objective_ids": [253906,253911,253919,253924,253929,253932,253933,253936]}</v>
      </c>
    </row>
    <row r="777" spans="1:29" x14ac:dyDescent="0.2">
      <c r="A777" t="s">
        <v>333</v>
      </c>
      <c r="B777" t="s">
        <v>1221</v>
      </c>
      <c r="C777" t="s">
        <v>1221</v>
      </c>
      <c r="D777" s="24" t="s">
        <v>1190</v>
      </c>
      <c r="E777" s="24" t="s">
        <v>1149</v>
      </c>
      <c r="F777" s="24" t="s">
        <v>1147</v>
      </c>
      <c r="G777" s="24" t="s">
        <v>1189</v>
      </c>
      <c r="U777" s="15" t="s">
        <v>314</v>
      </c>
      <c r="V777" s="15" t="s">
        <v>290</v>
      </c>
      <c r="W777" s="15" t="s">
        <v>296</v>
      </c>
      <c r="X777" s="15" t="s">
        <v>294</v>
      </c>
      <c r="Y777" s="15" t="s">
        <v>326</v>
      </c>
      <c r="Z777" s="15" t="s">
        <v>307</v>
      </c>
      <c r="AA777" s="15" t="s">
        <v>257</v>
      </c>
      <c r="AB777" s="15" t="s">
        <v>288</v>
      </c>
      <c r="AC777" s="12" t="str">
        <f>"{""objective_ids"": [" &amp;
VLOOKUP(U777,leerdoelen!$D$1:$Z$1000,3,FALSE) &amp; "," &amp;
VLOOKUP(V777,leerdoelen!$D$1:$Z$1000,3,FALSE) &amp; "," &amp;
VLOOKUP(W777,leerdoelen!$D$1:$Z$1000,3,FALSE) &amp; "," &amp;
VLOOKUP(X777,leerdoelen!$D$1:$Z$1000,3,FALSE) &amp; "," &amp;
VLOOKUP(Y777,leerdoelen!$D$1:$Z$1000,3,FALSE) &amp; "," &amp;
VLOOKUP(Z777,leerdoelen!$D$1:$Z$1000,3,FALSE) &amp; "," &amp;
VLOOKUP(AA777,leerdoelen!$D$1:$Z$1000,3,FALSE) &amp; "," &amp;
VLOOKUP(AB777,leerdoelen!$D$1:$Z$1000,3,FALSE) &amp;
"]}"</f>
        <v>{"objective_ids": [253906,253911,253919,253924,253929,253932,253933,253936]}</v>
      </c>
    </row>
    <row r="778" spans="1:29" x14ac:dyDescent="0.2">
      <c r="A778" t="s">
        <v>333</v>
      </c>
      <c r="B778" t="s">
        <v>506</v>
      </c>
      <c r="C778" t="s">
        <v>506</v>
      </c>
      <c r="D778" s="24" t="s">
        <v>507</v>
      </c>
      <c r="E778" s="24" t="s">
        <v>497</v>
      </c>
      <c r="F778" s="24" t="s">
        <v>501</v>
      </c>
      <c r="G778" s="24" t="s">
        <v>1206</v>
      </c>
      <c r="U778" s="15" t="s">
        <v>314</v>
      </c>
      <c r="V778" s="15" t="s">
        <v>290</v>
      </c>
      <c r="W778" s="15" t="s">
        <v>296</v>
      </c>
      <c r="X778" s="15" t="s">
        <v>295</v>
      </c>
      <c r="Y778" s="15" t="s">
        <v>326</v>
      </c>
      <c r="Z778" s="15" t="s">
        <v>306</v>
      </c>
      <c r="AA778" s="15" t="s">
        <v>257</v>
      </c>
      <c r="AB778" s="15" t="s">
        <v>288</v>
      </c>
      <c r="AC778" s="12" t="str">
        <f>"{""objective_ids"": [" &amp;
VLOOKUP(U778,leerdoelen!$D$1:$Z$1000,3,FALSE) &amp; "," &amp;
VLOOKUP(V778,leerdoelen!$D$1:$Z$1000,3,FALSE) &amp; "," &amp;
VLOOKUP(W778,leerdoelen!$D$1:$Z$1000,3,FALSE) &amp; "," &amp;
VLOOKUP(X778,leerdoelen!$D$1:$Z$1000,3,FALSE) &amp; "," &amp;
VLOOKUP(Y778,leerdoelen!$D$1:$Z$1000,3,FALSE) &amp; "," &amp;
VLOOKUP(Z778,leerdoelen!$D$1:$Z$1000,3,FALSE) &amp; "," &amp;
VLOOKUP(AA778,leerdoelen!$D$1:$Z$1000,3,FALSE) &amp; "," &amp;
VLOOKUP(AB778,leerdoelen!$D$1:$Z$1000,3,FALSE) &amp;
"]}"</f>
        <v>{"objective_ids": [253906,253911,253919,253925,253929,253931,253933,253936]}</v>
      </c>
    </row>
    <row r="779" spans="1:29" x14ac:dyDescent="0.2">
      <c r="A779" t="s">
        <v>333</v>
      </c>
      <c r="B779" t="s">
        <v>1222</v>
      </c>
      <c r="C779" t="s">
        <v>1222</v>
      </c>
      <c r="D779" s="24" t="s">
        <v>1117</v>
      </c>
      <c r="E779" s="24" t="s">
        <v>501</v>
      </c>
      <c r="F779" s="24" t="s">
        <v>83</v>
      </c>
      <c r="G779" s="24" t="s">
        <v>8</v>
      </c>
      <c r="U779" s="15" t="s">
        <v>314</v>
      </c>
      <c r="V779" s="15" t="s">
        <v>290</v>
      </c>
      <c r="W779" s="15" t="s">
        <v>296</v>
      </c>
      <c r="X779" s="15" t="s">
        <v>295</v>
      </c>
      <c r="Y779" s="15" t="s">
        <v>326</v>
      </c>
      <c r="Z779" s="15" t="s">
        <v>306</v>
      </c>
      <c r="AA779" s="15" t="s">
        <v>257</v>
      </c>
      <c r="AB779" s="15" t="s">
        <v>288</v>
      </c>
      <c r="AC779" s="12" t="str">
        <f>"{""objective_ids"": [" &amp;
VLOOKUP(U779,leerdoelen!$D$1:$Z$1000,3,FALSE) &amp; "," &amp;
VLOOKUP(V779,leerdoelen!$D$1:$Z$1000,3,FALSE) &amp; "," &amp;
VLOOKUP(W779,leerdoelen!$D$1:$Z$1000,3,FALSE) &amp; "," &amp;
VLOOKUP(X779,leerdoelen!$D$1:$Z$1000,3,FALSE) &amp; "," &amp;
VLOOKUP(Y779,leerdoelen!$D$1:$Z$1000,3,FALSE) &amp; "," &amp;
VLOOKUP(Z779,leerdoelen!$D$1:$Z$1000,3,FALSE) &amp; "," &amp;
VLOOKUP(AA779,leerdoelen!$D$1:$Z$1000,3,FALSE) &amp; "," &amp;
VLOOKUP(AB779,leerdoelen!$D$1:$Z$1000,3,FALSE) &amp;
"]}"</f>
        <v>{"objective_ids": [253906,253911,253919,253925,253929,253931,253933,253936]}</v>
      </c>
    </row>
    <row r="780" spans="1:29" x14ac:dyDescent="0.2">
      <c r="A780" t="s">
        <v>333</v>
      </c>
      <c r="B780" t="s">
        <v>1223</v>
      </c>
      <c r="C780" t="s">
        <v>1223</v>
      </c>
      <c r="D780" s="24" t="s">
        <v>1166</v>
      </c>
      <c r="E780" s="24" t="s">
        <v>1204</v>
      </c>
      <c r="F780" s="24" t="s">
        <v>523</v>
      </c>
      <c r="G780" s="24" t="s">
        <v>139</v>
      </c>
      <c r="U780" s="15" t="s">
        <v>314</v>
      </c>
      <c r="V780" s="15" t="s">
        <v>290</v>
      </c>
      <c r="W780" s="15" t="s">
        <v>296</v>
      </c>
      <c r="X780" s="15" t="s">
        <v>295</v>
      </c>
      <c r="Y780" s="15" t="s">
        <v>326</v>
      </c>
      <c r="Z780" s="15" t="s">
        <v>306</v>
      </c>
      <c r="AA780" s="15" t="s">
        <v>257</v>
      </c>
      <c r="AB780" s="15" t="s">
        <v>288</v>
      </c>
      <c r="AC780" s="12" t="str">
        <f>"{""objective_ids"": [" &amp;
VLOOKUP(U780,leerdoelen!$D$1:$Z$1000,3,FALSE) &amp; "," &amp;
VLOOKUP(V780,leerdoelen!$D$1:$Z$1000,3,FALSE) &amp; "," &amp;
VLOOKUP(W780,leerdoelen!$D$1:$Z$1000,3,FALSE) &amp; "," &amp;
VLOOKUP(X780,leerdoelen!$D$1:$Z$1000,3,FALSE) &amp; "," &amp;
VLOOKUP(Y780,leerdoelen!$D$1:$Z$1000,3,FALSE) &amp; "," &amp;
VLOOKUP(Z780,leerdoelen!$D$1:$Z$1000,3,FALSE) &amp; "," &amp;
VLOOKUP(AA780,leerdoelen!$D$1:$Z$1000,3,FALSE) &amp; "," &amp;
VLOOKUP(AB780,leerdoelen!$D$1:$Z$1000,3,FALSE) &amp;
"]}"</f>
        <v>{"objective_ids": [253906,253911,253919,253925,253929,253931,253933,253936]}</v>
      </c>
    </row>
    <row r="781" spans="1:29" x14ac:dyDescent="0.2">
      <c r="A781" t="s">
        <v>333</v>
      </c>
      <c r="B781" t="s">
        <v>1224</v>
      </c>
      <c r="C781" t="s">
        <v>1224</v>
      </c>
      <c r="D781" s="24" t="s">
        <v>1170</v>
      </c>
      <c r="E781" s="24" t="s">
        <v>495</v>
      </c>
      <c r="F781" s="24" t="s">
        <v>1202</v>
      </c>
      <c r="G781" s="24" t="s">
        <v>1164</v>
      </c>
      <c r="U781" s="15" t="s">
        <v>314</v>
      </c>
      <c r="V781" s="15" t="s">
        <v>290</v>
      </c>
      <c r="W781" s="15" t="s">
        <v>296</v>
      </c>
      <c r="X781" s="15" t="s">
        <v>295</v>
      </c>
      <c r="Y781" s="15" t="s">
        <v>326</v>
      </c>
      <c r="Z781" s="15" t="s">
        <v>306</v>
      </c>
      <c r="AA781" s="15" t="s">
        <v>257</v>
      </c>
      <c r="AB781" s="15" t="s">
        <v>288</v>
      </c>
      <c r="AC781" s="12" t="str">
        <f>"{""objective_ids"": [" &amp;
VLOOKUP(U781,leerdoelen!$D$1:$Z$1000,3,FALSE) &amp; "," &amp;
VLOOKUP(V781,leerdoelen!$D$1:$Z$1000,3,FALSE) &amp; "," &amp;
VLOOKUP(W781,leerdoelen!$D$1:$Z$1000,3,FALSE) &amp; "," &amp;
VLOOKUP(X781,leerdoelen!$D$1:$Z$1000,3,FALSE) &amp; "," &amp;
VLOOKUP(Y781,leerdoelen!$D$1:$Z$1000,3,FALSE) &amp; "," &amp;
VLOOKUP(Z781,leerdoelen!$D$1:$Z$1000,3,FALSE) &amp; "," &amp;
VLOOKUP(AA781,leerdoelen!$D$1:$Z$1000,3,FALSE) &amp; "," &amp;
VLOOKUP(AB781,leerdoelen!$D$1:$Z$1000,3,FALSE) &amp;
"]}"</f>
        <v>{"objective_ids": [253906,253911,253919,253925,253929,253931,253933,253936]}</v>
      </c>
    </row>
    <row r="782" spans="1:29" x14ac:dyDescent="0.2">
      <c r="A782" t="s">
        <v>333</v>
      </c>
      <c r="B782" t="s">
        <v>1225</v>
      </c>
      <c r="C782" t="s">
        <v>1225</v>
      </c>
      <c r="D782" s="24" t="s">
        <v>1168</v>
      </c>
      <c r="E782" s="24" t="s">
        <v>177</v>
      </c>
      <c r="F782" s="24" t="s">
        <v>521</v>
      </c>
      <c r="G782" s="24" t="s">
        <v>1118</v>
      </c>
      <c r="U782" s="15" t="s">
        <v>314</v>
      </c>
      <c r="V782" s="15" t="s">
        <v>290</v>
      </c>
      <c r="W782" s="15" t="s">
        <v>296</v>
      </c>
      <c r="X782" s="15" t="s">
        <v>295</v>
      </c>
      <c r="Y782" s="15" t="s">
        <v>326</v>
      </c>
      <c r="Z782" s="15" t="s">
        <v>306</v>
      </c>
      <c r="AA782" s="15" t="s">
        <v>257</v>
      </c>
      <c r="AB782" s="15" t="s">
        <v>288</v>
      </c>
      <c r="AC782" s="12" t="str">
        <f>"{""objective_ids"": [" &amp;
VLOOKUP(U782,leerdoelen!$D$1:$Z$1000,3,FALSE) &amp; "," &amp;
VLOOKUP(V782,leerdoelen!$D$1:$Z$1000,3,FALSE) &amp; "," &amp;
VLOOKUP(W782,leerdoelen!$D$1:$Z$1000,3,FALSE) &amp; "," &amp;
VLOOKUP(X782,leerdoelen!$D$1:$Z$1000,3,FALSE) &amp; "," &amp;
VLOOKUP(Y782,leerdoelen!$D$1:$Z$1000,3,FALSE) &amp; "," &amp;
VLOOKUP(Z782,leerdoelen!$D$1:$Z$1000,3,FALSE) &amp; "," &amp;
VLOOKUP(AA782,leerdoelen!$D$1:$Z$1000,3,FALSE) &amp; "," &amp;
VLOOKUP(AB782,leerdoelen!$D$1:$Z$1000,3,FALSE) &amp;
"]}"</f>
        <v>{"objective_ids": [253906,253911,253919,253925,253929,253931,253933,253936]}</v>
      </c>
    </row>
    <row r="783" spans="1:29" x14ac:dyDescent="0.2">
      <c r="A783" t="s">
        <v>333</v>
      </c>
      <c r="B783" t="s">
        <v>1226</v>
      </c>
      <c r="C783" t="s">
        <v>1226</v>
      </c>
      <c r="D783" s="24" t="s">
        <v>1116</v>
      </c>
      <c r="E783" s="24" t="s">
        <v>1212</v>
      </c>
      <c r="F783" s="24" t="s">
        <v>1077</v>
      </c>
      <c r="G783" s="24" t="s">
        <v>1168</v>
      </c>
      <c r="U783" s="15" t="s">
        <v>314</v>
      </c>
      <c r="V783" s="15" t="s">
        <v>290</v>
      </c>
      <c r="W783" s="15" t="s">
        <v>296</v>
      </c>
      <c r="X783" s="15" t="s">
        <v>295</v>
      </c>
      <c r="Y783" s="15" t="s">
        <v>326</v>
      </c>
      <c r="Z783" s="15" t="s">
        <v>306</v>
      </c>
      <c r="AA783" s="15" t="s">
        <v>257</v>
      </c>
      <c r="AB783" s="15" t="s">
        <v>288</v>
      </c>
      <c r="AC783" s="12" t="str">
        <f>"{""objective_ids"": [" &amp;
VLOOKUP(U783,leerdoelen!$D$1:$Z$1000,3,FALSE) &amp; "," &amp;
VLOOKUP(V783,leerdoelen!$D$1:$Z$1000,3,FALSE) &amp; "," &amp;
VLOOKUP(W783,leerdoelen!$D$1:$Z$1000,3,FALSE) &amp; "," &amp;
VLOOKUP(X783,leerdoelen!$D$1:$Z$1000,3,FALSE) &amp; "," &amp;
VLOOKUP(Y783,leerdoelen!$D$1:$Z$1000,3,FALSE) &amp; "," &amp;
VLOOKUP(Z783,leerdoelen!$D$1:$Z$1000,3,FALSE) &amp; "," &amp;
VLOOKUP(AA783,leerdoelen!$D$1:$Z$1000,3,FALSE) &amp; "," &amp;
VLOOKUP(AB783,leerdoelen!$D$1:$Z$1000,3,FALSE) &amp;
"]}"</f>
        <v>{"objective_ids": [253906,253911,253919,253925,253929,253931,253933,253936]}</v>
      </c>
    </row>
    <row r="784" spans="1:29" x14ac:dyDescent="0.2">
      <c r="A784" t="s">
        <v>333</v>
      </c>
      <c r="B784" t="s">
        <v>1227</v>
      </c>
      <c r="C784" t="s">
        <v>1227</v>
      </c>
      <c r="D784" s="24" t="s">
        <v>1120</v>
      </c>
      <c r="E784" s="24" t="s">
        <v>1096</v>
      </c>
      <c r="F784" s="24" t="s">
        <v>1114</v>
      </c>
      <c r="G784" s="24" t="s">
        <v>523</v>
      </c>
      <c r="U784" s="15" t="s">
        <v>314</v>
      </c>
      <c r="V784" s="15" t="s">
        <v>290</v>
      </c>
      <c r="W784" s="15" t="s">
        <v>296</v>
      </c>
      <c r="X784" s="15" t="s">
        <v>295</v>
      </c>
      <c r="Y784" s="15" t="s">
        <v>326</v>
      </c>
      <c r="Z784" s="15" t="s">
        <v>306</v>
      </c>
      <c r="AA784" s="15" t="s">
        <v>257</v>
      </c>
      <c r="AB784" s="15" t="s">
        <v>288</v>
      </c>
      <c r="AC784" s="12" t="str">
        <f>"{""objective_ids"": [" &amp;
VLOOKUP(U784,leerdoelen!$D$1:$Z$1000,3,FALSE) &amp; "," &amp;
VLOOKUP(V784,leerdoelen!$D$1:$Z$1000,3,FALSE) &amp; "," &amp;
VLOOKUP(W784,leerdoelen!$D$1:$Z$1000,3,FALSE) &amp; "," &amp;
VLOOKUP(X784,leerdoelen!$D$1:$Z$1000,3,FALSE) &amp; "," &amp;
VLOOKUP(Y784,leerdoelen!$D$1:$Z$1000,3,FALSE) &amp; "," &amp;
VLOOKUP(Z784,leerdoelen!$D$1:$Z$1000,3,FALSE) &amp; "," &amp;
VLOOKUP(AA784,leerdoelen!$D$1:$Z$1000,3,FALSE) &amp; "," &amp;
VLOOKUP(AB784,leerdoelen!$D$1:$Z$1000,3,FALSE) &amp;
"]}"</f>
        <v>{"objective_ids": [253906,253911,253919,253925,253929,253931,253933,253936]}</v>
      </c>
    </row>
    <row r="785" spans="1:29" x14ac:dyDescent="0.2">
      <c r="A785" t="s">
        <v>333</v>
      </c>
      <c r="B785" t="s">
        <v>629</v>
      </c>
      <c r="C785" t="s">
        <v>629</v>
      </c>
      <c r="D785" s="24" t="s">
        <v>589</v>
      </c>
      <c r="E785" s="24" t="s">
        <v>1161</v>
      </c>
      <c r="F785" s="24" t="s">
        <v>1077</v>
      </c>
      <c r="G785" s="24" t="s">
        <v>520</v>
      </c>
      <c r="U785" s="15" t="s">
        <v>314</v>
      </c>
      <c r="V785" s="15" t="s">
        <v>290</v>
      </c>
      <c r="W785" s="15" t="s">
        <v>296</v>
      </c>
      <c r="X785" s="15" t="s">
        <v>295</v>
      </c>
      <c r="Y785" s="15" t="s">
        <v>326</v>
      </c>
      <c r="Z785" s="15" t="s">
        <v>306</v>
      </c>
      <c r="AA785" s="15" t="s">
        <v>257</v>
      </c>
      <c r="AB785" s="15" t="s">
        <v>288</v>
      </c>
      <c r="AC785" s="12" t="str">
        <f>"{""objective_ids"": [" &amp;
VLOOKUP(U785,leerdoelen!$D$1:$Z$1000,3,FALSE) &amp; "," &amp;
VLOOKUP(V785,leerdoelen!$D$1:$Z$1000,3,FALSE) &amp; "," &amp;
VLOOKUP(W785,leerdoelen!$D$1:$Z$1000,3,FALSE) &amp; "," &amp;
VLOOKUP(X785,leerdoelen!$D$1:$Z$1000,3,FALSE) &amp; "," &amp;
VLOOKUP(Y785,leerdoelen!$D$1:$Z$1000,3,FALSE) &amp; "," &amp;
VLOOKUP(Z785,leerdoelen!$D$1:$Z$1000,3,FALSE) &amp; "," &amp;
VLOOKUP(AA785,leerdoelen!$D$1:$Z$1000,3,FALSE) &amp; "," &amp;
VLOOKUP(AB785,leerdoelen!$D$1:$Z$1000,3,FALSE) &amp;
"]}"</f>
        <v>{"objective_ids": [253906,253911,253919,253925,253929,253931,253933,253936]}</v>
      </c>
    </row>
    <row r="786" spans="1:29" x14ac:dyDescent="0.2">
      <c r="A786" t="s">
        <v>333</v>
      </c>
      <c r="B786" t="s">
        <v>1228</v>
      </c>
      <c r="C786" t="s">
        <v>1228</v>
      </c>
      <c r="D786" s="24" t="s">
        <v>1119</v>
      </c>
      <c r="E786" s="24" t="s">
        <v>493</v>
      </c>
      <c r="F786" s="24" t="s">
        <v>1115</v>
      </c>
      <c r="G786" s="24" t="s">
        <v>1120</v>
      </c>
      <c r="U786" s="15" t="s">
        <v>314</v>
      </c>
      <c r="V786" s="15" t="s">
        <v>290</v>
      </c>
      <c r="W786" s="15" t="s">
        <v>296</v>
      </c>
      <c r="X786" s="15" t="s">
        <v>295</v>
      </c>
      <c r="Y786" s="15" t="s">
        <v>326</v>
      </c>
      <c r="Z786" s="15" t="s">
        <v>306</v>
      </c>
      <c r="AA786" s="15" t="s">
        <v>257</v>
      </c>
      <c r="AB786" s="15" t="s">
        <v>288</v>
      </c>
      <c r="AC786" s="12" t="str">
        <f>"{""objective_ids"": [" &amp;
VLOOKUP(U786,leerdoelen!$D$1:$Z$1000,3,FALSE) &amp; "," &amp;
VLOOKUP(V786,leerdoelen!$D$1:$Z$1000,3,FALSE) &amp; "," &amp;
VLOOKUP(W786,leerdoelen!$D$1:$Z$1000,3,FALSE) &amp; "," &amp;
VLOOKUP(X786,leerdoelen!$D$1:$Z$1000,3,FALSE) &amp; "," &amp;
VLOOKUP(Y786,leerdoelen!$D$1:$Z$1000,3,FALSE) &amp; "," &amp;
VLOOKUP(Z786,leerdoelen!$D$1:$Z$1000,3,FALSE) &amp; "," &amp;
VLOOKUP(AA786,leerdoelen!$D$1:$Z$1000,3,FALSE) &amp; "," &amp;
VLOOKUP(AB786,leerdoelen!$D$1:$Z$1000,3,FALSE) &amp;
"]}"</f>
        <v>{"objective_ids": [253906,253911,253919,253925,253929,253931,253933,253936]}</v>
      </c>
    </row>
    <row r="787" spans="1:29" x14ac:dyDescent="0.2">
      <c r="A787" t="s">
        <v>333</v>
      </c>
      <c r="B787" t="s">
        <v>1229</v>
      </c>
      <c r="C787" t="s">
        <v>1229</v>
      </c>
      <c r="D787" s="24" t="s">
        <v>1210</v>
      </c>
      <c r="E787" s="24" t="s">
        <v>521</v>
      </c>
      <c r="F787" s="24" t="s">
        <v>1162</v>
      </c>
      <c r="G787" s="24" t="s">
        <v>589</v>
      </c>
      <c r="U787" s="15" t="s">
        <v>314</v>
      </c>
      <c r="V787" s="15" t="s">
        <v>290</v>
      </c>
      <c r="W787" s="15" t="s">
        <v>296</v>
      </c>
      <c r="X787" s="15" t="s">
        <v>295</v>
      </c>
      <c r="Y787" s="15" t="s">
        <v>326</v>
      </c>
      <c r="Z787" s="15" t="s">
        <v>306</v>
      </c>
      <c r="AA787" s="15" t="s">
        <v>257</v>
      </c>
      <c r="AB787" s="15" t="s">
        <v>288</v>
      </c>
      <c r="AC787" s="12" t="str">
        <f>"{""objective_ids"": [" &amp;
VLOOKUP(U787,leerdoelen!$D$1:$Z$1000,3,FALSE) &amp; "," &amp;
VLOOKUP(V787,leerdoelen!$D$1:$Z$1000,3,FALSE) &amp; "," &amp;
VLOOKUP(W787,leerdoelen!$D$1:$Z$1000,3,FALSE) &amp; "," &amp;
VLOOKUP(X787,leerdoelen!$D$1:$Z$1000,3,FALSE) &amp; "," &amp;
VLOOKUP(Y787,leerdoelen!$D$1:$Z$1000,3,FALSE) &amp; "," &amp;
VLOOKUP(Z787,leerdoelen!$D$1:$Z$1000,3,FALSE) &amp; "," &amp;
VLOOKUP(AA787,leerdoelen!$D$1:$Z$1000,3,FALSE) &amp; "," &amp;
VLOOKUP(AB787,leerdoelen!$D$1:$Z$1000,3,FALSE) &amp;
"]}"</f>
        <v>{"objective_ids": [253906,253911,253919,253925,253929,253931,253933,253936]}</v>
      </c>
    </row>
    <row r="788" spans="1:29" x14ac:dyDescent="0.2">
      <c r="A788" t="s">
        <v>333</v>
      </c>
      <c r="B788" t="s">
        <v>1230</v>
      </c>
      <c r="C788" t="s">
        <v>1230</v>
      </c>
      <c r="D788" s="24" t="s">
        <v>1231</v>
      </c>
      <c r="E788" s="24" t="s">
        <v>1061</v>
      </c>
      <c r="F788" s="24" t="s">
        <v>189</v>
      </c>
      <c r="G788" s="24" t="s">
        <v>1125</v>
      </c>
      <c r="U788" s="15" t="s">
        <v>314</v>
      </c>
      <c r="V788" s="15" t="s">
        <v>290</v>
      </c>
      <c r="W788" s="15" t="s">
        <v>296</v>
      </c>
      <c r="X788" s="15" t="s">
        <v>295</v>
      </c>
      <c r="Y788" s="15" t="s">
        <v>326</v>
      </c>
      <c r="Z788" s="15" t="s">
        <v>306</v>
      </c>
      <c r="AA788" s="15" t="s">
        <v>257</v>
      </c>
      <c r="AB788" s="15" t="s">
        <v>288</v>
      </c>
      <c r="AC788" s="12" t="str">
        <f>"{""objective_ids"": [" &amp;
VLOOKUP(U788,leerdoelen!$D$1:$Z$1000,3,FALSE) &amp; "," &amp;
VLOOKUP(V788,leerdoelen!$D$1:$Z$1000,3,FALSE) &amp; "," &amp;
VLOOKUP(W788,leerdoelen!$D$1:$Z$1000,3,FALSE) &amp; "," &amp;
VLOOKUP(X788,leerdoelen!$D$1:$Z$1000,3,FALSE) &amp; "," &amp;
VLOOKUP(Y788,leerdoelen!$D$1:$Z$1000,3,FALSE) &amp; "," &amp;
VLOOKUP(Z788,leerdoelen!$D$1:$Z$1000,3,FALSE) &amp; "," &amp;
VLOOKUP(AA788,leerdoelen!$D$1:$Z$1000,3,FALSE) &amp; "," &amp;
VLOOKUP(AB788,leerdoelen!$D$1:$Z$1000,3,FALSE) &amp;
"]}"</f>
        <v>{"objective_ids": [253906,253911,253919,253925,253929,253931,253933,253936]}</v>
      </c>
    </row>
    <row r="789" spans="1:29" x14ac:dyDescent="0.2">
      <c r="A789" t="s">
        <v>333</v>
      </c>
      <c r="B789" t="s">
        <v>1232</v>
      </c>
      <c r="C789" t="s">
        <v>1232</v>
      </c>
      <c r="D789" s="24" t="s">
        <v>1175</v>
      </c>
      <c r="E789" s="24" t="s">
        <v>57</v>
      </c>
      <c r="F789" s="24" t="s">
        <v>396</v>
      </c>
      <c r="G789" s="24" t="s">
        <v>1122</v>
      </c>
      <c r="U789" s="15" t="s">
        <v>314</v>
      </c>
      <c r="V789" s="15" t="s">
        <v>290</v>
      </c>
      <c r="W789" s="15" t="s">
        <v>296</v>
      </c>
      <c r="X789" s="15" t="s">
        <v>295</v>
      </c>
      <c r="Y789" s="15" t="s">
        <v>326</v>
      </c>
      <c r="Z789" s="15" t="s">
        <v>306</v>
      </c>
      <c r="AA789" s="15" t="s">
        <v>257</v>
      </c>
      <c r="AB789" s="15" t="s">
        <v>288</v>
      </c>
      <c r="AC789" s="12" t="str">
        <f>"{""objective_ids"": [" &amp;
VLOOKUP(U789,leerdoelen!$D$1:$Z$1000,3,FALSE) &amp; "," &amp;
VLOOKUP(V789,leerdoelen!$D$1:$Z$1000,3,FALSE) &amp; "," &amp;
VLOOKUP(W789,leerdoelen!$D$1:$Z$1000,3,FALSE) &amp; "," &amp;
VLOOKUP(X789,leerdoelen!$D$1:$Z$1000,3,FALSE) &amp; "," &amp;
VLOOKUP(Y789,leerdoelen!$D$1:$Z$1000,3,FALSE) &amp; "," &amp;
VLOOKUP(Z789,leerdoelen!$D$1:$Z$1000,3,FALSE) &amp; "," &amp;
VLOOKUP(AA789,leerdoelen!$D$1:$Z$1000,3,FALSE) &amp; "," &amp;
VLOOKUP(AB789,leerdoelen!$D$1:$Z$1000,3,FALSE) &amp;
"]}"</f>
        <v>{"objective_ids": [253906,253911,253919,253925,253929,253931,253933,253936]}</v>
      </c>
    </row>
    <row r="790" spans="1:29" x14ac:dyDescent="0.2">
      <c r="A790" t="s">
        <v>333</v>
      </c>
      <c r="B790" t="s">
        <v>1233</v>
      </c>
      <c r="C790" t="s">
        <v>1233</v>
      </c>
      <c r="D790" s="24" t="s">
        <v>1130</v>
      </c>
      <c r="E790" s="24" t="s">
        <v>367</v>
      </c>
      <c r="F790" s="24" t="s">
        <v>1124</v>
      </c>
      <c r="G790" s="24" t="s">
        <v>1123</v>
      </c>
      <c r="U790" s="15" t="s">
        <v>314</v>
      </c>
      <c r="V790" s="15" t="s">
        <v>290</v>
      </c>
      <c r="W790" s="15" t="s">
        <v>296</v>
      </c>
      <c r="X790" s="15" t="s">
        <v>295</v>
      </c>
      <c r="Y790" s="15" t="s">
        <v>326</v>
      </c>
      <c r="Z790" s="15" t="s">
        <v>306</v>
      </c>
      <c r="AA790" s="15" t="s">
        <v>257</v>
      </c>
      <c r="AB790" s="15" t="s">
        <v>288</v>
      </c>
      <c r="AC790" s="12" t="str">
        <f>"{""objective_ids"": [" &amp;
VLOOKUP(U790,leerdoelen!$D$1:$Z$1000,3,FALSE) &amp; "," &amp;
VLOOKUP(V790,leerdoelen!$D$1:$Z$1000,3,FALSE) &amp; "," &amp;
VLOOKUP(W790,leerdoelen!$D$1:$Z$1000,3,FALSE) &amp; "," &amp;
VLOOKUP(X790,leerdoelen!$D$1:$Z$1000,3,FALSE) &amp; "," &amp;
VLOOKUP(Y790,leerdoelen!$D$1:$Z$1000,3,FALSE) &amp; "," &amp;
VLOOKUP(Z790,leerdoelen!$D$1:$Z$1000,3,FALSE) &amp; "," &amp;
VLOOKUP(AA790,leerdoelen!$D$1:$Z$1000,3,FALSE) &amp; "," &amp;
VLOOKUP(AB790,leerdoelen!$D$1:$Z$1000,3,FALSE) &amp;
"]}"</f>
        <v>{"objective_ids": [253906,253911,253919,253925,253929,253931,253933,253936]}</v>
      </c>
    </row>
    <row r="791" spans="1:29" x14ac:dyDescent="0.2">
      <c r="A791" t="s">
        <v>333</v>
      </c>
      <c r="B791" t="s">
        <v>512</v>
      </c>
      <c r="C791" t="s">
        <v>512</v>
      </c>
      <c r="D791" s="24" t="s">
        <v>450</v>
      </c>
      <c r="E791" s="24" t="s">
        <v>1061</v>
      </c>
      <c r="F791" s="24" t="s">
        <v>484</v>
      </c>
      <c r="G791" s="24" t="s">
        <v>1125</v>
      </c>
      <c r="U791" s="15" t="s">
        <v>314</v>
      </c>
      <c r="V791" s="15" t="s">
        <v>290</v>
      </c>
      <c r="W791" s="15" t="s">
        <v>296</v>
      </c>
      <c r="X791" s="15" t="s">
        <v>295</v>
      </c>
      <c r="Y791" s="15" t="s">
        <v>326</v>
      </c>
      <c r="Z791" s="15" t="s">
        <v>306</v>
      </c>
      <c r="AA791" s="15" t="s">
        <v>257</v>
      </c>
      <c r="AB791" s="15" t="s">
        <v>288</v>
      </c>
      <c r="AC791" s="12" t="str">
        <f>"{""objective_ids"": [" &amp;
VLOOKUP(U791,leerdoelen!$D$1:$Z$1000,3,FALSE) &amp; "," &amp;
VLOOKUP(V791,leerdoelen!$D$1:$Z$1000,3,FALSE) &amp; "," &amp;
VLOOKUP(W791,leerdoelen!$D$1:$Z$1000,3,FALSE) &amp; "," &amp;
VLOOKUP(X791,leerdoelen!$D$1:$Z$1000,3,FALSE) &amp; "," &amp;
VLOOKUP(Y791,leerdoelen!$D$1:$Z$1000,3,FALSE) &amp; "," &amp;
VLOOKUP(Z791,leerdoelen!$D$1:$Z$1000,3,FALSE) &amp; "," &amp;
VLOOKUP(AA791,leerdoelen!$D$1:$Z$1000,3,FALSE) &amp; "," &amp;
VLOOKUP(AB791,leerdoelen!$D$1:$Z$1000,3,FALSE) &amp;
"]}"</f>
        <v>{"objective_ids": [253906,253911,253919,253925,253929,253931,253933,253936]}</v>
      </c>
    </row>
    <row r="792" spans="1:29" x14ac:dyDescent="0.2">
      <c r="A792" t="s">
        <v>333</v>
      </c>
      <c r="B792" t="s">
        <v>1089</v>
      </c>
      <c r="C792" t="s">
        <v>1089</v>
      </c>
      <c r="D792" s="24" t="s">
        <v>451</v>
      </c>
      <c r="E792" s="24" t="s">
        <v>367</v>
      </c>
      <c r="F792" s="24" t="s">
        <v>57</v>
      </c>
      <c r="G792" s="24" t="s">
        <v>1127</v>
      </c>
      <c r="U792" s="15" t="s">
        <v>314</v>
      </c>
      <c r="V792" s="15" t="s">
        <v>290</v>
      </c>
      <c r="W792" s="15" t="s">
        <v>296</v>
      </c>
      <c r="X792" s="15" t="s">
        <v>295</v>
      </c>
      <c r="Y792" s="15" t="s">
        <v>326</v>
      </c>
      <c r="Z792" s="15" t="s">
        <v>306</v>
      </c>
      <c r="AA792" s="15" t="s">
        <v>257</v>
      </c>
      <c r="AB792" s="15" t="s">
        <v>288</v>
      </c>
      <c r="AC792" s="12" t="str">
        <f>"{""objective_ids"": [" &amp;
VLOOKUP(U792,leerdoelen!$D$1:$Z$1000,3,FALSE) &amp; "," &amp;
VLOOKUP(V792,leerdoelen!$D$1:$Z$1000,3,FALSE) &amp; "," &amp;
VLOOKUP(W792,leerdoelen!$D$1:$Z$1000,3,FALSE) &amp; "," &amp;
VLOOKUP(X792,leerdoelen!$D$1:$Z$1000,3,FALSE) &amp; "," &amp;
VLOOKUP(Y792,leerdoelen!$D$1:$Z$1000,3,FALSE) &amp; "," &amp;
VLOOKUP(Z792,leerdoelen!$D$1:$Z$1000,3,FALSE) &amp; "," &amp;
VLOOKUP(AA792,leerdoelen!$D$1:$Z$1000,3,FALSE) &amp; "," &amp;
VLOOKUP(AB792,leerdoelen!$D$1:$Z$1000,3,FALSE) &amp;
"]}"</f>
        <v>{"objective_ids": [253906,253911,253919,253925,253929,253931,253933,253936]}</v>
      </c>
    </row>
    <row r="793" spans="1:29" x14ac:dyDescent="0.2">
      <c r="A793" t="s">
        <v>333</v>
      </c>
      <c r="B793" t="s">
        <v>423</v>
      </c>
      <c r="C793" t="s">
        <v>423</v>
      </c>
      <c r="D793" s="24" t="s">
        <v>421</v>
      </c>
      <c r="E793" s="24" t="s">
        <v>1134</v>
      </c>
      <c r="F793" s="24" t="s">
        <v>236</v>
      </c>
      <c r="G793" s="24" t="s">
        <v>186</v>
      </c>
      <c r="U793" s="15" t="s">
        <v>314</v>
      </c>
      <c r="V793" s="15" t="s">
        <v>290</v>
      </c>
      <c r="W793" s="15" t="s">
        <v>296</v>
      </c>
      <c r="X793" s="15" t="s">
        <v>295</v>
      </c>
      <c r="Y793" s="15" t="s">
        <v>326</v>
      </c>
      <c r="Z793" s="15" t="s">
        <v>306</v>
      </c>
      <c r="AA793" s="15" t="s">
        <v>257</v>
      </c>
      <c r="AB793" s="15" t="s">
        <v>288</v>
      </c>
      <c r="AC793" s="12" t="str">
        <f>"{""objective_ids"": [" &amp;
VLOOKUP(U793,leerdoelen!$D$1:$Z$1000,3,FALSE) &amp; "," &amp;
VLOOKUP(V793,leerdoelen!$D$1:$Z$1000,3,FALSE) &amp; "," &amp;
VLOOKUP(W793,leerdoelen!$D$1:$Z$1000,3,FALSE) &amp; "," &amp;
VLOOKUP(X793,leerdoelen!$D$1:$Z$1000,3,FALSE) &amp; "," &amp;
VLOOKUP(Y793,leerdoelen!$D$1:$Z$1000,3,FALSE) &amp; "," &amp;
VLOOKUP(Z793,leerdoelen!$D$1:$Z$1000,3,FALSE) &amp; "," &amp;
VLOOKUP(AA793,leerdoelen!$D$1:$Z$1000,3,FALSE) &amp; "," &amp;
VLOOKUP(AB793,leerdoelen!$D$1:$Z$1000,3,FALSE) &amp;
"]}"</f>
        <v>{"objective_ids": [253906,253911,253919,253925,253929,253931,253933,253936]}</v>
      </c>
    </row>
    <row r="794" spans="1:29" x14ac:dyDescent="0.2">
      <c r="A794" t="s">
        <v>333</v>
      </c>
      <c r="B794" t="s">
        <v>1234</v>
      </c>
      <c r="C794" t="s">
        <v>1234</v>
      </c>
      <c r="D794" s="24" t="s">
        <v>1182</v>
      </c>
      <c r="E794" s="24" t="s">
        <v>1131</v>
      </c>
      <c r="F794" s="24" t="s">
        <v>1181</v>
      </c>
      <c r="G794" s="24" t="s">
        <v>1132</v>
      </c>
      <c r="U794" s="15" t="s">
        <v>314</v>
      </c>
      <c r="V794" s="15" t="s">
        <v>290</v>
      </c>
      <c r="W794" s="15" t="s">
        <v>296</v>
      </c>
      <c r="X794" s="15" t="s">
        <v>295</v>
      </c>
      <c r="Y794" s="15" t="s">
        <v>326</v>
      </c>
      <c r="Z794" s="15" t="s">
        <v>306</v>
      </c>
      <c r="AA794" s="15" t="s">
        <v>257</v>
      </c>
      <c r="AB794" s="15" t="s">
        <v>288</v>
      </c>
      <c r="AC794" s="12" t="str">
        <f>"{""objective_ids"": [" &amp;
VLOOKUP(U794,leerdoelen!$D$1:$Z$1000,3,FALSE) &amp; "," &amp;
VLOOKUP(V794,leerdoelen!$D$1:$Z$1000,3,FALSE) &amp; "," &amp;
VLOOKUP(W794,leerdoelen!$D$1:$Z$1000,3,FALSE) &amp; "," &amp;
VLOOKUP(X794,leerdoelen!$D$1:$Z$1000,3,FALSE) &amp; "," &amp;
VLOOKUP(Y794,leerdoelen!$D$1:$Z$1000,3,FALSE) &amp; "," &amp;
VLOOKUP(Z794,leerdoelen!$D$1:$Z$1000,3,FALSE) &amp; "," &amp;
VLOOKUP(AA794,leerdoelen!$D$1:$Z$1000,3,FALSE) &amp; "," &amp;
VLOOKUP(AB794,leerdoelen!$D$1:$Z$1000,3,FALSE) &amp;
"]}"</f>
        <v>{"objective_ids": [253906,253911,253919,253925,253929,253931,253933,253936]}</v>
      </c>
    </row>
    <row r="795" spans="1:29" x14ac:dyDescent="0.2">
      <c r="A795" t="s">
        <v>333</v>
      </c>
      <c r="B795" t="s">
        <v>1066</v>
      </c>
      <c r="C795" t="s">
        <v>1066</v>
      </c>
      <c r="D795" s="24" t="s">
        <v>1067</v>
      </c>
      <c r="E795" s="24" t="s">
        <v>1134</v>
      </c>
      <c r="F795" s="24" t="s">
        <v>26</v>
      </c>
      <c r="G795" s="24" t="s">
        <v>1140</v>
      </c>
      <c r="U795" s="15" t="s">
        <v>314</v>
      </c>
      <c r="V795" s="15" t="s">
        <v>290</v>
      </c>
      <c r="W795" s="15" t="s">
        <v>296</v>
      </c>
      <c r="X795" s="15" t="s">
        <v>295</v>
      </c>
      <c r="Y795" s="15" t="s">
        <v>326</v>
      </c>
      <c r="Z795" s="15" t="s">
        <v>306</v>
      </c>
      <c r="AA795" s="15" t="s">
        <v>257</v>
      </c>
      <c r="AB795" s="15" t="s">
        <v>288</v>
      </c>
      <c r="AC795" s="12" t="str">
        <f>"{""objective_ids"": [" &amp;
VLOOKUP(U795,leerdoelen!$D$1:$Z$1000,3,FALSE) &amp; "," &amp;
VLOOKUP(V795,leerdoelen!$D$1:$Z$1000,3,FALSE) &amp; "," &amp;
VLOOKUP(W795,leerdoelen!$D$1:$Z$1000,3,FALSE) &amp; "," &amp;
VLOOKUP(X795,leerdoelen!$D$1:$Z$1000,3,FALSE) &amp; "," &amp;
VLOOKUP(Y795,leerdoelen!$D$1:$Z$1000,3,FALSE) &amp; "," &amp;
VLOOKUP(Z795,leerdoelen!$D$1:$Z$1000,3,FALSE) &amp; "," &amp;
VLOOKUP(AA795,leerdoelen!$D$1:$Z$1000,3,FALSE) &amp; "," &amp;
VLOOKUP(AB795,leerdoelen!$D$1:$Z$1000,3,FALSE) &amp;
"]}"</f>
        <v>{"objective_ids": [253906,253911,253919,253925,253929,253931,253933,253936]}</v>
      </c>
    </row>
    <row r="796" spans="1:29" x14ac:dyDescent="0.2">
      <c r="A796" t="s">
        <v>333</v>
      </c>
      <c r="B796" t="s">
        <v>1235</v>
      </c>
      <c r="C796" t="s">
        <v>1235</v>
      </c>
      <c r="D796" s="24" t="s">
        <v>1140</v>
      </c>
      <c r="E796" s="24" t="s">
        <v>519</v>
      </c>
      <c r="F796" s="24" t="s">
        <v>1136</v>
      </c>
      <c r="G796" s="24" t="s">
        <v>528</v>
      </c>
      <c r="U796" s="15" t="s">
        <v>314</v>
      </c>
      <c r="V796" s="15" t="s">
        <v>290</v>
      </c>
      <c r="W796" s="15" t="s">
        <v>296</v>
      </c>
      <c r="X796" s="15" t="s">
        <v>295</v>
      </c>
      <c r="Y796" s="15" t="s">
        <v>326</v>
      </c>
      <c r="Z796" s="15" t="s">
        <v>306</v>
      </c>
      <c r="AA796" s="15" t="s">
        <v>257</v>
      </c>
      <c r="AB796" s="15" t="s">
        <v>288</v>
      </c>
      <c r="AC796" s="12" t="str">
        <f>"{""objective_ids"": [" &amp;
VLOOKUP(U796,leerdoelen!$D$1:$Z$1000,3,FALSE) &amp; "," &amp;
VLOOKUP(V796,leerdoelen!$D$1:$Z$1000,3,FALSE) &amp; "," &amp;
VLOOKUP(W796,leerdoelen!$D$1:$Z$1000,3,FALSE) &amp; "," &amp;
VLOOKUP(X796,leerdoelen!$D$1:$Z$1000,3,FALSE) &amp; "," &amp;
VLOOKUP(Y796,leerdoelen!$D$1:$Z$1000,3,FALSE) &amp; "," &amp;
VLOOKUP(Z796,leerdoelen!$D$1:$Z$1000,3,FALSE) &amp; "," &amp;
VLOOKUP(AA796,leerdoelen!$D$1:$Z$1000,3,FALSE) &amp; "," &amp;
VLOOKUP(AB796,leerdoelen!$D$1:$Z$1000,3,FALSE) &amp;
"]}"</f>
        <v>{"objective_ids": [253906,253911,253919,253925,253929,253931,253933,253936]}</v>
      </c>
    </row>
    <row r="797" spans="1:29" x14ac:dyDescent="0.2">
      <c r="A797" t="s">
        <v>333</v>
      </c>
      <c r="B797" t="s">
        <v>1236</v>
      </c>
      <c r="C797" t="s">
        <v>1236</v>
      </c>
      <c r="D797" s="24" t="s">
        <v>1063</v>
      </c>
      <c r="E797" s="24" t="s">
        <v>1037</v>
      </c>
      <c r="F797" s="24" t="s">
        <v>186</v>
      </c>
      <c r="G797" s="24" t="s">
        <v>1067</v>
      </c>
      <c r="U797" s="15" t="s">
        <v>314</v>
      </c>
      <c r="V797" s="15" t="s">
        <v>290</v>
      </c>
      <c r="W797" s="15" t="s">
        <v>296</v>
      </c>
      <c r="X797" s="15" t="s">
        <v>295</v>
      </c>
      <c r="Y797" s="15" t="s">
        <v>326</v>
      </c>
      <c r="Z797" s="15" t="s">
        <v>306</v>
      </c>
      <c r="AA797" s="15" t="s">
        <v>257</v>
      </c>
      <c r="AB797" s="15" t="s">
        <v>288</v>
      </c>
      <c r="AC797" s="12" t="str">
        <f>"{""objective_ids"": [" &amp;
VLOOKUP(U797,leerdoelen!$D$1:$Z$1000,3,FALSE) &amp; "," &amp;
VLOOKUP(V797,leerdoelen!$D$1:$Z$1000,3,FALSE) &amp; "," &amp;
VLOOKUP(W797,leerdoelen!$D$1:$Z$1000,3,FALSE) &amp; "," &amp;
VLOOKUP(X797,leerdoelen!$D$1:$Z$1000,3,FALSE) &amp; "," &amp;
VLOOKUP(Y797,leerdoelen!$D$1:$Z$1000,3,FALSE) &amp; "," &amp;
VLOOKUP(Z797,leerdoelen!$D$1:$Z$1000,3,FALSE) &amp; "," &amp;
VLOOKUP(AA797,leerdoelen!$D$1:$Z$1000,3,FALSE) &amp; "," &amp;
VLOOKUP(AB797,leerdoelen!$D$1:$Z$1000,3,FALSE) &amp;
"]}"</f>
        <v>{"objective_ids": [253906,253911,253919,253925,253929,253931,253933,253936]}</v>
      </c>
    </row>
    <row r="798" spans="1:29" x14ac:dyDescent="0.2">
      <c r="A798" t="s">
        <v>333</v>
      </c>
      <c r="B798" t="s">
        <v>488</v>
      </c>
      <c r="C798" t="s">
        <v>488</v>
      </c>
      <c r="D798" s="24" t="s">
        <v>489</v>
      </c>
      <c r="E798" s="24" t="s">
        <v>1151</v>
      </c>
      <c r="F798" s="24" t="s">
        <v>1185</v>
      </c>
      <c r="G798" s="24" t="s">
        <v>1142</v>
      </c>
      <c r="U798" s="15" t="s">
        <v>314</v>
      </c>
      <c r="V798" s="15" t="s">
        <v>290</v>
      </c>
      <c r="W798" s="15" t="s">
        <v>296</v>
      </c>
      <c r="X798" s="15" t="s">
        <v>295</v>
      </c>
      <c r="Y798" s="15" t="s">
        <v>326</v>
      </c>
      <c r="Z798" s="15" t="s">
        <v>307</v>
      </c>
      <c r="AA798" s="15" t="s">
        <v>257</v>
      </c>
      <c r="AB798" s="15" t="s">
        <v>288</v>
      </c>
      <c r="AC798" s="12" t="str">
        <f>"{""objective_ids"": [" &amp;
VLOOKUP(U798,leerdoelen!$D$1:$Z$1000,3,FALSE) &amp; "," &amp;
VLOOKUP(V798,leerdoelen!$D$1:$Z$1000,3,FALSE) &amp; "," &amp;
VLOOKUP(W798,leerdoelen!$D$1:$Z$1000,3,FALSE) &amp; "," &amp;
VLOOKUP(X798,leerdoelen!$D$1:$Z$1000,3,FALSE) &amp; "," &amp;
VLOOKUP(Y798,leerdoelen!$D$1:$Z$1000,3,FALSE) &amp; "," &amp;
VLOOKUP(Z798,leerdoelen!$D$1:$Z$1000,3,FALSE) &amp; "," &amp;
VLOOKUP(AA798,leerdoelen!$D$1:$Z$1000,3,FALSE) &amp; "," &amp;
VLOOKUP(AB798,leerdoelen!$D$1:$Z$1000,3,FALSE) &amp;
"]}"</f>
        <v>{"objective_ids": [253906,253911,253919,253925,253929,253932,253933,253936]}</v>
      </c>
    </row>
    <row r="799" spans="1:29" x14ac:dyDescent="0.2">
      <c r="A799" t="s">
        <v>333</v>
      </c>
      <c r="B799" t="s">
        <v>490</v>
      </c>
      <c r="C799" t="s">
        <v>490</v>
      </c>
      <c r="D799" s="24" t="s">
        <v>491</v>
      </c>
      <c r="E799" s="24" t="s">
        <v>1155</v>
      </c>
      <c r="F799" s="24" t="s">
        <v>1216</v>
      </c>
      <c r="G799" s="24" t="s">
        <v>1194</v>
      </c>
      <c r="U799" s="15" t="s">
        <v>314</v>
      </c>
      <c r="V799" s="15" t="s">
        <v>290</v>
      </c>
      <c r="W799" s="15" t="s">
        <v>296</v>
      </c>
      <c r="X799" s="15" t="s">
        <v>295</v>
      </c>
      <c r="Y799" s="15" t="s">
        <v>326</v>
      </c>
      <c r="Z799" s="15" t="s">
        <v>307</v>
      </c>
      <c r="AA799" s="15" t="s">
        <v>257</v>
      </c>
      <c r="AB799" s="15" t="s">
        <v>288</v>
      </c>
      <c r="AC799" s="12" t="str">
        <f>"{""objective_ids"": [" &amp;
VLOOKUP(U799,leerdoelen!$D$1:$Z$1000,3,FALSE) &amp; "," &amp;
VLOOKUP(V799,leerdoelen!$D$1:$Z$1000,3,FALSE) &amp; "," &amp;
VLOOKUP(W799,leerdoelen!$D$1:$Z$1000,3,FALSE) &amp; "," &amp;
VLOOKUP(X799,leerdoelen!$D$1:$Z$1000,3,FALSE) &amp; "," &amp;
VLOOKUP(Y799,leerdoelen!$D$1:$Z$1000,3,FALSE) &amp; "," &amp;
VLOOKUP(Z799,leerdoelen!$D$1:$Z$1000,3,FALSE) &amp; "," &amp;
VLOOKUP(AA799,leerdoelen!$D$1:$Z$1000,3,FALSE) &amp; "," &amp;
VLOOKUP(AB799,leerdoelen!$D$1:$Z$1000,3,FALSE) &amp;
"]}"</f>
        <v>{"objective_ids": [253906,253911,253919,253925,253929,253932,253933,253936]}</v>
      </c>
    </row>
    <row r="800" spans="1:29" x14ac:dyDescent="0.2">
      <c r="A800" t="s">
        <v>333</v>
      </c>
      <c r="B800" t="s">
        <v>1237</v>
      </c>
      <c r="C800" t="s">
        <v>1237</v>
      </c>
      <c r="D800" s="24" t="s">
        <v>1151</v>
      </c>
      <c r="E800" s="24" t="s">
        <v>489</v>
      </c>
      <c r="F800" s="24" t="s">
        <v>1143</v>
      </c>
      <c r="G800" s="24" t="s">
        <v>1158</v>
      </c>
      <c r="U800" s="15" t="s">
        <v>314</v>
      </c>
      <c r="V800" s="15" t="s">
        <v>290</v>
      </c>
      <c r="W800" s="15" t="s">
        <v>296</v>
      </c>
      <c r="X800" s="15" t="s">
        <v>295</v>
      </c>
      <c r="Y800" s="15" t="s">
        <v>326</v>
      </c>
      <c r="Z800" s="15" t="s">
        <v>307</v>
      </c>
      <c r="AA800" s="15" t="s">
        <v>257</v>
      </c>
      <c r="AB800" s="15" t="s">
        <v>288</v>
      </c>
      <c r="AC800" s="12" t="str">
        <f>"{""objective_ids"": [" &amp;
VLOOKUP(U800,leerdoelen!$D$1:$Z$1000,3,FALSE) &amp; "," &amp;
VLOOKUP(V800,leerdoelen!$D$1:$Z$1000,3,FALSE) &amp; "," &amp;
VLOOKUP(W800,leerdoelen!$D$1:$Z$1000,3,FALSE) &amp; "," &amp;
VLOOKUP(X800,leerdoelen!$D$1:$Z$1000,3,FALSE) &amp; "," &amp;
VLOOKUP(Y800,leerdoelen!$D$1:$Z$1000,3,FALSE) &amp; "," &amp;
VLOOKUP(Z800,leerdoelen!$D$1:$Z$1000,3,FALSE) &amp; "," &amp;
VLOOKUP(AA800,leerdoelen!$D$1:$Z$1000,3,FALSE) &amp; "," &amp;
VLOOKUP(AB800,leerdoelen!$D$1:$Z$1000,3,FALSE) &amp;
"]}"</f>
        <v>{"objective_ids": [253906,253911,253919,253925,253929,253932,253933,253936]}</v>
      </c>
    </row>
    <row r="801" spans="1:29" x14ac:dyDescent="0.2">
      <c r="A801" t="s">
        <v>333</v>
      </c>
      <c r="B801" t="s">
        <v>1238</v>
      </c>
      <c r="C801" t="s">
        <v>1238</v>
      </c>
      <c r="D801" s="24" t="s">
        <v>1239</v>
      </c>
      <c r="E801" s="24" t="s">
        <v>1240</v>
      </c>
      <c r="F801" s="24" t="s">
        <v>1241</v>
      </c>
      <c r="G801" s="24" t="s">
        <v>1242</v>
      </c>
      <c r="U801" s="15" t="s">
        <v>314</v>
      </c>
      <c r="V801" s="15" t="s">
        <v>290</v>
      </c>
      <c r="W801" s="15" t="s">
        <v>296</v>
      </c>
      <c r="X801" s="15" t="s">
        <v>295</v>
      </c>
      <c r="Y801" s="15" t="s">
        <v>326</v>
      </c>
      <c r="Z801" s="15" t="s">
        <v>307</v>
      </c>
      <c r="AA801" s="15" t="s">
        <v>257</v>
      </c>
      <c r="AB801" s="15" t="s">
        <v>288</v>
      </c>
      <c r="AC801" s="12" t="str">
        <f>"{""objective_ids"": [" &amp;
VLOOKUP(U801,leerdoelen!$D$1:$Z$1000,3,FALSE) &amp; "," &amp;
VLOOKUP(V801,leerdoelen!$D$1:$Z$1000,3,FALSE) &amp; "," &amp;
VLOOKUP(W801,leerdoelen!$D$1:$Z$1000,3,FALSE) &amp; "," &amp;
VLOOKUP(X801,leerdoelen!$D$1:$Z$1000,3,FALSE) &amp; "," &amp;
VLOOKUP(Y801,leerdoelen!$D$1:$Z$1000,3,FALSE) &amp; "," &amp;
VLOOKUP(Z801,leerdoelen!$D$1:$Z$1000,3,FALSE) &amp; "," &amp;
VLOOKUP(AA801,leerdoelen!$D$1:$Z$1000,3,FALSE) &amp; "," &amp;
VLOOKUP(AB801,leerdoelen!$D$1:$Z$1000,3,FALSE) &amp;
"]}"</f>
        <v>{"objective_ids": [253906,253911,253919,253925,253929,253932,253933,253936]}</v>
      </c>
    </row>
    <row r="802" spans="1:29" hidden="1" x14ac:dyDescent="0.2">
      <c r="AC802" s="12"/>
    </row>
    <row r="803" spans="1:29" hidden="1" x14ac:dyDescent="0.2">
      <c r="AC803" s="12"/>
    </row>
    <row r="804" spans="1:29" hidden="1" x14ac:dyDescent="0.2">
      <c r="AC804" s="12"/>
    </row>
    <row r="805" spans="1:29" hidden="1" x14ac:dyDescent="0.2">
      <c r="AC805" s="12"/>
    </row>
    <row r="806" spans="1:29" hidden="1" x14ac:dyDescent="0.2">
      <c r="AC806" s="12"/>
    </row>
    <row r="807" spans="1:29" hidden="1" x14ac:dyDescent="0.2">
      <c r="AC807" s="12"/>
    </row>
    <row r="808" spans="1:29" hidden="1" x14ac:dyDescent="0.2">
      <c r="AC808" s="12"/>
    </row>
    <row r="809" spans="1:29" hidden="1" x14ac:dyDescent="0.2">
      <c r="AC809" s="12"/>
    </row>
    <row r="810" spans="1:29" hidden="1" x14ac:dyDescent="0.2">
      <c r="AC810" s="12"/>
    </row>
    <row r="811" spans="1:29" hidden="1" x14ac:dyDescent="0.2">
      <c r="AC811" s="12"/>
    </row>
    <row r="812" spans="1:29" hidden="1" x14ac:dyDescent="0.2">
      <c r="AC812" s="12"/>
    </row>
    <row r="813" spans="1:29" hidden="1" x14ac:dyDescent="0.2">
      <c r="AC813" s="12"/>
    </row>
    <row r="814" spans="1:29" hidden="1" x14ac:dyDescent="0.2">
      <c r="AC814" s="12"/>
    </row>
    <row r="815" spans="1:29" hidden="1" x14ac:dyDescent="0.2">
      <c r="AC815" s="12"/>
    </row>
    <row r="816" spans="1:29" hidden="1" x14ac:dyDescent="0.2">
      <c r="AC816" s="12"/>
    </row>
    <row r="817" spans="29:29" hidden="1" x14ac:dyDescent="0.2">
      <c r="AC817" s="12"/>
    </row>
    <row r="818" spans="29:29" hidden="1" x14ac:dyDescent="0.2">
      <c r="AC818" s="12"/>
    </row>
    <row r="819" spans="29:29" hidden="1" x14ac:dyDescent="0.2">
      <c r="AC819" s="12"/>
    </row>
    <row r="820" spans="29:29" hidden="1" x14ac:dyDescent="0.2">
      <c r="AC820" s="12"/>
    </row>
    <row r="821" spans="29:29" hidden="1" x14ac:dyDescent="0.2">
      <c r="AC821" s="12"/>
    </row>
    <row r="822" spans="29:29" hidden="1" x14ac:dyDescent="0.2">
      <c r="AC822" s="12"/>
    </row>
    <row r="823" spans="29:29" hidden="1" x14ac:dyDescent="0.2">
      <c r="AC823" s="12"/>
    </row>
    <row r="824" spans="29:29" hidden="1" x14ac:dyDescent="0.2">
      <c r="AC824" s="12"/>
    </row>
    <row r="825" spans="29:29" hidden="1" x14ac:dyDescent="0.2">
      <c r="AC825" s="12"/>
    </row>
    <row r="826" spans="29:29" hidden="1" x14ac:dyDescent="0.2">
      <c r="AC826" s="12"/>
    </row>
    <row r="827" spans="29:29" hidden="1" x14ac:dyDescent="0.2">
      <c r="AC827" s="12"/>
    </row>
    <row r="828" spans="29:29" hidden="1" x14ac:dyDescent="0.2">
      <c r="AC828" s="12"/>
    </row>
    <row r="829" spans="29:29" hidden="1" x14ac:dyDescent="0.2">
      <c r="AC829" s="12"/>
    </row>
    <row r="830" spans="29:29" hidden="1" x14ac:dyDescent="0.2">
      <c r="AC830" s="12"/>
    </row>
    <row r="831" spans="29:29" hidden="1" x14ac:dyDescent="0.2">
      <c r="AC831" s="12"/>
    </row>
    <row r="832" spans="29:29" hidden="1" x14ac:dyDescent="0.2">
      <c r="AC832" s="12"/>
    </row>
    <row r="833" spans="29:29" hidden="1" x14ac:dyDescent="0.2">
      <c r="AC833" s="12"/>
    </row>
    <row r="834" spans="29:29" hidden="1" x14ac:dyDescent="0.2">
      <c r="AC834" s="12"/>
    </row>
    <row r="835" spans="29:29" hidden="1" x14ac:dyDescent="0.2">
      <c r="AC835" s="12"/>
    </row>
    <row r="836" spans="29:29" hidden="1" x14ac:dyDescent="0.2">
      <c r="AC836" s="12"/>
    </row>
    <row r="837" spans="29:29" hidden="1" x14ac:dyDescent="0.2">
      <c r="AC837" s="12"/>
    </row>
    <row r="838" spans="29:29" hidden="1" x14ac:dyDescent="0.2">
      <c r="AC838" s="12"/>
    </row>
    <row r="839" spans="29:29" hidden="1" x14ac:dyDescent="0.2">
      <c r="AC839" s="12"/>
    </row>
    <row r="840" spans="29:29" hidden="1" x14ac:dyDescent="0.2">
      <c r="AC840" s="12"/>
    </row>
    <row r="841" spans="29:29" hidden="1" x14ac:dyDescent="0.2">
      <c r="AC841" s="12"/>
    </row>
    <row r="842" spans="29:29" hidden="1" x14ac:dyDescent="0.2">
      <c r="AC842" s="12"/>
    </row>
    <row r="843" spans="29:29" hidden="1" x14ac:dyDescent="0.2">
      <c r="AC843" s="12"/>
    </row>
    <row r="844" spans="29:29" hidden="1" x14ac:dyDescent="0.2">
      <c r="AC844" s="12"/>
    </row>
    <row r="845" spans="29:29" hidden="1" x14ac:dyDescent="0.2">
      <c r="AC845" s="12"/>
    </row>
    <row r="846" spans="29:29" hidden="1" x14ac:dyDescent="0.2">
      <c r="AC846" s="12"/>
    </row>
    <row r="847" spans="29:29" hidden="1" x14ac:dyDescent="0.2">
      <c r="AC847" s="12"/>
    </row>
    <row r="848" spans="29:29" hidden="1" x14ac:dyDescent="0.2">
      <c r="AC848" s="12"/>
    </row>
    <row r="849" spans="29:29" hidden="1" x14ac:dyDescent="0.2">
      <c r="AC849" s="12"/>
    </row>
    <row r="850" spans="29:29" hidden="1" x14ac:dyDescent="0.2">
      <c r="AC850" s="12"/>
    </row>
    <row r="851" spans="29:29" hidden="1" x14ac:dyDescent="0.2">
      <c r="AC851" s="12"/>
    </row>
    <row r="852" spans="29:29" hidden="1" x14ac:dyDescent="0.2">
      <c r="AC852" s="12"/>
    </row>
    <row r="853" spans="29:29" hidden="1" x14ac:dyDescent="0.2">
      <c r="AC853" s="12"/>
    </row>
    <row r="854" spans="29:29" hidden="1" x14ac:dyDescent="0.2">
      <c r="AC854" s="12"/>
    </row>
    <row r="855" spans="29:29" hidden="1" x14ac:dyDescent="0.2">
      <c r="AC855" s="12"/>
    </row>
    <row r="856" spans="29:29" hidden="1" x14ac:dyDescent="0.2">
      <c r="AC856" s="12"/>
    </row>
    <row r="857" spans="29:29" hidden="1" x14ac:dyDescent="0.2">
      <c r="AC857" s="12"/>
    </row>
    <row r="858" spans="29:29" hidden="1" x14ac:dyDescent="0.2">
      <c r="AC858" s="12"/>
    </row>
    <row r="859" spans="29:29" hidden="1" x14ac:dyDescent="0.2">
      <c r="AC859" s="12"/>
    </row>
    <row r="860" spans="29:29" hidden="1" x14ac:dyDescent="0.2">
      <c r="AC860" s="12"/>
    </row>
    <row r="861" spans="29:29" hidden="1" x14ac:dyDescent="0.2">
      <c r="AC861" s="12"/>
    </row>
    <row r="862" spans="29:29" hidden="1" x14ac:dyDescent="0.2">
      <c r="AC862" s="12"/>
    </row>
    <row r="863" spans="29:29" hidden="1" x14ac:dyDescent="0.2">
      <c r="AC863" s="12"/>
    </row>
    <row r="864" spans="29:29" hidden="1" x14ac:dyDescent="0.2">
      <c r="AC864" s="12"/>
    </row>
    <row r="865" spans="29:29" hidden="1" x14ac:dyDescent="0.2">
      <c r="AC865" s="12"/>
    </row>
    <row r="866" spans="29:29" hidden="1" x14ac:dyDescent="0.2">
      <c r="AC866" s="12"/>
    </row>
    <row r="867" spans="29:29" hidden="1" x14ac:dyDescent="0.2">
      <c r="AC867" s="12"/>
    </row>
    <row r="868" spans="29:29" hidden="1" x14ac:dyDescent="0.2">
      <c r="AC868" s="12"/>
    </row>
    <row r="869" spans="29:29" hidden="1" x14ac:dyDescent="0.2">
      <c r="AC869" s="12"/>
    </row>
    <row r="870" spans="29:29" hidden="1" x14ac:dyDescent="0.2">
      <c r="AC870" s="12"/>
    </row>
    <row r="871" spans="29:29" hidden="1" x14ac:dyDescent="0.2">
      <c r="AC871" s="12"/>
    </row>
    <row r="872" spans="29:29" hidden="1" x14ac:dyDescent="0.2">
      <c r="AC872" s="12"/>
    </row>
    <row r="873" spans="29:29" hidden="1" x14ac:dyDescent="0.2">
      <c r="AC873" s="12"/>
    </row>
    <row r="874" spans="29:29" hidden="1" x14ac:dyDescent="0.2">
      <c r="AC874" s="12"/>
    </row>
    <row r="875" spans="29:29" hidden="1" x14ac:dyDescent="0.2">
      <c r="AC875" s="12"/>
    </row>
    <row r="876" spans="29:29" hidden="1" x14ac:dyDescent="0.2">
      <c r="AC876" s="12"/>
    </row>
    <row r="877" spans="29:29" hidden="1" x14ac:dyDescent="0.2">
      <c r="AC877" s="12"/>
    </row>
    <row r="878" spans="29:29" hidden="1" x14ac:dyDescent="0.2">
      <c r="AC878" s="12"/>
    </row>
    <row r="879" spans="29:29" hidden="1" x14ac:dyDescent="0.2">
      <c r="AC879" s="12"/>
    </row>
    <row r="880" spans="29:29" hidden="1" x14ac:dyDescent="0.2">
      <c r="AC880" s="12"/>
    </row>
    <row r="881" spans="29:29" hidden="1" x14ac:dyDescent="0.2">
      <c r="AC881" s="12"/>
    </row>
    <row r="882" spans="29:29" hidden="1" x14ac:dyDescent="0.2">
      <c r="AC882" s="12"/>
    </row>
    <row r="883" spans="29:29" hidden="1" x14ac:dyDescent="0.2">
      <c r="AC883" s="12"/>
    </row>
    <row r="884" spans="29:29" hidden="1" x14ac:dyDescent="0.2">
      <c r="AC884" s="12"/>
    </row>
    <row r="885" spans="29:29" hidden="1" x14ac:dyDescent="0.2">
      <c r="AC885" s="12"/>
    </row>
    <row r="886" spans="29:29" hidden="1" x14ac:dyDescent="0.2">
      <c r="AC886" s="12"/>
    </row>
    <row r="887" spans="29:29" hidden="1" x14ac:dyDescent="0.2">
      <c r="AC887" s="12"/>
    </row>
    <row r="888" spans="29:29" hidden="1" x14ac:dyDescent="0.2">
      <c r="AC888" s="12"/>
    </row>
    <row r="889" spans="29:29" hidden="1" x14ac:dyDescent="0.2">
      <c r="AC889" s="12"/>
    </row>
    <row r="890" spans="29:29" hidden="1" x14ac:dyDescent="0.2">
      <c r="AC890" s="12"/>
    </row>
    <row r="891" spans="29:29" hidden="1" x14ac:dyDescent="0.2">
      <c r="AC891" s="12"/>
    </row>
    <row r="892" spans="29:29" hidden="1" x14ac:dyDescent="0.2">
      <c r="AC892" s="12"/>
    </row>
    <row r="893" spans="29:29" hidden="1" x14ac:dyDescent="0.2">
      <c r="AC893" s="12"/>
    </row>
    <row r="894" spans="29:29" hidden="1" x14ac:dyDescent="0.2">
      <c r="AC894" s="12"/>
    </row>
    <row r="895" spans="29:29" hidden="1" x14ac:dyDescent="0.2">
      <c r="AC895" s="12"/>
    </row>
    <row r="896" spans="29:29" hidden="1" x14ac:dyDescent="0.2">
      <c r="AC896" s="12"/>
    </row>
    <row r="897" spans="29:29" hidden="1" x14ac:dyDescent="0.2">
      <c r="AC897" s="12"/>
    </row>
    <row r="898" spans="29:29" hidden="1" x14ac:dyDescent="0.2">
      <c r="AC898" s="12"/>
    </row>
    <row r="899" spans="29:29" hidden="1" x14ac:dyDescent="0.2">
      <c r="AC899" s="12"/>
    </row>
    <row r="900" spans="29:29" hidden="1" x14ac:dyDescent="0.2">
      <c r="AC900" s="12"/>
    </row>
    <row r="901" spans="29:29" hidden="1" x14ac:dyDescent="0.2">
      <c r="AC901" s="12"/>
    </row>
    <row r="902" spans="29:29" hidden="1" x14ac:dyDescent="0.2">
      <c r="AC902" s="12"/>
    </row>
    <row r="903" spans="29:29" hidden="1" x14ac:dyDescent="0.2">
      <c r="AC903" s="12"/>
    </row>
    <row r="904" spans="29:29" hidden="1" x14ac:dyDescent="0.2">
      <c r="AC904" s="12"/>
    </row>
    <row r="905" spans="29:29" hidden="1" x14ac:dyDescent="0.2">
      <c r="AC905" s="12"/>
    </row>
    <row r="906" spans="29:29" hidden="1" x14ac:dyDescent="0.2">
      <c r="AC906" s="12"/>
    </row>
    <row r="907" spans="29:29" hidden="1" x14ac:dyDescent="0.2">
      <c r="AC907" s="12"/>
    </row>
    <row r="908" spans="29:29" hidden="1" x14ac:dyDescent="0.2">
      <c r="AC908" s="12"/>
    </row>
    <row r="909" spans="29:29" hidden="1" x14ac:dyDescent="0.2">
      <c r="AC909" s="12"/>
    </row>
    <row r="910" spans="29:29" hidden="1" x14ac:dyDescent="0.2">
      <c r="AC910" s="12"/>
    </row>
    <row r="911" spans="29:29" hidden="1" x14ac:dyDescent="0.2">
      <c r="AC911" s="12"/>
    </row>
    <row r="912" spans="29:29" hidden="1" x14ac:dyDescent="0.2">
      <c r="AC912" s="12"/>
    </row>
    <row r="913" spans="29:29" hidden="1" x14ac:dyDescent="0.2">
      <c r="AC913" s="12"/>
    </row>
    <row r="914" spans="29:29" hidden="1" x14ac:dyDescent="0.2">
      <c r="AC914" s="12"/>
    </row>
    <row r="915" spans="29:29" hidden="1" x14ac:dyDescent="0.2">
      <c r="AC915" s="12"/>
    </row>
    <row r="916" spans="29:29" hidden="1" x14ac:dyDescent="0.2">
      <c r="AC916" s="12"/>
    </row>
    <row r="917" spans="29:29" hidden="1" x14ac:dyDescent="0.2">
      <c r="AC917" s="12"/>
    </row>
    <row r="918" spans="29:29" hidden="1" x14ac:dyDescent="0.2">
      <c r="AC918" s="12"/>
    </row>
    <row r="919" spans="29:29" hidden="1" x14ac:dyDescent="0.2">
      <c r="AC919" s="12"/>
    </row>
    <row r="920" spans="29:29" hidden="1" x14ac:dyDescent="0.2">
      <c r="AC920" s="12"/>
    </row>
    <row r="921" spans="29:29" hidden="1" x14ac:dyDescent="0.2">
      <c r="AC921" s="12"/>
    </row>
    <row r="922" spans="29:29" hidden="1" x14ac:dyDescent="0.2">
      <c r="AC922" s="12"/>
    </row>
    <row r="923" spans="29:29" hidden="1" x14ac:dyDescent="0.2">
      <c r="AC923" s="12"/>
    </row>
    <row r="924" spans="29:29" hidden="1" x14ac:dyDescent="0.2">
      <c r="AC924" s="12"/>
    </row>
    <row r="925" spans="29:29" hidden="1" x14ac:dyDescent="0.2">
      <c r="AC925" s="12"/>
    </row>
    <row r="926" spans="29:29" hidden="1" x14ac:dyDescent="0.2">
      <c r="AC926" s="12"/>
    </row>
    <row r="927" spans="29:29" hidden="1" x14ac:dyDescent="0.2">
      <c r="AC927" s="12"/>
    </row>
    <row r="928" spans="29:29" hidden="1" x14ac:dyDescent="0.2">
      <c r="AC928" s="12"/>
    </row>
    <row r="929" spans="29:29" hidden="1" x14ac:dyDescent="0.2">
      <c r="AC929" s="12"/>
    </row>
    <row r="930" spans="29:29" hidden="1" x14ac:dyDescent="0.2">
      <c r="AC930" s="12"/>
    </row>
    <row r="931" spans="29:29" hidden="1" x14ac:dyDescent="0.2">
      <c r="AC931" s="12"/>
    </row>
    <row r="932" spans="29:29" hidden="1" x14ac:dyDescent="0.2">
      <c r="AC932" s="12"/>
    </row>
    <row r="933" spans="29:29" hidden="1" x14ac:dyDescent="0.2">
      <c r="AC933" s="12"/>
    </row>
    <row r="934" spans="29:29" hidden="1" x14ac:dyDescent="0.2">
      <c r="AC934" s="12"/>
    </row>
    <row r="935" spans="29:29" hidden="1" x14ac:dyDescent="0.2">
      <c r="AC935" s="12"/>
    </row>
    <row r="936" spans="29:29" hidden="1" x14ac:dyDescent="0.2">
      <c r="AC936" s="12"/>
    </row>
    <row r="937" spans="29:29" hidden="1" x14ac:dyDescent="0.2">
      <c r="AC937" s="12"/>
    </row>
    <row r="938" spans="29:29" hidden="1" x14ac:dyDescent="0.2">
      <c r="AC938" s="12"/>
    </row>
    <row r="939" spans="29:29" hidden="1" x14ac:dyDescent="0.2">
      <c r="AC939" s="12"/>
    </row>
    <row r="940" spans="29:29" hidden="1" x14ac:dyDescent="0.2">
      <c r="AC940" s="12"/>
    </row>
    <row r="941" spans="29:29" hidden="1" x14ac:dyDescent="0.2">
      <c r="AC941" s="12"/>
    </row>
    <row r="942" spans="29:29" hidden="1" x14ac:dyDescent="0.2">
      <c r="AC942" s="12"/>
    </row>
    <row r="943" spans="29:29" hidden="1" x14ac:dyDescent="0.2">
      <c r="AC943" s="12"/>
    </row>
    <row r="944" spans="29:29" hidden="1" x14ac:dyDescent="0.2">
      <c r="AC944" s="12"/>
    </row>
    <row r="945" spans="29:29" hidden="1" x14ac:dyDescent="0.2">
      <c r="AC945" s="12"/>
    </row>
    <row r="946" spans="29:29" hidden="1" x14ac:dyDescent="0.2">
      <c r="AC946" s="12"/>
    </row>
    <row r="947" spans="29:29" hidden="1" x14ac:dyDescent="0.2">
      <c r="AC947" s="12"/>
    </row>
    <row r="948" spans="29:29" hidden="1" x14ac:dyDescent="0.2">
      <c r="AC948" s="12"/>
    </row>
    <row r="949" spans="29:29" hidden="1" x14ac:dyDescent="0.2">
      <c r="AC949" s="12"/>
    </row>
    <row r="950" spans="29:29" hidden="1" x14ac:dyDescent="0.2">
      <c r="AC950" s="12"/>
    </row>
    <row r="951" spans="29:29" hidden="1" x14ac:dyDescent="0.2">
      <c r="AC951" s="12"/>
    </row>
    <row r="952" spans="29:29" hidden="1" x14ac:dyDescent="0.2">
      <c r="AC952" s="12"/>
    </row>
    <row r="953" spans="29:29" hidden="1" x14ac:dyDescent="0.2">
      <c r="AC953" s="12"/>
    </row>
    <row r="954" spans="29:29" hidden="1" x14ac:dyDescent="0.2">
      <c r="AC954" s="12"/>
    </row>
    <row r="955" spans="29:29" hidden="1" x14ac:dyDescent="0.2">
      <c r="AC955" s="12"/>
    </row>
    <row r="956" spans="29:29" hidden="1" x14ac:dyDescent="0.2">
      <c r="AC956" s="12"/>
    </row>
    <row r="957" spans="29:29" hidden="1" x14ac:dyDescent="0.2">
      <c r="AC957" s="12"/>
    </row>
    <row r="958" spans="29:29" hidden="1" x14ac:dyDescent="0.2">
      <c r="AC958" s="12"/>
    </row>
    <row r="959" spans="29:29" hidden="1" x14ac:dyDescent="0.2">
      <c r="AC959" s="12"/>
    </row>
    <row r="960" spans="29:29" hidden="1" x14ac:dyDescent="0.2">
      <c r="AC960" s="12"/>
    </row>
    <row r="961" spans="29:29" hidden="1" x14ac:dyDescent="0.2">
      <c r="AC961" s="12"/>
    </row>
    <row r="962" spans="29:29" hidden="1" x14ac:dyDescent="0.2">
      <c r="AC962" s="12"/>
    </row>
    <row r="963" spans="29:29" hidden="1" x14ac:dyDescent="0.2">
      <c r="AC963" s="12"/>
    </row>
    <row r="964" spans="29:29" hidden="1" x14ac:dyDescent="0.2">
      <c r="AC964" s="12"/>
    </row>
    <row r="965" spans="29:29" hidden="1" x14ac:dyDescent="0.2">
      <c r="AC965" s="12"/>
    </row>
    <row r="966" spans="29:29" hidden="1" x14ac:dyDescent="0.2">
      <c r="AC966" s="12"/>
    </row>
    <row r="967" spans="29:29" hidden="1" x14ac:dyDescent="0.2">
      <c r="AC967" s="12"/>
    </row>
    <row r="968" spans="29:29" hidden="1" x14ac:dyDescent="0.2">
      <c r="AC968" s="12"/>
    </row>
    <row r="969" spans="29:29" hidden="1" x14ac:dyDescent="0.2">
      <c r="AC969" s="12"/>
    </row>
    <row r="970" spans="29:29" hidden="1" x14ac:dyDescent="0.2">
      <c r="AC970" s="12"/>
    </row>
    <row r="971" spans="29:29" hidden="1" x14ac:dyDescent="0.2">
      <c r="AC971" s="12"/>
    </row>
    <row r="972" spans="29:29" hidden="1" x14ac:dyDescent="0.2">
      <c r="AC972" s="12"/>
    </row>
    <row r="973" spans="29:29" hidden="1" x14ac:dyDescent="0.2">
      <c r="AC973" s="12"/>
    </row>
    <row r="974" spans="29:29" hidden="1" x14ac:dyDescent="0.2">
      <c r="AC974" s="12"/>
    </row>
    <row r="975" spans="29:29" hidden="1" x14ac:dyDescent="0.2">
      <c r="AC975" s="12"/>
    </row>
    <row r="976" spans="29:29" hidden="1" x14ac:dyDescent="0.2">
      <c r="AC976" s="12"/>
    </row>
    <row r="977" spans="29:29" hidden="1" x14ac:dyDescent="0.2">
      <c r="AC977" s="12"/>
    </row>
    <row r="978" spans="29:29" hidden="1" x14ac:dyDescent="0.2">
      <c r="AC978" s="12"/>
    </row>
    <row r="979" spans="29:29" hidden="1" x14ac:dyDescent="0.2">
      <c r="AC979" s="12"/>
    </row>
    <row r="980" spans="29:29" hidden="1" x14ac:dyDescent="0.2">
      <c r="AC980" s="12"/>
    </row>
    <row r="981" spans="29:29" hidden="1" x14ac:dyDescent="0.2">
      <c r="AC981" s="12"/>
    </row>
    <row r="982" spans="29:29" hidden="1" x14ac:dyDescent="0.2">
      <c r="AC982" s="12"/>
    </row>
    <row r="983" spans="29:29" hidden="1" x14ac:dyDescent="0.2">
      <c r="AC983" s="12"/>
    </row>
    <row r="984" spans="29:29" hidden="1" x14ac:dyDescent="0.2">
      <c r="AC984" s="12"/>
    </row>
    <row r="985" spans="29:29" hidden="1" x14ac:dyDescent="0.2">
      <c r="AC985" s="12"/>
    </row>
    <row r="986" spans="29:29" hidden="1" x14ac:dyDescent="0.2">
      <c r="AC986" s="12"/>
    </row>
    <row r="987" spans="29:29" hidden="1" x14ac:dyDescent="0.2">
      <c r="AC987" s="12"/>
    </row>
    <row r="988" spans="29:29" hidden="1" x14ac:dyDescent="0.2">
      <c r="AC988" s="12"/>
    </row>
    <row r="989" spans="29:29" hidden="1" x14ac:dyDescent="0.2">
      <c r="AC989" s="12"/>
    </row>
    <row r="990" spans="29:29" hidden="1" x14ac:dyDescent="0.2">
      <c r="AC990" s="12"/>
    </row>
    <row r="991" spans="29:29" hidden="1" x14ac:dyDescent="0.2">
      <c r="AC991" s="12"/>
    </row>
    <row r="992" spans="29:29" hidden="1" x14ac:dyDescent="0.2">
      <c r="AC992" s="12"/>
    </row>
    <row r="993" spans="29:29" hidden="1" x14ac:dyDescent="0.2">
      <c r="AC993" s="12"/>
    </row>
    <row r="994" spans="29:29" hidden="1" x14ac:dyDescent="0.2">
      <c r="AC994" s="12"/>
    </row>
    <row r="995" spans="29:29" hidden="1" x14ac:dyDescent="0.2">
      <c r="AC995" s="12"/>
    </row>
    <row r="996" spans="29:29" hidden="1" x14ac:dyDescent="0.2">
      <c r="AC996" s="12"/>
    </row>
    <row r="997" spans="29:29" hidden="1" x14ac:dyDescent="0.2">
      <c r="AC997" s="12"/>
    </row>
    <row r="998" spans="29:29" hidden="1" x14ac:dyDescent="0.2">
      <c r="AC998" s="12"/>
    </row>
    <row r="999" spans="29:29" hidden="1" x14ac:dyDescent="0.2">
      <c r="AC999" s="12"/>
    </row>
    <row r="1000" spans="29:29" hidden="1" x14ac:dyDescent="0.2">
      <c r="AC1000" s="12"/>
    </row>
    <row r="1001" spans="29:29" hidden="1" x14ac:dyDescent="0.2">
      <c r="AC1001" s="12"/>
    </row>
    <row r="1002" spans="29:29" hidden="1" x14ac:dyDescent="0.2">
      <c r="AC1002" s="12"/>
    </row>
    <row r="1003" spans="29:29" hidden="1" x14ac:dyDescent="0.2">
      <c r="AC1003" s="12"/>
    </row>
    <row r="1004" spans="29:29" hidden="1" x14ac:dyDescent="0.2">
      <c r="AC1004" s="12"/>
    </row>
    <row r="1005" spans="29:29" hidden="1" x14ac:dyDescent="0.2">
      <c r="AC1005" s="12"/>
    </row>
    <row r="1006" spans="29:29" hidden="1" x14ac:dyDescent="0.2">
      <c r="AC1006" s="12"/>
    </row>
    <row r="1007" spans="29:29" hidden="1" x14ac:dyDescent="0.2">
      <c r="AC1007" s="12"/>
    </row>
    <row r="1008" spans="29:29" hidden="1" x14ac:dyDescent="0.2">
      <c r="AC1008" s="12"/>
    </row>
    <row r="1009" spans="29:29" hidden="1" x14ac:dyDescent="0.2">
      <c r="AC1009" s="12"/>
    </row>
    <row r="1010" spans="29:29" hidden="1" x14ac:dyDescent="0.2">
      <c r="AC1010" s="12"/>
    </row>
    <row r="1011" spans="29:29" hidden="1" x14ac:dyDescent="0.2">
      <c r="AC1011" s="12"/>
    </row>
    <row r="1012" spans="29:29" hidden="1" x14ac:dyDescent="0.2">
      <c r="AC1012" s="12"/>
    </row>
    <row r="1013" spans="29:29" hidden="1" x14ac:dyDescent="0.2">
      <c r="AC1013" s="12"/>
    </row>
    <row r="1014" spans="29:29" hidden="1" x14ac:dyDescent="0.2">
      <c r="AC1014" s="12"/>
    </row>
    <row r="1015" spans="29:29" hidden="1" x14ac:dyDescent="0.2">
      <c r="AC1015" s="12"/>
    </row>
    <row r="1016" spans="29:29" hidden="1" x14ac:dyDescent="0.2">
      <c r="AC1016" s="12"/>
    </row>
    <row r="1017" spans="29:29" hidden="1" x14ac:dyDescent="0.2">
      <c r="AC1017" s="12"/>
    </row>
    <row r="1018" spans="29:29" hidden="1" x14ac:dyDescent="0.2">
      <c r="AC1018" s="12"/>
    </row>
    <row r="1019" spans="29:29" hidden="1" x14ac:dyDescent="0.2">
      <c r="AC1019" s="12"/>
    </row>
    <row r="1020" spans="29:29" hidden="1" x14ac:dyDescent="0.2">
      <c r="AC1020" s="12"/>
    </row>
    <row r="1021" spans="29:29" hidden="1" x14ac:dyDescent="0.2">
      <c r="AC1021" s="12"/>
    </row>
    <row r="1022" spans="29:29" hidden="1" x14ac:dyDescent="0.2">
      <c r="AC1022" s="12"/>
    </row>
    <row r="1023" spans="29:29" hidden="1" x14ac:dyDescent="0.2">
      <c r="AC1023" s="12"/>
    </row>
    <row r="1024" spans="29:29" hidden="1" x14ac:dyDescent="0.2">
      <c r="AC1024" s="12"/>
    </row>
    <row r="1025" spans="29:29" hidden="1" x14ac:dyDescent="0.2">
      <c r="AC1025" s="12"/>
    </row>
    <row r="1026" spans="29:29" hidden="1" x14ac:dyDescent="0.2">
      <c r="AC1026" s="12"/>
    </row>
    <row r="1027" spans="29:29" hidden="1" x14ac:dyDescent="0.2">
      <c r="AC1027" s="12"/>
    </row>
    <row r="1028" spans="29:29" hidden="1" x14ac:dyDescent="0.2">
      <c r="AC1028" s="12"/>
    </row>
    <row r="1029" spans="29:29" hidden="1" x14ac:dyDescent="0.2">
      <c r="AC1029" s="12"/>
    </row>
    <row r="1030" spans="29:29" hidden="1" x14ac:dyDescent="0.2">
      <c r="AC1030" s="12"/>
    </row>
    <row r="1031" spans="29:29" hidden="1" x14ac:dyDescent="0.2">
      <c r="AC1031" s="12"/>
    </row>
    <row r="1032" spans="29:29" hidden="1" x14ac:dyDescent="0.2">
      <c r="AC1032" s="12"/>
    </row>
    <row r="1033" spans="29:29" hidden="1" x14ac:dyDescent="0.2">
      <c r="AC1033" s="12"/>
    </row>
    <row r="1034" spans="29:29" hidden="1" x14ac:dyDescent="0.2">
      <c r="AC1034" s="12"/>
    </row>
    <row r="1035" spans="29:29" hidden="1" x14ac:dyDescent="0.2">
      <c r="AC1035" s="12"/>
    </row>
    <row r="1036" spans="29:29" hidden="1" x14ac:dyDescent="0.2">
      <c r="AC1036" s="12"/>
    </row>
    <row r="1037" spans="29:29" hidden="1" x14ac:dyDescent="0.2">
      <c r="AC1037" s="12"/>
    </row>
    <row r="1038" spans="29:29" hidden="1" x14ac:dyDescent="0.2">
      <c r="AC1038" s="12"/>
    </row>
    <row r="1039" spans="29:29" hidden="1" x14ac:dyDescent="0.2">
      <c r="AC1039" s="12"/>
    </row>
    <row r="1040" spans="29:29" hidden="1" x14ac:dyDescent="0.2">
      <c r="AC1040" s="12"/>
    </row>
    <row r="1041" spans="29:29" hidden="1" x14ac:dyDescent="0.2">
      <c r="AC1041" s="12"/>
    </row>
    <row r="1042" spans="29:29" hidden="1" x14ac:dyDescent="0.2">
      <c r="AC1042" s="12"/>
    </row>
    <row r="1043" spans="29:29" hidden="1" x14ac:dyDescent="0.2">
      <c r="AC1043" s="12"/>
    </row>
    <row r="1044" spans="29:29" hidden="1" x14ac:dyDescent="0.2">
      <c r="AC1044" s="12"/>
    </row>
    <row r="1045" spans="29:29" hidden="1" x14ac:dyDescent="0.2">
      <c r="AC1045" s="12"/>
    </row>
    <row r="1046" spans="29:29" hidden="1" x14ac:dyDescent="0.2">
      <c r="AC1046" s="12"/>
    </row>
    <row r="1047" spans="29:29" hidden="1" x14ac:dyDescent="0.2">
      <c r="AC1047" s="12"/>
    </row>
    <row r="1048" spans="29:29" hidden="1" x14ac:dyDescent="0.2">
      <c r="AC1048" s="12"/>
    </row>
    <row r="1049" spans="29:29" hidden="1" x14ac:dyDescent="0.2">
      <c r="AC1049" s="12"/>
    </row>
    <row r="1050" spans="29:29" hidden="1" x14ac:dyDescent="0.2">
      <c r="AC1050" s="12"/>
    </row>
    <row r="1051" spans="29:29" hidden="1" x14ac:dyDescent="0.2">
      <c r="AC1051" s="12"/>
    </row>
    <row r="1052" spans="29:29" hidden="1" x14ac:dyDescent="0.2">
      <c r="AC1052" s="12"/>
    </row>
    <row r="1053" spans="29:29" hidden="1" x14ac:dyDescent="0.2">
      <c r="AC1053" s="12"/>
    </row>
    <row r="1054" spans="29:29" hidden="1" x14ac:dyDescent="0.2">
      <c r="AC1054" s="12"/>
    </row>
    <row r="1055" spans="29:29" hidden="1" x14ac:dyDescent="0.2">
      <c r="AC1055" s="12"/>
    </row>
    <row r="1056" spans="29:29" hidden="1" x14ac:dyDescent="0.2">
      <c r="AC1056" s="12"/>
    </row>
    <row r="1057" spans="29:29" hidden="1" x14ac:dyDescent="0.2">
      <c r="AC1057" s="12"/>
    </row>
    <row r="1058" spans="29:29" hidden="1" x14ac:dyDescent="0.2">
      <c r="AC1058" s="12"/>
    </row>
    <row r="1059" spans="29:29" hidden="1" x14ac:dyDescent="0.2">
      <c r="AC1059" s="12"/>
    </row>
    <row r="1060" spans="29:29" hidden="1" x14ac:dyDescent="0.2">
      <c r="AC1060" s="12"/>
    </row>
    <row r="1061" spans="29:29" hidden="1" x14ac:dyDescent="0.2">
      <c r="AC1061" s="12"/>
    </row>
    <row r="1062" spans="29:29" hidden="1" x14ac:dyDescent="0.2">
      <c r="AC1062" s="12"/>
    </row>
    <row r="1063" spans="29:29" hidden="1" x14ac:dyDescent="0.2">
      <c r="AC1063" s="12"/>
    </row>
    <row r="1064" spans="29:29" hidden="1" x14ac:dyDescent="0.2">
      <c r="AC1064" s="12"/>
    </row>
    <row r="1065" spans="29:29" hidden="1" x14ac:dyDescent="0.2">
      <c r="AC1065" s="12"/>
    </row>
    <row r="1066" spans="29:29" hidden="1" x14ac:dyDescent="0.2">
      <c r="AC1066" s="12"/>
    </row>
    <row r="1067" spans="29:29" hidden="1" x14ac:dyDescent="0.2">
      <c r="AC1067" s="12"/>
    </row>
    <row r="1068" spans="29:29" hidden="1" x14ac:dyDescent="0.2">
      <c r="AC1068" s="12"/>
    </row>
    <row r="1069" spans="29:29" hidden="1" x14ac:dyDescent="0.2">
      <c r="AC1069" s="12"/>
    </row>
    <row r="1070" spans="29:29" hidden="1" x14ac:dyDescent="0.2">
      <c r="AC1070" s="12"/>
    </row>
    <row r="1071" spans="29:29" hidden="1" x14ac:dyDescent="0.2">
      <c r="AC1071" s="12"/>
    </row>
    <row r="1072" spans="29:29" hidden="1" x14ac:dyDescent="0.2">
      <c r="AC1072" s="12"/>
    </row>
    <row r="1073" spans="29:29" hidden="1" x14ac:dyDescent="0.2">
      <c r="AC1073" s="12"/>
    </row>
    <row r="1074" spans="29:29" hidden="1" x14ac:dyDescent="0.2">
      <c r="AC1074" s="12"/>
    </row>
    <row r="1075" spans="29:29" hidden="1" x14ac:dyDescent="0.2">
      <c r="AC1075" s="12"/>
    </row>
    <row r="1076" spans="29:29" hidden="1" x14ac:dyDescent="0.2">
      <c r="AC1076" s="12"/>
    </row>
    <row r="1077" spans="29:29" hidden="1" x14ac:dyDescent="0.2">
      <c r="AC1077" s="12"/>
    </row>
    <row r="1078" spans="29:29" hidden="1" x14ac:dyDescent="0.2">
      <c r="AC1078" s="12"/>
    </row>
    <row r="1079" spans="29:29" hidden="1" x14ac:dyDescent="0.2">
      <c r="AC1079" s="12"/>
    </row>
    <row r="1080" spans="29:29" hidden="1" x14ac:dyDescent="0.2">
      <c r="AC1080" s="12"/>
    </row>
    <row r="1081" spans="29:29" hidden="1" x14ac:dyDescent="0.2">
      <c r="AC1081" s="12"/>
    </row>
    <row r="1082" spans="29:29" hidden="1" x14ac:dyDescent="0.2">
      <c r="AC1082" s="12"/>
    </row>
    <row r="1083" spans="29:29" hidden="1" x14ac:dyDescent="0.2">
      <c r="AC1083" s="12"/>
    </row>
    <row r="1084" spans="29:29" hidden="1" x14ac:dyDescent="0.2">
      <c r="AC1084" s="12"/>
    </row>
    <row r="1085" spans="29:29" hidden="1" x14ac:dyDescent="0.2">
      <c r="AC1085" s="12"/>
    </row>
    <row r="1086" spans="29:29" hidden="1" x14ac:dyDescent="0.2">
      <c r="AC1086" s="12"/>
    </row>
    <row r="1087" spans="29:29" hidden="1" x14ac:dyDescent="0.2">
      <c r="AC1087" s="12"/>
    </row>
    <row r="1088" spans="29:29" hidden="1" x14ac:dyDescent="0.2">
      <c r="AC1088" s="12"/>
    </row>
    <row r="1089" spans="29:29" hidden="1" x14ac:dyDescent="0.2">
      <c r="AC1089" s="12"/>
    </row>
    <row r="1090" spans="29:29" hidden="1" x14ac:dyDescent="0.2">
      <c r="AC1090" s="12"/>
    </row>
    <row r="1091" spans="29:29" hidden="1" x14ac:dyDescent="0.2">
      <c r="AC1091" s="12"/>
    </row>
    <row r="1092" spans="29:29" hidden="1" x14ac:dyDescent="0.2">
      <c r="AC1092" s="12"/>
    </row>
    <row r="1093" spans="29:29" hidden="1" x14ac:dyDescent="0.2">
      <c r="AC1093" s="12"/>
    </row>
    <row r="1094" spans="29:29" hidden="1" x14ac:dyDescent="0.2">
      <c r="AC1094" s="12"/>
    </row>
    <row r="1095" spans="29:29" hidden="1" x14ac:dyDescent="0.2">
      <c r="AC1095" s="12"/>
    </row>
    <row r="1096" spans="29:29" hidden="1" x14ac:dyDescent="0.2">
      <c r="AC1096" s="12"/>
    </row>
    <row r="1097" spans="29:29" hidden="1" x14ac:dyDescent="0.2">
      <c r="AC1097" s="12"/>
    </row>
    <row r="1098" spans="29:29" hidden="1" x14ac:dyDescent="0.2">
      <c r="AC1098" s="12"/>
    </row>
    <row r="1099" spans="29:29" hidden="1" x14ac:dyDescent="0.2">
      <c r="AC1099" s="12"/>
    </row>
    <row r="1100" spans="29:29" hidden="1" x14ac:dyDescent="0.2">
      <c r="AC1100" s="12"/>
    </row>
    <row r="1101" spans="29:29" hidden="1" x14ac:dyDescent="0.2">
      <c r="AC1101" s="12"/>
    </row>
    <row r="1102" spans="29:29" hidden="1" x14ac:dyDescent="0.2">
      <c r="AC1102" s="12"/>
    </row>
    <row r="1103" spans="29:29" hidden="1" x14ac:dyDescent="0.2">
      <c r="AC1103" s="12"/>
    </row>
    <row r="1104" spans="29:29" hidden="1" x14ac:dyDescent="0.2">
      <c r="AC1104" s="12"/>
    </row>
    <row r="1105" spans="29:29" hidden="1" x14ac:dyDescent="0.2">
      <c r="AC1105" s="12"/>
    </row>
    <row r="1106" spans="29:29" hidden="1" x14ac:dyDescent="0.2">
      <c r="AC1106" s="12"/>
    </row>
    <row r="1107" spans="29:29" hidden="1" x14ac:dyDescent="0.2">
      <c r="AC1107" s="12"/>
    </row>
    <row r="1108" spans="29:29" hidden="1" x14ac:dyDescent="0.2">
      <c r="AC1108" s="12"/>
    </row>
    <row r="1109" spans="29:29" hidden="1" x14ac:dyDescent="0.2">
      <c r="AC1109" s="12"/>
    </row>
    <row r="1110" spans="29:29" hidden="1" x14ac:dyDescent="0.2">
      <c r="AC1110" s="12"/>
    </row>
    <row r="1111" spans="29:29" hidden="1" x14ac:dyDescent="0.2">
      <c r="AC1111" s="12"/>
    </row>
    <row r="1112" spans="29:29" hidden="1" x14ac:dyDescent="0.2">
      <c r="AC1112" s="12"/>
    </row>
    <row r="1113" spans="29:29" hidden="1" x14ac:dyDescent="0.2">
      <c r="AC1113" s="12"/>
    </row>
    <row r="1114" spans="29:29" hidden="1" x14ac:dyDescent="0.2">
      <c r="AC1114" s="12"/>
    </row>
    <row r="1115" spans="29:29" hidden="1" x14ac:dyDescent="0.2">
      <c r="AC1115" s="12"/>
    </row>
    <row r="1116" spans="29:29" hidden="1" x14ac:dyDescent="0.2">
      <c r="AC1116" s="12"/>
    </row>
    <row r="1117" spans="29:29" hidden="1" x14ac:dyDescent="0.2">
      <c r="AC1117" s="12"/>
    </row>
    <row r="1118" spans="29:29" hidden="1" x14ac:dyDescent="0.2">
      <c r="AC1118" s="12"/>
    </row>
    <row r="1119" spans="29:29" hidden="1" x14ac:dyDescent="0.2">
      <c r="AC1119" s="12"/>
    </row>
    <row r="1120" spans="29:29" hidden="1" x14ac:dyDescent="0.2">
      <c r="AC1120" s="12"/>
    </row>
    <row r="1121" spans="29:29" hidden="1" x14ac:dyDescent="0.2">
      <c r="AC1121" s="12"/>
    </row>
    <row r="1122" spans="29:29" hidden="1" x14ac:dyDescent="0.2">
      <c r="AC1122" s="12"/>
    </row>
    <row r="1123" spans="29:29" hidden="1" x14ac:dyDescent="0.2">
      <c r="AC1123" s="12"/>
    </row>
    <row r="1124" spans="29:29" hidden="1" x14ac:dyDescent="0.2">
      <c r="AC1124" s="12"/>
    </row>
    <row r="1125" spans="29:29" hidden="1" x14ac:dyDescent="0.2">
      <c r="AC1125" s="12"/>
    </row>
    <row r="1126" spans="29:29" hidden="1" x14ac:dyDescent="0.2">
      <c r="AC1126" s="12"/>
    </row>
    <row r="1127" spans="29:29" hidden="1" x14ac:dyDescent="0.2">
      <c r="AC1127" s="12"/>
    </row>
    <row r="1128" spans="29:29" hidden="1" x14ac:dyDescent="0.2">
      <c r="AC1128" s="12"/>
    </row>
    <row r="1129" spans="29:29" hidden="1" x14ac:dyDescent="0.2">
      <c r="AC1129" s="12"/>
    </row>
    <row r="1130" spans="29:29" hidden="1" x14ac:dyDescent="0.2">
      <c r="AC1130" s="12"/>
    </row>
    <row r="1131" spans="29:29" hidden="1" x14ac:dyDescent="0.2">
      <c r="AC1131" s="12"/>
    </row>
    <row r="1132" spans="29:29" hidden="1" x14ac:dyDescent="0.2">
      <c r="AC1132" s="12"/>
    </row>
    <row r="1133" spans="29:29" hidden="1" x14ac:dyDescent="0.2">
      <c r="AC1133" s="12"/>
    </row>
    <row r="1134" spans="29:29" hidden="1" x14ac:dyDescent="0.2">
      <c r="AC1134" s="12"/>
    </row>
    <row r="1135" spans="29:29" hidden="1" x14ac:dyDescent="0.2">
      <c r="AC1135" s="12"/>
    </row>
    <row r="1136" spans="29:29" hidden="1" x14ac:dyDescent="0.2">
      <c r="AC1136" s="12"/>
    </row>
    <row r="1137" spans="29:29" hidden="1" x14ac:dyDescent="0.2">
      <c r="AC1137" s="12"/>
    </row>
    <row r="1138" spans="29:29" hidden="1" x14ac:dyDescent="0.2">
      <c r="AC1138" s="12"/>
    </row>
    <row r="1139" spans="29:29" hidden="1" x14ac:dyDescent="0.2">
      <c r="AC1139" s="12"/>
    </row>
    <row r="1140" spans="29:29" hidden="1" x14ac:dyDescent="0.2">
      <c r="AC1140" s="12"/>
    </row>
    <row r="1141" spans="29:29" hidden="1" x14ac:dyDescent="0.2">
      <c r="AC1141" s="12"/>
    </row>
    <row r="1142" spans="29:29" hidden="1" x14ac:dyDescent="0.2">
      <c r="AC1142" s="12"/>
    </row>
    <row r="1143" spans="29:29" hidden="1" x14ac:dyDescent="0.2">
      <c r="AC1143" s="12"/>
    </row>
    <row r="1144" spans="29:29" hidden="1" x14ac:dyDescent="0.2">
      <c r="AC1144" s="12"/>
    </row>
    <row r="1145" spans="29:29" hidden="1" x14ac:dyDescent="0.2">
      <c r="AC1145" s="12"/>
    </row>
    <row r="1146" spans="29:29" hidden="1" x14ac:dyDescent="0.2">
      <c r="AC1146" s="12"/>
    </row>
    <row r="1147" spans="29:29" hidden="1" x14ac:dyDescent="0.2">
      <c r="AC1147" s="12"/>
    </row>
    <row r="1148" spans="29:29" hidden="1" x14ac:dyDescent="0.2">
      <c r="AC1148" s="12"/>
    </row>
    <row r="1149" spans="29:29" hidden="1" x14ac:dyDescent="0.2">
      <c r="AC1149" s="12"/>
    </row>
    <row r="1150" spans="29:29" hidden="1" x14ac:dyDescent="0.2">
      <c r="AC1150" s="12"/>
    </row>
    <row r="1151" spans="29:29" hidden="1" x14ac:dyDescent="0.2">
      <c r="AC1151" s="12"/>
    </row>
    <row r="1152" spans="29:29" hidden="1" x14ac:dyDescent="0.2">
      <c r="AC1152" s="12"/>
    </row>
    <row r="1153" spans="29:29" hidden="1" x14ac:dyDescent="0.2">
      <c r="AC1153" s="12"/>
    </row>
    <row r="1154" spans="29:29" hidden="1" x14ac:dyDescent="0.2">
      <c r="AC1154" s="12"/>
    </row>
    <row r="1155" spans="29:29" hidden="1" x14ac:dyDescent="0.2">
      <c r="AC1155" s="12"/>
    </row>
    <row r="1156" spans="29:29" hidden="1" x14ac:dyDescent="0.2">
      <c r="AC1156" s="12"/>
    </row>
    <row r="1157" spans="29:29" hidden="1" x14ac:dyDescent="0.2">
      <c r="AC1157" s="12"/>
    </row>
    <row r="1158" spans="29:29" hidden="1" x14ac:dyDescent="0.2">
      <c r="AC1158" s="12"/>
    </row>
    <row r="1159" spans="29:29" hidden="1" x14ac:dyDescent="0.2">
      <c r="AC1159" s="12"/>
    </row>
    <row r="1160" spans="29:29" hidden="1" x14ac:dyDescent="0.2">
      <c r="AC1160" s="12"/>
    </row>
    <row r="1161" spans="29:29" hidden="1" x14ac:dyDescent="0.2">
      <c r="AC1161" s="12"/>
    </row>
    <row r="1162" spans="29:29" hidden="1" x14ac:dyDescent="0.2">
      <c r="AC1162" s="12"/>
    </row>
    <row r="1163" spans="29:29" hidden="1" x14ac:dyDescent="0.2">
      <c r="AC1163" s="12"/>
    </row>
    <row r="1164" spans="29:29" hidden="1" x14ac:dyDescent="0.2">
      <c r="AC1164" s="12"/>
    </row>
    <row r="1165" spans="29:29" hidden="1" x14ac:dyDescent="0.2">
      <c r="AC1165" s="12"/>
    </row>
    <row r="1166" spans="29:29" hidden="1" x14ac:dyDescent="0.2">
      <c r="AC1166" s="12"/>
    </row>
    <row r="1167" spans="29:29" hidden="1" x14ac:dyDescent="0.2">
      <c r="AC1167" s="12"/>
    </row>
    <row r="1168" spans="29:29" hidden="1" x14ac:dyDescent="0.2">
      <c r="AC1168" s="12"/>
    </row>
    <row r="1169" spans="29:29" hidden="1" x14ac:dyDescent="0.2">
      <c r="AC1169" s="12"/>
    </row>
    <row r="1170" spans="29:29" hidden="1" x14ac:dyDescent="0.2">
      <c r="AC1170" s="12"/>
    </row>
    <row r="1171" spans="29:29" hidden="1" x14ac:dyDescent="0.2">
      <c r="AC1171" s="12"/>
    </row>
    <row r="1172" spans="29:29" hidden="1" x14ac:dyDescent="0.2">
      <c r="AC1172" s="12"/>
    </row>
    <row r="1173" spans="29:29" hidden="1" x14ac:dyDescent="0.2">
      <c r="AC1173" s="12"/>
    </row>
    <row r="1174" spans="29:29" hidden="1" x14ac:dyDescent="0.2">
      <c r="AC1174" s="12"/>
    </row>
    <row r="1175" spans="29:29" hidden="1" x14ac:dyDescent="0.2">
      <c r="AC1175" s="12"/>
    </row>
    <row r="1176" spans="29:29" hidden="1" x14ac:dyDescent="0.2">
      <c r="AC1176" s="12"/>
    </row>
    <row r="1177" spans="29:29" hidden="1" x14ac:dyDescent="0.2">
      <c r="AC1177" s="12"/>
    </row>
    <row r="1178" spans="29:29" hidden="1" x14ac:dyDescent="0.2">
      <c r="AC1178" s="12"/>
    </row>
    <row r="1179" spans="29:29" hidden="1" x14ac:dyDescent="0.2">
      <c r="AC1179" s="12"/>
    </row>
    <row r="1180" spans="29:29" hidden="1" x14ac:dyDescent="0.2">
      <c r="AC1180" s="12"/>
    </row>
    <row r="1181" spans="29:29" hidden="1" x14ac:dyDescent="0.2">
      <c r="AC1181" s="12"/>
    </row>
    <row r="1182" spans="29:29" hidden="1" x14ac:dyDescent="0.2">
      <c r="AC1182" s="12"/>
    </row>
    <row r="1183" spans="29:29" hidden="1" x14ac:dyDescent="0.2">
      <c r="AC1183" s="12"/>
    </row>
    <row r="1184" spans="29:29" hidden="1" x14ac:dyDescent="0.2">
      <c r="AC1184" s="12"/>
    </row>
    <row r="1185" spans="29:29" hidden="1" x14ac:dyDescent="0.2">
      <c r="AC1185" s="12"/>
    </row>
    <row r="1186" spans="29:29" hidden="1" x14ac:dyDescent="0.2">
      <c r="AC1186" s="12"/>
    </row>
    <row r="1187" spans="29:29" hidden="1" x14ac:dyDescent="0.2">
      <c r="AC1187" s="12"/>
    </row>
    <row r="1188" spans="29:29" hidden="1" x14ac:dyDescent="0.2">
      <c r="AC1188" s="12"/>
    </row>
    <row r="1189" spans="29:29" hidden="1" x14ac:dyDescent="0.2">
      <c r="AC1189" s="12"/>
    </row>
    <row r="1190" spans="29:29" hidden="1" x14ac:dyDescent="0.2">
      <c r="AC1190" s="12"/>
    </row>
    <row r="1191" spans="29:29" hidden="1" x14ac:dyDescent="0.2">
      <c r="AC1191" s="12"/>
    </row>
    <row r="1192" spans="29:29" hidden="1" x14ac:dyDescent="0.2">
      <c r="AC1192" s="12"/>
    </row>
    <row r="1193" spans="29:29" hidden="1" x14ac:dyDescent="0.2">
      <c r="AC1193" s="12"/>
    </row>
    <row r="1194" spans="29:29" hidden="1" x14ac:dyDescent="0.2">
      <c r="AC1194" s="12"/>
    </row>
    <row r="1195" spans="29:29" hidden="1" x14ac:dyDescent="0.2">
      <c r="AC1195" s="12"/>
    </row>
    <row r="1196" spans="29:29" hidden="1" x14ac:dyDescent="0.2">
      <c r="AC1196" s="12"/>
    </row>
    <row r="1197" spans="29:29" hidden="1" x14ac:dyDescent="0.2">
      <c r="AC1197" s="12"/>
    </row>
    <row r="1198" spans="29:29" hidden="1" x14ac:dyDescent="0.2">
      <c r="AC1198" s="12"/>
    </row>
    <row r="1199" spans="29:29" hidden="1" x14ac:dyDescent="0.2">
      <c r="AC1199" s="12"/>
    </row>
    <row r="1200" spans="29:29" hidden="1" x14ac:dyDescent="0.2">
      <c r="AC1200" s="12"/>
    </row>
    <row r="1201" spans="1:29" hidden="1" x14ac:dyDescent="0.2">
      <c r="AC1201" s="12"/>
    </row>
    <row r="1202" spans="1:29" hidden="1" x14ac:dyDescent="0.2">
      <c r="AC1202" s="12"/>
    </row>
    <row r="1203" spans="1:29" hidden="1" x14ac:dyDescent="0.2">
      <c r="AC1203" s="12"/>
    </row>
    <row r="1204" spans="1:29" hidden="1" x14ac:dyDescent="0.2">
      <c r="AC1204" s="12"/>
    </row>
    <row r="1205" spans="1:29" hidden="1" x14ac:dyDescent="0.2">
      <c r="AC1205" s="12"/>
    </row>
    <row r="1206" spans="1:29" x14ac:dyDescent="0.2">
      <c r="A1206" t="s">
        <v>333</v>
      </c>
      <c r="B1206" t="s">
        <v>1542</v>
      </c>
      <c r="C1206" t="s">
        <v>1542</v>
      </c>
      <c r="D1206" s="24" t="s">
        <v>1244</v>
      </c>
      <c r="E1206" s="24" t="s">
        <v>508</v>
      </c>
      <c r="F1206" s="24" t="s">
        <v>412</v>
      </c>
      <c r="G1206" s="24" t="s">
        <v>474</v>
      </c>
      <c r="U1206" s="15" t="s">
        <v>315</v>
      </c>
      <c r="V1206" s="15" t="s">
        <v>318</v>
      </c>
      <c r="W1206" s="15" t="s">
        <v>259</v>
      </c>
      <c r="X1206" s="15" t="s">
        <v>260</v>
      </c>
      <c r="Y1206" s="15" t="s">
        <v>326</v>
      </c>
      <c r="Z1206" s="15" t="s">
        <v>306</v>
      </c>
      <c r="AA1206" s="15" t="s">
        <v>257</v>
      </c>
      <c r="AB1206" s="15" t="s">
        <v>288</v>
      </c>
      <c r="AC1206" s="12" t="str">
        <f>"{""objective_ids"": [" &amp;
VLOOKUP(U1206,leerdoelen!$D$1:$Z$1000,3,FALSE) &amp; "," &amp;
VLOOKUP(V1206,leerdoelen!$D$1:$Z$1000,3,FALSE) &amp; "," &amp;
VLOOKUP(W1206,leerdoelen!$D$1:$Z$1000,3,FALSE) &amp; "," &amp;
VLOOKUP(X1206,leerdoelen!$D$1:$Z$1000,3,FALSE) &amp; "," &amp;
VLOOKUP(Y1206,leerdoelen!$D$1:$Z$1000,3,FALSE) &amp; "," &amp;
VLOOKUP(Z1206,leerdoelen!$D$1:$Z$1000,3,FALSE) &amp; "," &amp;
VLOOKUP(AA1206,leerdoelen!$D$1:$Z$1000,3,FALSE) &amp; "," &amp;
VLOOKUP(AB1206,leerdoelen!$D$1:$Z$1000,3,FALSE) &amp;
"]}"</f>
        <v>{"objective_ids": [253907,253910,253918,253920,253929,253931,253933,253936]}</v>
      </c>
    </row>
    <row r="1207" spans="1:29" x14ac:dyDescent="0.2">
      <c r="A1207" t="s">
        <v>333</v>
      </c>
      <c r="B1207" t="s">
        <v>1303</v>
      </c>
      <c r="C1207" t="s">
        <v>1303</v>
      </c>
      <c r="D1207" s="24" t="s">
        <v>1304</v>
      </c>
      <c r="E1207" s="24" t="s">
        <v>369</v>
      </c>
      <c r="F1207" s="24" t="s">
        <v>1058</v>
      </c>
      <c r="G1207" s="24" t="s">
        <v>469</v>
      </c>
      <c r="U1207" s="15" t="s">
        <v>315</v>
      </c>
      <c r="V1207" s="15" t="s">
        <v>318</v>
      </c>
      <c r="W1207" s="15" t="s">
        <v>259</v>
      </c>
      <c r="X1207" s="15" t="s">
        <v>260</v>
      </c>
      <c r="Y1207" s="15" t="s">
        <v>326</v>
      </c>
      <c r="Z1207" s="15" t="s">
        <v>306</v>
      </c>
      <c r="AA1207" s="15" t="s">
        <v>257</v>
      </c>
      <c r="AB1207" s="15" t="s">
        <v>288</v>
      </c>
      <c r="AC1207" s="12" t="str">
        <f>"{""objective_ids"": [" &amp;
VLOOKUP(U1207,leerdoelen!$D$1:$Z$1000,3,FALSE) &amp; "," &amp;
VLOOKUP(V1207,leerdoelen!$D$1:$Z$1000,3,FALSE) &amp; "," &amp;
VLOOKUP(W1207,leerdoelen!$D$1:$Z$1000,3,FALSE) &amp; "," &amp;
VLOOKUP(X1207,leerdoelen!$D$1:$Z$1000,3,FALSE) &amp; "," &amp;
VLOOKUP(Y1207,leerdoelen!$D$1:$Z$1000,3,FALSE) &amp; "," &amp;
VLOOKUP(Z1207,leerdoelen!$D$1:$Z$1000,3,FALSE) &amp; "," &amp;
VLOOKUP(AA1207,leerdoelen!$D$1:$Z$1000,3,FALSE) &amp; "," &amp;
VLOOKUP(AB1207,leerdoelen!$D$1:$Z$1000,3,FALSE) &amp;
"]}"</f>
        <v>{"objective_ids": [253907,253910,253918,253920,253929,253931,253933,253936]}</v>
      </c>
    </row>
    <row r="1208" spans="1:29" x14ac:dyDescent="0.2">
      <c r="A1208" t="s">
        <v>333</v>
      </c>
      <c r="B1208" t="s">
        <v>1543</v>
      </c>
      <c r="C1208" t="s">
        <v>1543</v>
      </c>
      <c r="D1208" s="24" t="s">
        <v>1099</v>
      </c>
      <c r="E1208" s="24" t="s">
        <v>1544</v>
      </c>
      <c r="F1208" s="24" t="s">
        <v>549</v>
      </c>
      <c r="G1208" s="24" t="s">
        <v>1545</v>
      </c>
      <c r="U1208" s="15" t="s">
        <v>315</v>
      </c>
      <c r="V1208" s="15" t="s">
        <v>318</v>
      </c>
      <c r="W1208" s="15" t="s">
        <v>259</v>
      </c>
      <c r="X1208" s="15" t="s">
        <v>260</v>
      </c>
      <c r="Y1208" s="15" t="s">
        <v>326</v>
      </c>
      <c r="Z1208" s="15" t="s">
        <v>306</v>
      </c>
      <c r="AA1208" s="15" t="s">
        <v>257</v>
      </c>
      <c r="AB1208" s="15" t="s">
        <v>288</v>
      </c>
      <c r="AC1208" s="12" t="str">
        <f>"{""objective_ids"": [" &amp;
VLOOKUP(U1208,leerdoelen!$D$1:$Z$1000,3,FALSE) &amp; "," &amp;
VLOOKUP(V1208,leerdoelen!$D$1:$Z$1000,3,FALSE) &amp; "," &amp;
VLOOKUP(W1208,leerdoelen!$D$1:$Z$1000,3,FALSE) &amp; "," &amp;
VLOOKUP(X1208,leerdoelen!$D$1:$Z$1000,3,FALSE) &amp; "," &amp;
VLOOKUP(Y1208,leerdoelen!$D$1:$Z$1000,3,FALSE) &amp; "," &amp;
VLOOKUP(Z1208,leerdoelen!$D$1:$Z$1000,3,FALSE) &amp; "," &amp;
VLOOKUP(AA1208,leerdoelen!$D$1:$Z$1000,3,FALSE) &amp; "," &amp;
VLOOKUP(AB1208,leerdoelen!$D$1:$Z$1000,3,FALSE) &amp;
"]}"</f>
        <v>{"objective_ids": [253907,253910,253918,253920,253929,253931,253933,253936]}</v>
      </c>
    </row>
    <row r="1209" spans="1:29" x14ac:dyDescent="0.2">
      <c r="A1209" t="s">
        <v>333</v>
      </c>
      <c r="B1209" t="s">
        <v>496</v>
      </c>
      <c r="C1209" t="s">
        <v>496</v>
      </c>
      <c r="D1209" s="24" t="s">
        <v>494</v>
      </c>
      <c r="E1209" s="24" t="s">
        <v>1210</v>
      </c>
      <c r="F1209" s="24" t="s">
        <v>474</v>
      </c>
      <c r="G1209" s="24" t="s">
        <v>1546</v>
      </c>
      <c r="U1209" s="15" t="s">
        <v>315</v>
      </c>
      <c r="V1209" s="15" t="s">
        <v>318</v>
      </c>
      <c r="W1209" s="15" t="s">
        <v>259</v>
      </c>
      <c r="X1209" s="15" t="s">
        <v>260</v>
      </c>
      <c r="Y1209" s="15" t="s">
        <v>326</v>
      </c>
      <c r="Z1209" s="15" t="s">
        <v>306</v>
      </c>
      <c r="AA1209" s="15" t="s">
        <v>257</v>
      </c>
      <c r="AB1209" s="15" t="s">
        <v>288</v>
      </c>
      <c r="AC1209" s="12" t="str">
        <f>"{""objective_ids"": [" &amp;
VLOOKUP(U1209,leerdoelen!$D$1:$Z$1000,3,FALSE) &amp; "," &amp;
VLOOKUP(V1209,leerdoelen!$D$1:$Z$1000,3,FALSE) &amp; "," &amp;
VLOOKUP(W1209,leerdoelen!$D$1:$Z$1000,3,FALSE) &amp; "," &amp;
VLOOKUP(X1209,leerdoelen!$D$1:$Z$1000,3,FALSE) &amp; "," &amp;
VLOOKUP(Y1209,leerdoelen!$D$1:$Z$1000,3,FALSE) &amp; "," &amp;
VLOOKUP(Z1209,leerdoelen!$D$1:$Z$1000,3,FALSE) &amp; "," &amp;
VLOOKUP(AA1209,leerdoelen!$D$1:$Z$1000,3,FALSE) &amp; "," &amp;
VLOOKUP(AB1209,leerdoelen!$D$1:$Z$1000,3,FALSE) &amp;
"]}"</f>
        <v>{"objective_ids": [253907,253910,253918,253920,253929,253931,253933,253936]}</v>
      </c>
    </row>
    <row r="1210" spans="1:29" x14ac:dyDescent="0.2">
      <c r="A1210" t="s">
        <v>333</v>
      </c>
      <c r="B1210" t="s">
        <v>548</v>
      </c>
      <c r="C1210" t="s">
        <v>548</v>
      </c>
      <c r="D1210" s="24" t="s">
        <v>549</v>
      </c>
      <c r="E1210" s="24" t="s">
        <v>1168</v>
      </c>
      <c r="F1210" s="24" t="s">
        <v>1099</v>
      </c>
      <c r="G1210" s="24" t="s">
        <v>37</v>
      </c>
      <c r="U1210" s="15" t="s">
        <v>315</v>
      </c>
      <c r="V1210" s="15" t="s">
        <v>318</v>
      </c>
      <c r="W1210" s="15" t="s">
        <v>259</v>
      </c>
      <c r="X1210" s="15" t="s">
        <v>260</v>
      </c>
      <c r="Y1210" s="15" t="s">
        <v>326</v>
      </c>
      <c r="Z1210" s="15" t="s">
        <v>306</v>
      </c>
      <c r="AA1210" s="15" t="s">
        <v>257</v>
      </c>
      <c r="AB1210" s="15" t="s">
        <v>288</v>
      </c>
      <c r="AC1210" s="12" t="str">
        <f>"{""objective_ids"": [" &amp;
VLOOKUP(U1210,leerdoelen!$D$1:$Z$1000,3,FALSE) &amp; "," &amp;
VLOOKUP(V1210,leerdoelen!$D$1:$Z$1000,3,FALSE) &amp; "," &amp;
VLOOKUP(W1210,leerdoelen!$D$1:$Z$1000,3,FALSE) &amp; "," &amp;
VLOOKUP(X1210,leerdoelen!$D$1:$Z$1000,3,FALSE) &amp; "," &amp;
VLOOKUP(Y1210,leerdoelen!$D$1:$Z$1000,3,FALSE) &amp; "," &amp;
VLOOKUP(Z1210,leerdoelen!$D$1:$Z$1000,3,FALSE) &amp; "," &amp;
VLOOKUP(AA1210,leerdoelen!$D$1:$Z$1000,3,FALSE) &amp; "," &amp;
VLOOKUP(AB1210,leerdoelen!$D$1:$Z$1000,3,FALSE) &amp;
"]}"</f>
        <v>{"objective_ids": [253907,253910,253918,253920,253929,253931,253933,253936]}</v>
      </c>
    </row>
    <row r="1211" spans="1:29" x14ac:dyDescent="0.2">
      <c r="A1211" t="s">
        <v>333</v>
      </c>
      <c r="B1211" t="s">
        <v>1072</v>
      </c>
      <c r="C1211" t="s">
        <v>1072</v>
      </c>
      <c r="D1211" s="24" t="s">
        <v>1047</v>
      </c>
      <c r="E1211" s="24" t="s">
        <v>357</v>
      </c>
      <c r="F1211" s="24" t="s">
        <v>447</v>
      </c>
      <c r="G1211" s="24" t="s">
        <v>1547</v>
      </c>
      <c r="U1211" s="15" t="s">
        <v>315</v>
      </c>
      <c r="V1211" s="15" t="s">
        <v>318</v>
      </c>
      <c r="W1211" s="15" t="s">
        <v>259</v>
      </c>
      <c r="X1211" s="15" t="s">
        <v>260</v>
      </c>
      <c r="Y1211" s="15" t="s">
        <v>326</v>
      </c>
      <c r="Z1211" s="15" t="s">
        <v>306</v>
      </c>
      <c r="AA1211" s="15" t="s">
        <v>257</v>
      </c>
      <c r="AB1211" s="15" t="s">
        <v>288</v>
      </c>
      <c r="AC1211" s="12" t="str">
        <f>"{""objective_ids"": [" &amp;
VLOOKUP(U1211,leerdoelen!$D$1:$Z$1000,3,FALSE) &amp; "," &amp;
VLOOKUP(V1211,leerdoelen!$D$1:$Z$1000,3,FALSE) &amp; "," &amp;
VLOOKUP(W1211,leerdoelen!$D$1:$Z$1000,3,FALSE) &amp; "," &amp;
VLOOKUP(X1211,leerdoelen!$D$1:$Z$1000,3,FALSE) &amp; "," &amp;
VLOOKUP(Y1211,leerdoelen!$D$1:$Z$1000,3,FALSE) &amp; "," &amp;
VLOOKUP(Z1211,leerdoelen!$D$1:$Z$1000,3,FALSE) &amp; "," &amp;
VLOOKUP(AA1211,leerdoelen!$D$1:$Z$1000,3,FALSE) &amp; "," &amp;
VLOOKUP(AB1211,leerdoelen!$D$1:$Z$1000,3,FALSE) &amp;
"]}"</f>
        <v>{"objective_ids": [253907,253910,253918,253920,253929,253931,253933,253936]}</v>
      </c>
    </row>
    <row r="1212" spans="1:29" x14ac:dyDescent="0.2">
      <c r="A1212" t="s">
        <v>333</v>
      </c>
      <c r="B1212" t="s">
        <v>1548</v>
      </c>
      <c r="C1212" t="s">
        <v>1548</v>
      </c>
      <c r="D1212" s="24" t="s">
        <v>1549</v>
      </c>
      <c r="E1212" s="24" t="s">
        <v>442</v>
      </c>
      <c r="F1212" s="24" t="s">
        <v>1550</v>
      </c>
      <c r="G1212" s="24" t="s">
        <v>1551</v>
      </c>
      <c r="U1212" s="15" t="s">
        <v>315</v>
      </c>
      <c r="V1212" s="15" t="s">
        <v>318</v>
      </c>
      <c r="W1212" s="15" t="s">
        <v>259</v>
      </c>
      <c r="X1212" s="15" t="s">
        <v>260</v>
      </c>
      <c r="Y1212" s="15" t="s">
        <v>326</v>
      </c>
      <c r="Z1212" s="15" t="s">
        <v>306</v>
      </c>
      <c r="AA1212" s="15" t="s">
        <v>257</v>
      </c>
      <c r="AB1212" s="15" t="s">
        <v>288</v>
      </c>
      <c r="AC1212" s="12" t="str">
        <f>"{""objective_ids"": [" &amp;
VLOOKUP(U1212,leerdoelen!$D$1:$Z$1000,3,FALSE) &amp; "," &amp;
VLOOKUP(V1212,leerdoelen!$D$1:$Z$1000,3,FALSE) &amp; "," &amp;
VLOOKUP(W1212,leerdoelen!$D$1:$Z$1000,3,FALSE) &amp; "," &amp;
VLOOKUP(X1212,leerdoelen!$D$1:$Z$1000,3,FALSE) &amp; "," &amp;
VLOOKUP(Y1212,leerdoelen!$D$1:$Z$1000,3,FALSE) &amp; "," &amp;
VLOOKUP(Z1212,leerdoelen!$D$1:$Z$1000,3,FALSE) &amp; "," &amp;
VLOOKUP(AA1212,leerdoelen!$D$1:$Z$1000,3,FALSE) &amp; "," &amp;
VLOOKUP(AB1212,leerdoelen!$D$1:$Z$1000,3,FALSE) &amp;
"]}"</f>
        <v>{"objective_ids": [253907,253910,253918,253920,253929,253931,253933,253936]}</v>
      </c>
    </row>
    <row r="1213" spans="1:29" x14ac:dyDescent="0.2">
      <c r="A1213" t="s">
        <v>333</v>
      </c>
      <c r="B1213" t="s">
        <v>444</v>
      </c>
      <c r="C1213" t="s">
        <v>444</v>
      </c>
      <c r="D1213" s="24" t="s">
        <v>443</v>
      </c>
      <c r="E1213" s="24" t="s">
        <v>1552</v>
      </c>
      <c r="F1213" s="24" t="s">
        <v>442</v>
      </c>
      <c r="G1213" s="24" t="s">
        <v>1551</v>
      </c>
      <c r="U1213" s="15" t="s">
        <v>315</v>
      </c>
      <c r="V1213" s="15" t="s">
        <v>318</v>
      </c>
      <c r="W1213" s="15" t="s">
        <v>259</v>
      </c>
      <c r="X1213" s="15" t="s">
        <v>260</v>
      </c>
      <c r="Y1213" s="15" t="s">
        <v>326</v>
      </c>
      <c r="Z1213" s="15" t="s">
        <v>306</v>
      </c>
      <c r="AA1213" s="15" t="s">
        <v>257</v>
      </c>
      <c r="AB1213" s="15" t="s">
        <v>288</v>
      </c>
      <c r="AC1213" s="12" t="str">
        <f>"{""objective_ids"": [" &amp;
VLOOKUP(U1213,leerdoelen!$D$1:$Z$1000,3,FALSE) &amp; "," &amp;
VLOOKUP(V1213,leerdoelen!$D$1:$Z$1000,3,FALSE) &amp; "," &amp;
VLOOKUP(W1213,leerdoelen!$D$1:$Z$1000,3,FALSE) &amp; "," &amp;
VLOOKUP(X1213,leerdoelen!$D$1:$Z$1000,3,FALSE) &amp; "," &amp;
VLOOKUP(Y1213,leerdoelen!$D$1:$Z$1000,3,FALSE) &amp; "," &amp;
VLOOKUP(Z1213,leerdoelen!$D$1:$Z$1000,3,FALSE) &amp; "," &amp;
VLOOKUP(AA1213,leerdoelen!$D$1:$Z$1000,3,FALSE) &amp; "," &amp;
VLOOKUP(AB1213,leerdoelen!$D$1:$Z$1000,3,FALSE) &amp;
"]}"</f>
        <v>{"objective_ids": [253907,253910,253918,253920,253929,253931,253933,253936]}</v>
      </c>
    </row>
    <row r="1214" spans="1:29" x14ac:dyDescent="0.2">
      <c r="A1214" t="s">
        <v>333</v>
      </c>
      <c r="B1214" t="s">
        <v>1553</v>
      </c>
      <c r="C1214" t="s">
        <v>1553</v>
      </c>
      <c r="D1214" s="24" t="s">
        <v>1552</v>
      </c>
      <c r="E1214" s="24" t="s">
        <v>1550</v>
      </c>
      <c r="F1214" s="24" t="s">
        <v>1551</v>
      </c>
      <c r="G1214" s="24" t="s">
        <v>1347</v>
      </c>
      <c r="U1214" s="15" t="s">
        <v>315</v>
      </c>
      <c r="V1214" s="15" t="s">
        <v>318</v>
      </c>
      <c r="W1214" s="15" t="s">
        <v>259</v>
      </c>
      <c r="X1214" s="15" t="s">
        <v>260</v>
      </c>
      <c r="Y1214" s="15" t="s">
        <v>326</v>
      </c>
      <c r="Z1214" s="15" t="s">
        <v>306</v>
      </c>
      <c r="AA1214" s="15" t="s">
        <v>257</v>
      </c>
      <c r="AB1214" s="15" t="s">
        <v>288</v>
      </c>
      <c r="AC1214" s="12" t="str">
        <f>"{""objective_ids"": [" &amp;
VLOOKUP(U1214,leerdoelen!$D$1:$Z$1000,3,FALSE) &amp; "," &amp;
VLOOKUP(V1214,leerdoelen!$D$1:$Z$1000,3,FALSE) &amp; "," &amp;
VLOOKUP(W1214,leerdoelen!$D$1:$Z$1000,3,FALSE) &amp; "," &amp;
VLOOKUP(X1214,leerdoelen!$D$1:$Z$1000,3,FALSE) &amp; "," &amp;
VLOOKUP(Y1214,leerdoelen!$D$1:$Z$1000,3,FALSE) &amp; "," &amp;
VLOOKUP(Z1214,leerdoelen!$D$1:$Z$1000,3,FALSE) &amp; "," &amp;
VLOOKUP(AA1214,leerdoelen!$D$1:$Z$1000,3,FALSE) &amp; "," &amp;
VLOOKUP(AB1214,leerdoelen!$D$1:$Z$1000,3,FALSE) &amp;
"]}"</f>
        <v>{"objective_ids": [253907,253910,253918,253920,253929,253931,253933,253936]}</v>
      </c>
    </row>
    <row r="1215" spans="1:29" x14ac:dyDescent="0.2">
      <c r="A1215" t="s">
        <v>333</v>
      </c>
      <c r="B1215" t="s">
        <v>441</v>
      </c>
      <c r="C1215" t="s">
        <v>441</v>
      </c>
      <c r="D1215" s="24" t="s">
        <v>442</v>
      </c>
      <c r="E1215" s="24" t="s">
        <v>1346</v>
      </c>
      <c r="F1215" s="24" t="s">
        <v>1349</v>
      </c>
      <c r="G1215" s="24" t="s">
        <v>443</v>
      </c>
      <c r="U1215" s="15" t="s">
        <v>315</v>
      </c>
      <c r="V1215" s="15" t="s">
        <v>318</v>
      </c>
      <c r="W1215" s="15" t="s">
        <v>259</v>
      </c>
      <c r="X1215" s="15" t="s">
        <v>260</v>
      </c>
      <c r="Y1215" s="15" t="s">
        <v>326</v>
      </c>
      <c r="Z1215" s="15" t="s">
        <v>306</v>
      </c>
      <c r="AA1215" s="15" t="s">
        <v>257</v>
      </c>
      <c r="AB1215" s="15" t="s">
        <v>288</v>
      </c>
      <c r="AC1215" s="12" t="str">
        <f>"{""objective_ids"": [" &amp;
VLOOKUP(U1215,leerdoelen!$D$1:$Z$1000,3,FALSE) &amp; "," &amp;
VLOOKUP(V1215,leerdoelen!$D$1:$Z$1000,3,FALSE) &amp; "," &amp;
VLOOKUP(W1215,leerdoelen!$D$1:$Z$1000,3,FALSE) &amp; "," &amp;
VLOOKUP(X1215,leerdoelen!$D$1:$Z$1000,3,FALSE) &amp; "," &amp;
VLOOKUP(Y1215,leerdoelen!$D$1:$Z$1000,3,FALSE) &amp; "," &amp;
VLOOKUP(Z1215,leerdoelen!$D$1:$Z$1000,3,FALSE) &amp; "," &amp;
VLOOKUP(AA1215,leerdoelen!$D$1:$Z$1000,3,FALSE) &amp; "," &amp;
VLOOKUP(AB1215,leerdoelen!$D$1:$Z$1000,3,FALSE) &amp;
"]}"</f>
        <v>{"objective_ids": [253907,253910,253918,253920,253929,253931,253933,253936]}</v>
      </c>
    </row>
    <row r="1216" spans="1:29" x14ac:dyDescent="0.2">
      <c r="A1216" t="s">
        <v>333</v>
      </c>
      <c r="B1216" t="s">
        <v>47</v>
      </c>
      <c r="C1216" t="s">
        <v>47</v>
      </c>
      <c r="D1216" s="24" t="s">
        <v>407</v>
      </c>
      <c r="E1216" s="24" t="s">
        <v>27</v>
      </c>
      <c r="F1216" s="24" t="s">
        <v>1554</v>
      </c>
      <c r="G1216" s="24" t="s">
        <v>68</v>
      </c>
      <c r="U1216" s="15" t="s">
        <v>315</v>
      </c>
      <c r="V1216" s="15" t="s">
        <v>318</v>
      </c>
      <c r="W1216" s="15" t="s">
        <v>259</v>
      </c>
      <c r="X1216" s="15" t="s">
        <v>260</v>
      </c>
      <c r="Y1216" s="15" t="s">
        <v>326</v>
      </c>
      <c r="Z1216" s="15" t="s">
        <v>306</v>
      </c>
      <c r="AA1216" s="15" t="s">
        <v>257</v>
      </c>
      <c r="AB1216" s="15" t="s">
        <v>288</v>
      </c>
      <c r="AC1216" s="12" t="str">
        <f>"{""objective_ids"": [" &amp;
VLOOKUP(U1216,leerdoelen!$D$1:$Z$1000,3,FALSE) &amp; "," &amp;
VLOOKUP(V1216,leerdoelen!$D$1:$Z$1000,3,FALSE) &amp; "," &amp;
VLOOKUP(W1216,leerdoelen!$D$1:$Z$1000,3,FALSE) &amp; "," &amp;
VLOOKUP(X1216,leerdoelen!$D$1:$Z$1000,3,FALSE) &amp; "," &amp;
VLOOKUP(Y1216,leerdoelen!$D$1:$Z$1000,3,FALSE) &amp; "," &amp;
VLOOKUP(Z1216,leerdoelen!$D$1:$Z$1000,3,FALSE) &amp; "," &amp;
VLOOKUP(AA1216,leerdoelen!$D$1:$Z$1000,3,FALSE) &amp; "," &amp;
VLOOKUP(AB1216,leerdoelen!$D$1:$Z$1000,3,FALSE) &amp;
"]}"</f>
        <v>{"objective_ids": [253907,253910,253918,253920,253929,253931,253933,253936]}</v>
      </c>
    </row>
    <row r="1217" spans="1:29" x14ac:dyDescent="0.2">
      <c r="A1217" t="s">
        <v>333</v>
      </c>
      <c r="B1217" t="s">
        <v>235</v>
      </c>
      <c r="C1217" t="s">
        <v>235</v>
      </c>
      <c r="D1217" s="24" t="s">
        <v>236</v>
      </c>
      <c r="E1217" s="24" t="s">
        <v>1555</v>
      </c>
      <c r="F1217" s="24" t="s">
        <v>401</v>
      </c>
      <c r="G1217" s="24" t="s">
        <v>391</v>
      </c>
      <c r="U1217" s="15" t="s">
        <v>315</v>
      </c>
      <c r="V1217" s="15" t="s">
        <v>318</v>
      </c>
      <c r="W1217" s="15" t="s">
        <v>259</v>
      </c>
      <c r="X1217" s="15" t="s">
        <v>260</v>
      </c>
      <c r="Y1217" s="15" t="s">
        <v>326</v>
      </c>
      <c r="Z1217" s="15" t="s">
        <v>306</v>
      </c>
      <c r="AA1217" s="15" t="s">
        <v>257</v>
      </c>
      <c r="AB1217" s="15" t="s">
        <v>288</v>
      </c>
      <c r="AC1217" s="12" t="str">
        <f>"{""objective_ids"": [" &amp;
VLOOKUP(U1217,leerdoelen!$D$1:$Z$1000,3,FALSE) &amp; "," &amp;
VLOOKUP(V1217,leerdoelen!$D$1:$Z$1000,3,FALSE) &amp; "," &amp;
VLOOKUP(W1217,leerdoelen!$D$1:$Z$1000,3,FALSE) &amp; "," &amp;
VLOOKUP(X1217,leerdoelen!$D$1:$Z$1000,3,FALSE) &amp; "," &amp;
VLOOKUP(Y1217,leerdoelen!$D$1:$Z$1000,3,FALSE) &amp; "," &amp;
VLOOKUP(Z1217,leerdoelen!$D$1:$Z$1000,3,FALSE) &amp; "," &amp;
VLOOKUP(AA1217,leerdoelen!$D$1:$Z$1000,3,FALSE) &amp; "," &amp;
VLOOKUP(AB1217,leerdoelen!$D$1:$Z$1000,3,FALSE) &amp;
"]}"</f>
        <v>{"objective_ids": [253907,253910,253918,253920,253929,253931,253933,253936]}</v>
      </c>
    </row>
    <row r="1218" spans="1:29" x14ac:dyDescent="0.2">
      <c r="A1218" t="s">
        <v>333</v>
      </c>
      <c r="B1218" t="s">
        <v>23</v>
      </c>
      <c r="C1218" t="s">
        <v>23</v>
      </c>
      <c r="D1218" s="24" t="s">
        <v>24</v>
      </c>
      <c r="E1218" s="24" t="s">
        <v>1556</v>
      </c>
      <c r="F1218" s="24" t="s">
        <v>459</v>
      </c>
      <c r="G1218" s="24" t="s">
        <v>1551</v>
      </c>
      <c r="U1218" s="15" t="s">
        <v>315</v>
      </c>
      <c r="V1218" s="15" t="s">
        <v>318</v>
      </c>
      <c r="W1218" s="15" t="s">
        <v>259</v>
      </c>
      <c r="X1218" s="15" t="s">
        <v>260</v>
      </c>
      <c r="Y1218" s="15" t="s">
        <v>326</v>
      </c>
      <c r="Z1218" s="15" t="s">
        <v>306</v>
      </c>
      <c r="AA1218" s="15" t="s">
        <v>257</v>
      </c>
      <c r="AB1218" s="15" t="s">
        <v>288</v>
      </c>
      <c r="AC1218" s="12" t="str">
        <f>"{""objective_ids"": [" &amp;
VLOOKUP(U1218,leerdoelen!$D$1:$Z$1000,3,FALSE) &amp; "," &amp;
VLOOKUP(V1218,leerdoelen!$D$1:$Z$1000,3,FALSE) &amp; "," &amp;
VLOOKUP(W1218,leerdoelen!$D$1:$Z$1000,3,FALSE) &amp; "," &amp;
VLOOKUP(X1218,leerdoelen!$D$1:$Z$1000,3,FALSE) &amp; "," &amp;
VLOOKUP(Y1218,leerdoelen!$D$1:$Z$1000,3,FALSE) &amp; "," &amp;
VLOOKUP(Z1218,leerdoelen!$D$1:$Z$1000,3,FALSE) &amp; "," &amp;
VLOOKUP(AA1218,leerdoelen!$D$1:$Z$1000,3,FALSE) &amp; "," &amp;
VLOOKUP(AB1218,leerdoelen!$D$1:$Z$1000,3,FALSE) &amp;
"]}"</f>
        <v>{"objective_ids": [253907,253910,253918,253920,253929,253931,253933,253936]}</v>
      </c>
    </row>
    <row r="1219" spans="1:29" x14ac:dyDescent="0.2">
      <c r="A1219" t="s">
        <v>333</v>
      </c>
      <c r="B1219" t="s">
        <v>422</v>
      </c>
      <c r="C1219" t="s">
        <v>422</v>
      </c>
      <c r="D1219" s="24" t="s">
        <v>1557</v>
      </c>
      <c r="E1219" s="24" t="s">
        <v>68</v>
      </c>
      <c r="F1219" s="24" t="s">
        <v>391</v>
      </c>
      <c r="G1219" s="24" t="s">
        <v>1558</v>
      </c>
      <c r="U1219" s="15" t="s">
        <v>315</v>
      </c>
      <c r="V1219" s="15" t="s">
        <v>318</v>
      </c>
      <c r="W1219" s="15" t="s">
        <v>259</v>
      </c>
      <c r="X1219" s="15" t="s">
        <v>260</v>
      </c>
      <c r="Y1219" s="15" t="s">
        <v>326</v>
      </c>
      <c r="Z1219" s="15" t="s">
        <v>306</v>
      </c>
      <c r="AA1219" s="15" t="s">
        <v>257</v>
      </c>
      <c r="AB1219" s="15" t="s">
        <v>288</v>
      </c>
      <c r="AC1219" s="12" t="str">
        <f>"{""objective_ids"": [" &amp;
VLOOKUP(U1219,leerdoelen!$D$1:$Z$1000,3,FALSE) &amp; "," &amp;
VLOOKUP(V1219,leerdoelen!$D$1:$Z$1000,3,FALSE) &amp; "," &amp;
VLOOKUP(W1219,leerdoelen!$D$1:$Z$1000,3,FALSE) &amp; "," &amp;
VLOOKUP(X1219,leerdoelen!$D$1:$Z$1000,3,FALSE) &amp; "," &amp;
VLOOKUP(Y1219,leerdoelen!$D$1:$Z$1000,3,FALSE) &amp; "," &amp;
VLOOKUP(Z1219,leerdoelen!$D$1:$Z$1000,3,FALSE) &amp; "," &amp;
VLOOKUP(AA1219,leerdoelen!$D$1:$Z$1000,3,FALSE) &amp; "," &amp;
VLOOKUP(AB1219,leerdoelen!$D$1:$Z$1000,3,FALSE) &amp;
"]}"</f>
        <v>{"objective_ids": [253907,253910,253918,253920,253929,253931,253933,253936]}</v>
      </c>
    </row>
    <row r="1220" spans="1:29" x14ac:dyDescent="0.2">
      <c r="A1220" t="s">
        <v>333</v>
      </c>
      <c r="B1220" t="s">
        <v>530</v>
      </c>
      <c r="C1220" t="s">
        <v>530</v>
      </c>
      <c r="D1220" s="24" t="s">
        <v>1443</v>
      </c>
      <c r="E1220" s="24" t="s">
        <v>1081</v>
      </c>
      <c r="F1220" s="24" t="s">
        <v>1559</v>
      </c>
      <c r="G1220" s="24" t="s">
        <v>1560</v>
      </c>
      <c r="U1220" s="15" t="s">
        <v>315</v>
      </c>
      <c r="V1220" s="15" t="s">
        <v>318</v>
      </c>
      <c r="W1220" s="15" t="s">
        <v>259</v>
      </c>
      <c r="X1220" s="15" t="s">
        <v>260</v>
      </c>
      <c r="Y1220" s="15" t="s">
        <v>326</v>
      </c>
      <c r="Z1220" s="15" t="s">
        <v>306</v>
      </c>
      <c r="AA1220" s="15" t="s">
        <v>257</v>
      </c>
      <c r="AB1220" s="15" t="s">
        <v>288</v>
      </c>
      <c r="AC1220" s="12" t="str">
        <f>"{""objective_ids"": [" &amp;
VLOOKUP(U1220,leerdoelen!$D$1:$Z$1000,3,FALSE) &amp; "," &amp;
VLOOKUP(V1220,leerdoelen!$D$1:$Z$1000,3,FALSE) &amp; "," &amp;
VLOOKUP(W1220,leerdoelen!$D$1:$Z$1000,3,FALSE) &amp; "," &amp;
VLOOKUP(X1220,leerdoelen!$D$1:$Z$1000,3,FALSE) &amp; "," &amp;
VLOOKUP(Y1220,leerdoelen!$D$1:$Z$1000,3,FALSE) &amp; "," &amp;
VLOOKUP(Z1220,leerdoelen!$D$1:$Z$1000,3,FALSE) &amp; "," &amp;
VLOOKUP(AA1220,leerdoelen!$D$1:$Z$1000,3,FALSE) &amp; "," &amp;
VLOOKUP(AB1220,leerdoelen!$D$1:$Z$1000,3,FALSE) &amp;
"]}"</f>
        <v>{"objective_ids": [253907,253910,253918,253920,253929,253931,253933,253936]}</v>
      </c>
    </row>
    <row r="1221" spans="1:29" x14ac:dyDescent="0.2">
      <c r="A1221" t="s">
        <v>333</v>
      </c>
      <c r="B1221" t="s">
        <v>1561</v>
      </c>
      <c r="C1221" t="s">
        <v>1561</v>
      </c>
      <c r="D1221" s="24" t="s">
        <v>1269</v>
      </c>
      <c r="E1221" s="24" t="s">
        <v>1271</v>
      </c>
      <c r="F1221" s="24" t="s">
        <v>1264</v>
      </c>
      <c r="G1221" s="24" t="s">
        <v>1265</v>
      </c>
      <c r="U1221" s="15" t="s">
        <v>315</v>
      </c>
      <c r="V1221" s="15" t="s">
        <v>318</v>
      </c>
      <c r="W1221" s="15" t="s">
        <v>259</v>
      </c>
      <c r="X1221" s="15" t="s">
        <v>260</v>
      </c>
      <c r="Y1221" s="15" t="s">
        <v>326</v>
      </c>
      <c r="Z1221" s="15" t="s">
        <v>306</v>
      </c>
      <c r="AA1221" s="15" t="s">
        <v>257</v>
      </c>
      <c r="AB1221" s="15" t="s">
        <v>288</v>
      </c>
      <c r="AC1221" s="12" t="str">
        <f>"{""objective_ids"": [" &amp;
VLOOKUP(U1221,leerdoelen!$D$1:$Z$1000,3,FALSE) &amp; "," &amp;
VLOOKUP(V1221,leerdoelen!$D$1:$Z$1000,3,FALSE) &amp; "," &amp;
VLOOKUP(W1221,leerdoelen!$D$1:$Z$1000,3,FALSE) &amp; "," &amp;
VLOOKUP(X1221,leerdoelen!$D$1:$Z$1000,3,FALSE) &amp; "," &amp;
VLOOKUP(Y1221,leerdoelen!$D$1:$Z$1000,3,FALSE) &amp; "," &amp;
VLOOKUP(Z1221,leerdoelen!$D$1:$Z$1000,3,FALSE) &amp; "," &amp;
VLOOKUP(AA1221,leerdoelen!$D$1:$Z$1000,3,FALSE) &amp; "," &amp;
VLOOKUP(AB1221,leerdoelen!$D$1:$Z$1000,3,FALSE) &amp;
"]}"</f>
        <v>{"objective_ids": [253907,253910,253918,253920,253929,253931,253933,253936]}</v>
      </c>
    </row>
    <row r="1222" spans="1:29" x14ac:dyDescent="0.2">
      <c r="A1222" t="s">
        <v>333</v>
      </c>
      <c r="B1222" t="s">
        <v>1562</v>
      </c>
      <c r="C1222" t="s">
        <v>1562</v>
      </c>
      <c r="D1222" s="24" t="s">
        <v>1265</v>
      </c>
      <c r="E1222" s="24" t="s">
        <v>1347</v>
      </c>
      <c r="F1222" s="24" t="s">
        <v>1349</v>
      </c>
      <c r="G1222" s="24" t="s">
        <v>1263</v>
      </c>
      <c r="U1222" s="15" t="s">
        <v>315</v>
      </c>
      <c r="V1222" s="15" t="s">
        <v>318</v>
      </c>
      <c r="W1222" s="15" t="s">
        <v>259</v>
      </c>
      <c r="X1222" s="15" t="s">
        <v>260</v>
      </c>
      <c r="Y1222" s="15" t="s">
        <v>326</v>
      </c>
      <c r="Z1222" s="15" t="s">
        <v>306</v>
      </c>
      <c r="AA1222" s="15" t="s">
        <v>257</v>
      </c>
      <c r="AB1222" s="15" t="s">
        <v>288</v>
      </c>
      <c r="AC1222" s="12" t="str">
        <f>"{""objective_ids"": [" &amp;
VLOOKUP(U1222,leerdoelen!$D$1:$Z$1000,3,FALSE) &amp; "," &amp;
VLOOKUP(V1222,leerdoelen!$D$1:$Z$1000,3,FALSE) &amp; "," &amp;
VLOOKUP(W1222,leerdoelen!$D$1:$Z$1000,3,FALSE) &amp; "," &amp;
VLOOKUP(X1222,leerdoelen!$D$1:$Z$1000,3,FALSE) &amp; "," &amp;
VLOOKUP(Y1222,leerdoelen!$D$1:$Z$1000,3,FALSE) &amp; "," &amp;
VLOOKUP(Z1222,leerdoelen!$D$1:$Z$1000,3,FALSE) &amp; "," &amp;
VLOOKUP(AA1222,leerdoelen!$D$1:$Z$1000,3,FALSE) &amp; "," &amp;
VLOOKUP(AB1222,leerdoelen!$D$1:$Z$1000,3,FALSE) &amp;
"]}"</f>
        <v>{"objective_ids": [253907,253910,253918,253920,253929,253931,253933,253936]}</v>
      </c>
    </row>
    <row r="1223" spans="1:29" x14ac:dyDescent="0.2">
      <c r="A1223" t="s">
        <v>333</v>
      </c>
      <c r="B1223" t="s">
        <v>1563</v>
      </c>
      <c r="C1223" t="s">
        <v>1563</v>
      </c>
      <c r="D1223" s="24" t="s">
        <v>1264</v>
      </c>
      <c r="E1223" s="24" t="s">
        <v>1271</v>
      </c>
      <c r="F1223" s="24" t="s">
        <v>1348</v>
      </c>
      <c r="G1223" s="24" t="s">
        <v>1349</v>
      </c>
      <c r="U1223" s="15" t="s">
        <v>315</v>
      </c>
      <c r="V1223" s="15" t="s">
        <v>318</v>
      </c>
      <c r="W1223" s="15" t="s">
        <v>259</v>
      </c>
      <c r="X1223" s="15" t="s">
        <v>260</v>
      </c>
      <c r="Y1223" s="15" t="s">
        <v>326</v>
      </c>
      <c r="Z1223" s="15" t="s">
        <v>306</v>
      </c>
      <c r="AA1223" s="15" t="s">
        <v>257</v>
      </c>
      <c r="AB1223" s="15" t="s">
        <v>288</v>
      </c>
      <c r="AC1223" s="12" t="str">
        <f>"{""objective_ids"": [" &amp;
VLOOKUP(U1223,leerdoelen!$D$1:$Z$1000,3,FALSE) &amp; "," &amp;
VLOOKUP(V1223,leerdoelen!$D$1:$Z$1000,3,FALSE) &amp; "," &amp;
VLOOKUP(W1223,leerdoelen!$D$1:$Z$1000,3,FALSE) &amp; "," &amp;
VLOOKUP(X1223,leerdoelen!$D$1:$Z$1000,3,FALSE) &amp; "," &amp;
VLOOKUP(Y1223,leerdoelen!$D$1:$Z$1000,3,FALSE) &amp; "," &amp;
VLOOKUP(Z1223,leerdoelen!$D$1:$Z$1000,3,FALSE) &amp; "," &amp;
VLOOKUP(AA1223,leerdoelen!$D$1:$Z$1000,3,FALSE) &amp; "," &amp;
VLOOKUP(AB1223,leerdoelen!$D$1:$Z$1000,3,FALSE) &amp;
"]}"</f>
        <v>{"objective_ids": [253907,253910,253918,253920,253929,253931,253933,253936]}</v>
      </c>
    </row>
    <row r="1224" spans="1:29" x14ac:dyDescent="0.2">
      <c r="A1224" t="s">
        <v>333</v>
      </c>
      <c r="B1224" t="s">
        <v>1564</v>
      </c>
      <c r="C1224" t="s">
        <v>1564</v>
      </c>
      <c r="D1224" s="24" t="s">
        <v>1263</v>
      </c>
      <c r="E1224" s="24" t="s">
        <v>1050</v>
      </c>
      <c r="F1224" s="24" t="s">
        <v>1550</v>
      </c>
      <c r="G1224" s="24" t="s">
        <v>1347</v>
      </c>
      <c r="U1224" s="15" t="s">
        <v>315</v>
      </c>
      <c r="V1224" s="15" t="s">
        <v>318</v>
      </c>
      <c r="W1224" s="15" t="s">
        <v>259</v>
      </c>
      <c r="X1224" s="15" t="s">
        <v>260</v>
      </c>
      <c r="Y1224" s="15" t="s">
        <v>326</v>
      </c>
      <c r="Z1224" s="15" t="s">
        <v>306</v>
      </c>
      <c r="AA1224" s="15" t="s">
        <v>257</v>
      </c>
      <c r="AB1224" s="15" t="s">
        <v>288</v>
      </c>
      <c r="AC1224" s="12" t="str">
        <f>"{""objective_ids"": [" &amp;
VLOOKUP(U1224,leerdoelen!$D$1:$Z$1000,3,FALSE) &amp; "," &amp;
VLOOKUP(V1224,leerdoelen!$D$1:$Z$1000,3,FALSE) &amp; "," &amp;
VLOOKUP(W1224,leerdoelen!$D$1:$Z$1000,3,FALSE) &amp; "," &amp;
VLOOKUP(X1224,leerdoelen!$D$1:$Z$1000,3,FALSE) &amp; "," &amp;
VLOOKUP(Y1224,leerdoelen!$D$1:$Z$1000,3,FALSE) &amp; "," &amp;
VLOOKUP(Z1224,leerdoelen!$D$1:$Z$1000,3,FALSE) &amp; "," &amp;
VLOOKUP(AA1224,leerdoelen!$D$1:$Z$1000,3,FALSE) &amp; "," &amp;
VLOOKUP(AB1224,leerdoelen!$D$1:$Z$1000,3,FALSE) &amp;
"]}"</f>
        <v>{"objective_ids": [253907,253910,253918,253920,253929,253931,253933,253936]}</v>
      </c>
    </row>
    <row r="1225" spans="1:29" x14ac:dyDescent="0.2">
      <c r="A1225" t="s">
        <v>333</v>
      </c>
      <c r="B1225" t="s">
        <v>1270</v>
      </c>
      <c r="C1225" t="s">
        <v>1270</v>
      </c>
      <c r="D1225" s="24" t="s">
        <v>1271</v>
      </c>
      <c r="E1225" s="24" t="s">
        <v>1264</v>
      </c>
      <c r="F1225" s="24" t="s">
        <v>1550</v>
      </c>
      <c r="G1225" s="24" t="s">
        <v>1348</v>
      </c>
      <c r="U1225" s="15" t="s">
        <v>315</v>
      </c>
      <c r="V1225" s="15" t="s">
        <v>318</v>
      </c>
      <c r="W1225" s="15" t="s">
        <v>259</v>
      </c>
      <c r="X1225" s="15" t="s">
        <v>260</v>
      </c>
      <c r="Y1225" s="15" t="s">
        <v>326</v>
      </c>
      <c r="Z1225" s="15" t="s">
        <v>306</v>
      </c>
      <c r="AA1225" s="15" t="s">
        <v>257</v>
      </c>
      <c r="AB1225" s="15" t="s">
        <v>288</v>
      </c>
      <c r="AC1225" s="12" t="str">
        <f>"{""objective_ids"": [" &amp;
VLOOKUP(U1225,leerdoelen!$D$1:$Z$1000,3,FALSE) &amp; "," &amp;
VLOOKUP(V1225,leerdoelen!$D$1:$Z$1000,3,FALSE) &amp; "," &amp;
VLOOKUP(W1225,leerdoelen!$D$1:$Z$1000,3,FALSE) &amp; "," &amp;
VLOOKUP(X1225,leerdoelen!$D$1:$Z$1000,3,FALSE) &amp; "," &amp;
VLOOKUP(Y1225,leerdoelen!$D$1:$Z$1000,3,FALSE) &amp; "," &amp;
VLOOKUP(Z1225,leerdoelen!$D$1:$Z$1000,3,FALSE) &amp; "," &amp;
VLOOKUP(AA1225,leerdoelen!$D$1:$Z$1000,3,FALSE) &amp; "," &amp;
VLOOKUP(AB1225,leerdoelen!$D$1:$Z$1000,3,FALSE) &amp;
"]}"</f>
        <v>{"objective_ids": [253907,253910,253918,253920,253929,253931,253933,253936]}</v>
      </c>
    </row>
    <row r="1226" spans="1:29" x14ac:dyDescent="0.2">
      <c r="A1226" t="s">
        <v>333</v>
      </c>
      <c r="B1226" t="s">
        <v>1565</v>
      </c>
      <c r="C1226" t="s">
        <v>1565</v>
      </c>
      <c r="D1226" s="24" t="s">
        <v>1566</v>
      </c>
      <c r="E1226" s="24" t="s">
        <v>1277</v>
      </c>
      <c r="F1226" s="24" t="s">
        <v>1279</v>
      </c>
      <c r="G1226" s="24" t="s">
        <v>457</v>
      </c>
      <c r="U1226" s="15" t="s">
        <v>315</v>
      </c>
      <c r="V1226" s="15" t="s">
        <v>318</v>
      </c>
      <c r="W1226" s="15" t="s">
        <v>259</v>
      </c>
      <c r="X1226" s="15" t="s">
        <v>260</v>
      </c>
      <c r="Y1226" s="15" t="s">
        <v>326</v>
      </c>
      <c r="Z1226" s="15" t="s">
        <v>307</v>
      </c>
      <c r="AA1226" s="15" t="s">
        <v>257</v>
      </c>
      <c r="AB1226" s="15" t="s">
        <v>288</v>
      </c>
      <c r="AC1226" s="12" t="str">
        <f>"{""objective_ids"": [" &amp;
VLOOKUP(U1226,leerdoelen!$D$1:$Z$1000,3,FALSE) &amp; "," &amp;
VLOOKUP(V1226,leerdoelen!$D$1:$Z$1000,3,FALSE) &amp; "," &amp;
VLOOKUP(W1226,leerdoelen!$D$1:$Z$1000,3,FALSE) &amp; "," &amp;
VLOOKUP(X1226,leerdoelen!$D$1:$Z$1000,3,FALSE) &amp; "," &amp;
VLOOKUP(Y1226,leerdoelen!$D$1:$Z$1000,3,FALSE) &amp; "," &amp;
VLOOKUP(Z1226,leerdoelen!$D$1:$Z$1000,3,FALSE) &amp; "," &amp;
VLOOKUP(AA1226,leerdoelen!$D$1:$Z$1000,3,FALSE) &amp; "," &amp;
VLOOKUP(AB1226,leerdoelen!$D$1:$Z$1000,3,FALSE) &amp;
"]}"</f>
        <v>{"objective_ids": [253907,253910,253918,253920,253929,253932,253933,253936]}</v>
      </c>
    </row>
    <row r="1227" spans="1:29" x14ac:dyDescent="0.2">
      <c r="A1227" t="s">
        <v>333</v>
      </c>
      <c r="B1227" t="s">
        <v>1567</v>
      </c>
      <c r="C1227" t="s">
        <v>1567</v>
      </c>
      <c r="D1227" s="24" t="s">
        <v>1568</v>
      </c>
      <c r="E1227" s="24" t="s">
        <v>1339</v>
      </c>
      <c r="F1227" s="24" t="s">
        <v>1569</v>
      </c>
      <c r="G1227" s="24" t="s">
        <v>1570</v>
      </c>
      <c r="U1227" s="15" t="s">
        <v>315</v>
      </c>
      <c r="V1227" s="15" t="s">
        <v>318</v>
      </c>
      <c r="W1227" s="15" t="s">
        <v>259</v>
      </c>
      <c r="X1227" s="15" t="s">
        <v>260</v>
      </c>
      <c r="Y1227" s="15" t="s">
        <v>326</v>
      </c>
      <c r="Z1227" s="15" t="s">
        <v>307</v>
      </c>
      <c r="AA1227" s="15" t="s">
        <v>257</v>
      </c>
      <c r="AB1227" s="15" t="s">
        <v>288</v>
      </c>
      <c r="AC1227" s="12" t="str">
        <f>"{""objective_ids"": [" &amp;
VLOOKUP(U1227,leerdoelen!$D$1:$Z$1000,3,FALSE) &amp; "," &amp;
VLOOKUP(V1227,leerdoelen!$D$1:$Z$1000,3,FALSE) &amp; "," &amp;
VLOOKUP(W1227,leerdoelen!$D$1:$Z$1000,3,FALSE) &amp; "," &amp;
VLOOKUP(X1227,leerdoelen!$D$1:$Z$1000,3,FALSE) &amp; "," &amp;
VLOOKUP(Y1227,leerdoelen!$D$1:$Z$1000,3,FALSE) &amp; "," &amp;
VLOOKUP(Z1227,leerdoelen!$D$1:$Z$1000,3,FALSE) &amp; "," &amp;
VLOOKUP(AA1227,leerdoelen!$D$1:$Z$1000,3,FALSE) &amp; "," &amp;
VLOOKUP(AB1227,leerdoelen!$D$1:$Z$1000,3,FALSE) &amp;
"]}"</f>
        <v>{"objective_ids": [253907,253910,253918,253920,253929,253932,253933,253936]}</v>
      </c>
    </row>
    <row r="1228" spans="1:29" x14ac:dyDescent="0.2">
      <c r="A1228" t="s">
        <v>333</v>
      </c>
      <c r="B1228" t="s">
        <v>1276</v>
      </c>
      <c r="C1228" t="s">
        <v>1276</v>
      </c>
      <c r="D1228" s="24" t="s">
        <v>1277</v>
      </c>
      <c r="E1228" s="24" t="s">
        <v>1566</v>
      </c>
      <c r="F1228" s="24" t="s">
        <v>1278</v>
      </c>
      <c r="G1228" s="24" t="s">
        <v>1286</v>
      </c>
      <c r="U1228" s="15" t="s">
        <v>315</v>
      </c>
      <c r="V1228" s="15" t="s">
        <v>318</v>
      </c>
      <c r="W1228" s="15" t="s">
        <v>259</v>
      </c>
      <c r="X1228" s="15" t="s">
        <v>260</v>
      </c>
      <c r="Y1228" s="15" t="s">
        <v>326</v>
      </c>
      <c r="Z1228" s="15" t="s">
        <v>307</v>
      </c>
      <c r="AA1228" s="15" t="s">
        <v>257</v>
      </c>
      <c r="AB1228" s="15" t="s">
        <v>288</v>
      </c>
      <c r="AC1228" s="12" t="str">
        <f>"{""objective_ids"": [" &amp;
VLOOKUP(U1228,leerdoelen!$D$1:$Z$1000,3,FALSE) &amp; "," &amp;
VLOOKUP(V1228,leerdoelen!$D$1:$Z$1000,3,FALSE) &amp; "," &amp;
VLOOKUP(W1228,leerdoelen!$D$1:$Z$1000,3,FALSE) &amp; "," &amp;
VLOOKUP(X1228,leerdoelen!$D$1:$Z$1000,3,FALSE) &amp; "," &amp;
VLOOKUP(Y1228,leerdoelen!$D$1:$Z$1000,3,FALSE) &amp; "," &amp;
VLOOKUP(Z1228,leerdoelen!$D$1:$Z$1000,3,FALSE) &amp; "," &amp;
VLOOKUP(AA1228,leerdoelen!$D$1:$Z$1000,3,FALSE) &amp; "," &amp;
VLOOKUP(AB1228,leerdoelen!$D$1:$Z$1000,3,FALSE) &amp;
"]}"</f>
        <v>{"objective_ids": [253907,253910,253918,253920,253929,253932,253933,253936]}</v>
      </c>
    </row>
    <row r="1229" spans="1:29" x14ac:dyDescent="0.2">
      <c r="A1229" t="s">
        <v>333</v>
      </c>
      <c r="B1229" t="s">
        <v>1571</v>
      </c>
      <c r="C1229" t="s">
        <v>1571</v>
      </c>
      <c r="D1229" s="24" t="s">
        <v>1281</v>
      </c>
      <c r="E1229" s="24" t="s">
        <v>1283</v>
      </c>
      <c r="F1229" s="24" t="s">
        <v>1572</v>
      </c>
      <c r="G1229" s="24" t="s">
        <v>1573</v>
      </c>
      <c r="U1229" s="15" t="s">
        <v>315</v>
      </c>
      <c r="V1229" s="15" t="s">
        <v>318</v>
      </c>
      <c r="W1229" s="15" t="s">
        <v>259</v>
      </c>
      <c r="X1229" s="15" t="s">
        <v>260</v>
      </c>
      <c r="Y1229" s="15" t="s">
        <v>326</v>
      </c>
      <c r="Z1229" s="15" t="s">
        <v>307</v>
      </c>
      <c r="AA1229" s="15" t="s">
        <v>257</v>
      </c>
      <c r="AB1229" s="15" t="s">
        <v>288</v>
      </c>
      <c r="AC1229" s="12" t="str">
        <f>"{""objective_ids"": [" &amp;
VLOOKUP(U1229,leerdoelen!$D$1:$Z$1000,3,FALSE) &amp; "," &amp;
VLOOKUP(V1229,leerdoelen!$D$1:$Z$1000,3,FALSE) &amp; "," &amp;
VLOOKUP(W1229,leerdoelen!$D$1:$Z$1000,3,FALSE) &amp; "," &amp;
VLOOKUP(X1229,leerdoelen!$D$1:$Z$1000,3,FALSE) &amp; "," &amp;
VLOOKUP(Y1229,leerdoelen!$D$1:$Z$1000,3,FALSE) &amp; "," &amp;
VLOOKUP(Z1229,leerdoelen!$D$1:$Z$1000,3,FALSE) &amp; "," &amp;
VLOOKUP(AA1229,leerdoelen!$D$1:$Z$1000,3,FALSE) &amp; "," &amp;
VLOOKUP(AB1229,leerdoelen!$D$1:$Z$1000,3,FALSE) &amp;
"]}"</f>
        <v>{"objective_ids": [253907,253910,253918,253920,253929,253932,253933,253936]}</v>
      </c>
    </row>
    <row r="1230" spans="1:29" x14ac:dyDescent="0.2">
      <c r="A1230" t="s">
        <v>333</v>
      </c>
      <c r="B1230" t="s">
        <v>1284</v>
      </c>
      <c r="C1230" t="s">
        <v>1284</v>
      </c>
      <c r="D1230" s="24" t="s">
        <v>1285</v>
      </c>
      <c r="E1230" s="24" t="s">
        <v>1021</v>
      </c>
      <c r="F1230" s="24" t="s">
        <v>1566</v>
      </c>
      <c r="G1230" s="24" t="s">
        <v>1287</v>
      </c>
      <c r="U1230" s="15" t="s">
        <v>315</v>
      </c>
      <c r="V1230" s="15" t="s">
        <v>318</v>
      </c>
      <c r="W1230" s="15" t="s">
        <v>259</v>
      </c>
      <c r="X1230" s="15" t="s">
        <v>260</v>
      </c>
      <c r="Y1230" s="15" t="s">
        <v>326</v>
      </c>
      <c r="Z1230" s="15" t="s">
        <v>307</v>
      </c>
      <c r="AA1230" s="15" t="s">
        <v>257</v>
      </c>
      <c r="AB1230" s="15" t="s">
        <v>288</v>
      </c>
      <c r="AC1230" s="12" t="str">
        <f>"{""objective_ids"": [" &amp;
VLOOKUP(U1230,leerdoelen!$D$1:$Z$1000,3,FALSE) &amp; "," &amp;
VLOOKUP(V1230,leerdoelen!$D$1:$Z$1000,3,FALSE) &amp; "," &amp;
VLOOKUP(W1230,leerdoelen!$D$1:$Z$1000,3,FALSE) &amp; "," &amp;
VLOOKUP(X1230,leerdoelen!$D$1:$Z$1000,3,FALSE) &amp; "," &amp;
VLOOKUP(Y1230,leerdoelen!$D$1:$Z$1000,3,FALSE) &amp; "," &amp;
VLOOKUP(Z1230,leerdoelen!$D$1:$Z$1000,3,FALSE) &amp; "," &amp;
VLOOKUP(AA1230,leerdoelen!$D$1:$Z$1000,3,FALSE) &amp; "," &amp;
VLOOKUP(AB1230,leerdoelen!$D$1:$Z$1000,3,FALSE) &amp;
"]}"</f>
        <v>{"objective_ids": [253907,253910,253918,253920,253929,253932,253933,253936]}</v>
      </c>
    </row>
    <row r="1231" spans="1:29" x14ac:dyDescent="0.2">
      <c r="A1231" t="s">
        <v>333</v>
      </c>
      <c r="B1231" t="s">
        <v>1574</v>
      </c>
      <c r="C1231" t="s">
        <v>1574</v>
      </c>
      <c r="D1231" s="24" t="s">
        <v>1575</v>
      </c>
      <c r="E1231" s="24" t="s">
        <v>1576</v>
      </c>
      <c r="F1231" s="24" t="s">
        <v>1577</v>
      </c>
      <c r="G1231" s="24" t="s">
        <v>1578</v>
      </c>
      <c r="U1231" s="15" t="s">
        <v>315</v>
      </c>
      <c r="V1231" s="15" t="s">
        <v>318</v>
      </c>
      <c r="W1231" s="15" t="s">
        <v>259</v>
      </c>
      <c r="X1231" s="15" t="s">
        <v>260</v>
      </c>
      <c r="Y1231" s="15" t="s">
        <v>326</v>
      </c>
      <c r="Z1231" s="15" t="s">
        <v>307</v>
      </c>
      <c r="AA1231" s="15" t="s">
        <v>257</v>
      </c>
      <c r="AB1231" s="15" t="s">
        <v>288</v>
      </c>
      <c r="AC1231" s="12" t="str">
        <f>"{""objective_ids"": [" &amp;
VLOOKUP(U1231,leerdoelen!$D$1:$Z$1000,3,FALSE) &amp; "," &amp;
VLOOKUP(V1231,leerdoelen!$D$1:$Z$1000,3,FALSE) &amp; "," &amp;
VLOOKUP(W1231,leerdoelen!$D$1:$Z$1000,3,FALSE) &amp; "," &amp;
VLOOKUP(X1231,leerdoelen!$D$1:$Z$1000,3,FALSE) &amp; "," &amp;
VLOOKUP(Y1231,leerdoelen!$D$1:$Z$1000,3,FALSE) &amp; "," &amp;
VLOOKUP(Z1231,leerdoelen!$D$1:$Z$1000,3,FALSE) &amp; "," &amp;
VLOOKUP(AA1231,leerdoelen!$D$1:$Z$1000,3,FALSE) &amp; "," &amp;
VLOOKUP(AB1231,leerdoelen!$D$1:$Z$1000,3,FALSE) &amp;
"]}"</f>
        <v>{"objective_ids": [253907,253910,253918,253920,253929,253932,253933,253936]}</v>
      </c>
    </row>
    <row r="1232" spans="1:29" x14ac:dyDescent="0.2">
      <c r="A1232" t="s">
        <v>333</v>
      </c>
      <c r="B1232" t="s">
        <v>413</v>
      </c>
      <c r="C1232" t="s">
        <v>413</v>
      </c>
      <c r="D1232" s="24" t="s">
        <v>412</v>
      </c>
      <c r="E1232" s="24" t="s">
        <v>474</v>
      </c>
      <c r="F1232" s="24" t="s">
        <v>1099</v>
      </c>
      <c r="G1232" s="24" t="s">
        <v>446</v>
      </c>
      <c r="U1232" s="15" t="s">
        <v>315</v>
      </c>
      <c r="V1232" s="15" t="s">
        <v>318</v>
      </c>
      <c r="W1232" s="15" t="s">
        <v>259</v>
      </c>
      <c r="X1232" s="15" t="s">
        <v>289</v>
      </c>
      <c r="Y1232" s="15" t="s">
        <v>326</v>
      </c>
      <c r="Z1232" s="15" t="s">
        <v>306</v>
      </c>
      <c r="AA1232" s="15" t="s">
        <v>257</v>
      </c>
      <c r="AB1232" s="15" t="s">
        <v>288</v>
      </c>
      <c r="AC1232" s="12" t="str">
        <f>"{""objective_ids"": [" &amp;
VLOOKUP(U1232,leerdoelen!$D$1:$Z$1000,3,FALSE) &amp; "," &amp;
VLOOKUP(V1232,leerdoelen!$D$1:$Z$1000,3,FALSE) &amp; "," &amp;
VLOOKUP(W1232,leerdoelen!$D$1:$Z$1000,3,FALSE) &amp; "," &amp;
VLOOKUP(X1232,leerdoelen!$D$1:$Z$1000,3,FALSE) &amp; "," &amp;
VLOOKUP(Y1232,leerdoelen!$D$1:$Z$1000,3,FALSE) &amp; "," &amp;
VLOOKUP(Z1232,leerdoelen!$D$1:$Z$1000,3,FALSE) &amp; "," &amp;
VLOOKUP(AA1232,leerdoelen!$D$1:$Z$1000,3,FALSE) &amp; "," &amp;
VLOOKUP(AB1232,leerdoelen!$D$1:$Z$1000,3,FALSE) &amp;
"]}"</f>
        <v>{"objective_ids": [253907,253910,253918,253921,253929,253931,253933,253936]}</v>
      </c>
    </row>
    <row r="1233" spans="1:29" x14ac:dyDescent="0.2">
      <c r="A1233" t="s">
        <v>333</v>
      </c>
      <c r="B1233" t="s">
        <v>1260</v>
      </c>
      <c r="C1233" t="s">
        <v>1260</v>
      </c>
      <c r="D1233" s="24" t="s">
        <v>1261</v>
      </c>
      <c r="E1233" s="24" t="s">
        <v>1579</v>
      </c>
      <c r="F1233" s="24" t="s">
        <v>494</v>
      </c>
      <c r="G1233" s="24" t="s">
        <v>148</v>
      </c>
      <c r="U1233" s="15" t="s">
        <v>315</v>
      </c>
      <c r="V1233" s="15" t="s">
        <v>318</v>
      </c>
      <c r="W1233" s="15" t="s">
        <v>259</v>
      </c>
      <c r="X1233" s="15" t="s">
        <v>289</v>
      </c>
      <c r="Y1233" s="15" t="s">
        <v>326</v>
      </c>
      <c r="Z1233" s="15" t="s">
        <v>306</v>
      </c>
      <c r="AA1233" s="15" t="s">
        <v>257</v>
      </c>
      <c r="AB1233" s="15" t="s">
        <v>288</v>
      </c>
      <c r="AC1233" s="12" t="str">
        <f>"{""objective_ids"": [" &amp;
VLOOKUP(U1233,leerdoelen!$D$1:$Z$1000,3,FALSE) &amp; "," &amp;
VLOOKUP(V1233,leerdoelen!$D$1:$Z$1000,3,FALSE) &amp; "," &amp;
VLOOKUP(W1233,leerdoelen!$D$1:$Z$1000,3,FALSE) &amp; "," &amp;
VLOOKUP(X1233,leerdoelen!$D$1:$Z$1000,3,FALSE) &amp; "," &amp;
VLOOKUP(Y1233,leerdoelen!$D$1:$Z$1000,3,FALSE) &amp; "," &amp;
VLOOKUP(Z1233,leerdoelen!$D$1:$Z$1000,3,FALSE) &amp; "," &amp;
VLOOKUP(AA1233,leerdoelen!$D$1:$Z$1000,3,FALSE) &amp; "," &amp;
VLOOKUP(AB1233,leerdoelen!$D$1:$Z$1000,3,FALSE) &amp;
"]}"</f>
        <v>{"objective_ids": [253907,253910,253918,253921,253929,253931,253933,253936]}</v>
      </c>
    </row>
    <row r="1234" spans="1:29" x14ac:dyDescent="0.2">
      <c r="A1234" t="s">
        <v>333</v>
      </c>
      <c r="B1234" t="s">
        <v>611</v>
      </c>
      <c r="C1234" t="s">
        <v>611</v>
      </c>
      <c r="D1234" s="24" t="s">
        <v>1547</v>
      </c>
      <c r="E1234" s="24" t="s">
        <v>1545</v>
      </c>
      <c r="F1234" s="24" t="s">
        <v>1244</v>
      </c>
      <c r="G1234" s="24" t="s">
        <v>589</v>
      </c>
      <c r="U1234" s="15" t="s">
        <v>315</v>
      </c>
      <c r="V1234" s="15" t="s">
        <v>318</v>
      </c>
      <c r="W1234" s="15" t="s">
        <v>259</v>
      </c>
      <c r="X1234" s="15" t="s">
        <v>289</v>
      </c>
      <c r="Y1234" s="15" t="s">
        <v>326</v>
      </c>
      <c r="Z1234" s="15" t="s">
        <v>306</v>
      </c>
      <c r="AA1234" s="15" t="s">
        <v>257</v>
      </c>
      <c r="AB1234" s="15" t="s">
        <v>288</v>
      </c>
      <c r="AC1234" s="12" t="str">
        <f>"{""objective_ids"": [" &amp;
VLOOKUP(U1234,leerdoelen!$D$1:$Z$1000,3,FALSE) &amp; "," &amp;
VLOOKUP(V1234,leerdoelen!$D$1:$Z$1000,3,FALSE) &amp; "," &amp;
VLOOKUP(W1234,leerdoelen!$D$1:$Z$1000,3,FALSE) &amp; "," &amp;
VLOOKUP(X1234,leerdoelen!$D$1:$Z$1000,3,FALSE) &amp; "," &amp;
VLOOKUP(Y1234,leerdoelen!$D$1:$Z$1000,3,FALSE) &amp; "," &amp;
VLOOKUP(Z1234,leerdoelen!$D$1:$Z$1000,3,FALSE) &amp; "," &amp;
VLOOKUP(AA1234,leerdoelen!$D$1:$Z$1000,3,FALSE) &amp; "," &amp;
VLOOKUP(AB1234,leerdoelen!$D$1:$Z$1000,3,FALSE) &amp;
"]}"</f>
        <v>{"objective_ids": [253907,253910,253918,253921,253929,253931,253933,253936]}</v>
      </c>
    </row>
    <row r="1235" spans="1:29" x14ac:dyDescent="0.2">
      <c r="A1235" t="s">
        <v>333</v>
      </c>
      <c r="B1235" t="s">
        <v>614</v>
      </c>
      <c r="C1235" t="s">
        <v>614</v>
      </c>
      <c r="D1235" s="24" t="s">
        <v>37</v>
      </c>
      <c r="E1235" s="24" t="s">
        <v>549</v>
      </c>
      <c r="F1235" s="24" t="s">
        <v>507</v>
      </c>
      <c r="G1235" s="24" t="s">
        <v>1580</v>
      </c>
      <c r="U1235" s="15" t="s">
        <v>315</v>
      </c>
      <c r="V1235" s="15" t="s">
        <v>318</v>
      </c>
      <c r="W1235" s="15" t="s">
        <v>259</v>
      </c>
      <c r="X1235" s="15" t="s">
        <v>289</v>
      </c>
      <c r="Y1235" s="15" t="s">
        <v>326</v>
      </c>
      <c r="Z1235" s="15" t="s">
        <v>306</v>
      </c>
      <c r="AA1235" s="15" t="s">
        <v>257</v>
      </c>
      <c r="AB1235" s="15" t="s">
        <v>288</v>
      </c>
      <c r="AC1235" s="12" t="str">
        <f>"{""objective_ids"": [" &amp;
VLOOKUP(U1235,leerdoelen!$D$1:$Z$1000,3,FALSE) &amp; "," &amp;
VLOOKUP(V1235,leerdoelen!$D$1:$Z$1000,3,FALSE) &amp; "," &amp;
VLOOKUP(W1235,leerdoelen!$D$1:$Z$1000,3,FALSE) &amp; "," &amp;
VLOOKUP(X1235,leerdoelen!$D$1:$Z$1000,3,FALSE) &amp; "," &amp;
VLOOKUP(Y1235,leerdoelen!$D$1:$Z$1000,3,FALSE) &amp; "," &amp;
VLOOKUP(Z1235,leerdoelen!$D$1:$Z$1000,3,FALSE) &amp; "," &amp;
VLOOKUP(AA1235,leerdoelen!$D$1:$Z$1000,3,FALSE) &amp; "," &amp;
VLOOKUP(AB1235,leerdoelen!$D$1:$Z$1000,3,FALSE) &amp;
"]}"</f>
        <v>{"objective_ids": [253907,253910,253918,253921,253929,253931,253933,253936]}</v>
      </c>
    </row>
    <row r="1236" spans="1:29" x14ac:dyDescent="0.2">
      <c r="A1236" t="s">
        <v>333</v>
      </c>
      <c r="B1236" t="s">
        <v>1374</v>
      </c>
      <c r="C1236" t="s">
        <v>1374</v>
      </c>
      <c r="D1236" s="24" t="s">
        <v>1546</v>
      </c>
      <c r="E1236" s="24" t="s">
        <v>1047</v>
      </c>
      <c r="F1236" s="24" t="s">
        <v>1581</v>
      </c>
      <c r="G1236" s="24" t="s">
        <v>508</v>
      </c>
      <c r="U1236" s="15" t="s">
        <v>315</v>
      </c>
      <c r="V1236" s="15" t="s">
        <v>318</v>
      </c>
      <c r="W1236" s="15" t="s">
        <v>259</v>
      </c>
      <c r="X1236" s="15" t="s">
        <v>289</v>
      </c>
      <c r="Y1236" s="15" t="s">
        <v>326</v>
      </c>
      <c r="Z1236" s="15" t="s">
        <v>306</v>
      </c>
      <c r="AA1236" s="15" t="s">
        <v>257</v>
      </c>
      <c r="AB1236" s="15" t="s">
        <v>288</v>
      </c>
      <c r="AC1236" s="12" t="str">
        <f>"{""objective_ids"": [" &amp;
VLOOKUP(U1236,leerdoelen!$D$1:$Z$1000,3,FALSE) &amp; "," &amp;
VLOOKUP(V1236,leerdoelen!$D$1:$Z$1000,3,FALSE) &amp; "," &amp;
VLOOKUP(W1236,leerdoelen!$D$1:$Z$1000,3,FALSE) &amp; "," &amp;
VLOOKUP(X1236,leerdoelen!$D$1:$Z$1000,3,FALSE) &amp; "," &amp;
VLOOKUP(Y1236,leerdoelen!$D$1:$Z$1000,3,FALSE) &amp; "," &amp;
VLOOKUP(Z1236,leerdoelen!$D$1:$Z$1000,3,FALSE) &amp; "," &amp;
VLOOKUP(AA1236,leerdoelen!$D$1:$Z$1000,3,FALSE) &amp; "," &amp;
VLOOKUP(AB1236,leerdoelen!$D$1:$Z$1000,3,FALSE) &amp;
"]}"</f>
        <v>{"objective_ids": [253907,253910,253918,253921,253929,253931,253933,253936]}</v>
      </c>
    </row>
    <row r="1237" spans="1:29" x14ac:dyDescent="0.2">
      <c r="A1237" t="s">
        <v>333</v>
      </c>
      <c r="B1237" t="s">
        <v>1088</v>
      </c>
      <c r="C1237" t="s">
        <v>1088</v>
      </c>
      <c r="D1237" s="24" t="s">
        <v>1551</v>
      </c>
      <c r="E1237" s="24" t="s">
        <v>1347</v>
      </c>
      <c r="F1237" s="24" t="s">
        <v>401</v>
      </c>
      <c r="G1237" s="24" t="s">
        <v>1549</v>
      </c>
      <c r="U1237" s="15" t="s">
        <v>315</v>
      </c>
      <c r="V1237" s="15" t="s">
        <v>318</v>
      </c>
      <c r="W1237" s="15" t="s">
        <v>259</v>
      </c>
      <c r="X1237" s="15" t="s">
        <v>289</v>
      </c>
      <c r="Y1237" s="15" t="s">
        <v>326</v>
      </c>
      <c r="Z1237" s="15" t="s">
        <v>306</v>
      </c>
      <c r="AA1237" s="15" t="s">
        <v>257</v>
      </c>
      <c r="AB1237" s="15" t="s">
        <v>288</v>
      </c>
      <c r="AC1237" s="12" t="str">
        <f>"{""objective_ids"": [" &amp;
VLOOKUP(U1237,leerdoelen!$D$1:$Z$1000,3,FALSE) &amp; "," &amp;
VLOOKUP(V1237,leerdoelen!$D$1:$Z$1000,3,FALSE) &amp; "," &amp;
VLOOKUP(W1237,leerdoelen!$D$1:$Z$1000,3,FALSE) &amp; "," &amp;
VLOOKUP(X1237,leerdoelen!$D$1:$Z$1000,3,FALSE) &amp; "," &amp;
VLOOKUP(Y1237,leerdoelen!$D$1:$Z$1000,3,FALSE) &amp; "," &amp;
VLOOKUP(Z1237,leerdoelen!$D$1:$Z$1000,3,FALSE) &amp; "," &amp;
VLOOKUP(AA1237,leerdoelen!$D$1:$Z$1000,3,FALSE) &amp; "," &amp;
VLOOKUP(AB1237,leerdoelen!$D$1:$Z$1000,3,FALSE) &amp;
"]}"</f>
        <v>{"objective_ids": [253907,253910,253918,253921,253929,253931,253933,253936]}</v>
      </c>
    </row>
    <row r="1238" spans="1:29" x14ac:dyDescent="0.2">
      <c r="A1238" t="s">
        <v>333</v>
      </c>
      <c r="B1238" t="s">
        <v>464</v>
      </c>
      <c r="C1238" t="s">
        <v>464</v>
      </c>
      <c r="D1238" s="24" t="s">
        <v>459</v>
      </c>
      <c r="E1238" s="24" t="s">
        <v>1554</v>
      </c>
      <c r="F1238" s="24" t="s">
        <v>1557</v>
      </c>
      <c r="G1238" s="24" t="s">
        <v>68</v>
      </c>
      <c r="U1238" s="15" t="s">
        <v>315</v>
      </c>
      <c r="V1238" s="15" t="s">
        <v>318</v>
      </c>
      <c r="W1238" s="15" t="s">
        <v>259</v>
      </c>
      <c r="X1238" s="15" t="s">
        <v>289</v>
      </c>
      <c r="Y1238" s="15" t="s">
        <v>326</v>
      </c>
      <c r="Z1238" s="15" t="s">
        <v>306</v>
      </c>
      <c r="AA1238" s="15" t="s">
        <v>257</v>
      </c>
      <c r="AB1238" s="15" t="s">
        <v>288</v>
      </c>
      <c r="AC1238" s="12" t="str">
        <f>"{""objective_ids"": [" &amp;
VLOOKUP(U1238,leerdoelen!$D$1:$Z$1000,3,FALSE) &amp; "," &amp;
VLOOKUP(V1238,leerdoelen!$D$1:$Z$1000,3,FALSE) &amp; "," &amp;
VLOOKUP(W1238,leerdoelen!$D$1:$Z$1000,3,FALSE) &amp; "," &amp;
VLOOKUP(X1238,leerdoelen!$D$1:$Z$1000,3,FALSE) &amp; "," &amp;
VLOOKUP(Y1238,leerdoelen!$D$1:$Z$1000,3,FALSE) &amp; "," &amp;
VLOOKUP(Z1238,leerdoelen!$D$1:$Z$1000,3,FALSE) &amp; "," &amp;
VLOOKUP(AA1238,leerdoelen!$D$1:$Z$1000,3,FALSE) &amp; "," &amp;
VLOOKUP(AB1238,leerdoelen!$D$1:$Z$1000,3,FALSE) &amp;
"]}"</f>
        <v>{"objective_ids": [253907,253910,253918,253921,253929,253931,253933,253936]}</v>
      </c>
    </row>
    <row r="1239" spans="1:29" x14ac:dyDescent="0.2">
      <c r="A1239" t="s">
        <v>333</v>
      </c>
      <c r="B1239" t="s">
        <v>1582</v>
      </c>
      <c r="C1239" t="s">
        <v>1582</v>
      </c>
      <c r="D1239" s="24" t="s">
        <v>1560</v>
      </c>
      <c r="E1239" s="24" t="s">
        <v>1559</v>
      </c>
      <c r="F1239" s="24" t="s">
        <v>1443</v>
      </c>
      <c r="G1239" s="24" t="s">
        <v>1583</v>
      </c>
      <c r="U1239" s="15" t="s">
        <v>315</v>
      </c>
      <c r="V1239" s="15" t="s">
        <v>318</v>
      </c>
      <c r="W1239" s="15" t="s">
        <v>259</v>
      </c>
      <c r="X1239" s="15" t="s">
        <v>289</v>
      </c>
      <c r="Y1239" s="15" t="s">
        <v>326</v>
      </c>
      <c r="Z1239" s="15" t="s">
        <v>306</v>
      </c>
      <c r="AA1239" s="15" t="s">
        <v>257</v>
      </c>
      <c r="AB1239" s="15" t="s">
        <v>288</v>
      </c>
      <c r="AC1239" s="12" t="str">
        <f>"{""objective_ids"": [" &amp;
VLOOKUP(U1239,leerdoelen!$D$1:$Z$1000,3,FALSE) &amp; "," &amp;
VLOOKUP(V1239,leerdoelen!$D$1:$Z$1000,3,FALSE) &amp; "," &amp;
VLOOKUP(W1239,leerdoelen!$D$1:$Z$1000,3,FALSE) &amp; "," &amp;
VLOOKUP(X1239,leerdoelen!$D$1:$Z$1000,3,FALSE) &amp; "," &amp;
VLOOKUP(Y1239,leerdoelen!$D$1:$Z$1000,3,FALSE) &amp; "," &amp;
VLOOKUP(Z1239,leerdoelen!$D$1:$Z$1000,3,FALSE) &amp; "," &amp;
VLOOKUP(AA1239,leerdoelen!$D$1:$Z$1000,3,FALSE) &amp; "," &amp;
VLOOKUP(AB1239,leerdoelen!$D$1:$Z$1000,3,FALSE) &amp;
"]}"</f>
        <v>{"objective_ids": [253907,253910,253918,253921,253929,253931,253933,253936]}</v>
      </c>
    </row>
    <row r="1240" spans="1:29" x14ac:dyDescent="0.2">
      <c r="A1240" t="s">
        <v>333</v>
      </c>
      <c r="B1240" t="s">
        <v>432</v>
      </c>
      <c r="C1240" t="s">
        <v>432</v>
      </c>
      <c r="D1240" s="24" t="s">
        <v>1583</v>
      </c>
      <c r="E1240" s="24" t="s">
        <v>1081</v>
      </c>
      <c r="F1240" s="24" t="s">
        <v>1052</v>
      </c>
      <c r="G1240" s="24" t="s">
        <v>401</v>
      </c>
      <c r="U1240" s="15" t="s">
        <v>315</v>
      </c>
      <c r="V1240" s="15" t="s">
        <v>318</v>
      </c>
      <c r="W1240" s="15" t="s">
        <v>259</v>
      </c>
      <c r="X1240" s="15" t="s">
        <v>289</v>
      </c>
      <c r="Y1240" s="15" t="s">
        <v>326</v>
      </c>
      <c r="Z1240" s="15" t="s">
        <v>306</v>
      </c>
      <c r="AA1240" s="15" t="s">
        <v>257</v>
      </c>
      <c r="AB1240" s="15" t="s">
        <v>288</v>
      </c>
      <c r="AC1240" s="12" t="str">
        <f>"{""objective_ids"": [" &amp;
VLOOKUP(U1240,leerdoelen!$D$1:$Z$1000,3,FALSE) &amp; "," &amp;
VLOOKUP(V1240,leerdoelen!$D$1:$Z$1000,3,FALSE) &amp; "," &amp;
VLOOKUP(W1240,leerdoelen!$D$1:$Z$1000,3,FALSE) &amp; "," &amp;
VLOOKUP(X1240,leerdoelen!$D$1:$Z$1000,3,FALSE) &amp; "," &amp;
VLOOKUP(Y1240,leerdoelen!$D$1:$Z$1000,3,FALSE) &amp; "," &amp;
VLOOKUP(Z1240,leerdoelen!$D$1:$Z$1000,3,FALSE) &amp; "," &amp;
VLOOKUP(AA1240,leerdoelen!$D$1:$Z$1000,3,FALSE) &amp; "," &amp;
VLOOKUP(AB1240,leerdoelen!$D$1:$Z$1000,3,FALSE) &amp;
"]}"</f>
        <v>{"objective_ids": [253907,253910,253918,253921,253929,253931,253933,253936]}</v>
      </c>
    </row>
    <row r="1241" spans="1:29" x14ac:dyDescent="0.2">
      <c r="A1241" t="s">
        <v>333</v>
      </c>
      <c r="B1241" t="s">
        <v>1584</v>
      </c>
      <c r="C1241" t="s">
        <v>1584</v>
      </c>
      <c r="D1241" s="24" t="s">
        <v>1545</v>
      </c>
      <c r="E1241" s="24" t="s">
        <v>1546</v>
      </c>
      <c r="F1241" s="24" t="s">
        <v>447</v>
      </c>
      <c r="G1241" s="24" t="s">
        <v>1210</v>
      </c>
      <c r="U1241" s="15" t="s">
        <v>315</v>
      </c>
      <c r="V1241" s="15" t="s">
        <v>318</v>
      </c>
      <c r="W1241" s="15" t="s">
        <v>259</v>
      </c>
      <c r="X1241" s="15" t="s">
        <v>289</v>
      </c>
      <c r="Y1241" s="15" t="s">
        <v>326</v>
      </c>
      <c r="Z1241" s="15" t="s">
        <v>306</v>
      </c>
      <c r="AA1241" s="15" t="s">
        <v>257</v>
      </c>
      <c r="AB1241" s="15" t="s">
        <v>288</v>
      </c>
      <c r="AC1241" s="12" t="str">
        <f>"{""objective_ids"": [" &amp;
VLOOKUP(U1241,leerdoelen!$D$1:$Z$1000,3,FALSE) &amp; "," &amp;
VLOOKUP(V1241,leerdoelen!$D$1:$Z$1000,3,FALSE) &amp; "," &amp;
VLOOKUP(W1241,leerdoelen!$D$1:$Z$1000,3,FALSE) &amp; "," &amp;
VLOOKUP(X1241,leerdoelen!$D$1:$Z$1000,3,FALSE) &amp; "," &amp;
VLOOKUP(Y1241,leerdoelen!$D$1:$Z$1000,3,FALSE) &amp; "," &amp;
VLOOKUP(Z1241,leerdoelen!$D$1:$Z$1000,3,FALSE) &amp; "," &amp;
VLOOKUP(AA1241,leerdoelen!$D$1:$Z$1000,3,FALSE) &amp; "," &amp;
VLOOKUP(AB1241,leerdoelen!$D$1:$Z$1000,3,FALSE) &amp;
"]}"</f>
        <v>{"objective_ids": [253907,253910,253918,253921,253929,253931,253933,253936]}</v>
      </c>
    </row>
    <row r="1242" spans="1:29" x14ac:dyDescent="0.2">
      <c r="A1242" t="s">
        <v>333</v>
      </c>
      <c r="B1242" t="s">
        <v>1585</v>
      </c>
      <c r="C1242" t="s">
        <v>1585</v>
      </c>
      <c r="D1242" s="24" t="s">
        <v>1586</v>
      </c>
      <c r="E1242" s="24" t="s">
        <v>1112</v>
      </c>
      <c r="F1242" s="24" t="s">
        <v>1587</v>
      </c>
      <c r="G1242" s="24" t="s">
        <v>583</v>
      </c>
      <c r="U1242" s="15" t="s">
        <v>315</v>
      </c>
      <c r="V1242" s="15" t="s">
        <v>318</v>
      </c>
      <c r="W1242" s="15" t="s">
        <v>259</v>
      </c>
      <c r="X1242" s="15" t="s">
        <v>289</v>
      </c>
      <c r="Y1242" s="15" t="s">
        <v>326</v>
      </c>
      <c r="Z1242" s="15" t="s">
        <v>306</v>
      </c>
      <c r="AA1242" s="15" t="s">
        <v>257</v>
      </c>
      <c r="AB1242" s="15" t="s">
        <v>288</v>
      </c>
      <c r="AC1242" s="12" t="str">
        <f>"{""objective_ids"": [" &amp;
VLOOKUP(U1242,leerdoelen!$D$1:$Z$1000,3,FALSE) &amp; "," &amp;
VLOOKUP(V1242,leerdoelen!$D$1:$Z$1000,3,FALSE) &amp; "," &amp;
VLOOKUP(W1242,leerdoelen!$D$1:$Z$1000,3,FALSE) &amp; "," &amp;
VLOOKUP(X1242,leerdoelen!$D$1:$Z$1000,3,FALSE) &amp; "," &amp;
VLOOKUP(Y1242,leerdoelen!$D$1:$Z$1000,3,FALSE) &amp; "," &amp;
VLOOKUP(Z1242,leerdoelen!$D$1:$Z$1000,3,FALSE) &amp; "," &amp;
VLOOKUP(AA1242,leerdoelen!$D$1:$Z$1000,3,FALSE) &amp; "," &amp;
VLOOKUP(AB1242,leerdoelen!$D$1:$Z$1000,3,FALSE) &amp;
"]}"</f>
        <v>{"objective_ids": [253907,253910,253918,253921,253929,253931,253933,253936]}</v>
      </c>
    </row>
    <row r="1243" spans="1:29" x14ac:dyDescent="0.2">
      <c r="A1243" t="s">
        <v>333</v>
      </c>
      <c r="B1243" t="s">
        <v>89</v>
      </c>
      <c r="C1243" t="s">
        <v>89</v>
      </c>
      <c r="D1243" s="24" t="s">
        <v>1587</v>
      </c>
      <c r="E1243" s="24" t="s">
        <v>1112</v>
      </c>
      <c r="F1243" s="24" t="s">
        <v>1586</v>
      </c>
      <c r="G1243" s="24" t="s">
        <v>583</v>
      </c>
      <c r="U1243" s="15" t="s">
        <v>315</v>
      </c>
      <c r="V1243" s="15" t="s">
        <v>318</v>
      </c>
      <c r="W1243" s="15" t="s">
        <v>259</v>
      </c>
      <c r="X1243" s="15" t="s">
        <v>289</v>
      </c>
      <c r="Y1243" s="15" t="s">
        <v>326</v>
      </c>
      <c r="Z1243" s="15" t="s">
        <v>306</v>
      </c>
      <c r="AA1243" s="15" t="s">
        <v>257</v>
      </c>
      <c r="AB1243" s="15" t="s">
        <v>288</v>
      </c>
      <c r="AC1243" s="12" t="str">
        <f>"{""objective_ids"": [" &amp;
VLOOKUP(U1243,leerdoelen!$D$1:$Z$1000,3,FALSE) &amp; "," &amp;
VLOOKUP(V1243,leerdoelen!$D$1:$Z$1000,3,FALSE) &amp; "," &amp;
VLOOKUP(W1243,leerdoelen!$D$1:$Z$1000,3,FALSE) &amp; "," &amp;
VLOOKUP(X1243,leerdoelen!$D$1:$Z$1000,3,FALSE) &amp; "," &amp;
VLOOKUP(Y1243,leerdoelen!$D$1:$Z$1000,3,FALSE) &amp; "," &amp;
VLOOKUP(Z1243,leerdoelen!$D$1:$Z$1000,3,FALSE) &amp; "," &amp;
VLOOKUP(AA1243,leerdoelen!$D$1:$Z$1000,3,FALSE) &amp; "," &amp;
VLOOKUP(AB1243,leerdoelen!$D$1:$Z$1000,3,FALSE) &amp;
"]}"</f>
        <v>{"objective_ids": [253907,253910,253918,253921,253929,253931,253933,253936]}</v>
      </c>
    </row>
    <row r="1244" spans="1:29" x14ac:dyDescent="0.2">
      <c r="A1244" t="s">
        <v>333</v>
      </c>
      <c r="B1244" t="s">
        <v>582</v>
      </c>
      <c r="C1244" t="s">
        <v>582</v>
      </c>
      <c r="D1244" s="24" t="s">
        <v>583</v>
      </c>
      <c r="E1244" s="24" t="s">
        <v>1112</v>
      </c>
      <c r="F1244" s="24" t="s">
        <v>1586</v>
      </c>
      <c r="G1244" s="24" t="s">
        <v>1587</v>
      </c>
      <c r="U1244" s="15" t="s">
        <v>315</v>
      </c>
      <c r="V1244" s="15" t="s">
        <v>318</v>
      </c>
      <c r="W1244" s="15" t="s">
        <v>259</v>
      </c>
      <c r="X1244" s="15" t="s">
        <v>289</v>
      </c>
      <c r="Y1244" s="15" t="s">
        <v>326</v>
      </c>
      <c r="Z1244" s="15" t="s">
        <v>306</v>
      </c>
      <c r="AA1244" s="15" t="s">
        <v>257</v>
      </c>
      <c r="AB1244" s="15" t="s">
        <v>288</v>
      </c>
      <c r="AC1244" s="12" t="str">
        <f>"{""objective_ids"": [" &amp;
VLOOKUP(U1244,leerdoelen!$D$1:$Z$1000,3,FALSE) &amp; "," &amp;
VLOOKUP(V1244,leerdoelen!$D$1:$Z$1000,3,FALSE) &amp; "," &amp;
VLOOKUP(W1244,leerdoelen!$D$1:$Z$1000,3,FALSE) &amp; "," &amp;
VLOOKUP(X1244,leerdoelen!$D$1:$Z$1000,3,FALSE) &amp; "," &amp;
VLOOKUP(Y1244,leerdoelen!$D$1:$Z$1000,3,FALSE) &amp; "," &amp;
VLOOKUP(Z1244,leerdoelen!$D$1:$Z$1000,3,FALSE) &amp; "," &amp;
VLOOKUP(AA1244,leerdoelen!$D$1:$Z$1000,3,FALSE) &amp; "," &amp;
VLOOKUP(AB1244,leerdoelen!$D$1:$Z$1000,3,FALSE) &amp;
"]}"</f>
        <v>{"objective_ids": [253907,253910,253918,253921,253929,253931,253933,253936]}</v>
      </c>
    </row>
    <row r="1245" spans="1:29" x14ac:dyDescent="0.2">
      <c r="A1245" t="s">
        <v>333</v>
      </c>
      <c r="B1245" t="s">
        <v>1057</v>
      </c>
      <c r="C1245" t="s">
        <v>1057</v>
      </c>
      <c r="D1245" s="24" t="s">
        <v>1058</v>
      </c>
      <c r="E1245" s="24" t="s">
        <v>1588</v>
      </c>
      <c r="F1245" s="24" t="s">
        <v>369</v>
      </c>
      <c r="G1245" s="24" t="s">
        <v>1018</v>
      </c>
      <c r="U1245" s="15" t="s">
        <v>315</v>
      </c>
      <c r="V1245" s="15" t="s">
        <v>318</v>
      </c>
      <c r="W1245" s="15" t="s">
        <v>259</v>
      </c>
      <c r="X1245" s="15" t="s">
        <v>289</v>
      </c>
      <c r="Y1245" s="15" t="s">
        <v>326</v>
      </c>
      <c r="Z1245" s="15" t="s">
        <v>306</v>
      </c>
      <c r="AA1245" s="15" t="s">
        <v>257</v>
      </c>
      <c r="AB1245" s="15" t="s">
        <v>288</v>
      </c>
      <c r="AC1245" s="12" t="str">
        <f>"{""objective_ids"": [" &amp;
VLOOKUP(U1245,leerdoelen!$D$1:$Z$1000,3,FALSE) &amp; "," &amp;
VLOOKUP(V1245,leerdoelen!$D$1:$Z$1000,3,FALSE) &amp; "," &amp;
VLOOKUP(W1245,leerdoelen!$D$1:$Z$1000,3,FALSE) &amp; "," &amp;
VLOOKUP(X1245,leerdoelen!$D$1:$Z$1000,3,FALSE) &amp; "," &amp;
VLOOKUP(Y1245,leerdoelen!$D$1:$Z$1000,3,FALSE) &amp; "," &amp;
VLOOKUP(Z1245,leerdoelen!$D$1:$Z$1000,3,FALSE) &amp; "," &amp;
VLOOKUP(AA1245,leerdoelen!$D$1:$Z$1000,3,FALSE) &amp; "," &amp;
VLOOKUP(AB1245,leerdoelen!$D$1:$Z$1000,3,FALSE) &amp;
"]}"</f>
        <v>{"objective_ids": [253907,253910,253918,253921,253929,253931,253933,253936]}</v>
      </c>
    </row>
    <row r="1246" spans="1:29" x14ac:dyDescent="0.2">
      <c r="A1246" t="s">
        <v>333</v>
      </c>
      <c r="B1246" t="s">
        <v>107</v>
      </c>
      <c r="C1246" t="s">
        <v>107</v>
      </c>
      <c r="D1246" s="24" t="s">
        <v>99</v>
      </c>
      <c r="E1246" s="24" t="s">
        <v>469</v>
      </c>
      <c r="F1246" s="24" t="s">
        <v>1588</v>
      </c>
      <c r="G1246" s="24" t="s">
        <v>369</v>
      </c>
      <c r="U1246" s="15" t="s">
        <v>315</v>
      </c>
      <c r="V1246" s="15" t="s">
        <v>318</v>
      </c>
      <c r="W1246" s="15" t="s">
        <v>259</v>
      </c>
      <c r="X1246" s="15" t="s">
        <v>289</v>
      </c>
      <c r="Y1246" s="15" t="s">
        <v>326</v>
      </c>
      <c r="Z1246" s="15" t="s">
        <v>306</v>
      </c>
      <c r="AA1246" s="15" t="s">
        <v>257</v>
      </c>
      <c r="AB1246" s="15" t="s">
        <v>288</v>
      </c>
      <c r="AC1246" s="12" t="str">
        <f>"{""objective_ids"": [" &amp;
VLOOKUP(U1246,leerdoelen!$D$1:$Z$1000,3,FALSE) &amp; "," &amp;
VLOOKUP(V1246,leerdoelen!$D$1:$Z$1000,3,FALSE) &amp; "," &amp;
VLOOKUP(W1246,leerdoelen!$D$1:$Z$1000,3,FALSE) &amp; "," &amp;
VLOOKUP(X1246,leerdoelen!$D$1:$Z$1000,3,FALSE) &amp; "," &amp;
VLOOKUP(Y1246,leerdoelen!$D$1:$Z$1000,3,FALSE) &amp; "," &amp;
VLOOKUP(Z1246,leerdoelen!$D$1:$Z$1000,3,FALSE) &amp; "," &amp;
VLOOKUP(AA1246,leerdoelen!$D$1:$Z$1000,3,FALSE) &amp; "," &amp;
VLOOKUP(AB1246,leerdoelen!$D$1:$Z$1000,3,FALSE) &amp;
"]}"</f>
        <v>{"objective_ids": [253907,253910,253918,253921,253929,253931,253933,253936]}</v>
      </c>
    </row>
    <row r="1247" spans="1:29" x14ac:dyDescent="0.2">
      <c r="A1247" t="s">
        <v>333</v>
      </c>
      <c r="B1247" t="s">
        <v>430</v>
      </c>
      <c r="C1247" t="s">
        <v>430</v>
      </c>
      <c r="D1247" s="24" t="s">
        <v>427</v>
      </c>
      <c r="E1247" s="24" t="s">
        <v>1556</v>
      </c>
      <c r="F1247" s="24" t="s">
        <v>429</v>
      </c>
      <c r="G1247" s="24" t="s">
        <v>426</v>
      </c>
      <c r="U1247" s="15" t="s">
        <v>315</v>
      </c>
      <c r="V1247" s="15" t="s">
        <v>318</v>
      </c>
      <c r="W1247" s="15" t="s">
        <v>259</v>
      </c>
      <c r="X1247" s="15" t="s">
        <v>289</v>
      </c>
      <c r="Y1247" s="15" t="s">
        <v>326</v>
      </c>
      <c r="Z1247" s="15" t="s">
        <v>306</v>
      </c>
      <c r="AA1247" s="15" t="s">
        <v>257</v>
      </c>
      <c r="AB1247" s="15" t="s">
        <v>288</v>
      </c>
      <c r="AC1247" s="12" t="str">
        <f>"{""objective_ids"": [" &amp;
VLOOKUP(U1247,leerdoelen!$D$1:$Z$1000,3,FALSE) &amp; "," &amp;
VLOOKUP(V1247,leerdoelen!$D$1:$Z$1000,3,FALSE) &amp; "," &amp;
VLOOKUP(W1247,leerdoelen!$D$1:$Z$1000,3,FALSE) &amp; "," &amp;
VLOOKUP(X1247,leerdoelen!$D$1:$Z$1000,3,FALSE) &amp; "," &amp;
VLOOKUP(Y1247,leerdoelen!$D$1:$Z$1000,3,FALSE) &amp; "," &amp;
VLOOKUP(Z1247,leerdoelen!$D$1:$Z$1000,3,FALSE) &amp; "," &amp;
VLOOKUP(AA1247,leerdoelen!$D$1:$Z$1000,3,FALSE) &amp; "," &amp;
VLOOKUP(AB1247,leerdoelen!$D$1:$Z$1000,3,FALSE) &amp;
"]}"</f>
        <v>{"objective_ids": [253907,253910,253918,253921,253929,253931,253933,253936]}</v>
      </c>
    </row>
    <row r="1248" spans="1:29" x14ac:dyDescent="0.2">
      <c r="A1248" t="s">
        <v>333</v>
      </c>
      <c r="B1248" t="s">
        <v>428</v>
      </c>
      <c r="C1248" t="s">
        <v>428</v>
      </c>
      <c r="D1248" s="24" t="s">
        <v>426</v>
      </c>
      <c r="E1248" s="24" t="s">
        <v>427</v>
      </c>
      <c r="F1248" s="24" t="s">
        <v>1589</v>
      </c>
      <c r="G1248" s="24" t="s">
        <v>429</v>
      </c>
      <c r="U1248" s="15" t="s">
        <v>315</v>
      </c>
      <c r="V1248" s="15" t="s">
        <v>318</v>
      </c>
      <c r="W1248" s="15" t="s">
        <v>259</v>
      </c>
      <c r="X1248" s="15" t="s">
        <v>289</v>
      </c>
      <c r="Y1248" s="15" t="s">
        <v>326</v>
      </c>
      <c r="Z1248" s="15" t="s">
        <v>306</v>
      </c>
      <c r="AA1248" s="15" t="s">
        <v>257</v>
      </c>
      <c r="AB1248" s="15" t="s">
        <v>288</v>
      </c>
      <c r="AC1248" s="12" t="str">
        <f>"{""objective_ids"": [" &amp;
VLOOKUP(U1248,leerdoelen!$D$1:$Z$1000,3,FALSE) &amp; "," &amp;
VLOOKUP(V1248,leerdoelen!$D$1:$Z$1000,3,FALSE) &amp; "," &amp;
VLOOKUP(W1248,leerdoelen!$D$1:$Z$1000,3,FALSE) &amp; "," &amp;
VLOOKUP(X1248,leerdoelen!$D$1:$Z$1000,3,FALSE) &amp; "," &amp;
VLOOKUP(Y1248,leerdoelen!$D$1:$Z$1000,3,FALSE) &amp; "," &amp;
VLOOKUP(Z1248,leerdoelen!$D$1:$Z$1000,3,FALSE) &amp; "," &amp;
VLOOKUP(AA1248,leerdoelen!$D$1:$Z$1000,3,FALSE) &amp; "," &amp;
VLOOKUP(AB1248,leerdoelen!$D$1:$Z$1000,3,FALSE) &amp;
"]}"</f>
        <v>{"objective_ids": [253907,253910,253918,253921,253929,253931,253933,253936]}</v>
      </c>
    </row>
    <row r="1249" spans="1:29" x14ac:dyDescent="0.2">
      <c r="A1249" t="s">
        <v>333</v>
      </c>
      <c r="B1249" t="s">
        <v>1590</v>
      </c>
      <c r="C1249" t="s">
        <v>1590</v>
      </c>
      <c r="D1249" s="24" t="s">
        <v>1589</v>
      </c>
      <c r="E1249" s="24" t="s">
        <v>1556</v>
      </c>
      <c r="F1249" s="24" t="s">
        <v>429</v>
      </c>
      <c r="G1249" s="24" t="s">
        <v>427</v>
      </c>
      <c r="U1249" s="15" t="s">
        <v>315</v>
      </c>
      <c r="V1249" s="15" t="s">
        <v>318</v>
      </c>
      <c r="W1249" s="15" t="s">
        <v>259</v>
      </c>
      <c r="X1249" s="15" t="s">
        <v>289</v>
      </c>
      <c r="Y1249" s="15" t="s">
        <v>326</v>
      </c>
      <c r="Z1249" s="15" t="s">
        <v>306</v>
      </c>
      <c r="AA1249" s="15" t="s">
        <v>257</v>
      </c>
      <c r="AB1249" s="15" t="s">
        <v>288</v>
      </c>
      <c r="AC1249" s="12" t="str">
        <f>"{""objective_ids"": [" &amp;
VLOOKUP(U1249,leerdoelen!$D$1:$Z$1000,3,FALSE) &amp; "," &amp;
VLOOKUP(V1249,leerdoelen!$D$1:$Z$1000,3,FALSE) &amp; "," &amp;
VLOOKUP(W1249,leerdoelen!$D$1:$Z$1000,3,FALSE) &amp; "," &amp;
VLOOKUP(X1249,leerdoelen!$D$1:$Z$1000,3,FALSE) &amp; "," &amp;
VLOOKUP(Y1249,leerdoelen!$D$1:$Z$1000,3,FALSE) &amp; "," &amp;
VLOOKUP(Z1249,leerdoelen!$D$1:$Z$1000,3,FALSE) &amp; "," &amp;
VLOOKUP(AA1249,leerdoelen!$D$1:$Z$1000,3,FALSE) &amp; "," &amp;
VLOOKUP(AB1249,leerdoelen!$D$1:$Z$1000,3,FALSE) &amp;
"]}"</f>
        <v>{"objective_ids": [253907,253910,253918,253921,253929,253931,253933,253936]}</v>
      </c>
    </row>
    <row r="1250" spans="1:29" x14ac:dyDescent="0.2">
      <c r="A1250" t="s">
        <v>333</v>
      </c>
      <c r="B1250" t="s">
        <v>431</v>
      </c>
      <c r="C1250" t="s">
        <v>431</v>
      </c>
      <c r="D1250" s="24" t="s">
        <v>429</v>
      </c>
      <c r="E1250" s="24" t="s">
        <v>427</v>
      </c>
      <c r="F1250" s="24" t="s">
        <v>426</v>
      </c>
      <c r="G1250" s="24" t="s">
        <v>1589</v>
      </c>
      <c r="U1250" s="15" t="s">
        <v>315</v>
      </c>
      <c r="V1250" s="15" t="s">
        <v>318</v>
      </c>
      <c r="W1250" s="15" t="s">
        <v>259</v>
      </c>
      <c r="X1250" s="15" t="s">
        <v>289</v>
      </c>
      <c r="Y1250" s="15" t="s">
        <v>326</v>
      </c>
      <c r="Z1250" s="15" t="s">
        <v>306</v>
      </c>
      <c r="AA1250" s="15" t="s">
        <v>257</v>
      </c>
      <c r="AB1250" s="15" t="s">
        <v>288</v>
      </c>
      <c r="AC1250" s="12" t="str">
        <f>"{""objective_ids"": [" &amp;
VLOOKUP(U1250,leerdoelen!$D$1:$Z$1000,3,FALSE) &amp; "," &amp;
VLOOKUP(V1250,leerdoelen!$D$1:$Z$1000,3,FALSE) &amp; "," &amp;
VLOOKUP(W1250,leerdoelen!$D$1:$Z$1000,3,FALSE) &amp; "," &amp;
VLOOKUP(X1250,leerdoelen!$D$1:$Z$1000,3,FALSE) &amp; "," &amp;
VLOOKUP(Y1250,leerdoelen!$D$1:$Z$1000,3,FALSE) &amp; "," &amp;
VLOOKUP(Z1250,leerdoelen!$D$1:$Z$1000,3,FALSE) &amp; "," &amp;
VLOOKUP(AA1250,leerdoelen!$D$1:$Z$1000,3,FALSE) &amp; "," &amp;
VLOOKUP(AB1250,leerdoelen!$D$1:$Z$1000,3,FALSE) &amp;
"]}"</f>
        <v>{"objective_ids": [253907,253910,253918,253921,253929,253931,253933,253936]}</v>
      </c>
    </row>
    <row r="1251" spans="1:29" x14ac:dyDescent="0.2">
      <c r="A1251" t="s">
        <v>333</v>
      </c>
      <c r="B1251" t="s">
        <v>1043</v>
      </c>
      <c r="C1251" t="s">
        <v>1043</v>
      </c>
      <c r="D1251" s="24" t="s">
        <v>1579</v>
      </c>
      <c r="E1251" s="24" t="s">
        <v>357</v>
      </c>
      <c r="F1251" s="24" t="s">
        <v>1544</v>
      </c>
      <c r="G1251" s="24" t="s">
        <v>474</v>
      </c>
      <c r="U1251" s="15" t="s">
        <v>315</v>
      </c>
      <c r="V1251" s="15" t="s">
        <v>318</v>
      </c>
      <c r="W1251" s="15" t="s">
        <v>259</v>
      </c>
      <c r="X1251" s="15" t="s">
        <v>289</v>
      </c>
      <c r="Y1251" s="15" t="s">
        <v>326</v>
      </c>
      <c r="Z1251" s="15" t="s">
        <v>306</v>
      </c>
      <c r="AA1251" s="15" t="s">
        <v>257</v>
      </c>
      <c r="AB1251" s="15" t="s">
        <v>288</v>
      </c>
      <c r="AC1251" s="12" t="str">
        <f>"{""objective_ids"": [" &amp;
VLOOKUP(U1251,leerdoelen!$D$1:$Z$1000,3,FALSE) &amp; "," &amp;
VLOOKUP(V1251,leerdoelen!$D$1:$Z$1000,3,FALSE) &amp; "," &amp;
VLOOKUP(W1251,leerdoelen!$D$1:$Z$1000,3,FALSE) &amp; "," &amp;
VLOOKUP(X1251,leerdoelen!$D$1:$Z$1000,3,FALSE) &amp; "," &amp;
VLOOKUP(Y1251,leerdoelen!$D$1:$Z$1000,3,FALSE) &amp; "," &amp;
VLOOKUP(Z1251,leerdoelen!$D$1:$Z$1000,3,FALSE) &amp; "," &amp;
VLOOKUP(AA1251,leerdoelen!$D$1:$Z$1000,3,FALSE) &amp; "," &amp;
VLOOKUP(AB1251,leerdoelen!$D$1:$Z$1000,3,FALSE) &amp;
"]}"</f>
        <v>{"objective_ids": [253907,253910,253918,253921,253929,253931,253933,253936]}</v>
      </c>
    </row>
    <row r="1252" spans="1:29" x14ac:dyDescent="0.2">
      <c r="A1252" t="s">
        <v>333</v>
      </c>
      <c r="B1252" t="s">
        <v>513</v>
      </c>
      <c r="C1252" t="s">
        <v>513</v>
      </c>
      <c r="D1252" s="24" t="s">
        <v>457</v>
      </c>
      <c r="E1252" s="24" t="s">
        <v>1286</v>
      </c>
      <c r="F1252" s="24" t="s">
        <v>1277</v>
      </c>
      <c r="G1252" s="24" t="s">
        <v>1279</v>
      </c>
      <c r="U1252" s="15" t="s">
        <v>315</v>
      </c>
      <c r="V1252" s="15" t="s">
        <v>318</v>
      </c>
      <c r="W1252" s="15" t="s">
        <v>259</v>
      </c>
      <c r="X1252" s="15" t="s">
        <v>289</v>
      </c>
      <c r="Y1252" s="15" t="s">
        <v>326</v>
      </c>
      <c r="Z1252" s="15" t="s">
        <v>307</v>
      </c>
      <c r="AA1252" s="15" t="s">
        <v>257</v>
      </c>
      <c r="AB1252" s="15" t="s">
        <v>288</v>
      </c>
      <c r="AC1252" s="12" t="str">
        <f>"{""objective_ids"": [" &amp;
VLOOKUP(U1252,leerdoelen!$D$1:$Z$1000,3,FALSE) &amp; "," &amp;
VLOOKUP(V1252,leerdoelen!$D$1:$Z$1000,3,FALSE) &amp; "," &amp;
VLOOKUP(W1252,leerdoelen!$D$1:$Z$1000,3,FALSE) &amp; "," &amp;
VLOOKUP(X1252,leerdoelen!$D$1:$Z$1000,3,FALSE) &amp; "," &amp;
VLOOKUP(Y1252,leerdoelen!$D$1:$Z$1000,3,FALSE) &amp; "," &amp;
VLOOKUP(Z1252,leerdoelen!$D$1:$Z$1000,3,FALSE) &amp; "," &amp;
VLOOKUP(AA1252,leerdoelen!$D$1:$Z$1000,3,FALSE) &amp; "," &amp;
VLOOKUP(AB1252,leerdoelen!$D$1:$Z$1000,3,FALSE) &amp;
"]}"</f>
        <v>{"objective_ids": [253907,253910,253918,253921,253929,253932,253933,253936]}</v>
      </c>
    </row>
    <row r="1253" spans="1:29" x14ac:dyDescent="0.2">
      <c r="A1253" t="s">
        <v>333</v>
      </c>
      <c r="B1253" t="s">
        <v>1308</v>
      </c>
      <c r="C1253" t="s">
        <v>1308</v>
      </c>
      <c r="D1253" s="24" t="s">
        <v>1309</v>
      </c>
      <c r="E1253" s="24" t="s">
        <v>1591</v>
      </c>
      <c r="F1253" s="24" t="s">
        <v>1310</v>
      </c>
      <c r="G1253" s="24" t="s">
        <v>1318</v>
      </c>
      <c r="U1253" s="15" t="s">
        <v>315</v>
      </c>
      <c r="V1253" s="15" t="s">
        <v>318</v>
      </c>
      <c r="W1253" s="15" t="s">
        <v>259</v>
      </c>
      <c r="X1253" s="15" t="s">
        <v>289</v>
      </c>
      <c r="Y1253" s="15" t="s">
        <v>326</v>
      </c>
      <c r="Z1253" s="15" t="s">
        <v>307</v>
      </c>
      <c r="AA1253" s="15" t="s">
        <v>257</v>
      </c>
      <c r="AB1253" s="15" t="s">
        <v>288</v>
      </c>
      <c r="AC1253" s="12" t="str">
        <f>"{""objective_ids"": [" &amp;
VLOOKUP(U1253,leerdoelen!$D$1:$Z$1000,3,FALSE) &amp; "," &amp;
VLOOKUP(V1253,leerdoelen!$D$1:$Z$1000,3,FALSE) &amp; "," &amp;
VLOOKUP(W1253,leerdoelen!$D$1:$Z$1000,3,FALSE) &amp; "," &amp;
VLOOKUP(X1253,leerdoelen!$D$1:$Z$1000,3,FALSE) &amp; "," &amp;
VLOOKUP(Y1253,leerdoelen!$D$1:$Z$1000,3,FALSE) &amp; "," &amp;
VLOOKUP(Z1253,leerdoelen!$D$1:$Z$1000,3,FALSE) &amp; "," &amp;
VLOOKUP(AA1253,leerdoelen!$D$1:$Z$1000,3,FALSE) &amp; "," &amp;
VLOOKUP(AB1253,leerdoelen!$D$1:$Z$1000,3,FALSE) &amp;
"]}"</f>
        <v>{"objective_ids": [253907,253910,253918,253921,253929,253932,253933,253936]}</v>
      </c>
    </row>
    <row r="1254" spans="1:29" x14ac:dyDescent="0.2">
      <c r="A1254" t="s">
        <v>333</v>
      </c>
      <c r="B1254" t="s">
        <v>1592</v>
      </c>
      <c r="C1254" t="s">
        <v>1592</v>
      </c>
      <c r="D1254" s="24" t="s">
        <v>1286</v>
      </c>
      <c r="E1254" s="24" t="s">
        <v>457</v>
      </c>
      <c r="F1254" s="24" t="s">
        <v>1566</v>
      </c>
      <c r="G1254" s="24" t="s">
        <v>1285</v>
      </c>
      <c r="U1254" s="15" t="s">
        <v>315</v>
      </c>
      <c r="V1254" s="15" t="s">
        <v>318</v>
      </c>
      <c r="W1254" s="15" t="s">
        <v>259</v>
      </c>
      <c r="X1254" s="15" t="s">
        <v>289</v>
      </c>
      <c r="Y1254" s="15" t="s">
        <v>326</v>
      </c>
      <c r="Z1254" s="15" t="s">
        <v>307</v>
      </c>
      <c r="AA1254" s="15" t="s">
        <v>257</v>
      </c>
      <c r="AB1254" s="15" t="s">
        <v>288</v>
      </c>
      <c r="AC1254" s="12" t="str">
        <f>"{""objective_ids"": [" &amp;
VLOOKUP(U1254,leerdoelen!$D$1:$Z$1000,3,FALSE) &amp; "," &amp;
VLOOKUP(V1254,leerdoelen!$D$1:$Z$1000,3,FALSE) &amp; "," &amp;
VLOOKUP(W1254,leerdoelen!$D$1:$Z$1000,3,FALSE) &amp; "," &amp;
VLOOKUP(X1254,leerdoelen!$D$1:$Z$1000,3,FALSE) &amp; "," &amp;
VLOOKUP(Y1254,leerdoelen!$D$1:$Z$1000,3,FALSE) &amp; "," &amp;
VLOOKUP(Z1254,leerdoelen!$D$1:$Z$1000,3,FALSE) &amp; "," &amp;
VLOOKUP(AA1254,leerdoelen!$D$1:$Z$1000,3,FALSE) &amp; "," &amp;
VLOOKUP(AB1254,leerdoelen!$D$1:$Z$1000,3,FALSE) &amp;
"]}"</f>
        <v>{"objective_ids": [253907,253910,253918,253921,253929,253932,253933,253936]}</v>
      </c>
    </row>
    <row r="1255" spans="1:29" x14ac:dyDescent="0.2">
      <c r="A1255" t="s">
        <v>333</v>
      </c>
      <c r="B1255" t="s">
        <v>1593</v>
      </c>
      <c r="C1255" t="s">
        <v>1593</v>
      </c>
      <c r="D1255" s="24" t="s">
        <v>1594</v>
      </c>
      <c r="E1255" s="24" t="s">
        <v>1595</v>
      </c>
      <c r="F1255" s="24" t="s">
        <v>1596</v>
      </c>
      <c r="G1255" s="24" t="s">
        <v>1597</v>
      </c>
      <c r="U1255" s="15" t="s">
        <v>315</v>
      </c>
      <c r="V1255" s="15" t="s">
        <v>318</v>
      </c>
      <c r="W1255" s="15" t="s">
        <v>259</v>
      </c>
      <c r="X1255" s="15" t="s">
        <v>289</v>
      </c>
      <c r="Y1255" s="15" t="s">
        <v>326</v>
      </c>
      <c r="Z1255" s="15" t="s">
        <v>307</v>
      </c>
      <c r="AA1255" s="15" t="s">
        <v>257</v>
      </c>
      <c r="AB1255" s="15" t="s">
        <v>288</v>
      </c>
      <c r="AC1255" s="12" t="str">
        <f>"{""objective_ids"": [" &amp;
VLOOKUP(U1255,leerdoelen!$D$1:$Z$1000,3,FALSE) &amp; "," &amp;
VLOOKUP(V1255,leerdoelen!$D$1:$Z$1000,3,FALSE) &amp; "," &amp;
VLOOKUP(W1255,leerdoelen!$D$1:$Z$1000,3,FALSE) &amp; "," &amp;
VLOOKUP(X1255,leerdoelen!$D$1:$Z$1000,3,FALSE) &amp; "," &amp;
VLOOKUP(Y1255,leerdoelen!$D$1:$Z$1000,3,FALSE) &amp; "," &amp;
VLOOKUP(Z1255,leerdoelen!$D$1:$Z$1000,3,FALSE) &amp; "," &amp;
VLOOKUP(AA1255,leerdoelen!$D$1:$Z$1000,3,FALSE) &amp; "," &amp;
VLOOKUP(AB1255,leerdoelen!$D$1:$Z$1000,3,FALSE) &amp;
"]}"</f>
        <v>{"objective_ids": [253907,253910,253918,253921,253929,253932,253933,253936]}</v>
      </c>
    </row>
    <row r="1256" spans="1:29" x14ac:dyDescent="0.2">
      <c r="A1256" t="s">
        <v>333</v>
      </c>
      <c r="B1256" t="s">
        <v>1598</v>
      </c>
      <c r="C1256" t="s">
        <v>1598</v>
      </c>
      <c r="D1256" s="24" t="s">
        <v>1559</v>
      </c>
      <c r="E1256" s="24" t="s">
        <v>1560</v>
      </c>
      <c r="F1256" s="24" t="s">
        <v>1081</v>
      </c>
      <c r="G1256" s="24" t="s">
        <v>1443</v>
      </c>
      <c r="U1256" s="15" t="s">
        <v>315</v>
      </c>
      <c r="V1256" s="15" t="s">
        <v>318</v>
      </c>
      <c r="W1256" s="15" t="s">
        <v>296</v>
      </c>
      <c r="X1256" s="15" t="s">
        <v>294</v>
      </c>
      <c r="Y1256" s="15" t="s">
        <v>326</v>
      </c>
      <c r="Z1256" s="15" t="s">
        <v>306</v>
      </c>
      <c r="AA1256" s="15" t="s">
        <v>257</v>
      </c>
      <c r="AB1256" s="15" t="s">
        <v>288</v>
      </c>
      <c r="AC1256" s="12" t="str">
        <f>"{""objective_ids"": [" &amp;
VLOOKUP(U1256,leerdoelen!$D$1:$Z$1000,3,FALSE) &amp; "," &amp;
VLOOKUP(V1256,leerdoelen!$D$1:$Z$1000,3,FALSE) &amp; "," &amp;
VLOOKUP(W1256,leerdoelen!$D$1:$Z$1000,3,FALSE) &amp; "," &amp;
VLOOKUP(X1256,leerdoelen!$D$1:$Z$1000,3,FALSE) &amp; "," &amp;
VLOOKUP(Y1256,leerdoelen!$D$1:$Z$1000,3,FALSE) &amp; "," &amp;
VLOOKUP(Z1256,leerdoelen!$D$1:$Z$1000,3,FALSE) &amp; "," &amp;
VLOOKUP(AA1256,leerdoelen!$D$1:$Z$1000,3,FALSE) &amp; "," &amp;
VLOOKUP(AB1256,leerdoelen!$D$1:$Z$1000,3,FALSE) &amp;
"]}"</f>
        <v>{"objective_ids": [253907,253910,253919,253924,253929,253931,253933,253936]}</v>
      </c>
    </row>
    <row r="1257" spans="1:29" x14ac:dyDescent="0.2">
      <c r="A1257" t="s">
        <v>333</v>
      </c>
      <c r="B1257" t="s">
        <v>454</v>
      </c>
      <c r="C1257" t="s">
        <v>454</v>
      </c>
      <c r="D1257" s="24" t="s">
        <v>391</v>
      </c>
      <c r="E1257" s="24" t="s">
        <v>1551</v>
      </c>
      <c r="F1257" s="24" t="s">
        <v>1555</v>
      </c>
      <c r="G1257" s="24" t="s">
        <v>1554</v>
      </c>
      <c r="U1257" s="15" t="s">
        <v>315</v>
      </c>
      <c r="V1257" s="15" t="s">
        <v>318</v>
      </c>
      <c r="W1257" s="15" t="s">
        <v>296</v>
      </c>
      <c r="X1257" s="15" t="s">
        <v>294</v>
      </c>
      <c r="Y1257" s="15" t="s">
        <v>326</v>
      </c>
      <c r="Z1257" s="15" t="s">
        <v>306</v>
      </c>
      <c r="AA1257" s="15" t="s">
        <v>257</v>
      </c>
      <c r="AB1257" s="15" t="s">
        <v>288</v>
      </c>
      <c r="AC1257" s="12" t="str">
        <f>"{""objective_ids"": [" &amp;
VLOOKUP(U1257,leerdoelen!$D$1:$Z$1000,3,FALSE) &amp; "," &amp;
VLOOKUP(V1257,leerdoelen!$D$1:$Z$1000,3,FALSE) &amp; "," &amp;
VLOOKUP(W1257,leerdoelen!$D$1:$Z$1000,3,FALSE) &amp; "," &amp;
VLOOKUP(X1257,leerdoelen!$D$1:$Z$1000,3,FALSE) &amp; "," &amp;
VLOOKUP(Y1257,leerdoelen!$D$1:$Z$1000,3,FALSE) &amp; "," &amp;
VLOOKUP(Z1257,leerdoelen!$D$1:$Z$1000,3,FALSE) &amp; "," &amp;
VLOOKUP(AA1257,leerdoelen!$D$1:$Z$1000,3,FALSE) &amp; "," &amp;
VLOOKUP(AB1257,leerdoelen!$D$1:$Z$1000,3,FALSE) &amp;
"]}"</f>
        <v>{"objective_ids": [253907,253910,253919,253924,253929,253931,253933,253936]}</v>
      </c>
    </row>
    <row r="1258" spans="1:29" x14ac:dyDescent="0.2">
      <c r="A1258" t="s">
        <v>333</v>
      </c>
      <c r="B1258" t="s">
        <v>693</v>
      </c>
      <c r="C1258" t="s">
        <v>693</v>
      </c>
      <c r="D1258" s="24" t="s">
        <v>401</v>
      </c>
      <c r="E1258" s="24" t="s">
        <v>1064</v>
      </c>
      <c r="F1258" s="24" t="s">
        <v>236</v>
      </c>
      <c r="G1258" s="24" t="s">
        <v>1557</v>
      </c>
      <c r="U1258" s="15" t="s">
        <v>315</v>
      </c>
      <c r="V1258" s="15" t="s">
        <v>318</v>
      </c>
      <c r="W1258" s="15" t="s">
        <v>296</v>
      </c>
      <c r="X1258" s="15" t="s">
        <v>294</v>
      </c>
      <c r="Y1258" s="15" t="s">
        <v>326</v>
      </c>
      <c r="Z1258" s="15" t="s">
        <v>306</v>
      </c>
      <c r="AA1258" s="15" t="s">
        <v>257</v>
      </c>
      <c r="AB1258" s="15" t="s">
        <v>288</v>
      </c>
      <c r="AC1258" s="12" t="str">
        <f>"{""objective_ids"": [" &amp;
VLOOKUP(U1258,leerdoelen!$D$1:$Z$1000,3,FALSE) &amp; "," &amp;
VLOOKUP(V1258,leerdoelen!$D$1:$Z$1000,3,FALSE) &amp; "," &amp;
VLOOKUP(W1258,leerdoelen!$D$1:$Z$1000,3,FALSE) &amp; "," &amp;
VLOOKUP(X1258,leerdoelen!$D$1:$Z$1000,3,FALSE) &amp; "," &amp;
VLOOKUP(Y1258,leerdoelen!$D$1:$Z$1000,3,FALSE) &amp; "," &amp;
VLOOKUP(Z1258,leerdoelen!$D$1:$Z$1000,3,FALSE) &amp; "," &amp;
VLOOKUP(AA1258,leerdoelen!$D$1:$Z$1000,3,FALSE) &amp; "," &amp;
VLOOKUP(AB1258,leerdoelen!$D$1:$Z$1000,3,FALSE) &amp;
"]}"</f>
        <v>{"objective_ids": [253907,253910,253919,253924,253929,253931,253933,253936]}</v>
      </c>
    </row>
    <row r="1259" spans="1:29" x14ac:dyDescent="0.2">
      <c r="A1259" t="s">
        <v>333</v>
      </c>
      <c r="B1259" t="s">
        <v>692</v>
      </c>
      <c r="C1259" t="s">
        <v>692</v>
      </c>
      <c r="D1259" s="24" t="s">
        <v>1554</v>
      </c>
      <c r="E1259" s="24" t="s">
        <v>1558</v>
      </c>
      <c r="F1259" s="24" t="s">
        <v>24</v>
      </c>
      <c r="G1259" s="24" t="s">
        <v>27</v>
      </c>
      <c r="U1259" s="15" t="s">
        <v>315</v>
      </c>
      <c r="V1259" s="15" t="s">
        <v>318</v>
      </c>
      <c r="W1259" s="15" t="s">
        <v>296</v>
      </c>
      <c r="X1259" s="15" t="s">
        <v>294</v>
      </c>
      <c r="Y1259" s="15" t="s">
        <v>326</v>
      </c>
      <c r="Z1259" s="15" t="s">
        <v>306</v>
      </c>
      <c r="AA1259" s="15" t="s">
        <v>257</v>
      </c>
      <c r="AB1259" s="15" t="s">
        <v>288</v>
      </c>
      <c r="AC1259" s="12" t="str">
        <f>"{""objective_ids"": [" &amp;
VLOOKUP(U1259,leerdoelen!$D$1:$Z$1000,3,FALSE) &amp; "," &amp;
VLOOKUP(V1259,leerdoelen!$D$1:$Z$1000,3,FALSE) &amp; "," &amp;
VLOOKUP(W1259,leerdoelen!$D$1:$Z$1000,3,FALSE) &amp; "," &amp;
VLOOKUP(X1259,leerdoelen!$D$1:$Z$1000,3,FALSE) &amp; "," &amp;
VLOOKUP(Y1259,leerdoelen!$D$1:$Z$1000,3,FALSE) &amp; "," &amp;
VLOOKUP(Z1259,leerdoelen!$D$1:$Z$1000,3,FALSE) &amp; "," &amp;
VLOOKUP(AA1259,leerdoelen!$D$1:$Z$1000,3,FALSE) &amp; "," &amp;
VLOOKUP(AB1259,leerdoelen!$D$1:$Z$1000,3,FALSE) &amp;
"]}"</f>
        <v>{"objective_ids": [253907,253910,253919,253924,253929,253931,253933,253936]}</v>
      </c>
    </row>
    <row r="1260" spans="1:29" x14ac:dyDescent="0.2">
      <c r="A1260" t="s">
        <v>333</v>
      </c>
      <c r="B1260" t="s">
        <v>1301</v>
      </c>
      <c r="C1260" t="s">
        <v>1301</v>
      </c>
      <c r="D1260" s="24" t="s">
        <v>1558</v>
      </c>
      <c r="E1260" s="24" t="s">
        <v>407</v>
      </c>
      <c r="F1260" s="24" t="s">
        <v>459</v>
      </c>
      <c r="G1260" s="24" t="s">
        <v>1555</v>
      </c>
      <c r="U1260" s="15" t="s">
        <v>315</v>
      </c>
      <c r="V1260" s="15" t="s">
        <v>318</v>
      </c>
      <c r="W1260" s="15" t="s">
        <v>296</v>
      </c>
      <c r="X1260" s="15" t="s">
        <v>294</v>
      </c>
      <c r="Y1260" s="15" t="s">
        <v>326</v>
      </c>
      <c r="Z1260" s="15" t="s">
        <v>306</v>
      </c>
      <c r="AA1260" s="15" t="s">
        <v>257</v>
      </c>
      <c r="AB1260" s="15" t="s">
        <v>288</v>
      </c>
      <c r="AC1260" s="12" t="str">
        <f>"{""objective_ids"": [" &amp;
VLOOKUP(U1260,leerdoelen!$D$1:$Z$1000,3,FALSE) &amp; "," &amp;
VLOOKUP(V1260,leerdoelen!$D$1:$Z$1000,3,FALSE) &amp; "," &amp;
VLOOKUP(W1260,leerdoelen!$D$1:$Z$1000,3,FALSE) &amp; "," &amp;
VLOOKUP(X1260,leerdoelen!$D$1:$Z$1000,3,FALSE) &amp; "," &amp;
VLOOKUP(Y1260,leerdoelen!$D$1:$Z$1000,3,FALSE) &amp; "," &amp;
VLOOKUP(Z1260,leerdoelen!$D$1:$Z$1000,3,FALSE) &amp; "," &amp;
VLOOKUP(AA1260,leerdoelen!$D$1:$Z$1000,3,FALSE) &amp; "," &amp;
VLOOKUP(AB1260,leerdoelen!$D$1:$Z$1000,3,FALSE) &amp;
"]}"</f>
        <v>{"objective_ids": [253907,253910,253919,253924,253929,253931,253933,253936]}</v>
      </c>
    </row>
    <row r="1261" spans="1:29" x14ac:dyDescent="0.2">
      <c r="A1261" t="s">
        <v>333</v>
      </c>
      <c r="B1261" t="s">
        <v>1345</v>
      </c>
      <c r="C1261" t="s">
        <v>1345</v>
      </c>
      <c r="D1261" s="24" t="s">
        <v>1346</v>
      </c>
      <c r="E1261" s="24" t="s">
        <v>1347</v>
      </c>
      <c r="F1261" s="24" t="s">
        <v>1549</v>
      </c>
      <c r="G1261" s="24" t="s">
        <v>443</v>
      </c>
      <c r="U1261" s="15" t="s">
        <v>315</v>
      </c>
      <c r="V1261" s="15" t="s">
        <v>318</v>
      </c>
      <c r="W1261" s="15" t="s">
        <v>296</v>
      </c>
      <c r="X1261" s="15" t="s">
        <v>294</v>
      </c>
      <c r="Y1261" s="15" t="s">
        <v>326</v>
      </c>
      <c r="Z1261" s="15" t="s">
        <v>306</v>
      </c>
      <c r="AA1261" s="15" t="s">
        <v>257</v>
      </c>
      <c r="AB1261" s="15" t="s">
        <v>288</v>
      </c>
      <c r="AC1261" s="12" t="str">
        <f>"{""objective_ids"": [" &amp;
VLOOKUP(U1261,leerdoelen!$D$1:$Z$1000,3,FALSE) &amp; "," &amp;
VLOOKUP(V1261,leerdoelen!$D$1:$Z$1000,3,FALSE) &amp; "," &amp;
VLOOKUP(W1261,leerdoelen!$D$1:$Z$1000,3,FALSE) &amp; "," &amp;
VLOOKUP(X1261,leerdoelen!$D$1:$Z$1000,3,FALSE) &amp; "," &amp;
VLOOKUP(Y1261,leerdoelen!$D$1:$Z$1000,3,FALSE) &amp; "," &amp;
VLOOKUP(Z1261,leerdoelen!$D$1:$Z$1000,3,FALSE) &amp; "," &amp;
VLOOKUP(AA1261,leerdoelen!$D$1:$Z$1000,3,FALSE) &amp; "," &amp;
VLOOKUP(AB1261,leerdoelen!$D$1:$Z$1000,3,FALSE) &amp;
"]}"</f>
        <v>{"objective_ids": [253907,253910,253919,253924,253929,253931,253933,253936]}</v>
      </c>
    </row>
    <row r="1262" spans="1:29" x14ac:dyDescent="0.2">
      <c r="A1262" t="s">
        <v>333</v>
      </c>
      <c r="B1262" t="s">
        <v>1350</v>
      </c>
      <c r="C1262" t="s">
        <v>1350</v>
      </c>
      <c r="D1262" s="24" t="s">
        <v>1348</v>
      </c>
      <c r="E1262" s="24" t="s">
        <v>1349</v>
      </c>
      <c r="F1262" s="24" t="s">
        <v>1552</v>
      </c>
      <c r="G1262" s="24" t="s">
        <v>442</v>
      </c>
      <c r="U1262" s="15" t="s">
        <v>315</v>
      </c>
      <c r="V1262" s="15" t="s">
        <v>318</v>
      </c>
      <c r="W1262" s="15" t="s">
        <v>296</v>
      </c>
      <c r="X1262" s="15" t="s">
        <v>294</v>
      </c>
      <c r="Y1262" s="15" t="s">
        <v>326</v>
      </c>
      <c r="Z1262" s="15" t="s">
        <v>306</v>
      </c>
      <c r="AA1262" s="15" t="s">
        <v>257</v>
      </c>
      <c r="AB1262" s="15" t="s">
        <v>288</v>
      </c>
      <c r="AC1262" s="12" t="str">
        <f>"{""objective_ids"": [" &amp;
VLOOKUP(U1262,leerdoelen!$D$1:$Z$1000,3,FALSE) &amp; "," &amp;
VLOOKUP(V1262,leerdoelen!$D$1:$Z$1000,3,FALSE) &amp; "," &amp;
VLOOKUP(W1262,leerdoelen!$D$1:$Z$1000,3,FALSE) &amp; "," &amp;
VLOOKUP(X1262,leerdoelen!$D$1:$Z$1000,3,FALSE) &amp; "," &amp;
VLOOKUP(Y1262,leerdoelen!$D$1:$Z$1000,3,FALSE) &amp; "," &amp;
VLOOKUP(Z1262,leerdoelen!$D$1:$Z$1000,3,FALSE) &amp; "," &amp;
VLOOKUP(AA1262,leerdoelen!$D$1:$Z$1000,3,FALSE) &amp; "," &amp;
VLOOKUP(AB1262,leerdoelen!$D$1:$Z$1000,3,FALSE) &amp;
"]}"</f>
        <v>{"objective_ids": [253907,253910,253919,253924,253929,253931,253933,253936]}</v>
      </c>
    </row>
    <row r="1263" spans="1:29" x14ac:dyDescent="0.2">
      <c r="A1263" t="s">
        <v>333</v>
      </c>
      <c r="B1263" t="s">
        <v>1599</v>
      </c>
      <c r="C1263" t="s">
        <v>1599</v>
      </c>
      <c r="D1263" s="24" t="s">
        <v>1349</v>
      </c>
      <c r="E1263" s="24" t="s">
        <v>1348</v>
      </c>
      <c r="F1263" s="24" t="s">
        <v>1269</v>
      </c>
      <c r="G1263" s="24" t="s">
        <v>1265</v>
      </c>
      <c r="U1263" s="15" t="s">
        <v>315</v>
      </c>
      <c r="V1263" s="15" t="s">
        <v>318</v>
      </c>
      <c r="W1263" s="15" t="s">
        <v>296</v>
      </c>
      <c r="X1263" s="15" t="s">
        <v>294</v>
      </c>
      <c r="Y1263" s="15" t="s">
        <v>326</v>
      </c>
      <c r="Z1263" s="15" t="s">
        <v>306</v>
      </c>
      <c r="AA1263" s="15" t="s">
        <v>257</v>
      </c>
      <c r="AB1263" s="15" t="s">
        <v>288</v>
      </c>
      <c r="AC1263" s="12" t="str">
        <f>"{""objective_ids"": [" &amp;
VLOOKUP(U1263,leerdoelen!$D$1:$Z$1000,3,FALSE) &amp; "," &amp;
VLOOKUP(V1263,leerdoelen!$D$1:$Z$1000,3,FALSE) &amp; "," &amp;
VLOOKUP(W1263,leerdoelen!$D$1:$Z$1000,3,FALSE) &amp; "," &amp;
VLOOKUP(X1263,leerdoelen!$D$1:$Z$1000,3,FALSE) &amp; "," &amp;
VLOOKUP(Y1263,leerdoelen!$D$1:$Z$1000,3,FALSE) &amp; "," &amp;
VLOOKUP(Z1263,leerdoelen!$D$1:$Z$1000,3,FALSE) &amp; "," &amp;
VLOOKUP(AA1263,leerdoelen!$D$1:$Z$1000,3,FALSE) &amp; "," &amp;
VLOOKUP(AB1263,leerdoelen!$D$1:$Z$1000,3,FALSE) &amp;
"]}"</f>
        <v>{"objective_ids": [253907,253910,253919,253924,253929,253931,253933,253936]}</v>
      </c>
    </row>
    <row r="1264" spans="1:29" x14ac:dyDescent="0.2">
      <c r="A1264" t="s">
        <v>333</v>
      </c>
      <c r="B1264" t="s">
        <v>1600</v>
      </c>
      <c r="C1264" t="s">
        <v>1600</v>
      </c>
      <c r="D1264" s="24" t="s">
        <v>1347</v>
      </c>
      <c r="E1264" s="24" t="s">
        <v>1346</v>
      </c>
      <c r="F1264" s="24" t="s">
        <v>1264</v>
      </c>
      <c r="G1264" s="24" t="s">
        <v>1263</v>
      </c>
      <c r="U1264" s="15" t="s">
        <v>315</v>
      </c>
      <c r="V1264" s="15" t="s">
        <v>318</v>
      </c>
      <c r="W1264" s="15" t="s">
        <v>296</v>
      </c>
      <c r="X1264" s="15" t="s">
        <v>294</v>
      </c>
      <c r="Y1264" s="15" t="s">
        <v>326</v>
      </c>
      <c r="Z1264" s="15" t="s">
        <v>306</v>
      </c>
      <c r="AA1264" s="15" t="s">
        <v>257</v>
      </c>
      <c r="AB1264" s="15" t="s">
        <v>288</v>
      </c>
      <c r="AC1264" s="12" t="str">
        <f>"{""objective_ids"": [" &amp;
VLOOKUP(U1264,leerdoelen!$D$1:$Z$1000,3,FALSE) &amp; "," &amp;
VLOOKUP(V1264,leerdoelen!$D$1:$Z$1000,3,FALSE) &amp; "," &amp;
VLOOKUP(W1264,leerdoelen!$D$1:$Z$1000,3,FALSE) &amp; "," &amp;
VLOOKUP(X1264,leerdoelen!$D$1:$Z$1000,3,FALSE) &amp; "," &amp;
VLOOKUP(Y1264,leerdoelen!$D$1:$Z$1000,3,FALSE) &amp; "," &amp;
VLOOKUP(Z1264,leerdoelen!$D$1:$Z$1000,3,FALSE) &amp; "," &amp;
VLOOKUP(AA1264,leerdoelen!$D$1:$Z$1000,3,FALSE) &amp; "," &amp;
VLOOKUP(AB1264,leerdoelen!$D$1:$Z$1000,3,FALSE) &amp;
"]}"</f>
        <v>{"objective_ids": [253907,253910,253919,253924,253929,253931,253933,253936]}</v>
      </c>
    </row>
    <row r="1265" spans="1:29" x14ac:dyDescent="0.2">
      <c r="A1265" t="s">
        <v>333</v>
      </c>
      <c r="B1265" t="s">
        <v>69</v>
      </c>
      <c r="C1265" t="s">
        <v>69</v>
      </c>
      <c r="D1265" s="24" t="s">
        <v>68</v>
      </c>
      <c r="E1265" s="24" t="s">
        <v>27</v>
      </c>
      <c r="F1265" s="24" t="s">
        <v>391</v>
      </c>
      <c r="G1265" s="24" t="s">
        <v>407</v>
      </c>
      <c r="U1265" s="15" t="s">
        <v>315</v>
      </c>
      <c r="V1265" s="15" t="s">
        <v>318</v>
      </c>
      <c r="W1265" s="15" t="s">
        <v>296</v>
      </c>
      <c r="X1265" s="15" t="s">
        <v>294</v>
      </c>
      <c r="Y1265" s="15" t="s">
        <v>326</v>
      </c>
      <c r="Z1265" s="15" t="s">
        <v>306</v>
      </c>
      <c r="AA1265" s="15" t="s">
        <v>257</v>
      </c>
      <c r="AB1265" s="15" t="s">
        <v>288</v>
      </c>
      <c r="AC1265" s="12" t="str">
        <f>"{""objective_ids"": [" &amp;
VLOOKUP(U1265,leerdoelen!$D$1:$Z$1000,3,FALSE) &amp; "," &amp;
VLOOKUP(V1265,leerdoelen!$D$1:$Z$1000,3,FALSE) &amp; "," &amp;
VLOOKUP(W1265,leerdoelen!$D$1:$Z$1000,3,FALSE) &amp; "," &amp;
VLOOKUP(X1265,leerdoelen!$D$1:$Z$1000,3,FALSE) &amp; "," &amp;
VLOOKUP(Y1265,leerdoelen!$D$1:$Z$1000,3,FALSE) &amp; "," &amp;
VLOOKUP(Z1265,leerdoelen!$D$1:$Z$1000,3,FALSE) &amp; "," &amp;
VLOOKUP(AA1265,leerdoelen!$D$1:$Z$1000,3,FALSE) &amp; "," &amp;
VLOOKUP(AB1265,leerdoelen!$D$1:$Z$1000,3,FALSE) &amp;
"]}"</f>
        <v>{"objective_ids": [253907,253910,253919,253924,253929,253931,253933,253936]}</v>
      </c>
    </row>
    <row r="1266" spans="1:29" x14ac:dyDescent="0.2">
      <c r="A1266" t="s">
        <v>333</v>
      </c>
      <c r="B1266" t="s">
        <v>1111</v>
      </c>
      <c r="C1266" t="s">
        <v>1111</v>
      </c>
      <c r="D1266" s="24" t="s">
        <v>1112</v>
      </c>
      <c r="E1266" s="24" t="s">
        <v>1586</v>
      </c>
      <c r="F1266" s="24" t="s">
        <v>1587</v>
      </c>
      <c r="G1266" s="24" t="s">
        <v>583</v>
      </c>
      <c r="U1266" s="15" t="s">
        <v>315</v>
      </c>
      <c r="V1266" s="15" t="s">
        <v>318</v>
      </c>
      <c r="W1266" s="15" t="s">
        <v>296</v>
      </c>
      <c r="X1266" s="15" t="s">
        <v>294</v>
      </c>
      <c r="Y1266" s="15" t="s">
        <v>326</v>
      </c>
      <c r="Z1266" s="15" t="s">
        <v>306</v>
      </c>
      <c r="AA1266" s="15" t="s">
        <v>257</v>
      </c>
      <c r="AB1266" s="15" t="s">
        <v>288</v>
      </c>
      <c r="AC1266" s="12" t="str">
        <f>"{""objective_ids"": [" &amp;
VLOOKUP(U1266,leerdoelen!$D$1:$Z$1000,3,FALSE) &amp; "," &amp;
VLOOKUP(V1266,leerdoelen!$D$1:$Z$1000,3,FALSE) &amp; "," &amp;
VLOOKUP(W1266,leerdoelen!$D$1:$Z$1000,3,FALSE) &amp; "," &amp;
VLOOKUP(X1266,leerdoelen!$D$1:$Z$1000,3,FALSE) &amp; "," &amp;
VLOOKUP(Y1266,leerdoelen!$D$1:$Z$1000,3,FALSE) &amp; "," &amp;
VLOOKUP(Z1266,leerdoelen!$D$1:$Z$1000,3,FALSE) &amp; "," &amp;
VLOOKUP(AA1266,leerdoelen!$D$1:$Z$1000,3,FALSE) &amp; "," &amp;
VLOOKUP(AB1266,leerdoelen!$D$1:$Z$1000,3,FALSE) &amp;
"]}"</f>
        <v>{"objective_ids": [253907,253910,253919,253924,253929,253931,253933,253936]}</v>
      </c>
    </row>
    <row r="1267" spans="1:29" x14ac:dyDescent="0.2">
      <c r="A1267" t="s">
        <v>333</v>
      </c>
      <c r="B1267" t="s">
        <v>1601</v>
      </c>
      <c r="C1267" t="s">
        <v>1601</v>
      </c>
      <c r="D1267" s="24" t="s">
        <v>1550</v>
      </c>
      <c r="E1267" s="24" t="s">
        <v>1271</v>
      </c>
      <c r="F1267" s="24" t="s">
        <v>443</v>
      </c>
      <c r="G1267" s="24" t="s">
        <v>1347</v>
      </c>
      <c r="U1267" s="15" t="s">
        <v>315</v>
      </c>
      <c r="V1267" s="15" t="s">
        <v>318</v>
      </c>
      <c r="W1267" s="15" t="s">
        <v>296</v>
      </c>
      <c r="X1267" s="15" t="s">
        <v>294</v>
      </c>
      <c r="Y1267" s="15" t="s">
        <v>326</v>
      </c>
      <c r="Z1267" s="15" t="s">
        <v>306</v>
      </c>
      <c r="AA1267" s="15" t="s">
        <v>257</v>
      </c>
      <c r="AB1267" s="15" t="s">
        <v>288</v>
      </c>
      <c r="AC1267" s="12" t="str">
        <f>"{""objective_ids"": [" &amp;
VLOOKUP(U1267,leerdoelen!$D$1:$Z$1000,3,FALSE) &amp; "," &amp;
VLOOKUP(V1267,leerdoelen!$D$1:$Z$1000,3,FALSE) &amp; "," &amp;
VLOOKUP(W1267,leerdoelen!$D$1:$Z$1000,3,FALSE) &amp; "," &amp;
VLOOKUP(X1267,leerdoelen!$D$1:$Z$1000,3,FALSE) &amp; "," &amp;
VLOOKUP(Y1267,leerdoelen!$D$1:$Z$1000,3,FALSE) &amp; "," &amp;
VLOOKUP(Z1267,leerdoelen!$D$1:$Z$1000,3,FALSE) &amp; "," &amp;
VLOOKUP(AA1267,leerdoelen!$D$1:$Z$1000,3,FALSE) &amp; "," &amp;
VLOOKUP(AB1267,leerdoelen!$D$1:$Z$1000,3,FALSE) &amp;
"]}"</f>
        <v>{"objective_ids": [253907,253910,253919,253924,253929,253931,253933,253936]}</v>
      </c>
    </row>
    <row r="1268" spans="1:29" x14ac:dyDescent="0.2">
      <c r="A1268" t="s">
        <v>333</v>
      </c>
      <c r="B1268" t="s">
        <v>1080</v>
      </c>
      <c r="C1268" t="s">
        <v>1080</v>
      </c>
      <c r="D1268" s="24" t="s">
        <v>1081</v>
      </c>
      <c r="E1268" s="24" t="s">
        <v>1443</v>
      </c>
      <c r="F1268" s="24" t="s">
        <v>1560</v>
      </c>
      <c r="G1268" s="24" t="s">
        <v>1051</v>
      </c>
      <c r="U1268" s="15" t="s">
        <v>315</v>
      </c>
      <c r="V1268" s="15" t="s">
        <v>318</v>
      </c>
      <c r="W1268" s="15" t="s">
        <v>296</v>
      </c>
      <c r="X1268" s="15" t="s">
        <v>294</v>
      </c>
      <c r="Y1268" s="15" t="s">
        <v>326</v>
      </c>
      <c r="Z1268" s="15" t="s">
        <v>306</v>
      </c>
      <c r="AA1268" s="15" t="s">
        <v>257</v>
      </c>
      <c r="AB1268" s="15" t="s">
        <v>288</v>
      </c>
      <c r="AC1268" s="12" t="str">
        <f>"{""objective_ids"": [" &amp;
VLOOKUP(U1268,leerdoelen!$D$1:$Z$1000,3,FALSE) &amp; "," &amp;
VLOOKUP(V1268,leerdoelen!$D$1:$Z$1000,3,FALSE) &amp; "," &amp;
VLOOKUP(W1268,leerdoelen!$D$1:$Z$1000,3,FALSE) &amp; "," &amp;
VLOOKUP(X1268,leerdoelen!$D$1:$Z$1000,3,FALSE) &amp; "," &amp;
VLOOKUP(Y1268,leerdoelen!$D$1:$Z$1000,3,FALSE) &amp; "," &amp;
VLOOKUP(Z1268,leerdoelen!$D$1:$Z$1000,3,FALSE) &amp; "," &amp;
VLOOKUP(AA1268,leerdoelen!$D$1:$Z$1000,3,FALSE) &amp; "," &amp;
VLOOKUP(AB1268,leerdoelen!$D$1:$Z$1000,3,FALSE) &amp;
"]}"</f>
        <v>{"objective_ids": [253907,253910,253919,253924,253929,253931,253933,253936]}</v>
      </c>
    </row>
    <row r="1269" spans="1:29" x14ac:dyDescent="0.2">
      <c r="A1269" t="s">
        <v>333</v>
      </c>
      <c r="B1269" t="s">
        <v>1233</v>
      </c>
      <c r="C1269" t="s">
        <v>1233</v>
      </c>
      <c r="D1269" s="24" t="s">
        <v>1130</v>
      </c>
      <c r="E1269" s="24" t="s">
        <v>1018</v>
      </c>
      <c r="F1269" s="24" t="s">
        <v>369</v>
      </c>
      <c r="G1269" s="24" t="s">
        <v>1058</v>
      </c>
      <c r="U1269" s="15" t="s">
        <v>315</v>
      </c>
      <c r="V1269" s="15" t="s">
        <v>318</v>
      </c>
      <c r="W1269" s="15" t="s">
        <v>296</v>
      </c>
      <c r="X1269" s="15" t="s">
        <v>294</v>
      </c>
      <c r="Y1269" s="15" t="s">
        <v>326</v>
      </c>
      <c r="Z1269" s="15" t="s">
        <v>306</v>
      </c>
      <c r="AA1269" s="15" t="s">
        <v>257</v>
      </c>
      <c r="AB1269" s="15" t="s">
        <v>288</v>
      </c>
      <c r="AC1269" s="12" t="str">
        <f>"{""objective_ids"": [" &amp;
VLOOKUP(U1269,leerdoelen!$D$1:$Z$1000,3,FALSE) &amp; "," &amp;
VLOOKUP(V1269,leerdoelen!$D$1:$Z$1000,3,FALSE) &amp; "," &amp;
VLOOKUP(W1269,leerdoelen!$D$1:$Z$1000,3,FALSE) &amp; "," &amp;
VLOOKUP(X1269,leerdoelen!$D$1:$Z$1000,3,FALSE) &amp; "," &amp;
VLOOKUP(Y1269,leerdoelen!$D$1:$Z$1000,3,FALSE) &amp; "," &amp;
VLOOKUP(Z1269,leerdoelen!$D$1:$Z$1000,3,FALSE) &amp; "," &amp;
VLOOKUP(AA1269,leerdoelen!$D$1:$Z$1000,3,FALSE) &amp; "," &amp;
VLOOKUP(AB1269,leerdoelen!$D$1:$Z$1000,3,FALSE) &amp;
"]}"</f>
        <v>{"objective_ids": [253907,253910,253919,253924,253929,253931,253933,253936]}</v>
      </c>
    </row>
    <row r="1270" spans="1:29" x14ac:dyDescent="0.2">
      <c r="A1270" t="s">
        <v>333</v>
      </c>
      <c r="B1270" t="s">
        <v>475</v>
      </c>
      <c r="C1270" t="s">
        <v>475</v>
      </c>
      <c r="D1270" s="24" t="s">
        <v>474</v>
      </c>
      <c r="E1270" s="24" t="s">
        <v>37</v>
      </c>
      <c r="F1270" s="24" t="s">
        <v>508</v>
      </c>
      <c r="G1270" s="24" t="s">
        <v>1546</v>
      </c>
      <c r="U1270" s="15" t="s">
        <v>315</v>
      </c>
      <c r="V1270" s="15" t="s">
        <v>318</v>
      </c>
      <c r="W1270" s="15" t="s">
        <v>296</v>
      </c>
      <c r="X1270" s="15" t="s">
        <v>294</v>
      </c>
      <c r="Y1270" s="15" t="s">
        <v>326</v>
      </c>
      <c r="Z1270" s="15" t="s">
        <v>306</v>
      </c>
      <c r="AA1270" s="15" t="s">
        <v>257</v>
      </c>
      <c r="AB1270" s="15" t="s">
        <v>288</v>
      </c>
      <c r="AC1270" s="12" t="str">
        <f>"{""objective_ids"": [" &amp;
VLOOKUP(U1270,leerdoelen!$D$1:$Z$1000,3,FALSE) &amp; "," &amp;
VLOOKUP(V1270,leerdoelen!$D$1:$Z$1000,3,FALSE) &amp; "," &amp;
VLOOKUP(W1270,leerdoelen!$D$1:$Z$1000,3,FALSE) &amp; "," &amp;
VLOOKUP(X1270,leerdoelen!$D$1:$Z$1000,3,FALSE) &amp; "," &amp;
VLOOKUP(Y1270,leerdoelen!$D$1:$Z$1000,3,FALSE) &amp; "," &amp;
VLOOKUP(Z1270,leerdoelen!$D$1:$Z$1000,3,FALSE) &amp; "," &amp;
VLOOKUP(AA1270,leerdoelen!$D$1:$Z$1000,3,FALSE) &amp; "," &amp;
VLOOKUP(AB1270,leerdoelen!$D$1:$Z$1000,3,FALSE) &amp;
"]}"</f>
        <v>{"objective_ids": [253907,253910,253919,253924,253929,253931,253933,253936]}</v>
      </c>
    </row>
    <row r="1271" spans="1:29" x14ac:dyDescent="0.2">
      <c r="A1271" t="s">
        <v>333</v>
      </c>
      <c r="B1271" t="s">
        <v>791</v>
      </c>
      <c r="C1271" t="s">
        <v>791</v>
      </c>
      <c r="D1271" s="24" t="s">
        <v>1050</v>
      </c>
      <c r="E1271" s="24" t="s">
        <v>539</v>
      </c>
      <c r="F1271" s="24" t="s">
        <v>538</v>
      </c>
      <c r="G1271" s="24" t="s">
        <v>1051</v>
      </c>
      <c r="U1271" s="15" t="s">
        <v>315</v>
      </c>
      <c r="V1271" s="15" t="s">
        <v>318</v>
      </c>
      <c r="W1271" s="15" t="s">
        <v>296</v>
      </c>
      <c r="X1271" s="15" t="s">
        <v>294</v>
      </c>
      <c r="Y1271" s="15" t="s">
        <v>326</v>
      </c>
      <c r="Z1271" s="15" t="s">
        <v>306</v>
      </c>
      <c r="AA1271" s="15" t="s">
        <v>257</v>
      </c>
      <c r="AB1271" s="15" t="s">
        <v>288</v>
      </c>
      <c r="AC1271" s="12" t="str">
        <f>"{""objective_ids"": [" &amp;
VLOOKUP(U1271,leerdoelen!$D$1:$Z$1000,3,FALSE) &amp; "," &amp;
VLOOKUP(V1271,leerdoelen!$D$1:$Z$1000,3,FALSE) &amp; "," &amp;
VLOOKUP(W1271,leerdoelen!$D$1:$Z$1000,3,FALSE) &amp; "," &amp;
VLOOKUP(X1271,leerdoelen!$D$1:$Z$1000,3,FALSE) &amp; "," &amp;
VLOOKUP(Y1271,leerdoelen!$D$1:$Z$1000,3,FALSE) &amp; "," &amp;
VLOOKUP(Z1271,leerdoelen!$D$1:$Z$1000,3,FALSE) &amp; "," &amp;
VLOOKUP(AA1271,leerdoelen!$D$1:$Z$1000,3,FALSE) &amp; "," &amp;
VLOOKUP(AB1271,leerdoelen!$D$1:$Z$1000,3,FALSE) &amp;
"]}"</f>
        <v>{"objective_ids": [253907,253910,253919,253924,253929,253931,253933,253936]}</v>
      </c>
    </row>
    <row r="1272" spans="1:29" x14ac:dyDescent="0.2">
      <c r="A1272" t="s">
        <v>333</v>
      </c>
      <c r="B1272" t="s">
        <v>1049</v>
      </c>
      <c r="C1272" t="s">
        <v>1049</v>
      </c>
      <c r="D1272" s="24" t="s">
        <v>539</v>
      </c>
      <c r="E1272" s="24" t="s">
        <v>1052</v>
      </c>
      <c r="F1272" s="24" t="s">
        <v>1050</v>
      </c>
      <c r="G1272" s="24" t="s">
        <v>1051</v>
      </c>
      <c r="U1272" s="15" t="s">
        <v>315</v>
      </c>
      <c r="V1272" s="15" t="s">
        <v>318</v>
      </c>
      <c r="W1272" s="15" t="s">
        <v>296</v>
      </c>
      <c r="X1272" s="15" t="s">
        <v>294</v>
      </c>
      <c r="Y1272" s="15" t="s">
        <v>326</v>
      </c>
      <c r="Z1272" s="15" t="s">
        <v>306</v>
      </c>
      <c r="AA1272" s="15" t="s">
        <v>257</v>
      </c>
      <c r="AB1272" s="15" t="s">
        <v>288</v>
      </c>
      <c r="AC1272" s="12" t="str">
        <f>"{""objective_ids"": [" &amp;
VLOOKUP(U1272,leerdoelen!$D$1:$Z$1000,3,FALSE) &amp; "," &amp;
VLOOKUP(V1272,leerdoelen!$D$1:$Z$1000,3,FALSE) &amp; "," &amp;
VLOOKUP(W1272,leerdoelen!$D$1:$Z$1000,3,FALSE) &amp; "," &amp;
VLOOKUP(X1272,leerdoelen!$D$1:$Z$1000,3,FALSE) &amp; "," &amp;
VLOOKUP(Y1272,leerdoelen!$D$1:$Z$1000,3,FALSE) &amp; "," &amp;
VLOOKUP(Z1272,leerdoelen!$D$1:$Z$1000,3,FALSE) &amp; "," &amp;
VLOOKUP(AA1272,leerdoelen!$D$1:$Z$1000,3,FALSE) &amp; "," &amp;
VLOOKUP(AB1272,leerdoelen!$D$1:$Z$1000,3,FALSE) &amp;
"]}"</f>
        <v>{"objective_ids": [253907,253910,253919,253924,253929,253931,253933,253936]}</v>
      </c>
    </row>
    <row r="1273" spans="1:29" x14ac:dyDescent="0.2">
      <c r="A1273" t="s">
        <v>333</v>
      </c>
      <c r="B1273" t="s">
        <v>1053</v>
      </c>
      <c r="C1273" t="s">
        <v>1053</v>
      </c>
      <c r="D1273" s="24" t="s">
        <v>1052</v>
      </c>
      <c r="E1273" s="24" t="s">
        <v>1050</v>
      </c>
      <c r="F1273" s="24" t="s">
        <v>539</v>
      </c>
      <c r="G1273" s="24" t="s">
        <v>1051</v>
      </c>
      <c r="U1273" s="15" t="s">
        <v>315</v>
      </c>
      <c r="V1273" s="15" t="s">
        <v>318</v>
      </c>
      <c r="W1273" s="15" t="s">
        <v>296</v>
      </c>
      <c r="X1273" s="15" t="s">
        <v>294</v>
      </c>
      <c r="Y1273" s="15" t="s">
        <v>326</v>
      </c>
      <c r="Z1273" s="15" t="s">
        <v>306</v>
      </c>
      <c r="AA1273" s="15" t="s">
        <v>257</v>
      </c>
      <c r="AB1273" s="15" t="s">
        <v>288</v>
      </c>
      <c r="AC1273" s="12" t="str">
        <f>"{""objective_ids"": [" &amp;
VLOOKUP(U1273,leerdoelen!$D$1:$Z$1000,3,FALSE) &amp; "," &amp;
VLOOKUP(V1273,leerdoelen!$D$1:$Z$1000,3,FALSE) &amp; "," &amp;
VLOOKUP(W1273,leerdoelen!$D$1:$Z$1000,3,FALSE) &amp; "," &amp;
VLOOKUP(X1273,leerdoelen!$D$1:$Z$1000,3,FALSE) &amp; "," &amp;
VLOOKUP(Y1273,leerdoelen!$D$1:$Z$1000,3,FALSE) &amp; "," &amp;
VLOOKUP(Z1273,leerdoelen!$D$1:$Z$1000,3,FALSE) &amp; "," &amp;
VLOOKUP(AA1273,leerdoelen!$D$1:$Z$1000,3,FALSE) &amp; "," &amp;
VLOOKUP(AB1273,leerdoelen!$D$1:$Z$1000,3,FALSE) &amp;
"]}"</f>
        <v>{"objective_ids": [253907,253910,253919,253924,253929,253931,253933,253936]}</v>
      </c>
    </row>
    <row r="1274" spans="1:29" x14ac:dyDescent="0.2">
      <c r="A1274" t="s">
        <v>333</v>
      </c>
      <c r="B1274" t="s">
        <v>1054</v>
      </c>
      <c r="C1274" t="s">
        <v>1054</v>
      </c>
      <c r="D1274" s="24" t="s">
        <v>1051</v>
      </c>
      <c r="E1274" s="24" t="s">
        <v>539</v>
      </c>
      <c r="F1274" s="24" t="s">
        <v>1052</v>
      </c>
      <c r="G1274" s="24" t="s">
        <v>1050</v>
      </c>
      <c r="U1274" s="15" t="s">
        <v>315</v>
      </c>
      <c r="V1274" s="15" t="s">
        <v>318</v>
      </c>
      <c r="W1274" s="15" t="s">
        <v>296</v>
      </c>
      <c r="X1274" s="15" t="s">
        <v>294</v>
      </c>
      <c r="Y1274" s="15" t="s">
        <v>326</v>
      </c>
      <c r="Z1274" s="15" t="s">
        <v>306</v>
      </c>
      <c r="AA1274" s="15" t="s">
        <v>257</v>
      </c>
      <c r="AB1274" s="15" t="s">
        <v>288</v>
      </c>
      <c r="AC1274" s="12" t="str">
        <f>"{""objective_ids"": [" &amp;
VLOOKUP(U1274,leerdoelen!$D$1:$Z$1000,3,FALSE) &amp; "," &amp;
VLOOKUP(V1274,leerdoelen!$D$1:$Z$1000,3,FALSE) &amp; "," &amp;
VLOOKUP(W1274,leerdoelen!$D$1:$Z$1000,3,FALSE) &amp; "," &amp;
VLOOKUP(X1274,leerdoelen!$D$1:$Z$1000,3,FALSE) &amp; "," &amp;
VLOOKUP(Y1274,leerdoelen!$D$1:$Z$1000,3,FALSE) &amp; "," &amp;
VLOOKUP(Z1274,leerdoelen!$D$1:$Z$1000,3,FALSE) &amp; "," &amp;
VLOOKUP(AA1274,leerdoelen!$D$1:$Z$1000,3,FALSE) &amp; "," &amp;
VLOOKUP(AB1274,leerdoelen!$D$1:$Z$1000,3,FALSE) &amp;
"]}"</f>
        <v>{"objective_ids": [253907,253910,253919,253924,253929,253931,253933,253936]}</v>
      </c>
    </row>
    <row r="1275" spans="1:29" x14ac:dyDescent="0.2">
      <c r="A1275" t="s">
        <v>333</v>
      </c>
      <c r="B1275" t="s">
        <v>599</v>
      </c>
      <c r="C1275" t="s">
        <v>599</v>
      </c>
      <c r="D1275" s="24" t="s">
        <v>538</v>
      </c>
      <c r="E1275" s="24" t="s">
        <v>539</v>
      </c>
      <c r="F1275" s="24" t="s">
        <v>1051</v>
      </c>
      <c r="G1275" s="24" t="s">
        <v>1052</v>
      </c>
      <c r="U1275" s="15" t="s">
        <v>315</v>
      </c>
      <c r="V1275" s="15" t="s">
        <v>318</v>
      </c>
      <c r="W1275" s="15" t="s">
        <v>296</v>
      </c>
      <c r="X1275" s="15" t="s">
        <v>294</v>
      </c>
      <c r="Y1275" s="15" t="s">
        <v>326</v>
      </c>
      <c r="Z1275" s="15" t="s">
        <v>306</v>
      </c>
      <c r="AA1275" s="15" t="s">
        <v>257</v>
      </c>
      <c r="AB1275" s="15" t="s">
        <v>288</v>
      </c>
      <c r="AC1275" s="12" t="str">
        <f>"{""objective_ids"": [" &amp;
VLOOKUP(U1275,leerdoelen!$D$1:$Z$1000,3,FALSE) &amp; "," &amp;
VLOOKUP(V1275,leerdoelen!$D$1:$Z$1000,3,FALSE) &amp; "," &amp;
VLOOKUP(W1275,leerdoelen!$D$1:$Z$1000,3,FALSE) &amp; "," &amp;
VLOOKUP(X1275,leerdoelen!$D$1:$Z$1000,3,FALSE) &amp; "," &amp;
VLOOKUP(Y1275,leerdoelen!$D$1:$Z$1000,3,FALSE) &amp; "," &amp;
VLOOKUP(Z1275,leerdoelen!$D$1:$Z$1000,3,FALSE) &amp; "," &amp;
VLOOKUP(AA1275,leerdoelen!$D$1:$Z$1000,3,FALSE) &amp; "," &amp;
VLOOKUP(AB1275,leerdoelen!$D$1:$Z$1000,3,FALSE) &amp;
"]}"</f>
        <v>{"objective_ids": [253907,253910,253919,253924,253929,253931,253933,253936]}</v>
      </c>
    </row>
    <row r="1276" spans="1:29" x14ac:dyDescent="0.2">
      <c r="A1276" t="s">
        <v>333</v>
      </c>
      <c r="B1276" t="s">
        <v>1602</v>
      </c>
      <c r="C1276" t="s">
        <v>1602</v>
      </c>
      <c r="D1276" s="24" t="s">
        <v>1287</v>
      </c>
      <c r="E1276" s="24" t="s">
        <v>1279</v>
      </c>
      <c r="F1276" s="24" t="s">
        <v>1286</v>
      </c>
      <c r="G1276" s="24" t="s">
        <v>1285</v>
      </c>
      <c r="U1276" s="15" t="s">
        <v>315</v>
      </c>
      <c r="V1276" s="15" t="s">
        <v>318</v>
      </c>
      <c r="W1276" s="15" t="s">
        <v>296</v>
      </c>
      <c r="X1276" s="15" t="s">
        <v>294</v>
      </c>
      <c r="Y1276" s="15" t="s">
        <v>326</v>
      </c>
      <c r="Z1276" s="15" t="s">
        <v>307</v>
      </c>
      <c r="AA1276" s="15" t="s">
        <v>257</v>
      </c>
      <c r="AB1276" s="15" t="s">
        <v>288</v>
      </c>
      <c r="AC1276" s="12" t="str">
        <f>"{""objective_ids"": [" &amp;
VLOOKUP(U1276,leerdoelen!$D$1:$Z$1000,3,FALSE) &amp; "," &amp;
VLOOKUP(V1276,leerdoelen!$D$1:$Z$1000,3,FALSE) &amp; "," &amp;
VLOOKUP(W1276,leerdoelen!$D$1:$Z$1000,3,FALSE) &amp; "," &amp;
VLOOKUP(X1276,leerdoelen!$D$1:$Z$1000,3,FALSE) &amp; "," &amp;
VLOOKUP(Y1276,leerdoelen!$D$1:$Z$1000,3,FALSE) &amp; "," &amp;
VLOOKUP(Z1276,leerdoelen!$D$1:$Z$1000,3,FALSE) &amp; "," &amp;
VLOOKUP(AA1276,leerdoelen!$D$1:$Z$1000,3,FALSE) &amp; "," &amp;
VLOOKUP(AB1276,leerdoelen!$D$1:$Z$1000,3,FALSE) &amp;
"]}"</f>
        <v>{"objective_ids": [253907,253910,253919,253924,253929,253932,253933,253936]}</v>
      </c>
    </row>
    <row r="1277" spans="1:29" x14ac:dyDescent="0.2">
      <c r="A1277" t="s">
        <v>333</v>
      </c>
      <c r="B1277" t="s">
        <v>1603</v>
      </c>
      <c r="C1277" t="s">
        <v>1603</v>
      </c>
      <c r="D1277" s="24" t="s">
        <v>1604</v>
      </c>
      <c r="E1277" s="24" t="s">
        <v>1605</v>
      </c>
      <c r="F1277" s="24" t="s">
        <v>1575</v>
      </c>
      <c r="G1277" s="24" t="s">
        <v>1606</v>
      </c>
      <c r="U1277" s="15" t="s">
        <v>315</v>
      </c>
      <c r="V1277" s="15" t="s">
        <v>318</v>
      </c>
      <c r="W1277" s="15" t="s">
        <v>296</v>
      </c>
      <c r="X1277" s="15" t="s">
        <v>294</v>
      </c>
      <c r="Y1277" s="15" t="s">
        <v>326</v>
      </c>
      <c r="Z1277" s="15" t="s">
        <v>307</v>
      </c>
      <c r="AA1277" s="15" t="s">
        <v>257</v>
      </c>
      <c r="AB1277" s="15" t="s">
        <v>288</v>
      </c>
      <c r="AC1277" s="12" t="str">
        <f>"{""objective_ids"": [" &amp;
VLOOKUP(U1277,leerdoelen!$D$1:$Z$1000,3,FALSE) &amp; "," &amp;
VLOOKUP(V1277,leerdoelen!$D$1:$Z$1000,3,FALSE) &amp; "," &amp;
VLOOKUP(W1277,leerdoelen!$D$1:$Z$1000,3,FALSE) &amp; "," &amp;
VLOOKUP(X1277,leerdoelen!$D$1:$Z$1000,3,FALSE) &amp; "," &amp;
VLOOKUP(Y1277,leerdoelen!$D$1:$Z$1000,3,FALSE) &amp; "," &amp;
VLOOKUP(Z1277,leerdoelen!$D$1:$Z$1000,3,FALSE) &amp; "," &amp;
VLOOKUP(AA1277,leerdoelen!$D$1:$Z$1000,3,FALSE) &amp; "," &amp;
VLOOKUP(AB1277,leerdoelen!$D$1:$Z$1000,3,FALSE) &amp;
"]}"</f>
        <v>{"objective_ids": [253907,253910,253919,253924,253929,253932,253933,253936]}</v>
      </c>
    </row>
    <row r="1278" spans="1:29" x14ac:dyDescent="0.2">
      <c r="A1278" t="s">
        <v>333</v>
      </c>
      <c r="B1278" t="s">
        <v>1607</v>
      </c>
      <c r="C1278" t="s">
        <v>1607</v>
      </c>
      <c r="D1278" s="24" t="s">
        <v>1333</v>
      </c>
      <c r="E1278" s="24" t="s">
        <v>1318</v>
      </c>
      <c r="F1278" s="24" t="s">
        <v>1020</v>
      </c>
      <c r="G1278" s="24" t="s">
        <v>1591</v>
      </c>
      <c r="U1278" s="15" t="s">
        <v>315</v>
      </c>
      <c r="V1278" s="15" t="s">
        <v>318</v>
      </c>
      <c r="W1278" s="15" t="s">
        <v>296</v>
      </c>
      <c r="X1278" s="15" t="s">
        <v>294</v>
      </c>
      <c r="Y1278" s="15" t="s">
        <v>326</v>
      </c>
      <c r="Z1278" s="15" t="s">
        <v>307</v>
      </c>
      <c r="AA1278" s="15" t="s">
        <v>257</v>
      </c>
      <c r="AB1278" s="15" t="s">
        <v>288</v>
      </c>
      <c r="AC1278" s="12" t="str">
        <f>"{""objective_ids"": [" &amp;
VLOOKUP(U1278,leerdoelen!$D$1:$Z$1000,3,FALSE) &amp; "," &amp;
VLOOKUP(V1278,leerdoelen!$D$1:$Z$1000,3,FALSE) &amp; "," &amp;
VLOOKUP(W1278,leerdoelen!$D$1:$Z$1000,3,FALSE) &amp; "," &amp;
VLOOKUP(X1278,leerdoelen!$D$1:$Z$1000,3,FALSE) &amp; "," &amp;
VLOOKUP(Y1278,leerdoelen!$D$1:$Z$1000,3,FALSE) &amp; "," &amp;
VLOOKUP(Z1278,leerdoelen!$D$1:$Z$1000,3,FALSE) &amp; "," &amp;
VLOOKUP(AA1278,leerdoelen!$D$1:$Z$1000,3,FALSE) &amp; "," &amp;
VLOOKUP(AB1278,leerdoelen!$D$1:$Z$1000,3,FALSE) &amp;
"]}"</f>
        <v>{"objective_ids": [253907,253910,253919,253924,253929,253932,253933,253936]}</v>
      </c>
    </row>
    <row r="1279" spans="1:29" x14ac:dyDescent="0.2">
      <c r="A1279" t="s">
        <v>333</v>
      </c>
      <c r="B1279" t="s">
        <v>1608</v>
      </c>
      <c r="C1279" t="s">
        <v>1608</v>
      </c>
      <c r="D1279" s="24" t="s">
        <v>1577</v>
      </c>
      <c r="E1279" s="24" t="s">
        <v>1333</v>
      </c>
      <c r="F1279" s="24" t="s">
        <v>1578</v>
      </c>
      <c r="G1279" s="24" t="s">
        <v>1310</v>
      </c>
      <c r="U1279" s="15" t="s">
        <v>315</v>
      </c>
      <c r="V1279" s="15" t="s">
        <v>318</v>
      </c>
      <c r="W1279" s="15" t="s">
        <v>296</v>
      </c>
      <c r="X1279" s="15" t="s">
        <v>294</v>
      </c>
      <c r="Y1279" s="15" t="s">
        <v>326</v>
      </c>
      <c r="Z1279" s="15" t="s">
        <v>307</v>
      </c>
      <c r="AA1279" s="15" t="s">
        <v>257</v>
      </c>
      <c r="AB1279" s="15" t="s">
        <v>288</v>
      </c>
      <c r="AC1279" s="12" t="str">
        <f>"{""objective_ids"": [" &amp;
VLOOKUP(U1279,leerdoelen!$D$1:$Z$1000,3,FALSE) &amp; "," &amp;
VLOOKUP(V1279,leerdoelen!$D$1:$Z$1000,3,FALSE) &amp; "," &amp;
VLOOKUP(W1279,leerdoelen!$D$1:$Z$1000,3,FALSE) &amp; "," &amp;
VLOOKUP(X1279,leerdoelen!$D$1:$Z$1000,3,FALSE) &amp; "," &amp;
VLOOKUP(Y1279,leerdoelen!$D$1:$Z$1000,3,FALSE) &amp; "," &amp;
VLOOKUP(Z1279,leerdoelen!$D$1:$Z$1000,3,FALSE) &amp; "," &amp;
VLOOKUP(AA1279,leerdoelen!$D$1:$Z$1000,3,FALSE) &amp; "," &amp;
VLOOKUP(AB1279,leerdoelen!$D$1:$Z$1000,3,FALSE) &amp;
"]}"</f>
        <v>{"objective_ids": [253907,253910,253919,253924,253929,253932,253933,253936]}</v>
      </c>
    </row>
    <row r="1280" spans="1:29" x14ac:dyDescent="0.2">
      <c r="A1280" t="s">
        <v>333</v>
      </c>
      <c r="B1280" t="s">
        <v>1364</v>
      </c>
      <c r="C1280" t="s">
        <v>1364</v>
      </c>
      <c r="D1280" s="24" t="s">
        <v>1279</v>
      </c>
      <c r="E1280" s="24" t="s">
        <v>1287</v>
      </c>
      <c r="F1280" s="24" t="s">
        <v>1278</v>
      </c>
      <c r="G1280" s="24" t="s">
        <v>1021</v>
      </c>
      <c r="U1280" s="15" t="s">
        <v>315</v>
      </c>
      <c r="V1280" s="15" t="s">
        <v>318</v>
      </c>
      <c r="W1280" s="15" t="s">
        <v>296</v>
      </c>
      <c r="X1280" s="15" t="s">
        <v>294</v>
      </c>
      <c r="Y1280" s="15" t="s">
        <v>326</v>
      </c>
      <c r="Z1280" s="15" t="s">
        <v>307</v>
      </c>
      <c r="AA1280" s="15" t="s">
        <v>257</v>
      </c>
      <c r="AB1280" s="15" t="s">
        <v>288</v>
      </c>
      <c r="AC1280" s="12" t="str">
        <f>"{""objective_ids"": [" &amp;
VLOOKUP(U1280,leerdoelen!$D$1:$Z$1000,3,FALSE) &amp; "," &amp;
VLOOKUP(V1280,leerdoelen!$D$1:$Z$1000,3,FALSE) &amp; "," &amp;
VLOOKUP(W1280,leerdoelen!$D$1:$Z$1000,3,FALSE) &amp; "," &amp;
VLOOKUP(X1280,leerdoelen!$D$1:$Z$1000,3,FALSE) &amp; "," &amp;
VLOOKUP(Y1280,leerdoelen!$D$1:$Z$1000,3,FALSE) &amp; "," &amp;
VLOOKUP(Z1280,leerdoelen!$D$1:$Z$1000,3,FALSE) &amp; "," &amp;
VLOOKUP(AA1280,leerdoelen!$D$1:$Z$1000,3,FALSE) &amp; "," &amp;
VLOOKUP(AB1280,leerdoelen!$D$1:$Z$1000,3,FALSE) &amp;
"]}"</f>
        <v>{"objective_ids": [253907,253910,253919,253924,253929,253932,253933,253936]}</v>
      </c>
    </row>
    <row r="1281" spans="1:29" x14ac:dyDescent="0.2">
      <c r="A1281" t="s">
        <v>333</v>
      </c>
      <c r="B1281" t="s">
        <v>1609</v>
      </c>
      <c r="C1281" t="s">
        <v>1609</v>
      </c>
      <c r="D1281" s="24" t="s">
        <v>1610</v>
      </c>
      <c r="E1281" s="24" t="s">
        <v>1596</v>
      </c>
      <c r="F1281" s="24" t="s">
        <v>1611</v>
      </c>
      <c r="G1281" s="24" t="s">
        <v>1612</v>
      </c>
      <c r="U1281" s="15" t="s">
        <v>315</v>
      </c>
      <c r="V1281" s="15" t="s">
        <v>318</v>
      </c>
      <c r="W1281" s="15" t="s">
        <v>296</v>
      </c>
      <c r="X1281" s="15" t="s">
        <v>294</v>
      </c>
      <c r="Y1281" s="15" t="s">
        <v>326</v>
      </c>
      <c r="Z1281" s="15" t="s">
        <v>307</v>
      </c>
      <c r="AA1281" s="15" t="s">
        <v>257</v>
      </c>
      <c r="AB1281" s="15" t="s">
        <v>288</v>
      </c>
      <c r="AC1281" s="12" t="str">
        <f>"{""objective_ids"": [" &amp;
VLOOKUP(U1281,leerdoelen!$D$1:$Z$1000,3,FALSE) &amp; "," &amp;
VLOOKUP(V1281,leerdoelen!$D$1:$Z$1000,3,FALSE) &amp; "," &amp;
VLOOKUP(W1281,leerdoelen!$D$1:$Z$1000,3,FALSE) &amp; "," &amp;
VLOOKUP(X1281,leerdoelen!$D$1:$Z$1000,3,FALSE) &amp; "," &amp;
VLOOKUP(Y1281,leerdoelen!$D$1:$Z$1000,3,FALSE) &amp; "," &amp;
VLOOKUP(Z1281,leerdoelen!$D$1:$Z$1000,3,FALSE) &amp; "," &amp;
VLOOKUP(AA1281,leerdoelen!$D$1:$Z$1000,3,FALSE) &amp; "," &amp;
VLOOKUP(AB1281,leerdoelen!$D$1:$Z$1000,3,FALSE) &amp;
"]}"</f>
        <v>{"objective_ids": [253907,253910,253919,253924,253929,253932,253933,253936]}</v>
      </c>
    </row>
    <row r="1282" spans="1:29" x14ac:dyDescent="0.2">
      <c r="A1282" t="s">
        <v>333</v>
      </c>
      <c r="B1282" t="s">
        <v>1613</v>
      </c>
      <c r="C1282" t="s">
        <v>1613</v>
      </c>
      <c r="D1282" s="24" t="s">
        <v>1318</v>
      </c>
      <c r="E1282" s="24" t="s">
        <v>1576</v>
      </c>
      <c r="F1282" s="24" t="s">
        <v>1577</v>
      </c>
      <c r="G1282" s="24" t="s">
        <v>1575</v>
      </c>
      <c r="U1282" s="15" t="s">
        <v>315</v>
      </c>
      <c r="V1282" s="15" t="s">
        <v>318</v>
      </c>
      <c r="W1282" s="15" t="s">
        <v>296</v>
      </c>
      <c r="X1282" s="15" t="s">
        <v>294</v>
      </c>
      <c r="Y1282" s="15" t="s">
        <v>326</v>
      </c>
      <c r="Z1282" s="15" t="s">
        <v>307</v>
      </c>
      <c r="AA1282" s="15" t="s">
        <v>257</v>
      </c>
      <c r="AB1282" s="15" t="s">
        <v>288</v>
      </c>
      <c r="AC1282" s="12" t="str">
        <f>"{""objective_ids"": [" &amp;
VLOOKUP(U1282,leerdoelen!$D$1:$Z$1000,3,FALSE) &amp; "," &amp;
VLOOKUP(V1282,leerdoelen!$D$1:$Z$1000,3,FALSE) &amp; "," &amp;
VLOOKUP(W1282,leerdoelen!$D$1:$Z$1000,3,FALSE) &amp; "," &amp;
VLOOKUP(X1282,leerdoelen!$D$1:$Z$1000,3,FALSE) &amp; "," &amp;
VLOOKUP(Y1282,leerdoelen!$D$1:$Z$1000,3,FALSE) &amp; "," &amp;
VLOOKUP(Z1282,leerdoelen!$D$1:$Z$1000,3,FALSE) &amp; "," &amp;
VLOOKUP(AA1282,leerdoelen!$D$1:$Z$1000,3,FALSE) &amp; "," &amp;
VLOOKUP(AB1282,leerdoelen!$D$1:$Z$1000,3,FALSE) &amp;
"]}"</f>
        <v>{"objective_ids": [253907,253910,253919,253924,253929,253932,253933,253936]}</v>
      </c>
    </row>
    <row r="1283" spans="1:29" x14ac:dyDescent="0.2">
      <c r="A1283" t="s">
        <v>333</v>
      </c>
      <c r="B1283" t="s">
        <v>687</v>
      </c>
      <c r="C1283" t="s">
        <v>687</v>
      </c>
      <c r="D1283" s="24" t="s">
        <v>446</v>
      </c>
      <c r="E1283" s="24" t="s">
        <v>1547</v>
      </c>
      <c r="F1283" s="24" t="s">
        <v>1099</v>
      </c>
      <c r="G1283" s="24" t="s">
        <v>412</v>
      </c>
      <c r="U1283" s="15" t="s">
        <v>315</v>
      </c>
      <c r="V1283" s="15" t="s">
        <v>318</v>
      </c>
      <c r="W1283" s="15" t="s">
        <v>296</v>
      </c>
      <c r="X1283" s="15" t="s">
        <v>295</v>
      </c>
      <c r="Y1283" s="15" t="s">
        <v>326</v>
      </c>
      <c r="Z1283" s="15" t="s">
        <v>306</v>
      </c>
      <c r="AA1283" s="15" t="s">
        <v>257</v>
      </c>
      <c r="AB1283" s="15" t="s">
        <v>288</v>
      </c>
      <c r="AC1283" s="12" t="str">
        <f>"{""objective_ids"": [" &amp;
VLOOKUP(U1283,leerdoelen!$D$1:$Z$1000,3,FALSE) &amp; "," &amp;
VLOOKUP(V1283,leerdoelen!$D$1:$Z$1000,3,FALSE) &amp; "," &amp;
VLOOKUP(W1283,leerdoelen!$D$1:$Z$1000,3,FALSE) &amp; "," &amp;
VLOOKUP(X1283,leerdoelen!$D$1:$Z$1000,3,FALSE) &amp; "," &amp;
VLOOKUP(Y1283,leerdoelen!$D$1:$Z$1000,3,FALSE) &amp; "," &amp;
VLOOKUP(Z1283,leerdoelen!$D$1:$Z$1000,3,FALSE) &amp; "," &amp;
VLOOKUP(AA1283,leerdoelen!$D$1:$Z$1000,3,FALSE) &amp; "," &amp;
VLOOKUP(AB1283,leerdoelen!$D$1:$Z$1000,3,FALSE) &amp;
"]}"</f>
        <v>{"objective_ids": [253907,253910,253919,253925,253929,253931,253933,253936]}</v>
      </c>
    </row>
    <row r="1284" spans="1:29" x14ac:dyDescent="0.2">
      <c r="A1284" t="s">
        <v>333</v>
      </c>
      <c r="B1284" t="s">
        <v>151</v>
      </c>
      <c r="C1284" t="s">
        <v>151</v>
      </c>
      <c r="D1284" s="24" t="s">
        <v>148</v>
      </c>
      <c r="E1284" s="24" t="s">
        <v>1261</v>
      </c>
      <c r="F1284" s="24" t="s">
        <v>494</v>
      </c>
      <c r="G1284" s="24" t="s">
        <v>474</v>
      </c>
      <c r="U1284" s="15" t="s">
        <v>315</v>
      </c>
      <c r="V1284" s="15" t="s">
        <v>318</v>
      </c>
      <c r="W1284" s="15" t="s">
        <v>296</v>
      </c>
      <c r="X1284" s="15" t="s">
        <v>295</v>
      </c>
      <c r="Y1284" s="15" t="s">
        <v>326</v>
      </c>
      <c r="Z1284" s="15" t="s">
        <v>306</v>
      </c>
      <c r="AA1284" s="15" t="s">
        <v>257</v>
      </c>
      <c r="AB1284" s="15" t="s">
        <v>288</v>
      </c>
      <c r="AC1284" s="12" t="str">
        <f>"{""objective_ids"": [" &amp;
VLOOKUP(U1284,leerdoelen!$D$1:$Z$1000,3,FALSE) &amp; "," &amp;
VLOOKUP(V1284,leerdoelen!$D$1:$Z$1000,3,FALSE) &amp; "," &amp;
VLOOKUP(W1284,leerdoelen!$D$1:$Z$1000,3,FALSE) &amp; "," &amp;
VLOOKUP(X1284,leerdoelen!$D$1:$Z$1000,3,FALSE) &amp; "," &amp;
VLOOKUP(Y1284,leerdoelen!$D$1:$Z$1000,3,FALSE) &amp; "," &amp;
VLOOKUP(Z1284,leerdoelen!$D$1:$Z$1000,3,FALSE) &amp; "," &amp;
VLOOKUP(AA1284,leerdoelen!$D$1:$Z$1000,3,FALSE) &amp; "," &amp;
VLOOKUP(AB1284,leerdoelen!$D$1:$Z$1000,3,FALSE) &amp;
"]}"</f>
        <v>{"objective_ids": [253907,253910,253919,253925,253929,253931,253933,253936]}</v>
      </c>
    </row>
    <row r="1285" spans="1:29" x14ac:dyDescent="0.2">
      <c r="A1285" t="s">
        <v>333</v>
      </c>
      <c r="B1285" t="s">
        <v>629</v>
      </c>
      <c r="C1285" t="s">
        <v>629</v>
      </c>
      <c r="D1285" s="24" t="s">
        <v>589</v>
      </c>
      <c r="E1285" s="24" t="s">
        <v>412</v>
      </c>
      <c r="F1285" s="24" t="s">
        <v>549</v>
      </c>
      <c r="G1285" s="24" t="s">
        <v>474</v>
      </c>
      <c r="U1285" s="15" t="s">
        <v>315</v>
      </c>
      <c r="V1285" s="15" t="s">
        <v>318</v>
      </c>
      <c r="W1285" s="15" t="s">
        <v>296</v>
      </c>
      <c r="X1285" s="15" t="s">
        <v>295</v>
      </c>
      <c r="Y1285" s="15" t="s">
        <v>326</v>
      </c>
      <c r="Z1285" s="15" t="s">
        <v>306</v>
      </c>
      <c r="AA1285" s="15" t="s">
        <v>257</v>
      </c>
      <c r="AB1285" s="15" t="s">
        <v>288</v>
      </c>
      <c r="AC1285" s="12" t="str">
        <f>"{""objective_ids"": [" &amp;
VLOOKUP(U1285,leerdoelen!$D$1:$Z$1000,3,FALSE) &amp; "," &amp;
VLOOKUP(V1285,leerdoelen!$D$1:$Z$1000,3,FALSE) &amp; "," &amp;
VLOOKUP(W1285,leerdoelen!$D$1:$Z$1000,3,FALSE) &amp; "," &amp;
VLOOKUP(X1285,leerdoelen!$D$1:$Z$1000,3,FALSE) &amp; "," &amp;
VLOOKUP(Y1285,leerdoelen!$D$1:$Z$1000,3,FALSE) &amp; "," &amp;
VLOOKUP(Z1285,leerdoelen!$D$1:$Z$1000,3,FALSE) &amp; "," &amp;
VLOOKUP(AA1285,leerdoelen!$D$1:$Z$1000,3,FALSE) &amp; "," &amp;
VLOOKUP(AB1285,leerdoelen!$D$1:$Z$1000,3,FALSE) &amp;
"]}"</f>
        <v>{"objective_ids": [253907,253910,253919,253925,253929,253931,253933,253936]}</v>
      </c>
    </row>
    <row r="1286" spans="1:29" x14ac:dyDescent="0.2">
      <c r="A1286" t="s">
        <v>333</v>
      </c>
      <c r="B1286" t="s">
        <v>506</v>
      </c>
      <c r="C1286" t="s">
        <v>506</v>
      </c>
      <c r="D1286" s="24" t="s">
        <v>507</v>
      </c>
      <c r="E1286" s="24" t="s">
        <v>1210</v>
      </c>
      <c r="F1286" s="24" t="s">
        <v>1047</v>
      </c>
      <c r="G1286" s="24" t="s">
        <v>1546</v>
      </c>
      <c r="U1286" s="15" t="s">
        <v>315</v>
      </c>
      <c r="V1286" s="15" t="s">
        <v>318</v>
      </c>
      <c r="W1286" s="15" t="s">
        <v>296</v>
      </c>
      <c r="X1286" s="15" t="s">
        <v>295</v>
      </c>
      <c r="Y1286" s="15" t="s">
        <v>326</v>
      </c>
      <c r="Z1286" s="15" t="s">
        <v>306</v>
      </c>
      <c r="AA1286" s="15" t="s">
        <v>257</v>
      </c>
      <c r="AB1286" s="15" t="s">
        <v>288</v>
      </c>
      <c r="AC1286" s="12" t="str">
        <f>"{""objective_ids"": [" &amp;
VLOOKUP(U1286,leerdoelen!$D$1:$Z$1000,3,FALSE) &amp; "," &amp;
VLOOKUP(V1286,leerdoelen!$D$1:$Z$1000,3,FALSE) &amp; "," &amp;
VLOOKUP(W1286,leerdoelen!$D$1:$Z$1000,3,FALSE) &amp; "," &amp;
VLOOKUP(X1286,leerdoelen!$D$1:$Z$1000,3,FALSE) &amp; "," &amp;
VLOOKUP(Y1286,leerdoelen!$D$1:$Z$1000,3,FALSE) &amp; "," &amp;
VLOOKUP(Z1286,leerdoelen!$D$1:$Z$1000,3,FALSE) &amp; "," &amp;
VLOOKUP(AA1286,leerdoelen!$D$1:$Z$1000,3,FALSE) &amp; "," &amp;
VLOOKUP(AB1286,leerdoelen!$D$1:$Z$1000,3,FALSE) &amp;
"]}"</f>
        <v>{"objective_ids": [253907,253910,253919,253925,253929,253931,253933,253936]}</v>
      </c>
    </row>
    <row r="1287" spans="1:29" x14ac:dyDescent="0.2">
      <c r="A1287" t="s">
        <v>333</v>
      </c>
      <c r="B1287" t="s">
        <v>768</v>
      </c>
      <c r="C1287" t="s">
        <v>768</v>
      </c>
      <c r="D1287" s="24" t="s">
        <v>1556</v>
      </c>
      <c r="E1287" s="24" t="s">
        <v>1557</v>
      </c>
      <c r="F1287" s="24" t="s">
        <v>1064</v>
      </c>
      <c r="G1287" s="24" t="s">
        <v>24</v>
      </c>
      <c r="U1287" s="15" t="s">
        <v>315</v>
      </c>
      <c r="V1287" s="15" t="s">
        <v>318</v>
      </c>
      <c r="W1287" s="15" t="s">
        <v>296</v>
      </c>
      <c r="X1287" s="15" t="s">
        <v>295</v>
      </c>
      <c r="Y1287" s="15" t="s">
        <v>326</v>
      </c>
      <c r="Z1287" s="15" t="s">
        <v>306</v>
      </c>
      <c r="AA1287" s="15" t="s">
        <v>257</v>
      </c>
      <c r="AB1287" s="15" t="s">
        <v>288</v>
      </c>
      <c r="AC1287" s="12" t="str">
        <f>"{""objective_ids"": [" &amp;
VLOOKUP(U1287,leerdoelen!$D$1:$Z$1000,3,FALSE) &amp; "," &amp;
VLOOKUP(V1287,leerdoelen!$D$1:$Z$1000,3,FALSE) &amp; "," &amp;
VLOOKUP(W1287,leerdoelen!$D$1:$Z$1000,3,FALSE) &amp; "," &amp;
VLOOKUP(X1287,leerdoelen!$D$1:$Z$1000,3,FALSE) &amp; "," &amp;
VLOOKUP(Y1287,leerdoelen!$D$1:$Z$1000,3,FALSE) &amp; "," &amp;
VLOOKUP(Z1287,leerdoelen!$D$1:$Z$1000,3,FALSE) &amp; "," &amp;
VLOOKUP(AA1287,leerdoelen!$D$1:$Z$1000,3,FALSE) &amp; "," &amp;
VLOOKUP(AB1287,leerdoelen!$D$1:$Z$1000,3,FALSE) &amp;
"]}"</f>
        <v>{"objective_ids": [253907,253910,253919,253925,253929,253931,253933,253936]}</v>
      </c>
    </row>
    <row r="1288" spans="1:29" x14ac:dyDescent="0.2">
      <c r="A1288" t="s">
        <v>333</v>
      </c>
      <c r="B1288" t="s">
        <v>1060</v>
      </c>
      <c r="C1288" t="s">
        <v>1060</v>
      </c>
      <c r="D1288" s="24" t="s">
        <v>1059</v>
      </c>
      <c r="E1288" s="24" t="s">
        <v>1130</v>
      </c>
      <c r="F1288" s="24" t="s">
        <v>369</v>
      </c>
      <c r="G1288" s="24" t="s">
        <v>99</v>
      </c>
      <c r="U1288" s="15" t="s">
        <v>315</v>
      </c>
      <c r="V1288" s="15" t="s">
        <v>318</v>
      </c>
      <c r="W1288" s="15" t="s">
        <v>296</v>
      </c>
      <c r="X1288" s="15" t="s">
        <v>295</v>
      </c>
      <c r="Y1288" s="15" t="s">
        <v>326</v>
      </c>
      <c r="Z1288" s="15" t="s">
        <v>306</v>
      </c>
      <c r="AA1288" s="15" t="s">
        <v>257</v>
      </c>
      <c r="AB1288" s="15" t="s">
        <v>288</v>
      </c>
      <c r="AC1288" s="12" t="str">
        <f>"{""objective_ids"": [" &amp;
VLOOKUP(U1288,leerdoelen!$D$1:$Z$1000,3,FALSE) &amp; "," &amp;
VLOOKUP(V1288,leerdoelen!$D$1:$Z$1000,3,FALSE) &amp; "," &amp;
VLOOKUP(W1288,leerdoelen!$D$1:$Z$1000,3,FALSE) &amp; "," &amp;
VLOOKUP(X1288,leerdoelen!$D$1:$Z$1000,3,FALSE) &amp; "," &amp;
VLOOKUP(Y1288,leerdoelen!$D$1:$Z$1000,3,FALSE) &amp; "," &amp;
VLOOKUP(Z1288,leerdoelen!$D$1:$Z$1000,3,FALSE) &amp; "," &amp;
VLOOKUP(AA1288,leerdoelen!$D$1:$Z$1000,3,FALSE) &amp; "," &amp;
VLOOKUP(AB1288,leerdoelen!$D$1:$Z$1000,3,FALSE) &amp;
"]}"</f>
        <v>{"objective_ids": [253907,253910,253919,253925,253929,253931,253933,253936]}</v>
      </c>
    </row>
    <row r="1289" spans="1:29" x14ac:dyDescent="0.2">
      <c r="A1289" t="s">
        <v>333</v>
      </c>
      <c r="B1289" t="s">
        <v>1614</v>
      </c>
      <c r="C1289" t="s">
        <v>1614</v>
      </c>
      <c r="D1289" s="24" t="s">
        <v>1580</v>
      </c>
      <c r="E1289" s="24" t="s">
        <v>447</v>
      </c>
      <c r="F1289" s="24" t="s">
        <v>412</v>
      </c>
      <c r="G1289" s="24" t="s">
        <v>494</v>
      </c>
      <c r="U1289" s="15" t="s">
        <v>315</v>
      </c>
      <c r="V1289" s="15" t="s">
        <v>318</v>
      </c>
      <c r="W1289" s="15" t="s">
        <v>296</v>
      </c>
      <c r="X1289" s="15" t="s">
        <v>295</v>
      </c>
      <c r="Y1289" s="15" t="s">
        <v>326</v>
      </c>
      <c r="Z1289" s="15" t="s">
        <v>306</v>
      </c>
      <c r="AA1289" s="15" t="s">
        <v>257</v>
      </c>
      <c r="AB1289" s="15" t="s">
        <v>288</v>
      </c>
      <c r="AC1289" s="12" t="str">
        <f>"{""objective_ids"": [" &amp;
VLOOKUP(U1289,leerdoelen!$D$1:$Z$1000,3,FALSE) &amp; "," &amp;
VLOOKUP(V1289,leerdoelen!$D$1:$Z$1000,3,FALSE) &amp; "," &amp;
VLOOKUP(W1289,leerdoelen!$D$1:$Z$1000,3,FALSE) &amp; "," &amp;
VLOOKUP(X1289,leerdoelen!$D$1:$Z$1000,3,FALSE) &amp; "," &amp;
VLOOKUP(Y1289,leerdoelen!$D$1:$Z$1000,3,FALSE) &amp; "," &amp;
VLOOKUP(Z1289,leerdoelen!$D$1:$Z$1000,3,FALSE) &amp; "," &amp;
VLOOKUP(AA1289,leerdoelen!$D$1:$Z$1000,3,FALSE) &amp; "," &amp;
VLOOKUP(AB1289,leerdoelen!$D$1:$Z$1000,3,FALSE) &amp;
"]}"</f>
        <v>{"objective_ids": [253907,253910,253919,253925,253929,253931,253933,253936]}</v>
      </c>
    </row>
    <row r="1290" spans="1:29" x14ac:dyDescent="0.2">
      <c r="A1290" t="s">
        <v>333</v>
      </c>
      <c r="B1290" t="s">
        <v>1615</v>
      </c>
      <c r="C1290" t="s">
        <v>1615</v>
      </c>
      <c r="D1290" s="24" t="s">
        <v>1581</v>
      </c>
      <c r="E1290" s="24" t="s">
        <v>507</v>
      </c>
      <c r="F1290" s="24" t="s">
        <v>1261</v>
      </c>
      <c r="G1290" s="24" t="s">
        <v>1099</v>
      </c>
      <c r="U1290" s="15" t="s">
        <v>315</v>
      </c>
      <c r="V1290" s="15" t="s">
        <v>318</v>
      </c>
      <c r="W1290" s="15" t="s">
        <v>296</v>
      </c>
      <c r="X1290" s="15" t="s">
        <v>295</v>
      </c>
      <c r="Y1290" s="15" t="s">
        <v>326</v>
      </c>
      <c r="Z1290" s="15" t="s">
        <v>306</v>
      </c>
      <c r="AA1290" s="15" t="s">
        <v>257</v>
      </c>
      <c r="AB1290" s="15" t="s">
        <v>288</v>
      </c>
      <c r="AC1290" s="12" t="str">
        <f>"{""objective_ids"": [" &amp;
VLOOKUP(U1290,leerdoelen!$D$1:$Z$1000,3,FALSE) &amp; "," &amp;
VLOOKUP(V1290,leerdoelen!$D$1:$Z$1000,3,FALSE) &amp; "," &amp;
VLOOKUP(W1290,leerdoelen!$D$1:$Z$1000,3,FALSE) &amp; "," &amp;
VLOOKUP(X1290,leerdoelen!$D$1:$Z$1000,3,FALSE) &amp; "," &amp;
VLOOKUP(Y1290,leerdoelen!$D$1:$Z$1000,3,FALSE) &amp; "," &amp;
VLOOKUP(Z1290,leerdoelen!$D$1:$Z$1000,3,FALSE) &amp; "," &amp;
VLOOKUP(AA1290,leerdoelen!$D$1:$Z$1000,3,FALSE) &amp; "," &amp;
VLOOKUP(AB1290,leerdoelen!$D$1:$Z$1000,3,FALSE) &amp;
"]}"</f>
        <v>{"objective_ids": [253907,253910,253919,253925,253929,253931,253933,253936]}</v>
      </c>
    </row>
    <row r="1291" spans="1:29" x14ac:dyDescent="0.2">
      <c r="A1291" t="s">
        <v>333</v>
      </c>
      <c r="B1291" t="s">
        <v>690</v>
      </c>
      <c r="C1291" t="s">
        <v>690</v>
      </c>
      <c r="D1291" s="24" t="s">
        <v>447</v>
      </c>
      <c r="E1291" s="24" t="s">
        <v>1581</v>
      </c>
      <c r="F1291" s="24" t="s">
        <v>1547</v>
      </c>
      <c r="G1291" s="24" t="s">
        <v>549</v>
      </c>
      <c r="U1291" s="15" t="s">
        <v>315</v>
      </c>
      <c r="V1291" s="15" t="s">
        <v>318</v>
      </c>
      <c r="W1291" s="15" t="s">
        <v>296</v>
      </c>
      <c r="X1291" s="15" t="s">
        <v>295</v>
      </c>
      <c r="Y1291" s="15" t="s">
        <v>326</v>
      </c>
      <c r="Z1291" s="15" t="s">
        <v>306</v>
      </c>
      <c r="AA1291" s="15" t="s">
        <v>257</v>
      </c>
      <c r="AB1291" s="15" t="s">
        <v>288</v>
      </c>
      <c r="AC1291" s="12" t="str">
        <f>"{""objective_ids"": [" &amp;
VLOOKUP(U1291,leerdoelen!$D$1:$Z$1000,3,FALSE) &amp; "," &amp;
VLOOKUP(V1291,leerdoelen!$D$1:$Z$1000,3,FALSE) &amp; "," &amp;
VLOOKUP(W1291,leerdoelen!$D$1:$Z$1000,3,FALSE) &amp; "," &amp;
VLOOKUP(X1291,leerdoelen!$D$1:$Z$1000,3,FALSE) &amp; "," &amp;
VLOOKUP(Y1291,leerdoelen!$D$1:$Z$1000,3,FALSE) &amp; "," &amp;
VLOOKUP(Z1291,leerdoelen!$D$1:$Z$1000,3,FALSE) &amp; "," &amp;
VLOOKUP(AA1291,leerdoelen!$D$1:$Z$1000,3,FALSE) &amp; "," &amp;
VLOOKUP(AB1291,leerdoelen!$D$1:$Z$1000,3,FALSE) &amp;
"]}"</f>
        <v>{"objective_ids": [253907,253910,253919,253925,253929,253931,253933,253936]}</v>
      </c>
    </row>
    <row r="1292" spans="1:29" x14ac:dyDescent="0.2">
      <c r="A1292" t="s">
        <v>333</v>
      </c>
      <c r="B1292" t="s">
        <v>359</v>
      </c>
      <c r="C1292" t="s">
        <v>359</v>
      </c>
      <c r="D1292" s="24" t="s">
        <v>357</v>
      </c>
      <c r="E1292" s="24" t="s">
        <v>1047</v>
      </c>
      <c r="F1292" s="24" t="s">
        <v>37</v>
      </c>
      <c r="G1292" s="24" t="s">
        <v>1546</v>
      </c>
      <c r="U1292" s="15" t="s">
        <v>315</v>
      </c>
      <c r="V1292" s="15" t="s">
        <v>318</v>
      </c>
      <c r="W1292" s="15" t="s">
        <v>296</v>
      </c>
      <c r="X1292" s="15" t="s">
        <v>295</v>
      </c>
      <c r="Y1292" s="15" t="s">
        <v>326</v>
      </c>
      <c r="Z1292" s="15" t="s">
        <v>306</v>
      </c>
      <c r="AA1292" s="15" t="s">
        <v>257</v>
      </c>
      <c r="AB1292" s="15" t="s">
        <v>288</v>
      </c>
      <c r="AC1292" s="12" t="str">
        <f>"{""objective_ids"": [" &amp;
VLOOKUP(U1292,leerdoelen!$D$1:$Z$1000,3,FALSE) &amp; "," &amp;
VLOOKUP(V1292,leerdoelen!$D$1:$Z$1000,3,FALSE) &amp; "," &amp;
VLOOKUP(W1292,leerdoelen!$D$1:$Z$1000,3,FALSE) &amp; "," &amp;
VLOOKUP(X1292,leerdoelen!$D$1:$Z$1000,3,FALSE) &amp; "," &amp;
VLOOKUP(Y1292,leerdoelen!$D$1:$Z$1000,3,FALSE) &amp; "," &amp;
VLOOKUP(Z1292,leerdoelen!$D$1:$Z$1000,3,FALSE) &amp; "," &amp;
VLOOKUP(AA1292,leerdoelen!$D$1:$Z$1000,3,FALSE) &amp; "," &amp;
VLOOKUP(AB1292,leerdoelen!$D$1:$Z$1000,3,FALSE) &amp;
"]}"</f>
        <v>{"objective_ids": [253907,253910,253919,253925,253929,253931,253933,253936]}</v>
      </c>
    </row>
    <row r="1293" spans="1:29" x14ac:dyDescent="0.2">
      <c r="A1293" t="s">
        <v>333</v>
      </c>
      <c r="B1293" t="s">
        <v>1616</v>
      </c>
      <c r="C1293" t="s">
        <v>1616</v>
      </c>
      <c r="D1293" s="24" t="s">
        <v>1555</v>
      </c>
      <c r="E1293" s="24" t="s">
        <v>236</v>
      </c>
      <c r="F1293" s="24" t="s">
        <v>1551</v>
      </c>
      <c r="G1293" s="24" t="s">
        <v>459</v>
      </c>
      <c r="U1293" s="15" t="s">
        <v>315</v>
      </c>
      <c r="V1293" s="15" t="s">
        <v>318</v>
      </c>
      <c r="W1293" s="15" t="s">
        <v>296</v>
      </c>
      <c r="X1293" s="15" t="s">
        <v>295</v>
      </c>
      <c r="Y1293" s="15" t="s">
        <v>326</v>
      </c>
      <c r="Z1293" s="15" t="s">
        <v>306</v>
      </c>
      <c r="AA1293" s="15" t="s">
        <v>257</v>
      </c>
      <c r="AB1293" s="15" t="s">
        <v>288</v>
      </c>
      <c r="AC1293" s="12" t="str">
        <f>"{""objective_ids"": [" &amp;
VLOOKUP(U1293,leerdoelen!$D$1:$Z$1000,3,FALSE) &amp; "," &amp;
VLOOKUP(V1293,leerdoelen!$D$1:$Z$1000,3,FALSE) &amp; "," &amp;
VLOOKUP(W1293,leerdoelen!$D$1:$Z$1000,3,FALSE) &amp; "," &amp;
VLOOKUP(X1293,leerdoelen!$D$1:$Z$1000,3,FALSE) &amp; "," &amp;
VLOOKUP(Y1293,leerdoelen!$D$1:$Z$1000,3,FALSE) &amp; "," &amp;
VLOOKUP(Z1293,leerdoelen!$D$1:$Z$1000,3,FALSE) &amp; "," &amp;
VLOOKUP(AA1293,leerdoelen!$D$1:$Z$1000,3,FALSE) &amp; "," &amp;
VLOOKUP(AB1293,leerdoelen!$D$1:$Z$1000,3,FALSE) &amp;
"]}"</f>
        <v>{"objective_ids": [253907,253910,253919,253925,253929,253931,253933,253936]}</v>
      </c>
    </row>
    <row r="1294" spans="1:29" x14ac:dyDescent="0.2">
      <c r="A1294" t="s">
        <v>333</v>
      </c>
      <c r="B1294" t="s">
        <v>46</v>
      </c>
      <c r="C1294" t="s">
        <v>46</v>
      </c>
      <c r="D1294" s="24" t="s">
        <v>27</v>
      </c>
      <c r="E1294" s="24" t="s">
        <v>407</v>
      </c>
      <c r="F1294" s="24" t="s">
        <v>459</v>
      </c>
      <c r="G1294" s="24" t="s">
        <v>1551</v>
      </c>
      <c r="U1294" s="15" t="s">
        <v>315</v>
      </c>
      <c r="V1294" s="15" t="s">
        <v>318</v>
      </c>
      <c r="W1294" s="15" t="s">
        <v>296</v>
      </c>
      <c r="X1294" s="15" t="s">
        <v>295</v>
      </c>
      <c r="Y1294" s="15" t="s">
        <v>326</v>
      </c>
      <c r="Z1294" s="15" t="s">
        <v>306</v>
      </c>
      <c r="AA1294" s="15" t="s">
        <v>257</v>
      </c>
      <c r="AB1294" s="15" t="s">
        <v>288</v>
      </c>
      <c r="AC1294" s="12" t="str">
        <f>"{""objective_ids"": [" &amp;
VLOOKUP(U1294,leerdoelen!$D$1:$Z$1000,3,FALSE) &amp; "," &amp;
VLOOKUP(V1294,leerdoelen!$D$1:$Z$1000,3,FALSE) &amp; "," &amp;
VLOOKUP(W1294,leerdoelen!$D$1:$Z$1000,3,FALSE) &amp; "," &amp;
VLOOKUP(X1294,leerdoelen!$D$1:$Z$1000,3,FALSE) &amp; "," &amp;
VLOOKUP(Y1294,leerdoelen!$D$1:$Z$1000,3,FALSE) &amp; "," &amp;
VLOOKUP(Z1294,leerdoelen!$D$1:$Z$1000,3,FALSE) &amp; "," &amp;
VLOOKUP(AA1294,leerdoelen!$D$1:$Z$1000,3,FALSE) &amp; "," &amp;
VLOOKUP(AB1294,leerdoelen!$D$1:$Z$1000,3,FALSE) &amp;
"]}"</f>
        <v>{"objective_ids": [253907,253910,253919,253925,253929,253931,253933,253936]}</v>
      </c>
    </row>
    <row r="1295" spans="1:29" x14ac:dyDescent="0.2">
      <c r="A1295" t="s">
        <v>333</v>
      </c>
      <c r="B1295" t="s">
        <v>1040</v>
      </c>
      <c r="C1295" t="s">
        <v>1040</v>
      </c>
      <c r="D1295" s="24" t="s">
        <v>1018</v>
      </c>
      <c r="E1295" s="24" t="s">
        <v>1130</v>
      </c>
      <c r="F1295" s="24" t="s">
        <v>1304</v>
      </c>
      <c r="G1295" s="24" t="s">
        <v>1058</v>
      </c>
      <c r="U1295" s="15" t="s">
        <v>315</v>
      </c>
      <c r="V1295" s="15" t="s">
        <v>318</v>
      </c>
      <c r="W1295" s="15" t="s">
        <v>296</v>
      </c>
      <c r="X1295" s="15" t="s">
        <v>295</v>
      </c>
      <c r="Y1295" s="15" t="s">
        <v>326</v>
      </c>
      <c r="Z1295" s="15" t="s">
        <v>306</v>
      </c>
      <c r="AA1295" s="15" t="s">
        <v>257</v>
      </c>
      <c r="AB1295" s="15" t="s">
        <v>288</v>
      </c>
      <c r="AC1295" s="12" t="str">
        <f>"{""objective_ids"": [" &amp;
VLOOKUP(U1295,leerdoelen!$D$1:$Z$1000,3,FALSE) &amp; "," &amp;
VLOOKUP(V1295,leerdoelen!$D$1:$Z$1000,3,FALSE) &amp; "," &amp;
VLOOKUP(W1295,leerdoelen!$D$1:$Z$1000,3,FALSE) &amp; "," &amp;
VLOOKUP(X1295,leerdoelen!$D$1:$Z$1000,3,FALSE) &amp; "," &amp;
VLOOKUP(Y1295,leerdoelen!$D$1:$Z$1000,3,FALSE) &amp; "," &amp;
VLOOKUP(Z1295,leerdoelen!$D$1:$Z$1000,3,FALSE) &amp; "," &amp;
VLOOKUP(AA1295,leerdoelen!$D$1:$Z$1000,3,FALSE) &amp; "," &amp;
VLOOKUP(AB1295,leerdoelen!$D$1:$Z$1000,3,FALSE) &amp;
"]}"</f>
        <v>{"objective_ids": [253907,253910,253919,253925,253929,253931,253933,253936]}</v>
      </c>
    </row>
    <row r="1296" spans="1:29" x14ac:dyDescent="0.2">
      <c r="A1296" t="s">
        <v>333</v>
      </c>
      <c r="B1296" t="s">
        <v>471</v>
      </c>
      <c r="C1296" t="s">
        <v>471</v>
      </c>
      <c r="D1296" s="24" t="s">
        <v>469</v>
      </c>
      <c r="E1296" s="24" t="s">
        <v>1130</v>
      </c>
      <c r="F1296" s="24" t="s">
        <v>99</v>
      </c>
      <c r="G1296" s="24" t="s">
        <v>369</v>
      </c>
      <c r="U1296" s="15" t="s">
        <v>315</v>
      </c>
      <c r="V1296" s="15" t="s">
        <v>318</v>
      </c>
      <c r="W1296" s="15" t="s">
        <v>296</v>
      </c>
      <c r="X1296" s="15" t="s">
        <v>295</v>
      </c>
      <c r="Y1296" s="15" t="s">
        <v>326</v>
      </c>
      <c r="Z1296" s="15" t="s">
        <v>306</v>
      </c>
      <c r="AA1296" s="15" t="s">
        <v>257</v>
      </c>
      <c r="AB1296" s="15" t="s">
        <v>288</v>
      </c>
      <c r="AC1296" s="12" t="str">
        <f>"{""objective_ids"": [" &amp;
VLOOKUP(U1296,leerdoelen!$D$1:$Z$1000,3,FALSE) &amp; "," &amp;
VLOOKUP(V1296,leerdoelen!$D$1:$Z$1000,3,FALSE) &amp; "," &amp;
VLOOKUP(W1296,leerdoelen!$D$1:$Z$1000,3,FALSE) &amp; "," &amp;
VLOOKUP(X1296,leerdoelen!$D$1:$Z$1000,3,FALSE) &amp; "," &amp;
VLOOKUP(Y1296,leerdoelen!$D$1:$Z$1000,3,FALSE) &amp; "," &amp;
VLOOKUP(Z1296,leerdoelen!$D$1:$Z$1000,3,FALSE) &amp; "," &amp;
VLOOKUP(AA1296,leerdoelen!$D$1:$Z$1000,3,FALSE) &amp; "," &amp;
VLOOKUP(AB1296,leerdoelen!$D$1:$Z$1000,3,FALSE) &amp;
"]}"</f>
        <v>{"objective_ids": [253907,253910,253919,253925,253929,253931,253933,253936]}</v>
      </c>
    </row>
    <row r="1297" spans="1:29" x14ac:dyDescent="0.2">
      <c r="A1297" t="s">
        <v>333</v>
      </c>
      <c r="B1297" t="s">
        <v>1372</v>
      </c>
      <c r="C1297" t="s">
        <v>1372</v>
      </c>
      <c r="D1297" s="24" t="s">
        <v>1588</v>
      </c>
      <c r="E1297" s="24" t="s">
        <v>1058</v>
      </c>
      <c r="F1297" s="24" t="s">
        <v>1304</v>
      </c>
      <c r="G1297" s="24" t="s">
        <v>429</v>
      </c>
      <c r="U1297" s="15" t="s">
        <v>315</v>
      </c>
      <c r="V1297" s="15" t="s">
        <v>318</v>
      </c>
      <c r="W1297" s="15" t="s">
        <v>296</v>
      </c>
      <c r="X1297" s="15" t="s">
        <v>295</v>
      </c>
      <c r="Y1297" s="15" t="s">
        <v>326</v>
      </c>
      <c r="Z1297" s="15" t="s">
        <v>306</v>
      </c>
      <c r="AA1297" s="15" t="s">
        <v>257</v>
      </c>
      <c r="AB1297" s="15" t="s">
        <v>288</v>
      </c>
      <c r="AC1297" s="12" t="str">
        <f>"{""objective_ids"": [" &amp;
VLOOKUP(U1297,leerdoelen!$D$1:$Z$1000,3,FALSE) &amp; "," &amp;
VLOOKUP(V1297,leerdoelen!$D$1:$Z$1000,3,FALSE) &amp; "," &amp;
VLOOKUP(W1297,leerdoelen!$D$1:$Z$1000,3,FALSE) &amp; "," &amp;
VLOOKUP(X1297,leerdoelen!$D$1:$Z$1000,3,FALSE) &amp; "," &amp;
VLOOKUP(Y1297,leerdoelen!$D$1:$Z$1000,3,FALSE) &amp; "," &amp;
VLOOKUP(Z1297,leerdoelen!$D$1:$Z$1000,3,FALSE) &amp; "," &amp;
VLOOKUP(AA1297,leerdoelen!$D$1:$Z$1000,3,FALSE) &amp; "," &amp;
VLOOKUP(AB1297,leerdoelen!$D$1:$Z$1000,3,FALSE) &amp;
"]}"</f>
        <v>{"objective_ids": [253907,253910,253919,253925,253929,253931,253933,253936]}</v>
      </c>
    </row>
    <row r="1298" spans="1:29" x14ac:dyDescent="0.2">
      <c r="A1298" t="s">
        <v>333</v>
      </c>
      <c r="B1298" t="s">
        <v>1225</v>
      </c>
      <c r="C1298" t="s">
        <v>1225</v>
      </c>
      <c r="D1298" s="24" t="s">
        <v>1168</v>
      </c>
      <c r="E1298" s="24" t="s">
        <v>549</v>
      </c>
      <c r="F1298" s="24" t="s">
        <v>1546</v>
      </c>
      <c r="G1298" s="24" t="s">
        <v>1244</v>
      </c>
      <c r="U1298" s="15" t="s">
        <v>315</v>
      </c>
      <c r="V1298" s="15" t="s">
        <v>318</v>
      </c>
      <c r="W1298" s="15" t="s">
        <v>296</v>
      </c>
      <c r="X1298" s="15" t="s">
        <v>295</v>
      </c>
      <c r="Y1298" s="15" t="s">
        <v>326</v>
      </c>
      <c r="Z1298" s="15" t="s">
        <v>306</v>
      </c>
      <c r="AA1298" s="15" t="s">
        <v>257</v>
      </c>
      <c r="AB1298" s="15" t="s">
        <v>288</v>
      </c>
      <c r="AC1298" s="12" t="str">
        <f>"{""objective_ids"": [" &amp;
VLOOKUP(U1298,leerdoelen!$D$1:$Z$1000,3,FALSE) &amp; "," &amp;
VLOOKUP(V1298,leerdoelen!$D$1:$Z$1000,3,FALSE) &amp; "," &amp;
VLOOKUP(W1298,leerdoelen!$D$1:$Z$1000,3,FALSE) &amp; "," &amp;
VLOOKUP(X1298,leerdoelen!$D$1:$Z$1000,3,FALSE) &amp; "," &amp;
VLOOKUP(Y1298,leerdoelen!$D$1:$Z$1000,3,FALSE) &amp; "," &amp;
VLOOKUP(Z1298,leerdoelen!$D$1:$Z$1000,3,FALSE) &amp; "," &amp;
VLOOKUP(AA1298,leerdoelen!$D$1:$Z$1000,3,FALSE) &amp; "," &amp;
VLOOKUP(AB1298,leerdoelen!$D$1:$Z$1000,3,FALSE) &amp;
"]}"</f>
        <v>{"objective_ids": [253907,253910,253919,253925,253929,253931,253933,253936]}</v>
      </c>
    </row>
    <row r="1299" spans="1:29" x14ac:dyDescent="0.2">
      <c r="A1299" t="s">
        <v>333</v>
      </c>
      <c r="B1299" t="s">
        <v>1229</v>
      </c>
      <c r="C1299" t="s">
        <v>1229</v>
      </c>
      <c r="D1299" s="24" t="s">
        <v>1210</v>
      </c>
      <c r="E1299" s="24" t="s">
        <v>494</v>
      </c>
      <c r="F1299" s="24" t="s">
        <v>1545</v>
      </c>
      <c r="G1299" s="24" t="s">
        <v>474</v>
      </c>
      <c r="U1299" s="15" t="s">
        <v>315</v>
      </c>
      <c r="V1299" s="15" t="s">
        <v>318</v>
      </c>
      <c r="W1299" s="15" t="s">
        <v>296</v>
      </c>
      <c r="X1299" s="15" t="s">
        <v>295</v>
      </c>
      <c r="Y1299" s="15" t="s">
        <v>326</v>
      </c>
      <c r="Z1299" s="15" t="s">
        <v>306</v>
      </c>
      <c r="AA1299" s="15" t="s">
        <v>257</v>
      </c>
      <c r="AB1299" s="15" t="s">
        <v>288</v>
      </c>
      <c r="AC1299" s="12" t="str">
        <f>"{""objective_ids"": [" &amp;
VLOOKUP(U1299,leerdoelen!$D$1:$Z$1000,3,FALSE) &amp; "," &amp;
VLOOKUP(V1299,leerdoelen!$D$1:$Z$1000,3,FALSE) &amp; "," &amp;
VLOOKUP(W1299,leerdoelen!$D$1:$Z$1000,3,FALSE) &amp; "," &amp;
VLOOKUP(X1299,leerdoelen!$D$1:$Z$1000,3,FALSE) &amp; "," &amp;
VLOOKUP(Y1299,leerdoelen!$D$1:$Z$1000,3,FALSE) &amp; "," &amp;
VLOOKUP(Z1299,leerdoelen!$D$1:$Z$1000,3,FALSE) &amp; "," &amp;
VLOOKUP(AA1299,leerdoelen!$D$1:$Z$1000,3,FALSE) &amp; "," &amp;
VLOOKUP(AB1299,leerdoelen!$D$1:$Z$1000,3,FALSE) &amp;
"]}"</f>
        <v>{"objective_ids": [253907,253910,253919,253925,253929,253931,253933,253936]}</v>
      </c>
    </row>
    <row r="1300" spans="1:29" x14ac:dyDescent="0.2">
      <c r="A1300" t="s">
        <v>333</v>
      </c>
      <c r="B1300" t="s">
        <v>1617</v>
      </c>
      <c r="C1300" t="s">
        <v>1617</v>
      </c>
      <c r="D1300" s="24" t="s">
        <v>1544</v>
      </c>
      <c r="E1300" s="24" t="s">
        <v>1099</v>
      </c>
      <c r="F1300" s="24" t="s">
        <v>1579</v>
      </c>
      <c r="G1300" s="24" t="s">
        <v>1581</v>
      </c>
      <c r="U1300" s="15" t="s">
        <v>315</v>
      </c>
      <c r="V1300" s="15" t="s">
        <v>318</v>
      </c>
      <c r="W1300" s="15" t="s">
        <v>296</v>
      </c>
      <c r="X1300" s="15" t="s">
        <v>295</v>
      </c>
      <c r="Y1300" s="15" t="s">
        <v>326</v>
      </c>
      <c r="Z1300" s="15" t="s">
        <v>306</v>
      </c>
      <c r="AA1300" s="15" t="s">
        <v>257</v>
      </c>
      <c r="AB1300" s="15" t="s">
        <v>288</v>
      </c>
      <c r="AC1300" s="12" t="str">
        <f>"{""objective_ids"": [" &amp;
VLOOKUP(U1300,leerdoelen!$D$1:$Z$1000,3,FALSE) &amp; "," &amp;
VLOOKUP(V1300,leerdoelen!$D$1:$Z$1000,3,FALSE) &amp; "," &amp;
VLOOKUP(W1300,leerdoelen!$D$1:$Z$1000,3,FALSE) &amp; "," &amp;
VLOOKUP(X1300,leerdoelen!$D$1:$Z$1000,3,FALSE) &amp; "," &amp;
VLOOKUP(Y1300,leerdoelen!$D$1:$Z$1000,3,FALSE) &amp; "," &amp;
VLOOKUP(Z1300,leerdoelen!$D$1:$Z$1000,3,FALSE) &amp; "," &amp;
VLOOKUP(AA1300,leerdoelen!$D$1:$Z$1000,3,FALSE) &amp; "," &amp;
VLOOKUP(AB1300,leerdoelen!$D$1:$Z$1000,3,FALSE) &amp;
"]}"</f>
        <v>{"objective_ids": [253907,253910,253919,253925,253929,253931,253933,253936]}</v>
      </c>
    </row>
    <row r="1301" spans="1:29" x14ac:dyDescent="0.2">
      <c r="A1301" t="s">
        <v>333</v>
      </c>
      <c r="B1301" t="s">
        <v>368</v>
      </c>
      <c r="C1301" t="s">
        <v>368</v>
      </c>
      <c r="D1301" s="24" t="s">
        <v>369</v>
      </c>
      <c r="E1301" s="24" t="s">
        <v>1304</v>
      </c>
      <c r="F1301" s="24" t="s">
        <v>99</v>
      </c>
      <c r="G1301" s="24" t="s">
        <v>1588</v>
      </c>
      <c r="U1301" s="15" t="s">
        <v>315</v>
      </c>
      <c r="V1301" s="15" t="s">
        <v>318</v>
      </c>
      <c r="W1301" s="15" t="s">
        <v>296</v>
      </c>
      <c r="X1301" s="15" t="s">
        <v>295</v>
      </c>
      <c r="Y1301" s="15" t="s">
        <v>326</v>
      </c>
      <c r="Z1301" s="15" t="s">
        <v>306</v>
      </c>
      <c r="AA1301" s="15" t="s">
        <v>257</v>
      </c>
      <c r="AB1301" s="15" t="s">
        <v>288</v>
      </c>
      <c r="AC1301" s="12" t="str">
        <f>"{""objective_ids"": [" &amp;
VLOOKUP(U1301,leerdoelen!$D$1:$Z$1000,3,FALSE) &amp; "," &amp;
VLOOKUP(V1301,leerdoelen!$D$1:$Z$1000,3,FALSE) &amp; "," &amp;
VLOOKUP(W1301,leerdoelen!$D$1:$Z$1000,3,FALSE) &amp; "," &amp;
VLOOKUP(X1301,leerdoelen!$D$1:$Z$1000,3,FALSE) &amp; "," &amp;
VLOOKUP(Y1301,leerdoelen!$D$1:$Z$1000,3,FALSE) &amp; "," &amp;
VLOOKUP(Z1301,leerdoelen!$D$1:$Z$1000,3,FALSE) &amp; "," &amp;
VLOOKUP(AA1301,leerdoelen!$D$1:$Z$1000,3,FALSE) &amp; "," &amp;
VLOOKUP(AB1301,leerdoelen!$D$1:$Z$1000,3,FALSE) &amp;
"]}"</f>
        <v>{"objective_ids": [253907,253910,253919,253925,253929,253931,253933,253936]}</v>
      </c>
    </row>
    <row r="1302" spans="1:29" x14ac:dyDescent="0.2">
      <c r="A1302" t="s">
        <v>333</v>
      </c>
      <c r="B1302" t="s">
        <v>1618</v>
      </c>
      <c r="C1302" t="s">
        <v>1618</v>
      </c>
      <c r="D1302" s="24" t="s">
        <v>508</v>
      </c>
      <c r="E1302" s="24" t="s">
        <v>1244</v>
      </c>
      <c r="F1302" s="24" t="s">
        <v>1099</v>
      </c>
      <c r="G1302" s="24" t="s">
        <v>1545</v>
      </c>
      <c r="U1302" s="15" t="s">
        <v>315</v>
      </c>
      <c r="V1302" s="15" t="s">
        <v>318</v>
      </c>
      <c r="W1302" s="15" t="s">
        <v>296</v>
      </c>
      <c r="X1302" s="15" t="s">
        <v>295</v>
      </c>
      <c r="Y1302" s="15" t="s">
        <v>326</v>
      </c>
      <c r="Z1302" s="15" t="s">
        <v>306</v>
      </c>
      <c r="AA1302" s="15" t="s">
        <v>257</v>
      </c>
      <c r="AB1302" s="15" t="s">
        <v>288</v>
      </c>
      <c r="AC1302" s="12" t="str">
        <f>"{""objective_ids"": [" &amp;
VLOOKUP(U1302,leerdoelen!$D$1:$Z$1000,3,FALSE) &amp; "," &amp;
VLOOKUP(V1302,leerdoelen!$D$1:$Z$1000,3,FALSE) &amp; "," &amp;
VLOOKUP(W1302,leerdoelen!$D$1:$Z$1000,3,FALSE) &amp; "," &amp;
VLOOKUP(X1302,leerdoelen!$D$1:$Z$1000,3,FALSE) &amp; "," &amp;
VLOOKUP(Y1302,leerdoelen!$D$1:$Z$1000,3,FALSE) &amp; "," &amp;
VLOOKUP(Z1302,leerdoelen!$D$1:$Z$1000,3,FALSE) &amp; "," &amp;
VLOOKUP(AA1302,leerdoelen!$D$1:$Z$1000,3,FALSE) &amp; "," &amp;
VLOOKUP(AB1302,leerdoelen!$D$1:$Z$1000,3,FALSE) &amp;
"]}"</f>
        <v>{"objective_ids": [253907,253910,253919,253925,253929,253931,253933,253936]}</v>
      </c>
    </row>
    <row r="1303" spans="1:29" x14ac:dyDescent="0.2">
      <c r="A1303" t="s">
        <v>333</v>
      </c>
      <c r="B1303" t="s">
        <v>1334</v>
      </c>
      <c r="C1303" t="s">
        <v>1334</v>
      </c>
      <c r="D1303" s="24" t="s">
        <v>1278</v>
      </c>
      <c r="E1303" s="24" t="s">
        <v>1021</v>
      </c>
      <c r="F1303" s="24" t="s">
        <v>1287</v>
      </c>
      <c r="G1303" s="24" t="s">
        <v>457</v>
      </c>
      <c r="U1303" s="15" t="s">
        <v>315</v>
      </c>
      <c r="V1303" s="15" t="s">
        <v>318</v>
      </c>
      <c r="W1303" s="15" t="s">
        <v>296</v>
      </c>
      <c r="X1303" s="15" t="s">
        <v>295</v>
      </c>
      <c r="Y1303" s="15" t="s">
        <v>326</v>
      </c>
      <c r="Z1303" s="15" t="s">
        <v>307</v>
      </c>
      <c r="AA1303" s="15" t="s">
        <v>257</v>
      </c>
      <c r="AB1303" s="15" t="s">
        <v>288</v>
      </c>
      <c r="AC1303" s="12" t="str">
        <f>"{""objective_ids"": [" &amp;
VLOOKUP(U1303,leerdoelen!$D$1:$Z$1000,3,FALSE) &amp; "," &amp;
VLOOKUP(V1303,leerdoelen!$D$1:$Z$1000,3,FALSE) &amp; "," &amp;
VLOOKUP(W1303,leerdoelen!$D$1:$Z$1000,3,FALSE) &amp; "," &amp;
VLOOKUP(X1303,leerdoelen!$D$1:$Z$1000,3,FALSE) &amp; "," &amp;
VLOOKUP(Y1303,leerdoelen!$D$1:$Z$1000,3,FALSE) &amp; "," &amp;
VLOOKUP(Z1303,leerdoelen!$D$1:$Z$1000,3,FALSE) &amp; "," &amp;
VLOOKUP(AA1303,leerdoelen!$D$1:$Z$1000,3,FALSE) &amp; "," &amp;
VLOOKUP(AB1303,leerdoelen!$D$1:$Z$1000,3,FALSE) &amp;
"]}"</f>
        <v>{"objective_ids": [253907,253910,253919,253925,253929,253932,253933,253936]}</v>
      </c>
    </row>
    <row r="1304" spans="1:29" x14ac:dyDescent="0.2">
      <c r="A1304" t="s">
        <v>333</v>
      </c>
      <c r="B1304" t="s">
        <v>1619</v>
      </c>
      <c r="C1304" t="s">
        <v>1619</v>
      </c>
      <c r="D1304" s="24" t="s">
        <v>1620</v>
      </c>
      <c r="E1304" s="24" t="s">
        <v>1621</v>
      </c>
      <c r="F1304" s="24" t="s">
        <v>1622</v>
      </c>
      <c r="G1304" s="24" t="s">
        <v>1623</v>
      </c>
      <c r="U1304" s="15" t="s">
        <v>315</v>
      </c>
      <c r="V1304" s="15" t="s">
        <v>318</v>
      </c>
      <c r="W1304" s="15" t="s">
        <v>296</v>
      </c>
      <c r="X1304" s="15" t="s">
        <v>295</v>
      </c>
      <c r="Y1304" s="15" t="s">
        <v>326</v>
      </c>
      <c r="Z1304" s="15" t="s">
        <v>307</v>
      </c>
      <c r="AA1304" s="15" t="s">
        <v>257</v>
      </c>
      <c r="AB1304" s="15" t="s">
        <v>288</v>
      </c>
      <c r="AC1304" s="12" t="str">
        <f>"{""objective_ids"": [" &amp;
VLOOKUP(U1304,leerdoelen!$D$1:$Z$1000,3,FALSE) &amp; "," &amp;
VLOOKUP(V1304,leerdoelen!$D$1:$Z$1000,3,FALSE) &amp; "," &amp;
VLOOKUP(W1304,leerdoelen!$D$1:$Z$1000,3,FALSE) &amp; "," &amp;
VLOOKUP(X1304,leerdoelen!$D$1:$Z$1000,3,FALSE) &amp; "," &amp;
VLOOKUP(Y1304,leerdoelen!$D$1:$Z$1000,3,FALSE) &amp; "," &amp;
VLOOKUP(Z1304,leerdoelen!$D$1:$Z$1000,3,FALSE) &amp; "," &amp;
VLOOKUP(AA1304,leerdoelen!$D$1:$Z$1000,3,FALSE) &amp; "," &amp;
VLOOKUP(AB1304,leerdoelen!$D$1:$Z$1000,3,FALSE) &amp;
"]}"</f>
        <v>{"objective_ids": [253907,253910,253919,253925,253929,253932,253933,253936]}</v>
      </c>
    </row>
    <row r="1305" spans="1:29" x14ac:dyDescent="0.2">
      <c r="A1305" t="s">
        <v>333</v>
      </c>
      <c r="B1305" t="s">
        <v>1624</v>
      </c>
      <c r="C1305" t="s">
        <v>1624</v>
      </c>
      <c r="D1305" s="24" t="s">
        <v>1576</v>
      </c>
      <c r="E1305" s="24" t="s">
        <v>1020</v>
      </c>
      <c r="F1305" s="24" t="s">
        <v>1577</v>
      </c>
      <c r="G1305" s="24" t="s">
        <v>1309</v>
      </c>
      <c r="U1305" s="15" t="s">
        <v>315</v>
      </c>
      <c r="V1305" s="15" t="s">
        <v>318</v>
      </c>
      <c r="W1305" s="15" t="s">
        <v>296</v>
      </c>
      <c r="X1305" s="15" t="s">
        <v>295</v>
      </c>
      <c r="Y1305" s="15" t="s">
        <v>326</v>
      </c>
      <c r="Z1305" s="15" t="s">
        <v>307</v>
      </c>
      <c r="AA1305" s="15" t="s">
        <v>257</v>
      </c>
      <c r="AB1305" s="15" t="s">
        <v>288</v>
      </c>
      <c r="AC1305" s="12" t="str">
        <f>"{""objective_ids"": [" &amp;
VLOOKUP(U1305,leerdoelen!$D$1:$Z$1000,3,FALSE) &amp; "," &amp;
VLOOKUP(V1305,leerdoelen!$D$1:$Z$1000,3,FALSE) &amp; "," &amp;
VLOOKUP(W1305,leerdoelen!$D$1:$Z$1000,3,FALSE) &amp; "," &amp;
VLOOKUP(X1305,leerdoelen!$D$1:$Z$1000,3,FALSE) &amp; "," &amp;
VLOOKUP(Y1305,leerdoelen!$D$1:$Z$1000,3,FALSE) &amp; "," &amp;
VLOOKUP(Z1305,leerdoelen!$D$1:$Z$1000,3,FALSE) &amp; "," &amp;
VLOOKUP(AA1305,leerdoelen!$D$1:$Z$1000,3,FALSE) &amp; "," &amp;
VLOOKUP(AB1305,leerdoelen!$D$1:$Z$1000,3,FALSE) &amp;
"]}"</f>
        <v>{"objective_ids": [253907,253910,253919,253925,253929,253932,253933,253936]}</v>
      </c>
    </row>
    <row r="1306" spans="1:29" x14ac:dyDescent="0.2">
      <c r="A1306" t="s">
        <v>333</v>
      </c>
      <c r="B1306" t="s">
        <v>1625</v>
      </c>
      <c r="C1306" t="s">
        <v>1625</v>
      </c>
      <c r="D1306" s="24" t="s">
        <v>1021</v>
      </c>
      <c r="E1306" s="24" t="s">
        <v>1278</v>
      </c>
      <c r="F1306" s="24" t="s">
        <v>1279</v>
      </c>
      <c r="G1306" s="24" t="s">
        <v>1286</v>
      </c>
      <c r="U1306" s="15" t="s">
        <v>315</v>
      </c>
      <c r="V1306" s="15" t="s">
        <v>318</v>
      </c>
      <c r="W1306" s="15" t="s">
        <v>296</v>
      </c>
      <c r="X1306" s="15" t="s">
        <v>295</v>
      </c>
      <c r="Y1306" s="15" t="s">
        <v>326</v>
      </c>
      <c r="Z1306" s="15" t="s">
        <v>307</v>
      </c>
      <c r="AA1306" s="15" t="s">
        <v>257</v>
      </c>
      <c r="AB1306" s="15" t="s">
        <v>288</v>
      </c>
      <c r="AC1306" s="12" t="str">
        <f>"{""objective_ids"": [" &amp;
VLOOKUP(U1306,leerdoelen!$D$1:$Z$1000,3,FALSE) &amp; "," &amp;
VLOOKUP(V1306,leerdoelen!$D$1:$Z$1000,3,FALSE) &amp; "," &amp;
VLOOKUP(W1306,leerdoelen!$D$1:$Z$1000,3,FALSE) &amp; "," &amp;
VLOOKUP(X1306,leerdoelen!$D$1:$Z$1000,3,FALSE) &amp; "," &amp;
VLOOKUP(Y1306,leerdoelen!$D$1:$Z$1000,3,FALSE) &amp; "," &amp;
VLOOKUP(Z1306,leerdoelen!$D$1:$Z$1000,3,FALSE) &amp; "," &amp;
VLOOKUP(AA1306,leerdoelen!$D$1:$Z$1000,3,FALSE) &amp; "," &amp;
VLOOKUP(AB1306,leerdoelen!$D$1:$Z$1000,3,FALSE) &amp;
"]}"</f>
        <v>{"objective_ids": [253907,253910,253919,253925,253929,253932,253933,253936]}</v>
      </c>
    </row>
    <row r="1307" spans="1:29" x14ac:dyDescent="0.2">
      <c r="A1307" t="s">
        <v>333</v>
      </c>
      <c r="B1307" t="s">
        <v>1626</v>
      </c>
      <c r="C1307" t="s">
        <v>1626</v>
      </c>
      <c r="D1307" s="24" t="s">
        <v>1339</v>
      </c>
      <c r="E1307" s="24" t="s">
        <v>1341</v>
      </c>
      <c r="F1307" s="24" t="s">
        <v>1627</v>
      </c>
      <c r="G1307" s="24" t="s">
        <v>1628</v>
      </c>
      <c r="U1307" s="15" t="s">
        <v>315</v>
      </c>
      <c r="V1307" s="15" t="s">
        <v>318</v>
      </c>
      <c r="W1307" s="15" t="s">
        <v>296</v>
      </c>
      <c r="X1307" s="15" t="s">
        <v>295</v>
      </c>
      <c r="Y1307" s="15" t="s">
        <v>326</v>
      </c>
      <c r="Z1307" s="15" t="s">
        <v>307</v>
      </c>
      <c r="AA1307" s="15" t="s">
        <v>257</v>
      </c>
      <c r="AB1307" s="15" t="s">
        <v>288</v>
      </c>
      <c r="AC1307" s="12" t="str">
        <f>"{""objective_ids"": [" &amp;
VLOOKUP(U1307,leerdoelen!$D$1:$Z$1000,3,FALSE) &amp; "," &amp;
VLOOKUP(V1307,leerdoelen!$D$1:$Z$1000,3,FALSE) &amp; "," &amp;
VLOOKUP(W1307,leerdoelen!$D$1:$Z$1000,3,FALSE) &amp; "," &amp;
VLOOKUP(X1307,leerdoelen!$D$1:$Z$1000,3,FALSE) &amp; "," &amp;
VLOOKUP(Y1307,leerdoelen!$D$1:$Z$1000,3,FALSE) &amp; "," &amp;
VLOOKUP(Z1307,leerdoelen!$D$1:$Z$1000,3,FALSE) &amp; "," &amp;
VLOOKUP(AA1307,leerdoelen!$D$1:$Z$1000,3,FALSE) &amp; "," &amp;
VLOOKUP(AB1307,leerdoelen!$D$1:$Z$1000,3,FALSE) &amp;
"]}"</f>
        <v>{"objective_ids": [253907,253910,253919,253925,253929,253932,253933,253936]}</v>
      </c>
    </row>
    <row r="1308" spans="1:29" x14ac:dyDescent="0.2">
      <c r="A1308" t="s">
        <v>333</v>
      </c>
      <c r="B1308" t="s">
        <v>1419</v>
      </c>
      <c r="C1308" t="s">
        <v>1419</v>
      </c>
      <c r="D1308" s="24" t="s">
        <v>1420</v>
      </c>
      <c r="E1308" s="24" t="s">
        <v>523</v>
      </c>
      <c r="F1308" s="24" t="s">
        <v>177</v>
      </c>
      <c r="G1308" s="24" t="s">
        <v>1421</v>
      </c>
      <c r="U1308" s="15" t="s">
        <v>315</v>
      </c>
      <c r="V1308" s="15" t="s">
        <v>290</v>
      </c>
      <c r="W1308" s="15" t="s">
        <v>259</v>
      </c>
      <c r="X1308" s="15" t="s">
        <v>260</v>
      </c>
      <c r="Y1308" s="15" t="s">
        <v>326</v>
      </c>
      <c r="Z1308" s="15" t="s">
        <v>306</v>
      </c>
      <c r="AA1308" s="15" t="s">
        <v>257</v>
      </c>
      <c r="AB1308" s="15" t="s">
        <v>288</v>
      </c>
      <c r="AC1308" s="12" t="str">
        <f>"{""objective_ids"": [" &amp;
VLOOKUP(U1308,leerdoelen!$D$1:$Z$1000,3,FALSE) &amp; "," &amp;
VLOOKUP(V1308,leerdoelen!$D$1:$Z$1000,3,FALSE) &amp; "," &amp;
VLOOKUP(W1308,leerdoelen!$D$1:$Z$1000,3,FALSE) &amp; "," &amp;
VLOOKUP(X1308,leerdoelen!$D$1:$Z$1000,3,FALSE) &amp; "," &amp;
VLOOKUP(Y1308,leerdoelen!$D$1:$Z$1000,3,FALSE) &amp; "," &amp;
VLOOKUP(Z1308,leerdoelen!$D$1:$Z$1000,3,FALSE) &amp; "," &amp;
VLOOKUP(AA1308,leerdoelen!$D$1:$Z$1000,3,FALSE) &amp; "," &amp;
VLOOKUP(AB1308,leerdoelen!$D$1:$Z$1000,3,FALSE) &amp;
"]}"</f>
        <v>{"objective_ids": [253907,253911,253918,253920,253929,253931,253933,253936]}</v>
      </c>
    </row>
    <row r="1309" spans="1:29" x14ac:dyDescent="0.2">
      <c r="A1309" t="s">
        <v>333</v>
      </c>
      <c r="B1309" t="s">
        <v>1422</v>
      </c>
      <c r="C1309" t="s">
        <v>1422</v>
      </c>
      <c r="D1309" s="24" t="s">
        <v>1423</v>
      </c>
      <c r="E1309" s="24" t="s">
        <v>1424</v>
      </c>
      <c r="F1309" s="24" t="s">
        <v>1425</v>
      </c>
      <c r="G1309" s="24" t="s">
        <v>1426</v>
      </c>
      <c r="U1309" s="15" t="s">
        <v>315</v>
      </c>
      <c r="V1309" s="15" t="s">
        <v>290</v>
      </c>
      <c r="W1309" s="15" t="s">
        <v>259</v>
      </c>
      <c r="X1309" s="15" t="s">
        <v>260</v>
      </c>
      <c r="Y1309" s="15" t="s">
        <v>326</v>
      </c>
      <c r="Z1309" s="15" t="s">
        <v>306</v>
      </c>
      <c r="AA1309" s="15" t="s">
        <v>257</v>
      </c>
      <c r="AB1309" s="15" t="s">
        <v>288</v>
      </c>
      <c r="AC1309" s="12" t="str">
        <f>"{""objective_ids"": [" &amp;
VLOOKUP(U1309,leerdoelen!$D$1:$Z$1000,3,FALSE) &amp; "," &amp;
VLOOKUP(V1309,leerdoelen!$D$1:$Z$1000,3,FALSE) &amp; "," &amp;
VLOOKUP(W1309,leerdoelen!$D$1:$Z$1000,3,FALSE) &amp; "," &amp;
VLOOKUP(X1309,leerdoelen!$D$1:$Z$1000,3,FALSE) &amp; "," &amp;
VLOOKUP(Y1309,leerdoelen!$D$1:$Z$1000,3,FALSE) &amp; "," &amp;
VLOOKUP(Z1309,leerdoelen!$D$1:$Z$1000,3,FALSE) &amp; "," &amp;
VLOOKUP(AA1309,leerdoelen!$D$1:$Z$1000,3,FALSE) &amp; "," &amp;
VLOOKUP(AB1309,leerdoelen!$D$1:$Z$1000,3,FALSE) &amp;
"]}"</f>
        <v>{"objective_ids": [253907,253911,253918,253920,253929,253931,253933,253936]}</v>
      </c>
    </row>
    <row r="1310" spans="1:29" x14ac:dyDescent="0.2">
      <c r="A1310" t="s">
        <v>333</v>
      </c>
      <c r="B1310" t="s">
        <v>1427</v>
      </c>
      <c r="C1310" t="s">
        <v>1427</v>
      </c>
      <c r="D1310" s="24" t="s">
        <v>1428</v>
      </c>
      <c r="E1310" s="24" t="s">
        <v>521</v>
      </c>
      <c r="F1310" s="24" t="s">
        <v>65</v>
      </c>
      <c r="G1310" s="24" t="s">
        <v>79</v>
      </c>
      <c r="U1310" s="15" t="s">
        <v>315</v>
      </c>
      <c r="V1310" s="15" t="s">
        <v>290</v>
      </c>
      <c r="W1310" s="15" t="s">
        <v>259</v>
      </c>
      <c r="X1310" s="15" t="s">
        <v>260</v>
      </c>
      <c r="Y1310" s="15" t="s">
        <v>326</v>
      </c>
      <c r="Z1310" s="15" t="s">
        <v>306</v>
      </c>
      <c r="AA1310" s="15" t="s">
        <v>257</v>
      </c>
      <c r="AB1310" s="15" t="s">
        <v>288</v>
      </c>
      <c r="AC1310" s="12" t="str">
        <f>"{""objective_ids"": [" &amp;
VLOOKUP(U1310,leerdoelen!$D$1:$Z$1000,3,FALSE) &amp; "," &amp;
VLOOKUP(V1310,leerdoelen!$D$1:$Z$1000,3,FALSE) &amp; "," &amp;
VLOOKUP(W1310,leerdoelen!$D$1:$Z$1000,3,FALSE) &amp; "," &amp;
VLOOKUP(X1310,leerdoelen!$D$1:$Z$1000,3,FALSE) &amp; "," &amp;
VLOOKUP(Y1310,leerdoelen!$D$1:$Z$1000,3,FALSE) &amp; "," &amp;
VLOOKUP(Z1310,leerdoelen!$D$1:$Z$1000,3,FALSE) &amp; "," &amp;
VLOOKUP(AA1310,leerdoelen!$D$1:$Z$1000,3,FALSE) &amp; "," &amp;
VLOOKUP(AB1310,leerdoelen!$D$1:$Z$1000,3,FALSE) &amp;
"]}"</f>
        <v>{"objective_ids": [253907,253911,253918,253920,253929,253931,253933,253936]}</v>
      </c>
    </row>
    <row r="1311" spans="1:29" x14ac:dyDescent="0.2">
      <c r="A1311" t="s">
        <v>333</v>
      </c>
      <c r="B1311" t="s">
        <v>455</v>
      </c>
      <c r="C1311" t="s">
        <v>455</v>
      </c>
      <c r="D1311" s="24" t="s">
        <v>363</v>
      </c>
      <c r="E1311" s="24" t="s">
        <v>1429</v>
      </c>
      <c r="F1311" s="24" t="s">
        <v>1430</v>
      </c>
      <c r="G1311" s="24" t="s">
        <v>65</v>
      </c>
      <c r="U1311" s="15" t="s">
        <v>315</v>
      </c>
      <c r="V1311" s="15" t="s">
        <v>290</v>
      </c>
      <c r="W1311" s="15" t="s">
        <v>259</v>
      </c>
      <c r="X1311" s="15" t="s">
        <v>260</v>
      </c>
      <c r="Y1311" s="15" t="s">
        <v>326</v>
      </c>
      <c r="Z1311" s="15" t="s">
        <v>306</v>
      </c>
      <c r="AA1311" s="15" t="s">
        <v>257</v>
      </c>
      <c r="AB1311" s="15" t="s">
        <v>288</v>
      </c>
      <c r="AC1311" s="12" t="str">
        <f>"{""objective_ids"": [" &amp;
VLOOKUP(U1311,leerdoelen!$D$1:$Z$1000,3,FALSE) &amp; "," &amp;
VLOOKUP(V1311,leerdoelen!$D$1:$Z$1000,3,FALSE) &amp; "," &amp;
VLOOKUP(W1311,leerdoelen!$D$1:$Z$1000,3,FALSE) &amp; "," &amp;
VLOOKUP(X1311,leerdoelen!$D$1:$Z$1000,3,FALSE) &amp; "," &amp;
VLOOKUP(Y1311,leerdoelen!$D$1:$Z$1000,3,FALSE) &amp; "," &amp;
VLOOKUP(Z1311,leerdoelen!$D$1:$Z$1000,3,FALSE) &amp; "," &amp;
VLOOKUP(AA1311,leerdoelen!$D$1:$Z$1000,3,FALSE) &amp; "," &amp;
VLOOKUP(AB1311,leerdoelen!$D$1:$Z$1000,3,FALSE) &amp;
"]}"</f>
        <v>{"objective_ids": [253907,253911,253918,253920,253929,253931,253933,253936]}</v>
      </c>
    </row>
    <row r="1312" spans="1:29" x14ac:dyDescent="0.2">
      <c r="A1312" t="s">
        <v>333</v>
      </c>
      <c r="B1312" t="s">
        <v>1431</v>
      </c>
      <c r="C1312" t="s">
        <v>1431</v>
      </c>
      <c r="D1312" s="24" t="s">
        <v>1432</v>
      </c>
      <c r="E1312" s="24" t="s">
        <v>1371</v>
      </c>
      <c r="F1312" s="24" t="s">
        <v>1433</v>
      </c>
      <c r="G1312" s="24" t="s">
        <v>1434</v>
      </c>
      <c r="U1312" s="15" t="s">
        <v>315</v>
      </c>
      <c r="V1312" s="15" t="s">
        <v>290</v>
      </c>
      <c r="W1312" s="15" t="s">
        <v>259</v>
      </c>
      <c r="X1312" s="15" t="s">
        <v>260</v>
      </c>
      <c r="Y1312" s="15" t="s">
        <v>326</v>
      </c>
      <c r="Z1312" s="15" t="s">
        <v>306</v>
      </c>
      <c r="AA1312" s="15" t="s">
        <v>257</v>
      </c>
      <c r="AB1312" s="15" t="s">
        <v>288</v>
      </c>
      <c r="AC1312" s="12" t="str">
        <f>"{""objective_ids"": [" &amp;
VLOOKUP(U1312,leerdoelen!$D$1:$Z$1000,3,FALSE) &amp; "," &amp;
VLOOKUP(V1312,leerdoelen!$D$1:$Z$1000,3,FALSE) &amp; "," &amp;
VLOOKUP(W1312,leerdoelen!$D$1:$Z$1000,3,FALSE) &amp; "," &amp;
VLOOKUP(X1312,leerdoelen!$D$1:$Z$1000,3,FALSE) &amp; "," &amp;
VLOOKUP(Y1312,leerdoelen!$D$1:$Z$1000,3,FALSE) &amp; "," &amp;
VLOOKUP(Z1312,leerdoelen!$D$1:$Z$1000,3,FALSE) &amp; "," &amp;
VLOOKUP(AA1312,leerdoelen!$D$1:$Z$1000,3,FALSE) &amp; "," &amp;
VLOOKUP(AB1312,leerdoelen!$D$1:$Z$1000,3,FALSE) &amp;
"]}"</f>
        <v>{"objective_ids": [253907,253911,253918,253920,253929,253931,253933,253936]}</v>
      </c>
    </row>
    <row r="1313" spans="1:29" x14ac:dyDescent="0.2">
      <c r="A1313" t="s">
        <v>333</v>
      </c>
      <c r="B1313" t="s">
        <v>1435</v>
      </c>
      <c r="C1313" t="s">
        <v>1435</v>
      </c>
      <c r="D1313" s="24" t="s">
        <v>1429</v>
      </c>
      <c r="E1313" s="24" t="s">
        <v>1402</v>
      </c>
      <c r="F1313" s="24" t="s">
        <v>363</v>
      </c>
      <c r="G1313" s="24" t="s">
        <v>1430</v>
      </c>
      <c r="U1313" s="15" t="s">
        <v>315</v>
      </c>
      <c r="V1313" s="15" t="s">
        <v>290</v>
      </c>
      <c r="W1313" s="15" t="s">
        <v>259</v>
      </c>
      <c r="X1313" s="15" t="s">
        <v>260</v>
      </c>
      <c r="Y1313" s="15" t="s">
        <v>326</v>
      </c>
      <c r="Z1313" s="15" t="s">
        <v>306</v>
      </c>
      <c r="AA1313" s="15" t="s">
        <v>257</v>
      </c>
      <c r="AB1313" s="15" t="s">
        <v>288</v>
      </c>
      <c r="AC1313" s="12" t="str">
        <f>"{""objective_ids"": [" &amp;
VLOOKUP(U1313,leerdoelen!$D$1:$Z$1000,3,FALSE) &amp; "," &amp;
VLOOKUP(V1313,leerdoelen!$D$1:$Z$1000,3,FALSE) &amp; "," &amp;
VLOOKUP(W1313,leerdoelen!$D$1:$Z$1000,3,FALSE) &amp; "," &amp;
VLOOKUP(X1313,leerdoelen!$D$1:$Z$1000,3,FALSE) &amp; "," &amp;
VLOOKUP(Y1313,leerdoelen!$D$1:$Z$1000,3,FALSE) &amp; "," &amp;
VLOOKUP(Z1313,leerdoelen!$D$1:$Z$1000,3,FALSE) &amp; "," &amp;
VLOOKUP(AA1313,leerdoelen!$D$1:$Z$1000,3,FALSE) &amp; "," &amp;
VLOOKUP(AB1313,leerdoelen!$D$1:$Z$1000,3,FALSE) &amp;
"]}"</f>
        <v>{"objective_ids": [253907,253911,253918,253920,253929,253931,253933,253936]}</v>
      </c>
    </row>
    <row r="1314" spans="1:29" x14ac:dyDescent="0.2">
      <c r="A1314" t="s">
        <v>333</v>
      </c>
      <c r="B1314" t="s">
        <v>440</v>
      </c>
      <c r="C1314" t="s">
        <v>440</v>
      </c>
      <c r="D1314" s="24" t="s">
        <v>1436</v>
      </c>
      <c r="E1314" s="24" t="s">
        <v>186</v>
      </c>
      <c r="F1314" s="24" t="s">
        <v>643</v>
      </c>
      <c r="G1314" s="24" t="s">
        <v>1437</v>
      </c>
      <c r="U1314" s="15" t="s">
        <v>315</v>
      </c>
      <c r="V1314" s="15" t="s">
        <v>290</v>
      </c>
      <c r="W1314" s="15" t="s">
        <v>259</v>
      </c>
      <c r="X1314" s="15" t="s">
        <v>260</v>
      </c>
      <c r="Y1314" s="15" t="s">
        <v>326</v>
      </c>
      <c r="Z1314" s="15" t="s">
        <v>306</v>
      </c>
      <c r="AA1314" s="15" t="s">
        <v>257</v>
      </c>
      <c r="AB1314" s="15" t="s">
        <v>288</v>
      </c>
      <c r="AC1314" s="12" t="str">
        <f>"{""objective_ids"": [" &amp;
VLOOKUP(U1314,leerdoelen!$D$1:$Z$1000,3,FALSE) &amp; "," &amp;
VLOOKUP(V1314,leerdoelen!$D$1:$Z$1000,3,FALSE) &amp; "," &amp;
VLOOKUP(W1314,leerdoelen!$D$1:$Z$1000,3,FALSE) &amp; "," &amp;
VLOOKUP(X1314,leerdoelen!$D$1:$Z$1000,3,FALSE) &amp; "," &amp;
VLOOKUP(Y1314,leerdoelen!$D$1:$Z$1000,3,FALSE) &amp; "," &amp;
VLOOKUP(Z1314,leerdoelen!$D$1:$Z$1000,3,FALSE) &amp; "," &amp;
VLOOKUP(AA1314,leerdoelen!$D$1:$Z$1000,3,FALSE) &amp; "," &amp;
VLOOKUP(AB1314,leerdoelen!$D$1:$Z$1000,3,FALSE) &amp;
"]}"</f>
        <v>{"objective_ids": [253907,253911,253918,253920,253929,253931,253933,253936]}</v>
      </c>
    </row>
    <row r="1315" spans="1:29" x14ac:dyDescent="0.2">
      <c r="A1315" t="s">
        <v>333</v>
      </c>
      <c r="B1315" t="s">
        <v>1438</v>
      </c>
      <c r="C1315" t="s">
        <v>1438</v>
      </c>
      <c r="D1315" s="24" t="s">
        <v>1063</v>
      </c>
      <c r="E1315" s="24" t="s">
        <v>643</v>
      </c>
      <c r="F1315" s="24" t="s">
        <v>1439</v>
      </c>
      <c r="G1315" s="24" t="s">
        <v>67</v>
      </c>
      <c r="U1315" s="15" t="s">
        <v>315</v>
      </c>
      <c r="V1315" s="15" t="s">
        <v>290</v>
      </c>
      <c r="W1315" s="15" t="s">
        <v>259</v>
      </c>
      <c r="X1315" s="15" t="s">
        <v>260</v>
      </c>
      <c r="Y1315" s="15" t="s">
        <v>326</v>
      </c>
      <c r="Z1315" s="15" t="s">
        <v>306</v>
      </c>
      <c r="AA1315" s="15" t="s">
        <v>257</v>
      </c>
      <c r="AB1315" s="15" t="s">
        <v>288</v>
      </c>
      <c r="AC1315" s="12" t="str">
        <f>"{""objective_ids"": [" &amp;
VLOOKUP(U1315,leerdoelen!$D$1:$Z$1000,3,FALSE) &amp; "," &amp;
VLOOKUP(V1315,leerdoelen!$D$1:$Z$1000,3,FALSE) &amp; "," &amp;
VLOOKUP(W1315,leerdoelen!$D$1:$Z$1000,3,FALSE) &amp; "," &amp;
VLOOKUP(X1315,leerdoelen!$D$1:$Z$1000,3,FALSE) &amp; "," &amp;
VLOOKUP(Y1315,leerdoelen!$D$1:$Z$1000,3,FALSE) &amp; "," &amp;
VLOOKUP(Z1315,leerdoelen!$D$1:$Z$1000,3,FALSE) &amp; "," &amp;
VLOOKUP(AA1315,leerdoelen!$D$1:$Z$1000,3,FALSE) &amp; "," &amp;
VLOOKUP(AB1315,leerdoelen!$D$1:$Z$1000,3,FALSE) &amp;
"]}"</f>
        <v>{"objective_ids": [253907,253911,253918,253920,253929,253931,253933,253936]}</v>
      </c>
    </row>
    <row r="1316" spans="1:29" x14ac:dyDescent="0.2">
      <c r="A1316" t="s">
        <v>333</v>
      </c>
      <c r="B1316" t="s">
        <v>66</v>
      </c>
      <c r="C1316" t="s">
        <v>66</v>
      </c>
      <c r="D1316" s="24" t="s">
        <v>67</v>
      </c>
      <c r="E1316" s="24" t="s">
        <v>1437</v>
      </c>
      <c r="F1316" s="24" t="s">
        <v>1063</v>
      </c>
      <c r="G1316" s="24" t="s">
        <v>186</v>
      </c>
      <c r="U1316" s="15" t="s">
        <v>315</v>
      </c>
      <c r="V1316" s="15" t="s">
        <v>290</v>
      </c>
      <c r="W1316" s="15" t="s">
        <v>259</v>
      </c>
      <c r="X1316" s="15" t="s">
        <v>260</v>
      </c>
      <c r="Y1316" s="15" t="s">
        <v>326</v>
      </c>
      <c r="Z1316" s="15" t="s">
        <v>306</v>
      </c>
      <c r="AA1316" s="15" t="s">
        <v>257</v>
      </c>
      <c r="AB1316" s="15" t="s">
        <v>288</v>
      </c>
      <c r="AC1316" s="12" t="str">
        <f>"{""objective_ids"": [" &amp;
VLOOKUP(U1316,leerdoelen!$D$1:$Z$1000,3,FALSE) &amp; "," &amp;
VLOOKUP(V1316,leerdoelen!$D$1:$Z$1000,3,FALSE) &amp; "," &amp;
VLOOKUP(W1316,leerdoelen!$D$1:$Z$1000,3,FALSE) &amp; "," &amp;
VLOOKUP(X1316,leerdoelen!$D$1:$Z$1000,3,FALSE) &amp; "," &amp;
VLOOKUP(Y1316,leerdoelen!$D$1:$Z$1000,3,FALSE) &amp; "," &amp;
VLOOKUP(Z1316,leerdoelen!$D$1:$Z$1000,3,FALSE) &amp; "," &amp;
VLOOKUP(AA1316,leerdoelen!$D$1:$Z$1000,3,FALSE) &amp; "," &amp;
VLOOKUP(AB1316,leerdoelen!$D$1:$Z$1000,3,FALSE) &amp;
"]}"</f>
        <v>{"objective_ids": [253907,253911,253918,253920,253929,253931,253933,253936]}</v>
      </c>
    </row>
    <row r="1317" spans="1:29" x14ac:dyDescent="0.2">
      <c r="A1317" t="s">
        <v>333</v>
      </c>
      <c r="B1317" t="s">
        <v>1440</v>
      </c>
      <c r="C1317" t="s">
        <v>1440</v>
      </c>
      <c r="D1317" s="24" t="s">
        <v>1439</v>
      </c>
      <c r="E1317" s="24" t="s">
        <v>1086</v>
      </c>
      <c r="F1317" s="24" t="s">
        <v>643</v>
      </c>
      <c r="G1317" s="24" t="s">
        <v>26</v>
      </c>
      <c r="U1317" s="15" t="s">
        <v>315</v>
      </c>
      <c r="V1317" s="15" t="s">
        <v>290</v>
      </c>
      <c r="W1317" s="15" t="s">
        <v>259</v>
      </c>
      <c r="X1317" s="15" t="s">
        <v>260</v>
      </c>
      <c r="Y1317" s="15" t="s">
        <v>326</v>
      </c>
      <c r="Z1317" s="15" t="s">
        <v>306</v>
      </c>
      <c r="AA1317" s="15" t="s">
        <v>257</v>
      </c>
      <c r="AB1317" s="15" t="s">
        <v>288</v>
      </c>
      <c r="AC1317" s="12" t="str">
        <f>"{""objective_ids"": [" &amp;
VLOOKUP(U1317,leerdoelen!$D$1:$Z$1000,3,FALSE) &amp; "," &amp;
VLOOKUP(V1317,leerdoelen!$D$1:$Z$1000,3,FALSE) &amp; "," &amp;
VLOOKUP(W1317,leerdoelen!$D$1:$Z$1000,3,FALSE) &amp; "," &amp;
VLOOKUP(X1317,leerdoelen!$D$1:$Z$1000,3,FALSE) &amp; "," &amp;
VLOOKUP(Y1317,leerdoelen!$D$1:$Z$1000,3,FALSE) &amp; "," &amp;
VLOOKUP(Z1317,leerdoelen!$D$1:$Z$1000,3,FALSE) &amp; "," &amp;
VLOOKUP(AA1317,leerdoelen!$D$1:$Z$1000,3,FALSE) &amp; "," &amp;
VLOOKUP(AB1317,leerdoelen!$D$1:$Z$1000,3,FALSE) &amp;
"]}"</f>
        <v>{"objective_ids": [253907,253911,253918,253920,253929,253931,253933,253936]}</v>
      </c>
    </row>
    <row r="1318" spans="1:29" x14ac:dyDescent="0.2">
      <c r="A1318" t="s">
        <v>333</v>
      </c>
      <c r="B1318" t="s">
        <v>1441</v>
      </c>
      <c r="C1318" t="s">
        <v>1441</v>
      </c>
      <c r="D1318" s="24" t="s">
        <v>1139</v>
      </c>
      <c r="E1318" s="24" t="s">
        <v>1442</v>
      </c>
      <c r="F1318" s="24" t="s">
        <v>1443</v>
      </c>
      <c r="G1318" s="24" t="s">
        <v>1259</v>
      </c>
      <c r="U1318" s="15" t="s">
        <v>315</v>
      </c>
      <c r="V1318" s="15" t="s">
        <v>290</v>
      </c>
      <c r="W1318" s="15" t="s">
        <v>259</v>
      </c>
      <c r="X1318" s="15" t="s">
        <v>260</v>
      </c>
      <c r="Y1318" s="15" t="s">
        <v>326</v>
      </c>
      <c r="Z1318" s="15" t="s">
        <v>306</v>
      </c>
      <c r="AA1318" s="15" t="s">
        <v>257</v>
      </c>
      <c r="AB1318" s="15" t="s">
        <v>288</v>
      </c>
      <c r="AC1318" s="12" t="str">
        <f>"{""objective_ids"": [" &amp;
VLOOKUP(U1318,leerdoelen!$D$1:$Z$1000,3,FALSE) &amp; "," &amp;
VLOOKUP(V1318,leerdoelen!$D$1:$Z$1000,3,FALSE) &amp; "," &amp;
VLOOKUP(W1318,leerdoelen!$D$1:$Z$1000,3,FALSE) &amp; "," &amp;
VLOOKUP(X1318,leerdoelen!$D$1:$Z$1000,3,FALSE) &amp; "," &amp;
VLOOKUP(Y1318,leerdoelen!$D$1:$Z$1000,3,FALSE) &amp; "," &amp;
VLOOKUP(Z1318,leerdoelen!$D$1:$Z$1000,3,FALSE) &amp; "," &amp;
VLOOKUP(AA1318,leerdoelen!$D$1:$Z$1000,3,FALSE) &amp; "," &amp;
VLOOKUP(AB1318,leerdoelen!$D$1:$Z$1000,3,FALSE) &amp;
"]}"</f>
        <v>{"objective_ids": [253907,253911,253918,253920,253929,253931,253933,253936]}</v>
      </c>
    </row>
    <row r="1319" spans="1:29" x14ac:dyDescent="0.2">
      <c r="A1319" t="s">
        <v>333</v>
      </c>
      <c r="B1319" t="s">
        <v>1444</v>
      </c>
      <c r="C1319" t="s">
        <v>1444</v>
      </c>
      <c r="D1319" s="24" t="s">
        <v>1445</v>
      </c>
      <c r="E1319" s="24" t="s">
        <v>461</v>
      </c>
      <c r="F1319" s="24" t="s">
        <v>404</v>
      </c>
      <c r="G1319" s="24" t="s">
        <v>1443</v>
      </c>
      <c r="U1319" s="15" t="s">
        <v>315</v>
      </c>
      <c r="V1319" s="15" t="s">
        <v>290</v>
      </c>
      <c r="W1319" s="15" t="s">
        <v>259</v>
      </c>
      <c r="X1319" s="15" t="s">
        <v>260</v>
      </c>
      <c r="Y1319" s="15" t="s">
        <v>326</v>
      </c>
      <c r="Z1319" s="15" t="s">
        <v>306</v>
      </c>
      <c r="AA1319" s="15" t="s">
        <v>257</v>
      </c>
      <c r="AB1319" s="15" t="s">
        <v>288</v>
      </c>
      <c r="AC1319" s="12" t="str">
        <f>"{""objective_ids"": [" &amp;
VLOOKUP(U1319,leerdoelen!$D$1:$Z$1000,3,FALSE) &amp; "," &amp;
VLOOKUP(V1319,leerdoelen!$D$1:$Z$1000,3,FALSE) &amp; "," &amp;
VLOOKUP(W1319,leerdoelen!$D$1:$Z$1000,3,FALSE) &amp; "," &amp;
VLOOKUP(X1319,leerdoelen!$D$1:$Z$1000,3,FALSE) &amp; "," &amp;
VLOOKUP(Y1319,leerdoelen!$D$1:$Z$1000,3,FALSE) &amp; "," &amp;
VLOOKUP(Z1319,leerdoelen!$D$1:$Z$1000,3,FALSE) &amp; "," &amp;
VLOOKUP(AA1319,leerdoelen!$D$1:$Z$1000,3,FALSE) &amp; "," &amp;
VLOOKUP(AB1319,leerdoelen!$D$1:$Z$1000,3,FALSE) &amp;
"]}"</f>
        <v>{"objective_ids": [253907,253911,253918,253920,253929,253931,253933,253936]}</v>
      </c>
    </row>
    <row r="1320" spans="1:29" x14ac:dyDescent="0.2">
      <c r="A1320" t="s">
        <v>333</v>
      </c>
      <c r="B1320" t="s">
        <v>533</v>
      </c>
      <c r="C1320" t="s">
        <v>533</v>
      </c>
      <c r="D1320" s="24" t="s">
        <v>1446</v>
      </c>
      <c r="E1320" s="24" t="s">
        <v>1447</v>
      </c>
      <c r="F1320" s="24" t="s">
        <v>1448</v>
      </c>
      <c r="G1320" s="24" t="s">
        <v>1037</v>
      </c>
      <c r="U1320" s="15" t="s">
        <v>315</v>
      </c>
      <c r="V1320" s="15" t="s">
        <v>290</v>
      </c>
      <c r="W1320" s="15" t="s">
        <v>259</v>
      </c>
      <c r="X1320" s="15" t="s">
        <v>260</v>
      </c>
      <c r="Y1320" s="15" t="s">
        <v>326</v>
      </c>
      <c r="Z1320" s="15" t="s">
        <v>306</v>
      </c>
      <c r="AA1320" s="15" t="s">
        <v>257</v>
      </c>
      <c r="AB1320" s="15" t="s">
        <v>288</v>
      </c>
      <c r="AC1320" s="12" t="str">
        <f>"{""objective_ids"": [" &amp;
VLOOKUP(U1320,leerdoelen!$D$1:$Z$1000,3,FALSE) &amp; "," &amp;
VLOOKUP(V1320,leerdoelen!$D$1:$Z$1000,3,FALSE) &amp; "," &amp;
VLOOKUP(W1320,leerdoelen!$D$1:$Z$1000,3,FALSE) &amp; "," &amp;
VLOOKUP(X1320,leerdoelen!$D$1:$Z$1000,3,FALSE) &amp; "," &amp;
VLOOKUP(Y1320,leerdoelen!$D$1:$Z$1000,3,FALSE) &amp; "," &amp;
VLOOKUP(Z1320,leerdoelen!$D$1:$Z$1000,3,FALSE) &amp; "," &amp;
VLOOKUP(AA1320,leerdoelen!$D$1:$Z$1000,3,FALSE) &amp; "," &amp;
VLOOKUP(AB1320,leerdoelen!$D$1:$Z$1000,3,FALSE) &amp;
"]}"</f>
        <v>{"objective_ids": [253907,253911,253918,253920,253929,253931,253933,253936]}</v>
      </c>
    </row>
    <row r="1321" spans="1:29" x14ac:dyDescent="0.2">
      <c r="A1321" t="s">
        <v>333</v>
      </c>
      <c r="B1321" t="s">
        <v>1449</v>
      </c>
      <c r="C1321" t="s">
        <v>1449</v>
      </c>
      <c r="D1321" s="24" t="s">
        <v>1430</v>
      </c>
      <c r="E1321" s="24" t="s">
        <v>1450</v>
      </c>
      <c r="F1321" s="24" t="s">
        <v>363</v>
      </c>
      <c r="G1321" s="24" t="s">
        <v>67</v>
      </c>
      <c r="U1321" s="15" t="s">
        <v>315</v>
      </c>
      <c r="V1321" s="15" t="s">
        <v>290</v>
      </c>
      <c r="W1321" s="15" t="s">
        <v>259</v>
      </c>
      <c r="X1321" s="15" t="s">
        <v>260</v>
      </c>
      <c r="Y1321" s="15" t="s">
        <v>326</v>
      </c>
      <c r="Z1321" s="15" t="s">
        <v>306</v>
      </c>
      <c r="AA1321" s="15" t="s">
        <v>257</v>
      </c>
      <c r="AB1321" s="15" t="s">
        <v>288</v>
      </c>
      <c r="AC1321" s="12" t="str">
        <f>"{""objective_ids"": [" &amp;
VLOOKUP(U1321,leerdoelen!$D$1:$Z$1000,3,FALSE) &amp; "," &amp;
VLOOKUP(V1321,leerdoelen!$D$1:$Z$1000,3,FALSE) &amp; "," &amp;
VLOOKUP(W1321,leerdoelen!$D$1:$Z$1000,3,FALSE) &amp; "," &amp;
VLOOKUP(X1321,leerdoelen!$D$1:$Z$1000,3,FALSE) &amp; "," &amp;
VLOOKUP(Y1321,leerdoelen!$D$1:$Z$1000,3,FALSE) &amp; "," &amp;
VLOOKUP(Z1321,leerdoelen!$D$1:$Z$1000,3,FALSE) &amp; "," &amp;
VLOOKUP(AA1321,leerdoelen!$D$1:$Z$1000,3,FALSE) &amp; "," &amp;
VLOOKUP(AB1321,leerdoelen!$D$1:$Z$1000,3,FALSE) &amp;
"]}"</f>
        <v>{"objective_ids": [253907,253911,253918,253920,253929,253931,253933,253936]}</v>
      </c>
    </row>
    <row r="1322" spans="1:29" x14ac:dyDescent="0.2">
      <c r="A1322" t="s">
        <v>333</v>
      </c>
      <c r="B1322" t="s">
        <v>1451</v>
      </c>
      <c r="C1322" t="s">
        <v>1451</v>
      </c>
      <c r="D1322" s="24" t="s">
        <v>1450</v>
      </c>
      <c r="E1322" s="24" t="s">
        <v>1063</v>
      </c>
      <c r="F1322" s="24" t="s">
        <v>1430</v>
      </c>
      <c r="G1322" s="24" t="s">
        <v>1429</v>
      </c>
      <c r="U1322" s="15" t="s">
        <v>315</v>
      </c>
      <c r="V1322" s="15" t="s">
        <v>290</v>
      </c>
      <c r="W1322" s="15" t="s">
        <v>259</v>
      </c>
      <c r="X1322" s="15" t="s">
        <v>260</v>
      </c>
      <c r="Y1322" s="15" t="s">
        <v>326</v>
      </c>
      <c r="Z1322" s="15" t="s">
        <v>306</v>
      </c>
      <c r="AA1322" s="15" t="s">
        <v>257</v>
      </c>
      <c r="AB1322" s="15" t="s">
        <v>288</v>
      </c>
      <c r="AC1322" s="12" t="str">
        <f>"{""objective_ids"": [" &amp;
VLOOKUP(U1322,leerdoelen!$D$1:$Z$1000,3,FALSE) &amp; "," &amp;
VLOOKUP(V1322,leerdoelen!$D$1:$Z$1000,3,FALSE) &amp; "," &amp;
VLOOKUP(W1322,leerdoelen!$D$1:$Z$1000,3,FALSE) &amp; "," &amp;
VLOOKUP(X1322,leerdoelen!$D$1:$Z$1000,3,FALSE) &amp; "," &amp;
VLOOKUP(Y1322,leerdoelen!$D$1:$Z$1000,3,FALSE) &amp; "," &amp;
VLOOKUP(Z1322,leerdoelen!$D$1:$Z$1000,3,FALSE) &amp; "," &amp;
VLOOKUP(AA1322,leerdoelen!$D$1:$Z$1000,3,FALSE) &amp; "," &amp;
VLOOKUP(AB1322,leerdoelen!$D$1:$Z$1000,3,FALSE) &amp;
"]}"</f>
        <v>{"objective_ids": [253907,253911,253918,253920,253929,253931,253933,253936]}</v>
      </c>
    </row>
    <row r="1323" spans="1:29" x14ac:dyDescent="0.2">
      <c r="A1323" t="s">
        <v>333</v>
      </c>
      <c r="B1323" t="s">
        <v>1452</v>
      </c>
      <c r="C1323" t="s">
        <v>1452</v>
      </c>
      <c r="D1323" s="24" t="s">
        <v>1453</v>
      </c>
      <c r="E1323" s="24" t="s">
        <v>1454</v>
      </c>
      <c r="F1323" s="24" t="s">
        <v>1455</v>
      </c>
      <c r="G1323" s="24" t="s">
        <v>1371</v>
      </c>
      <c r="U1323" s="15" t="s">
        <v>315</v>
      </c>
      <c r="V1323" s="15" t="s">
        <v>290</v>
      </c>
      <c r="W1323" s="15" t="s">
        <v>259</v>
      </c>
      <c r="X1323" s="15" t="s">
        <v>260</v>
      </c>
      <c r="Y1323" s="15" t="s">
        <v>326</v>
      </c>
      <c r="Z1323" s="15" t="s">
        <v>306</v>
      </c>
      <c r="AA1323" s="15" t="s">
        <v>257</v>
      </c>
      <c r="AB1323" s="15" t="s">
        <v>288</v>
      </c>
      <c r="AC1323" s="12" t="str">
        <f>"{""objective_ids"": [" &amp;
VLOOKUP(U1323,leerdoelen!$D$1:$Z$1000,3,FALSE) &amp; "," &amp;
VLOOKUP(V1323,leerdoelen!$D$1:$Z$1000,3,FALSE) &amp; "," &amp;
VLOOKUP(W1323,leerdoelen!$D$1:$Z$1000,3,FALSE) &amp; "," &amp;
VLOOKUP(X1323,leerdoelen!$D$1:$Z$1000,3,FALSE) &amp; "," &amp;
VLOOKUP(Y1323,leerdoelen!$D$1:$Z$1000,3,FALSE) &amp; "," &amp;
VLOOKUP(Z1323,leerdoelen!$D$1:$Z$1000,3,FALSE) &amp; "," &amp;
VLOOKUP(AA1323,leerdoelen!$D$1:$Z$1000,3,FALSE) &amp; "," &amp;
VLOOKUP(AB1323,leerdoelen!$D$1:$Z$1000,3,FALSE) &amp;
"]}"</f>
        <v>{"objective_ids": [253907,253911,253918,253920,253929,253931,253933,253936]}</v>
      </c>
    </row>
    <row r="1324" spans="1:29" x14ac:dyDescent="0.2">
      <c r="A1324" t="s">
        <v>333</v>
      </c>
      <c r="B1324" t="s">
        <v>1456</v>
      </c>
      <c r="C1324" t="s">
        <v>1456</v>
      </c>
      <c r="D1324" s="24" t="s">
        <v>1457</v>
      </c>
      <c r="E1324" s="24" t="s">
        <v>1454</v>
      </c>
      <c r="F1324" s="24" t="s">
        <v>1433</v>
      </c>
      <c r="G1324" s="24" t="s">
        <v>1371</v>
      </c>
      <c r="U1324" s="15" t="s">
        <v>315</v>
      </c>
      <c r="V1324" s="15" t="s">
        <v>290</v>
      </c>
      <c r="W1324" s="15" t="s">
        <v>259</v>
      </c>
      <c r="X1324" s="15" t="s">
        <v>260</v>
      </c>
      <c r="Y1324" s="15" t="s">
        <v>326</v>
      </c>
      <c r="Z1324" s="15" t="s">
        <v>306</v>
      </c>
      <c r="AA1324" s="15" t="s">
        <v>257</v>
      </c>
      <c r="AB1324" s="15" t="s">
        <v>288</v>
      </c>
      <c r="AC1324" s="12" t="str">
        <f>"{""objective_ids"": [" &amp;
VLOOKUP(U1324,leerdoelen!$D$1:$Z$1000,3,FALSE) &amp; "," &amp;
VLOOKUP(V1324,leerdoelen!$D$1:$Z$1000,3,FALSE) &amp; "," &amp;
VLOOKUP(W1324,leerdoelen!$D$1:$Z$1000,3,FALSE) &amp; "," &amp;
VLOOKUP(X1324,leerdoelen!$D$1:$Z$1000,3,FALSE) &amp; "," &amp;
VLOOKUP(Y1324,leerdoelen!$D$1:$Z$1000,3,FALSE) &amp; "," &amp;
VLOOKUP(Z1324,leerdoelen!$D$1:$Z$1000,3,FALSE) &amp; "," &amp;
VLOOKUP(AA1324,leerdoelen!$D$1:$Z$1000,3,FALSE) &amp; "," &amp;
VLOOKUP(AB1324,leerdoelen!$D$1:$Z$1000,3,FALSE) &amp;
"]}"</f>
        <v>{"objective_ids": [253907,253911,253918,253920,253929,253931,253933,253936]}</v>
      </c>
    </row>
    <row r="1325" spans="1:29" x14ac:dyDescent="0.2">
      <c r="A1325" t="s">
        <v>333</v>
      </c>
      <c r="B1325" t="s">
        <v>195</v>
      </c>
      <c r="C1325" t="s">
        <v>195</v>
      </c>
      <c r="D1325" s="24" t="s">
        <v>1458</v>
      </c>
      <c r="E1325" s="24" t="s">
        <v>377</v>
      </c>
      <c r="F1325" s="24" t="s">
        <v>1459</v>
      </c>
      <c r="G1325" s="24" t="s">
        <v>484</v>
      </c>
      <c r="U1325" s="15" t="s">
        <v>315</v>
      </c>
      <c r="V1325" s="15" t="s">
        <v>290</v>
      </c>
      <c r="W1325" s="15" t="s">
        <v>259</v>
      </c>
      <c r="X1325" s="15" t="s">
        <v>260</v>
      </c>
      <c r="Y1325" s="15" t="s">
        <v>326</v>
      </c>
      <c r="Z1325" s="15" t="s">
        <v>306</v>
      </c>
      <c r="AA1325" s="15" t="s">
        <v>257</v>
      </c>
      <c r="AB1325" s="15" t="s">
        <v>288</v>
      </c>
      <c r="AC1325" s="12" t="str">
        <f>"{""objective_ids"": [" &amp;
VLOOKUP(U1325,leerdoelen!$D$1:$Z$1000,3,FALSE) &amp; "," &amp;
VLOOKUP(V1325,leerdoelen!$D$1:$Z$1000,3,FALSE) &amp; "," &amp;
VLOOKUP(W1325,leerdoelen!$D$1:$Z$1000,3,FALSE) &amp; "," &amp;
VLOOKUP(X1325,leerdoelen!$D$1:$Z$1000,3,FALSE) &amp; "," &amp;
VLOOKUP(Y1325,leerdoelen!$D$1:$Z$1000,3,FALSE) &amp; "," &amp;
VLOOKUP(Z1325,leerdoelen!$D$1:$Z$1000,3,FALSE) &amp; "," &amp;
VLOOKUP(AA1325,leerdoelen!$D$1:$Z$1000,3,FALSE) &amp; "," &amp;
VLOOKUP(AB1325,leerdoelen!$D$1:$Z$1000,3,FALSE) &amp;
"]}"</f>
        <v>{"objective_ids": [253907,253911,253918,253920,253929,253931,253933,253936]}</v>
      </c>
    </row>
    <row r="1326" spans="1:29" x14ac:dyDescent="0.2">
      <c r="A1326" t="s">
        <v>333</v>
      </c>
      <c r="B1326" t="s">
        <v>1460</v>
      </c>
      <c r="C1326" t="s">
        <v>1460</v>
      </c>
      <c r="D1326" s="24" t="s">
        <v>1461</v>
      </c>
      <c r="E1326" s="24" t="s">
        <v>226</v>
      </c>
      <c r="F1326" s="24" t="s">
        <v>1462</v>
      </c>
      <c r="G1326" s="24" t="s">
        <v>191</v>
      </c>
      <c r="U1326" s="15" t="s">
        <v>315</v>
      </c>
      <c r="V1326" s="15" t="s">
        <v>290</v>
      </c>
      <c r="W1326" s="15" t="s">
        <v>259</v>
      </c>
      <c r="X1326" s="15" t="s">
        <v>260</v>
      </c>
      <c r="Y1326" s="15" t="s">
        <v>326</v>
      </c>
      <c r="Z1326" s="15" t="s">
        <v>306</v>
      </c>
      <c r="AA1326" s="15" t="s">
        <v>257</v>
      </c>
      <c r="AB1326" s="15" t="s">
        <v>288</v>
      </c>
      <c r="AC1326" s="12" t="str">
        <f>"{""objective_ids"": [" &amp;
VLOOKUP(U1326,leerdoelen!$D$1:$Z$1000,3,FALSE) &amp; "," &amp;
VLOOKUP(V1326,leerdoelen!$D$1:$Z$1000,3,FALSE) &amp; "," &amp;
VLOOKUP(W1326,leerdoelen!$D$1:$Z$1000,3,FALSE) &amp; "," &amp;
VLOOKUP(X1326,leerdoelen!$D$1:$Z$1000,3,FALSE) &amp; "," &amp;
VLOOKUP(Y1326,leerdoelen!$D$1:$Z$1000,3,FALSE) &amp; "," &amp;
VLOOKUP(Z1326,leerdoelen!$D$1:$Z$1000,3,FALSE) &amp; "," &amp;
VLOOKUP(AA1326,leerdoelen!$D$1:$Z$1000,3,FALSE) &amp; "," &amp;
VLOOKUP(AB1326,leerdoelen!$D$1:$Z$1000,3,FALSE) &amp;
"]}"</f>
        <v>{"objective_ids": [253907,253911,253918,253920,253929,253931,253933,253936]}</v>
      </c>
    </row>
    <row r="1327" spans="1:29" x14ac:dyDescent="0.2">
      <c r="A1327" t="s">
        <v>333</v>
      </c>
      <c r="B1327" t="s">
        <v>1463</v>
      </c>
      <c r="C1327" t="s">
        <v>1463</v>
      </c>
      <c r="D1327" s="24" t="s">
        <v>376</v>
      </c>
      <c r="E1327" s="24" t="s">
        <v>1125</v>
      </c>
      <c r="F1327" s="24" t="s">
        <v>1380</v>
      </c>
      <c r="G1327" s="24" t="s">
        <v>468</v>
      </c>
      <c r="U1327" s="15" t="s">
        <v>315</v>
      </c>
      <c r="V1327" s="15" t="s">
        <v>290</v>
      </c>
      <c r="W1327" s="15" t="s">
        <v>259</v>
      </c>
      <c r="X1327" s="15" t="s">
        <v>260</v>
      </c>
      <c r="Y1327" s="15" t="s">
        <v>326</v>
      </c>
      <c r="Z1327" s="15" t="s">
        <v>306</v>
      </c>
      <c r="AA1327" s="15" t="s">
        <v>257</v>
      </c>
      <c r="AB1327" s="15" t="s">
        <v>288</v>
      </c>
      <c r="AC1327" s="12" t="str">
        <f>"{""objective_ids"": [" &amp;
VLOOKUP(U1327,leerdoelen!$D$1:$Z$1000,3,FALSE) &amp; "," &amp;
VLOOKUP(V1327,leerdoelen!$D$1:$Z$1000,3,FALSE) &amp; "," &amp;
VLOOKUP(W1327,leerdoelen!$D$1:$Z$1000,3,FALSE) &amp; "," &amp;
VLOOKUP(X1327,leerdoelen!$D$1:$Z$1000,3,FALSE) &amp; "," &amp;
VLOOKUP(Y1327,leerdoelen!$D$1:$Z$1000,3,FALSE) &amp; "," &amp;
VLOOKUP(Z1327,leerdoelen!$D$1:$Z$1000,3,FALSE) &amp; "," &amp;
VLOOKUP(AA1327,leerdoelen!$D$1:$Z$1000,3,FALSE) &amp; "," &amp;
VLOOKUP(AB1327,leerdoelen!$D$1:$Z$1000,3,FALSE) &amp;
"]}"</f>
        <v>{"objective_ids": [253907,253911,253918,253920,253929,253931,253933,253936]}</v>
      </c>
    </row>
    <row r="1328" spans="1:29" x14ac:dyDescent="0.2">
      <c r="A1328" t="s">
        <v>333</v>
      </c>
      <c r="B1328" t="s">
        <v>1464</v>
      </c>
      <c r="C1328" t="s">
        <v>1464</v>
      </c>
      <c r="D1328" s="24" t="s">
        <v>1465</v>
      </c>
      <c r="E1328" s="24" t="s">
        <v>1157</v>
      </c>
      <c r="F1328" s="24" t="s">
        <v>1466</v>
      </c>
      <c r="G1328" s="24" t="s">
        <v>1467</v>
      </c>
      <c r="U1328" s="15" t="s">
        <v>315</v>
      </c>
      <c r="V1328" s="15" t="s">
        <v>290</v>
      </c>
      <c r="W1328" s="15" t="s">
        <v>259</v>
      </c>
      <c r="X1328" s="15" t="s">
        <v>260</v>
      </c>
      <c r="Y1328" s="15" t="s">
        <v>326</v>
      </c>
      <c r="Z1328" s="15" t="s">
        <v>307</v>
      </c>
      <c r="AA1328" s="15" t="s">
        <v>257</v>
      </c>
      <c r="AB1328" s="15" t="s">
        <v>288</v>
      </c>
      <c r="AC1328" s="12" t="str">
        <f>"{""objective_ids"": [" &amp;
VLOOKUP(U1328,leerdoelen!$D$1:$Z$1000,3,FALSE) &amp; "," &amp;
VLOOKUP(V1328,leerdoelen!$D$1:$Z$1000,3,FALSE) &amp; "," &amp;
VLOOKUP(W1328,leerdoelen!$D$1:$Z$1000,3,FALSE) &amp; "," &amp;
VLOOKUP(X1328,leerdoelen!$D$1:$Z$1000,3,FALSE) &amp; "," &amp;
VLOOKUP(Y1328,leerdoelen!$D$1:$Z$1000,3,FALSE) &amp; "," &amp;
VLOOKUP(Z1328,leerdoelen!$D$1:$Z$1000,3,FALSE) &amp; "," &amp;
VLOOKUP(AA1328,leerdoelen!$D$1:$Z$1000,3,FALSE) &amp; "," &amp;
VLOOKUP(AB1328,leerdoelen!$D$1:$Z$1000,3,FALSE) &amp;
"]}"</f>
        <v>{"objective_ids": [253907,253911,253918,253920,253929,253932,253933,253936]}</v>
      </c>
    </row>
    <row r="1329" spans="1:29" x14ac:dyDescent="0.2">
      <c r="A1329" t="s">
        <v>333</v>
      </c>
      <c r="B1329" t="s">
        <v>1468</v>
      </c>
      <c r="C1329" t="s">
        <v>1468</v>
      </c>
      <c r="D1329" s="24" t="s">
        <v>1469</v>
      </c>
      <c r="E1329" s="24" t="s">
        <v>1470</v>
      </c>
      <c r="F1329" s="24" t="s">
        <v>1471</v>
      </c>
      <c r="G1329" s="24" t="s">
        <v>1472</v>
      </c>
      <c r="U1329" s="15" t="s">
        <v>315</v>
      </c>
      <c r="V1329" s="15" t="s">
        <v>290</v>
      </c>
      <c r="W1329" s="15" t="s">
        <v>259</v>
      </c>
      <c r="X1329" s="15" t="s">
        <v>260</v>
      </c>
      <c r="Y1329" s="15" t="s">
        <v>326</v>
      </c>
      <c r="Z1329" s="15" t="s">
        <v>307</v>
      </c>
      <c r="AA1329" s="15" t="s">
        <v>257</v>
      </c>
      <c r="AB1329" s="15" t="s">
        <v>288</v>
      </c>
      <c r="AC1329" s="12" t="str">
        <f>"{""objective_ids"": [" &amp;
VLOOKUP(U1329,leerdoelen!$D$1:$Z$1000,3,FALSE) &amp; "," &amp;
VLOOKUP(V1329,leerdoelen!$D$1:$Z$1000,3,FALSE) &amp; "," &amp;
VLOOKUP(W1329,leerdoelen!$D$1:$Z$1000,3,FALSE) &amp; "," &amp;
VLOOKUP(X1329,leerdoelen!$D$1:$Z$1000,3,FALSE) &amp; "," &amp;
VLOOKUP(Y1329,leerdoelen!$D$1:$Z$1000,3,FALSE) &amp; "," &amp;
VLOOKUP(Z1329,leerdoelen!$D$1:$Z$1000,3,FALSE) &amp; "," &amp;
VLOOKUP(AA1329,leerdoelen!$D$1:$Z$1000,3,FALSE) &amp; "," &amp;
VLOOKUP(AB1329,leerdoelen!$D$1:$Z$1000,3,FALSE) &amp;
"]}"</f>
        <v>{"objective_ids": [253907,253911,253918,253920,253929,253932,253933,253936]}</v>
      </c>
    </row>
    <row r="1330" spans="1:29" x14ac:dyDescent="0.2">
      <c r="A1330" t="s">
        <v>333</v>
      </c>
      <c r="B1330" t="s">
        <v>1473</v>
      </c>
      <c r="C1330" t="s">
        <v>1473</v>
      </c>
      <c r="D1330" s="24" t="s">
        <v>1474</v>
      </c>
      <c r="E1330" s="24" t="s">
        <v>489</v>
      </c>
      <c r="F1330" s="24" t="s">
        <v>1143</v>
      </c>
      <c r="G1330" s="24" t="s">
        <v>1465</v>
      </c>
      <c r="U1330" s="15" t="s">
        <v>315</v>
      </c>
      <c r="V1330" s="15" t="s">
        <v>290</v>
      </c>
      <c r="W1330" s="15" t="s">
        <v>259</v>
      </c>
      <c r="X1330" s="15" t="s">
        <v>260</v>
      </c>
      <c r="Y1330" s="15" t="s">
        <v>326</v>
      </c>
      <c r="Z1330" s="15" t="s">
        <v>307</v>
      </c>
      <c r="AA1330" s="15" t="s">
        <v>257</v>
      </c>
      <c r="AB1330" s="15" t="s">
        <v>288</v>
      </c>
      <c r="AC1330" s="12" t="str">
        <f>"{""objective_ids"": [" &amp;
VLOOKUP(U1330,leerdoelen!$D$1:$Z$1000,3,FALSE) &amp; "," &amp;
VLOOKUP(V1330,leerdoelen!$D$1:$Z$1000,3,FALSE) &amp; "," &amp;
VLOOKUP(W1330,leerdoelen!$D$1:$Z$1000,3,FALSE) &amp; "," &amp;
VLOOKUP(X1330,leerdoelen!$D$1:$Z$1000,3,FALSE) &amp; "," &amp;
VLOOKUP(Y1330,leerdoelen!$D$1:$Z$1000,3,FALSE) &amp; "," &amp;
VLOOKUP(Z1330,leerdoelen!$D$1:$Z$1000,3,FALSE) &amp; "," &amp;
VLOOKUP(AA1330,leerdoelen!$D$1:$Z$1000,3,FALSE) &amp; "," &amp;
VLOOKUP(AB1330,leerdoelen!$D$1:$Z$1000,3,FALSE) &amp;
"]}"</f>
        <v>{"objective_ids": [253907,253911,253918,253920,253929,253932,253933,253936]}</v>
      </c>
    </row>
    <row r="1331" spans="1:29" x14ac:dyDescent="0.2">
      <c r="A1331" t="s">
        <v>333</v>
      </c>
      <c r="B1331" t="s">
        <v>1475</v>
      </c>
      <c r="C1331" t="s">
        <v>1475</v>
      </c>
      <c r="D1331" s="24" t="s">
        <v>1476</v>
      </c>
      <c r="E1331" s="24" t="s">
        <v>491</v>
      </c>
      <c r="F1331" s="24" t="s">
        <v>1194</v>
      </c>
      <c r="G1331" s="24" t="s">
        <v>1477</v>
      </c>
      <c r="U1331" s="15" t="s">
        <v>315</v>
      </c>
      <c r="V1331" s="15" t="s">
        <v>290</v>
      </c>
      <c r="W1331" s="15" t="s">
        <v>259</v>
      </c>
      <c r="X1331" s="15" t="s">
        <v>260</v>
      </c>
      <c r="Y1331" s="15" t="s">
        <v>326</v>
      </c>
      <c r="Z1331" s="15" t="s">
        <v>307</v>
      </c>
      <c r="AA1331" s="15" t="s">
        <v>257</v>
      </c>
      <c r="AB1331" s="15" t="s">
        <v>288</v>
      </c>
      <c r="AC1331" s="12" t="str">
        <f>"{""objective_ids"": [" &amp;
VLOOKUP(U1331,leerdoelen!$D$1:$Z$1000,3,FALSE) &amp; "," &amp;
VLOOKUP(V1331,leerdoelen!$D$1:$Z$1000,3,FALSE) &amp; "," &amp;
VLOOKUP(W1331,leerdoelen!$D$1:$Z$1000,3,FALSE) &amp; "," &amp;
VLOOKUP(X1331,leerdoelen!$D$1:$Z$1000,3,FALSE) &amp; "," &amp;
VLOOKUP(Y1331,leerdoelen!$D$1:$Z$1000,3,FALSE) &amp; "," &amp;
VLOOKUP(Z1331,leerdoelen!$D$1:$Z$1000,3,FALSE) &amp; "," &amp;
VLOOKUP(AA1331,leerdoelen!$D$1:$Z$1000,3,FALSE) &amp; "," &amp;
VLOOKUP(AB1331,leerdoelen!$D$1:$Z$1000,3,FALSE) &amp;
"]}"</f>
        <v>{"objective_ids": [253907,253911,253918,253920,253929,253932,253933,253936]}</v>
      </c>
    </row>
    <row r="1332" spans="1:29" x14ac:dyDescent="0.2">
      <c r="A1332" t="s">
        <v>333</v>
      </c>
      <c r="B1332" t="s">
        <v>1478</v>
      </c>
      <c r="C1332" t="s">
        <v>1478</v>
      </c>
      <c r="D1332" s="24" t="s">
        <v>1467</v>
      </c>
      <c r="E1332" s="24" t="s">
        <v>1151</v>
      </c>
      <c r="F1332" s="24" t="s">
        <v>1186</v>
      </c>
      <c r="G1332" s="24" t="s">
        <v>1474</v>
      </c>
      <c r="U1332" s="15" t="s">
        <v>315</v>
      </c>
      <c r="V1332" s="15" t="s">
        <v>290</v>
      </c>
      <c r="W1332" s="15" t="s">
        <v>259</v>
      </c>
      <c r="X1332" s="15" t="s">
        <v>260</v>
      </c>
      <c r="Y1332" s="15" t="s">
        <v>326</v>
      </c>
      <c r="Z1332" s="15" t="s">
        <v>307</v>
      </c>
      <c r="AA1332" s="15" t="s">
        <v>257</v>
      </c>
      <c r="AB1332" s="15" t="s">
        <v>288</v>
      </c>
      <c r="AC1332" s="12" t="str">
        <f>"{""objective_ids"": [" &amp;
VLOOKUP(U1332,leerdoelen!$D$1:$Z$1000,3,FALSE) &amp; "," &amp;
VLOOKUP(V1332,leerdoelen!$D$1:$Z$1000,3,FALSE) &amp; "," &amp;
VLOOKUP(W1332,leerdoelen!$D$1:$Z$1000,3,FALSE) &amp; "," &amp;
VLOOKUP(X1332,leerdoelen!$D$1:$Z$1000,3,FALSE) &amp; "," &amp;
VLOOKUP(Y1332,leerdoelen!$D$1:$Z$1000,3,FALSE) &amp; "," &amp;
VLOOKUP(Z1332,leerdoelen!$D$1:$Z$1000,3,FALSE) &amp; "," &amp;
VLOOKUP(AA1332,leerdoelen!$D$1:$Z$1000,3,FALSE) &amp; "," &amp;
VLOOKUP(AB1332,leerdoelen!$D$1:$Z$1000,3,FALSE) &amp;
"]}"</f>
        <v>{"objective_ids": [253907,253911,253918,253920,253929,253932,253933,253936]}</v>
      </c>
    </row>
    <row r="1333" spans="1:29" x14ac:dyDescent="0.2">
      <c r="A1333" t="s">
        <v>333</v>
      </c>
      <c r="B1333" t="s">
        <v>1479</v>
      </c>
      <c r="C1333" t="s">
        <v>1479</v>
      </c>
      <c r="D1333" s="24" t="s">
        <v>1480</v>
      </c>
      <c r="E1333" s="24" t="s">
        <v>1481</v>
      </c>
      <c r="F1333" s="24" t="s">
        <v>1219</v>
      </c>
      <c r="G1333" s="24" t="s">
        <v>1476</v>
      </c>
      <c r="U1333" s="15" t="s">
        <v>315</v>
      </c>
      <c r="V1333" s="15" t="s">
        <v>290</v>
      </c>
      <c r="W1333" s="15" t="s">
        <v>259</v>
      </c>
      <c r="X1333" s="15" t="s">
        <v>260</v>
      </c>
      <c r="Y1333" s="15" t="s">
        <v>326</v>
      </c>
      <c r="Z1333" s="15" t="s">
        <v>307</v>
      </c>
      <c r="AA1333" s="15" t="s">
        <v>257</v>
      </c>
      <c r="AB1333" s="15" t="s">
        <v>288</v>
      </c>
      <c r="AC1333" s="12" t="str">
        <f>"{""objective_ids"": [" &amp;
VLOOKUP(U1333,leerdoelen!$D$1:$Z$1000,3,FALSE) &amp; "," &amp;
VLOOKUP(V1333,leerdoelen!$D$1:$Z$1000,3,FALSE) &amp; "," &amp;
VLOOKUP(W1333,leerdoelen!$D$1:$Z$1000,3,FALSE) &amp; "," &amp;
VLOOKUP(X1333,leerdoelen!$D$1:$Z$1000,3,FALSE) &amp; "," &amp;
VLOOKUP(Y1333,leerdoelen!$D$1:$Z$1000,3,FALSE) &amp; "," &amp;
VLOOKUP(Z1333,leerdoelen!$D$1:$Z$1000,3,FALSE) &amp; "," &amp;
VLOOKUP(AA1333,leerdoelen!$D$1:$Z$1000,3,FALSE) &amp; "," &amp;
VLOOKUP(AB1333,leerdoelen!$D$1:$Z$1000,3,FALSE) &amp;
"]}"</f>
        <v>{"objective_ids": [253907,253911,253918,253920,253929,253932,253933,253936]}</v>
      </c>
    </row>
    <row r="1334" spans="1:29" x14ac:dyDescent="0.2">
      <c r="A1334" t="s">
        <v>333</v>
      </c>
      <c r="B1334" t="s">
        <v>525</v>
      </c>
      <c r="C1334" t="s">
        <v>525</v>
      </c>
      <c r="D1334" s="24" t="s">
        <v>523</v>
      </c>
      <c r="E1334" s="24" t="s">
        <v>1430</v>
      </c>
      <c r="F1334" s="24" t="s">
        <v>1482</v>
      </c>
      <c r="G1334" s="24" t="s">
        <v>39</v>
      </c>
      <c r="U1334" s="15" t="s">
        <v>315</v>
      </c>
      <c r="V1334" s="15" t="s">
        <v>290</v>
      </c>
      <c r="W1334" s="15" t="s">
        <v>259</v>
      </c>
      <c r="X1334" s="15" t="s">
        <v>289</v>
      </c>
      <c r="Y1334" s="15" t="s">
        <v>326</v>
      </c>
      <c r="Z1334" s="15" t="s">
        <v>306</v>
      </c>
      <c r="AA1334" s="15" t="s">
        <v>257</v>
      </c>
      <c r="AB1334" s="15" t="s">
        <v>288</v>
      </c>
      <c r="AC1334" s="12" t="str">
        <f>"{""objective_ids"": [" &amp;
VLOOKUP(U1334,leerdoelen!$D$1:$Z$1000,3,FALSE) &amp; "," &amp;
VLOOKUP(V1334,leerdoelen!$D$1:$Z$1000,3,FALSE) &amp; "," &amp;
VLOOKUP(W1334,leerdoelen!$D$1:$Z$1000,3,FALSE) &amp; "," &amp;
VLOOKUP(X1334,leerdoelen!$D$1:$Z$1000,3,FALSE) &amp; "," &amp;
VLOOKUP(Y1334,leerdoelen!$D$1:$Z$1000,3,FALSE) &amp; "," &amp;
VLOOKUP(Z1334,leerdoelen!$D$1:$Z$1000,3,FALSE) &amp; "," &amp;
VLOOKUP(AA1334,leerdoelen!$D$1:$Z$1000,3,FALSE) &amp; "," &amp;
VLOOKUP(AB1334,leerdoelen!$D$1:$Z$1000,3,FALSE) &amp;
"]}"</f>
        <v>{"objective_ids": [253907,253911,253918,253921,253929,253931,253933,253936]}</v>
      </c>
    </row>
    <row r="1335" spans="1:29" x14ac:dyDescent="0.2">
      <c r="A1335" t="s">
        <v>333</v>
      </c>
      <c r="B1335" t="s">
        <v>1483</v>
      </c>
      <c r="C1335" t="s">
        <v>1483</v>
      </c>
      <c r="D1335" s="24" t="s">
        <v>1424</v>
      </c>
      <c r="E1335" s="24" t="s">
        <v>1429</v>
      </c>
      <c r="F1335" s="24" t="s">
        <v>1162</v>
      </c>
      <c r="G1335" s="24" t="s">
        <v>65</v>
      </c>
      <c r="U1335" s="15" t="s">
        <v>315</v>
      </c>
      <c r="V1335" s="15" t="s">
        <v>290</v>
      </c>
      <c r="W1335" s="15" t="s">
        <v>259</v>
      </c>
      <c r="X1335" s="15" t="s">
        <v>289</v>
      </c>
      <c r="Y1335" s="15" t="s">
        <v>326</v>
      </c>
      <c r="Z1335" s="15" t="s">
        <v>306</v>
      </c>
      <c r="AA1335" s="15" t="s">
        <v>257</v>
      </c>
      <c r="AB1335" s="15" t="s">
        <v>288</v>
      </c>
      <c r="AC1335" s="12" t="str">
        <f>"{""objective_ids"": [" &amp;
VLOOKUP(U1335,leerdoelen!$D$1:$Z$1000,3,FALSE) &amp; "," &amp;
VLOOKUP(V1335,leerdoelen!$D$1:$Z$1000,3,FALSE) &amp; "," &amp;
VLOOKUP(W1335,leerdoelen!$D$1:$Z$1000,3,FALSE) &amp; "," &amp;
VLOOKUP(X1335,leerdoelen!$D$1:$Z$1000,3,FALSE) &amp; "," &amp;
VLOOKUP(Y1335,leerdoelen!$D$1:$Z$1000,3,FALSE) &amp; "," &amp;
VLOOKUP(Z1335,leerdoelen!$D$1:$Z$1000,3,FALSE) &amp; "," &amp;
VLOOKUP(AA1335,leerdoelen!$D$1:$Z$1000,3,FALSE) &amp; "," &amp;
VLOOKUP(AB1335,leerdoelen!$D$1:$Z$1000,3,FALSE) &amp;
"]}"</f>
        <v>{"objective_ids": [253907,253911,253918,253921,253929,253931,253933,253936]}</v>
      </c>
    </row>
    <row r="1336" spans="1:29" x14ac:dyDescent="0.2">
      <c r="A1336" t="s">
        <v>333</v>
      </c>
      <c r="B1336" t="s">
        <v>524</v>
      </c>
      <c r="C1336" t="s">
        <v>524</v>
      </c>
      <c r="D1336" s="24" t="s">
        <v>521</v>
      </c>
      <c r="E1336" s="24" t="s">
        <v>1428</v>
      </c>
      <c r="F1336" s="24" t="s">
        <v>1482</v>
      </c>
      <c r="G1336" s="24" t="s">
        <v>1421</v>
      </c>
      <c r="U1336" s="15" t="s">
        <v>315</v>
      </c>
      <c r="V1336" s="15" t="s">
        <v>290</v>
      </c>
      <c r="W1336" s="15" t="s">
        <v>259</v>
      </c>
      <c r="X1336" s="15" t="s">
        <v>289</v>
      </c>
      <c r="Y1336" s="15" t="s">
        <v>326</v>
      </c>
      <c r="Z1336" s="15" t="s">
        <v>306</v>
      </c>
      <c r="AA1336" s="15" t="s">
        <v>257</v>
      </c>
      <c r="AB1336" s="15" t="s">
        <v>288</v>
      </c>
      <c r="AC1336" s="12" t="str">
        <f>"{""objective_ids"": [" &amp;
VLOOKUP(U1336,leerdoelen!$D$1:$Z$1000,3,FALSE) &amp; "," &amp;
VLOOKUP(V1336,leerdoelen!$D$1:$Z$1000,3,FALSE) &amp; "," &amp;
VLOOKUP(W1336,leerdoelen!$D$1:$Z$1000,3,FALSE) &amp; "," &amp;
VLOOKUP(X1336,leerdoelen!$D$1:$Z$1000,3,FALSE) &amp; "," &amp;
VLOOKUP(Y1336,leerdoelen!$D$1:$Z$1000,3,FALSE) &amp; "," &amp;
VLOOKUP(Z1336,leerdoelen!$D$1:$Z$1000,3,FALSE) &amp; "," &amp;
VLOOKUP(AA1336,leerdoelen!$D$1:$Z$1000,3,FALSE) &amp; "," &amp;
VLOOKUP(AB1336,leerdoelen!$D$1:$Z$1000,3,FALSE) &amp;
"]}"</f>
        <v>{"objective_ids": [253907,253911,253918,253921,253929,253931,253933,253936]}</v>
      </c>
    </row>
    <row r="1337" spans="1:29" x14ac:dyDescent="0.2">
      <c r="A1337" t="s">
        <v>333</v>
      </c>
      <c r="B1337" t="s">
        <v>1484</v>
      </c>
      <c r="C1337" t="s">
        <v>1484</v>
      </c>
      <c r="D1337" s="24" t="s">
        <v>1162</v>
      </c>
      <c r="E1337" s="24" t="s">
        <v>1423</v>
      </c>
      <c r="F1337" s="24" t="s">
        <v>476</v>
      </c>
      <c r="G1337" s="24" t="s">
        <v>1075</v>
      </c>
      <c r="U1337" s="15" t="s">
        <v>315</v>
      </c>
      <c r="V1337" s="15" t="s">
        <v>290</v>
      </c>
      <c r="W1337" s="15" t="s">
        <v>259</v>
      </c>
      <c r="X1337" s="15" t="s">
        <v>289</v>
      </c>
      <c r="Y1337" s="15" t="s">
        <v>326</v>
      </c>
      <c r="Z1337" s="15" t="s">
        <v>306</v>
      </c>
      <c r="AA1337" s="15" t="s">
        <v>257</v>
      </c>
      <c r="AB1337" s="15" t="s">
        <v>288</v>
      </c>
      <c r="AC1337" s="12" t="str">
        <f>"{""objective_ids"": [" &amp;
VLOOKUP(U1337,leerdoelen!$D$1:$Z$1000,3,FALSE) &amp; "," &amp;
VLOOKUP(V1337,leerdoelen!$D$1:$Z$1000,3,FALSE) &amp; "," &amp;
VLOOKUP(W1337,leerdoelen!$D$1:$Z$1000,3,FALSE) &amp; "," &amp;
VLOOKUP(X1337,leerdoelen!$D$1:$Z$1000,3,FALSE) &amp; "," &amp;
VLOOKUP(Y1337,leerdoelen!$D$1:$Z$1000,3,FALSE) &amp; "," &amp;
VLOOKUP(Z1337,leerdoelen!$D$1:$Z$1000,3,FALSE) &amp; "," &amp;
VLOOKUP(AA1337,leerdoelen!$D$1:$Z$1000,3,FALSE) &amp; "," &amp;
VLOOKUP(AB1337,leerdoelen!$D$1:$Z$1000,3,FALSE) &amp;
"]}"</f>
        <v>{"objective_ids": [253907,253911,253918,253921,253929,253931,253933,253936]}</v>
      </c>
    </row>
    <row r="1338" spans="1:29" x14ac:dyDescent="0.2">
      <c r="A1338" t="s">
        <v>333</v>
      </c>
      <c r="B1338" t="s">
        <v>1485</v>
      </c>
      <c r="C1338" t="s">
        <v>1485</v>
      </c>
      <c r="D1338" s="24" t="s">
        <v>39</v>
      </c>
      <c r="E1338" s="24" t="s">
        <v>1420</v>
      </c>
      <c r="F1338" s="24" t="s">
        <v>1173</v>
      </c>
      <c r="G1338" s="24" t="s">
        <v>1423</v>
      </c>
      <c r="U1338" s="15" t="s">
        <v>315</v>
      </c>
      <c r="V1338" s="15" t="s">
        <v>290</v>
      </c>
      <c r="W1338" s="15" t="s">
        <v>259</v>
      </c>
      <c r="X1338" s="15" t="s">
        <v>289</v>
      </c>
      <c r="Y1338" s="15" t="s">
        <v>326</v>
      </c>
      <c r="Z1338" s="15" t="s">
        <v>306</v>
      </c>
      <c r="AA1338" s="15" t="s">
        <v>257</v>
      </c>
      <c r="AB1338" s="15" t="s">
        <v>288</v>
      </c>
      <c r="AC1338" s="12" t="str">
        <f>"{""objective_ids"": [" &amp;
VLOOKUP(U1338,leerdoelen!$D$1:$Z$1000,3,FALSE) &amp; "," &amp;
VLOOKUP(V1338,leerdoelen!$D$1:$Z$1000,3,FALSE) &amp; "," &amp;
VLOOKUP(W1338,leerdoelen!$D$1:$Z$1000,3,FALSE) &amp; "," &amp;
VLOOKUP(X1338,leerdoelen!$D$1:$Z$1000,3,FALSE) &amp; "," &amp;
VLOOKUP(Y1338,leerdoelen!$D$1:$Z$1000,3,FALSE) &amp; "," &amp;
VLOOKUP(Z1338,leerdoelen!$D$1:$Z$1000,3,FALSE) &amp; "," &amp;
VLOOKUP(AA1338,leerdoelen!$D$1:$Z$1000,3,FALSE) &amp; "," &amp;
VLOOKUP(AB1338,leerdoelen!$D$1:$Z$1000,3,FALSE) &amp;
"]}"</f>
        <v>{"objective_ids": [253907,253911,253918,253921,253929,253931,253933,253936]}</v>
      </c>
    </row>
    <row r="1339" spans="1:29" x14ac:dyDescent="0.2">
      <c r="A1339" t="s">
        <v>333</v>
      </c>
      <c r="B1339" t="s">
        <v>1486</v>
      </c>
      <c r="C1339" t="s">
        <v>1486</v>
      </c>
      <c r="D1339" s="24" t="s">
        <v>1482</v>
      </c>
      <c r="E1339" s="24" t="s">
        <v>65</v>
      </c>
      <c r="F1339" s="24" t="s">
        <v>1425</v>
      </c>
      <c r="G1339" s="24" t="s">
        <v>1487</v>
      </c>
      <c r="U1339" s="15" t="s">
        <v>315</v>
      </c>
      <c r="V1339" s="15" t="s">
        <v>290</v>
      </c>
      <c r="W1339" s="15" t="s">
        <v>259</v>
      </c>
      <c r="X1339" s="15" t="s">
        <v>289</v>
      </c>
      <c r="Y1339" s="15" t="s">
        <v>326</v>
      </c>
      <c r="Z1339" s="15" t="s">
        <v>306</v>
      </c>
      <c r="AA1339" s="15" t="s">
        <v>257</v>
      </c>
      <c r="AB1339" s="15" t="s">
        <v>288</v>
      </c>
      <c r="AC1339" s="12" t="str">
        <f>"{""objective_ids"": [" &amp;
VLOOKUP(U1339,leerdoelen!$D$1:$Z$1000,3,FALSE) &amp; "," &amp;
VLOOKUP(V1339,leerdoelen!$D$1:$Z$1000,3,FALSE) &amp; "," &amp;
VLOOKUP(W1339,leerdoelen!$D$1:$Z$1000,3,FALSE) &amp; "," &amp;
VLOOKUP(X1339,leerdoelen!$D$1:$Z$1000,3,FALSE) &amp; "," &amp;
VLOOKUP(Y1339,leerdoelen!$D$1:$Z$1000,3,FALSE) &amp; "," &amp;
VLOOKUP(Z1339,leerdoelen!$D$1:$Z$1000,3,FALSE) &amp; "," &amp;
VLOOKUP(AA1339,leerdoelen!$D$1:$Z$1000,3,FALSE) &amp; "," &amp;
VLOOKUP(AB1339,leerdoelen!$D$1:$Z$1000,3,FALSE) &amp;
"]}"</f>
        <v>{"objective_ids": [253907,253911,253918,253921,253929,253931,253933,253936]}</v>
      </c>
    </row>
    <row r="1340" spans="1:29" x14ac:dyDescent="0.2">
      <c r="A1340" t="s">
        <v>333</v>
      </c>
      <c r="B1340" t="s">
        <v>1488</v>
      </c>
      <c r="C1340" t="s">
        <v>1488</v>
      </c>
      <c r="D1340" s="24" t="s">
        <v>1371</v>
      </c>
      <c r="E1340" s="24" t="s">
        <v>1434</v>
      </c>
      <c r="F1340" s="24" t="s">
        <v>1457</v>
      </c>
      <c r="G1340" s="24" t="s">
        <v>1432</v>
      </c>
      <c r="U1340" s="15" t="s">
        <v>315</v>
      </c>
      <c r="V1340" s="15" t="s">
        <v>290</v>
      </c>
      <c r="W1340" s="15" t="s">
        <v>259</v>
      </c>
      <c r="X1340" s="15" t="s">
        <v>289</v>
      </c>
      <c r="Y1340" s="15" t="s">
        <v>326</v>
      </c>
      <c r="Z1340" s="15" t="s">
        <v>306</v>
      </c>
      <c r="AA1340" s="15" t="s">
        <v>257</v>
      </c>
      <c r="AB1340" s="15" t="s">
        <v>288</v>
      </c>
      <c r="AC1340" s="12" t="str">
        <f>"{""objective_ids"": [" &amp;
VLOOKUP(U1340,leerdoelen!$D$1:$Z$1000,3,FALSE) &amp; "," &amp;
VLOOKUP(V1340,leerdoelen!$D$1:$Z$1000,3,FALSE) &amp; "," &amp;
VLOOKUP(W1340,leerdoelen!$D$1:$Z$1000,3,FALSE) &amp; "," &amp;
VLOOKUP(X1340,leerdoelen!$D$1:$Z$1000,3,FALSE) &amp; "," &amp;
VLOOKUP(Y1340,leerdoelen!$D$1:$Z$1000,3,FALSE) &amp; "," &amp;
VLOOKUP(Z1340,leerdoelen!$D$1:$Z$1000,3,FALSE) &amp; "," &amp;
VLOOKUP(AA1340,leerdoelen!$D$1:$Z$1000,3,FALSE) &amp; "," &amp;
VLOOKUP(AB1340,leerdoelen!$D$1:$Z$1000,3,FALSE) &amp;
"]}"</f>
        <v>{"objective_ids": [253907,253911,253918,253921,253929,253931,253933,253936]}</v>
      </c>
    </row>
    <row r="1341" spans="1:29" x14ac:dyDescent="0.2">
      <c r="A1341" t="s">
        <v>333</v>
      </c>
      <c r="B1341" t="s">
        <v>1025</v>
      </c>
      <c r="C1341" t="s">
        <v>1025</v>
      </c>
      <c r="D1341" s="24" t="s">
        <v>1402</v>
      </c>
      <c r="E1341" s="24" t="s">
        <v>1425</v>
      </c>
      <c r="F1341" s="24" t="s">
        <v>1430</v>
      </c>
      <c r="G1341" s="24" t="s">
        <v>1429</v>
      </c>
      <c r="U1341" s="15" t="s">
        <v>315</v>
      </c>
      <c r="V1341" s="15" t="s">
        <v>290</v>
      </c>
      <c r="W1341" s="15" t="s">
        <v>259</v>
      </c>
      <c r="X1341" s="15" t="s">
        <v>289</v>
      </c>
      <c r="Y1341" s="15" t="s">
        <v>326</v>
      </c>
      <c r="Z1341" s="15" t="s">
        <v>306</v>
      </c>
      <c r="AA1341" s="15" t="s">
        <v>257</v>
      </c>
      <c r="AB1341" s="15" t="s">
        <v>288</v>
      </c>
      <c r="AC1341" s="12" t="str">
        <f>"{""objective_ids"": [" &amp;
VLOOKUP(U1341,leerdoelen!$D$1:$Z$1000,3,FALSE) &amp; "," &amp;
VLOOKUP(V1341,leerdoelen!$D$1:$Z$1000,3,FALSE) &amp; "," &amp;
VLOOKUP(W1341,leerdoelen!$D$1:$Z$1000,3,FALSE) &amp; "," &amp;
VLOOKUP(X1341,leerdoelen!$D$1:$Z$1000,3,FALSE) &amp; "," &amp;
VLOOKUP(Y1341,leerdoelen!$D$1:$Z$1000,3,FALSE) &amp; "," &amp;
VLOOKUP(Z1341,leerdoelen!$D$1:$Z$1000,3,FALSE) &amp; "," &amp;
VLOOKUP(AA1341,leerdoelen!$D$1:$Z$1000,3,FALSE) &amp; "," &amp;
VLOOKUP(AB1341,leerdoelen!$D$1:$Z$1000,3,FALSE) &amp;
"]}"</f>
        <v>{"objective_ids": [253907,253911,253918,253921,253929,253931,253933,253936]}</v>
      </c>
    </row>
    <row r="1342" spans="1:29" x14ac:dyDescent="0.2">
      <c r="A1342" t="s">
        <v>333</v>
      </c>
      <c r="B1342" t="s">
        <v>460</v>
      </c>
      <c r="C1342" t="s">
        <v>460</v>
      </c>
      <c r="D1342" s="24" t="s">
        <v>461</v>
      </c>
      <c r="E1342" s="24" t="s">
        <v>1443</v>
      </c>
      <c r="F1342" s="24" t="s">
        <v>1446</v>
      </c>
      <c r="G1342" s="24" t="s">
        <v>1489</v>
      </c>
      <c r="U1342" s="15" t="s">
        <v>315</v>
      </c>
      <c r="V1342" s="15" t="s">
        <v>290</v>
      </c>
      <c r="W1342" s="15" t="s">
        <v>259</v>
      </c>
      <c r="X1342" s="15" t="s">
        <v>289</v>
      </c>
      <c r="Y1342" s="15" t="s">
        <v>326</v>
      </c>
      <c r="Z1342" s="15" t="s">
        <v>306</v>
      </c>
      <c r="AA1342" s="15" t="s">
        <v>257</v>
      </c>
      <c r="AB1342" s="15" t="s">
        <v>288</v>
      </c>
      <c r="AC1342" s="12" t="str">
        <f>"{""objective_ids"": [" &amp;
VLOOKUP(U1342,leerdoelen!$D$1:$Z$1000,3,FALSE) &amp; "," &amp;
VLOOKUP(V1342,leerdoelen!$D$1:$Z$1000,3,FALSE) &amp; "," &amp;
VLOOKUP(W1342,leerdoelen!$D$1:$Z$1000,3,FALSE) &amp; "," &amp;
VLOOKUP(X1342,leerdoelen!$D$1:$Z$1000,3,FALSE) &amp; "," &amp;
VLOOKUP(Y1342,leerdoelen!$D$1:$Z$1000,3,FALSE) &amp; "," &amp;
VLOOKUP(Z1342,leerdoelen!$D$1:$Z$1000,3,FALSE) &amp; "," &amp;
VLOOKUP(AA1342,leerdoelen!$D$1:$Z$1000,3,FALSE) &amp; "," &amp;
VLOOKUP(AB1342,leerdoelen!$D$1:$Z$1000,3,FALSE) &amp;
"]}"</f>
        <v>{"objective_ids": [253907,253911,253918,253921,253929,253931,253933,253936]}</v>
      </c>
    </row>
    <row r="1343" spans="1:29" x14ac:dyDescent="0.2">
      <c r="A1343" t="s">
        <v>333</v>
      </c>
      <c r="B1343" t="s">
        <v>1490</v>
      </c>
      <c r="C1343" t="s">
        <v>1490</v>
      </c>
      <c r="D1343" s="24" t="s">
        <v>1442</v>
      </c>
      <c r="E1343" s="24" t="s">
        <v>1037</v>
      </c>
      <c r="F1343" s="24" t="s">
        <v>404</v>
      </c>
      <c r="G1343" s="24" t="s">
        <v>1491</v>
      </c>
      <c r="U1343" s="15" t="s">
        <v>315</v>
      </c>
      <c r="V1343" s="15" t="s">
        <v>290</v>
      </c>
      <c r="W1343" s="15" t="s">
        <v>259</v>
      </c>
      <c r="X1343" s="15" t="s">
        <v>289</v>
      </c>
      <c r="Y1343" s="15" t="s">
        <v>326</v>
      </c>
      <c r="Z1343" s="15" t="s">
        <v>306</v>
      </c>
      <c r="AA1343" s="15" t="s">
        <v>257</v>
      </c>
      <c r="AB1343" s="15" t="s">
        <v>288</v>
      </c>
      <c r="AC1343" s="12" t="str">
        <f>"{""objective_ids"": [" &amp;
VLOOKUP(U1343,leerdoelen!$D$1:$Z$1000,3,FALSE) &amp; "," &amp;
VLOOKUP(V1343,leerdoelen!$D$1:$Z$1000,3,FALSE) &amp; "," &amp;
VLOOKUP(W1343,leerdoelen!$D$1:$Z$1000,3,FALSE) &amp; "," &amp;
VLOOKUP(X1343,leerdoelen!$D$1:$Z$1000,3,FALSE) &amp; "," &amp;
VLOOKUP(Y1343,leerdoelen!$D$1:$Z$1000,3,FALSE) &amp; "," &amp;
VLOOKUP(Z1343,leerdoelen!$D$1:$Z$1000,3,FALSE) &amp; "," &amp;
VLOOKUP(AA1343,leerdoelen!$D$1:$Z$1000,3,FALSE) &amp; "," &amp;
VLOOKUP(AB1343,leerdoelen!$D$1:$Z$1000,3,FALSE) &amp;
"]}"</f>
        <v>{"objective_ids": [253907,253911,253918,253921,253929,253931,253933,253936]}</v>
      </c>
    </row>
    <row r="1344" spans="1:29" x14ac:dyDescent="0.2">
      <c r="A1344" t="s">
        <v>333</v>
      </c>
      <c r="B1344" t="s">
        <v>1492</v>
      </c>
      <c r="C1344" t="s">
        <v>1492</v>
      </c>
      <c r="D1344" s="24" t="s">
        <v>1447</v>
      </c>
      <c r="E1344" s="24" t="s">
        <v>1259</v>
      </c>
      <c r="F1344" s="24" t="s">
        <v>1448</v>
      </c>
      <c r="G1344" s="24" t="s">
        <v>1442</v>
      </c>
      <c r="U1344" s="15" t="s">
        <v>315</v>
      </c>
      <c r="V1344" s="15" t="s">
        <v>290</v>
      </c>
      <c r="W1344" s="15" t="s">
        <v>259</v>
      </c>
      <c r="X1344" s="15" t="s">
        <v>289</v>
      </c>
      <c r="Y1344" s="15" t="s">
        <v>326</v>
      </c>
      <c r="Z1344" s="15" t="s">
        <v>306</v>
      </c>
      <c r="AA1344" s="15" t="s">
        <v>257</v>
      </c>
      <c r="AB1344" s="15" t="s">
        <v>288</v>
      </c>
      <c r="AC1344" s="12" t="str">
        <f>"{""objective_ids"": [" &amp;
VLOOKUP(U1344,leerdoelen!$D$1:$Z$1000,3,FALSE) &amp; "," &amp;
VLOOKUP(V1344,leerdoelen!$D$1:$Z$1000,3,FALSE) &amp; "," &amp;
VLOOKUP(W1344,leerdoelen!$D$1:$Z$1000,3,FALSE) &amp; "," &amp;
VLOOKUP(X1344,leerdoelen!$D$1:$Z$1000,3,FALSE) &amp; "," &amp;
VLOOKUP(Y1344,leerdoelen!$D$1:$Z$1000,3,FALSE) &amp; "," &amp;
VLOOKUP(Z1344,leerdoelen!$D$1:$Z$1000,3,FALSE) &amp; "," &amp;
VLOOKUP(AA1344,leerdoelen!$D$1:$Z$1000,3,FALSE) &amp; "," &amp;
VLOOKUP(AB1344,leerdoelen!$D$1:$Z$1000,3,FALSE) &amp;
"]}"</f>
        <v>{"objective_ids": [253907,253911,253918,253921,253929,253931,253933,253936]}</v>
      </c>
    </row>
    <row r="1345" spans="1:29" x14ac:dyDescent="0.2">
      <c r="A1345" t="s">
        <v>333</v>
      </c>
      <c r="B1345" t="s">
        <v>1178</v>
      </c>
      <c r="C1345" t="s">
        <v>1178</v>
      </c>
      <c r="D1345" s="24" t="s">
        <v>1177</v>
      </c>
      <c r="E1345" s="24" t="s">
        <v>404</v>
      </c>
      <c r="F1345" s="24" t="s">
        <v>461</v>
      </c>
      <c r="G1345" s="24" t="s">
        <v>1447</v>
      </c>
      <c r="U1345" s="15" t="s">
        <v>315</v>
      </c>
      <c r="V1345" s="15" t="s">
        <v>290</v>
      </c>
      <c r="W1345" s="15" t="s">
        <v>259</v>
      </c>
      <c r="X1345" s="15" t="s">
        <v>289</v>
      </c>
      <c r="Y1345" s="15" t="s">
        <v>326</v>
      </c>
      <c r="Z1345" s="15" t="s">
        <v>306</v>
      </c>
      <c r="AA1345" s="15" t="s">
        <v>257</v>
      </c>
      <c r="AB1345" s="15" t="s">
        <v>288</v>
      </c>
      <c r="AC1345" s="12" t="str">
        <f>"{""objective_ids"": [" &amp;
VLOOKUP(U1345,leerdoelen!$D$1:$Z$1000,3,FALSE) &amp; "," &amp;
VLOOKUP(V1345,leerdoelen!$D$1:$Z$1000,3,FALSE) &amp; "," &amp;
VLOOKUP(W1345,leerdoelen!$D$1:$Z$1000,3,FALSE) &amp; "," &amp;
VLOOKUP(X1345,leerdoelen!$D$1:$Z$1000,3,FALSE) &amp; "," &amp;
VLOOKUP(Y1345,leerdoelen!$D$1:$Z$1000,3,FALSE) &amp; "," &amp;
VLOOKUP(Z1345,leerdoelen!$D$1:$Z$1000,3,FALSE) &amp; "," &amp;
VLOOKUP(AA1345,leerdoelen!$D$1:$Z$1000,3,FALSE) &amp; "," &amp;
VLOOKUP(AB1345,leerdoelen!$D$1:$Z$1000,3,FALSE) &amp;
"]}"</f>
        <v>{"objective_ids": [253907,253911,253918,253921,253929,253931,253933,253936]}</v>
      </c>
    </row>
    <row r="1346" spans="1:29" x14ac:dyDescent="0.2">
      <c r="A1346" t="s">
        <v>333</v>
      </c>
      <c r="B1346" t="s">
        <v>1493</v>
      </c>
      <c r="C1346" t="s">
        <v>1493</v>
      </c>
      <c r="D1346" s="24" t="s">
        <v>1494</v>
      </c>
      <c r="E1346" s="24" t="s">
        <v>1448</v>
      </c>
      <c r="F1346" s="24" t="s">
        <v>1259</v>
      </c>
      <c r="G1346" s="24" t="s">
        <v>1177</v>
      </c>
      <c r="U1346" s="15" t="s">
        <v>315</v>
      </c>
      <c r="V1346" s="15" t="s">
        <v>290</v>
      </c>
      <c r="W1346" s="15" t="s">
        <v>259</v>
      </c>
      <c r="X1346" s="15" t="s">
        <v>289</v>
      </c>
      <c r="Y1346" s="15" t="s">
        <v>326</v>
      </c>
      <c r="Z1346" s="15" t="s">
        <v>306</v>
      </c>
      <c r="AA1346" s="15" t="s">
        <v>257</v>
      </c>
      <c r="AB1346" s="15" t="s">
        <v>288</v>
      </c>
      <c r="AC1346" s="12" t="str">
        <f>"{""objective_ids"": [" &amp;
VLOOKUP(U1346,leerdoelen!$D$1:$Z$1000,3,FALSE) &amp; "," &amp;
VLOOKUP(V1346,leerdoelen!$D$1:$Z$1000,3,FALSE) &amp; "," &amp;
VLOOKUP(W1346,leerdoelen!$D$1:$Z$1000,3,FALSE) &amp; "," &amp;
VLOOKUP(X1346,leerdoelen!$D$1:$Z$1000,3,FALSE) &amp; "," &amp;
VLOOKUP(Y1346,leerdoelen!$D$1:$Z$1000,3,FALSE) &amp; "," &amp;
VLOOKUP(Z1346,leerdoelen!$D$1:$Z$1000,3,FALSE) &amp; "," &amp;
VLOOKUP(AA1346,leerdoelen!$D$1:$Z$1000,3,FALSE) &amp; "," &amp;
VLOOKUP(AB1346,leerdoelen!$D$1:$Z$1000,3,FALSE) &amp;
"]}"</f>
        <v>{"objective_ids": [253907,253911,253918,253921,253929,253931,253933,253936]}</v>
      </c>
    </row>
    <row r="1347" spans="1:29" x14ac:dyDescent="0.2">
      <c r="A1347" t="s">
        <v>333</v>
      </c>
      <c r="B1347" t="s">
        <v>1495</v>
      </c>
      <c r="C1347" t="s">
        <v>1495</v>
      </c>
      <c r="D1347" s="24" t="s">
        <v>1489</v>
      </c>
      <c r="E1347" s="24" t="s">
        <v>1139</v>
      </c>
      <c r="F1347" s="24" t="s">
        <v>1037</v>
      </c>
      <c r="G1347" s="24" t="s">
        <v>1494</v>
      </c>
      <c r="U1347" s="15" t="s">
        <v>315</v>
      </c>
      <c r="V1347" s="15" t="s">
        <v>290</v>
      </c>
      <c r="W1347" s="15" t="s">
        <v>259</v>
      </c>
      <c r="X1347" s="15" t="s">
        <v>289</v>
      </c>
      <c r="Y1347" s="15" t="s">
        <v>326</v>
      </c>
      <c r="Z1347" s="15" t="s">
        <v>306</v>
      </c>
      <c r="AA1347" s="15" t="s">
        <v>257</v>
      </c>
      <c r="AB1347" s="15" t="s">
        <v>288</v>
      </c>
      <c r="AC1347" s="12" t="str">
        <f>"{""objective_ids"": [" &amp;
VLOOKUP(U1347,leerdoelen!$D$1:$Z$1000,3,FALSE) &amp; "," &amp;
VLOOKUP(V1347,leerdoelen!$D$1:$Z$1000,3,FALSE) &amp; "," &amp;
VLOOKUP(W1347,leerdoelen!$D$1:$Z$1000,3,FALSE) &amp; "," &amp;
VLOOKUP(X1347,leerdoelen!$D$1:$Z$1000,3,FALSE) &amp; "," &amp;
VLOOKUP(Y1347,leerdoelen!$D$1:$Z$1000,3,FALSE) &amp; "," &amp;
VLOOKUP(Z1347,leerdoelen!$D$1:$Z$1000,3,FALSE) &amp; "," &amp;
VLOOKUP(AA1347,leerdoelen!$D$1:$Z$1000,3,FALSE) &amp; "," &amp;
VLOOKUP(AB1347,leerdoelen!$D$1:$Z$1000,3,FALSE) &amp;
"]}"</f>
        <v>{"objective_ids": [253907,253911,253918,253921,253929,253931,253933,253936]}</v>
      </c>
    </row>
    <row r="1348" spans="1:29" x14ac:dyDescent="0.2">
      <c r="A1348" t="s">
        <v>333</v>
      </c>
      <c r="B1348" t="s">
        <v>1496</v>
      </c>
      <c r="C1348" t="s">
        <v>1496</v>
      </c>
      <c r="D1348" s="24" t="s">
        <v>1491</v>
      </c>
      <c r="E1348" s="24" t="s">
        <v>1445</v>
      </c>
      <c r="F1348" s="24" t="s">
        <v>1443</v>
      </c>
      <c r="G1348" s="24" t="s">
        <v>1489</v>
      </c>
      <c r="U1348" s="15" t="s">
        <v>315</v>
      </c>
      <c r="V1348" s="15" t="s">
        <v>290</v>
      </c>
      <c r="W1348" s="15" t="s">
        <v>259</v>
      </c>
      <c r="X1348" s="15" t="s">
        <v>289</v>
      </c>
      <c r="Y1348" s="15" t="s">
        <v>326</v>
      </c>
      <c r="Z1348" s="15" t="s">
        <v>306</v>
      </c>
      <c r="AA1348" s="15" t="s">
        <v>257</v>
      </c>
      <c r="AB1348" s="15" t="s">
        <v>288</v>
      </c>
      <c r="AC1348" s="12" t="str">
        <f>"{""objective_ids"": [" &amp;
VLOOKUP(U1348,leerdoelen!$D$1:$Z$1000,3,FALSE) &amp; "," &amp;
VLOOKUP(V1348,leerdoelen!$D$1:$Z$1000,3,FALSE) &amp; "," &amp;
VLOOKUP(W1348,leerdoelen!$D$1:$Z$1000,3,FALSE) &amp; "," &amp;
VLOOKUP(X1348,leerdoelen!$D$1:$Z$1000,3,FALSE) &amp; "," &amp;
VLOOKUP(Y1348,leerdoelen!$D$1:$Z$1000,3,FALSE) &amp; "," &amp;
VLOOKUP(Z1348,leerdoelen!$D$1:$Z$1000,3,FALSE) &amp; "," &amp;
VLOOKUP(AA1348,leerdoelen!$D$1:$Z$1000,3,FALSE) &amp; "," &amp;
VLOOKUP(AB1348,leerdoelen!$D$1:$Z$1000,3,FALSE) &amp;
"]}"</f>
        <v>{"objective_ids": [253907,253911,253918,253921,253929,253931,253933,253936]}</v>
      </c>
    </row>
    <row r="1349" spans="1:29" x14ac:dyDescent="0.2">
      <c r="A1349" t="s">
        <v>333</v>
      </c>
      <c r="B1349" t="s">
        <v>225</v>
      </c>
      <c r="C1349" t="s">
        <v>225</v>
      </c>
      <c r="D1349" s="24" t="s">
        <v>226</v>
      </c>
      <c r="E1349" s="24" t="s">
        <v>376</v>
      </c>
      <c r="F1349" s="24" t="s">
        <v>1369</v>
      </c>
      <c r="G1349" s="24" t="s">
        <v>365</v>
      </c>
      <c r="U1349" s="15" t="s">
        <v>315</v>
      </c>
      <c r="V1349" s="15" t="s">
        <v>290</v>
      </c>
      <c r="W1349" s="15" t="s">
        <v>259</v>
      </c>
      <c r="X1349" s="15" t="s">
        <v>289</v>
      </c>
      <c r="Y1349" s="15" t="s">
        <v>326</v>
      </c>
      <c r="Z1349" s="15" t="s">
        <v>306</v>
      </c>
      <c r="AA1349" s="15" t="s">
        <v>257</v>
      </c>
      <c r="AB1349" s="15" t="s">
        <v>288</v>
      </c>
      <c r="AC1349" s="12" t="str">
        <f>"{""objective_ids"": [" &amp;
VLOOKUP(U1349,leerdoelen!$D$1:$Z$1000,3,FALSE) &amp; "," &amp;
VLOOKUP(V1349,leerdoelen!$D$1:$Z$1000,3,FALSE) &amp; "," &amp;
VLOOKUP(W1349,leerdoelen!$D$1:$Z$1000,3,FALSE) &amp; "," &amp;
VLOOKUP(X1349,leerdoelen!$D$1:$Z$1000,3,FALSE) &amp; "," &amp;
VLOOKUP(Y1349,leerdoelen!$D$1:$Z$1000,3,FALSE) &amp; "," &amp;
VLOOKUP(Z1349,leerdoelen!$D$1:$Z$1000,3,FALSE) &amp; "," &amp;
VLOOKUP(AA1349,leerdoelen!$D$1:$Z$1000,3,FALSE) &amp; "," &amp;
VLOOKUP(AB1349,leerdoelen!$D$1:$Z$1000,3,FALSE) &amp;
"]}"</f>
        <v>{"objective_ids": [253907,253911,253918,253921,253929,253931,253933,253936]}</v>
      </c>
    </row>
    <row r="1350" spans="1:29" x14ac:dyDescent="0.2">
      <c r="A1350" t="s">
        <v>333</v>
      </c>
      <c r="B1350" t="s">
        <v>379</v>
      </c>
      <c r="C1350" t="s">
        <v>379</v>
      </c>
      <c r="D1350" s="24" t="s">
        <v>377</v>
      </c>
      <c r="E1350" s="24" t="s">
        <v>1461</v>
      </c>
      <c r="F1350" s="24" t="s">
        <v>1462</v>
      </c>
      <c r="G1350" s="24" t="s">
        <v>484</v>
      </c>
      <c r="U1350" s="15" t="s">
        <v>315</v>
      </c>
      <c r="V1350" s="15" t="s">
        <v>290</v>
      </c>
      <c r="W1350" s="15" t="s">
        <v>259</v>
      </c>
      <c r="X1350" s="15" t="s">
        <v>289</v>
      </c>
      <c r="Y1350" s="15" t="s">
        <v>326</v>
      </c>
      <c r="Z1350" s="15" t="s">
        <v>306</v>
      </c>
      <c r="AA1350" s="15" t="s">
        <v>257</v>
      </c>
      <c r="AB1350" s="15" t="s">
        <v>288</v>
      </c>
      <c r="AC1350" s="12" t="str">
        <f>"{""objective_ids"": [" &amp;
VLOOKUP(U1350,leerdoelen!$D$1:$Z$1000,3,FALSE) &amp; "," &amp;
VLOOKUP(V1350,leerdoelen!$D$1:$Z$1000,3,FALSE) &amp; "," &amp;
VLOOKUP(W1350,leerdoelen!$D$1:$Z$1000,3,FALSE) &amp; "," &amp;
VLOOKUP(X1350,leerdoelen!$D$1:$Z$1000,3,FALSE) &amp; "," &amp;
VLOOKUP(Y1350,leerdoelen!$D$1:$Z$1000,3,FALSE) &amp; "," &amp;
VLOOKUP(Z1350,leerdoelen!$D$1:$Z$1000,3,FALSE) &amp; "," &amp;
VLOOKUP(AA1350,leerdoelen!$D$1:$Z$1000,3,FALSE) &amp; "," &amp;
VLOOKUP(AB1350,leerdoelen!$D$1:$Z$1000,3,FALSE) &amp;
"]}"</f>
        <v>{"objective_ids": [253907,253911,253918,253921,253929,253931,253933,253936]}</v>
      </c>
    </row>
    <row r="1351" spans="1:29" x14ac:dyDescent="0.2">
      <c r="A1351" t="s">
        <v>333</v>
      </c>
      <c r="B1351" t="s">
        <v>1176</v>
      </c>
      <c r="C1351" t="s">
        <v>1176</v>
      </c>
      <c r="D1351" s="24" t="s">
        <v>1125</v>
      </c>
      <c r="E1351" s="24" t="s">
        <v>1458</v>
      </c>
      <c r="F1351" s="24" t="s">
        <v>1380</v>
      </c>
      <c r="G1351" s="24" t="s">
        <v>468</v>
      </c>
      <c r="U1351" s="15" t="s">
        <v>315</v>
      </c>
      <c r="V1351" s="15" t="s">
        <v>290</v>
      </c>
      <c r="W1351" s="15" t="s">
        <v>259</v>
      </c>
      <c r="X1351" s="15" t="s">
        <v>289</v>
      </c>
      <c r="Y1351" s="15" t="s">
        <v>326</v>
      </c>
      <c r="Z1351" s="15" t="s">
        <v>306</v>
      </c>
      <c r="AA1351" s="15" t="s">
        <v>257</v>
      </c>
      <c r="AB1351" s="15" t="s">
        <v>288</v>
      </c>
      <c r="AC1351" s="12" t="str">
        <f>"{""objective_ids"": [" &amp;
VLOOKUP(U1351,leerdoelen!$D$1:$Z$1000,3,FALSE) &amp; "," &amp;
VLOOKUP(V1351,leerdoelen!$D$1:$Z$1000,3,FALSE) &amp; "," &amp;
VLOOKUP(W1351,leerdoelen!$D$1:$Z$1000,3,FALSE) &amp; "," &amp;
VLOOKUP(X1351,leerdoelen!$D$1:$Z$1000,3,FALSE) &amp; "," &amp;
VLOOKUP(Y1351,leerdoelen!$D$1:$Z$1000,3,FALSE) &amp; "," &amp;
VLOOKUP(Z1351,leerdoelen!$D$1:$Z$1000,3,FALSE) &amp; "," &amp;
VLOOKUP(AA1351,leerdoelen!$D$1:$Z$1000,3,FALSE) &amp; "," &amp;
VLOOKUP(AB1351,leerdoelen!$D$1:$Z$1000,3,FALSE) &amp;
"]}"</f>
        <v>{"objective_ids": [253907,253911,253918,253921,253929,253931,253933,253936]}</v>
      </c>
    </row>
    <row r="1352" spans="1:29" x14ac:dyDescent="0.2">
      <c r="A1352" t="s">
        <v>333</v>
      </c>
      <c r="B1352" t="s">
        <v>56</v>
      </c>
      <c r="C1352" t="s">
        <v>56</v>
      </c>
      <c r="D1352" s="24" t="s">
        <v>57</v>
      </c>
      <c r="E1352" s="24" t="s">
        <v>1459</v>
      </c>
      <c r="F1352" s="24" t="s">
        <v>191</v>
      </c>
      <c r="G1352" s="24" t="s">
        <v>1127</v>
      </c>
      <c r="U1352" s="15" t="s">
        <v>315</v>
      </c>
      <c r="V1352" s="15" t="s">
        <v>290</v>
      </c>
      <c r="W1352" s="15" t="s">
        <v>259</v>
      </c>
      <c r="X1352" s="15" t="s">
        <v>289</v>
      </c>
      <c r="Y1352" s="15" t="s">
        <v>326</v>
      </c>
      <c r="Z1352" s="15" t="s">
        <v>306</v>
      </c>
      <c r="AA1352" s="15" t="s">
        <v>257</v>
      </c>
      <c r="AB1352" s="15" t="s">
        <v>288</v>
      </c>
      <c r="AC1352" s="12" t="str">
        <f>"{""objective_ids"": [" &amp;
VLOOKUP(U1352,leerdoelen!$D$1:$Z$1000,3,FALSE) &amp; "," &amp;
VLOOKUP(V1352,leerdoelen!$D$1:$Z$1000,3,FALSE) &amp; "," &amp;
VLOOKUP(W1352,leerdoelen!$D$1:$Z$1000,3,FALSE) &amp; "," &amp;
VLOOKUP(X1352,leerdoelen!$D$1:$Z$1000,3,FALSE) &amp; "," &amp;
VLOOKUP(Y1352,leerdoelen!$D$1:$Z$1000,3,FALSE) &amp; "," &amp;
VLOOKUP(Z1352,leerdoelen!$D$1:$Z$1000,3,FALSE) &amp; "," &amp;
VLOOKUP(AA1352,leerdoelen!$D$1:$Z$1000,3,FALSE) &amp; "," &amp;
VLOOKUP(AB1352,leerdoelen!$D$1:$Z$1000,3,FALSE) &amp;
"]}"</f>
        <v>{"objective_ids": [253907,253911,253918,253921,253929,253931,253933,253936]}</v>
      </c>
    </row>
    <row r="1353" spans="1:29" x14ac:dyDescent="0.2">
      <c r="A1353" t="s">
        <v>333</v>
      </c>
      <c r="B1353" t="s">
        <v>1497</v>
      </c>
      <c r="C1353" t="s">
        <v>1497</v>
      </c>
      <c r="D1353" s="24" t="s">
        <v>1454</v>
      </c>
      <c r="E1353" s="24" t="s">
        <v>1433</v>
      </c>
      <c r="F1353" s="24" t="s">
        <v>1453</v>
      </c>
      <c r="G1353" s="24" t="s">
        <v>1457</v>
      </c>
      <c r="U1353" s="15" t="s">
        <v>315</v>
      </c>
      <c r="V1353" s="15" t="s">
        <v>290</v>
      </c>
      <c r="W1353" s="15" t="s">
        <v>259</v>
      </c>
      <c r="X1353" s="15" t="s">
        <v>289</v>
      </c>
      <c r="Y1353" s="15" t="s">
        <v>326</v>
      </c>
      <c r="Z1353" s="15" t="s">
        <v>306</v>
      </c>
      <c r="AA1353" s="15" t="s">
        <v>257</v>
      </c>
      <c r="AB1353" s="15" t="s">
        <v>288</v>
      </c>
      <c r="AC1353" s="12" t="str">
        <f>"{""objective_ids"": [" &amp;
VLOOKUP(U1353,leerdoelen!$D$1:$Z$1000,3,FALSE) &amp; "," &amp;
VLOOKUP(V1353,leerdoelen!$D$1:$Z$1000,3,FALSE) &amp; "," &amp;
VLOOKUP(W1353,leerdoelen!$D$1:$Z$1000,3,FALSE) &amp; "," &amp;
VLOOKUP(X1353,leerdoelen!$D$1:$Z$1000,3,FALSE) &amp; "," &amp;
VLOOKUP(Y1353,leerdoelen!$D$1:$Z$1000,3,FALSE) &amp; "," &amp;
VLOOKUP(Z1353,leerdoelen!$D$1:$Z$1000,3,FALSE) &amp; "," &amp;
VLOOKUP(AA1353,leerdoelen!$D$1:$Z$1000,3,FALSE) &amp; "," &amp;
VLOOKUP(AB1353,leerdoelen!$D$1:$Z$1000,3,FALSE) &amp;
"]}"</f>
        <v>{"objective_ids": [253907,253911,253918,253921,253929,253931,253933,253936]}</v>
      </c>
    </row>
    <row r="1354" spans="1:29" x14ac:dyDescent="0.2">
      <c r="A1354" t="s">
        <v>333</v>
      </c>
      <c r="B1354" t="s">
        <v>1498</v>
      </c>
      <c r="C1354" t="s">
        <v>1498</v>
      </c>
      <c r="D1354" s="24" t="s">
        <v>1143</v>
      </c>
      <c r="E1354" s="24" t="s">
        <v>1474</v>
      </c>
      <c r="F1354" s="24" t="s">
        <v>489</v>
      </c>
      <c r="G1354" s="24" t="s">
        <v>1466</v>
      </c>
      <c r="U1354" s="15" t="s">
        <v>315</v>
      </c>
      <c r="V1354" s="15" t="s">
        <v>290</v>
      </c>
      <c r="W1354" s="15" t="s">
        <v>259</v>
      </c>
      <c r="X1354" s="15" t="s">
        <v>289</v>
      </c>
      <c r="Y1354" s="15" t="s">
        <v>326</v>
      </c>
      <c r="Z1354" s="15" t="s">
        <v>307</v>
      </c>
      <c r="AA1354" s="15" t="s">
        <v>257</v>
      </c>
      <c r="AB1354" s="15" t="s">
        <v>288</v>
      </c>
      <c r="AC1354" s="12" t="str">
        <f>"{""objective_ids"": [" &amp;
VLOOKUP(U1354,leerdoelen!$D$1:$Z$1000,3,FALSE) &amp; "," &amp;
VLOOKUP(V1354,leerdoelen!$D$1:$Z$1000,3,FALSE) &amp; "," &amp;
VLOOKUP(W1354,leerdoelen!$D$1:$Z$1000,3,FALSE) &amp; "," &amp;
VLOOKUP(X1354,leerdoelen!$D$1:$Z$1000,3,FALSE) &amp; "," &amp;
VLOOKUP(Y1354,leerdoelen!$D$1:$Z$1000,3,FALSE) &amp; "," &amp;
VLOOKUP(Z1354,leerdoelen!$D$1:$Z$1000,3,FALSE) &amp; "," &amp;
VLOOKUP(AA1354,leerdoelen!$D$1:$Z$1000,3,FALSE) &amp; "," &amp;
VLOOKUP(AB1354,leerdoelen!$D$1:$Z$1000,3,FALSE) &amp;
"]}"</f>
        <v>{"objective_ids": [253907,253911,253918,253921,253929,253932,253933,253936]}</v>
      </c>
    </row>
    <row r="1355" spans="1:29" x14ac:dyDescent="0.2">
      <c r="A1355" t="s">
        <v>333</v>
      </c>
      <c r="B1355" t="s">
        <v>1499</v>
      </c>
      <c r="C1355" t="s">
        <v>1499</v>
      </c>
      <c r="D1355" s="24" t="s">
        <v>1500</v>
      </c>
      <c r="E1355" s="24" t="s">
        <v>1476</v>
      </c>
      <c r="F1355" s="24" t="s">
        <v>1219</v>
      </c>
      <c r="G1355" s="24" t="s">
        <v>1194</v>
      </c>
      <c r="U1355" s="15" t="s">
        <v>315</v>
      </c>
      <c r="V1355" s="15" t="s">
        <v>290</v>
      </c>
      <c r="W1355" s="15" t="s">
        <v>259</v>
      </c>
      <c r="X1355" s="15" t="s">
        <v>289</v>
      </c>
      <c r="Y1355" s="15" t="s">
        <v>326</v>
      </c>
      <c r="Z1355" s="15" t="s">
        <v>307</v>
      </c>
      <c r="AA1355" s="15" t="s">
        <v>257</v>
      </c>
      <c r="AB1355" s="15" t="s">
        <v>288</v>
      </c>
      <c r="AC1355" s="12" t="str">
        <f>"{""objective_ids"": [" &amp;
VLOOKUP(U1355,leerdoelen!$D$1:$Z$1000,3,FALSE) &amp; "," &amp;
VLOOKUP(V1355,leerdoelen!$D$1:$Z$1000,3,FALSE) &amp; "," &amp;
VLOOKUP(W1355,leerdoelen!$D$1:$Z$1000,3,FALSE) &amp; "," &amp;
VLOOKUP(X1355,leerdoelen!$D$1:$Z$1000,3,FALSE) &amp; "," &amp;
VLOOKUP(Y1355,leerdoelen!$D$1:$Z$1000,3,FALSE) &amp; "," &amp;
VLOOKUP(Z1355,leerdoelen!$D$1:$Z$1000,3,FALSE) &amp; "," &amp;
VLOOKUP(AA1355,leerdoelen!$D$1:$Z$1000,3,FALSE) &amp; "," &amp;
VLOOKUP(AB1355,leerdoelen!$D$1:$Z$1000,3,FALSE) &amp;
"]}"</f>
        <v>{"objective_ids": [253907,253911,253918,253921,253929,253932,253933,253936]}</v>
      </c>
    </row>
    <row r="1356" spans="1:29" x14ac:dyDescent="0.2">
      <c r="A1356" t="s">
        <v>333</v>
      </c>
      <c r="B1356" t="s">
        <v>1501</v>
      </c>
      <c r="C1356" t="s">
        <v>1501</v>
      </c>
      <c r="D1356" s="24" t="s">
        <v>1466</v>
      </c>
      <c r="E1356" s="24" t="s">
        <v>1467</v>
      </c>
      <c r="F1356" s="24" t="s">
        <v>1157</v>
      </c>
      <c r="G1356" s="24" t="s">
        <v>1151</v>
      </c>
      <c r="U1356" s="15" t="s">
        <v>315</v>
      </c>
      <c r="V1356" s="15" t="s">
        <v>290</v>
      </c>
      <c r="W1356" s="15" t="s">
        <v>259</v>
      </c>
      <c r="X1356" s="15" t="s">
        <v>289</v>
      </c>
      <c r="Y1356" s="15" t="s">
        <v>326</v>
      </c>
      <c r="Z1356" s="15" t="s">
        <v>307</v>
      </c>
      <c r="AA1356" s="15" t="s">
        <v>257</v>
      </c>
      <c r="AB1356" s="15" t="s">
        <v>288</v>
      </c>
      <c r="AC1356" s="12" t="str">
        <f>"{""objective_ids"": [" &amp;
VLOOKUP(U1356,leerdoelen!$D$1:$Z$1000,3,FALSE) &amp; "," &amp;
VLOOKUP(V1356,leerdoelen!$D$1:$Z$1000,3,FALSE) &amp; "," &amp;
VLOOKUP(W1356,leerdoelen!$D$1:$Z$1000,3,FALSE) &amp; "," &amp;
VLOOKUP(X1356,leerdoelen!$D$1:$Z$1000,3,FALSE) &amp; "," &amp;
VLOOKUP(Y1356,leerdoelen!$D$1:$Z$1000,3,FALSE) &amp; "," &amp;
VLOOKUP(Z1356,leerdoelen!$D$1:$Z$1000,3,FALSE) &amp; "," &amp;
VLOOKUP(AA1356,leerdoelen!$D$1:$Z$1000,3,FALSE) &amp; "," &amp;
VLOOKUP(AB1356,leerdoelen!$D$1:$Z$1000,3,FALSE) &amp;
"]}"</f>
        <v>{"objective_ids": [253907,253911,253918,253921,253929,253932,253933,253936]}</v>
      </c>
    </row>
    <row r="1357" spans="1:29" x14ac:dyDescent="0.2">
      <c r="A1357" t="s">
        <v>333</v>
      </c>
      <c r="B1357" t="s">
        <v>1502</v>
      </c>
      <c r="C1357" t="s">
        <v>1502</v>
      </c>
      <c r="D1357" s="24" t="s">
        <v>1472</v>
      </c>
      <c r="E1357" s="24" t="s">
        <v>1503</v>
      </c>
      <c r="F1357" s="24" t="s">
        <v>1470</v>
      </c>
      <c r="G1357" s="24" t="s">
        <v>1504</v>
      </c>
      <c r="U1357" s="15" t="s">
        <v>315</v>
      </c>
      <c r="V1357" s="15" t="s">
        <v>290</v>
      </c>
      <c r="W1357" s="15" t="s">
        <v>259</v>
      </c>
      <c r="X1357" s="15" t="s">
        <v>289</v>
      </c>
      <c r="Y1357" s="15" t="s">
        <v>326</v>
      </c>
      <c r="Z1357" s="15" t="s">
        <v>307</v>
      </c>
      <c r="AA1357" s="15" t="s">
        <v>257</v>
      </c>
      <c r="AB1357" s="15" t="s">
        <v>288</v>
      </c>
      <c r="AC1357" s="12" t="str">
        <f>"{""objective_ids"": [" &amp;
VLOOKUP(U1357,leerdoelen!$D$1:$Z$1000,3,FALSE) &amp; "," &amp;
VLOOKUP(V1357,leerdoelen!$D$1:$Z$1000,3,FALSE) &amp; "," &amp;
VLOOKUP(W1357,leerdoelen!$D$1:$Z$1000,3,FALSE) &amp; "," &amp;
VLOOKUP(X1357,leerdoelen!$D$1:$Z$1000,3,FALSE) &amp; "," &amp;
VLOOKUP(Y1357,leerdoelen!$D$1:$Z$1000,3,FALSE) &amp; "," &amp;
VLOOKUP(Z1357,leerdoelen!$D$1:$Z$1000,3,FALSE) &amp; "," &amp;
VLOOKUP(AA1357,leerdoelen!$D$1:$Z$1000,3,FALSE) &amp; "," &amp;
VLOOKUP(AB1357,leerdoelen!$D$1:$Z$1000,3,FALSE) &amp;
"]}"</f>
        <v>{"objective_ids": [253907,253911,253918,253921,253929,253932,253933,253936]}</v>
      </c>
    </row>
    <row r="1358" spans="1:29" x14ac:dyDescent="0.2">
      <c r="A1358" t="s">
        <v>333</v>
      </c>
      <c r="B1358" t="s">
        <v>1505</v>
      </c>
      <c r="C1358" t="s">
        <v>1505</v>
      </c>
      <c r="D1358" s="24" t="s">
        <v>1477</v>
      </c>
      <c r="E1358" s="24" t="s">
        <v>1506</v>
      </c>
      <c r="F1358" s="24" t="s">
        <v>1507</v>
      </c>
      <c r="G1358" s="24" t="s">
        <v>1481</v>
      </c>
      <c r="U1358" s="15" t="s">
        <v>315</v>
      </c>
      <c r="V1358" s="15" t="s">
        <v>290</v>
      </c>
      <c r="W1358" s="15" t="s">
        <v>259</v>
      </c>
      <c r="X1358" s="15" t="s">
        <v>289</v>
      </c>
      <c r="Y1358" s="15" t="s">
        <v>326</v>
      </c>
      <c r="Z1358" s="15" t="s">
        <v>307</v>
      </c>
      <c r="AA1358" s="15" t="s">
        <v>257</v>
      </c>
      <c r="AB1358" s="15" t="s">
        <v>288</v>
      </c>
      <c r="AC1358" s="12" t="str">
        <f>"{""objective_ids"": [" &amp;
VLOOKUP(U1358,leerdoelen!$D$1:$Z$1000,3,FALSE) &amp; "," &amp;
VLOOKUP(V1358,leerdoelen!$D$1:$Z$1000,3,FALSE) &amp; "," &amp;
VLOOKUP(W1358,leerdoelen!$D$1:$Z$1000,3,FALSE) &amp; "," &amp;
VLOOKUP(X1358,leerdoelen!$D$1:$Z$1000,3,FALSE) &amp; "," &amp;
VLOOKUP(Y1358,leerdoelen!$D$1:$Z$1000,3,FALSE) &amp; "," &amp;
VLOOKUP(Z1358,leerdoelen!$D$1:$Z$1000,3,FALSE) &amp; "," &amp;
VLOOKUP(AA1358,leerdoelen!$D$1:$Z$1000,3,FALSE) &amp; "," &amp;
VLOOKUP(AB1358,leerdoelen!$D$1:$Z$1000,3,FALSE) &amp;
"]}"</f>
        <v>{"objective_ids": [253907,253911,253918,253921,253929,253932,253933,253936]}</v>
      </c>
    </row>
    <row r="1359" spans="1:29" x14ac:dyDescent="0.2">
      <c r="A1359" t="s">
        <v>333</v>
      </c>
      <c r="B1359" t="s">
        <v>662</v>
      </c>
      <c r="C1359" t="s">
        <v>662</v>
      </c>
      <c r="D1359" s="24" t="s">
        <v>65</v>
      </c>
      <c r="E1359" s="24" t="s">
        <v>1508</v>
      </c>
      <c r="F1359" s="24" t="s">
        <v>1402</v>
      </c>
      <c r="G1359" s="24" t="s">
        <v>1424</v>
      </c>
      <c r="U1359" s="15" t="s">
        <v>315</v>
      </c>
      <c r="V1359" s="15" t="s">
        <v>290</v>
      </c>
      <c r="W1359" s="15" t="s">
        <v>296</v>
      </c>
      <c r="X1359" s="15" t="s">
        <v>294</v>
      </c>
      <c r="Y1359" s="15" t="s">
        <v>326</v>
      </c>
      <c r="Z1359" s="15" t="s">
        <v>306</v>
      </c>
      <c r="AA1359" s="15" t="s">
        <v>257</v>
      </c>
      <c r="AB1359" s="15" t="s">
        <v>288</v>
      </c>
      <c r="AC1359" s="12" t="str">
        <f>"{""objective_ids"": [" &amp;
VLOOKUP(U1359,leerdoelen!$D$1:$Z$1000,3,FALSE) &amp; "," &amp;
VLOOKUP(V1359,leerdoelen!$D$1:$Z$1000,3,FALSE) &amp; "," &amp;
VLOOKUP(W1359,leerdoelen!$D$1:$Z$1000,3,FALSE) &amp; "," &amp;
VLOOKUP(X1359,leerdoelen!$D$1:$Z$1000,3,FALSE) &amp; "," &amp;
VLOOKUP(Y1359,leerdoelen!$D$1:$Z$1000,3,FALSE) &amp; "," &amp;
VLOOKUP(Z1359,leerdoelen!$D$1:$Z$1000,3,FALSE) &amp; "," &amp;
VLOOKUP(AA1359,leerdoelen!$D$1:$Z$1000,3,FALSE) &amp; "," &amp;
VLOOKUP(AB1359,leerdoelen!$D$1:$Z$1000,3,FALSE) &amp;
"]}"</f>
        <v>{"objective_ids": [253907,253911,253919,253924,253929,253931,253933,253936]}</v>
      </c>
    </row>
    <row r="1360" spans="1:29" x14ac:dyDescent="0.2">
      <c r="A1360" t="s">
        <v>333</v>
      </c>
      <c r="B1360" t="s">
        <v>1098</v>
      </c>
      <c r="C1360" t="s">
        <v>1098</v>
      </c>
      <c r="D1360" s="24" t="s">
        <v>1425</v>
      </c>
      <c r="E1360" s="24" t="s">
        <v>1509</v>
      </c>
      <c r="F1360" s="24" t="s">
        <v>1482</v>
      </c>
      <c r="G1360" s="24" t="s">
        <v>1430</v>
      </c>
      <c r="U1360" s="15" t="s">
        <v>315</v>
      </c>
      <c r="V1360" s="15" t="s">
        <v>290</v>
      </c>
      <c r="W1360" s="15" t="s">
        <v>296</v>
      </c>
      <c r="X1360" s="15" t="s">
        <v>294</v>
      </c>
      <c r="Y1360" s="15" t="s">
        <v>326</v>
      </c>
      <c r="Z1360" s="15" t="s">
        <v>306</v>
      </c>
      <c r="AA1360" s="15" t="s">
        <v>257</v>
      </c>
      <c r="AB1360" s="15" t="s">
        <v>288</v>
      </c>
      <c r="AC1360" s="12" t="str">
        <f>"{""objective_ids"": [" &amp;
VLOOKUP(U1360,leerdoelen!$D$1:$Z$1000,3,FALSE) &amp; "," &amp;
VLOOKUP(V1360,leerdoelen!$D$1:$Z$1000,3,FALSE) &amp; "," &amp;
VLOOKUP(W1360,leerdoelen!$D$1:$Z$1000,3,FALSE) &amp; "," &amp;
VLOOKUP(X1360,leerdoelen!$D$1:$Z$1000,3,FALSE) &amp; "," &amp;
VLOOKUP(Y1360,leerdoelen!$D$1:$Z$1000,3,FALSE) &amp; "," &amp;
VLOOKUP(Z1360,leerdoelen!$D$1:$Z$1000,3,FALSE) &amp; "," &amp;
VLOOKUP(AA1360,leerdoelen!$D$1:$Z$1000,3,FALSE) &amp; "," &amp;
VLOOKUP(AB1360,leerdoelen!$D$1:$Z$1000,3,FALSE) &amp;
"]}"</f>
        <v>{"objective_ids": [253907,253911,253919,253924,253929,253931,253933,253936]}</v>
      </c>
    </row>
    <row r="1361" spans="1:29" x14ac:dyDescent="0.2">
      <c r="A1361" t="s">
        <v>333</v>
      </c>
      <c r="B1361" t="s">
        <v>179</v>
      </c>
      <c r="C1361" t="s">
        <v>179</v>
      </c>
      <c r="D1361" s="24" t="s">
        <v>177</v>
      </c>
      <c r="E1361" s="24" t="s">
        <v>1426</v>
      </c>
      <c r="F1361" s="24" t="s">
        <v>39</v>
      </c>
      <c r="G1361" s="24" t="s">
        <v>1428</v>
      </c>
      <c r="U1361" s="15" t="s">
        <v>315</v>
      </c>
      <c r="V1361" s="15" t="s">
        <v>290</v>
      </c>
      <c r="W1361" s="15" t="s">
        <v>296</v>
      </c>
      <c r="X1361" s="15" t="s">
        <v>294</v>
      </c>
      <c r="Y1361" s="15" t="s">
        <v>326</v>
      </c>
      <c r="Z1361" s="15" t="s">
        <v>306</v>
      </c>
      <c r="AA1361" s="15" t="s">
        <v>257</v>
      </c>
      <c r="AB1361" s="15" t="s">
        <v>288</v>
      </c>
      <c r="AC1361" s="12" t="str">
        <f>"{""objective_ids"": [" &amp;
VLOOKUP(U1361,leerdoelen!$D$1:$Z$1000,3,FALSE) &amp; "," &amp;
VLOOKUP(V1361,leerdoelen!$D$1:$Z$1000,3,FALSE) &amp; "," &amp;
VLOOKUP(W1361,leerdoelen!$D$1:$Z$1000,3,FALSE) &amp; "," &amp;
VLOOKUP(X1361,leerdoelen!$D$1:$Z$1000,3,FALSE) &amp; "," &amp;
VLOOKUP(Y1361,leerdoelen!$D$1:$Z$1000,3,FALSE) &amp; "," &amp;
VLOOKUP(Z1361,leerdoelen!$D$1:$Z$1000,3,FALSE) &amp; "," &amp;
VLOOKUP(AA1361,leerdoelen!$D$1:$Z$1000,3,FALSE) &amp; "," &amp;
VLOOKUP(AB1361,leerdoelen!$D$1:$Z$1000,3,FALSE) &amp;
"]}"</f>
        <v>{"objective_ids": [253907,253911,253919,253924,253929,253931,253933,253936]}</v>
      </c>
    </row>
    <row r="1362" spans="1:29" x14ac:dyDescent="0.2">
      <c r="A1362" t="s">
        <v>333</v>
      </c>
      <c r="B1362" t="s">
        <v>500</v>
      </c>
      <c r="C1362" t="s">
        <v>500</v>
      </c>
      <c r="D1362" s="24" t="s">
        <v>501</v>
      </c>
      <c r="E1362" s="24" t="s">
        <v>1510</v>
      </c>
      <c r="F1362" s="24" t="s">
        <v>1162</v>
      </c>
      <c r="G1362" s="24" t="s">
        <v>1429</v>
      </c>
      <c r="U1362" s="15" t="s">
        <v>315</v>
      </c>
      <c r="V1362" s="15" t="s">
        <v>290</v>
      </c>
      <c r="W1362" s="15" t="s">
        <v>296</v>
      </c>
      <c r="X1362" s="15" t="s">
        <v>294</v>
      </c>
      <c r="Y1362" s="15" t="s">
        <v>326</v>
      </c>
      <c r="Z1362" s="15" t="s">
        <v>306</v>
      </c>
      <c r="AA1362" s="15" t="s">
        <v>257</v>
      </c>
      <c r="AB1362" s="15" t="s">
        <v>288</v>
      </c>
      <c r="AC1362" s="12" t="str">
        <f>"{""objective_ids"": [" &amp;
VLOOKUP(U1362,leerdoelen!$D$1:$Z$1000,3,FALSE) &amp; "," &amp;
VLOOKUP(V1362,leerdoelen!$D$1:$Z$1000,3,FALSE) &amp; "," &amp;
VLOOKUP(W1362,leerdoelen!$D$1:$Z$1000,3,FALSE) &amp; "," &amp;
VLOOKUP(X1362,leerdoelen!$D$1:$Z$1000,3,FALSE) &amp; "," &amp;
VLOOKUP(Y1362,leerdoelen!$D$1:$Z$1000,3,FALSE) &amp; "," &amp;
VLOOKUP(Z1362,leerdoelen!$D$1:$Z$1000,3,FALSE) &amp; "," &amp;
VLOOKUP(AA1362,leerdoelen!$D$1:$Z$1000,3,FALSE) &amp; "," &amp;
VLOOKUP(AB1362,leerdoelen!$D$1:$Z$1000,3,FALSE) &amp;
"]}"</f>
        <v>{"objective_ids": [253907,253911,253919,253924,253929,253931,253933,253936]}</v>
      </c>
    </row>
    <row r="1363" spans="1:29" x14ac:dyDescent="0.2">
      <c r="A1363" t="s">
        <v>333</v>
      </c>
      <c r="B1363" t="s">
        <v>78</v>
      </c>
      <c r="C1363" t="s">
        <v>78</v>
      </c>
      <c r="D1363" s="24" t="s">
        <v>79</v>
      </c>
      <c r="E1363" s="24" t="s">
        <v>83</v>
      </c>
      <c r="F1363" s="24" t="s">
        <v>521</v>
      </c>
      <c r="G1363" s="24" t="s">
        <v>1423</v>
      </c>
      <c r="U1363" s="15" t="s">
        <v>315</v>
      </c>
      <c r="V1363" s="15" t="s">
        <v>290</v>
      </c>
      <c r="W1363" s="15" t="s">
        <v>296</v>
      </c>
      <c r="X1363" s="15" t="s">
        <v>294</v>
      </c>
      <c r="Y1363" s="15" t="s">
        <v>326</v>
      </c>
      <c r="Z1363" s="15" t="s">
        <v>306</v>
      </c>
      <c r="AA1363" s="15" t="s">
        <v>257</v>
      </c>
      <c r="AB1363" s="15" t="s">
        <v>288</v>
      </c>
      <c r="AC1363" s="12" t="str">
        <f>"{""objective_ids"": [" &amp;
VLOOKUP(U1363,leerdoelen!$D$1:$Z$1000,3,FALSE) &amp; "," &amp;
VLOOKUP(V1363,leerdoelen!$D$1:$Z$1000,3,FALSE) &amp; "," &amp;
VLOOKUP(W1363,leerdoelen!$D$1:$Z$1000,3,FALSE) &amp; "," &amp;
VLOOKUP(X1363,leerdoelen!$D$1:$Z$1000,3,FALSE) &amp; "," &amp;
VLOOKUP(Y1363,leerdoelen!$D$1:$Z$1000,3,FALSE) &amp; "," &amp;
VLOOKUP(Z1363,leerdoelen!$D$1:$Z$1000,3,FALSE) &amp; "," &amp;
VLOOKUP(AA1363,leerdoelen!$D$1:$Z$1000,3,FALSE) &amp; "," &amp;
VLOOKUP(AB1363,leerdoelen!$D$1:$Z$1000,3,FALSE) &amp;
"]}"</f>
        <v>{"objective_ids": [253907,253911,253919,253924,253929,253931,253933,253936]}</v>
      </c>
    </row>
    <row r="1364" spans="1:29" x14ac:dyDescent="0.2">
      <c r="A1364" t="s">
        <v>333</v>
      </c>
      <c r="B1364" t="s">
        <v>530</v>
      </c>
      <c r="C1364" t="s">
        <v>530</v>
      </c>
      <c r="D1364" s="24" t="s">
        <v>1443</v>
      </c>
      <c r="E1364" s="24" t="s">
        <v>1448</v>
      </c>
      <c r="F1364" s="24" t="s">
        <v>1489</v>
      </c>
      <c r="G1364" s="24" t="s">
        <v>461</v>
      </c>
      <c r="U1364" s="15" t="s">
        <v>315</v>
      </c>
      <c r="V1364" s="15" t="s">
        <v>290</v>
      </c>
      <c r="W1364" s="15" t="s">
        <v>296</v>
      </c>
      <c r="X1364" s="15" t="s">
        <v>294</v>
      </c>
      <c r="Y1364" s="15" t="s">
        <v>326</v>
      </c>
      <c r="Z1364" s="15" t="s">
        <v>306</v>
      </c>
      <c r="AA1364" s="15" t="s">
        <v>257</v>
      </c>
      <c r="AB1364" s="15" t="s">
        <v>288</v>
      </c>
      <c r="AC1364" s="12" t="str">
        <f>"{""objective_ids"": [" &amp;
VLOOKUP(U1364,leerdoelen!$D$1:$Z$1000,3,FALSE) &amp; "," &amp;
VLOOKUP(V1364,leerdoelen!$D$1:$Z$1000,3,FALSE) &amp; "," &amp;
VLOOKUP(W1364,leerdoelen!$D$1:$Z$1000,3,FALSE) &amp; "," &amp;
VLOOKUP(X1364,leerdoelen!$D$1:$Z$1000,3,FALSE) &amp; "," &amp;
VLOOKUP(Y1364,leerdoelen!$D$1:$Z$1000,3,FALSE) &amp; "," &amp;
VLOOKUP(Z1364,leerdoelen!$D$1:$Z$1000,3,FALSE) &amp; "," &amp;
VLOOKUP(AA1364,leerdoelen!$D$1:$Z$1000,3,FALSE) &amp; "," &amp;
VLOOKUP(AB1364,leerdoelen!$D$1:$Z$1000,3,FALSE) &amp;
"]}"</f>
        <v>{"objective_ids": [253907,253911,253919,253924,253929,253931,253933,253936]}</v>
      </c>
    </row>
    <row r="1365" spans="1:29" x14ac:dyDescent="0.2">
      <c r="A1365" t="s">
        <v>333</v>
      </c>
      <c r="B1365" t="s">
        <v>1042</v>
      </c>
      <c r="C1365" t="s">
        <v>1042</v>
      </c>
      <c r="D1365" s="24" t="s">
        <v>1037</v>
      </c>
      <c r="E1365" s="24" t="s">
        <v>404</v>
      </c>
      <c r="F1365" s="24" t="s">
        <v>1494</v>
      </c>
      <c r="G1365" s="24" t="s">
        <v>1445</v>
      </c>
      <c r="U1365" s="15" t="s">
        <v>315</v>
      </c>
      <c r="V1365" s="15" t="s">
        <v>290</v>
      </c>
      <c r="W1365" s="15" t="s">
        <v>296</v>
      </c>
      <c r="X1365" s="15" t="s">
        <v>294</v>
      </c>
      <c r="Y1365" s="15" t="s">
        <v>326</v>
      </c>
      <c r="Z1365" s="15" t="s">
        <v>306</v>
      </c>
      <c r="AA1365" s="15" t="s">
        <v>257</v>
      </c>
      <c r="AB1365" s="15" t="s">
        <v>288</v>
      </c>
      <c r="AC1365" s="12" t="str">
        <f>"{""objective_ids"": [" &amp;
VLOOKUP(U1365,leerdoelen!$D$1:$Z$1000,3,FALSE) &amp; "," &amp;
VLOOKUP(V1365,leerdoelen!$D$1:$Z$1000,3,FALSE) &amp; "," &amp;
VLOOKUP(W1365,leerdoelen!$D$1:$Z$1000,3,FALSE) &amp; "," &amp;
VLOOKUP(X1365,leerdoelen!$D$1:$Z$1000,3,FALSE) &amp; "," &amp;
VLOOKUP(Y1365,leerdoelen!$D$1:$Z$1000,3,FALSE) &amp; "," &amp;
VLOOKUP(Z1365,leerdoelen!$D$1:$Z$1000,3,FALSE) &amp; "," &amp;
VLOOKUP(AA1365,leerdoelen!$D$1:$Z$1000,3,FALSE) &amp; "," &amp;
VLOOKUP(AB1365,leerdoelen!$D$1:$Z$1000,3,FALSE) &amp;
"]}"</f>
        <v>{"objective_ids": [253907,253911,253919,253924,253929,253931,253933,253936]}</v>
      </c>
    </row>
    <row r="1366" spans="1:29" x14ac:dyDescent="0.2">
      <c r="A1366" t="s">
        <v>333</v>
      </c>
      <c r="B1366" t="s">
        <v>719</v>
      </c>
      <c r="C1366" t="s">
        <v>719</v>
      </c>
      <c r="D1366" s="24" t="s">
        <v>1259</v>
      </c>
      <c r="E1366" s="24" t="s">
        <v>1491</v>
      </c>
      <c r="F1366" s="24" t="s">
        <v>1177</v>
      </c>
      <c r="G1366" s="24" t="s">
        <v>1446</v>
      </c>
      <c r="U1366" s="15" t="s">
        <v>315</v>
      </c>
      <c r="V1366" s="15" t="s">
        <v>290</v>
      </c>
      <c r="W1366" s="15" t="s">
        <v>296</v>
      </c>
      <c r="X1366" s="15" t="s">
        <v>294</v>
      </c>
      <c r="Y1366" s="15" t="s">
        <v>326</v>
      </c>
      <c r="Z1366" s="15" t="s">
        <v>306</v>
      </c>
      <c r="AA1366" s="15" t="s">
        <v>257</v>
      </c>
      <c r="AB1366" s="15" t="s">
        <v>288</v>
      </c>
      <c r="AC1366" s="12" t="str">
        <f>"{""objective_ids"": [" &amp;
VLOOKUP(U1366,leerdoelen!$D$1:$Z$1000,3,FALSE) &amp; "," &amp;
VLOOKUP(V1366,leerdoelen!$D$1:$Z$1000,3,FALSE) &amp; "," &amp;
VLOOKUP(W1366,leerdoelen!$D$1:$Z$1000,3,FALSE) &amp; "," &amp;
VLOOKUP(X1366,leerdoelen!$D$1:$Z$1000,3,FALSE) &amp; "," &amp;
VLOOKUP(Y1366,leerdoelen!$D$1:$Z$1000,3,FALSE) &amp; "," &amp;
VLOOKUP(Z1366,leerdoelen!$D$1:$Z$1000,3,FALSE) &amp; "," &amp;
VLOOKUP(AA1366,leerdoelen!$D$1:$Z$1000,3,FALSE) &amp; "," &amp;
VLOOKUP(AB1366,leerdoelen!$D$1:$Z$1000,3,FALSE) &amp;
"]}"</f>
        <v>{"objective_ids": [253907,253911,253919,253924,253929,253931,253933,253936]}</v>
      </c>
    </row>
    <row r="1367" spans="1:29" x14ac:dyDescent="0.2">
      <c r="A1367" t="s">
        <v>333</v>
      </c>
      <c r="B1367" t="s">
        <v>48</v>
      </c>
      <c r="C1367" t="s">
        <v>48</v>
      </c>
      <c r="D1367" s="24" t="s">
        <v>26</v>
      </c>
      <c r="E1367" s="24" t="s">
        <v>1436</v>
      </c>
      <c r="F1367" s="24" t="s">
        <v>67</v>
      </c>
      <c r="G1367" s="24" t="s">
        <v>1086</v>
      </c>
      <c r="U1367" s="15" t="s">
        <v>315</v>
      </c>
      <c r="V1367" s="15" t="s">
        <v>290</v>
      </c>
      <c r="W1367" s="15" t="s">
        <v>296</v>
      </c>
      <c r="X1367" s="15" t="s">
        <v>294</v>
      </c>
      <c r="Y1367" s="15" t="s">
        <v>326</v>
      </c>
      <c r="Z1367" s="15" t="s">
        <v>306</v>
      </c>
      <c r="AA1367" s="15" t="s">
        <v>257</v>
      </c>
      <c r="AB1367" s="15" t="s">
        <v>288</v>
      </c>
      <c r="AC1367" s="12" t="str">
        <f>"{""objective_ids"": [" &amp;
VLOOKUP(U1367,leerdoelen!$D$1:$Z$1000,3,FALSE) &amp; "," &amp;
VLOOKUP(V1367,leerdoelen!$D$1:$Z$1000,3,FALSE) &amp; "," &amp;
VLOOKUP(W1367,leerdoelen!$D$1:$Z$1000,3,FALSE) &amp; "," &amp;
VLOOKUP(X1367,leerdoelen!$D$1:$Z$1000,3,FALSE) &amp; "," &amp;
VLOOKUP(Y1367,leerdoelen!$D$1:$Z$1000,3,FALSE) &amp; "," &amp;
VLOOKUP(Z1367,leerdoelen!$D$1:$Z$1000,3,FALSE) &amp; "," &amp;
VLOOKUP(AA1367,leerdoelen!$D$1:$Z$1000,3,FALSE) &amp; "," &amp;
VLOOKUP(AB1367,leerdoelen!$D$1:$Z$1000,3,FALSE) &amp;
"]}"</f>
        <v>{"objective_ids": [253907,253911,253919,253924,253929,253931,253933,253936]}</v>
      </c>
    </row>
    <row r="1368" spans="1:29" x14ac:dyDescent="0.2">
      <c r="A1368" t="s">
        <v>333</v>
      </c>
      <c r="B1368" t="s">
        <v>185</v>
      </c>
      <c r="C1368" t="s">
        <v>185</v>
      </c>
      <c r="D1368" s="24" t="s">
        <v>186</v>
      </c>
      <c r="E1368" s="24" t="s">
        <v>1437</v>
      </c>
      <c r="F1368" s="24" t="s">
        <v>1439</v>
      </c>
      <c r="G1368" s="24" t="s">
        <v>26</v>
      </c>
      <c r="U1368" s="15" t="s">
        <v>315</v>
      </c>
      <c r="V1368" s="15" t="s">
        <v>290</v>
      </c>
      <c r="W1368" s="15" t="s">
        <v>296</v>
      </c>
      <c r="X1368" s="15" t="s">
        <v>294</v>
      </c>
      <c r="Y1368" s="15" t="s">
        <v>326</v>
      </c>
      <c r="Z1368" s="15" t="s">
        <v>306</v>
      </c>
      <c r="AA1368" s="15" t="s">
        <v>257</v>
      </c>
      <c r="AB1368" s="15" t="s">
        <v>288</v>
      </c>
      <c r="AC1368" s="12" t="str">
        <f>"{""objective_ids"": [" &amp;
VLOOKUP(U1368,leerdoelen!$D$1:$Z$1000,3,FALSE) &amp; "," &amp;
VLOOKUP(V1368,leerdoelen!$D$1:$Z$1000,3,FALSE) &amp; "," &amp;
VLOOKUP(W1368,leerdoelen!$D$1:$Z$1000,3,FALSE) &amp; "," &amp;
VLOOKUP(X1368,leerdoelen!$D$1:$Z$1000,3,FALSE) &amp; "," &amp;
VLOOKUP(Y1368,leerdoelen!$D$1:$Z$1000,3,FALSE) &amp; "," &amp;
VLOOKUP(Z1368,leerdoelen!$D$1:$Z$1000,3,FALSE) &amp; "," &amp;
VLOOKUP(AA1368,leerdoelen!$D$1:$Z$1000,3,FALSE) &amp; "," &amp;
VLOOKUP(AB1368,leerdoelen!$D$1:$Z$1000,3,FALSE) &amp;
"]}"</f>
        <v>{"objective_ids": [253907,253911,253919,253924,253929,253931,253933,253936]}</v>
      </c>
    </row>
    <row r="1369" spans="1:29" x14ac:dyDescent="0.2">
      <c r="A1369" t="s">
        <v>333</v>
      </c>
      <c r="B1369" t="s">
        <v>406</v>
      </c>
      <c r="C1369" t="s">
        <v>406</v>
      </c>
      <c r="D1369" s="24" t="s">
        <v>404</v>
      </c>
      <c r="E1369" s="24" t="s">
        <v>1139</v>
      </c>
      <c r="F1369" s="24" t="s">
        <v>1450</v>
      </c>
      <c r="G1369" s="24" t="s">
        <v>1448</v>
      </c>
      <c r="U1369" s="15" t="s">
        <v>315</v>
      </c>
      <c r="V1369" s="15" t="s">
        <v>290</v>
      </c>
      <c r="W1369" s="15" t="s">
        <v>296</v>
      </c>
      <c r="X1369" s="15" t="s">
        <v>294</v>
      </c>
      <c r="Y1369" s="15" t="s">
        <v>326</v>
      </c>
      <c r="Z1369" s="15" t="s">
        <v>306</v>
      </c>
      <c r="AA1369" s="15" t="s">
        <v>257</v>
      </c>
      <c r="AB1369" s="15" t="s">
        <v>288</v>
      </c>
      <c r="AC1369" s="12" t="str">
        <f>"{""objective_ids"": [" &amp;
VLOOKUP(U1369,leerdoelen!$D$1:$Z$1000,3,FALSE) &amp; "," &amp;
VLOOKUP(V1369,leerdoelen!$D$1:$Z$1000,3,FALSE) &amp; "," &amp;
VLOOKUP(W1369,leerdoelen!$D$1:$Z$1000,3,FALSE) &amp; "," &amp;
VLOOKUP(X1369,leerdoelen!$D$1:$Z$1000,3,FALSE) &amp; "," &amp;
VLOOKUP(Y1369,leerdoelen!$D$1:$Z$1000,3,FALSE) &amp; "," &amp;
VLOOKUP(Z1369,leerdoelen!$D$1:$Z$1000,3,FALSE) &amp; "," &amp;
VLOOKUP(AA1369,leerdoelen!$D$1:$Z$1000,3,FALSE) &amp; "," &amp;
VLOOKUP(AB1369,leerdoelen!$D$1:$Z$1000,3,FALSE) &amp;
"]}"</f>
        <v>{"objective_ids": [253907,253911,253919,253924,253929,253931,253933,253936]}</v>
      </c>
    </row>
    <row r="1370" spans="1:29" x14ac:dyDescent="0.2">
      <c r="A1370" t="s">
        <v>333</v>
      </c>
      <c r="B1370" t="s">
        <v>647</v>
      </c>
      <c r="C1370" t="s">
        <v>647</v>
      </c>
      <c r="D1370" s="24" t="s">
        <v>643</v>
      </c>
      <c r="E1370" s="24" t="s">
        <v>363</v>
      </c>
      <c r="F1370" s="24" t="s">
        <v>1442</v>
      </c>
      <c r="G1370" s="24" t="s">
        <v>1448</v>
      </c>
      <c r="U1370" s="15" t="s">
        <v>315</v>
      </c>
      <c r="V1370" s="15" t="s">
        <v>290</v>
      </c>
      <c r="W1370" s="15" t="s">
        <v>296</v>
      </c>
      <c r="X1370" s="15" t="s">
        <v>294</v>
      </c>
      <c r="Y1370" s="15" t="s">
        <v>326</v>
      </c>
      <c r="Z1370" s="15" t="s">
        <v>306</v>
      </c>
      <c r="AA1370" s="15" t="s">
        <v>257</v>
      </c>
      <c r="AB1370" s="15" t="s">
        <v>288</v>
      </c>
      <c r="AC1370" s="12" t="str">
        <f>"{""objective_ids"": [" &amp;
VLOOKUP(U1370,leerdoelen!$D$1:$Z$1000,3,FALSE) &amp; "," &amp;
VLOOKUP(V1370,leerdoelen!$D$1:$Z$1000,3,FALSE) &amp; "," &amp;
VLOOKUP(W1370,leerdoelen!$D$1:$Z$1000,3,FALSE) &amp; "," &amp;
VLOOKUP(X1370,leerdoelen!$D$1:$Z$1000,3,FALSE) &amp; "," &amp;
VLOOKUP(Y1370,leerdoelen!$D$1:$Z$1000,3,FALSE) &amp; "," &amp;
VLOOKUP(Z1370,leerdoelen!$D$1:$Z$1000,3,FALSE) &amp; "," &amp;
VLOOKUP(AA1370,leerdoelen!$D$1:$Z$1000,3,FALSE) &amp; "," &amp;
VLOOKUP(AB1370,leerdoelen!$D$1:$Z$1000,3,FALSE) &amp;
"]}"</f>
        <v>{"objective_ids": [253907,253911,253919,253924,253929,253931,253933,253936]}</v>
      </c>
    </row>
    <row r="1371" spans="1:29" x14ac:dyDescent="0.2">
      <c r="A1371" t="s">
        <v>333</v>
      </c>
      <c r="B1371" t="s">
        <v>423</v>
      </c>
      <c r="C1371" t="s">
        <v>423</v>
      </c>
      <c r="D1371" s="24" t="s">
        <v>1437</v>
      </c>
      <c r="E1371" s="24" t="s">
        <v>1063</v>
      </c>
      <c r="F1371" s="24" t="s">
        <v>1439</v>
      </c>
      <c r="G1371" s="24" t="s">
        <v>1436</v>
      </c>
      <c r="U1371" s="15" t="s">
        <v>315</v>
      </c>
      <c r="V1371" s="15" t="s">
        <v>290</v>
      </c>
      <c r="W1371" s="15" t="s">
        <v>296</v>
      </c>
      <c r="X1371" s="15" t="s">
        <v>294</v>
      </c>
      <c r="Y1371" s="15" t="s">
        <v>326</v>
      </c>
      <c r="Z1371" s="15" t="s">
        <v>306</v>
      </c>
      <c r="AA1371" s="15" t="s">
        <v>257</v>
      </c>
      <c r="AB1371" s="15" t="s">
        <v>288</v>
      </c>
      <c r="AC1371" s="12" t="str">
        <f>"{""objective_ids"": [" &amp;
VLOOKUP(U1371,leerdoelen!$D$1:$Z$1000,3,FALSE) &amp; "," &amp;
VLOOKUP(V1371,leerdoelen!$D$1:$Z$1000,3,FALSE) &amp; "," &amp;
VLOOKUP(W1371,leerdoelen!$D$1:$Z$1000,3,FALSE) &amp; "," &amp;
VLOOKUP(X1371,leerdoelen!$D$1:$Z$1000,3,FALSE) &amp; "," &amp;
VLOOKUP(Y1371,leerdoelen!$D$1:$Z$1000,3,FALSE) &amp; "," &amp;
VLOOKUP(Z1371,leerdoelen!$D$1:$Z$1000,3,FALSE) &amp; "," &amp;
VLOOKUP(AA1371,leerdoelen!$D$1:$Z$1000,3,FALSE) &amp; "," &amp;
VLOOKUP(AB1371,leerdoelen!$D$1:$Z$1000,3,FALSE) &amp;
"]}"</f>
        <v>{"objective_ids": [253907,253911,253919,253924,253929,253931,253933,253936]}</v>
      </c>
    </row>
    <row r="1372" spans="1:29" x14ac:dyDescent="0.2">
      <c r="A1372" t="s">
        <v>333</v>
      </c>
      <c r="B1372" t="s">
        <v>1321</v>
      </c>
      <c r="C1372" t="s">
        <v>1321</v>
      </c>
      <c r="D1372" s="24" t="s">
        <v>1459</v>
      </c>
      <c r="E1372" s="24" t="s">
        <v>1511</v>
      </c>
      <c r="F1372" s="24" t="s">
        <v>57</v>
      </c>
      <c r="G1372" s="24" t="s">
        <v>377</v>
      </c>
      <c r="U1372" s="15" t="s">
        <v>315</v>
      </c>
      <c r="V1372" s="15" t="s">
        <v>290</v>
      </c>
      <c r="W1372" s="15" t="s">
        <v>296</v>
      </c>
      <c r="X1372" s="15" t="s">
        <v>294</v>
      </c>
      <c r="Y1372" s="15" t="s">
        <v>326</v>
      </c>
      <c r="Z1372" s="15" t="s">
        <v>306</v>
      </c>
      <c r="AA1372" s="15" t="s">
        <v>257</v>
      </c>
      <c r="AB1372" s="15" t="s">
        <v>288</v>
      </c>
      <c r="AC1372" s="12" t="str">
        <f>"{""objective_ids"": [" &amp;
VLOOKUP(U1372,leerdoelen!$D$1:$Z$1000,3,FALSE) &amp; "," &amp;
VLOOKUP(V1372,leerdoelen!$D$1:$Z$1000,3,FALSE) &amp; "," &amp;
VLOOKUP(W1372,leerdoelen!$D$1:$Z$1000,3,FALSE) &amp; "," &amp;
VLOOKUP(X1372,leerdoelen!$D$1:$Z$1000,3,FALSE) &amp; "," &amp;
VLOOKUP(Y1372,leerdoelen!$D$1:$Z$1000,3,FALSE) &amp; "," &amp;
VLOOKUP(Z1372,leerdoelen!$D$1:$Z$1000,3,FALSE) &amp; "," &amp;
VLOOKUP(AA1372,leerdoelen!$D$1:$Z$1000,3,FALSE) &amp; "," &amp;
VLOOKUP(AB1372,leerdoelen!$D$1:$Z$1000,3,FALSE) &amp;
"]}"</f>
        <v>{"objective_ids": [253907,253911,253919,253924,253929,253931,253933,253936]}</v>
      </c>
    </row>
    <row r="1373" spans="1:29" x14ac:dyDescent="0.2">
      <c r="A1373" t="s">
        <v>333</v>
      </c>
      <c r="B1373" t="s">
        <v>1512</v>
      </c>
      <c r="C1373" t="s">
        <v>1512</v>
      </c>
      <c r="D1373" s="24" t="s">
        <v>1434</v>
      </c>
      <c r="E1373" s="24" t="s">
        <v>1513</v>
      </c>
      <c r="F1373" s="24" t="s">
        <v>1371</v>
      </c>
      <c r="G1373" s="24" t="s">
        <v>1433</v>
      </c>
      <c r="U1373" s="15" t="s">
        <v>315</v>
      </c>
      <c r="V1373" s="15" t="s">
        <v>290</v>
      </c>
      <c r="W1373" s="15" t="s">
        <v>296</v>
      </c>
      <c r="X1373" s="15" t="s">
        <v>294</v>
      </c>
      <c r="Y1373" s="15" t="s">
        <v>326</v>
      </c>
      <c r="Z1373" s="15" t="s">
        <v>306</v>
      </c>
      <c r="AA1373" s="15" t="s">
        <v>257</v>
      </c>
      <c r="AB1373" s="15" t="s">
        <v>288</v>
      </c>
      <c r="AC1373" s="12" t="str">
        <f>"{""objective_ids"": [" &amp;
VLOOKUP(U1373,leerdoelen!$D$1:$Z$1000,3,FALSE) &amp; "," &amp;
VLOOKUP(V1373,leerdoelen!$D$1:$Z$1000,3,FALSE) &amp; "," &amp;
VLOOKUP(W1373,leerdoelen!$D$1:$Z$1000,3,FALSE) &amp; "," &amp;
VLOOKUP(X1373,leerdoelen!$D$1:$Z$1000,3,FALSE) &amp; "," &amp;
VLOOKUP(Y1373,leerdoelen!$D$1:$Z$1000,3,FALSE) &amp; "," &amp;
VLOOKUP(Z1373,leerdoelen!$D$1:$Z$1000,3,FALSE) &amp; "," &amp;
VLOOKUP(AA1373,leerdoelen!$D$1:$Z$1000,3,FALSE) &amp; "," &amp;
VLOOKUP(AB1373,leerdoelen!$D$1:$Z$1000,3,FALSE) &amp;
"]}"</f>
        <v>{"objective_ids": [253907,253911,253919,253924,253929,253931,253933,253936]}</v>
      </c>
    </row>
    <row r="1374" spans="1:29" x14ac:dyDescent="0.2">
      <c r="A1374" t="s">
        <v>333</v>
      </c>
      <c r="B1374" t="s">
        <v>1514</v>
      </c>
      <c r="C1374" t="s">
        <v>1514</v>
      </c>
      <c r="D1374" s="24" t="s">
        <v>1369</v>
      </c>
      <c r="E1374" s="24" t="s">
        <v>1127</v>
      </c>
      <c r="F1374" s="24" t="s">
        <v>226</v>
      </c>
      <c r="G1374" s="24" t="s">
        <v>376</v>
      </c>
      <c r="U1374" s="15" t="s">
        <v>315</v>
      </c>
      <c r="V1374" s="15" t="s">
        <v>290</v>
      </c>
      <c r="W1374" s="15" t="s">
        <v>296</v>
      </c>
      <c r="X1374" s="15" t="s">
        <v>294</v>
      </c>
      <c r="Y1374" s="15" t="s">
        <v>326</v>
      </c>
      <c r="Z1374" s="15" t="s">
        <v>306</v>
      </c>
      <c r="AA1374" s="15" t="s">
        <v>257</v>
      </c>
      <c r="AB1374" s="15" t="s">
        <v>288</v>
      </c>
      <c r="AC1374" s="12" t="str">
        <f>"{""objective_ids"": [" &amp;
VLOOKUP(U1374,leerdoelen!$D$1:$Z$1000,3,FALSE) &amp; "," &amp;
VLOOKUP(V1374,leerdoelen!$D$1:$Z$1000,3,FALSE) &amp; "," &amp;
VLOOKUP(W1374,leerdoelen!$D$1:$Z$1000,3,FALSE) &amp; "," &amp;
VLOOKUP(X1374,leerdoelen!$D$1:$Z$1000,3,FALSE) &amp; "," &amp;
VLOOKUP(Y1374,leerdoelen!$D$1:$Z$1000,3,FALSE) &amp; "," &amp;
VLOOKUP(Z1374,leerdoelen!$D$1:$Z$1000,3,FALSE) &amp; "," &amp;
VLOOKUP(AA1374,leerdoelen!$D$1:$Z$1000,3,FALSE) &amp; "," &amp;
VLOOKUP(AB1374,leerdoelen!$D$1:$Z$1000,3,FALSE) &amp;
"]}"</f>
        <v>{"objective_ids": [253907,253911,253919,253924,253929,253931,253933,253936]}</v>
      </c>
    </row>
    <row r="1375" spans="1:29" x14ac:dyDescent="0.2">
      <c r="A1375" t="s">
        <v>333</v>
      </c>
      <c r="B1375" t="s">
        <v>1515</v>
      </c>
      <c r="C1375" t="s">
        <v>1515</v>
      </c>
      <c r="D1375" s="24" t="s">
        <v>1462</v>
      </c>
      <c r="E1375" s="24" t="s">
        <v>468</v>
      </c>
      <c r="F1375" s="24" t="s">
        <v>1461</v>
      </c>
      <c r="G1375" s="24" t="s">
        <v>1511</v>
      </c>
      <c r="U1375" s="15" t="s">
        <v>315</v>
      </c>
      <c r="V1375" s="15" t="s">
        <v>290</v>
      </c>
      <c r="W1375" s="15" t="s">
        <v>296</v>
      </c>
      <c r="X1375" s="15" t="s">
        <v>294</v>
      </c>
      <c r="Y1375" s="15" t="s">
        <v>326</v>
      </c>
      <c r="Z1375" s="15" t="s">
        <v>306</v>
      </c>
      <c r="AA1375" s="15" t="s">
        <v>257</v>
      </c>
      <c r="AB1375" s="15" t="s">
        <v>288</v>
      </c>
      <c r="AC1375" s="12" t="str">
        <f>"{""objective_ids"": [" &amp;
VLOOKUP(U1375,leerdoelen!$D$1:$Z$1000,3,FALSE) &amp; "," &amp;
VLOOKUP(V1375,leerdoelen!$D$1:$Z$1000,3,FALSE) &amp; "," &amp;
VLOOKUP(W1375,leerdoelen!$D$1:$Z$1000,3,FALSE) &amp; "," &amp;
VLOOKUP(X1375,leerdoelen!$D$1:$Z$1000,3,FALSE) &amp; "," &amp;
VLOOKUP(Y1375,leerdoelen!$D$1:$Z$1000,3,FALSE) &amp; "," &amp;
VLOOKUP(Z1375,leerdoelen!$D$1:$Z$1000,3,FALSE) &amp; "," &amp;
VLOOKUP(AA1375,leerdoelen!$D$1:$Z$1000,3,FALSE) &amp; "," &amp;
VLOOKUP(AB1375,leerdoelen!$D$1:$Z$1000,3,FALSE) &amp;
"]}"</f>
        <v>{"objective_ids": [253907,253911,253919,253924,253929,253931,253933,253936]}</v>
      </c>
    </row>
    <row r="1376" spans="1:29" x14ac:dyDescent="0.2">
      <c r="A1376" t="s">
        <v>333</v>
      </c>
      <c r="B1376" t="s">
        <v>1381</v>
      </c>
      <c r="C1376" t="s">
        <v>1381</v>
      </c>
      <c r="D1376" s="24" t="s">
        <v>1380</v>
      </c>
      <c r="E1376" s="24" t="s">
        <v>484</v>
      </c>
      <c r="F1376" s="24" t="s">
        <v>1458</v>
      </c>
      <c r="G1376" s="24" t="s">
        <v>1127</v>
      </c>
      <c r="U1376" s="15" t="s">
        <v>315</v>
      </c>
      <c r="V1376" s="15" t="s">
        <v>290</v>
      </c>
      <c r="W1376" s="15" t="s">
        <v>296</v>
      </c>
      <c r="X1376" s="15" t="s">
        <v>294</v>
      </c>
      <c r="Y1376" s="15" t="s">
        <v>326</v>
      </c>
      <c r="Z1376" s="15" t="s">
        <v>306</v>
      </c>
      <c r="AA1376" s="15" t="s">
        <v>257</v>
      </c>
      <c r="AB1376" s="15" t="s">
        <v>288</v>
      </c>
      <c r="AC1376" s="12" t="str">
        <f>"{""objective_ids"": [" &amp;
VLOOKUP(U1376,leerdoelen!$D$1:$Z$1000,3,FALSE) &amp; "," &amp;
VLOOKUP(V1376,leerdoelen!$D$1:$Z$1000,3,FALSE) &amp; "," &amp;
VLOOKUP(W1376,leerdoelen!$D$1:$Z$1000,3,FALSE) &amp; "," &amp;
VLOOKUP(X1376,leerdoelen!$D$1:$Z$1000,3,FALSE) &amp; "," &amp;
VLOOKUP(Y1376,leerdoelen!$D$1:$Z$1000,3,FALSE) &amp; "," &amp;
VLOOKUP(Z1376,leerdoelen!$D$1:$Z$1000,3,FALSE) &amp; "," &amp;
VLOOKUP(AA1376,leerdoelen!$D$1:$Z$1000,3,FALSE) &amp; "," &amp;
VLOOKUP(AB1376,leerdoelen!$D$1:$Z$1000,3,FALSE) &amp;
"]}"</f>
        <v>{"objective_ids": [253907,253911,253919,253924,253929,253931,253933,253936]}</v>
      </c>
    </row>
    <row r="1377" spans="1:29" x14ac:dyDescent="0.2">
      <c r="A1377" t="s">
        <v>333</v>
      </c>
      <c r="B1377" t="s">
        <v>193</v>
      </c>
      <c r="C1377" t="s">
        <v>193</v>
      </c>
      <c r="D1377" s="24" t="s">
        <v>191</v>
      </c>
      <c r="E1377" s="24" t="s">
        <v>57</v>
      </c>
      <c r="F1377" s="24" t="s">
        <v>1459</v>
      </c>
      <c r="G1377" s="24" t="s">
        <v>1458</v>
      </c>
      <c r="U1377" s="15" t="s">
        <v>315</v>
      </c>
      <c r="V1377" s="15" t="s">
        <v>290</v>
      </c>
      <c r="W1377" s="15" t="s">
        <v>296</v>
      </c>
      <c r="X1377" s="15" t="s">
        <v>294</v>
      </c>
      <c r="Y1377" s="15" t="s">
        <v>326</v>
      </c>
      <c r="Z1377" s="15" t="s">
        <v>306</v>
      </c>
      <c r="AA1377" s="15" t="s">
        <v>257</v>
      </c>
      <c r="AB1377" s="15" t="s">
        <v>288</v>
      </c>
      <c r="AC1377" s="12" t="str">
        <f>"{""objective_ids"": [" &amp;
VLOOKUP(U1377,leerdoelen!$D$1:$Z$1000,3,FALSE) &amp; "," &amp;
VLOOKUP(V1377,leerdoelen!$D$1:$Z$1000,3,FALSE) &amp; "," &amp;
VLOOKUP(W1377,leerdoelen!$D$1:$Z$1000,3,FALSE) &amp; "," &amp;
VLOOKUP(X1377,leerdoelen!$D$1:$Z$1000,3,FALSE) &amp; "," &amp;
VLOOKUP(Y1377,leerdoelen!$D$1:$Z$1000,3,FALSE) &amp; "," &amp;
VLOOKUP(Z1377,leerdoelen!$D$1:$Z$1000,3,FALSE) &amp; "," &amp;
VLOOKUP(AA1377,leerdoelen!$D$1:$Z$1000,3,FALSE) &amp; "," &amp;
VLOOKUP(AB1377,leerdoelen!$D$1:$Z$1000,3,FALSE) &amp;
"]}"</f>
        <v>{"objective_ids": [253907,253911,253919,253924,253929,253931,253933,253936]}</v>
      </c>
    </row>
    <row r="1378" spans="1:29" x14ac:dyDescent="0.2">
      <c r="A1378" t="s">
        <v>333</v>
      </c>
      <c r="B1378" t="s">
        <v>364</v>
      </c>
      <c r="C1378" t="s">
        <v>364</v>
      </c>
      <c r="D1378" s="24" t="s">
        <v>365</v>
      </c>
      <c r="E1378" s="24" t="s">
        <v>1125</v>
      </c>
      <c r="F1378" s="24" t="s">
        <v>1461</v>
      </c>
      <c r="G1378" s="24" t="s">
        <v>191</v>
      </c>
      <c r="U1378" s="15" t="s">
        <v>315</v>
      </c>
      <c r="V1378" s="15" t="s">
        <v>290</v>
      </c>
      <c r="W1378" s="15" t="s">
        <v>296</v>
      </c>
      <c r="X1378" s="15" t="s">
        <v>294</v>
      </c>
      <c r="Y1378" s="15" t="s">
        <v>326</v>
      </c>
      <c r="Z1378" s="15" t="s">
        <v>306</v>
      </c>
      <c r="AA1378" s="15" t="s">
        <v>257</v>
      </c>
      <c r="AB1378" s="15" t="s">
        <v>288</v>
      </c>
      <c r="AC1378" s="12" t="str">
        <f>"{""objective_ids"": [" &amp;
VLOOKUP(U1378,leerdoelen!$D$1:$Z$1000,3,FALSE) &amp; "," &amp;
VLOOKUP(V1378,leerdoelen!$D$1:$Z$1000,3,FALSE) &amp; "," &amp;
VLOOKUP(W1378,leerdoelen!$D$1:$Z$1000,3,FALSE) &amp; "," &amp;
VLOOKUP(X1378,leerdoelen!$D$1:$Z$1000,3,FALSE) &amp; "," &amp;
VLOOKUP(Y1378,leerdoelen!$D$1:$Z$1000,3,FALSE) &amp; "," &amp;
VLOOKUP(Z1378,leerdoelen!$D$1:$Z$1000,3,FALSE) &amp; "," &amp;
VLOOKUP(AA1378,leerdoelen!$D$1:$Z$1000,3,FALSE) &amp; "," &amp;
VLOOKUP(AB1378,leerdoelen!$D$1:$Z$1000,3,FALSE) &amp;
"]}"</f>
        <v>{"objective_ids": [253907,253911,253919,253924,253929,253931,253933,253936]}</v>
      </c>
    </row>
    <row r="1379" spans="1:29" x14ac:dyDescent="0.2">
      <c r="A1379" t="s">
        <v>333</v>
      </c>
      <c r="B1379" t="s">
        <v>1214</v>
      </c>
      <c r="C1379" t="s">
        <v>1214</v>
      </c>
      <c r="D1379" s="24" t="s">
        <v>1186</v>
      </c>
      <c r="E1379" s="24" t="s">
        <v>1157</v>
      </c>
      <c r="F1379" s="24" t="s">
        <v>489</v>
      </c>
      <c r="G1379" s="24" t="s">
        <v>1466</v>
      </c>
      <c r="U1379" s="15" t="s">
        <v>315</v>
      </c>
      <c r="V1379" s="15" t="s">
        <v>290</v>
      </c>
      <c r="W1379" s="15" t="s">
        <v>296</v>
      </c>
      <c r="X1379" s="15" t="s">
        <v>294</v>
      </c>
      <c r="Y1379" s="15" t="s">
        <v>326</v>
      </c>
      <c r="Z1379" s="15" t="s">
        <v>307</v>
      </c>
      <c r="AA1379" s="15" t="s">
        <v>257</v>
      </c>
      <c r="AB1379" s="15" t="s">
        <v>288</v>
      </c>
      <c r="AC1379" s="12" t="str">
        <f>"{""objective_ids"": [" &amp;
VLOOKUP(U1379,leerdoelen!$D$1:$Z$1000,3,FALSE) &amp; "," &amp;
VLOOKUP(V1379,leerdoelen!$D$1:$Z$1000,3,FALSE) &amp; "," &amp;
VLOOKUP(W1379,leerdoelen!$D$1:$Z$1000,3,FALSE) &amp; "," &amp;
VLOOKUP(X1379,leerdoelen!$D$1:$Z$1000,3,FALSE) &amp; "," &amp;
VLOOKUP(Y1379,leerdoelen!$D$1:$Z$1000,3,FALSE) &amp; "," &amp;
VLOOKUP(Z1379,leerdoelen!$D$1:$Z$1000,3,FALSE) &amp; "," &amp;
VLOOKUP(AA1379,leerdoelen!$D$1:$Z$1000,3,FALSE) &amp; "," &amp;
VLOOKUP(AB1379,leerdoelen!$D$1:$Z$1000,3,FALSE) &amp;
"]}"</f>
        <v>{"objective_ids": [253907,253911,253919,253924,253929,253932,253933,253936]}</v>
      </c>
    </row>
    <row r="1380" spans="1:29" x14ac:dyDescent="0.2">
      <c r="A1380" t="s">
        <v>333</v>
      </c>
      <c r="B1380" t="s">
        <v>1516</v>
      </c>
      <c r="C1380" t="s">
        <v>1516</v>
      </c>
      <c r="D1380" s="24" t="s">
        <v>1194</v>
      </c>
      <c r="E1380" s="24" t="s">
        <v>1517</v>
      </c>
      <c r="F1380" s="24" t="s">
        <v>1500</v>
      </c>
      <c r="G1380" s="24" t="s">
        <v>1476</v>
      </c>
      <c r="U1380" s="15" t="s">
        <v>315</v>
      </c>
      <c r="V1380" s="15" t="s">
        <v>290</v>
      </c>
      <c r="W1380" s="15" t="s">
        <v>296</v>
      </c>
      <c r="X1380" s="15" t="s">
        <v>294</v>
      </c>
      <c r="Y1380" s="15" t="s">
        <v>326</v>
      </c>
      <c r="Z1380" s="15" t="s">
        <v>307</v>
      </c>
      <c r="AA1380" s="15" t="s">
        <v>257</v>
      </c>
      <c r="AB1380" s="15" t="s">
        <v>288</v>
      </c>
      <c r="AC1380" s="12" t="str">
        <f>"{""objective_ids"": [" &amp;
VLOOKUP(U1380,leerdoelen!$D$1:$Z$1000,3,FALSE) &amp; "," &amp;
VLOOKUP(V1380,leerdoelen!$D$1:$Z$1000,3,FALSE) &amp; "," &amp;
VLOOKUP(W1380,leerdoelen!$D$1:$Z$1000,3,FALSE) &amp; "," &amp;
VLOOKUP(X1380,leerdoelen!$D$1:$Z$1000,3,FALSE) &amp; "," &amp;
VLOOKUP(Y1380,leerdoelen!$D$1:$Z$1000,3,FALSE) &amp; "," &amp;
VLOOKUP(Z1380,leerdoelen!$D$1:$Z$1000,3,FALSE) &amp; "," &amp;
VLOOKUP(AA1380,leerdoelen!$D$1:$Z$1000,3,FALSE) &amp; "," &amp;
VLOOKUP(AB1380,leerdoelen!$D$1:$Z$1000,3,FALSE) &amp;
"]}"</f>
        <v>{"objective_ids": [253907,253911,253919,253924,253929,253932,253933,253936]}</v>
      </c>
    </row>
    <row r="1381" spans="1:29" x14ac:dyDescent="0.2">
      <c r="A1381" t="s">
        <v>333</v>
      </c>
      <c r="B1381" t="s">
        <v>1218</v>
      </c>
      <c r="C1381" t="s">
        <v>1218</v>
      </c>
      <c r="D1381" s="24" t="s">
        <v>1219</v>
      </c>
      <c r="E1381" s="24" t="s">
        <v>1194</v>
      </c>
      <c r="F1381" s="24" t="s">
        <v>491</v>
      </c>
      <c r="G1381" s="24" t="s">
        <v>1518</v>
      </c>
      <c r="U1381" s="15" t="s">
        <v>315</v>
      </c>
      <c r="V1381" s="15" t="s">
        <v>290</v>
      </c>
      <c r="W1381" s="15" t="s">
        <v>296</v>
      </c>
      <c r="X1381" s="15" t="s">
        <v>294</v>
      </c>
      <c r="Y1381" s="15" t="s">
        <v>326</v>
      </c>
      <c r="Z1381" s="15" t="s">
        <v>307</v>
      </c>
      <c r="AA1381" s="15" t="s">
        <v>257</v>
      </c>
      <c r="AB1381" s="15" t="s">
        <v>288</v>
      </c>
      <c r="AC1381" s="12" t="str">
        <f>"{""objective_ids"": [" &amp;
VLOOKUP(U1381,leerdoelen!$D$1:$Z$1000,3,FALSE) &amp; "," &amp;
VLOOKUP(V1381,leerdoelen!$D$1:$Z$1000,3,FALSE) &amp; "," &amp;
VLOOKUP(W1381,leerdoelen!$D$1:$Z$1000,3,FALSE) &amp; "," &amp;
VLOOKUP(X1381,leerdoelen!$D$1:$Z$1000,3,FALSE) &amp; "," &amp;
VLOOKUP(Y1381,leerdoelen!$D$1:$Z$1000,3,FALSE) &amp; "," &amp;
VLOOKUP(Z1381,leerdoelen!$D$1:$Z$1000,3,FALSE) &amp; "," &amp;
VLOOKUP(AA1381,leerdoelen!$D$1:$Z$1000,3,FALSE) &amp; "," &amp;
VLOOKUP(AB1381,leerdoelen!$D$1:$Z$1000,3,FALSE) &amp;
"]}"</f>
        <v>{"objective_ids": [253907,253911,253919,253924,253929,253932,253933,253936]}</v>
      </c>
    </row>
    <row r="1382" spans="1:29" x14ac:dyDescent="0.2">
      <c r="A1382" t="s">
        <v>333</v>
      </c>
      <c r="B1382" t="s">
        <v>1220</v>
      </c>
      <c r="C1382" t="s">
        <v>1220</v>
      </c>
      <c r="D1382" s="24" t="s">
        <v>1157</v>
      </c>
      <c r="E1382" s="24" t="s">
        <v>1186</v>
      </c>
      <c r="F1382" s="24" t="s">
        <v>1151</v>
      </c>
      <c r="G1382" s="24" t="s">
        <v>1143</v>
      </c>
      <c r="U1382" s="15" t="s">
        <v>315</v>
      </c>
      <c r="V1382" s="15" t="s">
        <v>290</v>
      </c>
      <c r="W1382" s="15" t="s">
        <v>296</v>
      </c>
      <c r="X1382" s="15" t="s">
        <v>294</v>
      </c>
      <c r="Y1382" s="15" t="s">
        <v>326</v>
      </c>
      <c r="Z1382" s="15" t="s">
        <v>307</v>
      </c>
      <c r="AA1382" s="15" t="s">
        <v>257</v>
      </c>
      <c r="AB1382" s="15" t="s">
        <v>288</v>
      </c>
      <c r="AC1382" s="12" t="str">
        <f>"{""objective_ids"": [" &amp;
VLOOKUP(U1382,leerdoelen!$D$1:$Z$1000,3,FALSE) &amp; "," &amp;
VLOOKUP(V1382,leerdoelen!$D$1:$Z$1000,3,FALSE) &amp; "," &amp;
VLOOKUP(W1382,leerdoelen!$D$1:$Z$1000,3,FALSE) &amp; "," &amp;
VLOOKUP(X1382,leerdoelen!$D$1:$Z$1000,3,FALSE) &amp; "," &amp;
VLOOKUP(Y1382,leerdoelen!$D$1:$Z$1000,3,FALSE) &amp; "," &amp;
VLOOKUP(Z1382,leerdoelen!$D$1:$Z$1000,3,FALSE) &amp; "," &amp;
VLOOKUP(AA1382,leerdoelen!$D$1:$Z$1000,3,FALSE) &amp; "," &amp;
VLOOKUP(AB1382,leerdoelen!$D$1:$Z$1000,3,FALSE) &amp;
"]}"</f>
        <v>{"objective_ids": [253907,253911,253919,253924,253929,253932,253933,253936]}</v>
      </c>
    </row>
    <row r="1383" spans="1:29" x14ac:dyDescent="0.2">
      <c r="A1383" t="s">
        <v>333</v>
      </c>
      <c r="B1383" t="s">
        <v>3008</v>
      </c>
      <c r="C1383" t="s">
        <v>3008</v>
      </c>
      <c r="D1383" s="24" t="s">
        <v>1470</v>
      </c>
      <c r="E1383" s="24" t="s">
        <v>1519</v>
      </c>
      <c r="F1383" s="24" t="s">
        <v>1520</v>
      </c>
      <c r="G1383" s="24" t="s">
        <v>1521</v>
      </c>
      <c r="U1383" s="15" t="s">
        <v>315</v>
      </c>
      <c r="V1383" s="15" t="s">
        <v>290</v>
      </c>
      <c r="W1383" s="15" t="s">
        <v>296</v>
      </c>
      <c r="X1383" s="15" t="s">
        <v>294</v>
      </c>
      <c r="Y1383" s="15" t="s">
        <v>326</v>
      </c>
      <c r="Z1383" s="15" t="s">
        <v>307</v>
      </c>
      <c r="AA1383" s="15" t="s">
        <v>257</v>
      </c>
      <c r="AB1383" s="15" t="s">
        <v>288</v>
      </c>
      <c r="AC1383" s="12" t="str">
        <f>"{""objective_ids"": [" &amp;
VLOOKUP(U1383,leerdoelen!$D$1:$Z$1000,3,FALSE) &amp; "," &amp;
VLOOKUP(V1383,leerdoelen!$D$1:$Z$1000,3,FALSE) &amp; "," &amp;
VLOOKUP(W1383,leerdoelen!$D$1:$Z$1000,3,FALSE) &amp; "," &amp;
VLOOKUP(X1383,leerdoelen!$D$1:$Z$1000,3,FALSE) &amp; "," &amp;
VLOOKUP(Y1383,leerdoelen!$D$1:$Z$1000,3,FALSE) &amp; "," &amp;
VLOOKUP(Z1383,leerdoelen!$D$1:$Z$1000,3,FALSE) &amp; "," &amp;
VLOOKUP(AA1383,leerdoelen!$D$1:$Z$1000,3,FALSE) &amp; "," &amp;
VLOOKUP(AB1383,leerdoelen!$D$1:$Z$1000,3,FALSE) &amp;
"]}"</f>
        <v>{"objective_ids": [253907,253911,253919,253924,253929,253932,253933,253936]}</v>
      </c>
    </row>
    <row r="1384" spans="1:29" x14ac:dyDescent="0.2">
      <c r="A1384" t="s">
        <v>333</v>
      </c>
      <c r="B1384" t="s">
        <v>1522</v>
      </c>
      <c r="C1384" t="s">
        <v>1522</v>
      </c>
      <c r="D1384" s="24" t="s">
        <v>1523</v>
      </c>
      <c r="E1384" s="24" t="s">
        <v>1186</v>
      </c>
      <c r="F1384" s="24" t="s">
        <v>1524</v>
      </c>
      <c r="G1384" s="24" t="s">
        <v>1157</v>
      </c>
      <c r="U1384" s="15" t="s">
        <v>315</v>
      </c>
      <c r="V1384" s="15" t="s">
        <v>290</v>
      </c>
      <c r="W1384" s="15" t="s">
        <v>296</v>
      </c>
      <c r="X1384" s="15" t="s">
        <v>294</v>
      </c>
      <c r="Y1384" s="15" t="s">
        <v>326</v>
      </c>
      <c r="Z1384" s="15" t="s">
        <v>307</v>
      </c>
      <c r="AA1384" s="15" t="s">
        <v>257</v>
      </c>
      <c r="AB1384" s="15" t="s">
        <v>288</v>
      </c>
      <c r="AC1384" s="12" t="str">
        <f>"{""objective_ids"": [" &amp;
VLOOKUP(U1384,leerdoelen!$D$1:$Z$1000,3,FALSE) &amp; "," &amp;
VLOOKUP(V1384,leerdoelen!$D$1:$Z$1000,3,FALSE) &amp; "," &amp;
VLOOKUP(W1384,leerdoelen!$D$1:$Z$1000,3,FALSE) &amp; "," &amp;
VLOOKUP(X1384,leerdoelen!$D$1:$Z$1000,3,FALSE) &amp; "," &amp;
VLOOKUP(Y1384,leerdoelen!$D$1:$Z$1000,3,FALSE) &amp; "," &amp;
VLOOKUP(Z1384,leerdoelen!$D$1:$Z$1000,3,FALSE) &amp; "," &amp;
VLOOKUP(AA1384,leerdoelen!$D$1:$Z$1000,3,FALSE) &amp; "," &amp;
VLOOKUP(AB1384,leerdoelen!$D$1:$Z$1000,3,FALSE) &amp;
"]}"</f>
        <v>{"objective_ids": [253907,253911,253919,253924,253929,253932,253933,253936]}</v>
      </c>
    </row>
    <row r="1385" spans="1:29" x14ac:dyDescent="0.2">
      <c r="A1385" t="s">
        <v>333</v>
      </c>
      <c r="B1385" t="s">
        <v>1525</v>
      </c>
      <c r="C1385" t="s">
        <v>1525</v>
      </c>
      <c r="D1385" s="24" t="s">
        <v>1526</v>
      </c>
      <c r="E1385" s="24" t="s">
        <v>1194</v>
      </c>
      <c r="F1385" s="24" t="s">
        <v>1527</v>
      </c>
      <c r="G1385" s="24" t="s">
        <v>1480</v>
      </c>
      <c r="U1385" s="15" t="s">
        <v>315</v>
      </c>
      <c r="V1385" s="15" t="s">
        <v>290</v>
      </c>
      <c r="W1385" s="15" t="s">
        <v>296</v>
      </c>
      <c r="X1385" s="15" t="s">
        <v>294</v>
      </c>
      <c r="Y1385" s="15" t="s">
        <v>326</v>
      </c>
      <c r="Z1385" s="15" t="s">
        <v>307</v>
      </c>
      <c r="AA1385" s="15" t="s">
        <v>257</v>
      </c>
      <c r="AB1385" s="15" t="s">
        <v>288</v>
      </c>
      <c r="AC1385" s="12" t="str">
        <f>"{""objective_ids"": [" &amp;
VLOOKUP(U1385,leerdoelen!$D$1:$Z$1000,3,FALSE) &amp; "," &amp;
VLOOKUP(V1385,leerdoelen!$D$1:$Z$1000,3,FALSE) &amp; "," &amp;
VLOOKUP(W1385,leerdoelen!$D$1:$Z$1000,3,FALSE) &amp; "," &amp;
VLOOKUP(X1385,leerdoelen!$D$1:$Z$1000,3,FALSE) &amp; "," &amp;
VLOOKUP(Y1385,leerdoelen!$D$1:$Z$1000,3,FALSE) &amp; "," &amp;
VLOOKUP(Z1385,leerdoelen!$D$1:$Z$1000,3,FALSE) &amp; "," &amp;
VLOOKUP(AA1385,leerdoelen!$D$1:$Z$1000,3,FALSE) &amp; "," &amp;
VLOOKUP(AB1385,leerdoelen!$D$1:$Z$1000,3,FALSE) &amp;
"]}"</f>
        <v>{"objective_ids": [253907,253911,253919,253924,253929,253932,253933,253936]}</v>
      </c>
    </row>
    <row r="1386" spans="1:29" x14ac:dyDescent="0.2">
      <c r="A1386" t="s">
        <v>333</v>
      </c>
      <c r="B1386" t="s">
        <v>478</v>
      </c>
      <c r="C1386" t="s">
        <v>478</v>
      </c>
      <c r="D1386" s="24" t="s">
        <v>476</v>
      </c>
      <c r="E1386" s="24" t="s">
        <v>65</v>
      </c>
      <c r="F1386" s="24" t="s">
        <v>523</v>
      </c>
      <c r="G1386" s="24" t="s">
        <v>1162</v>
      </c>
      <c r="U1386" s="15" t="s">
        <v>315</v>
      </c>
      <c r="V1386" s="15" t="s">
        <v>290</v>
      </c>
      <c r="W1386" s="15" t="s">
        <v>296</v>
      </c>
      <c r="X1386" s="15" t="s">
        <v>295</v>
      </c>
      <c r="Y1386" s="15" t="s">
        <v>326</v>
      </c>
      <c r="Z1386" s="15" t="s">
        <v>306</v>
      </c>
      <c r="AA1386" s="15" t="s">
        <v>257</v>
      </c>
      <c r="AB1386" s="15" t="s">
        <v>288</v>
      </c>
      <c r="AC1386" s="12" t="str">
        <f>"{""objective_ids"": [" &amp;
VLOOKUP(U1386,leerdoelen!$D$1:$Z$1000,3,FALSE) &amp; "," &amp;
VLOOKUP(V1386,leerdoelen!$D$1:$Z$1000,3,FALSE) &amp; "," &amp;
VLOOKUP(W1386,leerdoelen!$D$1:$Z$1000,3,FALSE) &amp; "," &amp;
VLOOKUP(X1386,leerdoelen!$D$1:$Z$1000,3,FALSE) &amp; "," &amp;
VLOOKUP(Y1386,leerdoelen!$D$1:$Z$1000,3,FALSE) &amp; "," &amp;
VLOOKUP(Z1386,leerdoelen!$D$1:$Z$1000,3,FALSE) &amp; "," &amp;
VLOOKUP(AA1386,leerdoelen!$D$1:$Z$1000,3,FALSE) &amp; "," &amp;
VLOOKUP(AB1386,leerdoelen!$D$1:$Z$1000,3,FALSE) &amp;
"]}"</f>
        <v>{"objective_ids": [253907,253911,253919,253925,253929,253931,253933,253936]}</v>
      </c>
    </row>
    <row r="1387" spans="1:29" x14ac:dyDescent="0.2">
      <c r="A1387" t="s">
        <v>333</v>
      </c>
      <c r="B1387" t="s">
        <v>1027</v>
      </c>
      <c r="C1387" t="s">
        <v>1027</v>
      </c>
      <c r="D1387" s="24" t="s">
        <v>1024</v>
      </c>
      <c r="E1387" s="24" t="s">
        <v>79</v>
      </c>
      <c r="F1387" s="24" t="s">
        <v>1424</v>
      </c>
      <c r="G1387" s="24" t="s">
        <v>1482</v>
      </c>
      <c r="U1387" s="15" t="s">
        <v>315</v>
      </c>
      <c r="V1387" s="15" t="s">
        <v>290</v>
      </c>
      <c r="W1387" s="15" t="s">
        <v>296</v>
      </c>
      <c r="X1387" s="15" t="s">
        <v>295</v>
      </c>
      <c r="Y1387" s="15" t="s">
        <v>326</v>
      </c>
      <c r="Z1387" s="15" t="s">
        <v>306</v>
      </c>
      <c r="AA1387" s="15" t="s">
        <v>257</v>
      </c>
      <c r="AB1387" s="15" t="s">
        <v>288</v>
      </c>
      <c r="AC1387" s="12" t="str">
        <f>"{""objective_ids"": [" &amp;
VLOOKUP(U1387,leerdoelen!$D$1:$Z$1000,3,FALSE) &amp; "," &amp;
VLOOKUP(V1387,leerdoelen!$D$1:$Z$1000,3,FALSE) &amp; "," &amp;
VLOOKUP(W1387,leerdoelen!$D$1:$Z$1000,3,FALSE) &amp; "," &amp;
VLOOKUP(X1387,leerdoelen!$D$1:$Z$1000,3,FALSE) &amp; "," &amp;
VLOOKUP(Y1387,leerdoelen!$D$1:$Z$1000,3,FALSE) &amp; "," &amp;
VLOOKUP(Z1387,leerdoelen!$D$1:$Z$1000,3,FALSE) &amp; "," &amp;
VLOOKUP(AA1387,leerdoelen!$D$1:$Z$1000,3,FALSE) &amp; "," &amp;
VLOOKUP(AB1387,leerdoelen!$D$1:$Z$1000,3,FALSE) &amp;
"]}"</f>
        <v>{"objective_ids": [253907,253911,253919,253925,253929,253931,253933,253936]}</v>
      </c>
    </row>
    <row r="1388" spans="1:29" x14ac:dyDescent="0.2">
      <c r="A1388" t="s">
        <v>333</v>
      </c>
      <c r="B1388" t="s">
        <v>1076</v>
      </c>
      <c r="C1388" t="s">
        <v>1076</v>
      </c>
      <c r="D1388" s="24" t="s">
        <v>1396</v>
      </c>
      <c r="E1388" s="24" t="s">
        <v>501</v>
      </c>
      <c r="F1388" s="24" t="s">
        <v>521</v>
      </c>
      <c r="G1388" s="24" t="s">
        <v>39</v>
      </c>
      <c r="U1388" s="15" t="s">
        <v>315</v>
      </c>
      <c r="V1388" s="15" t="s">
        <v>290</v>
      </c>
      <c r="W1388" s="15" t="s">
        <v>296</v>
      </c>
      <c r="X1388" s="15" t="s">
        <v>295</v>
      </c>
      <c r="Y1388" s="15" t="s">
        <v>326</v>
      </c>
      <c r="Z1388" s="15" t="s">
        <v>306</v>
      </c>
      <c r="AA1388" s="15" t="s">
        <v>257</v>
      </c>
      <c r="AB1388" s="15" t="s">
        <v>288</v>
      </c>
      <c r="AC1388" s="12" t="str">
        <f>"{""objective_ids"": [" &amp;
VLOOKUP(U1388,leerdoelen!$D$1:$Z$1000,3,FALSE) &amp; "," &amp;
VLOOKUP(V1388,leerdoelen!$D$1:$Z$1000,3,FALSE) &amp; "," &amp;
VLOOKUP(W1388,leerdoelen!$D$1:$Z$1000,3,FALSE) &amp; "," &amp;
VLOOKUP(X1388,leerdoelen!$D$1:$Z$1000,3,FALSE) &amp; "," &amp;
VLOOKUP(Y1388,leerdoelen!$D$1:$Z$1000,3,FALSE) &amp; "," &amp;
VLOOKUP(Z1388,leerdoelen!$D$1:$Z$1000,3,FALSE) &amp; "," &amp;
VLOOKUP(AA1388,leerdoelen!$D$1:$Z$1000,3,FALSE) &amp; "," &amp;
VLOOKUP(AB1388,leerdoelen!$D$1:$Z$1000,3,FALSE) &amp;
"]}"</f>
        <v>{"objective_ids": [253907,253911,253919,253925,253929,253931,253933,253936]}</v>
      </c>
    </row>
    <row r="1389" spans="1:29" x14ac:dyDescent="0.2">
      <c r="A1389" t="s">
        <v>333</v>
      </c>
      <c r="B1389" t="s">
        <v>1201</v>
      </c>
      <c r="C1389" t="s">
        <v>1201</v>
      </c>
      <c r="D1389" s="24" t="s">
        <v>1202</v>
      </c>
      <c r="E1389" s="24" t="s">
        <v>177</v>
      </c>
      <c r="F1389" s="24" t="s">
        <v>65</v>
      </c>
      <c r="G1389" s="24" t="s">
        <v>1425</v>
      </c>
      <c r="U1389" s="15" t="s">
        <v>315</v>
      </c>
      <c r="V1389" s="15" t="s">
        <v>290</v>
      </c>
      <c r="W1389" s="15" t="s">
        <v>296</v>
      </c>
      <c r="X1389" s="15" t="s">
        <v>295</v>
      </c>
      <c r="Y1389" s="15" t="s">
        <v>326</v>
      </c>
      <c r="Z1389" s="15" t="s">
        <v>306</v>
      </c>
      <c r="AA1389" s="15" t="s">
        <v>257</v>
      </c>
      <c r="AB1389" s="15" t="s">
        <v>288</v>
      </c>
      <c r="AC1389" s="12" t="str">
        <f>"{""objective_ids"": [" &amp;
VLOOKUP(U1389,leerdoelen!$D$1:$Z$1000,3,FALSE) &amp; "," &amp;
VLOOKUP(V1389,leerdoelen!$D$1:$Z$1000,3,FALSE) &amp; "," &amp;
VLOOKUP(W1389,leerdoelen!$D$1:$Z$1000,3,FALSE) &amp; "," &amp;
VLOOKUP(X1389,leerdoelen!$D$1:$Z$1000,3,FALSE) &amp; "," &amp;
VLOOKUP(Y1389,leerdoelen!$D$1:$Z$1000,3,FALSE) &amp; "," &amp;
VLOOKUP(Z1389,leerdoelen!$D$1:$Z$1000,3,FALSE) &amp; "," &amp;
VLOOKUP(AA1389,leerdoelen!$D$1:$Z$1000,3,FALSE) &amp; "," &amp;
VLOOKUP(AB1389,leerdoelen!$D$1:$Z$1000,3,FALSE) &amp;
"]}"</f>
        <v>{"objective_ids": [253907,253911,253919,253925,253929,253931,253933,253936]}</v>
      </c>
    </row>
    <row r="1390" spans="1:29" x14ac:dyDescent="0.2">
      <c r="A1390" t="s">
        <v>333</v>
      </c>
      <c r="B1390" t="s">
        <v>1205</v>
      </c>
      <c r="C1390" t="s">
        <v>1205</v>
      </c>
      <c r="D1390" s="24" t="s">
        <v>1206</v>
      </c>
      <c r="E1390" s="24" t="s">
        <v>1425</v>
      </c>
      <c r="F1390" s="24" t="s">
        <v>1421</v>
      </c>
      <c r="G1390" s="24" t="s">
        <v>1075</v>
      </c>
      <c r="U1390" s="15" t="s">
        <v>315</v>
      </c>
      <c r="V1390" s="15" t="s">
        <v>290</v>
      </c>
      <c r="W1390" s="15" t="s">
        <v>296</v>
      </c>
      <c r="X1390" s="15" t="s">
        <v>295</v>
      </c>
      <c r="Y1390" s="15" t="s">
        <v>326</v>
      </c>
      <c r="Z1390" s="15" t="s">
        <v>306</v>
      </c>
      <c r="AA1390" s="15" t="s">
        <v>257</v>
      </c>
      <c r="AB1390" s="15" t="s">
        <v>288</v>
      </c>
      <c r="AC1390" s="12" t="str">
        <f>"{""objective_ids"": [" &amp;
VLOOKUP(U1390,leerdoelen!$D$1:$Z$1000,3,FALSE) &amp; "," &amp;
VLOOKUP(V1390,leerdoelen!$D$1:$Z$1000,3,FALSE) &amp; "," &amp;
VLOOKUP(W1390,leerdoelen!$D$1:$Z$1000,3,FALSE) &amp; "," &amp;
VLOOKUP(X1390,leerdoelen!$D$1:$Z$1000,3,FALSE) &amp; "," &amp;
VLOOKUP(Y1390,leerdoelen!$D$1:$Z$1000,3,FALSE) &amp; "," &amp;
VLOOKUP(Z1390,leerdoelen!$D$1:$Z$1000,3,FALSE) &amp; "," &amp;
VLOOKUP(AA1390,leerdoelen!$D$1:$Z$1000,3,FALSE) &amp; "," &amp;
VLOOKUP(AB1390,leerdoelen!$D$1:$Z$1000,3,FALSE) &amp;
"]}"</f>
        <v>{"objective_ids": [253907,253911,253919,253925,253929,253931,253933,253936]}</v>
      </c>
    </row>
    <row r="1391" spans="1:29" x14ac:dyDescent="0.2">
      <c r="A1391" t="s">
        <v>333</v>
      </c>
      <c r="B1391" t="s">
        <v>1528</v>
      </c>
      <c r="C1391" t="s">
        <v>1528</v>
      </c>
      <c r="D1391" s="24" t="s">
        <v>1075</v>
      </c>
      <c r="E1391" s="24" t="s">
        <v>1402</v>
      </c>
      <c r="F1391" s="24" t="s">
        <v>83</v>
      </c>
      <c r="G1391" s="24" t="s">
        <v>1509</v>
      </c>
      <c r="U1391" s="15" t="s">
        <v>315</v>
      </c>
      <c r="V1391" s="15" t="s">
        <v>290</v>
      </c>
      <c r="W1391" s="15" t="s">
        <v>296</v>
      </c>
      <c r="X1391" s="15" t="s">
        <v>295</v>
      </c>
      <c r="Y1391" s="15" t="s">
        <v>326</v>
      </c>
      <c r="Z1391" s="15" t="s">
        <v>306</v>
      </c>
      <c r="AA1391" s="15" t="s">
        <v>257</v>
      </c>
      <c r="AB1391" s="15" t="s">
        <v>288</v>
      </c>
      <c r="AC1391" s="12" t="str">
        <f>"{""objective_ids"": [" &amp;
VLOOKUP(U1391,leerdoelen!$D$1:$Z$1000,3,FALSE) &amp; "," &amp;
VLOOKUP(V1391,leerdoelen!$D$1:$Z$1000,3,FALSE) &amp; "," &amp;
VLOOKUP(W1391,leerdoelen!$D$1:$Z$1000,3,FALSE) &amp; "," &amp;
VLOOKUP(X1391,leerdoelen!$D$1:$Z$1000,3,FALSE) &amp; "," &amp;
VLOOKUP(Y1391,leerdoelen!$D$1:$Z$1000,3,FALSE) &amp; "," &amp;
VLOOKUP(Z1391,leerdoelen!$D$1:$Z$1000,3,FALSE) &amp; "," &amp;
VLOOKUP(AA1391,leerdoelen!$D$1:$Z$1000,3,FALSE) &amp; "," &amp;
VLOOKUP(AB1391,leerdoelen!$D$1:$Z$1000,3,FALSE) &amp;
"]}"</f>
        <v>{"objective_ids": [253907,253911,253919,253925,253929,253931,253933,253936]}</v>
      </c>
    </row>
    <row r="1392" spans="1:29" x14ac:dyDescent="0.2">
      <c r="A1392" t="s">
        <v>333</v>
      </c>
      <c r="B1392" t="s">
        <v>1529</v>
      </c>
      <c r="C1392" t="s">
        <v>1529</v>
      </c>
      <c r="D1392" s="24" t="s">
        <v>1508</v>
      </c>
      <c r="E1392" s="24" t="s">
        <v>1482</v>
      </c>
      <c r="F1392" s="24" t="s">
        <v>1421</v>
      </c>
      <c r="G1392" s="24" t="s">
        <v>1510</v>
      </c>
      <c r="U1392" s="15" t="s">
        <v>315</v>
      </c>
      <c r="V1392" s="15" t="s">
        <v>290</v>
      </c>
      <c r="W1392" s="15" t="s">
        <v>296</v>
      </c>
      <c r="X1392" s="15" t="s">
        <v>295</v>
      </c>
      <c r="Y1392" s="15" t="s">
        <v>326</v>
      </c>
      <c r="Z1392" s="15" t="s">
        <v>306</v>
      </c>
      <c r="AA1392" s="15" t="s">
        <v>257</v>
      </c>
      <c r="AB1392" s="15" t="s">
        <v>288</v>
      </c>
      <c r="AC1392" s="12" t="str">
        <f>"{""objective_ids"": [" &amp;
VLOOKUP(U1392,leerdoelen!$D$1:$Z$1000,3,FALSE) &amp; "," &amp;
VLOOKUP(V1392,leerdoelen!$D$1:$Z$1000,3,FALSE) &amp; "," &amp;
VLOOKUP(W1392,leerdoelen!$D$1:$Z$1000,3,FALSE) &amp; "," &amp;
VLOOKUP(X1392,leerdoelen!$D$1:$Z$1000,3,FALSE) &amp; "," &amp;
VLOOKUP(Y1392,leerdoelen!$D$1:$Z$1000,3,FALSE) &amp; "," &amp;
VLOOKUP(Z1392,leerdoelen!$D$1:$Z$1000,3,FALSE) &amp; "," &amp;
VLOOKUP(AA1392,leerdoelen!$D$1:$Z$1000,3,FALSE) &amp; "," &amp;
VLOOKUP(AB1392,leerdoelen!$D$1:$Z$1000,3,FALSE) &amp;
"]}"</f>
        <v>{"objective_ids": [253907,253911,253919,253925,253929,253931,253933,253936]}</v>
      </c>
    </row>
    <row r="1393" spans="1:29" x14ac:dyDescent="0.2">
      <c r="A1393" t="s">
        <v>333</v>
      </c>
      <c r="B1393" t="s">
        <v>82</v>
      </c>
      <c r="C1393" t="s">
        <v>82</v>
      </c>
      <c r="D1393" s="24" t="s">
        <v>83</v>
      </c>
      <c r="E1393" s="24" t="s">
        <v>39</v>
      </c>
      <c r="F1393" s="24" t="s">
        <v>1420</v>
      </c>
      <c r="G1393" s="24" t="s">
        <v>1508</v>
      </c>
      <c r="U1393" s="15" t="s">
        <v>315</v>
      </c>
      <c r="V1393" s="15" t="s">
        <v>290</v>
      </c>
      <c r="W1393" s="15" t="s">
        <v>296</v>
      </c>
      <c r="X1393" s="15" t="s">
        <v>295</v>
      </c>
      <c r="Y1393" s="15" t="s">
        <v>326</v>
      </c>
      <c r="Z1393" s="15" t="s">
        <v>306</v>
      </c>
      <c r="AA1393" s="15" t="s">
        <v>257</v>
      </c>
      <c r="AB1393" s="15" t="s">
        <v>288</v>
      </c>
      <c r="AC1393" s="12" t="str">
        <f>"{""objective_ids"": [" &amp;
VLOOKUP(U1393,leerdoelen!$D$1:$Z$1000,3,FALSE) &amp; "," &amp;
VLOOKUP(V1393,leerdoelen!$D$1:$Z$1000,3,FALSE) &amp; "," &amp;
VLOOKUP(W1393,leerdoelen!$D$1:$Z$1000,3,FALSE) &amp; "," &amp;
VLOOKUP(X1393,leerdoelen!$D$1:$Z$1000,3,FALSE) &amp; "," &amp;
VLOOKUP(Y1393,leerdoelen!$D$1:$Z$1000,3,FALSE) &amp; "," &amp;
VLOOKUP(Z1393,leerdoelen!$D$1:$Z$1000,3,FALSE) &amp; "," &amp;
VLOOKUP(AA1393,leerdoelen!$D$1:$Z$1000,3,FALSE) &amp; "," &amp;
VLOOKUP(AB1393,leerdoelen!$D$1:$Z$1000,3,FALSE) &amp;
"]}"</f>
        <v>{"objective_ids": [253907,253911,253919,253925,253929,253931,253933,253936]}</v>
      </c>
    </row>
    <row r="1394" spans="1:29" x14ac:dyDescent="0.2">
      <c r="A1394" t="s">
        <v>333</v>
      </c>
      <c r="B1394" t="s">
        <v>1213</v>
      </c>
      <c r="C1394" t="s">
        <v>1213</v>
      </c>
      <c r="D1394" s="24" t="s">
        <v>1510</v>
      </c>
      <c r="E1394" s="24" t="s">
        <v>1162</v>
      </c>
      <c r="F1394" s="24" t="s">
        <v>1423</v>
      </c>
      <c r="G1394" s="24" t="s">
        <v>1075</v>
      </c>
      <c r="U1394" s="15" t="s">
        <v>315</v>
      </c>
      <c r="V1394" s="15" t="s">
        <v>290</v>
      </c>
      <c r="W1394" s="15" t="s">
        <v>296</v>
      </c>
      <c r="X1394" s="15" t="s">
        <v>295</v>
      </c>
      <c r="Y1394" s="15" t="s">
        <v>326</v>
      </c>
      <c r="Z1394" s="15" t="s">
        <v>306</v>
      </c>
      <c r="AA1394" s="15" t="s">
        <v>257</v>
      </c>
      <c r="AB1394" s="15" t="s">
        <v>288</v>
      </c>
      <c r="AC1394" s="12" t="str">
        <f>"{""objective_ids"": [" &amp;
VLOOKUP(U1394,leerdoelen!$D$1:$Z$1000,3,FALSE) &amp; "," &amp;
VLOOKUP(V1394,leerdoelen!$D$1:$Z$1000,3,FALSE) &amp; "," &amp;
VLOOKUP(W1394,leerdoelen!$D$1:$Z$1000,3,FALSE) &amp; "," &amp;
VLOOKUP(X1394,leerdoelen!$D$1:$Z$1000,3,FALSE) &amp; "," &amp;
VLOOKUP(Y1394,leerdoelen!$D$1:$Z$1000,3,FALSE) &amp; "," &amp;
VLOOKUP(Z1394,leerdoelen!$D$1:$Z$1000,3,FALSE) &amp; "," &amp;
VLOOKUP(AA1394,leerdoelen!$D$1:$Z$1000,3,FALSE) &amp; "," &amp;
VLOOKUP(AB1394,leerdoelen!$D$1:$Z$1000,3,FALSE) &amp;
"]}"</f>
        <v>{"objective_ids": [253907,253911,253919,253925,253929,253931,253933,253936]}</v>
      </c>
    </row>
    <row r="1395" spans="1:29" x14ac:dyDescent="0.2">
      <c r="A1395" t="s">
        <v>333</v>
      </c>
      <c r="B1395" t="s">
        <v>1530</v>
      </c>
      <c r="C1395" t="s">
        <v>1530</v>
      </c>
      <c r="D1395" s="24" t="s">
        <v>1509</v>
      </c>
      <c r="E1395" s="24" t="s">
        <v>521</v>
      </c>
      <c r="F1395" s="24" t="s">
        <v>1428</v>
      </c>
      <c r="G1395" s="24" t="s">
        <v>1420</v>
      </c>
      <c r="U1395" s="15" t="s">
        <v>315</v>
      </c>
      <c r="V1395" s="15" t="s">
        <v>290</v>
      </c>
      <c r="W1395" s="15" t="s">
        <v>296</v>
      </c>
      <c r="X1395" s="15" t="s">
        <v>295</v>
      </c>
      <c r="Y1395" s="15" t="s">
        <v>326</v>
      </c>
      <c r="Z1395" s="15" t="s">
        <v>306</v>
      </c>
      <c r="AA1395" s="15" t="s">
        <v>257</v>
      </c>
      <c r="AB1395" s="15" t="s">
        <v>288</v>
      </c>
      <c r="AC1395" s="12" t="str">
        <f>"{""objective_ids"": [" &amp;
VLOOKUP(U1395,leerdoelen!$D$1:$Z$1000,3,FALSE) &amp; "," &amp;
VLOOKUP(V1395,leerdoelen!$D$1:$Z$1000,3,FALSE) &amp; "," &amp;
VLOOKUP(W1395,leerdoelen!$D$1:$Z$1000,3,FALSE) &amp; "," &amp;
VLOOKUP(X1395,leerdoelen!$D$1:$Z$1000,3,FALSE) &amp; "," &amp;
VLOOKUP(Y1395,leerdoelen!$D$1:$Z$1000,3,FALSE) &amp; "," &amp;
VLOOKUP(Z1395,leerdoelen!$D$1:$Z$1000,3,FALSE) &amp; "," &amp;
VLOOKUP(AA1395,leerdoelen!$D$1:$Z$1000,3,FALSE) &amp; "," &amp;
VLOOKUP(AB1395,leerdoelen!$D$1:$Z$1000,3,FALSE) &amp;
"]}"</f>
        <v>{"objective_ids": [253907,253911,253919,253925,253929,253931,253933,253936]}</v>
      </c>
    </row>
    <row r="1396" spans="1:29" x14ac:dyDescent="0.2">
      <c r="A1396" t="s">
        <v>333</v>
      </c>
      <c r="B1396" t="s">
        <v>1531</v>
      </c>
      <c r="C1396" t="s">
        <v>1531</v>
      </c>
      <c r="D1396" s="24" t="s">
        <v>1426</v>
      </c>
      <c r="E1396" s="24" t="s">
        <v>1424</v>
      </c>
      <c r="F1396" s="24" t="s">
        <v>1429</v>
      </c>
      <c r="G1396" s="24" t="s">
        <v>1423</v>
      </c>
      <c r="U1396" s="15" t="s">
        <v>315</v>
      </c>
      <c r="V1396" s="15" t="s">
        <v>290</v>
      </c>
      <c r="W1396" s="15" t="s">
        <v>296</v>
      </c>
      <c r="X1396" s="15" t="s">
        <v>295</v>
      </c>
      <c r="Y1396" s="15" t="s">
        <v>326</v>
      </c>
      <c r="Z1396" s="15" t="s">
        <v>306</v>
      </c>
      <c r="AA1396" s="15" t="s">
        <v>257</v>
      </c>
      <c r="AB1396" s="15" t="s">
        <v>288</v>
      </c>
      <c r="AC1396" s="12" t="str">
        <f>"{""objective_ids"": [" &amp;
VLOOKUP(U1396,leerdoelen!$D$1:$Z$1000,3,FALSE) &amp; "," &amp;
VLOOKUP(V1396,leerdoelen!$D$1:$Z$1000,3,FALSE) &amp; "," &amp;
VLOOKUP(W1396,leerdoelen!$D$1:$Z$1000,3,FALSE) &amp; "," &amp;
VLOOKUP(X1396,leerdoelen!$D$1:$Z$1000,3,FALSE) &amp; "," &amp;
VLOOKUP(Y1396,leerdoelen!$D$1:$Z$1000,3,FALSE) &amp; "," &amp;
VLOOKUP(Z1396,leerdoelen!$D$1:$Z$1000,3,FALSE) &amp; "," &amp;
VLOOKUP(AA1396,leerdoelen!$D$1:$Z$1000,3,FALSE) &amp; "," &amp;
VLOOKUP(AB1396,leerdoelen!$D$1:$Z$1000,3,FALSE) &amp;
"]}"</f>
        <v>{"objective_ids": [253907,253911,253919,253925,253929,253931,253933,253936]}</v>
      </c>
    </row>
    <row r="1397" spans="1:29" x14ac:dyDescent="0.2">
      <c r="A1397" t="s">
        <v>333</v>
      </c>
      <c r="B1397" t="s">
        <v>1532</v>
      </c>
      <c r="C1397" t="s">
        <v>1532</v>
      </c>
      <c r="D1397" s="24" t="s">
        <v>1421</v>
      </c>
      <c r="E1397" s="24" t="s">
        <v>523</v>
      </c>
      <c r="F1397" s="24" t="s">
        <v>1430</v>
      </c>
      <c r="G1397" s="24" t="s">
        <v>1402</v>
      </c>
      <c r="U1397" s="15" t="s">
        <v>315</v>
      </c>
      <c r="V1397" s="15" t="s">
        <v>290</v>
      </c>
      <c r="W1397" s="15" t="s">
        <v>296</v>
      </c>
      <c r="X1397" s="15" t="s">
        <v>295</v>
      </c>
      <c r="Y1397" s="15" t="s">
        <v>326</v>
      </c>
      <c r="Z1397" s="15" t="s">
        <v>306</v>
      </c>
      <c r="AA1397" s="15" t="s">
        <v>257</v>
      </c>
      <c r="AB1397" s="15" t="s">
        <v>288</v>
      </c>
      <c r="AC1397" s="12" t="str">
        <f>"{""objective_ids"": [" &amp;
VLOOKUP(U1397,leerdoelen!$D$1:$Z$1000,3,FALSE) &amp; "," &amp;
VLOOKUP(V1397,leerdoelen!$D$1:$Z$1000,3,FALSE) &amp; "," &amp;
VLOOKUP(W1397,leerdoelen!$D$1:$Z$1000,3,FALSE) &amp; "," &amp;
VLOOKUP(X1397,leerdoelen!$D$1:$Z$1000,3,FALSE) &amp; "," &amp;
VLOOKUP(Y1397,leerdoelen!$D$1:$Z$1000,3,FALSE) &amp; "," &amp;
VLOOKUP(Z1397,leerdoelen!$D$1:$Z$1000,3,FALSE) &amp; "," &amp;
VLOOKUP(AA1397,leerdoelen!$D$1:$Z$1000,3,FALSE) &amp; "," &amp;
VLOOKUP(AB1397,leerdoelen!$D$1:$Z$1000,3,FALSE) &amp;
"]}"</f>
        <v>{"objective_ids": [253907,253911,253919,253925,253929,253931,253933,253936]}</v>
      </c>
    </row>
    <row r="1398" spans="1:29" x14ac:dyDescent="0.2">
      <c r="A1398" t="s">
        <v>333</v>
      </c>
      <c r="B1398" t="s">
        <v>1533</v>
      </c>
      <c r="C1398" t="s">
        <v>1533</v>
      </c>
      <c r="D1398" s="24" t="s">
        <v>1086</v>
      </c>
      <c r="E1398" s="24" t="s">
        <v>1063</v>
      </c>
      <c r="F1398" s="24" t="s">
        <v>643</v>
      </c>
      <c r="G1398" s="24" t="s">
        <v>67</v>
      </c>
      <c r="U1398" s="15" t="s">
        <v>315</v>
      </c>
      <c r="V1398" s="15" t="s">
        <v>290</v>
      </c>
      <c r="W1398" s="15" t="s">
        <v>296</v>
      </c>
      <c r="X1398" s="15" t="s">
        <v>295</v>
      </c>
      <c r="Y1398" s="15" t="s">
        <v>326</v>
      </c>
      <c r="Z1398" s="15" t="s">
        <v>306</v>
      </c>
      <c r="AA1398" s="15" t="s">
        <v>257</v>
      </c>
      <c r="AB1398" s="15" t="s">
        <v>288</v>
      </c>
      <c r="AC1398" s="12" t="str">
        <f>"{""objective_ids"": [" &amp;
VLOOKUP(U1398,leerdoelen!$D$1:$Z$1000,3,FALSE) &amp; "," &amp;
VLOOKUP(V1398,leerdoelen!$D$1:$Z$1000,3,FALSE) &amp; "," &amp;
VLOOKUP(W1398,leerdoelen!$D$1:$Z$1000,3,FALSE) &amp; "," &amp;
VLOOKUP(X1398,leerdoelen!$D$1:$Z$1000,3,FALSE) &amp; "," &amp;
VLOOKUP(Y1398,leerdoelen!$D$1:$Z$1000,3,FALSE) &amp; "," &amp;
VLOOKUP(Z1398,leerdoelen!$D$1:$Z$1000,3,FALSE) &amp; "," &amp;
VLOOKUP(AA1398,leerdoelen!$D$1:$Z$1000,3,FALSE) &amp; "," &amp;
VLOOKUP(AB1398,leerdoelen!$D$1:$Z$1000,3,FALSE) &amp;
"]}"</f>
        <v>{"objective_ids": [253907,253911,253919,253925,253929,253931,253933,253936]}</v>
      </c>
    </row>
    <row r="1399" spans="1:29" x14ac:dyDescent="0.2">
      <c r="A1399" t="s">
        <v>333</v>
      </c>
      <c r="B1399" t="s">
        <v>1534</v>
      </c>
      <c r="C1399" t="s">
        <v>1534</v>
      </c>
      <c r="D1399" s="24" t="s">
        <v>1513</v>
      </c>
      <c r="E1399" s="24" t="s">
        <v>1434</v>
      </c>
      <c r="F1399" s="24" t="s">
        <v>1371</v>
      </c>
      <c r="G1399" s="24" t="s">
        <v>1457</v>
      </c>
      <c r="U1399" s="15" t="s">
        <v>315</v>
      </c>
      <c r="V1399" s="15" t="s">
        <v>290</v>
      </c>
      <c r="W1399" s="15" t="s">
        <v>296</v>
      </c>
      <c r="X1399" s="15" t="s">
        <v>295</v>
      </c>
      <c r="Y1399" s="15" t="s">
        <v>326</v>
      </c>
      <c r="Z1399" s="15" t="s">
        <v>306</v>
      </c>
      <c r="AA1399" s="15" t="s">
        <v>257</v>
      </c>
      <c r="AB1399" s="15" t="s">
        <v>288</v>
      </c>
      <c r="AC1399" s="12" t="str">
        <f>"{""objective_ids"": [" &amp;
VLOOKUP(U1399,leerdoelen!$D$1:$Z$1000,3,FALSE) &amp; "," &amp;
VLOOKUP(V1399,leerdoelen!$D$1:$Z$1000,3,FALSE) &amp; "," &amp;
VLOOKUP(W1399,leerdoelen!$D$1:$Z$1000,3,FALSE) &amp; "," &amp;
VLOOKUP(X1399,leerdoelen!$D$1:$Z$1000,3,FALSE) &amp; "," &amp;
VLOOKUP(Y1399,leerdoelen!$D$1:$Z$1000,3,FALSE) &amp; "," &amp;
VLOOKUP(Z1399,leerdoelen!$D$1:$Z$1000,3,FALSE) &amp; "," &amp;
VLOOKUP(AA1399,leerdoelen!$D$1:$Z$1000,3,FALSE) &amp; "," &amp;
VLOOKUP(AB1399,leerdoelen!$D$1:$Z$1000,3,FALSE) &amp;
"]}"</f>
        <v>{"objective_ids": [253907,253911,253919,253925,253929,253931,253933,253936]}</v>
      </c>
    </row>
    <row r="1400" spans="1:29" x14ac:dyDescent="0.2">
      <c r="A1400" t="s">
        <v>333</v>
      </c>
      <c r="B1400" t="s">
        <v>1535</v>
      </c>
      <c r="C1400" t="s">
        <v>1535</v>
      </c>
      <c r="D1400" s="24" t="s">
        <v>1448</v>
      </c>
      <c r="E1400" s="24" t="s">
        <v>1439</v>
      </c>
      <c r="F1400" s="24" t="s">
        <v>1445</v>
      </c>
      <c r="G1400" s="24" t="s">
        <v>1177</v>
      </c>
      <c r="U1400" s="15" t="s">
        <v>315</v>
      </c>
      <c r="V1400" s="15" t="s">
        <v>290</v>
      </c>
      <c r="W1400" s="15" t="s">
        <v>296</v>
      </c>
      <c r="X1400" s="15" t="s">
        <v>295</v>
      </c>
      <c r="Y1400" s="15" t="s">
        <v>326</v>
      </c>
      <c r="Z1400" s="15" t="s">
        <v>306</v>
      </c>
      <c r="AA1400" s="15" t="s">
        <v>257</v>
      </c>
      <c r="AB1400" s="15" t="s">
        <v>288</v>
      </c>
      <c r="AC1400" s="12" t="str">
        <f>"{""objective_ids"": [" &amp;
VLOOKUP(U1400,leerdoelen!$D$1:$Z$1000,3,FALSE) &amp; "," &amp;
VLOOKUP(V1400,leerdoelen!$D$1:$Z$1000,3,FALSE) &amp; "," &amp;
VLOOKUP(W1400,leerdoelen!$D$1:$Z$1000,3,FALSE) &amp; "," &amp;
VLOOKUP(X1400,leerdoelen!$D$1:$Z$1000,3,FALSE) &amp; "," &amp;
VLOOKUP(Y1400,leerdoelen!$D$1:$Z$1000,3,FALSE) &amp; "," &amp;
VLOOKUP(Z1400,leerdoelen!$D$1:$Z$1000,3,FALSE) &amp; "," &amp;
VLOOKUP(AA1400,leerdoelen!$D$1:$Z$1000,3,FALSE) &amp; "," &amp;
VLOOKUP(AB1400,leerdoelen!$D$1:$Z$1000,3,FALSE) &amp;
"]}"</f>
        <v>{"objective_ids": [253907,253911,253919,253925,253929,253931,253933,253936]}</v>
      </c>
    </row>
    <row r="1401" spans="1:29" x14ac:dyDescent="0.2">
      <c r="A1401" t="s">
        <v>333</v>
      </c>
      <c r="B1401" t="s">
        <v>487</v>
      </c>
      <c r="C1401" t="s">
        <v>487</v>
      </c>
      <c r="D1401" s="24" t="s">
        <v>484</v>
      </c>
      <c r="E1401" s="24" t="s">
        <v>1458</v>
      </c>
      <c r="F1401" s="24" t="s">
        <v>226</v>
      </c>
      <c r="G1401" s="24" t="s">
        <v>1380</v>
      </c>
      <c r="U1401" s="15" t="s">
        <v>315</v>
      </c>
      <c r="V1401" s="15" t="s">
        <v>290</v>
      </c>
      <c r="W1401" s="15" t="s">
        <v>296</v>
      </c>
      <c r="X1401" s="15" t="s">
        <v>295</v>
      </c>
      <c r="Y1401" s="15" t="s">
        <v>326</v>
      </c>
      <c r="Z1401" s="15" t="s">
        <v>306</v>
      </c>
      <c r="AA1401" s="15" t="s">
        <v>257</v>
      </c>
      <c r="AB1401" s="15" t="s">
        <v>288</v>
      </c>
      <c r="AC1401" s="12" t="str">
        <f>"{""objective_ids"": [" &amp;
VLOOKUP(U1401,leerdoelen!$D$1:$Z$1000,3,FALSE) &amp; "," &amp;
VLOOKUP(V1401,leerdoelen!$D$1:$Z$1000,3,FALSE) &amp; "," &amp;
VLOOKUP(W1401,leerdoelen!$D$1:$Z$1000,3,FALSE) &amp; "," &amp;
VLOOKUP(X1401,leerdoelen!$D$1:$Z$1000,3,FALSE) &amp; "," &amp;
VLOOKUP(Y1401,leerdoelen!$D$1:$Z$1000,3,FALSE) &amp; "," &amp;
VLOOKUP(Z1401,leerdoelen!$D$1:$Z$1000,3,FALSE) &amp; "," &amp;
VLOOKUP(AA1401,leerdoelen!$D$1:$Z$1000,3,FALSE) &amp; "," &amp;
VLOOKUP(AB1401,leerdoelen!$D$1:$Z$1000,3,FALSE) &amp;
"]}"</f>
        <v>{"objective_ids": [253907,253911,253919,253925,253929,253931,253933,253936]}</v>
      </c>
    </row>
    <row r="1402" spans="1:29" x14ac:dyDescent="0.2">
      <c r="A1402" t="s">
        <v>333</v>
      </c>
      <c r="B1402" t="s">
        <v>470</v>
      </c>
      <c r="C1402" t="s">
        <v>470</v>
      </c>
      <c r="D1402" s="24" t="s">
        <v>468</v>
      </c>
      <c r="E1402" s="24" t="s">
        <v>1461</v>
      </c>
      <c r="F1402" s="24" t="s">
        <v>377</v>
      </c>
      <c r="G1402" s="24" t="s">
        <v>1369</v>
      </c>
      <c r="U1402" s="15" t="s">
        <v>315</v>
      </c>
      <c r="V1402" s="15" t="s">
        <v>290</v>
      </c>
      <c r="W1402" s="15" t="s">
        <v>296</v>
      </c>
      <c r="X1402" s="15" t="s">
        <v>295</v>
      </c>
      <c r="Y1402" s="15" t="s">
        <v>326</v>
      </c>
      <c r="Z1402" s="15" t="s">
        <v>306</v>
      </c>
      <c r="AA1402" s="15" t="s">
        <v>257</v>
      </c>
      <c r="AB1402" s="15" t="s">
        <v>288</v>
      </c>
      <c r="AC1402" s="12" t="str">
        <f>"{""objective_ids"": [" &amp;
VLOOKUP(U1402,leerdoelen!$D$1:$Z$1000,3,FALSE) &amp; "," &amp;
VLOOKUP(V1402,leerdoelen!$D$1:$Z$1000,3,FALSE) &amp; "," &amp;
VLOOKUP(W1402,leerdoelen!$D$1:$Z$1000,3,FALSE) &amp; "," &amp;
VLOOKUP(X1402,leerdoelen!$D$1:$Z$1000,3,FALSE) &amp; "," &amp;
VLOOKUP(Y1402,leerdoelen!$D$1:$Z$1000,3,FALSE) &amp; "," &amp;
VLOOKUP(Z1402,leerdoelen!$D$1:$Z$1000,3,FALSE) &amp; "," &amp;
VLOOKUP(AA1402,leerdoelen!$D$1:$Z$1000,3,FALSE) &amp; "," &amp;
VLOOKUP(AB1402,leerdoelen!$D$1:$Z$1000,3,FALSE) &amp;
"]}"</f>
        <v>{"objective_ids": [253907,253911,253919,253925,253929,253931,253933,253936]}</v>
      </c>
    </row>
    <row r="1403" spans="1:29" x14ac:dyDescent="0.2">
      <c r="A1403" t="s">
        <v>333</v>
      </c>
      <c r="B1403" t="s">
        <v>1129</v>
      </c>
      <c r="C1403" t="s">
        <v>1129</v>
      </c>
      <c r="D1403" s="24" t="s">
        <v>1127</v>
      </c>
      <c r="E1403" s="24" t="s">
        <v>376</v>
      </c>
      <c r="F1403" s="24" t="s">
        <v>57</v>
      </c>
      <c r="G1403" s="24" t="s">
        <v>1462</v>
      </c>
      <c r="U1403" s="15" t="s">
        <v>315</v>
      </c>
      <c r="V1403" s="15" t="s">
        <v>290</v>
      </c>
      <c r="W1403" s="15" t="s">
        <v>296</v>
      </c>
      <c r="X1403" s="15" t="s">
        <v>295</v>
      </c>
      <c r="Y1403" s="15" t="s">
        <v>326</v>
      </c>
      <c r="Z1403" s="15" t="s">
        <v>306</v>
      </c>
      <c r="AA1403" s="15" t="s">
        <v>257</v>
      </c>
      <c r="AB1403" s="15" t="s">
        <v>288</v>
      </c>
      <c r="AC1403" s="12" t="str">
        <f>"{""objective_ids"": [" &amp;
VLOOKUP(U1403,leerdoelen!$D$1:$Z$1000,3,FALSE) &amp; "," &amp;
VLOOKUP(V1403,leerdoelen!$D$1:$Z$1000,3,FALSE) &amp; "," &amp;
VLOOKUP(W1403,leerdoelen!$D$1:$Z$1000,3,FALSE) &amp; "," &amp;
VLOOKUP(X1403,leerdoelen!$D$1:$Z$1000,3,FALSE) &amp; "," &amp;
VLOOKUP(Y1403,leerdoelen!$D$1:$Z$1000,3,FALSE) &amp; "," &amp;
VLOOKUP(Z1403,leerdoelen!$D$1:$Z$1000,3,FALSE) &amp; "," &amp;
VLOOKUP(AA1403,leerdoelen!$D$1:$Z$1000,3,FALSE) &amp; "," &amp;
VLOOKUP(AB1403,leerdoelen!$D$1:$Z$1000,3,FALSE) &amp;
"]}"</f>
        <v>{"objective_ids": [253907,253911,253919,253925,253929,253931,253933,253936]}</v>
      </c>
    </row>
    <row r="1404" spans="1:29" x14ac:dyDescent="0.2">
      <c r="A1404" t="s">
        <v>333</v>
      </c>
      <c r="B1404" t="s">
        <v>1536</v>
      </c>
      <c r="C1404" t="s">
        <v>1536</v>
      </c>
      <c r="D1404" s="24" t="s">
        <v>1511</v>
      </c>
      <c r="E1404" s="24" t="s">
        <v>1125</v>
      </c>
      <c r="F1404" s="24" t="s">
        <v>1459</v>
      </c>
      <c r="G1404" s="24" t="s">
        <v>191</v>
      </c>
      <c r="U1404" s="15" t="s">
        <v>315</v>
      </c>
      <c r="V1404" s="15" t="s">
        <v>290</v>
      </c>
      <c r="W1404" s="15" t="s">
        <v>296</v>
      </c>
      <c r="X1404" s="15" t="s">
        <v>295</v>
      </c>
      <c r="Y1404" s="15" t="s">
        <v>326</v>
      </c>
      <c r="Z1404" s="15" t="s">
        <v>306</v>
      </c>
      <c r="AA1404" s="15" t="s">
        <v>257</v>
      </c>
      <c r="AB1404" s="15" t="s">
        <v>288</v>
      </c>
      <c r="AC1404" s="12" t="str">
        <f>"{""objective_ids"": [" &amp;
VLOOKUP(U1404,leerdoelen!$D$1:$Z$1000,3,FALSE) &amp; "," &amp;
VLOOKUP(V1404,leerdoelen!$D$1:$Z$1000,3,FALSE) &amp; "," &amp;
VLOOKUP(W1404,leerdoelen!$D$1:$Z$1000,3,FALSE) &amp; "," &amp;
VLOOKUP(X1404,leerdoelen!$D$1:$Z$1000,3,FALSE) &amp; "," &amp;
VLOOKUP(Y1404,leerdoelen!$D$1:$Z$1000,3,FALSE) &amp; "," &amp;
VLOOKUP(Z1404,leerdoelen!$D$1:$Z$1000,3,FALSE) &amp; "," &amp;
VLOOKUP(AA1404,leerdoelen!$D$1:$Z$1000,3,FALSE) &amp; "," &amp;
VLOOKUP(AB1404,leerdoelen!$D$1:$Z$1000,3,FALSE) &amp;
"]}"</f>
        <v>{"objective_ids": [253907,253911,253919,253925,253929,253931,253933,253936]}</v>
      </c>
    </row>
    <row r="1405" spans="1:29" x14ac:dyDescent="0.2">
      <c r="A1405" t="s">
        <v>333</v>
      </c>
      <c r="B1405" t="s">
        <v>1537</v>
      </c>
      <c r="C1405" t="s">
        <v>1537</v>
      </c>
      <c r="D1405" s="24" t="s">
        <v>1433</v>
      </c>
      <c r="E1405" s="24" t="s">
        <v>1513</v>
      </c>
      <c r="F1405" s="24" t="s">
        <v>1371</v>
      </c>
      <c r="G1405" s="24" t="s">
        <v>1457</v>
      </c>
      <c r="U1405" s="15" t="s">
        <v>315</v>
      </c>
      <c r="V1405" s="15" t="s">
        <v>290</v>
      </c>
      <c r="W1405" s="15" t="s">
        <v>296</v>
      </c>
      <c r="X1405" s="15" t="s">
        <v>295</v>
      </c>
      <c r="Y1405" s="15" t="s">
        <v>326</v>
      </c>
      <c r="Z1405" s="15" t="s">
        <v>306</v>
      </c>
      <c r="AA1405" s="15" t="s">
        <v>257</v>
      </c>
      <c r="AB1405" s="15" t="s">
        <v>288</v>
      </c>
      <c r="AC1405" s="12" t="str">
        <f>"{""objective_ids"": [" &amp;
VLOOKUP(U1405,leerdoelen!$D$1:$Z$1000,3,FALSE) &amp; "," &amp;
VLOOKUP(V1405,leerdoelen!$D$1:$Z$1000,3,FALSE) &amp; "," &amp;
VLOOKUP(W1405,leerdoelen!$D$1:$Z$1000,3,FALSE) &amp; "," &amp;
VLOOKUP(X1405,leerdoelen!$D$1:$Z$1000,3,FALSE) &amp; "," &amp;
VLOOKUP(Y1405,leerdoelen!$D$1:$Z$1000,3,FALSE) &amp; "," &amp;
VLOOKUP(Z1405,leerdoelen!$D$1:$Z$1000,3,FALSE) &amp; "," &amp;
VLOOKUP(AA1405,leerdoelen!$D$1:$Z$1000,3,FALSE) &amp; "," &amp;
VLOOKUP(AB1405,leerdoelen!$D$1:$Z$1000,3,FALSE) &amp;
"]}"</f>
        <v>{"objective_ids": [253907,253911,253919,253925,253929,253931,253933,253936]}</v>
      </c>
    </row>
    <row r="1406" spans="1:29" x14ac:dyDescent="0.2">
      <c r="A1406" t="s">
        <v>333</v>
      </c>
      <c r="B1406" t="s">
        <v>488</v>
      </c>
      <c r="C1406" t="s">
        <v>488</v>
      </c>
      <c r="D1406" s="24" t="s">
        <v>489</v>
      </c>
      <c r="E1406" s="24" t="s">
        <v>1151</v>
      </c>
      <c r="F1406" s="24" t="s">
        <v>1474</v>
      </c>
      <c r="G1406" s="24" t="s">
        <v>1466</v>
      </c>
      <c r="U1406" s="15" t="s">
        <v>315</v>
      </c>
      <c r="V1406" s="15" t="s">
        <v>290</v>
      </c>
      <c r="W1406" s="15" t="s">
        <v>296</v>
      </c>
      <c r="X1406" s="15" t="s">
        <v>295</v>
      </c>
      <c r="Y1406" s="15" t="s">
        <v>326</v>
      </c>
      <c r="Z1406" s="15" t="s">
        <v>307</v>
      </c>
      <c r="AA1406" s="15" t="s">
        <v>257</v>
      </c>
      <c r="AB1406" s="15" t="s">
        <v>288</v>
      </c>
      <c r="AC1406" s="12" t="str">
        <f>"{""objective_ids"": [" &amp;
VLOOKUP(U1406,leerdoelen!$D$1:$Z$1000,3,FALSE) &amp; "," &amp;
VLOOKUP(V1406,leerdoelen!$D$1:$Z$1000,3,FALSE) &amp; "," &amp;
VLOOKUP(W1406,leerdoelen!$D$1:$Z$1000,3,FALSE) &amp; "," &amp;
VLOOKUP(X1406,leerdoelen!$D$1:$Z$1000,3,FALSE) &amp; "," &amp;
VLOOKUP(Y1406,leerdoelen!$D$1:$Z$1000,3,FALSE) &amp; "," &amp;
VLOOKUP(Z1406,leerdoelen!$D$1:$Z$1000,3,FALSE) &amp; "," &amp;
VLOOKUP(AA1406,leerdoelen!$D$1:$Z$1000,3,FALSE) &amp; "," &amp;
VLOOKUP(AB1406,leerdoelen!$D$1:$Z$1000,3,FALSE) &amp;
"]}"</f>
        <v>{"objective_ids": [253907,253911,253919,253925,253929,253932,253933,253936]}</v>
      </c>
    </row>
    <row r="1407" spans="1:29" x14ac:dyDescent="0.2">
      <c r="A1407" t="s">
        <v>333</v>
      </c>
      <c r="B1407" t="s">
        <v>490</v>
      </c>
      <c r="C1407" t="s">
        <v>490</v>
      </c>
      <c r="D1407" s="24" t="s">
        <v>491</v>
      </c>
      <c r="E1407" s="24" t="s">
        <v>1538</v>
      </c>
      <c r="F1407" s="24" t="s">
        <v>1507</v>
      </c>
      <c r="G1407" s="24" t="s">
        <v>1518</v>
      </c>
      <c r="U1407" s="15" t="s">
        <v>315</v>
      </c>
      <c r="V1407" s="15" t="s">
        <v>290</v>
      </c>
      <c r="W1407" s="15" t="s">
        <v>296</v>
      </c>
      <c r="X1407" s="15" t="s">
        <v>295</v>
      </c>
      <c r="Y1407" s="15" t="s">
        <v>326</v>
      </c>
      <c r="Z1407" s="15" t="s">
        <v>307</v>
      </c>
      <c r="AA1407" s="15" t="s">
        <v>257</v>
      </c>
      <c r="AB1407" s="15" t="s">
        <v>288</v>
      </c>
      <c r="AC1407" s="12" t="str">
        <f>"{""objective_ids"": [" &amp;
VLOOKUP(U1407,leerdoelen!$D$1:$Z$1000,3,FALSE) &amp; "," &amp;
VLOOKUP(V1407,leerdoelen!$D$1:$Z$1000,3,FALSE) &amp; "," &amp;
VLOOKUP(W1407,leerdoelen!$D$1:$Z$1000,3,FALSE) &amp; "," &amp;
VLOOKUP(X1407,leerdoelen!$D$1:$Z$1000,3,FALSE) &amp; "," &amp;
VLOOKUP(Y1407,leerdoelen!$D$1:$Z$1000,3,FALSE) &amp; "," &amp;
VLOOKUP(Z1407,leerdoelen!$D$1:$Z$1000,3,FALSE) &amp; "," &amp;
VLOOKUP(AA1407,leerdoelen!$D$1:$Z$1000,3,FALSE) &amp; "," &amp;
VLOOKUP(AB1407,leerdoelen!$D$1:$Z$1000,3,FALSE) &amp;
"]}"</f>
        <v>{"objective_ids": [253907,253911,253919,253925,253929,253932,253933,253936]}</v>
      </c>
    </row>
    <row r="1408" spans="1:29" x14ac:dyDescent="0.2">
      <c r="A1408" t="s">
        <v>333</v>
      </c>
      <c r="B1408" t="s">
        <v>1237</v>
      </c>
      <c r="C1408" t="s">
        <v>1237</v>
      </c>
      <c r="D1408" s="24" t="s">
        <v>1151</v>
      </c>
      <c r="E1408" s="24" t="s">
        <v>489</v>
      </c>
      <c r="F1408" s="24" t="s">
        <v>1467</v>
      </c>
      <c r="G1408" s="24" t="s">
        <v>1157</v>
      </c>
      <c r="U1408" s="15" t="s">
        <v>315</v>
      </c>
      <c r="V1408" s="15" t="s">
        <v>290</v>
      </c>
      <c r="W1408" s="15" t="s">
        <v>296</v>
      </c>
      <c r="X1408" s="15" t="s">
        <v>295</v>
      </c>
      <c r="Y1408" s="15" t="s">
        <v>326</v>
      </c>
      <c r="Z1408" s="15" t="s">
        <v>307</v>
      </c>
      <c r="AA1408" s="15" t="s">
        <v>257</v>
      </c>
      <c r="AB1408" s="15" t="s">
        <v>288</v>
      </c>
      <c r="AC1408" s="12" t="str">
        <f>"{""objective_ids"": [" &amp;
VLOOKUP(U1408,leerdoelen!$D$1:$Z$1000,3,FALSE) &amp; "," &amp;
VLOOKUP(V1408,leerdoelen!$D$1:$Z$1000,3,FALSE) &amp; "," &amp;
VLOOKUP(W1408,leerdoelen!$D$1:$Z$1000,3,FALSE) &amp; "," &amp;
VLOOKUP(X1408,leerdoelen!$D$1:$Z$1000,3,FALSE) &amp; "," &amp;
VLOOKUP(Y1408,leerdoelen!$D$1:$Z$1000,3,FALSE) &amp; "," &amp;
VLOOKUP(Z1408,leerdoelen!$D$1:$Z$1000,3,FALSE) &amp; "," &amp;
VLOOKUP(AA1408,leerdoelen!$D$1:$Z$1000,3,FALSE) &amp; "," &amp;
VLOOKUP(AB1408,leerdoelen!$D$1:$Z$1000,3,FALSE) &amp;
"]}"</f>
        <v>{"objective_ids": [253907,253911,253919,253925,253929,253932,253933,253936]}</v>
      </c>
    </row>
    <row r="1409" spans="1:29" x14ac:dyDescent="0.2">
      <c r="A1409" t="s">
        <v>333</v>
      </c>
      <c r="B1409" t="s">
        <v>3009</v>
      </c>
      <c r="C1409" t="s">
        <v>3009</v>
      </c>
      <c r="D1409" s="24" t="s">
        <v>1538</v>
      </c>
      <c r="E1409" s="24" t="s">
        <v>1539</v>
      </c>
      <c r="F1409" s="24" t="s">
        <v>1540</v>
      </c>
      <c r="G1409" s="24" t="s">
        <v>1541</v>
      </c>
      <c r="U1409" s="15" t="s">
        <v>315</v>
      </c>
      <c r="V1409" s="15" t="s">
        <v>290</v>
      </c>
      <c r="W1409" s="15" t="s">
        <v>296</v>
      </c>
      <c r="X1409" s="15" t="s">
        <v>295</v>
      </c>
      <c r="Y1409" s="15" t="s">
        <v>326</v>
      </c>
      <c r="Z1409" s="15" t="s">
        <v>307</v>
      </c>
      <c r="AA1409" s="15" t="s">
        <v>257</v>
      </c>
      <c r="AB1409" s="15" t="s">
        <v>288</v>
      </c>
      <c r="AC1409" s="12" t="str">
        <f>"{""objective_ids"": [" &amp;
VLOOKUP(U1409,leerdoelen!$D$1:$Z$1000,3,FALSE) &amp; "," &amp;
VLOOKUP(V1409,leerdoelen!$D$1:$Z$1000,3,FALSE) &amp; "," &amp;
VLOOKUP(W1409,leerdoelen!$D$1:$Z$1000,3,FALSE) &amp; "," &amp;
VLOOKUP(X1409,leerdoelen!$D$1:$Z$1000,3,FALSE) &amp; "," &amp;
VLOOKUP(Y1409,leerdoelen!$D$1:$Z$1000,3,FALSE) &amp; "," &amp;
VLOOKUP(Z1409,leerdoelen!$D$1:$Z$1000,3,FALSE) &amp; "," &amp;
VLOOKUP(AA1409,leerdoelen!$D$1:$Z$1000,3,FALSE) &amp; "," &amp;
VLOOKUP(AB1409,leerdoelen!$D$1:$Z$1000,3,FALSE) &amp;
"]}"</f>
        <v>{"objective_ids": [253907,253911,253919,253925,253929,253932,253933,253936]}</v>
      </c>
    </row>
    <row r="1410" spans="1:29" hidden="1" x14ac:dyDescent="0.2">
      <c r="AC1410" s="12"/>
    </row>
    <row r="1411" spans="1:29" hidden="1" x14ac:dyDescent="0.2">
      <c r="AC1411" s="12"/>
    </row>
    <row r="1412" spans="1:29" hidden="1" x14ac:dyDescent="0.2">
      <c r="AC1412" s="12"/>
    </row>
    <row r="1413" spans="1:29" hidden="1" x14ac:dyDescent="0.2">
      <c r="AC1413" s="12"/>
    </row>
    <row r="1414" spans="1:29" hidden="1" x14ac:dyDescent="0.2">
      <c r="AC1414" s="12"/>
    </row>
    <row r="1415" spans="1:29" hidden="1" x14ac:dyDescent="0.2">
      <c r="AC1415" s="12"/>
    </row>
    <row r="1416" spans="1:29" hidden="1" x14ac:dyDescent="0.2">
      <c r="AC1416" s="12"/>
    </row>
    <row r="1417" spans="1:29" hidden="1" x14ac:dyDescent="0.2">
      <c r="AC1417" s="12"/>
    </row>
    <row r="1418" spans="1:29" hidden="1" x14ac:dyDescent="0.2">
      <c r="AC1418" s="12"/>
    </row>
    <row r="1419" spans="1:29" hidden="1" x14ac:dyDescent="0.2">
      <c r="AC1419" s="12"/>
    </row>
    <row r="1420" spans="1:29" hidden="1" x14ac:dyDescent="0.2">
      <c r="AC1420" s="12"/>
    </row>
    <row r="1421" spans="1:29" hidden="1" x14ac:dyDescent="0.2">
      <c r="AC1421" s="12"/>
    </row>
    <row r="1422" spans="1:29" hidden="1" x14ac:dyDescent="0.2">
      <c r="AC1422" s="12"/>
    </row>
    <row r="1423" spans="1:29" hidden="1" x14ac:dyDescent="0.2">
      <c r="AC1423" s="12"/>
    </row>
    <row r="1424" spans="1:29" hidden="1" x14ac:dyDescent="0.2">
      <c r="AC1424" s="12"/>
    </row>
    <row r="1425" spans="29:29" hidden="1" x14ac:dyDescent="0.2">
      <c r="AC1425" s="12"/>
    </row>
    <row r="1426" spans="29:29" hidden="1" x14ac:dyDescent="0.2">
      <c r="AC1426" s="12"/>
    </row>
    <row r="1427" spans="29:29" hidden="1" x14ac:dyDescent="0.2">
      <c r="AC1427" s="12"/>
    </row>
    <row r="1428" spans="29:29" hidden="1" x14ac:dyDescent="0.2">
      <c r="AC1428" s="12"/>
    </row>
    <row r="1429" spans="29:29" hidden="1" x14ac:dyDescent="0.2">
      <c r="AC1429" s="12"/>
    </row>
    <row r="1430" spans="29:29" hidden="1" x14ac:dyDescent="0.2">
      <c r="AC1430" s="12"/>
    </row>
    <row r="1431" spans="29:29" hidden="1" x14ac:dyDescent="0.2">
      <c r="AC1431" s="12"/>
    </row>
    <row r="1432" spans="29:29" hidden="1" x14ac:dyDescent="0.2">
      <c r="AC1432" s="12"/>
    </row>
    <row r="1433" spans="29:29" hidden="1" x14ac:dyDescent="0.2">
      <c r="AC1433" s="12"/>
    </row>
    <row r="1434" spans="29:29" hidden="1" x14ac:dyDescent="0.2">
      <c r="AC1434" s="12"/>
    </row>
    <row r="1435" spans="29:29" hidden="1" x14ac:dyDescent="0.2">
      <c r="AC1435" s="12"/>
    </row>
    <row r="1436" spans="29:29" hidden="1" x14ac:dyDescent="0.2">
      <c r="AC1436" s="12"/>
    </row>
    <row r="1437" spans="29:29" hidden="1" x14ac:dyDescent="0.2">
      <c r="AC1437" s="12"/>
    </row>
    <row r="1438" spans="29:29" hidden="1" x14ac:dyDescent="0.2">
      <c r="AC1438" s="12"/>
    </row>
    <row r="1439" spans="29:29" hidden="1" x14ac:dyDescent="0.2">
      <c r="AC1439" s="12"/>
    </row>
    <row r="1440" spans="29:29" hidden="1" x14ac:dyDescent="0.2">
      <c r="AC1440" s="12"/>
    </row>
    <row r="1441" spans="29:29" hidden="1" x14ac:dyDescent="0.2">
      <c r="AC1441" s="12"/>
    </row>
    <row r="1442" spans="29:29" hidden="1" x14ac:dyDescent="0.2">
      <c r="AC1442" s="12"/>
    </row>
    <row r="1443" spans="29:29" hidden="1" x14ac:dyDescent="0.2">
      <c r="AC1443" s="12"/>
    </row>
    <row r="1444" spans="29:29" hidden="1" x14ac:dyDescent="0.2">
      <c r="AC1444" s="12"/>
    </row>
    <row r="1445" spans="29:29" hidden="1" x14ac:dyDescent="0.2">
      <c r="AC1445" s="12"/>
    </row>
    <row r="1446" spans="29:29" hidden="1" x14ac:dyDescent="0.2">
      <c r="AC1446" s="12"/>
    </row>
    <row r="1447" spans="29:29" hidden="1" x14ac:dyDescent="0.2">
      <c r="AC1447" s="12"/>
    </row>
    <row r="1448" spans="29:29" hidden="1" x14ac:dyDescent="0.2">
      <c r="AC1448" s="12"/>
    </row>
    <row r="1449" spans="29:29" hidden="1" x14ac:dyDescent="0.2">
      <c r="AC1449" s="12"/>
    </row>
    <row r="1450" spans="29:29" hidden="1" x14ac:dyDescent="0.2">
      <c r="AC1450" s="12"/>
    </row>
    <row r="1451" spans="29:29" hidden="1" x14ac:dyDescent="0.2">
      <c r="AC1451" s="12"/>
    </row>
    <row r="1452" spans="29:29" hidden="1" x14ac:dyDescent="0.2">
      <c r="AC1452" s="12"/>
    </row>
    <row r="1453" spans="29:29" hidden="1" x14ac:dyDescent="0.2">
      <c r="AC1453" s="12"/>
    </row>
    <row r="1454" spans="29:29" hidden="1" x14ac:dyDescent="0.2">
      <c r="AC1454" s="12"/>
    </row>
    <row r="1455" spans="29:29" hidden="1" x14ac:dyDescent="0.2">
      <c r="AC1455" s="12"/>
    </row>
    <row r="1456" spans="29:29" hidden="1" x14ac:dyDescent="0.2">
      <c r="AC1456" s="12"/>
    </row>
    <row r="1457" spans="29:29" hidden="1" x14ac:dyDescent="0.2">
      <c r="AC1457" s="12"/>
    </row>
    <row r="1458" spans="29:29" hidden="1" x14ac:dyDescent="0.2">
      <c r="AC1458" s="12"/>
    </row>
    <row r="1459" spans="29:29" hidden="1" x14ac:dyDescent="0.2">
      <c r="AC1459" s="12"/>
    </row>
    <row r="1460" spans="29:29" hidden="1" x14ac:dyDescent="0.2">
      <c r="AC1460" s="12"/>
    </row>
    <row r="1461" spans="29:29" hidden="1" x14ac:dyDescent="0.2">
      <c r="AC1461" s="12"/>
    </row>
    <row r="1462" spans="29:29" hidden="1" x14ac:dyDescent="0.2">
      <c r="AC1462" s="12"/>
    </row>
    <row r="1463" spans="29:29" hidden="1" x14ac:dyDescent="0.2">
      <c r="AC1463" s="12"/>
    </row>
    <row r="1464" spans="29:29" hidden="1" x14ac:dyDescent="0.2">
      <c r="AC1464" s="12"/>
    </row>
    <row r="1465" spans="29:29" hidden="1" x14ac:dyDescent="0.2">
      <c r="AC1465" s="12"/>
    </row>
    <row r="1466" spans="29:29" hidden="1" x14ac:dyDescent="0.2">
      <c r="AC1466" s="12"/>
    </row>
    <row r="1467" spans="29:29" hidden="1" x14ac:dyDescent="0.2">
      <c r="AC1467" s="12"/>
    </row>
    <row r="1468" spans="29:29" hidden="1" x14ac:dyDescent="0.2">
      <c r="AC1468" s="12"/>
    </row>
    <row r="1469" spans="29:29" hidden="1" x14ac:dyDescent="0.2">
      <c r="AC1469" s="12"/>
    </row>
    <row r="1470" spans="29:29" hidden="1" x14ac:dyDescent="0.2">
      <c r="AC1470" s="12"/>
    </row>
    <row r="1471" spans="29:29" hidden="1" x14ac:dyDescent="0.2">
      <c r="AC1471" s="12"/>
    </row>
    <row r="1472" spans="29:29" hidden="1" x14ac:dyDescent="0.2">
      <c r="AC1472" s="12"/>
    </row>
    <row r="1473" spans="29:29" hidden="1" x14ac:dyDescent="0.2">
      <c r="AC1473" s="12"/>
    </row>
    <row r="1474" spans="29:29" hidden="1" x14ac:dyDescent="0.2">
      <c r="AC1474" s="12"/>
    </row>
    <row r="1475" spans="29:29" hidden="1" x14ac:dyDescent="0.2">
      <c r="AC1475" s="12"/>
    </row>
    <row r="1476" spans="29:29" hidden="1" x14ac:dyDescent="0.2">
      <c r="AC1476" s="12"/>
    </row>
    <row r="1477" spans="29:29" hidden="1" x14ac:dyDescent="0.2">
      <c r="AC1477" s="12"/>
    </row>
    <row r="1478" spans="29:29" hidden="1" x14ac:dyDescent="0.2">
      <c r="AC1478" s="12"/>
    </row>
    <row r="1479" spans="29:29" hidden="1" x14ac:dyDescent="0.2">
      <c r="AC1479" s="12"/>
    </row>
    <row r="1480" spans="29:29" hidden="1" x14ac:dyDescent="0.2">
      <c r="AC1480" s="12"/>
    </row>
    <row r="1481" spans="29:29" hidden="1" x14ac:dyDescent="0.2">
      <c r="AC1481" s="12"/>
    </row>
    <row r="1482" spans="29:29" hidden="1" x14ac:dyDescent="0.2">
      <c r="AC1482" s="12"/>
    </row>
    <row r="1483" spans="29:29" hidden="1" x14ac:dyDescent="0.2">
      <c r="AC1483" s="12"/>
    </row>
    <row r="1484" spans="29:29" hidden="1" x14ac:dyDescent="0.2">
      <c r="AC1484" s="12"/>
    </row>
    <row r="1485" spans="29:29" hidden="1" x14ac:dyDescent="0.2">
      <c r="AC1485" s="12"/>
    </row>
    <row r="1486" spans="29:29" hidden="1" x14ac:dyDescent="0.2">
      <c r="AC1486" s="12"/>
    </row>
    <row r="1487" spans="29:29" hidden="1" x14ac:dyDescent="0.2">
      <c r="AC1487" s="12"/>
    </row>
    <row r="1488" spans="29:29" hidden="1" x14ac:dyDescent="0.2">
      <c r="AC1488" s="12"/>
    </row>
    <row r="1489" spans="29:29" hidden="1" x14ac:dyDescent="0.2">
      <c r="AC1489" s="12"/>
    </row>
    <row r="1490" spans="29:29" hidden="1" x14ac:dyDescent="0.2">
      <c r="AC1490" s="12"/>
    </row>
    <row r="1491" spans="29:29" hidden="1" x14ac:dyDescent="0.2">
      <c r="AC1491" s="12"/>
    </row>
    <row r="1492" spans="29:29" hidden="1" x14ac:dyDescent="0.2">
      <c r="AC1492" s="12"/>
    </row>
    <row r="1493" spans="29:29" hidden="1" x14ac:dyDescent="0.2">
      <c r="AC1493" s="12"/>
    </row>
    <row r="1494" spans="29:29" hidden="1" x14ac:dyDescent="0.2">
      <c r="AC1494" s="12"/>
    </row>
    <row r="1495" spans="29:29" hidden="1" x14ac:dyDescent="0.2">
      <c r="AC1495" s="12"/>
    </row>
    <row r="1496" spans="29:29" hidden="1" x14ac:dyDescent="0.2">
      <c r="AC1496" s="12"/>
    </row>
    <row r="1497" spans="29:29" hidden="1" x14ac:dyDescent="0.2">
      <c r="AC1497" s="12"/>
    </row>
    <row r="1498" spans="29:29" hidden="1" x14ac:dyDescent="0.2">
      <c r="AC1498" s="12"/>
    </row>
    <row r="1499" spans="29:29" hidden="1" x14ac:dyDescent="0.2">
      <c r="AC1499" s="12"/>
    </row>
    <row r="1500" spans="29:29" hidden="1" x14ac:dyDescent="0.2">
      <c r="AC1500" s="12"/>
    </row>
    <row r="1501" spans="29:29" hidden="1" x14ac:dyDescent="0.2">
      <c r="AC1501" s="12"/>
    </row>
    <row r="1502" spans="29:29" hidden="1" x14ac:dyDescent="0.2">
      <c r="AC1502" s="12"/>
    </row>
    <row r="1503" spans="29:29" hidden="1" x14ac:dyDescent="0.2">
      <c r="AC1503" s="12"/>
    </row>
    <row r="1504" spans="29:29" hidden="1" x14ac:dyDescent="0.2">
      <c r="AC1504" s="12"/>
    </row>
    <row r="1505" spans="29:29" hidden="1" x14ac:dyDescent="0.2">
      <c r="AC1505" s="12"/>
    </row>
    <row r="1506" spans="29:29" hidden="1" x14ac:dyDescent="0.2">
      <c r="AC1506" s="12"/>
    </row>
    <row r="1507" spans="29:29" hidden="1" x14ac:dyDescent="0.2">
      <c r="AC1507" s="12"/>
    </row>
    <row r="1508" spans="29:29" hidden="1" x14ac:dyDescent="0.2">
      <c r="AC1508" s="12"/>
    </row>
    <row r="1509" spans="29:29" hidden="1" x14ac:dyDescent="0.2">
      <c r="AC1509" s="12"/>
    </row>
    <row r="1510" spans="29:29" hidden="1" x14ac:dyDescent="0.2">
      <c r="AC1510" s="12"/>
    </row>
    <row r="1511" spans="29:29" hidden="1" x14ac:dyDescent="0.2">
      <c r="AC1511" s="12"/>
    </row>
    <row r="1512" spans="29:29" hidden="1" x14ac:dyDescent="0.2">
      <c r="AC1512" s="12"/>
    </row>
    <row r="1513" spans="29:29" hidden="1" x14ac:dyDescent="0.2">
      <c r="AC1513" s="12"/>
    </row>
    <row r="1514" spans="29:29" hidden="1" x14ac:dyDescent="0.2">
      <c r="AC1514" s="12"/>
    </row>
    <row r="1515" spans="29:29" hidden="1" x14ac:dyDescent="0.2">
      <c r="AC1515" s="12"/>
    </row>
    <row r="1516" spans="29:29" hidden="1" x14ac:dyDescent="0.2">
      <c r="AC1516" s="12"/>
    </row>
    <row r="1517" spans="29:29" hidden="1" x14ac:dyDescent="0.2">
      <c r="AC1517" s="12"/>
    </row>
    <row r="1518" spans="29:29" hidden="1" x14ac:dyDescent="0.2">
      <c r="AC1518" s="12"/>
    </row>
    <row r="1519" spans="29:29" hidden="1" x14ac:dyDescent="0.2">
      <c r="AC1519" s="12"/>
    </row>
    <row r="1520" spans="29:29" hidden="1" x14ac:dyDescent="0.2">
      <c r="AC1520" s="12"/>
    </row>
    <row r="1521" spans="29:29" hidden="1" x14ac:dyDescent="0.2">
      <c r="AC1521" s="12"/>
    </row>
    <row r="1522" spans="29:29" hidden="1" x14ac:dyDescent="0.2">
      <c r="AC1522" s="12"/>
    </row>
    <row r="1523" spans="29:29" hidden="1" x14ac:dyDescent="0.2">
      <c r="AC1523" s="12"/>
    </row>
    <row r="1524" spans="29:29" hidden="1" x14ac:dyDescent="0.2">
      <c r="AC1524" s="12"/>
    </row>
    <row r="1525" spans="29:29" hidden="1" x14ac:dyDescent="0.2">
      <c r="AC1525" s="12"/>
    </row>
    <row r="1526" spans="29:29" hidden="1" x14ac:dyDescent="0.2">
      <c r="AC1526" s="12"/>
    </row>
    <row r="1527" spans="29:29" hidden="1" x14ac:dyDescent="0.2">
      <c r="AC1527" s="12"/>
    </row>
    <row r="1528" spans="29:29" hidden="1" x14ac:dyDescent="0.2">
      <c r="AC1528" s="12"/>
    </row>
    <row r="1529" spans="29:29" hidden="1" x14ac:dyDescent="0.2">
      <c r="AC1529" s="12"/>
    </row>
    <row r="1530" spans="29:29" hidden="1" x14ac:dyDescent="0.2">
      <c r="AC1530" s="12"/>
    </row>
    <row r="1531" spans="29:29" hidden="1" x14ac:dyDescent="0.2">
      <c r="AC1531" s="12"/>
    </row>
    <row r="1532" spans="29:29" hidden="1" x14ac:dyDescent="0.2">
      <c r="AC1532" s="12"/>
    </row>
    <row r="1533" spans="29:29" hidden="1" x14ac:dyDescent="0.2">
      <c r="AC1533" s="12"/>
    </row>
    <row r="1534" spans="29:29" hidden="1" x14ac:dyDescent="0.2">
      <c r="AC1534" s="12"/>
    </row>
    <row r="1535" spans="29:29" hidden="1" x14ac:dyDescent="0.2">
      <c r="AC1535" s="12"/>
    </row>
    <row r="1536" spans="29:29" hidden="1" x14ac:dyDescent="0.2">
      <c r="AC1536" s="12"/>
    </row>
    <row r="1537" spans="29:29" hidden="1" x14ac:dyDescent="0.2">
      <c r="AC1537" s="12"/>
    </row>
    <row r="1538" spans="29:29" hidden="1" x14ac:dyDescent="0.2">
      <c r="AC1538" s="12"/>
    </row>
    <row r="1539" spans="29:29" hidden="1" x14ac:dyDescent="0.2">
      <c r="AC1539" s="12"/>
    </row>
    <row r="1540" spans="29:29" hidden="1" x14ac:dyDescent="0.2">
      <c r="AC1540" s="12"/>
    </row>
    <row r="1541" spans="29:29" hidden="1" x14ac:dyDescent="0.2">
      <c r="AC1541" s="12"/>
    </row>
    <row r="1542" spans="29:29" hidden="1" x14ac:dyDescent="0.2">
      <c r="AC1542" s="12"/>
    </row>
    <row r="1543" spans="29:29" hidden="1" x14ac:dyDescent="0.2">
      <c r="AC1543" s="12"/>
    </row>
    <row r="1544" spans="29:29" hidden="1" x14ac:dyDescent="0.2">
      <c r="AC1544" s="12"/>
    </row>
    <row r="1545" spans="29:29" hidden="1" x14ac:dyDescent="0.2">
      <c r="AC1545" s="12"/>
    </row>
    <row r="1546" spans="29:29" hidden="1" x14ac:dyDescent="0.2">
      <c r="AC1546" s="12"/>
    </row>
    <row r="1547" spans="29:29" hidden="1" x14ac:dyDescent="0.2">
      <c r="AC1547" s="12"/>
    </row>
    <row r="1548" spans="29:29" hidden="1" x14ac:dyDescent="0.2">
      <c r="AC1548" s="12"/>
    </row>
    <row r="1549" spans="29:29" hidden="1" x14ac:dyDescent="0.2">
      <c r="AC1549" s="12"/>
    </row>
    <row r="1550" spans="29:29" hidden="1" x14ac:dyDescent="0.2">
      <c r="AC1550" s="12"/>
    </row>
    <row r="1551" spans="29:29" hidden="1" x14ac:dyDescent="0.2">
      <c r="AC1551" s="12"/>
    </row>
    <row r="1552" spans="29:29" hidden="1" x14ac:dyDescent="0.2">
      <c r="AC1552" s="12"/>
    </row>
    <row r="1553" spans="29:29" hidden="1" x14ac:dyDescent="0.2">
      <c r="AC1553" s="12"/>
    </row>
    <row r="1554" spans="29:29" hidden="1" x14ac:dyDescent="0.2">
      <c r="AC1554" s="12"/>
    </row>
    <row r="1555" spans="29:29" hidden="1" x14ac:dyDescent="0.2">
      <c r="AC1555" s="12"/>
    </row>
    <row r="1556" spans="29:29" hidden="1" x14ac:dyDescent="0.2">
      <c r="AC1556" s="12"/>
    </row>
    <row r="1557" spans="29:29" hidden="1" x14ac:dyDescent="0.2">
      <c r="AC1557" s="12"/>
    </row>
    <row r="1558" spans="29:29" hidden="1" x14ac:dyDescent="0.2">
      <c r="AC1558" s="12"/>
    </row>
    <row r="1559" spans="29:29" hidden="1" x14ac:dyDescent="0.2">
      <c r="AC1559" s="12"/>
    </row>
    <row r="1560" spans="29:29" hidden="1" x14ac:dyDescent="0.2">
      <c r="AC1560" s="12"/>
    </row>
    <row r="1561" spans="29:29" hidden="1" x14ac:dyDescent="0.2">
      <c r="AC1561" s="12"/>
    </row>
    <row r="1562" spans="29:29" hidden="1" x14ac:dyDescent="0.2">
      <c r="AC1562" s="12"/>
    </row>
    <row r="1563" spans="29:29" hidden="1" x14ac:dyDescent="0.2">
      <c r="AC1563" s="12"/>
    </row>
    <row r="1564" spans="29:29" hidden="1" x14ac:dyDescent="0.2">
      <c r="AC1564" s="12"/>
    </row>
    <row r="1565" spans="29:29" hidden="1" x14ac:dyDescent="0.2">
      <c r="AC1565" s="12"/>
    </row>
    <row r="1566" spans="29:29" hidden="1" x14ac:dyDescent="0.2">
      <c r="AC1566" s="12"/>
    </row>
    <row r="1567" spans="29:29" hidden="1" x14ac:dyDescent="0.2">
      <c r="AC1567" s="12"/>
    </row>
    <row r="1568" spans="29:29" hidden="1" x14ac:dyDescent="0.2">
      <c r="AC1568" s="12"/>
    </row>
    <row r="1569" spans="29:29" hidden="1" x14ac:dyDescent="0.2">
      <c r="AC1569" s="12"/>
    </row>
    <row r="1570" spans="29:29" hidden="1" x14ac:dyDescent="0.2">
      <c r="AC1570" s="12"/>
    </row>
    <row r="1571" spans="29:29" hidden="1" x14ac:dyDescent="0.2">
      <c r="AC1571" s="12"/>
    </row>
    <row r="1572" spans="29:29" hidden="1" x14ac:dyDescent="0.2">
      <c r="AC1572" s="12"/>
    </row>
    <row r="1573" spans="29:29" hidden="1" x14ac:dyDescent="0.2">
      <c r="AC1573" s="12"/>
    </row>
    <row r="1574" spans="29:29" hidden="1" x14ac:dyDescent="0.2">
      <c r="AC1574" s="12"/>
    </row>
    <row r="1575" spans="29:29" hidden="1" x14ac:dyDescent="0.2">
      <c r="AC1575" s="12"/>
    </row>
    <row r="1576" spans="29:29" hidden="1" x14ac:dyDescent="0.2">
      <c r="AC1576" s="12"/>
    </row>
    <row r="1577" spans="29:29" hidden="1" x14ac:dyDescent="0.2">
      <c r="AC1577" s="12"/>
    </row>
    <row r="1578" spans="29:29" hidden="1" x14ac:dyDescent="0.2">
      <c r="AC1578" s="12"/>
    </row>
    <row r="1579" spans="29:29" hidden="1" x14ac:dyDescent="0.2">
      <c r="AC1579" s="12"/>
    </row>
    <row r="1580" spans="29:29" hidden="1" x14ac:dyDescent="0.2">
      <c r="AC1580" s="12"/>
    </row>
    <row r="1581" spans="29:29" hidden="1" x14ac:dyDescent="0.2">
      <c r="AC1581" s="12"/>
    </row>
    <row r="1582" spans="29:29" hidden="1" x14ac:dyDescent="0.2">
      <c r="AC1582" s="12"/>
    </row>
    <row r="1583" spans="29:29" hidden="1" x14ac:dyDescent="0.2">
      <c r="AC1583" s="12"/>
    </row>
    <row r="1584" spans="29:29" hidden="1" x14ac:dyDescent="0.2">
      <c r="AC1584" s="12"/>
    </row>
    <row r="1585" spans="29:29" hidden="1" x14ac:dyDescent="0.2">
      <c r="AC1585" s="12"/>
    </row>
    <row r="1586" spans="29:29" hidden="1" x14ac:dyDescent="0.2">
      <c r="AC1586" s="12"/>
    </row>
    <row r="1587" spans="29:29" hidden="1" x14ac:dyDescent="0.2">
      <c r="AC1587" s="12"/>
    </row>
    <row r="1588" spans="29:29" hidden="1" x14ac:dyDescent="0.2">
      <c r="AC1588" s="12"/>
    </row>
    <row r="1589" spans="29:29" hidden="1" x14ac:dyDescent="0.2">
      <c r="AC1589" s="12"/>
    </row>
    <row r="1590" spans="29:29" hidden="1" x14ac:dyDescent="0.2">
      <c r="AC1590" s="12"/>
    </row>
    <row r="1591" spans="29:29" hidden="1" x14ac:dyDescent="0.2">
      <c r="AC1591" s="12"/>
    </row>
    <row r="1592" spans="29:29" hidden="1" x14ac:dyDescent="0.2">
      <c r="AC1592" s="12"/>
    </row>
    <row r="1593" spans="29:29" hidden="1" x14ac:dyDescent="0.2">
      <c r="AC1593" s="12"/>
    </row>
    <row r="1594" spans="29:29" hidden="1" x14ac:dyDescent="0.2">
      <c r="AC1594" s="12"/>
    </row>
    <row r="1595" spans="29:29" hidden="1" x14ac:dyDescent="0.2">
      <c r="AC1595" s="12"/>
    </row>
    <row r="1596" spans="29:29" hidden="1" x14ac:dyDescent="0.2">
      <c r="AC1596" s="12"/>
    </row>
    <row r="1597" spans="29:29" hidden="1" x14ac:dyDescent="0.2">
      <c r="AC1597" s="12"/>
    </row>
    <row r="1598" spans="29:29" hidden="1" x14ac:dyDescent="0.2">
      <c r="AC1598" s="12"/>
    </row>
    <row r="1599" spans="29:29" hidden="1" x14ac:dyDescent="0.2">
      <c r="AC1599" s="12"/>
    </row>
    <row r="1600" spans="29:29" hidden="1" x14ac:dyDescent="0.2">
      <c r="AC1600" s="12"/>
    </row>
    <row r="1601" spans="29:29" hidden="1" x14ac:dyDescent="0.2">
      <c r="AC1601" s="12"/>
    </row>
    <row r="1602" spans="29:29" hidden="1" x14ac:dyDescent="0.2">
      <c r="AC1602" s="12"/>
    </row>
    <row r="1603" spans="29:29" hidden="1" x14ac:dyDescent="0.2">
      <c r="AC1603" s="12"/>
    </row>
    <row r="1604" spans="29:29" hidden="1" x14ac:dyDescent="0.2">
      <c r="AC1604" s="12"/>
    </row>
    <row r="1605" spans="29:29" hidden="1" x14ac:dyDescent="0.2">
      <c r="AC1605" s="12"/>
    </row>
    <row r="1606" spans="29:29" hidden="1" x14ac:dyDescent="0.2">
      <c r="AC1606" s="12"/>
    </row>
    <row r="1607" spans="29:29" hidden="1" x14ac:dyDescent="0.2">
      <c r="AC1607" s="12"/>
    </row>
    <row r="1608" spans="29:29" hidden="1" x14ac:dyDescent="0.2">
      <c r="AC1608" s="12"/>
    </row>
    <row r="1609" spans="29:29" hidden="1" x14ac:dyDescent="0.2">
      <c r="AC1609" s="12"/>
    </row>
    <row r="1610" spans="29:29" hidden="1" x14ac:dyDescent="0.2">
      <c r="AC1610" s="12"/>
    </row>
    <row r="1611" spans="29:29" hidden="1" x14ac:dyDescent="0.2">
      <c r="AC1611" s="12"/>
    </row>
    <row r="1612" spans="29:29" hidden="1" x14ac:dyDescent="0.2">
      <c r="AC1612" s="12"/>
    </row>
    <row r="1613" spans="29:29" hidden="1" x14ac:dyDescent="0.2">
      <c r="AC1613" s="12"/>
    </row>
    <row r="1614" spans="29:29" hidden="1" x14ac:dyDescent="0.2">
      <c r="AC1614" s="12"/>
    </row>
    <row r="1615" spans="29:29" hidden="1" x14ac:dyDescent="0.2">
      <c r="AC1615" s="12"/>
    </row>
    <row r="1616" spans="29:29" hidden="1" x14ac:dyDescent="0.2">
      <c r="AC1616" s="12"/>
    </row>
    <row r="1617" spans="29:29" hidden="1" x14ac:dyDescent="0.2">
      <c r="AC1617" s="12"/>
    </row>
    <row r="1618" spans="29:29" hidden="1" x14ac:dyDescent="0.2">
      <c r="AC1618" s="12"/>
    </row>
    <row r="1619" spans="29:29" hidden="1" x14ac:dyDescent="0.2">
      <c r="AC1619" s="12"/>
    </row>
    <row r="1620" spans="29:29" hidden="1" x14ac:dyDescent="0.2">
      <c r="AC1620" s="12"/>
    </row>
    <row r="1621" spans="29:29" hidden="1" x14ac:dyDescent="0.2">
      <c r="AC1621" s="12"/>
    </row>
    <row r="1622" spans="29:29" hidden="1" x14ac:dyDescent="0.2">
      <c r="AC1622" s="12"/>
    </row>
    <row r="1623" spans="29:29" hidden="1" x14ac:dyDescent="0.2">
      <c r="AC1623" s="12"/>
    </row>
    <row r="1624" spans="29:29" hidden="1" x14ac:dyDescent="0.2">
      <c r="AC1624" s="12"/>
    </row>
    <row r="1625" spans="29:29" hidden="1" x14ac:dyDescent="0.2">
      <c r="AC1625" s="12"/>
    </row>
    <row r="1626" spans="29:29" hidden="1" x14ac:dyDescent="0.2">
      <c r="AC1626" s="12"/>
    </row>
    <row r="1627" spans="29:29" hidden="1" x14ac:dyDescent="0.2">
      <c r="AC1627" s="12"/>
    </row>
    <row r="1628" spans="29:29" hidden="1" x14ac:dyDescent="0.2">
      <c r="AC1628" s="12"/>
    </row>
    <row r="1629" spans="29:29" hidden="1" x14ac:dyDescent="0.2">
      <c r="AC1629" s="12"/>
    </row>
    <row r="1630" spans="29:29" hidden="1" x14ac:dyDescent="0.2">
      <c r="AC1630" s="12"/>
    </row>
    <row r="1631" spans="29:29" hidden="1" x14ac:dyDescent="0.2">
      <c r="AC1631" s="12"/>
    </row>
    <row r="1632" spans="29:29" hidden="1" x14ac:dyDescent="0.2">
      <c r="AC1632" s="12"/>
    </row>
    <row r="1633" spans="29:29" hidden="1" x14ac:dyDescent="0.2">
      <c r="AC1633" s="12"/>
    </row>
    <row r="1634" spans="29:29" hidden="1" x14ac:dyDescent="0.2">
      <c r="AC1634" s="12"/>
    </row>
    <row r="1635" spans="29:29" hidden="1" x14ac:dyDescent="0.2">
      <c r="AC1635" s="12"/>
    </row>
    <row r="1636" spans="29:29" hidden="1" x14ac:dyDescent="0.2">
      <c r="AC1636" s="12"/>
    </row>
    <row r="1637" spans="29:29" hidden="1" x14ac:dyDescent="0.2">
      <c r="AC1637" s="12"/>
    </row>
    <row r="1638" spans="29:29" hidden="1" x14ac:dyDescent="0.2">
      <c r="AC1638" s="12"/>
    </row>
    <row r="1639" spans="29:29" hidden="1" x14ac:dyDescent="0.2">
      <c r="AC1639" s="12"/>
    </row>
    <row r="1640" spans="29:29" hidden="1" x14ac:dyDescent="0.2">
      <c r="AC1640" s="12"/>
    </row>
    <row r="1641" spans="29:29" hidden="1" x14ac:dyDescent="0.2">
      <c r="AC1641" s="12"/>
    </row>
    <row r="1642" spans="29:29" hidden="1" x14ac:dyDescent="0.2">
      <c r="AC1642" s="12"/>
    </row>
    <row r="1643" spans="29:29" hidden="1" x14ac:dyDescent="0.2">
      <c r="AC1643" s="12"/>
    </row>
    <row r="1644" spans="29:29" hidden="1" x14ac:dyDescent="0.2">
      <c r="AC1644" s="12"/>
    </row>
    <row r="1645" spans="29:29" hidden="1" x14ac:dyDescent="0.2">
      <c r="AC1645" s="12"/>
    </row>
    <row r="1646" spans="29:29" hidden="1" x14ac:dyDescent="0.2">
      <c r="AC1646" s="12"/>
    </row>
    <row r="1647" spans="29:29" hidden="1" x14ac:dyDescent="0.2">
      <c r="AC1647" s="12"/>
    </row>
    <row r="1648" spans="29:29" hidden="1" x14ac:dyDescent="0.2">
      <c r="AC1648" s="12"/>
    </row>
    <row r="1649" spans="29:29" hidden="1" x14ac:dyDescent="0.2">
      <c r="AC1649" s="12"/>
    </row>
    <row r="1650" spans="29:29" hidden="1" x14ac:dyDescent="0.2">
      <c r="AC1650" s="12"/>
    </row>
    <row r="1651" spans="29:29" hidden="1" x14ac:dyDescent="0.2">
      <c r="AC1651" s="12"/>
    </row>
    <row r="1652" spans="29:29" hidden="1" x14ac:dyDescent="0.2">
      <c r="AC1652" s="12"/>
    </row>
    <row r="1653" spans="29:29" hidden="1" x14ac:dyDescent="0.2">
      <c r="AC1653" s="12"/>
    </row>
    <row r="1654" spans="29:29" hidden="1" x14ac:dyDescent="0.2">
      <c r="AC1654" s="12"/>
    </row>
    <row r="1655" spans="29:29" hidden="1" x14ac:dyDescent="0.2">
      <c r="AC1655" s="12"/>
    </row>
    <row r="1656" spans="29:29" hidden="1" x14ac:dyDescent="0.2">
      <c r="AC1656" s="12"/>
    </row>
    <row r="1657" spans="29:29" hidden="1" x14ac:dyDescent="0.2">
      <c r="AC1657" s="12"/>
    </row>
    <row r="1658" spans="29:29" hidden="1" x14ac:dyDescent="0.2">
      <c r="AC1658" s="12"/>
    </row>
    <row r="1659" spans="29:29" hidden="1" x14ac:dyDescent="0.2">
      <c r="AC1659" s="12"/>
    </row>
    <row r="1660" spans="29:29" hidden="1" x14ac:dyDescent="0.2">
      <c r="AC1660" s="12"/>
    </row>
    <row r="1661" spans="29:29" hidden="1" x14ac:dyDescent="0.2">
      <c r="AC1661" s="12"/>
    </row>
    <row r="1662" spans="29:29" hidden="1" x14ac:dyDescent="0.2">
      <c r="AC1662" s="12"/>
    </row>
    <row r="1663" spans="29:29" hidden="1" x14ac:dyDescent="0.2">
      <c r="AC1663" s="12"/>
    </row>
    <row r="1664" spans="29:29" hidden="1" x14ac:dyDescent="0.2">
      <c r="AC1664" s="12"/>
    </row>
    <row r="1665" spans="29:29" hidden="1" x14ac:dyDescent="0.2">
      <c r="AC1665" s="12"/>
    </row>
    <row r="1666" spans="29:29" hidden="1" x14ac:dyDescent="0.2">
      <c r="AC1666" s="12"/>
    </row>
    <row r="1667" spans="29:29" hidden="1" x14ac:dyDescent="0.2">
      <c r="AC1667" s="12"/>
    </row>
    <row r="1668" spans="29:29" hidden="1" x14ac:dyDescent="0.2">
      <c r="AC1668" s="12"/>
    </row>
    <row r="1669" spans="29:29" hidden="1" x14ac:dyDescent="0.2">
      <c r="AC1669" s="12"/>
    </row>
    <row r="1670" spans="29:29" hidden="1" x14ac:dyDescent="0.2">
      <c r="AC1670" s="12"/>
    </row>
    <row r="1671" spans="29:29" hidden="1" x14ac:dyDescent="0.2">
      <c r="AC1671" s="12"/>
    </row>
    <row r="1672" spans="29:29" hidden="1" x14ac:dyDescent="0.2">
      <c r="AC1672" s="12"/>
    </row>
    <row r="1673" spans="29:29" hidden="1" x14ac:dyDescent="0.2">
      <c r="AC1673" s="12"/>
    </row>
    <row r="1674" spans="29:29" hidden="1" x14ac:dyDescent="0.2">
      <c r="AC1674" s="12"/>
    </row>
    <row r="1675" spans="29:29" hidden="1" x14ac:dyDescent="0.2">
      <c r="AC1675" s="12"/>
    </row>
    <row r="1676" spans="29:29" hidden="1" x14ac:dyDescent="0.2">
      <c r="AC1676" s="12"/>
    </row>
    <row r="1677" spans="29:29" hidden="1" x14ac:dyDescent="0.2">
      <c r="AC1677" s="12"/>
    </row>
    <row r="1678" spans="29:29" hidden="1" x14ac:dyDescent="0.2">
      <c r="AC1678" s="12"/>
    </row>
    <row r="1679" spans="29:29" hidden="1" x14ac:dyDescent="0.2">
      <c r="AC1679" s="12"/>
    </row>
    <row r="1680" spans="29:29" hidden="1" x14ac:dyDescent="0.2">
      <c r="AC1680" s="12"/>
    </row>
    <row r="1681" spans="29:29" hidden="1" x14ac:dyDescent="0.2">
      <c r="AC1681" s="12"/>
    </row>
    <row r="1682" spans="29:29" hidden="1" x14ac:dyDescent="0.2">
      <c r="AC1682" s="12"/>
    </row>
    <row r="1683" spans="29:29" hidden="1" x14ac:dyDescent="0.2">
      <c r="AC1683" s="12"/>
    </row>
    <row r="1684" spans="29:29" hidden="1" x14ac:dyDescent="0.2">
      <c r="AC1684" s="12"/>
    </row>
    <row r="1685" spans="29:29" hidden="1" x14ac:dyDescent="0.2">
      <c r="AC1685" s="12"/>
    </row>
    <row r="1686" spans="29:29" hidden="1" x14ac:dyDescent="0.2">
      <c r="AC1686" s="12"/>
    </row>
    <row r="1687" spans="29:29" hidden="1" x14ac:dyDescent="0.2">
      <c r="AC1687" s="12"/>
    </row>
    <row r="1688" spans="29:29" hidden="1" x14ac:dyDescent="0.2">
      <c r="AC1688" s="12"/>
    </row>
    <row r="1689" spans="29:29" hidden="1" x14ac:dyDescent="0.2">
      <c r="AC1689" s="12"/>
    </row>
    <row r="1690" spans="29:29" hidden="1" x14ac:dyDescent="0.2">
      <c r="AC1690" s="12"/>
    </row>
    <row r="1691" spans="29:29" hidden="1" x14ac:dyDescent="0.2">
      <c r="AC1691" s="12"/>
    </row>
    <row r="1692" spans="29:29" hidden="1" x14ac:dyDescent="0.2">
      <c r="AC1692" s="12"/>
    </row>
    <row r="1693" spans="29:29" hidden="1" x14ac:dyDescent="0.2">
      <c r="AC1693" s="12"/>
    </row>
    <row r="1694" spans="29:29" hidden="1" x14ac:dyDescent="0.2">
      <c r="AC1694" s="12"/>
    </row>
    <row r="1695" spans="29:29" hidden="1" x14ac:dyDescent="0.2">
      <c r="AC1695" s="12"/>
    </row>
    <row r="1696" spans="29:29" hidden="1" x14ac:dyDescent="0.2">
      <c r="AC1696" s="12"/>
    </row>
    <row r="1697" spans="29:29" hidden="1" x14ac:dyDescent="0.2">
      <c r="AC1697" s="12"/>
    </row>
    <row r="1698" spans="29:29" hidden="1" x14ac:dyDescent="0.2">
      <c r="AC1698" s="12"/>
    </row>
    <row r="1699" spans="29:29" hidden="1" x14ac:dyDescent="0.2">
      <c r="AC1699" s="12"/>
    </row>
    <row r="1700" spans="29:29" hidden="1" x14ac:dyDescent="0.2">
      <c r="AC1700" s="12"/>
    </row>
    <row r="1701" spans="29:29" hidden="1" x14ac:dyDescent="0.2">
      <c r="AC1701" s="12"/>
    </row>
    <row r="1702" spans="29:29" hidden="1" x14ac:dyDescent="0.2">
      <c r="AC1702" s="12"/>
    </row>
    <row r="1703" spans="29:29" hidden="1" x14ac:dyDescent="0.2">
      <c r="AC1703" s="12"/>
    </row>
    <row r="1704" spans="29:29" hidden="1" x14ac:dyDescent="0.2">
      <c r="AC1704" s="12"/>
    </row>
    <row r="1705" spans="29:29" hidden="1" x14ac:dyDescent="0.2">
      <c r="AC1705" s="12"/>
    </row>
    <row r="1706" spans="29:29" hidden="1" x14ac:dyDescent="0.2">
      <c r="AC1706" s="12"/>
    </row>
    <row r="1707" spans="29:29" hidden="1" x14ac:dyDescent="0.2">
      <c r="AC1707" s="12"/>
    </row>
    <row r="1708" spans="29:29" hidden="1" x14ac:dyDescent="0.2">
      <c r="AC1708" s="12"/>
    </row>
    <row r="1709" spans="29:29" hidden="1" x14ac:dyDescent="0.2">
      <c r="AC1709" s="12"/>
    </row>
    <row r="1710" spans="29:29" hidden="1" x14ac:dyDescent="0.2">
      <c r="AC1710" s="12"/>
    </row>
    <row r="1711" spans="29:29" hidden="1" x14ac:dyDescent="0.2">
      <c r="AC1711" s="12"/>
    </row>
    <row r="1712" spans="29:29" hidden="1" x14ac:dyDescent="0.2">
      <c r="AC1712" s="12"/>
    </row>
    <row r="1713" spans="29:29" hidden="1" x14ac:dyDescent="0.2">
      <c r="AC1713" s="12"/>
    </row>
    <row r="1714" spans="29:29" hidden="1" x14ac:dyDescent="0.2">
      <c r="AC1714" s="12"/>
    </row>
    <row r="1715" spans="29:29" hidden="1" x14ac:dyDescent="0.2">
      <c r="AC1715" s="12"/>
    </row>
    <row r="1716" spans="29:29" hidden="1" x14ac:dyDescent="0.2">
      <c r="AC1716" s="12"/>
    </row>
    <row r="1717" spans="29:29" hidden="1" x14ac:dyDescent="0.2">
      <c r="AC1717" s="12"/>
    </row>
    <row r="1718" spans="29:29" hidden="1" x14ac:dyDescent="0.2">
      <c r="AC1718" s="12"/>
    </row>
    <row r="1719" spans="29:29" hidden="1" x14ac:dyDescent="0.2">
      <c r="AC1719" s="12"/>
    </row>
    <row r="1720" spans="29:29" hidden="1" x14ac:dyDescent="0.2">
      <c r="AC1720" s="12"/>
    </row>
    <row r="1721" spans="29:29" hidden="1" x14ac:dyDescent="0.2">
      <c r="AC1721" s="12"/>
    </row>
    <row r="1722" spans="29:29" hidden="1" x14ac:dyDescent="0.2">
      <c r="AC1722" s="12"/>
    </row>
    <row r="1723" spans="29:29" hidden="1" x14ac:dyDescent="0.2">
      <c r="AC1723" s="12"/>
    </row>
    <row r="1724" spans="29:29" hidden="1" x14ac:dyDescent="0.2">
      <c r="AC1724" s="12"/>
    </row>
    <row r="1725" spans="29:29" hidden="1" x14ac:dyDescent="0.2">
      <c r="AC1725" s="12"/>
    </row>
    <row r="1726" spans="29:29" hidden="1" x14ac:dyDescent="0.2">
      <c r="AC1726" s="12"/>
    </row>
    <row r="1727" spans="29:29" hidden="1" x14ac:dyDescent="0.2">
      <c r="AC1727" s="12"/>
    </row>
    <row r="1728" spans="29:29" hidden="1" x14ac:dyDescent="0.2">
      <c r="AC1728" s="12"/>
    </row>
    <row r="1729" spans="29:29" hidden="1" x14ac:dyDescent="0.2">
      <c r="AC1729" s="12"/>
    </row>
    <row r="1730" spans="29:29" hidden="1" x14ac:dyDescent="0.2">
      <c r="AC1730" s="12"/>
    </row>
    <row r="1731" spans="29:29" hidden="1" x14ac:dyDescent="0.2">
      <c r="AC1731" s="12"/>
    </row>
    <row r="1732" spans="29:29" hidden="1" x14ac:dyDescent="0.2">
      <c r="AC1732" s="12"/>
    </row>
    <row r="1733" spans="29:29" hidden="1" x14ac:dyDescent="0.2">
      <c r="AC1733" s="12"/>
    </row>
    <row r="1734" spans="29:29" hidden="1" x14ac:dyDescent="0.2">
      <c r="AC1734" s="12"/>
    </row>
    <row r="1735" spans="29:29" hidden="1" x14ac:dyDescent="0.2">
      <c r="AC1735" s="12"/>
    </row>
    <row r="1736" spans="29:29" hidden="1" x14ac:dyDescent="0.2">
      <c r="AC1736" s="12"/>
    </row>
    <row r="1737" spans="29:29" hidden="1" x14ac:dyDescent="0.2">
      <c r="AC1737" s="12"/>
    </row>
    <row r="1738" spans="29:29" hidden="1" x14ac:dyDescent="0.2">
      <c r="AC1738" s="12"/>
    </row>
    <row r="1739" spans="29:29" hidden="1" x14ac:dyDescent="0.2">
      <c r="AC1739" s="12"/>
    </row>
    <row r="1740" spans="29:29" hidden="1" x14ac:dyDescent="0.2">
      <c r="AC1740" s="12"/>
    </row>
    <row r="1741" spans="29:29" hidden="1" x14ac:dyDescent="0.2">
      <c r="AC1741" s="12"/>
    </row>
    <row r="1742" spans="29:29" hidden="1" x14ac:dyDescent="0.2">
      <c r="AC1742" s="12"/>
    </row>
    <row r="1743" spans="29:29" hidden="1" x14ac:dyDescent="0.2">
      <c r="AC1743" s="12"/>
    </row>
    <row r="1744" spans="29:29" hidden="1" x14ac:dyDescent="0.2">
      <c r="AC1744" s="12"/>
    </row>
    <row r="1745" spans="29:29" hidden="1" x14ac:dyDescent="0.2">
      <c r="AC1745" s="12"/>
    </row>
    <row r="1746" spans="29:29" hidden="1" x14ac:dyDescent="0.2">
      <c r="AC1746" s="12"/>
    </row>
    <row r="1747" spans="29:29" hidden="1" x14ac:dyDescent="0.2">
      <c r="AC1747" s="12"/>
    </row>
    <row r="1748" spans="29:29" hidden="1" x14ac:dyDescent="0.2">
      <c r="AC1748" s="12"/>
    </row>
    <row r="1749" spans="29:29" hidden="1" x14ac:dyDescent="0.2">
      <c r="AC1749" s="12"/>
    </row>
    <row r="1750" spans="29:29" hidden="1" x14ac:dyDescent="0.2">
      <c r="AC1750" s="12"/>
    </row>
    <row r="1751" spans="29:29" hidden="1" x14ac:dyDescent="0.2">
      <c r="AC1751" s="12"/>
    </row>
    <row r="1752" spans="29:29" hidden="1" x14ac:dyDescent="0.2">
      <c r="AC1752" s="12"/>
    </row>
    <row r="1753" spans="29:29" hidden="1" x14ac:dyDescent="0.2">
      <c r="AC1753" s="12"/>
    </row>
    <row r="1754" spans="29:29" hidden="1" x14ac:dyDescent="0.2">
      <c r="AC1754" s="12"/>
    </row>
    <row r="1755" spans="29:29" hidden="1" x14ac:dyDescent="0.2">
      <c r="AC1755" s="12"/>
    </row>
    <row r="1756" spans="29:29" hidden="1" x14ac:dyDescent="0.2">
      <c r="AC1756" s="12"/>
    </row>
    <row r="1757" spans="29:29" hidden="1" x14ac:dyDescent="0.2">
      <c r="AC1757" s="12"/>
    </row>
    <row r="1758" spans="29:29" hidden="1" x14ac:dyDescent="0.2">
      <c r="AC1758" s="12"/>
    </row>
    <row r="1759" spans="29:29" hidden="1" x14ac:dyDescent="0.2">
      <c r="AC1759" s="12"/>
    </row>
    <row r="1760" spans="29:29" hidden="1" x14ac:dyDescent="0.2">
      <c r="AC1760" s="12"/>
    </row>
    <row r="1761" spans="29:29" hidden="1" x14ac:dyDescent="0.2">
      <c r="AC1761" s="12"/>
    </row>
    <row r="1762" spans="29:29" hidden="1" x14ac:dyDescent="0.2">
      <c r="AC1762" s="12"/>
    </row>
    <row r="1763" spans="29:29" hidden="1" x14ac:dyDescent="0.2">
      <c r="AC1763" s="12"/>
    </row>
    <row r="1764" spans="29:29" hidden="1" x14ac:dyDescent="0.2">
      <c r="AC1764" s="12"/>
    </row>
    <row r="1765" spans="29:29" hidden="1" x14ac:dyDescent="0.2">
      <c r="AC1765" s="12"/>
    </row>
    <row r="1766" spans="29:29" hidden="1" x14ac:dyDescent="0.2">
      <c r="AC1766" s="12"/>
    </row>
    <row r="1767" spans="29:29" hidden="1" x14ac:dyDescent="0.2">
      <c r="AC1767" s="12"/>
    </row>
    <row r="1768" spans="29:29" hidden="1" x14ac:dyDescent="0.2">
      <c r="AC1768" s="12"/>
    </row>
    <row r="1769" spans="29:29" hidden="1" x14ac:dyDescent="0.2">
      <c r="AC1769" s="12"/>
    </row>
    <row r="1770" spans="29:29" hidden="1" x14ac:dyDescent="0.2">
      <c r="AC1770" s="12"/>
    </row>
    <row r="1771" spans="29:29" hidden="1" x14ac:dyDescent="0.2">
      <c r="AC1771" s="12"/>
    </row>
    <row r="1772" spans="29:29" hidden="1" x14ac:dyDescent="0.2">
      <c r="AC1772" s="12"/>
    </row>
    <row r="1773" spans="29:29" hidden="1" x14ac:dyDescent="0.2">
      <c r="AC1773" s="12"/>
    </row>
    <row r="1774" spans="29:29" hidden="1" x14ac:dyDescent="0.2">
      <c r="AC1774" s="12"/>
    </row>
    <row r="1775" spans="29:29" hidden="1" x14ac:dyDescent="0.2">
      <c r="AC1775" s="12"/>
    </row>
    <row r="1776" spans="29:29" hidden="1" x14ac:dyDescent="0.2">
      <c r="AC1776" s="12"/>
    </row>
    <row r="1777" spans="29:29" hidden="1" x14ac:dyDescent="0.2">
      <c r="AC1777" s="12"/>
    </row>
    <row r="1778" spans="29:29" hidden="1" x14ac:dyDescent="0.2">
      <c r="AC1778" s="12"/>
    </row>
    <row r="1779" spans="29:29" hidden="1" x14ac:dyDescent="0.2">
      <c r="AC1779" s="12"/>
    </row>
    <row r="1780" spans="29:29" hidden="1" x14ac:dyDescent="0.2">
      <c r="AC1780" s="12"/>
    </row>
    <row r="1781" spans="29:29" hidden="1" x14ac:dyDescent="0.2">
      <c r="AC1781" s="12"/>
    </row>
    <row r="1782" spans="29:29" hidden="1" x14ac:dyDescent="0.2">
      <c r="AC1782" s="12"/>
    </row>
    <row r="1783" spans="29:29" hidden="1" x14ac:dyDescent="0.2">
      <c r="AC1783" s="12"/>
    </row>
    <row r="1784" spans="29:29" hidden="1" x14ac:dyDescent="0.2">
      <c r="AC1784" s="12"/>
    </row>
    <row r="1785" spans="29:29" hidden="1" x14ac:dyDescent="0.2">
      <c r="AC1785" s="12"/>
    </row>
    <row r="1786" spans="29:29" hidden="1" x14ac:dyDescent="0.2">
      <c r="AC1786" s="12"/>
    </row>
    <row r="1787" spans="29:29" hidden="1" x14ac:dyDescent="0.2">
      <c r="AC1787" s="12"/>
    </row>
    <row r="1788" spans="29:29" hidden="1" x14ac:dyDescent="0.2">
      <c r="AC1788" s="12"/>
    </row>
    <row r="1789" spans="29:29" hidden="1" x14ac:dyDescent="0.2">
      <c r="AC1789" s="12"/>
    </row>
    <row r="1790" spans="29:29" hidden="1" x14ac:dyDescent="0.2">
      <c r="AC1790" s="12"/>
    </row>
    <row r="1791" spans="29:29" hidden="1" x14ac:dyDescent="0.2">
      <c r="AC1791" s="12"/>
    </row>
    <row r="1792" spans="29:29" hidden="1" x14ac:dyDescent="0.2">
      <c r="AC1792" s="12"/>
    </row>
    <row r="1793" spans="29:29" hidden="1" x14ac:dyDescent="0.2">
      <c r="AC1793" s="12"/>
    </row>
    <row r="1794" spans="29:29" hidden="1" x14ac:dyDescent="0.2">
      <c r="AC1794" s="12"/>
    </row>
    <row r="1795" spans="29:29" hidden="1" x14ac:dyDescent="0.2">
      <c r="AC1795" s="12"/>
    </row>
    <row r="1796" spans="29:29" hidden="1" x14ac:dyDescent="0.2">
      <c r="AC1796" s="12"/>
    </row>
    <row r="1797" spans="29:29" hidden="1" x14ac:dyDescent="0.2">
      <c r="AC1797" s="12"/>
    </row>
    <row r="1798" spans="29:29" hidden="1" x14ac:dyDescent="0.2">
      <c r="AC1798" s="12"/>
    </row>
    <row r="1799" spans="29:29" hidden="1" x14ac:dyDescent="0.2">
      <c r="AC1799" s="12"/>
    </row>
    <row r="1800" spans="29:29" hidden="1" x14ac:dyDescent="0.2">
      <c r="AC1800" s="12"/>
    </row>
    <row r="1801" spans="29:29" hidden="1" x14ac:dyDescent="0.2">
      <c r="AC1801" s="12"/>
    </row>
    <row r="1802" spans="29:29" hidden="1" x14ac:dyDescent="0.2">
      <c r="AC1802" s="12"/>
    </row>
    <row r="1803" spans="29:29" hidden="1" x14ac:dyDescent="0.2">
      <c r="AC1803" s="12"/>
    </row>
    <row r="1804" spans="29:29" hidden="1" x14ac:dyDescent="0.2">
      <c r="AC1804" s="12"/>
    </row>
    <row r="1805" spans="29:29" hidden="1" x14ac:dyDescent="0.2">
      <c r="AC1805" s="12"/>
    </row>
    <row r="1806" spans="29:29" hidden="1" x14ac:dyDescent="0.2">
      <c r="AC1806" s="12"/>
    </row>
    <row r="1807" spans="29:29" hidden="1" x14ac:dyDescent="0.2">
      <c r="AC1807" s="12"/>
    </row>
    <row r="1808" spans="29:29" hidden="1" x14ac:dyDescent="0.2">
      <c r="AC1808" s="12"/>
    </row>
    <row r="1809" spans="1:29" hidden="1" x14ac:dyDescent="0.2">
      <c r="AC1809" s="12"/>
    </row>
    <row r="1810" spans="1:29" hidden="1" x14ac:dyDescent="0.2">
      <c r="AC1810" s="12"/>
    </row>
    <row r="1811" spans="1:29" hidden="1" x14ac:dyDescent="0.2">
      <c r="AC1811" s="12"/>
    </row>
    <row r="1812" spans="1:29" hidden="1" x14ac:dyDescent="0.2">
      <c r="AC1812" s="12"/>
    </row>
    <row r="1813" spans="1:29" hidden="1" x14ac:dyDescent="0.2">
      <c r="AC1813" s="12"/>
    </row>
    <row r="1814" spans="1:29" hidden="1" x14ac:dyDescent="0.2">
      <c r="AC1814" s="12"/>
    </row>
    <row r="1815" spans="1:29" x14ac:dyDescent="0.2">
      <c r="A1815" t="s">
        <v>333</v>
      </c>
      <c r="B1815" t="s">
        <v>665</v>
      </c>
      <c r="C1815" t="s">
        <v>665</v>
      </c>
      <c r="D1815" s="24" t="s">
        <v>633</v>
      </c>
      <c r="E1815" s="24" t="s">
        <v>630</v>
      </c>
      <c r="F1815" s="24" t="s">
        <v>159</v>
      </c>
      <c r="U1815" s="15" t="s">
        <v>316</v>
      </c>
      <c r="V1815" s="15" t="s">
        <v>318</v>
      </c>
      <c r="W1815" s="15" t="s">
        <v>259</v>
      </c>
      <c r="X1815" s="15" t="s">
        <v>260</v>
      </c>
      <c r="Y1815" s="15" t="s">
        <v>326</v>
      </c>
      <c r="Z1815" s="15" t="s">
        <v>306</v>
      </c>
      <c r="AA1815" s="15" t="s">
        <v>257</v>
      </c>
      <c r="AB1815" s="15" t="s">
        <v>288</v>
      </c>
      <c r="AC1815" s="12" t="str">
        <f>"{""objective_ids"": [" &amp;
VLOOKUP(U1815,leerdoelen!$D$1:$Z$1000,3,FALSE) &amp; "," &amp;
VLOOKUP(V1815,leerdoelen!$D$1:$Z$1000,3,FALSE) &amp; "," &amp;
VLOOKUP(W1815,leerdoelen!$D$1:$Z$1000,3,FALSE) &amp; "," &amp;
VLOOKUP(X1815,leerdoelen!$D$1:$Z$1000,3,FALSE) &amp; "," &amp;
VLOOKUP(Y1815,leerdoelen!$D$1:$Z$1000,3,FALSE) &amp; "," &amp;
VLOOKUP(Z1815,leerdoelen!$D$1:$Z$1000,3,FALSE) &amp; "," &amp;
VLOOKUP(AA1815,leerdoelen!$D$1:$Z$1000,3,FALSE) &amp; "," &amp;
VLOOKUP(AB1815,leerdoelen!$D$1:$Z$1000,3,FALSE) &amp;
"]}"</f>
        <v>{"objective_ids": [253908,253910,253918,253920,253929,253931,253933,253936]}</v>
      </c>
    </row>
    <row r="1816" spans="1:29" x14ac:dyDescent="0.2">
      <c r="A1816" t="s">
        <v>333</v>
      </c>
      <c r="B1816" t="s">
        <v>373</v>
      </c>
      <c r="C1816" t="s">
        <v>373</v>
      </c>
      <c r="D1816" s="24" t="s">
        <v>630</v>
      </c>
      <c r="E1816" s="24" t="s">
        <v>1785</v>
      </c>
      <c r="F1816" s="24" t="s">
        <v>38</v>
      </c>
      <c r="U1816" s="15" t="s">
        <v>316</v>
      </c>
      <c r="V1816" s="15" t="s">
        <v>318</v>
      </c>
      <c r="W1816" s="15" t="s">
        <v>259</v>
      </c>
      <c r="X1816" s="15" t="s">
        <v>260</v>
      </c>
      <c r="Y1816" s="15" t="s">
        <v>326</v>
      </c>
      <c r="Z1816" s="15" t="s">
        <v>306</v>
      </c>
      <c r="AA1816" s="15" t="s">
        <v>257</v>
      </c>
      <c r="AB1816" s="15" t="s">
        <v>288</v>
      </c>
      <c r="AC1816" s="12" t="str">
        <f>"{""objective_ids"": [" &amp;
VLOOKUP(U1816,leerdoelen!$D$1:$Z$1000,3,FALSE) &amp; "," &amp;
VLOOKUP(V1816,leerdoelen!$D$1:$Z$1000,3,FALSE) &amp; "," &amp;
VLOOKUP(W1816,leerdoelen!$D$1:$Z$1000,3,FALSE) &amp; "," &amp;
VLOOKUP(X1816,leerdoelen!$D$1:$Z$1000,3,FALSE) &amp; "," &amp;
VLOOKUP(Y1816,leerdoelen!$D$1:$Z$1000,3,FALSE) &amp; "," &amp;
VLOOKUP(Z1816,leerdoelen!$D$1:$Z$1000,3,FALSE) &amp; "," &amp;
VLOOKUP(AA1816,leerdoelen!$D$1:$Z$1000,3,FALSE) &amp; "," &amp;
VLOOKUP(AB1816,leerdoelen!$D$1:$Z$1000,3,FALSE) &amp;
"]}"</f>
        <v>{"objective_ids": [253908,253910,253918,253920,253929,253931,253933,253936]}</v>
      </c>
    </row>
    <row r="1817" spans="1:29" x14ac:dyDescent="0.2">
      <c r="A1817" t="s">
        <v>333</v>
      </c>
      <c r="B1817" t="s">
        <v>1786</v>
      </c>
      <c r="C1817" t="s">
        <v>1786</v>
      </c>
      <c r="D1817" s="24" t="s">
        <v>1787</v>
      </c>
      <c r="E1817" s="24" t="s">
        <v>1788</v>
      </c>
      <c r="F1817" s="24" t="s">
        <v>1789</v>
      </c>
      <c r="U1817" s="15" t="s">
        <v>316</v>
      </c>
      <c r="V1817" s="15" t="s">
        <v>318</v>
      </c>
      <c r="W1817" s="15" t="s">
        <v>259</v>
      </c>
      <c r="X1817" s="15" t="s">
        <v>260</v>
      </c>
      <c r="Y1817" s="15" t="s">
        <v>326</v>
      </c>
      <c r="Z1817" s="15" t="s">
        <v>306</v>
      </c>
      <c r="AA1817" s="15" t="s">
        <v>257</v>
      </c>
      <c r="AB1817" s="15" t="s">
        <v>288</v>
      </c>
      <c r="AC1817" s="12" t="str">
        <f>"{""objective_ids"": [" &amp;
VLOOKUP(U1817,leerdoelen!$D$1:$Z$1000,3,FALSE) &amp; "," &amp;
VLOOKUP(V1817,leerdoelen!$D$1:$Z$1000,3,FALSE) &amp; "," &amp;
VLOOKUP(W1817,leerdoelen!$D$1:$Z$1000,3,FALSE) &amp; "," &amp;
VLOOKUP(X1817,leerdoelen!$D$1:$Z$1000,3,FALSE) &amp; "," &amp;
VLOOKUP(Y1817,leerdoelen!$D$1:$Z$1000,3,FALSE) &amp; "," &amp;
VLOOKUP(Z1817,leerdoelen!$D$1:$Z$1000,3,FALSE) &amp; "," &amp;
VLOOKUP(AA1817,leerdoelen!$D$1:$Z$1000,3,FALSE) &amp; "," &amp;
VLOOKUP(AB1817,leerdoelen!$D$1:$Z$1000,3,FALSE) &amp;
"]}"</f>
        <v>{"objective_ids": [253908,253910,253918,253920,253929,253931,253933,253936]}</v>
      </c>
    </row>
    <row r="1818" spans="1:29" x14ac:dyDescent="0.2">
      <c r="A1818" t="s">
        <v>333</v>
      </c>
      <c r="B1818" t="s">
        <v>1790</v>
      </c>
      <c r="C1818" t="s">
        <v>1790</v>
      </c>
      <c r="D1818" s="24" t="s">
        <v>1791</v>
      </c>
      <c r="E1818" s="24" t="s">
        <v>1792</v>
      </c>
      <c r="F1818" s="24" t="s">
        <v>1793</v>
      </c>
      <c r="U1818" s="15" t="s">
        <v>316</v>
      </c>
      <c r="V1818" s="15" t="s">
        <v>318</v>
      </c>
      <c r="W1818" s="15" t="s">
        <v>259</v>
      </c>
      <c r="X1818" s="15" t="s">
        <v>260</v>
      </c>
      <c r="Y1818" s="15" t="s">
        <v>326</v>
      </c>
      <c r="Z1818" s="15" t="s">
        <v>306</v>
      </c>
      <c r="AA1818" s="15" t="s">
        <v>257</v>
      </c>
      <c r="AB1818" s="15" t="s">
        <v>288</v>
      </c>
      <c r="AC1818" s="12" t="str">
        <f>"{""objective_ids"": [" &amp;
VLOOKUP(U1818,leerdoelen!$D$1:$Z$1000,3,FALSE) &amp; "," &amp;
VLOOKUP(V1818,leerdoelen!$D$1:$Z$1000,3,FALSE) &amp; "," &amp;
VLOOKUP(W1818,leerdoelen!$D$1:$Z$1000,3,FALSE) &amp; "," &amp;
VLOOKUP(X1818,leerdoelen!$D$1:$Z$1000,3,FALSE) &amp; "," &amp;
VLOOKUP(Y1818,leerdoelen!$D$1:$Z$1000,3,FALSE) &amp; "," &amp;
VLOOKUP(Z1818,leerdoelen!$D$1:$Z$1000,3,FALSE) &amp; "," &amp;
VLOOKUP(AA1818,leerdoelen!$D$1:$Z$1000,3,FALSE) &amp; "," &amp;
VLOOKUP(AB1818,leerdoelen!$D$1:$Z$1000,3,FALSE) &amp;
"]}"</f>
        <v>{"objective_ids": [253908,253910,253918,253920,253929,253931,253933,253936]}</v>
      </c>
    </row>
    <row r="1819" spans="1:29" x14ac:dyDescent="0.2">
      <c r="A1819" t="s">
        <v>333</v>
      </c>
      <c r="B1819" t="s">
        <v>1794</v>
      </c>
      <c r="C1819" t="s">
        <v>1794</v>
      </c>
      <c r="D1819" s="24" t="s">
        <v>1793</v>
      </c>
      <c r="E1819" s="24" t="s">
        <v>1795</v>
      </c>
      <c r="F1819" s="24" t="s">
        <v>1785</v>
      </c>
      <c r="U1819" s="15" t="s">
        <v>316</v>
      </c>
      <c r="V1819" s="15" t="s">
        <v>318</v>
      </c>
      <c r="W1819" s="15" t="s">
        <v>259</v>
      </c>
      <c r="X1819" s="15" t="s">
        <v>260</v>
      </c>
      <c r="Y1819" s="15" t="s">
        <v>326</v>
      </c>
      <c r="Z1819" s="15" t="s">
        <v>306</v>
      </c>
      <c r="AA1819" s="15" t="s">
        <v>257</v>
      </c>
      <c r="AB1819" s="15" t="s">
        <v>288</v>
      </c>
      <c r="AC1819" s="12" t="str">
        <f>"{""objective_ids"": [" &amp;
VLOOKUP(U1819,leerdoelen!$D$1:$Z$1000,3,FALSE) &amp; "," &amp;
VLOOKUP(V1819,leerdoelen!$D$1:$Z$1000,3,FALSE) &amp; "," &amp;
VLOOKUP(W1819,leerdoelen!$D$1:$Z$1000,3,FALSE) &amp; "," &amp;
VLOOKUP(X1819,leerdoelen!$D$1:$Z$1000,3,FALSE) &amp; "," &amp;
VLOOKUP(Y1819,leerdoelen!$D$1:$Z$1000,3,FALSE) &amp; "," &amp;
VLOOKUP(Z1819,leerdoelen!$D$1:$Z$1000,3,FALSE) &amp; "," &amp;
VLOOKUP(AA1819,leerdoelen!$D$1:$Z$1000,3,FALSE) &amp; "," &amp;
VLOOKUP(AB1819,leerdoelen!$D$1:$Z$1000,3,FALSE) &amp;
"]}"</f>
        <v>{"objective_ids": [253908,253910,253918,253920,253929,253931,253933,253936]}</v>
      </c>
    </row>
    <row r="1820" spans="1:29" x14ac:dyDescent="0.2">
      <c r="A1820" t="s">
        <v>333</v>
      </c>
      <c r="B1820" t="s">
        <v>1796</v>
      </c>
      <c r="C1820" t="s">
        <v>1796</v>
      </c>
      <c r="D1820" s="24" t="s">
        <v>1795</v>
      </c>
      <c r="E1820" s="24" t="s">
        <v>1793</v>
      </c>
      <c r="F1820" s="24" t="s">
        <v>633</v>
      </c>
      <c r="U1820" s="15" t="s">
        <v>316</v>
      </c>
      <c r="V1820" s="15" t="s">
        <v>318</v>
      </c>
      <c r="W1820" s="15" t="s">
        <v>259</v>
      </c>
      <c r="X1820" s="15" t="s">
        <v>260</v>
      </c>
      <c r="Y1820" s="15" t="s">
        <v>326</v>
      </c>
      <c r="Z1820" s="15" t="s">
        <v>306</v>
      </c>
      <c r="AA1820" s="15" t="s">
        <v>257</v>
      </c>
      <c r="AB1820" s="15" t="s">
        <v>288</v>
      </c>
      <c r="AC1820" s="12" t="str">
        <f>"{""objective_ids"": [" &amp;
VLOOKUP(U1820,leerdoelen!$D$1:$Z$1000,3,FALSE) &amp; "," &amp;
VLOOKUP(V1820,leerdoelen!$D$1:$Z$1000,3,FALSE) &amp; "," &amp;
VLOOKUP(W1820,leerdoelen!$D$1:$Z$1000,3,FALSE) &amp; "," &amp;
VLOOKUP(X1820,leerdoelen!$D$1:$Z$1000,3,FALSE) &amp; "," &amp;
VLOOKUP(Y1820,leerdoelen!$D$1:$Z$1000,3,FALSE) &amp; "," &amp;
VLOOKUP(Z1820,leerdoelen!$D$1:$Z$1000,3,FALSE) &amp; "," &amp;
VLOOKUP(AA1820,leerdoelen!$D$1:$Z$1000,3,FALSE) &amp; "," &amp;
VLOOKUP(AB1820,leerdoelen!$D$1:$Z$1000,3,FALSE) &amp;
"]}"</f>
        <v>{"objective_ids": [253908,253910,253918,253920,253929,253931,253933,253936]}</v>
      </c>
    </row>
    <row r="1821" spans="1:29" x14ac:dyDescent="0.2">
      <c r="A1821" t="s">
        <v>333</v>
      </c>
      <c r="B1821" t="s">
        <v>1091</v>
      </c>
      <c r="C1821" t="s">
        <v>1091</v>
      </c>
      <c r="D1821" s="24" t="s">
        <v>1797</v>
      </c>
      <c r="E1821" s="24" t="s">
        <v>1793</v>
      </c>
      <c r="F1821" s="24" t="s">
        <v>501</v>
      </c>
      <c r="U1821" s="15" t="s">
        <v>316</v>
      </c>
      <c r="V1821" s="15" t="s">
        <v>318</v>
      </c>
      <c r="W1821" s="15" t="s">
        <v>259</v>
      </c>
      <c r="X1821" s="15" t="s">
        <v>260</v>
      </c>
      <c r="Y1821" s="15" t="s">
        <v>326</v>
      </c>
      <c r="Z1821" s="15" t="s">
        <v>306</v>
      </c>
      <c r="AA1821" s="15" t="s">
        <v>257</v>
      </c>
      <c r="AB1821" s="15" t="s">
        <v>288</v>
      </c>
      <c r="AC1821" s="12" t="str">
        <f>"{""objective_ids"": [" &amp;
VLOOKUP(U1821,leerdoelen!$D$1:$Z$1000,3,FALSE) &amp; "," &amp;
VLOOKUP(V1821,leerdoelen!$D$1:$Z$1000,3,FALSE) &amp; "," &amp;
VLOOKUP(W1821,leerdoelen!$D$1:$Z$1000,3,FALSE) &amp; "," &amp;
VLOOKUP(X1821,leerdoelen!$D$1:$Z$1000,3,FALSE) &amp; "," &amp;
VLOOKUP(Y1821,leerdoelen!$D$1:$Z$1000,3,FALSE) &amp; "," &amp;
VLOOKUP(Z1821,leerdoelen!$D$1:$Z$1000,3,FALSE) &amp; "," &amp;
VLOOKUP(AA1821,leerdoelen!$D$1:$Z$1000,3,FALSE) &amp; "," &amp;
VLOOKUP(AB1821,leerdoelen!$D$1:$Z$1000,3,FALSE) &amp;
"]}"</f>
        <v>{"objective_ids": [253908,253910,253918,253920,253929,253931,253933,253936]}</v>
      </c>
    </row>
    <row r="1822" spans="1:29" x14ac:dyDescent="0.2">
      <c r="A1822" t="s">
        <v>333</v>
      </c>
      <c r="B1822" t="s">
        <v>500</v>
      </c>
      <c r="C1822" t="s">
        <v>500</v>
      </c>
      <c r="D1822" s="24" t="s">
        <v>501</v>
      </c>
      <c r="E1822" s="24" t="s">
        <v>537</v>
      </c>
      <c r="F1822" s="24" t="s">
        <v>634</v>
      </c>
      <c r="U1822" s="15" t="s">
        <v>316</v>
      </c>
      <c r="V1822" s="15" t="s">
        <v>318</v>
      </c>
      <c r="W1822" s="15" t="s">
        <v>259</v>
      </c>
      <c r="X1822" s="15" t="s">
        <v>260</v>
      </c>
      <c r="Y1822" s="15" t="s">
        <v>326</v>
      </c>
      <c r="Z1822" s="15" t="s">
        <v>306</v>
      </c>
      <c r="AA1822" s="15" t="s">
        <v>257</v>
      </c>
      <c r="AB1822" s="15" t="s">
        <v>288</v>
      </c>
      <c r="AC1822" s="12" t="str">
        <f>"{""objective_ids"": [" &amp;
VLOOKUP(U1822,leerdoelen!$D$1:$Z$1000,3,FALSE) &amp; "," &amp;
VLOOKUP(V1822,leerdoelen!$D$1:$Z$1000,3,FALSE) &amp; "," &amp;
VLOOKUP(W1822,leerdoelen!$D$1:$Z$1000,3,FALSE) &amp; "," &amp;
VLOOKUP(X1822,leerdoelen!$D$1:$Z$1000,3,FALSE) &amp; "," &amp;
VLOOKUP(Y1822,leerdoelen!$D$1:$Z$1000,3,FALSE) &amp; "," &amp;
VLOOKUP(Z1822,leerdoelen!$D$1:$Z$1000,3,FALSE) &amp; "," &amp;
VLOOKUP(AA1822,leerdoelen!$D$1:$Z$1000,3,FALSE) &amp; "," &amp;
VLOOKUP(AB1822,leerdoelen!$D$1:$Z$1000,3,FALSE) &amp;
"]}"</f>
        <v>{"objective_ids": [253908,253910,253918,253920,253929,253931,253933,253936]}</v>
      </c>
    </row>
    <row r="1823" spans="1:29" x14ac:dyDescent="0.2">
      <c r="A1823" t="s">
        <v>333</v>
      </c>
      <c r="B1823" t="s">
        <v>1798</v>
      </c>
      <c r="C1823" t="s">
        <v>1798</v>
      </c>
      <c r="D1823" s="24" t="s">
        <v>1785</v>
      </c>
      <c r="E1823" s="24" t="s">
        <v>1795</v>
      </c>
      <c r="F1823" s="24" t="s">
        <v>1400</v>
      </c>
      <c r="U1823" s="15" t="s">
        <v>316</v>
      </c>
      <c r="V1823" s="15" t="s">
        <v>318</v>
      </c>
      <c r="W1823" s="15" t="s">
        <v>259</v>
      </c>
      <c r="X1823" s="15" t="s">
        <v>260</v>
      </c>
      <c r="Y1823" s="15" t="s">
        <v>326</v>
      </c>
      <c r="Z1823" s="15" t="s">
        <v>306</v>
      </c>
      <c r="AA1823" s="15" t="s">
        <v>257</v>
      </c>
      <c r="AB1823" s="15" t="s">
        <v>288</v>
      </c>
      <c r="AC1823" s="12" t="str">
        <f>"{""objective_ids"": [" &amp;
VLOOKUP(U1823,leerdoelen!$D$1:$Z$1000,3,FALSE) &amp; "," &amp;
VLOOKUP(V1823,leerdoelen!$D$1:$Z$1000,3,FALSE) &amp; "," &amp;
VLOOKUP(W1823,leerdoelen!$D$1:$Z$1000,3,FALSE) &amp; "," &amp;
VLOOKUP(X1823,leerdoelen!$D$1:$Z$1000,3,FALSE) &amp; "," &amp;
VLOOKUP(Y1823,leerdoelen!$D$1:$Z$1000,3,FALSE) &amp; "," &amp;
VLOOKUP(Z1823,leerdoelen!$D$1:$Z$1000,3,FALSE) &amp; "," &amp;
VLOOKUP(AA1823,leerdoelen!$D$1:$Z$1000,3,FALSE) &amp; "," &amp;
VLOOKUP(AB1823,leerdoelen!$D$1:$Z$1000,3,FALSE) &amp;
"]}"</f>
        <v>{"objective_ids": [253908,253910,253918,253920,253929,253931,253933,253936]}</v>
      </c>
    </row>
    <row r="1824" spans="1:29" x14ac:dyDescent="0.2">
      <c r="A1824" t="s">
        <v>333</v>
      </c>
      <c r="B1824" t="s">
        <v>1799</v>
      </c>
      <c r="C1824" t="s">
        <v>1799</v>
      </c>
      <c r="D1824" s="24" t="s">
        <v>1800</v>
      </c>
      <c r="E1824" s="24" t="s">
        <v>395</v>
      </c>
      <c r="F1824" s="24" t="s">
        <v>542</v>
      </c>
      <c r="U1824" s="15" t="s">
        <v>316</v>
      </c>
      <c r="V1824" s="15" t="s">
        <v>318</v>
      </c>
      <c r="W1824" s="15" t="s">
        <v>259</v>
      </c>
      <c r="X1824" s="15" t="s">
        <v>260</v>
      </c>
      <c r="Y1824" s="15" t="s">
        <v>326</v>
      </c>
      <c r="Z1824" s="15" t="s">
        <v>306</v>
      </c>
      <c r="AA1824" s="15" t="s">
        <v>257</v>
      </c>
      <c r="AB1824" s="15" t="s">
        <v>288</v>
      </c>
      <c r="AC1824" s="12" t="str">
        <f>"{""objective_ids"": [" &amp;
VLOOKUP(U1824,leerdoelen!$D$1:$Z$1000,3,FALSE) &amp; "," &amp;
VLOOKUP(V1824,leerdoelen!$D$1:$Z$1000,3,FALSE) &amp; "," &amp;
VLOOKUP(W1824,leerdoelen!$D$1:$Z$1000,3,FALSE) &amp; "," &amp;
VLOOKUP(X1824,leerdoelen!$D$1:$Z$1000,3,FALSE) &amp; "," &amp;
VLOOKUP(Y1824,leerdoelen!$D$1:$Z$1000,3,FALSE) &amp; "," &amp;
VLOOKUP(Z1824,leerdoelen!$D$1:$Z$1000,3,FALSE) &amp; "," &amp;
VLOOKUP(AA1824,leerdoelen!$D$1:$Z$1000,3,FALSE) &amp; "," &amp;
VLOOKUP(AB1824,leerdoelen!$D$1:$Z$1000,3,FALSE) &amp;
"]}"</f>
        <v>{"objective_ids": [253908,253910,253918,253920,253929,253931,253933,253936]}</v>
      </c>
    </row>
    <row r="1825" spans="1:29" x14ac:dyDescent="0.2">
      <c r="A1825" t="s">
        <v>333</v>
      </c>
      <c r="B1825" t="s">
        <v>397</v>
      </c>
      <c r="C1825" t="s">
        <v>397</v>
      </c>
      <c r="D1825" s="24" t="s">
        <v>395</v>
      </c>
      <c r="E1825" s="24" t="s">
        <v>1631</v>
      </c>
      <c r="F1825" s="24" t="s">
        <v>468</v>
      </c>
      <c r="U1825" s="15" t="s">
        <v>316</v>
      </c>
      <c r="V1825" s="15" t="s">
        <v>318</v>
      </c>
      <c r="W1825" s="15" t="s">
        <v>259</v>
      </c>
      <c r="X1825" s="15" t="s">
        <v>260</v>
      </c>
      <c r="Y1825" s="15" t="s">
        <v>326</v>
      </c>
      <c r="Z1825" s="15" t="s">
        <v>306</v>
      </c>
      <c r="AA1825" s="15" t="s">
        <v>257</v>
      </c>
      <c r="AB1825" s="15" t="s">
        <v>288</v>
      </c>
      <c r="AC1825" s="12" t="str">
        <f>"{""objective_ids"": [" &amp;
VLOOKUP(U1825,leerdoelen!$D$1:$Z$1000,3,FALSE) &amp; "," &amp;
VLOOKUP(V1825,leerdoelen!$D$1:$Z$1000,3,FALSE) &amp; "," &amp;
VLOOKUP(W1825,leerdoelen!$D$1:$Z$1000,3,FALSE) &amp; "," &amp;
VLOOKUP(X1825,leerdoelen!$D$1:$Z$1000,3,FALSE) &amp; "," &amp;
VLOOKUP(Y1825,leerdoelen!$D$1:$Z$1000,3,FALSE) &amp; "," &amp;
VLOOKUP(Z1825,leerdoelen!$D$1:$Z$1000,3,FALSE) &amp; "," &amp;
VLOOKUP(AA1825,leerdoelen!$D$1:$Z$1000,3,FALSE) &amp; "," &amp;
VLOOKUP(AB1825,leerdoelen!$D$1:$Z$1000,3,FALSE) &amp;
"]}"</f>
        <v>{"objective_ids": [253908,253910,253918,253920,253929,253931,253933,253936]}</v>
      </c>
    </row>
    <row r="1826" spans="1:29" x14ac:dyDescent="0.2">
      <c r="A1826" t="s">
        <v>333</v>
      </c>
      <c r="B1826" t="s">
        <v>398</v>
      </c>
      <c r="C1826" t="s">
        <v>398</v>
      </c>
      <c r="D1826" s="24" t="s">
        <v>396</v>
      </c>
      <c r="E1826" s="24" t="s">
        <v>1322</v>
      </c>
      <c r="F1826" s="24" t="s">
        <v>1639</v>
      </c>
      <c r="U1826" s="15" t="s">
        <v>316</v>
      </c>
      <c r="V1826" s="15" t="s">
        <v>318</v>
      </c>
      <c r="W1826" s="15" t="s">
        <v>259</v>
      </c>
      <c r="X1826" s="15" t="s">
        <v>260</v>
      </c>
      <c r="Y1826" s="15" t="s">
        <v>326</v>
      </c>
      <c r="Z1826" s="15" t="s">
        <v>306</v>
      </c>
      <c r="AA1826" s="15" t="s">
        <v>257</v>
      </c>
      <c r="AB1826" s="15" t="s">
        <v>288</v>
      </c>
      <c r="AC1826" s="12" t="str">
        <f>"{""objective_ids"": [" &amp;
VLOOKUP(U1826,leerdoelen!$D$1:$Z$1000,3,FALSE) &amp; "," &amp;
VLOOKUP(V1826,leerdoelen!$D$1:$Z$1000,3,FALSE) &amp; "," &amp;
VLOOKUP(W1826,leerdoelen!$D$1:$Z$1000,3,FALSE) &amp; "," &amp;
VLOOKUP(X1826,leerdoelen!$D$1:$Z$1000,3,FALSE) &amp; "," &amp;
VLOOKUP(Y1826,leerdoelen!$D$1:$Z$1000,3,FALSE) &amp; "," &amp;
VLOOKUP(Z1826,leerdoelen!$D$1:$Z$1000,3,FALSE) &amp; "," &amp;
VLOOKUP(AA1826,leerdoelen!$D$1:$Z$1000,3,FALSE) &amp; "," &amp;
VLOOKUP(AB1826,leerdoelen!$D$1:$Z$1000,3,FALSE) &amp;
"]}"</f>
        <v>{"objective_ids": [253908,253910,253918,253920,253929,253931,253933,253936]}</v>
      </c>
    </row>
    <row r="1827" spans="1:29" x14ac:dyDescent="0.2">
      <c r="A1827" t="s">
        <v>333</v>
      </c>
      <c r="B1827" t="s">
        <v>1030</v>
      </c>
      <c r="C1827" t="s">
        <v>1030</v>
      </c>
      <c r="D1827" s="24" t="s">
        <v>1031</v>
      </c>
      <c r="E1827" s="24" t="s">
        <v>1687</v>
      </c>
      <c r="F1827" s="24" t="s">
        <v>1462</v>
      </c>
      <c r="U1827" s="15" t="s">
        <v>316</v>
      </c>
      <c r="V1827" s="15" t="s">
        <v>318</v>
      </c>
      <c r="W1827" s="15" t="s">
        <v>259</v>
      </c>
      <c r="X1827" s="15" t="s">
        <v>260</v>
      </c>
      <c r="Y1827" s="15" t="s">
        <v>326</v>
      </c>
      <c r="Z1827" s="15" t="s">
        <v>306</v>
      </c>
      <c r="AA1827" s="15" t="s">
        <v>257</v>
      </c>
      <c r="AB1827" s="15" t="s">
        <v>288</v>
      </c>
      <c r="AC1827" s="12" t="str">
        <f>"{""objective_ids"": [" &amp;
VLOOKUP(U1827,leerdoelen!$D$1:$Z$1000,3,FALSE) &amp; "," &amp;
VLOOKUP(V1827,leerdoelen!$D$1:$Z$1000,3,FALSE) &amp; "," &amp;
VLOOKUP(W1827,leerdoelen!$D$1:$Z$1000,3,FALSE) &amp; "," &amp;
VLOOKUP(X1827,leerdoelen!$D$1:$Z$1000,3,FALSE) &amp; "," &amp;
VLOOKUP(Y1827,leerdoelen!$D$1:$Z$1000,3,FALSE) &amp; "," &amp;
VLOOKUP(Z1827,leerdoelen!$D$1:$Z$1000,3,FALSE) &amp; "," &amp;
VLOOKUP(AA1827,leerdoelen!$D$1:$Z$1000,3,FALSE) &amp; "," &amp;
VLOOKUP(AB1827,leerdoelen!$D$1:$Z$1000,3,FALSE) &amp;
"]}"</f>
        <v>{"objective_ids": [253908,253910,253918,253920,253929,253931,253933,253936]}</v>
      </c>
    </row>
    <row r="1828" spans="1:29" x14ac:dyDescent="0.2">
      <c r="A1828" t="s">
        <v>333</v>
      </c>
      <c r="B1828" t="s">
        <v>470</v>
      </c>
      <c r="C1828" t="s">
        <v>470</v>
      </c>
      <c r="D1828" s="24" t="s">
        <v>468</v>
      </c>
      <c r="E1828" s="24" t="s">
        <v>395</v>
      </c>
      <c r="F1828" s="24" t="s">
        <v>1322</v>
      </c>
      <c r="U1828" s="15" t="s">
        <v>316</v>
      </c>
      <c r="V1828" s="15" t="s">
        <v>318</v>
      </c>
      <c r="W1828" s="15" t="s">
        <v>259</v>
      </c>
      <c r="X1828" s="15" t="s">
        <v>260</v>
      </c>
      <c r="Y1828" s="15" t="s">
        <v>326</v>
      </c>
      <c r="Z1828" s="15" t="s">
        <v>306</v>
      </c>
      <c r="AA1828" s="15" t="s">
        <v>257</v>
      </c>
      <c r="AB1828" s="15" t="s">
        <v>288</v>
      </c>
      <c r="AC1828" s="12" t="str">
        <f>"{""objective_ids"": [" &amp;
VLOOKUP(U1828,leerdoelen!$D$1:$Z$1000,3,FALSE) &amp; "," &amp;
VLOOKUP(V1828,leerdoelen!$D$1:$Z$1000,3,FALSE) &amp; "," &amp;
VLOOKUP(W1828,leerdoelen!$D$1:$Z$1000,3,FALSE) &amp; "," &amp;
VLOOKUP(X1828,leerdoelen!$D$1:$Z$1000,3,FALSE) &amp; "," &amp;
VLOOKUP(Y1828,leerdoelen!$D$1:$Z$1000,3,FALSE) &amp; "," &amp;
VLOOKUP(Z1828,leerdoelen!$D$1:$Z$1000,3,FALSE) &amp; "," &amp;
VLOOKUP(AA1828,leerdoelen!$D$1:$Z$1000,3,FALSE) &amp; "," &amp;
VLOOKUP(AB1828,leerdoelen!$D$1:$Z$1000,3,FALSE) &amp;
"]}"</f>
        <v>{"objective_ids": [253908,253910,253918,253920,253929,253931,253933,253936]}</v>
      </c>
    </row>
    <row r="1829" spans="1:29" x14ac:dyDescent="0.2">
      <c r="A1829" t="s">
        <v>333</v>
      </c>
      <c r="B1829" t="s">
        <v>1630</v>
      </c>
      <c r="C1829" t="s">
        <v>1630</v>
      </c>
      <c r="D1829" s="24" t="s">
        <v>1631</v>
      </c>
      <c r="E1829" s="24" t="s">
        <v>1800</v>
      </c>
      <c r="F1829" s="24" t="s">
        <v>395</v>
      </c>
      <c r="U1829" s="15" t="s">
        <v>316</v>
      </c>
      <c r="V1829" s="15" t="s">
        <v>318</v>
      </c>
      <c r="W1829" s="15" t="s">
        <v>259</v>
      </c>
      <c r="X1829" s="15" t="s">
        <v>260</v>
      </c>
      <c r="Y1829" s="15" t="s">
        <v>326</v>
      </c>
      <c r="Z1829" s="15" t="s">
        <v>306</v>
      </c>
      <c r="AA1829" s="15" t="s">
        <v>257</v>
      </c>
      <c r="AB1829" s="15" t="s">
        <v>288</v>
      </c>
      <c r="AC1829" s="12" t="str">
        <f>"{""objective_ids"": [" &amp;
VLOOKUP(U1829,leerdoelen!$D$1:$Z$1000,3,FALSE) &amp; "," &amp;
VLOOKUP(V1829,leerdoelen!$D$1:$Z$1000,3,FALSE) &amp; "," &amp;
VLOOKUP(W1829,leerdoelen!$D$1:$Z$1000,3,FALSE) &amp; "," &amp;
VLOOKUP(X1829,leerdoelen!$D$1:$Z$1000,3,FALSE) &amp; "," &amp;
VLOOKUP(Y1829,leerdoelen!$D$1:$Z$1000,3,FALSE) &amp; "," &amp;
VLOOKUP(Z1829,leerdoelen!$D$1:$Z$1000,3,FALSE) &amp; "," &amp;
VLOOKUP(AA1829,leerdoelen!$D$1:$Z$1000,3,FALSE) &amp; "," &amp;
VLOOKUP(AB1829,leerdoelen!$D$1:$Z$1000,3,FALSE) &amp;
"]}"</f>
        <v>{"objective_ids": [253908,253910,253918,253920,253929,253931,253933,253936]}</v>
      </c>
    </row>
    <row r="1830" spans="1:29" x14ac:dyDescent="0.2">
      <c r="A1830" t="s">
        <v>333</v>
      </c>
      <c r="B1830" t="s">
        <v>1801</v>
      </c>
      <c r="C1830" t="s">
        <v>1801</v>
      </c>
      <c r="D1830" s="24" t="s">
        <v>1699</v>
      </c>
      <c r="E1830" s="24" t="s">
        <v>1802</v>
      </c>
      <c r="F1830" s="24" t="s">
        <v>1803</v>
      </c>
      <c r="U1830" s="15" t="s">
        <v>316</v>
      </c>
      <c r="V1830" s="15" t="s">
        <v>318</v>
      </c>
      <c r="W1830" s="15" t="s">
        <v>259</v>
      </c>
      <c r="X1830" s="15" t="s">
        <v>260</v>
      </c>
      <c r="Y1830" s="15" t="s">
        <v>326</v>
      </c>
      <c r="Z1830" s="15" t="s">
        <v>306</v>
      </c>
      <c r="AA1830" s="15" t="s">
        <v>257</v>
      </c>
      <c r="AB1830" s="15" t="s">
        <v>288</v>
      </c>
      <c r="AC1830" s="12" t="str">
        <f>"{""objective_ids"": [" &amp;
VLOOKUP(U1830,leerdoelen!$D$1:$Z$1000,3,FALSE) &amp; "," &amp;
VLOOKUP(V1830,leerdoelen!$D$1:$Z$1000,3,FALSE) &amp; "," &amp;
VLOOKUP(W1830,leerdoelen!$D$1:$Z$1000,3,FALSE) &amp; "," &amp;
VLOOKUP(X1830,leerdoelen!$D$1:$Z$1000,3,FALSE) &amp; "," &amp;
VLOOKUP(Y1830,leerdoelen!$D$1:$Z$1000,3,FALSE) &amp; "," &amp;
VLOOKUP(Z1830,leerdoelen!$D$1:$Z$1000,3,FALSE) &amp; "," &amp;
VLOOKUP(AA1830,leerdoelen!$D$1:$Z$1000,3,FALSE) &amp; "," &amp;
VLOOKUP(AB1830,leerdoelen!$D$1:$Z$1000,3,FALSE) &amp;
"]}"</f>
        <v>{"objective_ids": [253908,253910,253918,253920,253929,253931,253933,253936]}</v>
      </c>
    </row>
    <row r="1831" spans="1:29" x14ac:dyDescent="0.2">
      <c r="A1831" t="s">
        <v>333</v>
      </c>
      <c r="B1831" t="s">
        <v>1804</v>
      </c>
      <c r="C1831" t="s">
        <v>1804</v>
      </c>
      <c r="D1831" s="24" t="s">
        <v>1805</v>
      </c>
      <c r="E1831" s="24" t="s">
        <v>1806</v>
      </c>
      <c r="F1831" s="24" t="s">
        <v>1807</v>
      </c>
      <c r="U1831" s="15" t="s">
        <v>316</v>
      </c>
      <c r="V1831" s="15" t="s">
        <v>318</v>
      </c>
      <c r="W1831" s="15" t="s">
        <v>259</v>
      </c>
      <c r="X1831" s="15" t="s">
        <v>260</v>
      </c>
      <c r="Y1831" s="15" t="s">
        <v>326</v>
      </c>
      <c r="Z1831" s="15" t="s">
        <v>306</v>
      </c>
      <c r="AA1831" s="15" t="s">
        <v>257</v>
      </c>
      <c r="AB1831" s="15" t="s">
        <v>288</v>
      </c>
      <c r="AC1831" s="12" t="str">
        <f>"{""objective_ids"": [" &amp;
VLOOKUP(U1831,leerdoelen!$D$1:$Z$1000,3,FALSE) &amp; "," &amp;
VLOOKUP(V1831,leerdoelen!$D$1:$Z$1000,3,FALSE) &amp; "," &amp;
VLOOKUP(W1831,leerdoelen!$D$1:$Z$1000,3,FALSE) &amp; "," &amp;
VLOOKUP(X1831,leerdoelen!$D$1:$Z$1000,3,FALSE) &amp; "," &amp;
VLOOKUP(Y1831,leerdoelen!$D$1:$Z$1000,3,FALSE) &amp; "," &amp;
VLOOKUP(Z1831,leerdoelen!$D$1:$Z$1000,3,FALSE) &amp; "," &amp;
VLOOKUP(AA1831,leerdoelen!$D$1:$Z$1000,3,FALSE) &amp; "," &amp;
VLOOKUP(AB1831,leerdoelen!$D$1:$Z$1000,3,FALSE) &amp;
"]}"</f>
        <v>{"objective_ids": [253908,253910,253918,253920,253929,253931,253933,253936]}</v>
      </c>
    </row>
    <row r="1832" spans="1:29" x14ac:dyDescent="0.2">
      <c r="A1832" t="s">
        <v>333</v>
      </c>
      <c r="B1832" t="s">
        <v>1808</v>
      </c>
      <c r="C1832" t="s">
        <v>1808</v>
      </c>
      <c r="D1832" s="24" t="s">
        <v>1809</v>
      </c>
      <c r="E1832" s="24" t="s">
        <v>1810</v>
      </c>
      <c r="F1832" s="24" t="s">
        <v>1413</v>
      </c>
      <c r="U1832" s="15" t="s">
        <v>316</v>
      </c>
      <c r="V1832" s="15" t="s">
        <v>318</v>
      </c>
      <c r="W1832" s="15" t="s">
        <v>259</v>
      </c>
      <c r="X1832" s="15" t="s">
        <v>260</v>
      </c>
      <c r="Y1832" s="15" t="s">
        <v>326</v>
      </c>
      <c r="Z1832" s="15" t="s">
        <v>306</v>
      </c>
      <c r="AA1832" s="15" t="s">
        <v>257</v>
      </c>
      <c r="AB1832" s="15" t="s">
        <v>288</v>
      </c>
      <c r="AC1832" s="12" t="str">
        <f>"{""objective_ids"": [" &amp;
VLOOKUP(U1832,leerdoelen!$D$1:$Z$1000,3,FALSE) &amp; "," &amp;
VLOOKUP(V1832,leerdoelen!$D$1:$Z$1000,3,FALSE) &amp; "," &amp;
VLOOKUP(W1832,leerdoelen!$D$1:$Z$1000,3,FALSE) &amp; "," &amp;
VLOOKUP(X1832,leerdoelen!$D$1:$Z$1000,3,FALSE) &amp; "," &amp;
VLOOKUP(Y1832,leerdoelen!$D$1:$Z$1000,3,FALSE) &amp; "," &amp;
VLOOKUP(Z1832,leerdoelen!$D$1:$Z$1000,3,FALSE) &amp; "," &amp;
VLOOKUP(AA1832,leerdoelen!$D$1:$Z$1000,3,FALSE) &amp; "," &amp;
VLOOKUP(AB1832,leerdoelen!$D$1:$Z$1000,3,FALSE) &amp;
"]}"</f>
        <v>{"objective_ids": [253908,253910,253918,253920,253929,253931,253933,253936]}</v>
      </c>
    </row>
    <row r="1833" spans="1:29" x14ac:dyDescent="0.2">
      <c r="A1833" t="s">
        <v>333</v>
      </c>
      <c r="B1833" t="s">
        <v>1811</v>
      </c>
      <c r="C1833" t="s">
        <v>1811</v>
      </c>
      <c r="D1833" s="24" t="s">
        <v>1071</v>
      </c>
      <c r="E1833" s="24" t="s">
        <v>1699</v>
      </c>
      <c r="F1833" s="24" t="s">
        <v>1812</v>
      </c>
      <c r="U1833" s="15" t="s">
        <v>316</v>
      </c>
      <c r="V1833" s="15" t="s">
        <v>318</v>
      </c>
      <c r="W1833" s="15" t="s">
        <v>259</v>
      </c>
      <c r="X1833" s="15" t="s">
        <v>260</v>
      </c>
      <c r="Y1833" s="15" t="s">
        <v>326</v>
      </c>
      <c r="Z1833" s="15" t="s">
        <v>306</v>
      </c>
      <c r="AA1833" s="15" t="s">
        <v>257</v>
      </c>
      <c r="AB1833" s="15" t="s">
        <v>288</v>
      </c>
      <c r="AC1833" s="12" t="str">
        <f>"{""objective_ids"": [" &amp;
VLOOKUP(U1833,leerdoelen!$D$1:$Z$1000,3,FALSE) &amp; "," &amp;
VLOOKUP(V1833,leerdoelen!$D$1:$Z$1000,3,FALSE) &amp; "," &amp;
VLOOKUP(W1833,leerdoelen!$D$1:$Z$1000,3,FALSE) &amp; "," &amp;
VLOOKUP(X1833,leerdoelen!$D$1:$Z$1000,3,FALSE) &amp; "," &amp;
VLOOKUP(Y1833,leerdoelen!$D$1:$Z$1000,3,FALSE) &amp; "," &amp;
VLOOKUP(Z1833,leerdoelen!$D$1:$Z$1000,3,FALSE) &amp; "," &amp;
VLOOKUP(AA1833,leerdoelen!$D$1:$Z$1000,3,FALSE) &amp; "," &amp;
VLOOKUP(AB1833,leerdoelen!$D$1:$Z$1000,3,FALSE) &amp;
"]}"</f>
        <v>{"objective_ids": [253908,253910,253918,253920,253929,253931,253933,253936]}</v>
      </c>
    </row>
    <row r="1834" spans="1:29" x14ac:dyDescent="0.2">
      <c r="A1834" t="s">
        <v>333</v>
      </c>
      <c r="B1834" t="s">
        <v>1813</v>
      </c>
      <c r="C1834" t="s">
        <v>1813</v>
      </c>
      <c r="D1834" s="24" t="s">
        <v>1814</v>
      </c>
      <c r="E1834" s="24" t="s">
        <v>1815</v>
      </c>
      <c r="F1834" s="24" t="s">
        <v>1809</v>
      </c>
      <c r="U1834" s="15" t="s">
        <v>316</v>
      </c>
      <c r="V1834" s="15" t="s">
        <v>318</v>
      </c>
      <c r="W1834" s="15" t="s">
        <v>259</v>
      </c>
      <c r="X1834" s="15" t="s">
        <v>260</v>
      </c>
      <c r="Y1834" s="15" t="s">
        <v>326</v>
      </c>
      <c r="Z1834" s="15" t="s">
        <v>306</v>
      </c>
      <c r="AA1834" s="15" t="s">
        <v>257</v>
      </c>
      <c r="AB1834" s="15" t="s">
        <v>288</v>
      </c>
      <c r="AC1834" s="12" t="str">
        <f>"{""objective_ids"": [" &amp;
VLOOKUP(U1834,leerdoelen!$D$1:$Z$1000,3,FALSE) &amp; "," &amp;
VLOOKUP(V1834,leerdoelen!$D$1:$Z$1000,3,FALSE) &amp; "," &amp;
VLOOKUP(W1834,leerdoelen!$D$1:$Z$1000,3,FALSE) &amp; "," &amp;
VLOOKUP(X1834,leerdoelen!$D$1:$Z$1000,3,FALSE) &amp; "," &amp;
VLOOKUP(Y1834,leerdoelen!$D$1:$Z$1000,3,FALSE) &amp; "," &amp;
VLOOKUP(Z1834,leerdoelen!$D$1:$Z$1000,3,FALSE) &amp; "," &amp;
VLOOKUP(AA1834,leerdoelen!$D$1:$Z$1000,3,FALSE) &amp; "," &amp;
VLOOKUP(AB1834,leerdoelen!$D$1:$Z$1000,3,FALSE) &amp;
"]}"</f>
        <v>{"objective_ids": [253908,253910,253918,253920,253929,253931,253933,253936]}</v>
      </c>
    </row>
    <row r="1835" spans="1:29" x14ac:dyDescent="0.2">
      <c r="A1835" t="s">
        <v>333</v>
      </c>
      <c r="B1835" t="s">
        <v>1816</v>
      </c>
      <c r="C1835" t="s">
        <v>1816</v>
      </c>
      <c r="D1835" s="24" t="s">
        <v>1817</v>
      </c>
      <c r="E1835" s="24" t="s">
        <v>1818</v>
      </c>
      <c r="F1835" s="24" t="s">
        <v>1819</v>
      </c>
      <c r="U1835" s="15" t="s">
        <v>316</v>
      </c>
      <c r="V1835" s="15" t="s">
        <v>318</v>
      </c>
      <c r="W1835" s="15" t="s">
        <v>259</v>
      </c>
      <c r="X1835" s="15" t="s">
        <v>260</v>
      </c>
      <c r="Y1835" s="15" t="s">
        <v>326</v>
      </c>
      <c r="Z1835" s="15" t="s">
        <v>306</v>
      </c>
      <c r="AA1835" s="15" t="s">
        <v>257</v>
      </c>
      <c r="AB1835" s="15" t="s">
        <v>288</v>
      </c>
      <c r="AC1835" s="12" t="str">
        <f>"{""objective_ids"": [" &amp;
VLOOKUP(U1835,leerdoelen!$D$1:$Z$1000,3,FALSE) &amp; "," &amp;
VLOOKUP(V1835,leerdoelen!$D$1:$Z$1000,3,FALSE) &amp; "," &amp;
VLOOKUP(W1835,leerdoelen!$D$1:$Z$1000,3,FALSE) &amp; "," &amp;
VLOOKUP(X1835,leerdoelen!$D$1:$Z$1000,3,FALSE) &amp; "," &amp;
VLOOKUP(Y1835,leerdoelen!$D$1:$Z$1000,3,FALSE) &amp; "," &amp;
VLOOKUP(Z1835,leerdoelen!$D$1:$Z$1000,3,FALSE) &amp; "," &amp;
VLOOKUP(AA1835,leerdoelen!$D$1:$Z$1000,3,FALSE) &amp; "," &amp;
VLOOKUP(AB1835,leerdoelen!$D$1:$Z$1000,3,FALSE) &amp;
"]}"</f>
        <v>{"objective_ids": [253908,253910,253918,253920,253929,253931,253933,253936]}</v>
      </c>
    </row>
    <row r="1836" spans="1:29" x14ac:dyDescent="0.2">
      <c r="A1836" t="s">
        <v>333</v>
      </c>
      <c r="B1836" t="s">
        <v>1820</v>
      </c>
      <c r="C1836" t="s">
        <v>1820</v>
      </c>
      <c r="D1836" s="24" t="s">
        <v>1821</v>
      </c>
      <c r="E1836" s="24" t="s">
        <v>1822</v>
      </c>
      <c r="F1836" s="24" t="s">
        <v>1823</v>
      </c>
      <c r="U1836" s="15" t="s">
        <v>316</v>
      </c>
      <c r="V1836" s="15" t="s">
        <v>318</v>
      </c>
      <c r="W1836" s="15" t="s">
        <v>259</v>
      </c>
      <c r="X1836" s="15" t="s">
        <v>260</v>
      </c>
      <c r="Y1836" s="15" t="s">
        <v>326</v>
      </c>
      <c r="Z1836" s="15" t="s">
        <v>306</v>
      </c>
      <c r="AA1836" s="15" t="s">
        <v>257</v>
      </c>
      <c r="AB1836" s="15" t="s">
        <v>288</v>
      </c>
      <c r="AC1836" s="12" t="str">
        <f>"{""objective_ids"": [" &amp;
VLOOKUP(U1836,leerdoelen!$D$1:$Z$1000,3,FALSE) &amp; "," &amp;
VLOOKUP(V1836,leerdoelen!$D$1:$Z$1000,3,FALSE) &amp; "," &amp;
VLOOKUP(W1836,leerdoelen!$D$1:$Z$1000,3,FALSE) &amp; "," &amp;
VLOOKUP(X1836,leerdoelen!$D$1:$Z$1000,3,FALSE) &amp; "," &amp;
VLOOKUP(Y1836,leerdoelen!$D$1:$Z$1000,3,FALSE) &amp; "," &amp;
VLOOKUP(Z1836,leerdoelen!$D$1:$Z$1000,3,FALSE) &amp; "," &amp;
VLOOKUP(AA1836,leerdoelen!$D$1:$Z$1000,3,FALSE) &amp; "," &amp;
VLOOKUP(AB1836,leerdoelen!$D$1:$Z$1000,3,FALSE) &amp;
"]}"</f>
        <v>{"objective_ids": [253908,253910,253918,253920,253929,253931,253933,253936]}</v>
      </c>
    </row>
    <row r="1837" spans="1:29" x14ac:dyDescent="0.2">
      <c r="A1837" t="s">
        <v>333</v>
      </c>
      <c r="B1837" t="s">
        <v>417</v>
      </c>
      <c r="C1837" t="s">
        <v>417</v>
      </c>
      <c r="D1837" s="24" t="s">
        <v>418</v>
      </c>
      <c r="E1837" s="24" t="s">
        <v>1824</v>
      </c>
      <c r="F1837" s="24" t="s">
        <v>1085</v>
      </c>
      <c r="U1837" s="15" t="s">
        <v>316</v>
      </c>
      <c r="V1837" s="15" t="s">
        <v>318</v>
      </c>
      <c r="W1837" s="15" t="s">
        <v>259</v>
      </c>
      <c r="X1837" s="15" t="s">
        <v>260</v>
      </c>
      <c r="Y1837" s="15" t="s">
        <v>326</v>
      </c>
      <c r="Z1837" s="15" t="s">
        <v>306</v>
      </c>
      <c r="AA1837" s="15" t="s">
        <v>257</v>
      </c>
      <c r="AB1837" s="15" t="s">
        <v>288</v>
      </c>
      <c r="AC1837" s="12" t="str">
        <f>"{""objective_ids"": [" &amp;
VLOOKUP(U1837,leerdoelen!$D$1:$Z$1000,3,FALSE) &amp; "," &amp;
VLOOKUP(V1837,leerdoelen!$D$1:$Z$1000,3,FALSE) &amp; "," &amp;
VLOOKUP(W1837,leerdoelen!$D$1:$Z$1000,3,FALSE) &amp; "," &amp;
VLOOKUP(X1837,leerdoelen!$D$1:$Z$1000,3,FALSE) &amp; "," &amp;
VLOOKUP(Y1837,leerdoelen!$D$1:$Z$1000,3,FALSE) &amp; "," &amp;
VLOOKUP(Z1837,leerdoelen!$D$1:$Z$1000,3,FALSE) &amp; "," &amp;
VLOOKUP(AA1837,leerdoelen!$D$1:$Z$1000,3,FALSE) &amp; "," &amp;
VLOOKUP(AB1837,leerdoelen!$D$1:$Z$1000,3,FALSE) &amp;
"]}"</f>
        <v>{"objective_ids": [253908,253910,253918,253920,253929,253931,253933,253936]}</v>
      </c>
    </row>
    <row r="1838" spans="1:29" x14ac:dyDescent="0.2">
      <c r="A1838" t="s">
        <v>333</v>
      </c>
      <c r="B1838" t="s">
        <v>1825</v>
      </c>
      <c r="C1838" t="s">
        <v>1825</v>
      </c>
      <c r="D1838" s="24" t="s">
        <v>1824</v>
      </c>
      <c r="E1838" s="24" t="s">
        <v>418</v>
      </c>
      <c r="F1838" s="24" t="s">
        <v>1067</v>
      </c>
      <c r="U1838" s="15" t="s">
        <v>316</v>
      </c>
      <c r="V1838" s="15" t="s">
        <v>318</v>
      </c>
      <c r="W1838" s="15" t="s">
        <v>259</v>
      </c>
      <c r="X1838" s="15" t="s">
        <v>260</v>
      </c>
      <c r="Y1838" s="15" t="s">
        <v>326</v>
      </c>
      <c r="Z1838" s="15" t="s">
        <v>306</v>
      </c>
      <c r="AA1838" s="15" t="s">
        <v>257</v>
      </c>
      <c r="AB1838" s="15" t="s">
        <v>288</v>
      </c>
      <c r="AC1838" s="12" t="str">
        <f>"{""objective_ids"": [" &amp;
VLOOKUP(U1838,leerdoelen!$D$1:$Z$1000,3,FALSE) &amp; "," &amp;
VLOOKUP(V1838,leerdoelen!$D$1:$Z$1000,3,FALSE) &amp; "," &amp;
VLOOKUP(W1838,leerdoelen!$D$1:$Z$1000,3,FALSE) &amp; "," &amp;
VLOOKUP(X1838,leerdoelen!$D$1:$Z$1000,3,FALSE) &amp; "," &amp;
VLOOKUP(Y1838,leerdoelen!$D$1:$Z$1000,3,FALSE) &amp; "," &amp;
VLOOKUP(Z1838,leerdoelen!$D$1:$Z$1000,3,FALSE) &amp; "," &amp;
VLOOKUP(AA1838,leerdoelen!$D$1:$Z$1000,3,FALSE) &amp; "," &amp;
VLOOKUP(AB1838,leerdoelen!$D$1:$Z$1000,3,FALSE) &amp;
"]}"</f>
        <v>{"objective_ids": [253908,253910,253918,253920,253929,253931,253933,253936]}</v>
      </c>
    </row>
    <row r="1839" spans="1:29" x14ac:dyDescent="0.2">
      <c r="A1839" t="s">
        <v>333</v>
      </c>
      <c r="B1839" t="s">
        <v>1093</v>
      </c>
      <c r="C1839" t="s">
        <v>1093</v>
      </c>
      <c r="D1839" s="24" t="s">
        <v>1085</v>
      </c>
      <c r="E1839" s="24" t="s">
        <v>236</v>
      </c>
      <c r="F1839" s="24" t="s">
        <v>1824</v>
      </c>
      <c r="U1839" s="15" t="s">
        <v>316</v>
      </c>
      <c r="V1839" s="15" t="s">
        <v>318</v>
      </c>
      <c r="W1839" s="15" t="s">
        <v>259</v>
      </c>
      <c r="X1839" s="15" t="s">
        <v>260</v>
      </c>
      <c r="Y1839" s="15" t="s">
        <v>326</v>
      </c>
      <c r="Z1839" s="15" t="s">
        <v>306</v>
      </c>
      <c r="AA1839" s="15" t="s">
        <v>257</v>
      </c>
      <c r="AB1839" s="15" t="s">
        <v>288</v>
      </c>
      <c r="AC1839" s="12" t="str">
        <f>"{""objective_ids"": [" &amp;
VLOOKUP(U1839,leerdoelen!$D$1:$Z$1000,3,FALSE) &amp; "," &amp;
VLOOKUP(V1839,leerdoelen!$D$1:$Z$1000,3,FALSE) &amp; "," &amp;
VLOOKUP(W1839,leerdoelen!$D$1:$Z$1000,3,FALSE) &amp; "," &amp;
VLOOKUP(X1839,leerdoelen!$D$1:$Z$1000,3,FALSE) &amp; "," &amp;
VLOOKUP(Y1839,leerdoelen!$D$1:$Z$1000,3,FALSE) &amp; "," &amp;
VLOOKUP(Z1839,leerdoelen!$D$1:$Z$1000,3,FALSE) &amp; "," &amp;
VLOOKUP(AA1839,leerdoelen!$D$1:$Z$1000,3,FALSE) &amp; "," &amp;
VLOOKUP(AB1839,leerdoelen!$D$1:$Z$1000,3,FALSE) &amp;
"]}"</f>
        <v>{"objective_ids": [253908,253910,253918,253920,253929,253931,253933,253936]}</v>
      </c>
    </row>
    <row r="1840" spans="1:29" x14ac:dyDescent="0.2">
      <c r="A1840" t="s">
        <v>333</v>
      </c>
      <c r="B1840" t="s">
        <v>1107</v>
      </c>
      <c r="C1840" t="s">
        <v>1107</v>
      </c>
      <c r="D1840" s="24" t="s">
        <v>1102</v>
      </c>
      <c r="E1840" s="24" t="s">
        <v>1063</v>
      </c>
      <c r="F1840" s="24" t="s">
        <v>1067</v>
      </c>
      <c r="U1840" s="15" t="s">
        <v>316</v>
      </c>
      <c r="V1840" s="15" t="s">
        <v>318</v>
      </c>
      <c r="W1840" s="15" t="s">
        <v>259</v>
      </c>
      <c r="X1840" s="15" t="s">
        <v>260</v>
      </c>
      <c r="Y1840" s="15" t="s">
        <v>326</v>
      </c>
      <c r="Z1840" s="15" t="s">
        <v>306</v>
      </c>
      <c r="AA1840" s="15" t="s">
        <v>257</v>
      </c>
      <c r="AB1840" s="15" t="s">
        <v>288</v>
      </c>
      <c r="AC1840" s="12" t="str">
        <f>"{""objective_ids"": [" &amp;
VLOOKUP(U1840,leerdoelen!$D$1:$Z$1000,3,FALSE) &amp; "," &amp;
VLOOKUP(V1840,leerdoelen!$D$1:$Z$1000,3,FALSE) &amp; "," &amp;
VLOOKUP(W1840,leerdoelen!$D$1:$Z$1000,3,FALSE) &amp; "," &amp;
VLOOKUP(X1840,leerdoelen!$D$1:$Z$1000,3,FALSE) &amp; "," &amp;
VLOOKUP(Y1840,leerdoelen!$D$1:$Z$1000,3,FALSE) &amp; "," &amp;
VLOOKUP(Z1840,leerdoelen!$D$1:$Z$1000,3,FALSE) &amp; "," &amp;
VLOOKUP(AA1840,leerdoelen!$D$1:$Z$1000,3,FALSE) &amp; "," &amp;
VLOOKUP(AB1840,leerdoelen!$D$1:$Z$1000,3,FALSE) &amp;
"]}"</f>
        <v>{"objective_ids": [253908,253910,253918,253920,253929,253931,253933,253936]}</v>
      </c>
    </row>
    <row r="1841" spans="1:29" x14ac:dyDescent="0.2">
      <c r="A1841" t="s">
        <v>333</v>
      </c>
      <c r="B1841" t="s">
        <v>1826</v>
      </c>
      <c r="C1841" t="s">
        <v>1826</v>
      </c>
      <c r="D1841" s="24" t="s">
        <v>1827</v>
      </c>
      <c r="E1841" s="24" t="s">
        <v>1102</v>
      </c>
      <c r="F1841" s="24" t="s">
        <v>391</v>
      </c>
      <c r="U1841" s="15" t="s">
        <v>316</v>
      </c>
      <c r="V1841" s="15" t="s">
        <v>318</v>
      </c>
      <c r="W1841" s="15" t="s">
        <v>259</v>
      </c>
      <c r="X1841" s="15" t="s">
        <v>260</v>
      </c>
      <c r="Y1841" s="15" t="s">
        <v>326</v>
      </c>
      <c r="Z1841" s="15" t="s">
        <v>306</v>
      </c>
      <c r="AA1841" s="15" t="s">
        <v>257</v>
      </c>
      <c r="AB1841" s="15" t="s">
        <v>288</v>
      </c>
      <c r="AC1841" s="12" t="str">
        <f>"{""objective_ids"": [" &amp;
VLOOKUP(U1841,leerdoelen!$D$1:$Z$1000,3,FALSE) &amp; "," &amp;
VLOOKUP(V1841,leerdoelen!$D$1:$Z$1000,3,FALSE) &amp; "," &amp;
VLOOKUP(W1841,leerdoelen!$D$1:$Z$1000,3,FALSE) &amp; "," &amp;
VLOOKUP(X1841,leerdoelen!$D$1:$Z$1000,3,FALSE) &amp; "," &amp;
VLOOKUP(Y1841,leerdoelen!$D$1:$Z$1000,3,FALSE) &amp; "," &amp;
VLOOKUP(Z1841,leerdoelen!$D$1:$Z$1000,3,FALSE) &amp; "," &amp;
VLOOKUP(AA1841,leerdoelen!$D$1:$Z$1000,3,FALSE) &amp; "," &amp;
VLOOKUP(AB1841,leerdoelen!$D$1:$Z$1000,3,FALSE) &amp;
"]}"</f>
        <v>{"objective_ids": [253908,253910,253918,253920,253929,253931,253933,253936]}</v>
      </c>
    </row>
    <row r="1842" spans="1:29" x14ac:dyDescent="0.2">
      <c r="A1842" t="s">
        <v>333</v>
      </c>
      <c r="B1842" t="s">
        <v>1066</v>
      </c>
      <c r="C1842" t="s">
        <v>1066</v>
      </c>
      <c r="D1842" s="24" t="s">
        <v>1067</v>
      </c>
      <c r="E1842" s="24" t="s">
        <v>1085</v>
      </c>
      <c r="F1842" s="24" t="s">
        <v>1828</v>
      </c>
      <c r="U1842" s="15" t="s">
        <v>316</v>
      </c>
      <c r="V1842" s="15" t="s">
        <v>318</v>
      </c>
      <c r="W1842" s="15" t="s">
        <v>259</v>
      </c>
      <c r="X1842" s="15" t="s">
        <v>260</v>
      </c>
      <c r="Y1842" s="15" t="s">
        <v>326</v>
      </c>
      <c r="Z1842" s="15" t="s">
        <v>306</v>
      </c>
      <c r="AA1842" s="15" t="s">
        <v>257</v>
      </c>
      <c r="AB1842" s="15" t="s">
        <v>288</v>
      </c>
      <c r="AC1842" s="12" t="str">
        <f>"{""objective_ids"": [" &amp;
VLOOKUP(U1842,leerdoelen!$D$1:$Z$1000,3,FALSE) &amp; "," &amp;
VLOOKUP(V1842,leerdoelen!$D$1:$Z$1000,3,FALSE) &amp; "," &amp;
VLOOKUP(W1842,leerdoelen!$D$1:$Z$1000,3,FALSE) &amp; "," &amp;
VLOOKUP(X1842,leerdoelen!$D$1:$Z$1000,3,FALSE) &amp; "," &amp;
VLOOKUP(Y1842,leerdoelen!$D$1:$Z$1000,3,FALSE) &amp; "," &amp;
VLOOKUP(Z1842,leerdoelen!$D$1:$Z$1000,3,FALSE) &amp; "," &amp;
VLOOKUP(AA1842,leerdoelen!$D$1:$Z$1000,3,FALSE) &amp; "," &amp;
VLOOKUP(AB1842,leerdoelen!$D$1:$Z$1000,3,FALSE) &amp;
"]}"</f>
        <v>{"objective_ids": [253908,253910,253918,253920,253929,253931,253933,253936]}</v>
      </c>
    </row>
    <row r="1843" spans="1:29" x14ac:dyDescent="0.2">
      <c r="A1843" t="s">
        <v>333</v>
      </c>
      <c r="B1843" t="s">
        <v>1490</v>
      </c>
      <c r="C1843" t="s">
        <v>1490</v>
      </c>
      <c r="D1843" s="24" t="s">
        <v>1442</v>
      </c>
      <c r="E1843" s="24" t="s">
        <v>224</v>
      </c>
      <c r="F1843" s="24" t="s">
        <v>393</v>
      </c>
      <c r="U1843" s="15" t="s">
        <v>316</v>
      </c>
      <c r="V1843" s="15" t="s">
        <v>318</v>
      </c>
      <c r="W1843" s="15" t="s">
        <v>259</v>
      </c>
      <c r="X1843" s="15" t="s">
        <v>260</v>
      </c>
      <c r="Y1843" s="15" t="s">
        <v>326</v>
      </c>
      <c r="Z1843" s="15" t="s">
        <v>306</v>
      </c>
      <c r="AA1843" s="15" t="s">
        <v>257</v>
      </c>
      <c r="AB1843" s="15" t="s">
        <v>288</v>
      </c>
      <c r="AC1843" s="12" t="str">
        <f>"{""objective_ids"": [" &amp;
VLOOKUP(U1843,leerdoelen!$D$1:$Z$1000,3,FALSE) &amp; "," &amp;
VLOOKUP(V1843,leerdoelen!$D$1:$Z$1000,3,FALSE) &amp; "," &amp;
VLOOKUP(W1843,leerdoelen!$D$1:$Z$1000,3,FALSE) &amp; "," &amp;
VLOOKUP(X1843,leerdoelen!$D$1:$Z$1000,3,FALSE) &amp; "," &amp;
VLOOKUP(Y1843,leerdoelen!$D$1:$Z$1000,3,FALSE) &amp; "," &amp;
VLOOKUP(Z1843,leerdoelen!$D$1:$Z$1000,3,FALSE) &amp; "," &amp;
VLOOKUP(AA1843,leerdoelen!$D$1:$Z$1000,3,FALSE) &amp; "," &amp;
VLOOKUP(AB1843,leerdoelen!$D$1:$Z$1000,3,FALSE) &amp;
"]}"</f>
        <v>{"objective_ids": [253908,253910,253918,253920,253929,253931,253933,253936]}</v>
      </c>
    </row>
    <row r="1844" spans="1:29" x14ac:dyDescent="0.2">
      <c r="A1844" t="s">
        <v>333</v>
      </c>
      <c r="B1844" t="s">
        <v>534</v>
      </c>
      <c r="C1844" t="s">
        <v>534</v>
      </c>
      <c r="D1844" s="24" t="s">
        <v>18</v>
      </c>
      <c r="E1844" s="24" t="s">
        <v>1442</v>
      </c>
      <c r="F1844" s="24" t="s">
        <v>1412</v>
      </c>
      <c r="U1844" s="15" t="s">
        <v>316</v>
      </c>
      <c r="V1844" s="15" t="s">
        <v>318</v>
      </c>
      <c r="W1844" s="15" t="s">
        <v>259</v>
      </c>
      <c r="X1844" s="15" t="s">
        <v>260</v>
      </c>
      <c r="Y1844" s="15" t="s">
        <v>326</v>
      </c>
      <c r="Z1844" s="15" t="s">
        <v>306</v>
      </c>
      <c r="AA1844" s="15" t="s">
        <v>257</v>
      </c>
      <c r="AB1844" s="15" t="s">
        <v>288</v>
      </c>
      <c r="AC1844" s="12" t="str">
        <f>"{""objective_ids"": [" &amp;
VLOOKUP(U1844,leerdoelen!$D$1:$Z$1000,3,FALSE) &amp; "," &amp;
VLOOKUP(V1844,leerdoelen!$D$1:$Z$1000,3,FALSE) &amp; "," &amp;
VLOOKUP(W1844,leerdoelen!$D$1:$Z$1000,3,FALSE) &amp; "," &amp;
VLOOKUP(X1844,leerdoelen!$D$1:$Z$1000,3,FALSE) &amp; "," &amp;
VLOOKUP(Y1844,leerdoelen!$D$1:$Z$1000,3,FALSE) &amp; "," &amp;
VLOOKUP(Z1844,leerdoelen!$D$1:$Z$1000,3,FALSE) &amp; "," &amp;
VLOOKUP(AA1844,leerdoelen!$D$1:$Z$1000,3,FALSE) &amp; "," &amp;
VLOOKUP(AB1844,leerdoelen!$D$1:$Z$1000,3,FALSE) &amp;
"]}"</f>
        <v>{"objective_ids": [253908,253910,253918,253920,253929,253931,253933,253936]}</v>
      </c>
    </row>
    <row r="1845" spans="1:29" x14ac:dyDescent="0.2">
      <c r="A1845" t="s">
        <v>333</v>
      </c>
      <c r="B1845" t="s">
        <v>1023</v>
      </c>
      <c r="C1845" t="s">
        <v>1023</v>
      </c>
      <c r="D1845" s="24" t="s">
        <v>1015</v>
      </c>
      <c r="E1845" s="24" t="s">
        <v>1829</v>
      </c>
      <c r="F1845" s="24" t="s">
        <v>1079</v>
      </c>
      <c r="U1845" s="15" t="s">
        <v>316</v>
      </c>
      <c r="V1845" s="15" t="s">
        <v>318</v>
      </c>
      <c r="W1845" s="15" t="s">
        <v>259</v>
      </c>
      <c r="X1845" s="15" t="s">
        <v>289</v>
      </c>
      <c r="Y1845" s="15" t="s">
        <v>326</v>
      </c>
      <c r="Z1845" s="15" t="s">
        <v>306</v>
      </c>
      <c r="AA1845" s="15" t="s">
        <v>257</v>
      </c>
      <c r="AB1845" s="15" t="s">
        <v>288</v>
      </c>
      <c r="AC1845" s="12" t="str">
        <f>"{""objective_ids"": [" &amp;
VLOOKUP(U1845,leerdoelen!$D$1:$Z$1000,3,FALSE) &amp; "," &amp;
VLOOKUP(V1845,leerdoelen!$D$1:$Z$1000,3,FALSE) &amp; "," &amp;
VLOOKUP(W1845,leerdoelen!$D$1:$Z$1000,3,FALSE) &amp; "," &amp;
VLOOKUP(X1845,leerdoelen!$D$1:$Z$1000,3,FALSE) &amp; "," &amp;
VLOOKUP(Y1845,leerdoelen!$D$1:$Z$1000,3,FALSE) &amp; "," &amp;
VLOOKUP(Z1845,leerdoelen!$D$1:$Z$1000,3,FALSE) &amp; "," &amp;
VLOOKUP(AA1845,leerdoelen!$D$1:$Z$1000,3,FALSE) &amp; "," &amp;
VLOOKUP(AB1845,leerdoelen!$D$1:$Z$1000,3,FALSE) &amp;
"]}"</f>
        <v>{"objective_ids": [253908,253910,253918,253921,253929,253931,253933,253936]}</v>
      </c>
    </row>
    <row r="1846" spans="1:29" x14ac:dyDescent="0.2">
      <c r="A1846" t="s">
        <v>333</v>
      </c>
      <c r="B1846" t="s">
        <v>1762</v>
      </c>
      <c r="C1846" t="s">
        <v>1762</v>
      </c>
      <c r="D1846" s="24" t="s">
        <v>1727</v>
      </c>
      <c r="E1846" s="24" t="s">
        <v>1830</v>
      </c>
      <c r="F1846" s="24" t="s">
        <v>501</v>
      </c>
      <c r="U1846" s="15" t="s">
        <v>316</v>
      </c>
      <c r="V1846" s="15" t="s">
        <v>318</v>
      </c>
      <c r="W1846" s="15" t="s">
        <v>259</v>
      </c>
      <c r="X1846" s="15" t="s">
        <v>289</v>
      </c>
      <c r="Y1846" s="15" t="s">
        <v>326</v>
      </c>
      <c r="Z1846" s="15" t="s">
        <v>306</v>
      </c>
      <c r="AA1846" s="15" t="s">
        <v>257</v>
      </c>
      <c r="AB1846" s="15" t="s">
        <v>288</v>
      </c>
      <c r="AC1846" s="12" t="str">
        <f>"{""objective_ids"": [" &amp;
VLOOKUP(U1846,leerdoelen!$D$1:$Z$1000,3,FALSE) &amp; "," &amp;
VLOOKUP(V1846,leerdoelen!$D$1:$Z$1000,3,FALSE) &amp; "," &amp;
VLOOKUP(W1846,leerdoelen!$D$1:$Z$1000,3,FALSE) &amp; "," &amp;
VLOOKUP(X1846,leerdoelen!$D$1:$Z$1000,3,FALSE) &amp; "," &amp;
VLOOKUP(Y1846,leerdoelen!$D$1:$Z$1000,3,FALSE) &amp; "," &amp;
VLOOKUP(Z1846,leerdoelen!$D$1:$Z$1000,3,FALSE) &amp; "," &amp;
VLOOKUP(AA1846,leerdoelen!$D$1:$Z$1000,3,FALSE) &amp; "," &amp;
VLOOKUP(AB1846,leerdoelen!$D$1:$Z$1000,3,FALSE) &amp;
"]}"</f>
        <v>{"objective_ids": [253908,253910,253918,253921,253929,253931,253933,253936]}</v>
      </c>
    </row>
    <row r="1847" spans="1:29" x14ac:dyDescent="0.2">
      <c r="A1847" t="s">
        <v>333</v>
      </c>
      <c r="B1847" t="s">
        <v>1043</v>
      </c>
      <c r="C1847" t="s">
        <v>1043</v>
      </c>
      <c r="D1847" s="24" t="s">
        <v>1830</v>
      </c>
      <c r="E1847" s="24" t="s">
        <v>634</v>
      </c>
      <c r="F1847" s="24" t="s">
        <v>1831</v>
      </c>
      <c r="U1847" s="15" t="s">
        <v>316</v>
      </c>
      <c r="V1847" s="15" t="s">
        <v>318</v>
      </c>
      <c r="W1847" s="15" t="s">
        <v>259</v>
      </c>
      <c r="X1847" s="15" t="s">
        <v>289</v>
      </c>
      <c r="Y1847" s="15" t="s">
        <v>326</v>
      </c>
      <c r="Z1847" s="15" t="s">
        <v>306</v>
      </c>
      <c r="AA1847" s="15" t="s">
        <v>257</v>
      </c>
      <c r="AB1847" s="15" t="s">
        <v>288</v>
      </c>
      <c r="AC1847" s="12" t="str">
        <f>"{""objective_ids"": [" &amp;
VLOOKUP(U1847,leerdoelen!$D$1:$Z$1000,3,FALSE) &amp; "," &amp;
VLOOKUP(V1847,leerdoelen!$D$1:$Z$1000,3,FALSE) &amp; "," &amp;
VLOOKUP(W1847,leerdoelen!$D$1:$Z$1000,3,FALSE) &amp; "," &amp;
VLOOKUP(X1847,leerdoelen!$D$1:$Z$1000,3,FALSE) &amp; "," &amp;
VLOOKUP(Y1847,leerdoelen!$D$1:$Z$1000,3,FALSE) &amp; "," &amp;
VLOOKUP(Z1847,leerdoelen!$D$1:$Z$1000,3,FALSE) &amp; "," &amp;
VLOOKUP(AA1847,leerdoelen!$D$1:$Z$1000,3,FALSE) &amp; "," &amp;
VLOOKUP(AB1847,leerdoelen!$D$1:$Z$1000,3,FALSE) &amp;
"]}"</f>
        <v>{"objective_ids": [253908,253910,253918,253921,253929,253931,253933,253936]}</v>
      </c>
    </row>
    <row r="1848" spans="1:29" x14ac:dyDescent="0.2">
      <c r="A1848" t="s">
        <v>333</v>
      </c>
      <c r="B1848" t="s">
        <v>632</v>
      </c>
      <c r="C1848" t="s">
        <v>632</v>
      </c>
      <c r="D1848" s="24" t="s">
        <v>480</v>
      </c>
      <c r="E1848" s="24" t="s">
        <v>1795</v>
      </c>
      <c r="F1848" s="24" t="s">
        <v>1785</v>
      </c>
      <c r="U1848" s="15" t="s">
        <v>316</v>
      </c>
      <c r="V1848" s="15" t="s">
        <v>318</v>
      </c>
      <c r="W1848" s="15" t="s">
        <v>259</v>
      </c>
      <c r="X1848" s="15" t="s">
        <v>289</v>
      </c>
      <c r="Y1848" s="15" t="s">
        <v>326</v>
      </c>
      <c r="Z1848" s="15" t="s">
        <v>306</v>
      </c>
      <c r="AA1848" s="15" t="s">
        <v>257</v>
      </c>
      <c r="AB1848" s="15" t="s">
        <v>288</v>
      </c>
      <c r="AC1848" s="12" t="str">
        <f>"{""objective_ids"": [" &amp;
VLOOKUP(U1848,leerdoelen!$D$1:$Z$1000,3,FALSE) &amp; "," &amp;
VLOOKUP(V1848,leerdoelen!$D$1:$Z$1000,3,FALSE) &amp; "," &amp;
VLOOKUP(W1848,leerdoelen!$D$1:$Z$1000,3,FALSE) &amp; "," &amp;
VLOOKUP(X1848,leerdoelen!$D$1:$Z$1000,3,FALSE) &amp; "," &amp;
VLOOKUP(Y1848,leerdoelen!$D$1:$Z$1000,3,FALSE) &amp; "," &amp;
VLOOKUP(Z1848,leerdoelen!$D$1:$Z$1000,3,FALSE) &amp; "," &amp;
VLOOKUP(AA1848,leerdoelen!$D$1:$Z$1000,3,FALSE) &amp; "," &amp;
VLOOKUP(AB1848,leerdoelen!$D$1:$Z$1000,3,FALSE) &amp;
"]}"</f>
        <v>{"objective_ids": [253908,253910,253918,253921,253929,253931,253933,253936]}</v>
      </c>
    </row>
    <row r="1849" spans="1:29" x14ac:dyDescent="0.2">
      <c r="A1849" t="s">
        <v>333</v>
      </c>
      <c r="B1849" t="s">
        <v>454</v>
      </c>
      <c r="C1849" t="s">
        <v>454</v>
      </c>
      <c r="D1849" s="24" t="s">
        <v>391</v>
      </c>
      <c r="E1849" s="24" t="s">
        <v>1032</v>
      </c>
      <c r="F1849" s="24" t="s">
        <v>390</v>
      </c>
      <c r="U1849" s="15" t="s">
        <v>316</v>
      </c>
      <c r="V1849" s="15" t="s">
        <v>318</v>
      </c>
      <c r="W1849" s="15" t="s">
        <v>259</v>
      </c>
      <c r="X1849" s="15" t="s">
        <v>289</v>
      </c>
      <c r="Y1849" s="15" t="s">
        <v>326</v>
      </c>
      <c r="Z1849" s="15" t="s">
        <v>306</v>
      </c>
      <c r="AA1849" s="15" t="s">
        <v>257</v>
      </c>
      <c r="AB1849" s="15" t="s">
        <v>288</v>
      </c>
      <c r="AC1849" s="12" t="str">
        <f>"{""objective_ids"": [" &amp;
VLOOKUP(U1849,leerdoelen!$D$1:$Z$1000,3,FALSE) &amp; "," &amp;
VLOOKUP(V1849,leerdoelen!$D$1:$Z$1000,3,FALSE) &amp; "," &amp;
VLOOKUP(W1849,leerdoelen!$D$1:$Z$1000,3,FALSE) &amp; "," &amp;
VLOOKUP(X1849,leerdoelen!$D$1:$Z$1000,3,FALSE) &amp; "," &amp;
VLOOKUP(Y1849,leerdoelen!$D$1:$Z$1000,3,FALSE) &amp; "," &amp;
VLOOKUP(Z1849,leerdoelen!$D$1:$Z$1000,3,FALSE) &amp; "," &amp;
VLOOKUP(AA1849,leerdoelen!$D$1:$Z$1000,3,FALSE) &amp; "," &amp;
VLOOKUP(AB1849,leerdoelen!$D$1:$Z$1000,3,FALSE) &amp;
"]}"</f>
        <v>{"objective_ids": [253908,253910,253918,253921,253929,253931,253933,253936]}</v>
      </c>
    </row>
    <row r="1850" spans="1:29" x14ac:dyDescent="0.2">
      <c r="A1850" t="s">
        <v>333</v>
      </c>
      <c r="B1850" t="s">
        <v>1658</v>
      </c>
      <c r="C1850" t="s">
        <v>1658</v>
      </c>
      <c r="D1850" s="24" t="s">
        <v>1032</v>
      </c>
      <c r="E1850" s="24" t="s">
        <v>67</v>
      </c>
      <c r="F1850" s="24" t="s">
        <v>1067</v>
      </c>
      <c r="U1850" s="15" t="s">
        <v>316</v>
      </c>
      <c r="V1850" s="15" t="s">
        <v>318</v>
      </c>
      <c r="W1850" s="15" t="s">
        <v>259</v>
      </c>
      <c r="X1850" s="15" t="s">
        <v>289</v>
      </c>
      <c r="Y1850" s="15" t="s">
        <v>326</v>
      </c>
      <c r="Z1850" s="15" t="s">
        <v>306</v>
      </c>
      <c r="AA1850" s="15" t="s">
        <v>257</v>
      </c>
      <c r="AB1850" s="15" t="s">
        <v>288</v>
      </c>
      <c r="AC1850" s="12" t="str">
        <f>"{""objective_ids"": [" &amp;
VLOOKUP(U1850,leerdoelen!$D$1:$Z$1000,3,FALSE) &amp; "," &amp;
VLOOKUP(V1850,leerdoelen!$D$1:$Z$1000,3,FALSE) &amp; "," &amp;
VLOOKUP(W1850,leerdoelen!$D$1:$Z$1000,3,FALSE) &amp; "," &amp;
VLOOKUP(X1850,leerdoelen!$D$1:$Z$1000,3,FALSE) &amp; "," &amp;
VLOOKUP(Y1850,leerdoelen!$D$1:$Z$1000,3,FALSE) &amp; "," &amp;
VLOOKUP(Z1850,leerdoelen!$D$1:$Z$1000,3,FALSE) &amp; "," &amp;
VLOOKUP(AA1850,leerdoelen!$D$1:$Z$1000,3,FALSE) &amp; "," &amp;
VLOOKUP(AB1850,leerdoelen!$D$1:$Z$1000,3,FALSE) &amp;
"]}"</f>
        <v>{"objective_ids": [253908,253910,253918,253921,253929,253931,253933,253936]}</v>
      </c>
    </row>
    <row r="1851" spans="1:29" x14ac:dyDescent="0.2">
      <c r="A1851" t="s">
        <v>333</v>
      </c>
      <c r="B1851" t="s">
        <v>185</v>
      </c>
      <c r="C1851" t="s">
        <v>185</v>
      </c>
      <c r="D1851" s="24" t="s">
        <v>186</v>
      </c>
      <c r="E1851" s="24" t="s">
        <v>67</v>
      </c>
      <c r="F1851" s="24" t="s">
        <v>1832</v>
      </c>
      <c r="U1851" s="15" t="s">
        <v>316</v>
      </c>
      <c r="V1851" s="15" t="s">
        <v>318</v>
      </c>
      <c r="W1851" s="15" t="s">
        <v>259</v>
      </c>
      <c r="X1851" s="15" t="s">
        <v>289</v>
      </c>
      <c r="Y1851" s="15" t="s">
        <v>326</v>
      </c>
      <c r="Z1851" s="15" t="s">
        <v>306</v>
      </c>
      <c r="AA1851" s="15" t="s">
        <v>257</v>
      </c>
      <c r="AB1851" s="15" t="s">
        <v>288</v>
      </c>
      <c r="AC1851" s="12" t="str">
        <f>"{""objective_ids"": [" &amp;
VLOOKUP(U1851,leerdoelen!$D$1:$Z$1000,3,FALSE) &amp; "," &amp;
VLOOKUP(V1851,leerdoelen!$D$1:$Z$1000,3,FALSE) &amp; "," &amp;
VLOOKUP(W1851,leerdoelen!$D$1:$Z$1000,3,FALSE) &amp; "," &amp;
VLOOKUP(X1851,leerdoelen!$D$1:$Z$1000,3,FALSE) &amp; "," &amp;
VLOOKUP(Y1851,leerdoelen!$D$1:$Z$1000,3,FALSE) &amp; "," &amp;
VLOOKUP(Z1851,leerdoelen!$D$1:$Z$1000,3,FALSE) &amp; "," &amp;
VLOOKUP(AA1851,leerdoelen!$D$1:$Z$1000,3,FALSE) &amp; "," &amp;
VLOOKUP(AB1851,leerdoelen!$D$1:$Z$1000,3,FALSE) &amp;
"]}"</f>
        <v>{"objective_ids": [253908,253910,253918,253921,253929,253931,253933,253936]}</v>
      </c>
    </row>
    <row r="1852" spans="1:29" x14ac:dyDescent="0.2">
      <c r="A1852" t="s">
        <v>333</v>
      </c>
      <c r="B1852" t="s">
        <v>1632</v>
      </c>
      <c r="C1852" t="s">
        <v>1632</v>
      </c>
      <c r="D1852" s="24" t="s">
        <v>439</v>
      </c>
      <c r="E1852" s="24" t="s">
        <v>1462</v>
      </c>
      <c r="F1852" s="24" t="s">
        <v>1631</v>
      </c>
      <c r="U1852" s="15" t="s">
        <v>316</v>
      </c>
      <c r="V1852" s="15" t="s">
        <v>318</v>
      </c>
      <c r="W1852" s="15" t="s">
        <v>259</v>
      </c>
      <c r="X1852" s="15" t="s">
        <v>289</v>
      </c>
      <c r="Y1852" s="15" t="s">
        <v>326</v>
      </c>
      <c r="Z1852" s="15" t="s">
        <v>306</v>
      </c>
      <c r="AA1852" s="15" t="s">
        <v>257</v>
      </c>
      <c r="AB1852" s="15" t="s">
        <v>288</v>
      </c>
      <c r="AC1852" s="12" t="str">
        <f>"{""objective_ids"": [" &amp;
VLOOKUP(U1852,leerdoelen!$D$1:$Z$1000,3,FALSE) &amp; "," &amp;
VLOOKUP(V1852,leerdoelen!$D$1:$Z$1000,3,FALSE) &amp; "," &amp;
VLOOKUP(W1852,leerdoelen!$D$1:$Z$1000,3,FALSE) &amp; "," &amp;
VLOOKUP(X1852,leerdoelen!$D$1:$Z$1000,3,FALSE) &amp; "," &amp;
VLOOKUP(Y1852,leerdoelen!$D$1:$Z$1000,3,FALSE) &amp; "," &amp;
VLOOKUP(Z1852,leerdoelen!$D$1:$Z$1000,3,FALSE) &amp; "," &amp;
VLOOKUP(AA1852,leerdoelen!$D$1:$Z$1000,3,FALSE) &amp; "," &amp;
VLOOKUP(AB1852,leerdoelen!$D$1:$Z$1000,3,FALSE) &amp;
"]}"</f>
        <v>{"objective_ids": [253908,253910,253918,253921,253929,253931,253933,253936]}</v>
      </c>
    </row>
    <row r="1853" spans="1:29" x14ac:dyDescent="0.2">
      <c r="A1853" t="s">
        <v>333</v>
      </c>
      <c r="B1853" t="s">
        <v>445</v>
      </c>
      <c r="C1853" t="s">
        <v>445</v>
      </c>
      <c r="D1853" s="24" t="s">
        <v>1400</v>
      </c>
      <c r="E1853" s="24" t="s">
        <v>1833</v>
      </c>
      <c r="F1853" s="24" t="s">
        <v>1793</v>
      </c>
      <c r="U1853" s="15" t="s">
        <v>316</v>
      </c>
      <c r="V1853" s="15" t="s">
        <v>318</v>
      </c>
      <c r="W1853" s="15" t="s">
        <v>259</v>
      </c>
      <c r="X1853" s="15" t="s">
        <v>289</v>
      </c>
      <c r="Y1853" s="15" t="s">
        <v>326</v>
      </c>
      <c r="Z1853" s="15" t="s">
        <v>306</v>
      </c>
      <c r="AA1853" s="15" t="s">
        <v>257</v>
      </c>
      <c r="AB1853" s="15" t="s">
        <v>288</v>
      </c>
      <c r="AC1853" s="12" t="str">
        <f>"{""objective_ids"": [" &amp;
VLOOKUP(U1853,leerdoelen!$D$1:$Z$1000,3,FALSE) &amp; "," &amp;
VLOOKUP(V1853,leerdoelen!$D$1:$Z$1000,3,FALSE) &amp; "," &amp;
VLOOKUP(W1853,leerdoelen!$D$1:$Z$1000,3,FALSE) &amp; "," &amp;
VLOOKUP(X1853,leerdoelen!$D$1:$Z$1000,3,FALSE) &amp; "," &amp;
VLOOKUP(Y1853,leerdoelen!$D$1:$Z$1000,3,FALSE) &amp; "," &amp;
VLOOKUP(Z1853,leerdoelen!$D$1:$Z$1000,3,FALSE) &amp; "," &amp;
VLOOKUP(AA1853,leerdoelen!$D$1:$Z$1000,3,FALSE) &amp; "," &amp;
VLOOKUP(AB1853,leerdoelen!$D$1:$Z$1000,3,FALSE) &amp;
"]}"</f>
        <v>{"objective_ids": [253908,253910,253918,253921,253929,253931,253933,253936]}</v>
      </c>
    </row>
    <row r="1854" spans="1:29" x14ac:dyDescent="0.2">
      <c r="A1854" t="s">
        <v>333</v>
      </c>
      <c r="B1854" t="s">
        <v>1834</v>
      </c>
      <c r="C1854" t="s">
        <v>1834</v>
      </c>
      <c r="D1854" s="24" t="s">
        <v>1833</v>
      </c>
      <c r="E1854" s="24" t="s">
        <v>1785</v>
      </c>
      <c r="F1854" s="24" t="s">
        <v>634</v>
      </c>
      <c r="U1854" s="15" t="s">
        <v>316</v>
      </c>
      <c r="V1854" s="15" t="s">
        <v>318</v>
      </c>
      <c r="W1854" s="15" t="s">
        <v>259</v>
      </c>
      <c r="X1854" s="15" t="s">
        <v>289</v>
      </c>
      <c r="Y1854" s="15" t="s">
        <v>326</v>
      </c>
      <c r="Z1854" s="15" t="s">
        <v>306</v>
      </c>
      <c r="AA1854" s="15" t="s">
        <v>257</v>
      </c>
      <c r="AB1854" s="15" t="s">
        <v>288</v>
      </c>
      <c r="AC1854" s="12" t="str">
        <f>"{""objective_ids"": [" &amp;
VLOOKUP(U1854,leerdoelen!$D$1:$Z$1000,3,FALSE) &amp; "," &amp;
VLOOKUP(V1854,leerdoelen!$D$1:$Z$1000,3,FALSE) &amp; "," &amp;
VLOOKUP(W1854,leerdoelen!$D$1:$Z$1000,3,FALSE) &amp; "," &amp;
VLOOKUP(X1854,leerdoelen!$D$1:$Z$1000,3,FALSE) &amp; "," &amp;
VLOOKUP(Y1854,leerdoelen!$D$1:$Z$1000,3,FALSE) &amp; "," &amp;
VLOOKUP(Z1854,leerdoelen!$D$1:$Z$1000,3,FALSE) &amp; "," &amp;
VLOOKUP(AA1854,leerdoelen!$D$1:$Z$1000,3,FALSE) &amp; "," &amp;
VLOOKUP(AB1854,leerdoelen!$D$1:$Z$1000,3,FALSE) &amp;
"]}"</f>
        <v>{"objective_ids": [253908,253910,253918,253921,253929,253931,253933,253936]}</v>
      </c>
    </row>
    <row r="1855" spans="1:29" x14ac:dyDescent="0.2">
      <c r="A1855" t="s">
        <v>333</v>
      </c>
      <c r="B1855" t="s">
        <v>1835</v>
      </c>
      <c r="C1855" t="s">
        <v>1835</v>
      </c>
      <c r="D1855" s="24" t="s">
        <v>1831</v>
      </c>
      <c r="E1855" s="24" t="s">
        <v>1785</v>
      </c>
      <c r="F1855" s="24" t="s">
        <v>480</v>
      </c>
      <c r="U1855" s="15" t="s">
        <v>316</v>
      </c>
      <c r="V1855" s="15" t="s">
        <v>318</v>
      </c>
      <c r="W1855" s="15" t="s">
        <v>259</v>
      </c>
      <c r="X1855" s="15" t="s">
        <v>289</v>
      </c>
      <c r="Y1855" s="15" t="s">
        <v>326</v>
      </c>
      <c r="Z1855" s="15" t="s">
        <v>306</v>
      </c>
      <c r="AA1855" s="15" t="s">
        <v>257</v>
      </c>
      <c r="AB1855" s="15" t="s">
        <v>288</v>
      </c>
      <c r="AC1855" s="12" t="str">
        <f>"{""objective_ids"": [" &amp;
VLOOKUP(U1855,leerdoelen!$D$1:$Z$1000,3,FALSE) &amp; "," &amp;
VLOOKUP(V1855,leerdoelen!$D$1:$Z$1000,3,FALSE) &amp; "," &amp;
VLOOKUP(W1855,leerdoelen!$D$1:$Z$1000,3,FALSE) &amp; "," &amp;
VLOOKUP(X1855,leerdoelen!$D$1:$Z$1000,3,FALSE) &amp; "," &amp;
VLOOKUP(Y1855,leerdoelen!$D$1:$Z$1000,3,FALSE) &amp; "," &amp;
VLOOKUP(Z1855,leerdoelen!$D$1:$Z$1000,3,FALSE) &amp; "," &amp;
VLOOKUP(AA1855,leerdoelen!$D$1:$Z$1000,3,FALSE) &amp; "," &amp;
VLOOKUP(AB1855,leerdoelen!$D$1:$Z$1000,3,FALSE) &amp;
"]}"</f>
        <v>{"objective_ids": [253908,253910,253918,253921,253929,253931,253933,253936]}</v>
      </c>
    </row>
    <row r="1856" spans="1:29" x14ac:dyDescent="0.2">
      <c r="A1856" t="s">
        <v>333</v>
      </c>
      <c r="B1856" t="s">
        <v>1836</v>
      </c>
      <c r="C1856" t="s">
        <v>1836</v>
      </c>
      <c r="D1856" s="24" t="s">
        <v>1837</v>
      </c>
      <c r="E1856" s="24" t="s">
        <v>501</v>
      </c>
      <c r="F1856" s="24" t="s">
        <v>1797</v>
      </c>
      <c r="U1856" s="15" t="s">
        <v>316</v>
      </c>
      <c r="V1856" s="15" t="s">
        <v>318</v>
      </c>
      <c r="W1856" s="15" t="s">
        <v>259</v>
      </c>
      <c r="X1856" s="15" t="s">
        <v>289</v>
      </c>
      <c r="Y1856" s="15" t="s">
        <v>326</v>
      </c>
      <c r="Z1856" s="15" t="s">
        <v>306</v>
      </c>
      <c r="AA1856" s="15" t="s">
        <v>257</v>
      </c>
      <c r="AB1856" s="15" t="s">
        <v>288</v>
      </c>
      <c r="AC1856" s="12" t="str">
        <f>"{""objective_ids"": [" &amp;
VLOOKUP(U1856,leerdoelen!$D$1:$Z$1000,3,FALSE) &amp; "," &amp;
VLOOKUP(V1856,leerdoelen!$D$1:$Z$1000,3,FALSE) &amp; "," &amp;
VLOOKUP(W1856,leerdoelen!$D$1:$Z$1000,3,FALSE) &amp; "," &amp;
VLOOKUP(X1856,leerdoelen!$D$1:$Z$1000,3,FALSE) &amp; "," &amp;
VLOOKUP(Y1856,leerdoelen!$D$1:$Z$1000,3,FALSE) &amp; "," &amp;
VLOOKUP(Z1856,leerdoelen!$D$1:$Z$1000,3,FALSE) &amp; "," &amp;
VLOOKUP(AA1856,leerdoelen!$D$1:$Z$1000,3,FALSE) &amp; "," &amp;
VLOOKUP(AB1856,leerdoelen!$D$1:$Z$1000,3,FALSE) &amp;
"]}"</f>
        <v>{"objective_ids": [253908,253910,253918,253921,253929,253931,253933,253936]}</v>
      </c>
    </row>
    <row r="1857" spans="1:29" x14ac:dyDescent="0.2">
      <c r="A1857" t="s">
        <v>333</v>
      </c>
      <c r="B1857" t="s">
        <v>1029</v>
      </c>
      <c r="C1857" t="s">
        <v>1029</v>
      </c>
      <c r="D1857" s="24" t="s">
        <v>1016</v>
      </c>
      <c r="E1857" s="24" t="s">
        <v>1322</v>
      </c>
      <c r="F1857" s="24" t="s">
        <v>367</v>
      </c>
      <c r="U1857" s="15" t="s">
        <v>316</v>
      </c>
      <c r="V1857" s="15" t="s">
        <v>318</v>
      </c>
      <c r="W1857" s="15" t="s">
        <v>259</v>
      </c>
      <c r="X1857" s="15" t="s">
        <v>289</v>
      </c>
      <c r="Y1857" s="15" t="s">
        <v>326</v>
      </c>
      <c r="Z1857" s="15" t="s">
        <v>306</v>
      </c>
      <c r="AA1857" s="15" t="s">
        <v>257</v>
      </c>
      <c r="AB1857" s="15" t="s">
        <v>288</v>
      </c>
      <c r="AC1857" s="12" t="str">
        <f>"{""objective_ids"": [" &amp;
VLOOKUP(U1857,leerdoelen!$D$1:$Z$1000,3,FALSE) &amp; "," &amp;
VLOOKUP(V1857,leerdoelen!$D$1:$Z$1000,3,FALSE) &amp; "," &amp;
VLOOKUP(W1857,leerdoelen!$D$1:$Z$1000,3,FALSE) &amp; "," &amp;
VLOOKUP(X1857,leerdoelen!$D$1:$Z$1000,3,FALSE) &amp; "," &amp;
VLOOKUP(Y1857,leerdoelen!$D$1:$Z$1000,3,FALSE) &amp; "," &amp;
VLOOKUP(Z1857,leerdoelen!$D$1:$Z$1000,3,FALSE) &amp; "," &amp;
VLOOKUP(AA1857,leerdoelen!$D$1:$Z$1000,3,FALSE) &amp; "," &amp;
VLOOKUP(AB1857,leerdoelen!$D$1:$Z$1000,3,FALSE) &amp;
"]}"</f>
        <v>{"objective_ids": [253908,253910,253918,253921,253929,253931,253933,253936]}</v>
      </c>
    </row>
    <row r="1858" spans="1:29" x14ac:dyDescent="0.2">
      <c r="A1858" t="s">
        <v>333</v>
      </c>
      <c r="B1858" t="s">
        <v>1321</v>
      </c>
      <c r="C1858" t="s">
        <v>1321</v>
      </c>
      <c r="D1858" s="24" t="s">
        <v>1322</v>
      </c>
      <c r="E1858" s="24" t="s">
        <v>1838</v>
      </c>
      <c r="F1858" s="24" t="s">
        <v>1462</v>
      </c>
      <c r="U1858" s="15" t="s">
        <v>316</v>
      </c>
      <c r="V1858" s="15" t="s">
        <v>318</v>
      </c>
      <c r="W1858" s="15" t="s">
        <v>259</v>
      </c>
      <c r="X1858" s="15" t="s">
        <v>289</v>
      </c>
      <c r="Y1858" s="15" t="s">
        <v>326</v>
      </c>
      <c r="Z1858" s="15" t="s">
        <v>306</v>
      </c>
      <c r="AA1858" s="15" t="s">
        <v>257</v>
      </c>
      <c r="AB1858" s="15" t="s">
        <v>288</v>
      </c>
      <c r="AC1858" s="12" t="str">
        <f>"{""objective_ids"": [" &amp;
VLOOKUP(U1858,leerdoelen!$D$1:$Z$1000,3,FALSE) &amp; "," &amp;
VLOOKUP(V1858,leerdoelen!$D$1:$Z$1000,3,FALSE) &amp; "," &amp;
VLOOKUP(W1858,leerdoelen!$D$1:$Z$1000,3,FALSE) &amp; "," &amp;
VLOOKUP(X1858,leerdoelen!$D$1:$Z$1000,3,FALSE) &amp; "," &amp;
VLOOKUP(Y1858,leerdoelen!$D$1:$Z$1000,3,FALSE) &amp; "," &amp;
VLOOKUP(Z1858,leerdoelen!$D$1:$Z$1000,3,FALSE) &amp; "," &amp;
VLOOKUP(AA1858,leerdoelen!$D$1:$Z$1000,3,FALSE) &amp; "," &amp;
VLOOKUP(AB1858,leerdoelen!$D$1:$Z$1000,3,FALSE) &amp;
"]}"</f>
        <v>{"objective_ids": [253908,253910,253918,253921,253929,253931,253933,253936]}</v>
      </c>
    </row>
    <row r="1859" spans="1:29" x14ac:dyDescent="0.2">
      <c r="A1859" t="s">
        <v>333</v>
      </c>
      <c r="B1859" t="s">
        <v>1105</v>
      </c>
      <c r="C1859" t="s">
        <v>1105</v>
      </c>
      <c r="D1859" s="24" t="s">
        <v>1106</v>
      </c>
      <c r="E1859" s="24" t="s">
        <v>529</v>
      </c>
      <c r="F1859" s="24" t="s">
        <v>224</v>
      </c>
      <c r="U1859" s="15" t="s">
        <v>316</v>
      </c>
      <c r="V1859" s="15" t="s">
        <v>318</v>
      </c>
      <c r="W1859" s="15" t="s">
        <v>259</v>
      </c>
      <c r="X1859" s="15" t="s">
        <v>289</v>
      </c>
      <c r="Y1859" s="15" t="s">
        <v>326</v>
      </c>
      <c r="Z1859" s="15" t="s">
        <v>306</v>
      </c>
      <c r="AA1859" s="15" t="s">
        <v>257</v>
      </c>
      <c r="AB1859" s="15" t="s">
        <v>288</v>
      </c>
      <c r="AC1859" s="12" t="str">
        <f>"{""objective_ids"": [" &amp;
VLOOKUP(U1859,leerdoelen!$D$1:$Z$1000,3,FALSE) &amp; "," &amp;
VLOOKUP(V1859,leerdoelen!$D$1:$Z$1000,3,FALSE) &amp; "," &amp;
VLOOKUP(W1859,leerdoelen!$D$1:$Z$1000,3,FALSE) &amp; "," &amp;
VLOOKUP(X1859,leerdoelen!$D$1:$Z$1000,3,FALSE) &amp; "," &amp;
VLOOKUP(Y1859,leerdoelen!$D$1:$Z$1000,3,FALSE) &amp; "," &amp;
VLOOKUP(Z1859,leerdoelen!$D$1:$Z$1000,3,FALSE) &amp; "," &amp;
VLOOKUP(AA1859,leerdoelen!$D$1:$Z$1000,3,FALSE) &amp; "," &amp;
VLOOKUP(AB1859,leerdoelen!$D$1:$Z$1000,3,FALSE) &amp;
"]}"</f>
        <v>{"objective_ids": [253908,253910,253918,253921,253929,253931,253933,253936]}</v>
      </c>
    </row>
    <row r="1860" spans="1:29" x14ac:dyDescent="0.2">
      <c r="A1860" t="s">
        <v>333</v>
      </c>
      <c r="B1860" t="s">
        <v>436</v>
      </c>
      <c r="C1860" t="s">
        <v>436</v>
      </c>
      <c r="D1860" s="24" t="s">
        <v>437</v>
      </c>
      <c r="E1860" s="24" t="s">
        <v>1839</v>
      </c>
      <c r="F1860" s="24" t="s">
        <v>529</v>
      </c>
      <c r="U1860" s="15" t="s">
        <v>316</v>
      </c>
      <c r="V1860" s="15" t="s">
        <v>318</v>
      </c>
      <c r="W1860" s="15" t="s">
        <v>259</v>
      </c>
      <c r="X1860" s="15" t="s">
        <v>289</v>
      </c>
      <c r="Y1860" s="15" t="s">
        <v>326</v>
      </c>
      <c r="Z1860" s="15" t="s">
        <v>306</v>
      </c>
      <c r="AA1860" s="15" t="s">
        <v>257</v>
      </c>
      <c r="AB1860" s="15" t="s">
        <v>288</v>
      </c>
      <c r="AC1860" s="12" t="str">
        <f>"{""objective_ids"": [" &amp;
VLOOKUP(U1860,leerdoelen!$D$1:$Z$1000,3,FALSE) &amp; "," &amp;
VLOOKUP(V1860,leerdoelen!$D$1:$Z$1000,3,FALSE) &amp; "," &amp;
VLOOKUP(W1860,leerdoelen!$D$1:$Z$1000,3,FALSE) &amp; "," &amp;
VLOOKUP(X1860,leerdoelen!$D$1:$Z$1000,3,FALSE) &amp; "," &amp;
VLOOKUP(Y1860,leerdoelen!$D$1:$Z$1000,3,FALSE) &amp; "," &amp;
VLOOKUP(Z1860,leerdoelen!$D$1:$Z$1000,3,FALSE) &amp; "," &amp;
VLOOKUP(AA1860,leerdoelen!$D$1:$Z$1000,3,FALSE) &amp; "," &amp;
VLOOKUP(AB1860,leerdoelen!$D$1:$Z$1000,3,FALSE) &amp;
"]}"</f>
        <v>{"objective_ids": [253908,253910,253918,253921,253929,253931,253933,253936]}</v>
      </c>
    </row>
    <row r="1861" spans="1:29" x14ac:dyDescent="0.2">
      <c r="A1861" t="s">
        <v>333</v>
      </c>
      <c r="B1861" t="s">
        <v>223</v>
      </c>
      <c r="C1861" t="s">
        <v>223</v>
      </c>
      <c r="D1861" s="24" t="s">
        <v>224</v>
      </c>
      <c r="E1861" s="24" t="s">
        <v>1678</v>
      </c>
      <c r="F1861" s="24" t="s">
        <v>1106</v>
      </c>
      <c r="U1861" s="15" t="s">
        <v>316</v>
      </c>
      <c r="V1861" s="15" t="s">
        <v>318</v>
      </c>
      <c r="W1861" s="15" t="s">
        <v>259</v>
      </c>
      <c r="X1861" s="15" t="s">
        <v>289</v>
      </c>
      <c r="Y1861" s="15" t="s">
        <v>326</v>
      </c>
      <c r="Z1861" s="15" t="s">
        <v>306</v>
      </c>
      <c r="AA1861" s="15" t="s">
        <v>257</v>
      </c>
      <c r="AB1861" s="15" t="s">
        <v>288</v>
      </c>
      <c r="AC1861" s="12" t="str">
        <f>"{""objective_ids"": [" &amp;
VLOOKUP(U1861,leerdoelen!$D$1:$Z$1000,3,FALSE) &amp; "," &amp;
VLOOKUP(V1861,leerdoelen!$D$1:$Z$1000,3,FALSE) &amp; "," &amp;
VLOOKUP(W1861,leerdoelen!$D$1:$Z$1000,3,FALSE) &amp; "," &amp;
VLOOKUP(X1861,leerdoelen!$D$1:$Z$1000,3,FALSE) &amp; "," &amp;
VLOOKUP(Y1861,leerdoelen!$D$1:$Z$1000,3,FALSE) &amp; "," &amp;
VLOOKUP(Z1861,leerdoelen!$D$1:$Z$1000,3,FALSE) &amp; "," &amp;
VLOOKUP(AA1861,leerdoelen!$D$1:$Z$1000,3,FALSE) &amp; "," &amp;
VLOOKUP(AB1861,leerdoelen!$D$1:$Z$1000,3,FALSE) &amp;
"]}"</f>
        <v>{"objective_ids": [253908,253910,253918,253921,253929,253931,253933,253936]}</v>
      </c>
    </row>
    <row r="1862" spans="1:29" x14ac:dyDescent="0.2">
      <c r="A1862" t="s">
        <v>333</v>
      </c>
      <c r="B1862" t="s">
        <v>1104</v>
      </c>
      <c r="C1862" t="s">
        <v>1104</v>
      </c>
      <c r="D1862" s="24" t="s">
        <v>544</v>
      </c>
      <c r="E1862" s="24" t="s">
        <v>1412</v>
      </c>
      <c r="F1862" s="24" t="s">
        <v>19</v>
      </c>
      <c r="U1862" s="15" t="s">
        <v>316</v>
      </c>
      <c r="V1862" s="15" t="s">
        <v>318</v>
      </c>
      <c r="W1862" s="15" t="s">
        <v>259</v>
      </c>
      <c r="X1862" s="15" t="s">
        <v>289</v>
      </c>
      <c r="Y1862" s="15" t="s">
        <v>326</v>
      </c>
      <c r="Z1862" s="15" t="s">
        <v>306</v>
      </c>
      <c r="AA1862" s="15" t="s">
        <v>257</v>
      </c>
      <c r="AB1862" s="15" t="s">
        <v>288</v>
      </c>
      <c r="AC1862" s="12" t="str">
        <f>"{""objective_ids"": [" &amp;
VLOOKUP(U1862,leerdoelen!$D$1:$Z$1000,3,FALSE) &amp; "," &amp;
VLOOKUP(V1862,leerdoelen!$D$1:$Z$1000,3,FALSE) &amp; "," &amp;
VLOOKUP(W1862,leerdoelen!$D$1:$Z$1000,3,FALSE) &amp; "," &amp;
VLOOKUP(X1862,leerdoelen!$D$1:$Z$1000,3,FALSE) &amp; "," &amp;
VLOOKUP(Y1862,leerdoelen!$D$1:$Z$1000,3,FALSE) &amp; "," &amp;
VLOOKUP(Z1862,leerdoelen!$D$1:$Z$1000,3,FALSE) &amp; "," &amp;
VLOOKUP(AA1862,leerdoelen!$D$1:$Z$1000,3,FALSE) &amp; "," &amp;
VLOOKUP(AB1862,leerdoelen!$D$1:$Z$1000,3,FALSE) &amp;
"]}"</f>
        <v>{"objective_ids": [253908,253910,253918,253921,253929,253931,253933,253936]}</v>
      </c>
    </row>
    <row r="1863" spans="1:29" x14ac:dyDescent="0.2">
      <c r="A1863" t="s">
        <v>333</v>
      </c>
      <c r="B1863" t="s">
        <v>1492</v>
      </c>
      <c r="C1863" t="s">
        <v>1492</v>
      </c>
      <c r="D1863" s="24" t="s">
        <v>1447</v>
      </c>
      <c r="E1863" s="24" t="s">
        <v>18</v>
      </c>
      <c r="F1863" s="24" t="s">
        <v>437</v>
      </c>
      <c r="U1863" s="15" t="s">
        <v>316</v>
      </c>
      <c r="V1863" s="15" t="s">
        <v>318</v>
      </c>
      <c r="W1863" s="15" t="s">
        <v>259</v>
      </c>
      <c r="X1863" s="15" t="s">
        <v>289</v>
      </c>
      <c r="Y1863" s="15" t="s">
        <v>326</v>
      </c>
      <c r="Z1863" s="15" t="s">
        <v>306</v>
      </c>
      <c r="AA1863" s="15" t="s">
        <v>257</v>
      </c>
      <c r="AB1863" s="15" t="s">
        <v>288</v>
      </c>
      <c r="AC1863" s="12" t="str">
        <f>"{""objective_ids"": [" &amp;
VLOOKUP(U1863,leerdoelen!$D$1:$Z$1000,3,FALSE) &amp; "," &amp;
VLOOKUP(V1863,leerdoelen!$D$1:$Z$1000,3,FALSE) &amp; "," &amp;
VLOOKUP(W1863,leerdoelen!$D$1:$Z$1000,3,FALSE) &amp; "," &amp;
VLOOKUP(X1863,leerdoelen!$D$1:$Z$1000,3,FALSE) &amp; "," &amp;
VLOOKUP(Y1863,leerdoelen!$D$1:$Z$1000,3,FALSE) &amp; "," &amp;
VLOOKUP(Z1863,leerdoelen!$D$1:$Z$1000,3,FALSE) &amp; "," &amp;
VLOOKUP(AA1863,leerdoelen!$D$1:$Z$1000,3,FALSE) &amp; "," &amp;
VLOOKUP(AB1863,leerdoelen!$D$1:$Z$1000,3,FALSE) &amp;
"]}"</f>
        <v>{"objective_ids": [253908,253910,253918,253921,253929,253931,253933,253936]}</v>
      </c>
    </row>
    <row r="1864" spans="1:29" x14ac:dyDescent="0.2">
      <c r="A1864" t="s">
        <v>333</v>
      </c>
      <c r="B1864" t="s">
        <v>745</v>
      </c>
      <c r="C1864" t="s">
        <v>745</v>
      </c>
      <c r="D1864" s="24" t="s">
        <v>393</v>
      </c>
      <c r="E1864" s="24" t="s">
        <v>392</v>
      </c>
      <c r="F1864" s="24" t="s">
        <v>17</v>
      </c>
      <c r="U1864" s="15" t="s">
        <v>316</v>
      </c>
      <c r="V1864" s="15" t="s">
        <v>318</v>
      </c>
      <c r="W1864" s="15" t="s">
        <v>259</v>
      </c>
      <c r="X1864" s="15" t="s">
        <v>289</v>
      </c>
      <c r="Y1864" s="15" t="s">
        <v>326</v>
      </c>
      <c r="Z1864" s="15" t="s">
        <v>306</v>
      </c>
      <c r="AA1864" s="15" t="s">
        <v>257</v>
      </c>
      <c r="AB1864" s="15" t="s">
        <v>288</v>
      </c>
      <c r="AC1864" s="12" t="str">
        <f>"{""objective_ids"": [" &amp;
VLOOKUP(U1864,leerdoelen!$D$1:$Z$1000,3,FALSE) &amp; "," &amp;
VLOOKUP(V1864,leerdoelen!$D$1:$Z$1000,3,FALSE) &amp; "," &amp;
VLOOKUP(W1864,leerdoelen!$D$1:$Z$1000,3,FALSE) &amp; "," &amp;
VLOOKUP(X1864,leerdoelen!$D$1:$Z$1000,3,FALSE) &amp; "," &amp;
VLOOKUP(Y1864,leerdoelen!$D$1:$Z$1000,3,FALSE) &amp; "," &amp;
VLOOKUP(Z1864,leerdoelen!$D$1:$Z$1000,3,FALSE) &amp; "," &amp;
VLOOKUP(AA1864,leerdoelen!$D$1:$Z$1000,3,FALSE) &amp; "," &amp;
VLOOKUP(AB1864,leerdoelen!$D$1:$Z$1000,3,FALSE) &amp;
"]}"</f>
        <v>{"objective_ids": [253908,253910,253918,253921,253929,253931,253933,253936]}</v>
      </c>
    </row>
    <row r="1865" spans="1:29" x14ac:dyDescent="0.2">
      <c r="A1865" t="s">
        <v>333</v>
      </c>
      <c r="B1865" t="s">
        <v>1840</v>
      </c>
      <c r="C1865" t="s">
        <v>1840</v>
      </c>
      <c r="D1865" s="24" t="s">
        <v>1084</v>
      </c>
      <c r="E1865" s="24" t="s">
        <v>395</v>
      </c>
      <c r="F1865" s="24" t="s">
        <v>439</v>
      </c>
      <c r="U1865" s="15" t="s">
        <v>316</v>
      </c>
      <c r="V1865" s="15" t="s">
        <v>318</v>
      </c>
      <c r="W1865" s="15" t="s">
        <v>259</v>
      </c>
      <c r="X1865" s="15" t="s">
        <v>289</v>
      </c>
      <c r="Y1865" s="15" t="s">
        <v>326</v>
      </c>
      <c r="Z1865" s="15" t="s">
        <v>306</v>
      </c>
      <c r="AA1865" s="15" t="s">
        <v>257</v>
      </c>
      <c r="AB1865" s="15" t="s">
        <v>288</v>
      </c>
      <c r="AC1865" s="12" t="str">
        <f>"{""objective_ids"": [" &amp;
VLOOKUP(U1865,leerdoelen!$D$1:$Z$1000,3,FALSE) &amp; "," &amp;
VLOOKUP(V1865,leerdoelen!$D$1:$Z$1000,3,FALSE) &amp; "," &amp;
VLOOKUP(W1865,leerdoelen!$D$1:$Z$1000,3,FALSE) &amp; "," &amp;
VLOOKUP(X1865,leerdoelen!$D$1:$Z$1000,3,FALSE) &amp; "," &amp;
VLOOKUP(Y1865,leerdoelen!$D$1:$Z$1000,3,FALSE) &amp; "," &amp;
VLOOKUP(Z1865,leerdoelen!$D$1:$Z$1000,3,FALSE) &amp; "," &amp;
VLOOKUP(AA1865,leerdoelen!$D$1:$Z$1000,3,FALSE) &amp; "," &amp;
VLOOKUP(AB1865,leerdoelen!$D$1:$Z$1000,3,FALSE) &amp;
"]}"</f>
        <v>{"objective_ids": [253908,253910,253918,253921,253929,253931,253933,253936]}</v>
      </c>
    </row>
    <row r="1866" spans="1:29" x14ac:dyDescent="0.2">
      <c r="A1866" t="s">
        <v>333</v>
      </c>
      <c r="B1866" t="s">
        <v>1841</v>
      </c>
      <c r="C1866" t="s">
        <v>1841</v>
      </c>
      <c r="D1866" s="24" t="s">
        <v>1838</v>
      </c>
      <c r="E1866" s="24" t="s">
        <v>1842</v>
      </c>
      <c r="F1866" s="24" t="s">
        <v>1843</v>
      </c>
      <c r="U1866" s="15" t="s">
        <v>316</v>
      </c>
      <c r="V1866" s="15" t="s">
        <v>318</v>
      </c>
      <c r="W1866" s="15" t="s">
        <v>259</v>
      </c>
      <c r="X1866" s="15" t="s">
        <v>289</v>
      </c>
      <c r="Y1866" s="15" t="s">
        <v>326</v>
      </c>
      <c r="Z1866" s="15" t="s">
        <v>306</v>
      </c>
      <c r="AA1866" s="15" t="s">
        <v>257</v>
      </c>
      <c r="AB1866" s="15" t="s">
        <v>288</v>
      </c>
      <c r="AC1866" s="12" t="str">
        <f>"{""objective_ids"": [" &amp;
VLOOKUP(U1866,leerdoelen!$D$1:$Z$1000,3,FALSE) &amp; "," &amp;
VLOOKUP(V1866,leerdoelen!$D$1:$Z$1000,3,FALSE) &amp; "," &amp;
VLOOKUP(W1866,leerdoelen!$D$1:$Z$1000,3,FALSE) &amp; "," &amp;
VLOOKUP(X1866,leerdoelen!$D$1:$Z$1000,3,FALSE) &amp; "," &amp;
VLOOKUP(Y1866,leerdoelen!$D$1:$Z$1000,3,FALSE) &amp; "," &amp;
VLOOKUP(Z1866,leerdoelen!$D$1:$Z$1000,3,FALSE) &amp; "," &amp;
VLOOKUP(AA1866,leerdoelen!$D$1:$Z$1000,3,FALSE) &amp; "," &amp;
VLOOKUP(AB1866,leerdoelen!$D$1:$Z$1000,3,FALSE) &amp;
"]}"</f>
        <v>{"objective_ids": [253908,253910,253918,253921,253929,253931,253933,253936]}</v>
      </c>
    </row>
    <row r="1867" spans="1:29" x14ac:dyDescent="0.2">
      <c r="A1867" t="s">
        <v>333</v>
      </c>
      <c r="B1867" t="s">
        <v>1378</v>
      </c>
      <c r="C1867" t="s">
        <v>1378</v>
      </c>
      <c r="D1867" s="24" t="s">
        <v>1376</v>
      </c>
      <c r="E1867" s="24" t="s">
        <v>1838</v>
      </c>
      <c r="F1867" s="24" t="s">
        <v>542</v>
      </c>
      <c r="U1867" s="15" t="s">
        <v>316</v>
      </c>
      <c r="V1867" s="15" t="s">
        <v>318</v>
      </c>
      <c r="W1867" s="15" t="s">
        <v>259</v>
      </c>
      <c r="X1867" s="15" t="s">
        <v>289</v>
      </c>
      <c r="Y1867" s="15" t="s">
        <v>326</v>
      </c>
      <c r="Z1867" s="15" t="s">
        <v>306</v>
      </c>
      <c r="AA1867" s="15" t="s">
        <v>257</v>
      </c>
      <c r="AB1867" s="15" t="s">
        <v>288</v>
      </c>
      <c r="AC1867" s="12" t="str">
        <f>"{""objective_ids"": [" &amp;
VLOOKUP(U1867,leerdoelen!$D$1:$Z$1000,3,FALSE) &amp; "," &amp;
VLOOKUP(V1867,leerdoelen!$D$1:$Z$1000,3,FALSE) &amp; "," &amp;
VLOOKUP(W1867,leerdoelen!$D$1:$Z$1000,3,FALSE) &amp; "," &amp;
VLOOKUP(X1867,leerdoelen!$D$1:$Z$1000,3,FALSE) &amp; "," &amp;
VLOOKUP(Y1867,leerdoelen!$D$1:$Z$1000,3,FALSE) &amp; "," &amp;
VLOOKUP(Z1867,leerdoelen!$D$1:$Z$1000,3,FALSE) &amp; "," &amp;
VLOOKUP(AA1867,leerdoelen!$D$1:$Z$1000,3,FALSE) &amp; "," &amp;
VLOOKUP(AB1867,leerdoelen!$D$1:$Z$1000,3,FALSE) &amp;
"]}"</f>
        <v>{"objective_ids": [253908,253910,253918,253921,253929,253931,253933,253936]}</v>
      </c>
    </row>
    <row r="1868" spans="1:29" x14ac:dyDescent="0.2">
      <c r="A1868" t="s">
        <v>333</v>
      </c>
      <c r="B1868" t="s">
        <v>1416</v>
      </c>
      <c r="C1868" t="s">
        <v>1416</v>
      </c>
      <c r="D1868" s="24" t="s">
        <v>1409</v>
      </c>
      <c r="E1868" s="24" t="s">
        <v>1376</v>
      </c>
      <c r="F1868" s="24" t="s">
        <v>1631</v>
      </c>
      <c r="U1868" s="15" t="s">
        <v>316</v>
      </c>
      <c r="V1868" s="15" t="s">
        <v>318</v>
      </c>
      <c r="W1868" s="15" t="s">
        <v>259</v>
      </c>
      <c r="X1868" s="15" t="s">
        <v>289</v>
      </c>
      <c r="Y1868" s="15" t="s">
        <v>326</v>
      </c>
      <c r="Z1868" s="15" t="s">
        <v>306</v>
      </c>
      <c r="AA1868" s="15" t="s">
        <v>257</v>
      </c>
      <c r="AB1868" s="15" t="s">
        <v>288</v>
      </c>
      <c r="AC1868" s="12" t="str">
        <f>"{""objective_ids"": [" &amp;
VLOOKUP(U1868,leerdoelen!$D$1:$Z$1000,3,FALSE) &amp; "," &amp;
VLOOKUP(V1868,leerdoelen!$D$1:$Z$1000,3,FALSE) &amp; "," &amp;
VLOOKUP(W1868,leerdoelen!$D$1:$Z$1000,3,FALSE) &amp; "," &amp;
VLOOKUP(X1868,leerdoelen!$D$1:$Z$1000,3,FALSE) &amp; "," &amp;
VLOOKUP(Y1868,leerdoelen!$D$1:$Z$1000,3,FALSE) &amp; "," &amp;
VLOOKUP(Z1868,leerdoelen!$D$1:$Z$1000,3,FALSE) &amp; "," &amp;
VLOOKUP(AA1868,leerdoelen!$D$1:$Z$1000,3,FALSE) &amp; "," &amp;
VLOOKUP(AB1868,leerdoelen!$D$1:$Z$1000,3,FALSE) &amp;
"]}"</f>
        <v>{"objective_ids": [253908,253910,253918,253921,253929,253931,253933,253936]}</v>
      </c>
    </row>
    <row r="1869" spans="1:29" x14ac:dyDescent="0.2">
      <c r="A1869" t="s">
        <v>333</v>
      </c>
      <c r="B1869" t="s">
        <v>1844</v>
      </c>
      <c r="C1869" t="s">
        <v>1844</v>
      </c>
      <c r="D1869" s="24" t="s">
        <v>1845</v>
      </c>
      <c r="E1869" s="24" t="s">
        <v>1837</v>
      </c>
      <c r="F1869" s="24" t="s">
        <v>1846</v>
      </c>
      <c r="U1869" s="15" t="s">
        <v>316</v>
      </c>
      <c r="V1869" s="15" t="s">
        <v>318</v>
      </c>
      <c r="W1869" s="15" t="s">
        <v>259</v>
      </c>
      <c r="X1869" s="15" t="s">
        <v>289</v>
      </c>
      <c r="Y1869" s="15" t="s">
        <v>326</v>
      </c>
      <c r="Z1869" s="15" t="s">
        <v>306</v>
      </c>
      <c r="AA1869" s="15" t="s">
        <v>257</v>
      </c>
      <c r="AB1869" s="15" t="s">
        <v>288</v>
      </c>
      <c r="AC1869" s="12" t="str">
        <f>"{""objective_ids"": [" &amp;
VLOOKUP(U1869,leerdoelen!$D$1:$Z$1000,3,FALSE) &amp; "," &amp;
VLOOKUP(V1869,leerdoelen!$D$1:$Z$1000,3,FALSE) &amp; "," &amp;
VLOOKUP(W1869,leerdoelen!$D$1:$Z$1000,3,FALSE) &amp; "," &amp;
VLOOKUP(X1869,leerdoelen!$D$1:$Z$1000,3,FALSE) &amp; "," &amp;
VLOOKUP(Y1869,leerdoelen!$D$1:$Z$1000,3,FALSE) &amp; "," &amp;
VLOOKUP(Z1869,leerdoelen!$D$1:$Z$1000,3,FALSE) &amp; "," &amp;
VLOOKUP(AA1869,leerdoelen!$D$1:$Z$1000,3,FALSE) &amp; "," &amp;
VLOOKUP(AB1869,leerdoelen!$D$1:$Z$1000,3,FALSE) &amp;
"]}"</f>
        <v>{"objective_ids": [253908,253910,253918,253921,253929,253931,253933,253936]}</v>
      </c>
    </row>
    <row r="1870" spans="1:29" x14ac:dyDescent="0.2">
      <c r="A1870" t="s">
        <v>333</v>
      </c>
      <c r="B1870" t="s">
        <v>558</v>
      </c>
      <c r="C1870" t="s">
        <v>558</v>
      </c>
      <c r="D1870" s="24" t="s">
        <v>18</v>
      </c>
      <c r="E1870" s="24" t="s">
        <v>1491</v>
      </c>
      <c r="F1870" s="24" t="s">
        <v>1106</v>
      </c>
      <c r="U1870" s="15" t="s">
        <v>316</v>
      </c>
      <c r="V1870" s="15" t="s">
        <v>318</v>
      </c>
      <c r="W1870" s="15" t="s">
        <v>296</v>
      </c>
      <c r="X1870" s="15" t="s">
        <v>294</v>
      </c>
      <c r="Y1870" s="15" t="s">
        <v>326</v>
      </c>
      <c r="Z1870" s="15" t="s">
        <v>306</v>
      </c>
      <c r="AA1870" s="15" t="s">
        <v>257</v>
      </c>
      <c r="AB1870" s="15" t="s">
        <v>288</v>
      </c>
      <c r="AC1870" s="12" t="str">
        <f>"{""objective_ids"": [" &amp;
VLOOKUP(U1870,leerdoelen!$D$1:$Z$1000,3,FALSE) &amp; "," &amp;
VLOOKUP(V1870,leerdoelen!$D$1:$Z$1000,3,FALSE) &amp; "," &amp;
VLOOKUP(W1870,leerdoelen!$D$1:$Z$1000,3,FALSE) &amp; "," &amp;
VLOOKUP(X1870,leerdoelen!$D$1:$Z$1000,3,FALSE) &amp; "," &amp;
VLOOKUP(Y1870,leerdoelen!$D$1:$Z$1000,3,FALSE) &amp; "," &amp;
VLOOKUP(Z1870,leerdoelen!$D$1:$Z$1000,3,FALSE) &amp; "," &amp;
VLOOKUP(AA1870,leerdoelen!$D$1:$Z$1000,3,FALSE) &amp; "," &amp;
VLOOKUP(AB1870,leerdoelen!$D$1:$Z$1000,3,FALSE) &amp;
"]}"</f>
        <v>{"objective_ids": [253908,253910,253919,253924,253929,253931,253933,253936]}</v>
      </c>
    </row>
    <row r="1871" spans="1:29" x14ac:dyDescent="0.2">
      <c r="A1871" t="s">
        <v>333</v>
      </c>
      <c r="B1871" t="s">
        <v>1496</v>
      </c>
      <c r="C1871" t="s">
        <v>1496</v>
      </c>
      <c r="D1871" s="24" t="s">
        <v>1491</v>
      </c>
      <c r="E1871" s="24" t="s">
        <v>1177</v>
      </c>
      <c r="F1871" s="24" t="s">
        <v>1847</v>
      </c>
      <c r="U1871" s="15" t="s">
        <v>316</v>
      </c>
      <c r="V1871" s="15" t="s">
        <v>318</v>
      </c>
      <c r="W1871" s="15" t="s">
        <v>296</v>
      </c>
      <c r="X1871" s="15" t="s">
        <v>294</v>
      </c>
      <c r="Y1871" s="15" t="s">
        <v>326</v>
      </c>
      <c r="Z1871" s="15" t="s">
        <v>306</v>
      </c>
      <c r="AA1871" s="15" t="s">
        <v>257</v>
      </c>
      <c r="AB1871" s="15" t="s">
        <v>288</v>
      </c>
      <c r="AC1871" s="12" t="str">
        <f>"{""objective_ids"": [" &amp;
VLOOKUP(U1871,leerdoelen!$D$1:$Z$1000,3,FALSE) &amp; "," &amp;
VLOOKUP(V1871,leerdoelen!$D$1:$Z$1000,3,FALSE) &amp; "," &amp;
VLOOKUP(W1871,leerdoelen!$D$1:$Z$1000,3,FALSE) &amp; "," &amp;
VLOOKUP(X1871,leerdoelen!$D$1:$Z$1000,3,FALSE) &amp; "," &amp;
VLOOKUP(Y1871,leerdoelen!$D$1:$Z$1000,3,FALSE) &amp; "," &amp;
VLOOKUP(Z1871,leerdoelen!$D$1:$Z$1000,3,FALSE) &amp; "," &amp;
VLOOKUP(AA1871,leerdoelen!$D$1:$Z$1000,3,FALSE) &amp; "," &amp;
VLOOKUP(AB1871,leerdoelen!$D$1:$Z$1000,3,FALSE) &amp;
"]}"</f>
        <v>{"objective_ids": [253908,253910,253919,253924,253929,253931,253933,253936]}</v>
      </c>
    </row>
    <row r="1872" spans="1:29" x14ac:dyDescent="0.2">
      <c r="A1872" t="s">
        <v>333</v>
      </c>
      <c r="B1872" t="s">
        <v>531</v>
      </c>
      <c r="C1872" t="s">
        <v>531</v>
      </c>
      <c r="D1872" s="24" t="s">
        <v>532</v>
      </c>
      <c r="E1872" s="24" t="s">
        <v>1848</v>
      </c>
      <c r="F1872" s="24" t="s">
        <v>527</v>
      </c>
      <c r="U1872" s="15" t="s">
        <v>316</v>
      </c>
      <c r="V1872" s="15" t="s">
        <v>318</v>
      </c>
      <c r="W1872" s="15" t="s">
        <v>296</v>
      </c>
      <c r="X1872" s="15" t="s">
        <v>294</v>
      </c>
      <c r="Y1872" s="15" t="s">
        <v>326</v>
      </c>
      <c r="Z1872" s="15" t="s">
        <v>306</v>
      </c>
      <c r="AA1872" s="15" t="s">
        <v>257</v>
      </c>
      <c r="AB1872" s="15" t="s">
        <v>288</v>
      </c>
      <c r="AC1872" s="12" t="str">
        <f>"{""objective_ids"": [" &amp;
VLOOKUP(U1872,leerdoelen!$D$1:$Z$1000,3,FALSE) &amp; "," &amp;
VLOOKUP(V1872,leerdoelen!$D$1:$Z$1000,3,FALSE) &amp; "," &amp;
VLOOKUP(W1872,leerdoelen!$D$1:$Z$1000,3,FALSE) &amp; "," &amp;
VLOOKUP(X1872,leerdoelen!$D$1:$Z$1000,3,FALSE) &amp; "," &amp;
VLOOKUP(Y1872,leerdoelen!$D$1:$Z$1000,3,FALSE) &amp; "," &amp;
VLOOKUP(Z1872,leerdoelen!$D$1:$Z$1000,3,FALSE) &amp; "," &amp;
VLOOKUP(AA1872,leerdoelen!$D$1:$Z$1000,3,FALSE) &amp; "," &amp;
VLOOKUP(AB1872,leerdoelen!$D$1:$Z$1000,3,FALSE) &amp;
"]}"</f>
        <v>{"objective_ids": [253908,253910,253919,253924,253929,253931,253933,253936]}</v>
      </c>
    </row>
    <row r="1873" spans="1:29" x14ac:dyDescent="0.2">
      <c r="A1873" t="s">
        <v>333</v>
      </c>
      <c r="B1873" t="s">
        <v>1849</v>
      </c>
      <c r="C1873" t="s">
        <v>1849</v>
      </c>
      <c r="D1873" s="24" t="s">
        <v>1847</v>
      </c>
      <c r="E1873" s="24" t="s">
        <v>18</v>
      </c>
      <c r="F1873" s="24" t="s">
        <v>1412</v>
      </c>
      <c r="U1873" s="15" t="s">
        <v>316</v>
      </c>
      <c r="V1873" s="15" t="s">
        <v>318</v>
      </c>
      <c r="W1873" s="15" t="s">
        <v>296</v>
      </c>
      <c r="X1873" s="15" t="s">
        <v>294</v>
      </c>
      <c r="Y1873" s="15" t="s">
        <v>326</v>
      </c>
      <c r="Z1873" s="15" t="s">
        <v>306</v>
      </c>
      <c r="AA1873" s="15" t="s">
        <v>257</v>
      </c>
      <c r="AB1873" s="15" t="s">
        <v>288</v>
      </c>
      <c r="AC1873" s="12" t="str">
        <f>"{""objective_ids"": [" &amp;
VLOOKUP(U1873,leerdoelen!$D$1:$Z$1000,3,FALSE) &amp; "," &amp;
VLOOKUP(V1873,leerdoelen!$D$1:$Z$1000,3,FALSE) &amp; "," &amp;
VLOOKUP(W1873,leerdoelen!$D$1:$Z$1000,3,FALSE) &amp; "," &amp;
VLOOKUP(X1873,leerdoelen!$D$1:$Z$1000,3,FALSE) &amp; "," &amp;
VLOOKUP(Y1873,leerdoelen!$D$1:$Z$1000,3,FALSE) &amp; "," &amp;
VLOOKUP(Z1873,leerdoelen!$D$1:$Z$1000,3,FALSE) &amp; "," &amp;
VLOOKUP(AA1873,leerdoelen!$D$1:$Z$1000,3,FALSE) &amp; "," &amp;
VLOOKUP(AB1873,leerdoelen!$D$1:$Z$1000,3,FALSE) &amp;
"]}"</f>
        <v>{"objective_ids": [253908,253910,253919,253924,253929,253931,253933,253936]}</v>
      </c>
    </row>
    <row r="1874" spans="1:29" x14ac:dyDescent="0.2">
      <c r="A1874" t="s">
        <v>333</v>
      </c>
      <c r="B1874" t="s">
        <v>526</v>
      </c>
      <c r="C1874" t="s">
        <v>526</v>
      </c>
      <c r="D1874" s="24" t="s">
        <v>527</v>
      </c>
      <c r="E1874" s="24" t="s">
        <v>1447</v>
      </c>
      <c r="F1874" s="24" t="s">
        <v>1656</v>
      </c>
      <c r="U1874" s="15" t="s">
        <v>316</v>
      </c>
      <c r="V1874" s="15" t="s">
        <v>318</v>
      </c>
      <c r="W1874" s="15" t="s">
        <v>296</v>
      </c>
      <c r="X1874" s="15" t="s">
        <v>294</v>
      </c>
      <c r="Y1874" s="15" t="s">
        <v>326</v>
      </c>
      <c r="Z1874" s="15" t="s">
        <v>306</v>
      </c>
      <c r="AA1874" s="15" t="s">
        <v>257</v>
      </c>
      <c r="AB1874" s="15" t="s">
        <v>288</v>
      </c>
      <c r="AC1874" s="12" t="str">
        <f>"{""objective_ids"": [" &amp;
VLOOKUP(U1874,leerdoelen!$D$1:$Z$1000,3,FALSE) &amp; "," &amp;
VLOOKUP(V1874,leerdoelen!$D$1:$Z$1000,3,FALSE) &amp; "," &amp;
VLOOKUP(W1874,leerdoelen!$D$1:$Z$1000,3,FALSE) &amp; "," &amp;
VLOOKUP(X1874,leerdoelen!$D$1:$Z$1000,3,FALSE) &amp; "," &amp;
VLOOKUP(Y1874,leerdoelen!$D$1:$Z$1000,3,FALSE) &amp; "," &amp;
VLOOKUP(Z1874,leerdoelen!$D$1:$Z$1000,3,FALSE) &amp; "," &amp;
VLOOKUP(AA1874,leerdoelen!$D$1:$Z$1000,3,FALSE) &amp; "," &amp;
VLOOKUP(AB1874,leerdoelen!$D$1:$Z$1000,3,FALSE) &amp;
"]}"</f>
        <v>{"objective_ids": [253908,253910,253919,253924,253929,253931,253933,253936]}</v>
      </c>
    </row>
    <row r="1875" spans="1:29" x14ac:dyDescent="0.2">
      <c r="A1875" t="s">
        <v>333</v>
      </c>
      <c r="B1875" t="s">
        <v>1850</v>
      </c>
      <c r="C1875" t="s">
        <v>1850</v>
      </c>
      <c r="D1875" s="24" t="s">
        <v>1656</v>
      </c>
      <c r="E1875" s="24" t="s">
        <v>1177</v>
      </c>
      <c r="F1875" s="24" t="s">
        <v>1412</v>
      </c>
      <c r="U1875" s="15" t="s">
        <v>316</v>
      </c>
      <c r="V1875" s="15" t="s">
        <v>318</v>
      </c>
      <c r="W1875" s="15" t="s">
        <v>296</v>
      </c>
      <c r="X1875" s="15" t="s">
        <v>294</v>
      </c>
      <c r="Y1875" s="15" t="s">
        <v>326</v>
      </c>
      <c r="Z1875" s="15" t="s">
        <v>306</v>
      </c>
      <c r="AA1875" s="15" t="s">
        <v>257</v>
      </c>
      <c r="AB1875" s="15" t="s">
        <v>288</v>
      </c>
      <c r="AC1875" s="12" t="str">
        <f>"{""objective_ids"": [" &amp;
VLOOKUP(U1875,leerdoelen!$D$1:$Z$1000,3,FALSE) &amp; "," &amp;
VLOOKUP(V1875,leerdoelen!$D$1:$Z$1000,3,FALSE) &amp; "," &amp;
VLOOKUP(W1875,leerdoelen!$D$1:$Z$1000,3,FALSE) &amp; "," &amp;
VLOOKUP(X1875,leerdoelen!$D$1:$Z$1000,3,FALSE) &amp; "," &amp;
VLOOKUP(Y1875,leerdoelen!$D$1:$Z$1000,3,FALSE) &amp; "," &amp;
VLOOKUP(Z1875,leerdoelen!$D$1:$Z$1000,3,FALSE) &amp; "," &amp;
VLOOKUP(AA1875,leerdoelen!$D$1:$Z$1000,3,FALSE) &amp; "," &amp;
VLOOKUP(AB1875,leerdoelen!$D$1:$Z$1000,3,FALSE) &amp;
"]}"</f>
        <v>{"objective_ids": [253908,253910,253919,253924,253929,253931,253933,253936]}</v>
      </c>
    </row>
    <row r="1876" spans="1:29" x14ac:dyDescent="0.2">
      <c r="A1876" t="s">
        <v>333</v>
      </c>
      <c r="B1876" t="s">
        <v>66</v>
      </c>
      <c r="C1876" t="s">
        <v>66</v>
      </c>
      <c r="D1876" s="24" t="s">
        <v>67</v>
      </c>
      <c r="E1876" s="24" t="s">
        <v>1851</v>
      </c>
      <c r="F1876" s="24" t="s">
        <v>186</v>
      </c>
      <c r="U1876" s="15" t="s">
        <v>316</v>
      </c>
      <c r="V1876" s="15" t="s">
        <v>318</v>
      </c>
      <c r="W1876" s="15" t="s">
        <v>296</v>
      </c>
      <c r="X1876" s="15" t="s">
        <v>294</v>
      </c>
      <c r="Y1876" s="15" t="s">
        <v>326</v>
      </c>
      <c r="Z1876" s="15" t="s">
        <v>306</v>
      </c>
      <c r="AA1876" s="15" t="s">
        <v>257</v>
      </c>
      <c r="AB1876" s="15" t="s">
        <v>288</v>
      </c>
      <c r="AC1876" s="12" t="str">
        <f>"{""objective_ids"": [" &amp;
VLOOKUP(U1876,leerdoelen!$D$1:$Z$1000,3,FALSE) &amp; "," &amp;
VLOOKUP(V1876,leerdoelen!$D$1:$Z$1000,3,FALSE) &amp; "," &amp;
VLOOKUP(W1876,leerdoelen!$D$1:$Z$1000,3,FALSE) &amp; "," &amp;
VLOOKUP(X1876,leerdoelen!$D$1:$Z$1000,3,FALSE) &amp; "," &amp;
VLOOKUP(Y1876,leerdoelen!$D$1:$Z$1000,3,FALSE) &amp; "," &amp;
VLOOKUP(Z1876,leerdoelen!$D$1:$Z$1000,3,FALSE) &amp; "," &amp;
VLOOKUP(AA1876,leerdoelen!$D$1:$Z$1000,3,FALSE) &amp; "," &amp;
VLOOKUP(AB1876,leerdoelen!$D$1:$Z$1000,3,FALSE) &amp;
"]}"</f>
        <v>{"objective_ids": [253908,253910,253919,253924,253929,253931,253933,253936]}</v>
      </c>
    </row>
    <row r="1877" spans="1:29" x14ac:dyDescent="0.2">
      <c r="A1877" t="s">
        <v>333</v>
      </c>
      <c r="B1877" t="s">
        <v>1852</v>
      </c>
      <c r="C1877" t="s">
        <v>1852</v>
      </c>
      <c r="D1877" s="24" t="s">
        <v>1853</v>
      </c>
      <c r="E1877" s="24" t="s">
        <v>1832</v>
      </c>
      <c r="F1877" s="24" t="s">
        <v>1854</v>
      </c>
      <c r="U1877" s="15" t="s">
        <v>316</v>
      </c>
      <c r="V1877" s="15" t="s">
        <v>318</v>
      </c>
      <c r="W1877" s="15" t="s">
        <v>296</v>
      </c>
      <c r="X1877" s="15" t="s">
        <v>294</v>
      </c>
      <c r="Y1877" s="15" t="s">
        <v>326</v>
      </c>
      <c r="Z1877" s="15" t="s">
        <v>306</v>
      </c>
      <c r="AA1877" s="15" t="s">
        <v>257</v>
      </c>
      <c r="AB1877" s="15" t="s">
        <v>288</v>
      </c>
      <c r="AC1877" s="12" t="str">
        <f>"{""objective_ids"": [" &amp;
VLOOKUP(U1877,leerdoelen!$D$1:$Z$1000,3,FALSE) &amp; "," &amp;
VLOOKUP(V1877,leerdoelen!$D$1:$Z$1000,3,FALSE) &amp; "," &amp;
VLOOKUP(W1877,leerdoelen!$D$1:$Z$1000,3,FALSE) &amp; "," &amp;
VLOOKUP(X1877,leerdoelen!$D$1:$Z$1000,3,FALSE) &amp; "," &amp;
VLOOKUP(Y1877,leerdoelen!$D$1:$Z$1000,3,FALSE) &amp; "," &amp;
VLOOKUP(Z1877,leerdoelen!$D$1:$Z$1000,3,FALSE) &amp; "," &amp;
VLOOKUP(AA1877,leerdoelen!$D$1:$Z$1000,3,FALSE) &amp; "," &amp;
VLOOKUP(AB1877,leerdoelen!$D$1:$Z$1000,3,FALSE) &amp;
"]}"</f>
        <v>{"objective_ids": [253908,253910,253919,253924,253929,253931,253933,253936]}</v>
      </c>
    </row>
    <row r="1878" spans="1:29" x14ac:dyDescent="0.2">
      <c r="A1878" t="s">
        <v>333</v>
      </c>
      <c r="B1878" t="s">
        <v>1855</v>
      </c>
      <c r="C1878" t="s">
        <v>1855</v>
      </c>
      <c r="D1878" s="24" t="s">
        <v>1856</v>
      </c>
      <c r="E1878" s="24" t="s">
        <v>458</v>
      </c>
      <c r="F1878" s="24" t="s">
        <v>1699</v>
      </c>
      <c r="U1878" s="15" t="s">
        <v>316</v>
      </c>
      <c r="V1878" s="15" t="s">
        <v>318</v>
      </c>
      <c r="W1878" s="15" t="s">
        <v>296</v>
      </c>
      <c r="X1878" s="15" t="s">
        <v>294</v>
      </c>
      <c r="Y1878" s="15" t="s">
        <v>326</v>
      </c>
      <c r="Z1878" s="15" t="s">
        <v>306</v>
      </c>
      <c r="AA1878" s="15" t="s">
        <v>257</v>
      </c>
      <c r="AB1878" s="15" t="s">
        <v>288</v>
      </c>
      <c r="AC1878" s="12" t="str">
        <f>"{""objective_ids"": [" &amp;
VLOOKUP(U1878,leerdoelen!$D$1:$Z$1000,3,FALSE) &amp; "," &amp;
VLOOKUP(V1878,leerdoelen!$D$1:$Z$1000,3,FALSE) &amp; "," &amp;
VLOOKUP(W1878,leerdoelen!$D$1:$Z$1000,3,FALSE) &amp; "," &amp;
VLOOKUP(X1878,leerdoelen!$D$1:$Z$1000,3,FALSE) &amp; "," &amp;
VLOOKUP(Y1878,leerdoelen!$D$1:$Z$1000,3,FALSE) &amp; "," &amp;
VLOOKUP(Z1878,leerdoelen!$D$1:$Z$1000,3,FALSE) &amp; "," &amp;
VLOOKUP(AA1878,leerdoelen!$D$1:$Z$1000,3,FALSE) &amp; "," &amp;
VLOOKUP(AB1878,leerdoelen!$D$1:$Z$1000,3,FALSE) &amp;
"]}"</f>
        <v>{"objective_ids": [253908,253910,253919,253924,253929,253931,253933,253936]}</v>
      </c>
    </row>
    <row r="1879" spans="1:29" x14ac:dyDescent="0.2">
      <c r="A1879" t="s">
        <v>333</v>
      </c>
      <c r="B1879" t="s">
        <v>1857</v>
      </c>
      <c r="C1879" t="s">
        <v>1857</v>
      </c>
      <c r="D1879" s="24" t="s">
        <v>1858</v>
      </c>
      <c r="E1879" s="24" t="s">
        <v>1859</v>
      </c>
      <c r="F1879" s="24" t="s">
        <v>1860</v>
      </c>
      <c r="U1879" s="15" t="s">
        <v>316</v>
      </c>
      <c r="V1879" s="15" t="s">
        <v>318</v>
      </c>
      <c r="W1879" s="15" t="s">
        <v>296</v>
      </c>
      <c r="X1879" s="15" t="s">
        <v>294</v>
      </c>
      <c r="Y1879" s="15" t="s">
        <v>326</v>
      </c>
      <c r="Z1879" s="15" t="s">
        <v>306</v>
      </c>
      <c r="AA1879" s="15" t="s">
        <v>257</v>
      </c>
      <c r="AB1879" s="15" t="s">
        <v>288</v>
      </c>
      <c r="AC1879" s="12" t="str">
        <f>"{""objective_ids"": [" &amp;
VLOOKUP(U1879,leerdoelen!$D$1:$Z$1000,3,FALSE) &amp; "," &amp;
VLOOKUP(V1879,leerdoelen!$D$1:$Z$1000,3,FALSE) &amp; "," &amp;
VLOOKUP(W1879,leerdoelen!$D$1:$Z$1000,3,FALSE) &amp; "," &amp;
VLOOKUP(X1879,leerdoelen!$D$1:$Z$1000,3,FALSE) &amp; "," &amp;
VLOOKUP(Y1879,leerdoelen!$D$1:$Z$1000,3,FALSE) &amp; "," &amp;
VLOOKUP(Z1879,leerdoelen!$D$1:$Z$1000,3,FALSE) &amp; "," &amp;
VLOOKUP(AA1879,leerdoelen!$D$1:$Z$1000,3,FALSE) &amp; "," &amp;
VLOOKUP(AB1879,leerdoelen!$D$1:$Z$1000,3,FALSE) &amp;
"]}"</f>
        <v>{"objective_ids": [253908,253910,253919,253924,253929,253931,253933,253936]}</v>
      </c>
    </row>
    <row r="1880" spans="1:29" x14ac:dyDescent="0.2">
      <c r="A1880" t="s">
        <v>333</v>
      </c>
      <c r="B1880" t="s">
        <v>1861</v>
      </c>
      <c r="C1880" t="s">
        <v>1861</v>
      </c>
      <c r="D1880" s="24" t="s">
        <v>1860</v>
      </c>
      <c r="E1880" s="24" t="s">
        <v>1862</v>
      </c>
      <c r="F1880" s="24" t="s">
        <v>1863</v>
      </c>
      <c r="U1880" s="15" t="s">
        <v>316</v>
      </c>
      <c r="V1880" s="15" t="s">
        <v>318</v>
      </c>
      <c r="W1880" s="15" t="s">
        <v>296</v>
      </c>
      <c r="X1880" s="15" t="s">
        <v>294</v>
      </c>
      <c r="Y1880" s="15" t="s">
        <v>326</v>
      </c>
      <c r="Z1880" s="15" t="s">
        <v>306</v>
      </c>
      <c r="AA1880" s="15" t="s">
        <v>257</v>
      </c>
      <c r="AB1880" s="15" t="s">
        <v>288</v>
      </c>
      <c r="AC1880" s="12" t="str">
        <f>"{""objective_ids"": [" &amp;
VLOOKUP(U1880,leerdoelen!$D$1:$Z$1000,3,FALSE) &amp; "," &amp;
VLOOKUP(V1880,leerdoelen!$D$1:$Z$1000,3,FALSE) &amp; "," &amp;
VLOOKUP(W1880,leerdoelen!$D$1:$Z$1000,3,FALSE) &amp; "," &amp;
VLOOKUP(X1880,leerdoelen!$D$1:$Z$1000,3,FALSE) &amp; "," &amp;
VLOOKUP(Y1880,leerdoelen!$D$1:$Z$1000,3,FALSE) &amp; "," &amp;
VLOOKUP(Z1880,leerdoelen!$D$1:$Z$1000,3,FALSE) &amp; "," &amp;
VLOOKUP(AA1880,leerdoelen!$D$1:$Z$1000,3,FALSE) &amp; "," &amp;
VLOOKUP(AB1880,leerdoelen!$D$1:$Z$1000,3,FALSE) &amp;
"]}"</f>
        <v>{"objective_ids": [253908,253910,253919,253924,253929,253931,253933,253936]}</v>
      </c>
    </row>
    <row r="1881" spans="1:29" x14ac:dyDescent="0.2">
      <c r="A1881" t="s">
        <v>333</v>
      </c>
      <c r="B1881" t="s">
        <v>1864</v>
      </c>
      <c r="C1881" t="s">
        <v>1864</v>
      </c>
      <c r="D1881" s="24" t="s">
        <v>1859</v>
      </c>
      <c r="E1881" s="24" t="s">
        <v>1862</v>
      </c>
      <c r="F1881" s="24" t="s">
        <v>1860</v>
      </c>
      <c r="U1881" s="15" t="s">
        <v>316</v>
      </c>
      <c r="V1881" s="15" t="s">
        <v>318</v>
      </c>
      <c r="W1881" s="15" t="s">
        <v>296</v>
      </c>
      <c r="X1881" s="15" t="s">
        <v>294</v>
      </c>
      <c r="Y1881" s="15" t="s">
        <v>326</v>
      </c>
      <c r="Z1881" s="15" t="s">
        <v>306</v>
      </c>
      <c r="AA1881" s="15" t="s">
        <v>257</v>
      </c>
      <c r="AB1881" s="15" t="s">
        <v>288</v>
      </c>
      <c r="AC1881" s="12" t="str">
        <f>"{""objective_ids"": [" &amp;
VLOOKUP(U1881,leerdoelen!$D$1:$Z$1000,3,FALSE) &amp; "," &amp;
VLOOKUP(V1881,leerdoelen!$D$1:$Z$1000,3,FALSE) &amp; "," &amp;
VLOOKUP(W1881,leerdoelen!$D$1:$Z$1000,3,FALSE) &amp; "," &amp;
VLOOKUP(X1881,leerdoelen!$D$1:$Z$1000,3,FALSE) &amp; "," &amp;
VLOOKUP(Y1881,leerdoelen!$D$1:$Z$1000,3,FALSE) &amp; "," &amp;
VLOOKUP(Z1881,leerdoelen!$D$1:$Z$1000,3,FALSE) &amp; "," &amp;
VLOOKUP(AA1881,leerdoelen!$D$1:$Z$1000,3,FALSE) &amp; "," &amp;
VLOOKUP(AB1881,leerdoelen!$D$1:$Z$1000,3,FALSE) &amp;
"]}"</f>
        <v>{"objective_ids": [253908,253910,253919,253924,253929,253931,253933,253936]}</v>
      </c>
    </row>
    <row r="1882" spans="1:29" x14ac:dyDescent="0.2">
      <c r="A1882" t="s">
        <v>333</v>
      </c>
      <c r="B1882" t="s">
        <v>1865</v>
      </c>
      <c r="C1882" t="s">
        <v>1865</v>
      </c>
      <c r="D1882" s="24" t="s">
        <v>1862</v>
      </c>
      <c r="E1882" s="24" t="s">
        <v>1866</v>
      </c>
      <c r="F1882" s="24" t="s">
        <v>1859</v>
      </c>
      <c r="U1882" s="15" t="s">
        <v>316</v>
      </c>
      <c r="V1882" s="15" t="s">
        <v>318</v>
      </c>
      <c r="W1882" s="15" t="s">
        <v>296</v>
      </c>
      <c r="X1882" s="15" t="s">
        <v>294</v>
      </c>
      <c r="Y1882" s="15" t="s">
        <v>326</v>
      </c>
      <c r="Z1882" s="15" t="s">
        <v>306</v>
      </c>
      <c r="AA1882" s="15" t="s">
        <v>257</v>
      </c>
      <c r="AB1882" s="15" t="s">
        <v>288</v>
      </c>
      <c r="AC1882" s="12" t="str">
        <f>"{""objective_ids"": [" &amp;
VLOOKUP(U1882,leerdoelen!$D$1:$Z$1000,3,FALSE) &amp; "," &amp;
VLOOKUP(V1882,leerdoelen!$D$1:$Z$1000,3,FALSE) &amp; "," &amp;
VLOOKUP(W1882,leerdoelen!$D$1:$Z$1000,3,FALSE) &amp; "," &amp;
VLOOKUP(X1882,leerdoelen!$D$1:$Z$1000,3,FALSE) &amp; "," &amp;
VLOOKUP(Y1882,leerdoelen!$D$1:$Z$1000,3,FALSE) &amp; "," &amp;
VLOOKUP(Z1882,leerdoelen!$D$1:$Z$1000,3,FALSE) &amp; "," &amp;
VLOOKUP(AA1882,leerdoelen!$D$1:$Z$1000,3,FALSE) &amp; "," &amp;
VLOOKUP(AB1882,leerdoelen!$D$1:$Z$1000,3,FALSE) &amp;
"]}"</f>
        <v>{"objective_ids": [253908,253910,253919,253924,253929,253931,253933,253936]}</v>
      </c>
    </row>
    <row r="1883" spans="1:29" x14ac:dyDescent="0.2">
      <c r="A1883" t="s">
        <v>333</v>
      </c>
      <c r="B1883" t="s">
        <v>1126</v>
      </c>
      <c r="C1883" t="s">
        <v>1126</v>
      </c>
      <c r="D1883" s="24" t="s">
        <v>1843</v>
      </c>
      <c r="E1883" s="24" t="s">
        <v>396</v>
      </c>
      <c r="F1883" s="24" t="s">
        <v>1867</v>
      </c>
      <c r="U1883" s="15" t="s">
        <v>316</v>
      </c>
      <c r="V1883" s="15" t="s">
        <v>318</v>
      </c>
      <c r="W1883" s="15" t="s">
        <v>296</v>
      </c>
      <c r="X1883" s="15" t="s">
        <v>294</v>
      </c>
      <c r="Y1883" s="15" t="s">
        <v>326</v>
      </c>
      <c r="Z1883" s="15" t="s">
        <v>306</v>
      </c>
      <c r="AA1883" s="15" t="s">
        <v>257</v>
      </c>
      <c r="AB1883" s="15" t="s">
        <v>288</v>
      </c>
      <c r="AC1883" s="12" t="str">
        <f>"{""objective_ids"": [" &amp;
VLOOKUP(U1883,leerdoelen!$D$1:$Z$1000,3,FALSE) &amp; "," &amp;
VLOOKUP(V1883,leerdoelen!$D$1:$Z$1000,3,FALSE) &amp; "," &amp;
VLOOKUP(W1883,leerdoelen!$D$1:$Z$1000,3,FALSE) &amp; "," &amp;
VLOOKUP(X1883,leerdoelen!$D$1:$Z$1000,3,FALSE) &amp; "," &amp;
VLOOKUP(Y1883,leerdoelen!$D$1:$Z$1000,3,FALSE) &amp; "," &amp;
VLOOKUP(Z1883,leerdoelen!$D$1:$Z$1000,3,FALSE) &amp; "," &amp;
VLOOKUP(AA1883,leerdoelen!$D$1:$Z$1000,3,FALSE) &amp; "," &amp;
VLOOKUP(AB1883,leerdoelen!$D$1:$Z$1000,3,FALSE) &amp;
"]}"</f>
        <v>{"objective_ids": [253908,253910,253919,253924,253929,253931,253933,253936]}</v>
      </c>
    </row>
    <row r="1884" spans="1:29" x14ac:dyDescent="0.2">
      <c r="A1884" t="s">
        <v>333</v>
      </c>
      <c r="B1884" t="s">
        <v>1702</v>
      </c>
      <c r="C1884" t="s">
        <v>1702</v>
      </c>
      <c r="D1884" s="24" t="s">
        <v>1703</v>
      </c>
      <c r="E1884" s="24" t="s">
        <v>451</v>
      </c>
      <c r="F1884" s="24" t="s">
        <v>1631</v>
      </c>
      <c r="U1884" s="15" t="s">
        <v>316</v>
      </c>
      <c r="V1884" s="15" t="s">
        <v>318</v>
      </c>
      <c r="W1884" s="15" t="s">
        <v>296</v>
      </c>
      <c r="X1884" s="15" t="s">
        <v>294</v>
      </c>
      <c r="Y1884" s="15" t="s">
        <v>326</v>
      </c>
      <c r="Z1884" s="15" t="s">
        <v>306</v>
      </c>
      <c r="AA1884" s="15" t="s">
        <v>257</v>
      </c>
      <c r="AB1884" s="15" t="s">
        <v>288</v>
      </c>
      <c r="AC1884" s="12" t="str">
        <f>"{""objective_ids"": [" &amp;
VLOOKUP(U1884,leerdoelen!$D$1:$Z$1000,3,FALSE) &amp; "," &amp;
VLOOKUP(V1884,leerdoelen!$D$1:$Z$1000,3,FALSE) &amp; "," &amp;
VLOOKUP(W1884,leerdoelen!$D$1:$Z$1000,3,FALSE) &amp; "," &amp;
VLOOKUP(X1884,leerdoelen!$D$1:$Z$1000,3,FALSE) &amp; "," &amp;
VLOOKUP(Y1884,leerdoelen!$D$1:$Z$1000,3,FALSE) &amp; "," &amp;
VLOOKUP(Z1884,leerdoelen!$D$1:$Z$1000,3,FALSE) &amp; "," &amp;
VLOOKUP(AA1884,leerdoelen!$D$1:$Z$1000,3,FALSE) &amp; "," &amp;
VLOOKUP(AB1884,leerdoelen!$D$1:$Z$1000,3,FALSE) &amp;
"]}"</f>
        <v>{"objective_ids": [253908,253910,253919,253924,253929,253931,253933,253936]}</v>
      </c>
    </row>
    <row r="1885" spans="1:29" x14ac:dyDescent="0.2">
      <c r="A1885" t="s">
        <v>333</v>
      </c>
      <c r="B1885" t="s">
        <v>386</v>
      </c>
      <c r="C1885" t="s">
        <v>386</v>
      </c>
      <c r="D1885" s="24" t="s">
        <v>385</v>
      </c>
      <c r="E1885" s="24" t="s">
        <v>1703</v>
      </c>
      <c r="F1885" s="24" t="s">
        <v>1867</v>
      </c>
      <c r="U1885" s="15" t="s">
        <v>316</v>
      </c>
      <c r="V1885" s="15" t="s">
        <v>318</v>
      </c>
      <c r="W1885" s="15" t="s">
        <v>296</v>
      </c>
      <c r="X1885" s="15" t="s">
        <v>294</v>
      </c>
      <c r="Y1885" s="15" t="s">
        <v>326</v>
      </c>
      <c r="Z1885" s="15" t="s">
        <v>306</v>
      </c>
      <c r="AA1885" s="15" t="s">
        <v>257</v>
      </c>
      <c r="AB1885" s="15" t="s">
        <v>288</v>
      </c>
      <c r="AC1885" s="12" t="str">
        <f>"{""objective_ids"": [" &amp;
VLOOKUP(U1885,leerdoelen!$D$1:$Z$1000,3,FALSE) &amp; "," &amp;
VLOOKUP(V1885,leerdoelen!$D$1:$Z$1000,3,FALSE) &amp; "," &amp;
VLOOKUP(W1885,leerdoelen!$D$1:$Z$1000,3,FALSE) &amp; "," &amp;
VLOOKUP(X1885,leerdoelen!$D$1:$Z$1000,3,FALSE) &amp; "," &amp;
VLOOKUP(Y1885,leerdoelen!$D$1:$Z$1000,3,FALSE) &amp; "," &amp;
VLOOKUP(Z1885,leerdoelen!$D$1:$Z$1000,3,FALSE) &amp; "," &amp;
VLOOKUP(AA1885,leerdoelen!$D$1:$Z$1000,3,FALSE) &amp; "," &amp;
VLOOKUP(AB1885,leerdoelen!$D$1:$Z$1000,3,FALSE) &amp;
"]}"</f>
        <v>{"objective_ids": [253908,253910,253919,253924,253929,253931,253933,253936]}</v>
      </c>
    </row>
    <row r="1886" spans="1:29" x14ac:dyDescent="0.2">
      <c r="A1886" t="s">
        <v>333</v>
      </c>
      <c r="B1886" t="s">
        <v>511</v>
      </c>
      <c r="C1886" t="s">
        <v>511</v>
      </c>
      <c r="D1886" s="24" t="s">
        <v>451</v>
      </c>
      <c r="E1886" s="24" t="s">
        <v>395</v>
      </c>
      <c r="F1886" s="24" t="s">
        <v>1800</v>
      </c>
      <c r="U1886" s="15" t="s">
        <v>316</v>
      </c>
      <c r="V1886" s="15" t="s">
        <v>318</v>
      </c>
      <c r="W1886" s="15" t="s">
        <v>296</v>
      </c>
      <c r="X1886" s="15" t="s">
        <v>294</v>
      </c>
      <c r="Y1886" s="15" t="s">
        <v>326</v>
      </c>
      <c r="Z1886" s="15" t="s">
        <v>306</v>
      </c>
      <c r="AA1886" s="15" t="s">
        <v>257</v>
      </c>
      <c r="AB1886" s="15" t="s">
        <v>288</v>
      </c>
      <c r="AC1886" s="12" t="str">
        <f>"{""objective_ids"": [" &amp;
VLOOKUP(U1886,leerdoelen!$D$1:$Z$1000,3,FALSE) &amp; "," &amp;
VLOOKUP(V1886,leerdoelen!$D$1:$Z$1000,3,FALSE) &amp; "," &amp;
VLOOKUP(W1886,leerdoelen!$D$1:$Z$1000,3,FALSE) &amp; "," &amp;
VLOOKUP(X1886,leerdoelen!$D$1:$Z$1000,3,FALSE) &amp; "," &amp;
VLOOKUP(Y1886,leerdoelen!$D$1:$Z$1000,3,FALSE) &amp; "," &amp;
VLOOKUP(Z1886,leerdoelen!$D$1:$Z$1000,3,FALSE) &amp; "," &amp;
VLOOKUP(AA1886,leerdoelen!$D$1:$Z$1000,3,FALSE) &amp; "," &amp;
VLOOKUP(AB1886,leerdoelen!$D$1:$Z$1000,3,FALSE) &amp;
"]}"</f>
        <v>{"objective_ids": [253908,253910,253919,253924,253929,253931,253933,253936]}</v>
      </c>
    </row>
    <row r="1887" spans="1:29" x14ac:dyDescent="0.2">
      <c r="A1887" t="s">
        <v>333</v>
      </c>
      <c r="B1887" t="s">
        <v>1868</v>
      </c>
      <c r="C1887" t="s">
        <v>1868</v>
      </c>
      <c r="D1887" s="24" t="s">
        <v>1666</v>
      </c>
      <c r="E1887" s="24" t="s">
        <v>1869</v>
      </c>
      <c r="F1887" s="24" t="s">
        <v>634</v>
      </c>
      <c r="U1887" s="15" t="s">
        <v>316</v>
      </c>
      <c r="V1887" s="15" t="s">
        <v>318</v>
      </c>
      <c r="W1887" s="15" t="s">
        <v>296</v>
      </c>
      <c r="X1887" s="15" t="s">
        <v>295</v>
      </c>
      <c r="Y1887" s="15" t="s">
        <v>326</v>
      </c>
      <c r="Z1887" s="15" t="s">
        <v>306</v>
      </c>
      <c r="AA1887" s="15" t="s">
        <v>257</v>
      </c>
      <c r="AB1887" s="15" t="s">
        <v>288</v>
      </c>
      <c r="AC1887" s="12" t="str">
        <f>"{""objective_ids"": [" &amp;
VLOOKUP(U1887,leerdoelen!$D$1:$Z$1000,3,FALSE) &amp; "," &amp;
VLOOKUP(V1887,leerdoelen!$D$1:$Z$1000,3,FALSE) &amp; "," &amp;
VLOOKUP(W1887,leerdoelen!$D$1:$Z$1000,3,FALSE) &amp; "," &amp;
VLOOKUP(X1887,leerdoelen!$D$1:$Z$1000,3,FALSE) &amp; "," &amp;
VLOOKUP(Y1887,leerdoelen!$D$1:$Z$1000,3,FALSE) &amp; "," &amp;
VLOOKUP(Z1887,leerdoelen!$D$1:$Z$1000,3,FALSE) &amp; "," &amp;
VLOOKUP(AA1887,leerdoelen!$D$1:$Z$1000,3,FALSE) &amp; "," &amp;
VLOOKUP(AB1887,leerdoelen!$D$1:$Z$1000,3,FALSE) &amp;
"]}"</f>
        <v>{"objective_ids": [253908,253910,253919,253925,253929,253931,253933,253936]}</v>
      </c>
    </row>
    <row r="1888" spans="1:29" x14ac:dyDescent="0.2">
      <c r="A1888" t="s">
        <v>333</v>
      </c>
      <c r="B1888" t="s">
        <v>1870</v>
      </c>
      <c r="C1888" t="s">
        <v>1870</v>
      </c>
      <c r="D1888" s="24" t="s">
        <v>1871</v>
      </c>
      <c r="E1888" s="24" t="s">
        <v>1666</v>
      </c>
      <c r="F1888" s="24" t="s">
        <v>1793</v>
      </c>
      <c r="U1888" s="15" t="s">
        <v>316</v>
      </c>
      <c r="V1888" s="15" t="s">
        <v>318</v>
      </c>
      <c r="W1888" s="15" t="s">
        <v>296</v>
      </c>
      <c r="X1888" s="15" t="s">
        <v>295</v>
      </c>
      <c r="Y1888" s="15" t="s">
        <v>326</v>
      </c>
      <c r="Z1888" s="15" t="s">
        <v>306</v>
      </c>
      <c r="AA1888" s="15" t="s">
        <v>257</v>
      </c>
      <c r="AB1888" s="15" t="s">
        <v>288</v>
      </c>
      <c r="AC1888" s="12" t="str">
        <f>"{""objective_ids"": [" &amp;
VLOOKUP(U1888,leerdoelen!$D$1:$Z$1000,3,FALSE) &amp; "," &amp;
VLOOKUP(V1888,leerdoelen!$D$1:$Z$1000,3,FALSE) &amp; "," &amp;
VLOOKUP(W1888,leerdoelen!$D$1:$Z$1000,3,FALSE) &amp; "," &amp;
VLOOKUP(X1888,leerdoelen!$D$1:$Z$1000,3,FALSE) &amp; "," &amp;
VLOOKUP(Y1888,leerdoelen!$D$1:$Z$1000,3,FALSE) &amp; "," &amp;
VLOOKUP(Z1888,leerdoelen!$D$1:$Z$1000,3,FALSE) &amp; "," &amp;
VLOOKUP(AA1888,leerdoelen!$D$1:$Z$1000,3,FALSE) &amp; "," &amp;
VLOOKUP(AB1888,leerdoelen!$D$1:$Z$1000,3,FALSE) &amp;
"]}"</f>
        <v>{"objective_ids": [253908,253910,253919,253925,253929,253931,253933,253936]}</v>
      </c>
    </row>
    <row r="1889" spans="1:29" x14ac:dyDescent="0.2">
      <c r="A1889" t="s">
        <v>333</v>
      </c>
      <c r="B1889" t="s">
        <v>666</v>
      </c>
      <c r="C1889" t="s">
        <v>666</v>
      </c>
      <c r="D1889" s="24" t="s">
        <v>634</v>
      </c>
      <c r="E1889" s="24" t="s">
        <v>1405</v>
      </c>
      <c r="F1889" s="24" t="s">
        <v>474</v>
      </c>
      <c r="U1889" s="15" t="s">
        <v>316</v>
      </c>
      <c r="V1889" s="15" t="s">
        <v>318</v>
      </c>
      <c r="W1889" s="15" t="s">
        <v>296</v>
      </c>
      <c r="X1889" s="15" t="s">
        <v>295</v>
      </c>
      <c r="Y1889" s="15" t="s">
        <v>326</v>
      </c>
      <c r="Z1889" s="15" t="s">
        <v>306</v>
      </c>
      <c r="AA1889" s="15" t="s">
        <v>257</v>
      </c>
      <c r="AB1889" s="15" t="s">
        <v>288</v>
      </c>
      <c r="AC1889" s="12" t="str">
        <f>"{""objective_ids"": [" &amp;
VLOOKUP(U1889,leerdoelen!$D$1:$Z$1000,3,FALSE) &amp; "," &amp;
VLOOKUP(V1889,leerdoelen!$D$1:$Z$1000,3,FALSE) &amp; "," &amp;
VLOOKUP(W1889,leerdoelen!$D$1:$Z$1000,3,FALSE) &amp; "," &amp;
VLOOKUP(X1889,leerdoelen!$D$1:$Z$1000,3,FALSE) &amp; "," &amp;
VLOOKUP(Y1889,leerdoelen!$D$1:$Z$1000,3,FALSE) &amp; "," &amp;
VLOOKUP(Z1889,leerdoelen!$D$1:$Z$1000,3,FALSE) &amp; "," &amp;
VLOOKUP(AA1889,leerdoelen!$D$1:$Z$1000,3,FALSE) &amp; "," &amp;
VLOOKUP(AB1889,leerdoelen!$D$1:$Z$1000,3,FALSE) &amp;
"]}"</f>
        <v>{"objective_ids": [253908,253910,253919,253925,253929,253931,253933,253936]}</v>
      </c>
    </row>
    <row r="1890" spans="1:29" x14ac:dyDescent="0.2">
      <c r="A1890" t="s">
        <v>333</v>
      </c>
      <c r="B1890" t="s">
        <v>1872</v>
      </c>
      <c r="C1890" t="s">
        <v>1872</v>
      </c>
      <c r="D1890" s="24" t="s">
        <v>1405</v>
      </c>
      <c r="E1890" s="24" t="s">
        <v>480</v>
      </c>
      <c r="F1890" s="24" t="s">
        <v>1026</v>
      </c>
      <c r="U1890" s="15" t="s">
        <v>316</v>
      </c>
      <c r="V1890" s="15" t="s">
        <v>318</v>
      </c>
      <c r="W1890" s="15" t="s">
        <v>296</v>
      </c>
      <c r="X1890" s="15" t="s">
        <v>295</v>
      </c>
      <c r="Y1890" s="15" t="s">
        <v>326</v>
      </c>
      <c r="Z1890" s="15" t="s">
        <v>306</v>
      </c>
      <c r="AA1890" s="15" t="s">
        <v>257</v>
      </c>
      <c r="AB1890" s="15" t="s">
        <v>288</v>
      </c>
      <c r="AC1890" s="12" t="str">
        <f>"{""objective_ids"": [" &amp;
VLOOKUP(U1890,leerdoelen!$D$1:$Z$1000,3,FALSE) &amp; "," &amp;
VLOOKUP(V1890,leerdoelen!$D$1:$Z$1000,3,FALSE) &amp; "," &amp;
VLOOKUP(W1890,leerdoelen!$D$1:$Z$1000,3,FALSE) &amp; "," &amp;
VLOOKUP(X1890,leerdoelen!$D$1:$Z$1000,3,FALSE) &amp; "," &amp;
VLOOKUP(Y1890,leerdoelen!$D$1:$Z$1000,3,FALSE) &amp; "," &amp;
VLOOKUP(Z1890,leerdoelen!$D$1:$Z$1000,3,FALSE) &amp; "," &amp;
VLOOKUP(AA1890,leerdoelen!$D$1:$Z$1000,3,FALSE) &amp; "," &amp;
VLOOKUP(AB1890,leerdoelen!$D$1:$Z$1000,3,FALSE) &amp;
"]}"</f>
        <v>{"objective_ids": [253908,253910,253919,253925,253929,253931,253933,253936]}</v>
      </c>
    </row>
    <row r="1891" spans="1:29" x14ac:dyDescent="0.2">
      <c r="A1891" t="s">
        <v>333</v>
      </c>
      <c r="B1891" t="s">
        <v>1873</v>
      </c>
      <c r="C1891" t="s">
        <v>1873</v>
      </c>
      <c r="D1891" s="24" t="s">
        <v>1874</v>
      </c>
      <c r="E1891" s="24" t="s">
        <v>1853</v>
      </c>
      <c r="F1891" s="24" t="s">
        <v>1390</v>
      </c>
      <c r="U1891" s="15" t="s">
        <v>316</v>
      </c>
      <c r="V1891" s="15" t="s">
        <v>318</v>
      </c>
      <c r="W1891" s="15" t="s">
        <v>296</v>
      </c>
      <c r="X1891" s="15" t="s">
        <v>295</v>
      </c>
      <c r="Y1891" s="15" t="s">
        <v>326</v>
      </c>
      <c r="Z1891" s="15" t="s">
        <v>306</v>
      </c>
      <c r="AA1891" s="15" t="s">
        <v>257</v>
      </c>
      <c r="AB1891" s="15" t="s">
        <v>288</v>
      </c>
      <c r="AC1891" s="12" t="str">
        <f>"{""objective_ids"": [" &amp;
VLOOKUP(U1891,leerdoelen!$D$1:$Z$1000,3,FALSE) &amp; "," &amp;
VLOOKUP(V1891,leerdoelen!$D$1:$Z$1000,3,FALSE) &amp; "," &amp;
VLOOKUP(W1891,leerdoelen!$D$1:$Z$1000,3,FALSE) &amp; "," &amp;
VLOOKUP(X1891,leerdoelen!$D$1:$Z$1000,3,FALSE) &amp; "," &amp;
VLOOKUP(Y1891,leerdoelen!$D$1:$Z$1000,3,FALSE) &amp; "," &amp;
VLOOKUP(Z1891,leerdoelen!$D$1:$Z$1000,3,FALSE) &amp; "," &amp;
VLOOKUP(AA1891,leerdoelen!$D$1:$Z$1000,3,FALSE) &amp; "," &amp;
VLOOKUP(AB1891,leerdoelen!$D$1:$Z$1000,3,FALSE) &amp;
"]}"</f>
        <v>{"objective_ids": [253908,253910,253919,253925,253929,253931,253933,253936]}</v>
      </c>
    </row>
    <row r="1892" spans="1:29" x14ac:dyDescent="0.2">
      <c r="A1892" t="s">
        <v>333</v>
      </c>
      <c r="B1892" t="s">
        <v>1875</v>
      </c>
      <c r="C1892" t="s">
        <v>1875</v>
      </c>
      <c r="D1892" s="24" t="s">
        <v>1876</v>
      </c>
      <c r="E1892" s="24" t="s">
        <v>1877</v>
      </c>
      <c r="F1892" s="24" t="s">
        <v>240</v>
      </c>
      <c r="U1892" s="15" t="s">
        <v>316</v>
      </c>
      <c r="V1892" s="15" t="s">
        <v>318</v>
      </c>
      <c r="W1892" s="15" t="s">
        <v>296</v>
      </c>
      <c r="X1892" s="15" t="s">
        <v>295</v>
      </c>
      <c r="Y1892" s="15" t="s">
        <v>326</v>
      </c>
      <c r="Z1892" s="15" t="s">
        <v>306</v>
      </c>
      <c r="AA1892" s="15" t="s">
        <v>257</v>
      </c>
      <c r="AB1892" s="15" t="s">
        <v>288</v>
      </c>
      <c r="AC1892" s="12" t="str">
        <f>"{""objective_ids"": [" &amp;
VLOOKUP(U1892,leerdoelen!$D$1:$Z$1000,3,FALSE) &amp; "," &amp;
VLOOKUP(V1892,leerdoelen!$D$1:$Z$1000,3,FALSE) &amp; "," &amp;
VLOOKUP(W1892,leerdoelen!$D$1:$Z$1000,3,FALSE) &amp; "," &amp;
VLOOKUP(X1892,leerdoelen!$D$1:$Z$1000,3,FALSE) &amp; "," &amp;
VLOOKUP(Y1892,leerdoelen!$D$1:$Z$1000,3,FALSE) &amp; "," &amp;
VLOOKUP(Z1892,leerdoelen!$D$1:$Z$1000,3,FALSE) &amp; "," &amp;
VLOOKUP(AA1892,leerdoelen!$D$1:$Z$1000,3,FALSE) &amp; "," &amp;
VLOOKUP(AB1892,leerdoelen!$D$1:$Z$1000,3,FALSE) &amp;
"]}"</f>
        <v>{"objective_ids": [253908,253910,253919,253925,253929,253931,253933,253936]}</v>
      </c>
    </row>
    <row r="1893" spans="1:29" x14ac:dyDescent="0.2">
      <c r="A1893" t="s">
        <v>333</v>
      </c>
      <c r="B1893" t="s">
        <v>1878</v>
      </c>
      <c r="C1893" t="s">
        <v>1878</v>
      </c>
      <c r="D1893" s="24" t="s">
        <v>1877</v>
      </c>
      <c r="E1893" s="24" t="s">
        <v>1879</v>
      </c>
      <c r="F1893" s="24" t="s">
        <v>1876</v>
      </c>
      <c r="U1893" s="15" t="s">
        <v>316</v>
      </c>
      <c r="V1893" s="15" t="s">
        <v>318</v>
      </c>
      <c r="W1893" s="15" t="s">
        <v>296</v>
      </c>
      <c r="X1893" s="15" t="s">
        <v>295</v>
      </c>
      <c r="Y1893" s="15" t="s">
        <v>326</v>
      </c>
      <c r="Z1893" s="15" t="s">
        <v>306</v>
      </c>
      <c r="AA1893" s="15" t="s">
        <v>257</v>
      </c>
      <c r="AB1893" s="15" t="s">
        <v>288</v>
      </c>
      <c r="AC1893" s="12" t="str">
        <f>"{""objective_ids"": [" &amp;
VLOOKUP(U1893,leerdoelen!$D$1:$Z$1000,3,FALSE) &amp; "," &amp;
VLOOKUP(V1893,leerdoelen!$D$1:$Z$1000,3,FALSE) &amp; "," &amp;
VLOOKUP(W1893,leerdoelen!$D$1:$Z$1000,3,FALSE) &amp; "," &amp;
VLOOKUP(X1893,leerdoelen!$D$1:$Z$1000,3,FALSE) &amp; "," &amp;
VLOOKUP(Y1893,leerdoelen!$D$1:$Z$1000,3,FALSE) &amp; "," &amp;
VLOOKUP(Z1893,leerdoelen!$D$1:$Z$1000,3,FALSE) &amp; "," &amp;
VLOOKUP(AA1893,leerdoelen!$D$1:$Z$1000,3,FALSE) &amp; "," &amp;
VLOOKUP(AB1893,leerdoelen!$D$1:$Z$1000,3,FALSE) &amp;
"]}"</f>
        <v>{"objective_ids": [253908,253910,253919,253925,253929,253931,253933,253936]}</v>
      </c>
    </row>
    <row r="1894" spans="1:29" x14ac:dyDescent="0.2">
      <c r="A1894" t="s">
        <v>333</v>
      </c>
      <c r="B1894" t="s">
        <v>1880</v>
      </c>
      <c r="C1894" t="s">
        <v>1880</v>
      </c>
      <c r="D1894" s="24" t="s">
        <v>1881</v>
      </c>
      <c r="E1894" s="24" t="s">
        <v>1882</v>
      </c>
      <c r="F1894" s="24" t="s">
        <v>1883</v>
      </c>
      <c r="U1894" s="15" t="s">
        <v>316</v>
      </c>
      <c r="V1894" s="15" t="s">
        <v>318</v>
      </c>
      <c r="W1894" s="15" t="s">
        <v>296</v>
      </c>
      <c r="X1894" s="15" t="s">
        <v>295</v>
      </c>
      <c r="Y1894" s="15" t="s">
        <v>326</v>
      </c>
      <c r="Z1894" s="15" t="s">
        <v>306</v>
      </c>
      <c r="AA1894" s="15" t="s">
        <v>257</v>
      </c>
      <c r="AB1894" s="15" t="s">
        <v>288</v>
      </c>
      <c r="AC1894" s="12" t="str">
        <f>"{""objective_ids"": [" &amp;
VLOOKUP(U1894,leerdoelen!$D$1:$Z$1000,3,FALSE) &amp; "," &amp;
VLOOKUP(V1894,leerdoelen!$D$1:$Z$1000,3,FALSE) &amp; "," &amp;
VLOOKUP(W1894,leerdoelen!$D$1:$Z$1000,3,FALSE) &amp; "," &amp;
VLOOKUP(X1894,leerdoelen!$D$1:$Z$1000,3,FALSE) &amp; "," &amp;
VLOOKUP(Y1894,leerdoelen!$D$1:$Z$1000,3,FALSE) &amp; "," &amp;
VLOOKUP(Z1894,leerdoelen!$D$1:$Z$1000,3,FALSE) &amp; "," &amp;
VLOOKUP(AA1894,leerdoelen!$D$1:$Z$1000,3,FALSE) &amp; "," &amp;
VLOOKUP(AB1894,leerdoelen!$D$1:$Z$1000,3,FALSE) &amp;
"]}"</f>
        <v>{"objective_ids": [253908,253910,253919,253925,253929,253931,253933,253936]}</v>
      </c>
    </row>
    <row r="1895" spans="1:29" x14ac:dyDescent="0.2">
      <c r="A1895" t="s">
        <v>333</v>
      </c>
      <c r="B1895" t="s">
        <v>1884</v>
      </c>
      <c r="C1895" t="s">
        <v>1884</v>
      </c>
      <c r="D1895" s="24" t="s">
        <v>1885</v>
      </c>
      <c r="E1895" s="24" t="s">
        <v>437</v>
      </c>
      <c r="F1895" s="24" t="s">
        <v>18</v>
      </c>
      <c r="U1895" s="15" t="s">
        <v>316</v>
      </c>
      <c r="V1895" s="15" t="s">
        <v>318</v>
      </c>
      <c r="W1895" s="15" t="s">
        <v>296</v>
      </c>
      <c r="X1895" s="15" t="s">
        <v>295</v>
      </c>
      <c r="Y1895" s="15" t="s">
        <v>326</v>
      </c>
      <c r="Z1895" s="15" t="s">
        <v>306</v>
      </c>
      <c r="AA1895" s="15" t="s">
        <v>257</v>
      </c>
      <c r="AB1895" s="15" t="s">
        <v>288</v>
      </c>
      <c r="AC1895" s="12" t="str">
        <f>"{""objective_ids"": [" &amp;
VLOOKUP(U1895,leerdoelen!$D$1:$Z$1000,3,FALSE) &amp; "," &amp;
VLOOKUP(V1895,leerdoelen!$D$1:$Z$1000,3,FALSE) &amp; "," &amp;
VLOOKUP(W1895,leerdoelen!$D$1:$Z$1000,3,FALSE) &amp; "," &amp;
VLOOKUP(X1895,leerdoelen!$D$1:$Z$1000,3,FALSE) &amp; "," &amp;
VLOOKUP(Y1895,leerdoelen!$D$1:$Z$1000,3,FALSE) &amp; "," &amp;
VLOOKUP(Z1895,leerdoelen!$D$1:$Z$1000,3,FALSE) &amp; "," &amp;
VLOOKUP(AA1895,leerdoelen!$D$1:$Z$1000,3,FALSE) &amp; "," &amp;
VLOOKUP(AB1895,leerdoelen!$D$1:$Z$1000,3,FALSE) &amp;
"]}"</f>
        <v>{"objective_ids": [253908,253910,253919,253925,253929,253931,253933,253936]}</v>
      </c>
    </row>
    <row r="1896" spans="1:29" x14ac:dyDescent="0.2">
      <c r="A1896" t="s">
        <v>333</v>
      </c>
      <c r="B1896" t="s">
        <v>1582</v>
      </c>
      <c r="C1896" t="s">
        <v>1582</v>
      </c>
      <c r="D1896" s="24" t="s">
        <v>1560</v>
      </c>
      <c r="E1896" s="24" t="s">
        <v>529</v>
      </c>
      <c r="F1896" s="24" t="s">
        <v>1447</v>
      </c>
      <c r="U1896" s="15" t="s">
        <v>316</v>
      </c>
      <c r="V1896" s="15" t="s">
        <v>318</v>
      </c>
      <c r="W1896" s="15" t="s">
        <v>296</v>
      </c>
      <c r="X1896" s="15" t="s">
        <v>295</v>
      </c>
      <c r="Y1896" s="15" t="s">
        <v>326</v>
      </c>
      <c r="Z1896" s="15" t="s">
        <v>306</v>
      </c>
      <c r="AA1896" s="15" t="s">
        <v>257</v>
      </c>
      <c r="AB1896" s="15" t="s">
        <v>288</v>
      </c>
      <c r="AC1896" s="12" t="str">
        <f>"{""objective_ids"": [" &amp;
VLOOKUP(U1896,leerdoelen!$D$1:$Z$1000,3,FALSE) &amp; "," &amp;
VLOOKUP(V1896,leerdoelen!$D$1:$Z$1000,3,FALSE) &amp; "," &amp;
VLOOKUP(W1896,leerdoelen!$D$1:$Z$1000,3,FALSE) &amp; "," &amp;
VLOOKUP(X1896,leerdoelen!$D$1:$Z$1000,3,FALSE) &amp; "," &amp;
VLOOKUP(Y1896,leerdoelen!$D$1:$Z$1000,3,FALSE) &amp; "," &amp;
VLOOKUP(Z1896,leerdoelen!$D$1:$Z$1000,3,FALSE) &amp; "," &amp;
VLOOKUP(AA1896,leerdoelen!$D$1:$Z$1000,3,FALSE) &amp; "," &amp;
VLOOKUP(AB1896,leerdoelen!$D$1:$Z$1000,3,FALSE) &amp;
"]}"</f>
        <v>{"objective_ids": [253908,253910,253919,253925,253929,253931,253933,253936]}</v>
      </c>
    </row>
    <row r="1897" spans="1:29" x14ac:dyDescent="0.2">
      <c r="A1897" t="s">
        <v>333</v>
      </c>
      <c r="B1897" t="s">
        <v>1629</v>
      </c>
      <c r="C1897" t="s">
        <v>1629</v>
      </c>
      <c r="D1897" s="24" t="s">
        <v>88</v>
      </c>
      <c r="E1897" s="24" t="s">
        <v>18</v>
      </c>
      <c r="F1897" s="24" t="s">
        <v>1848</v>
      </c>
      <c r="U1897" s="15" t="s">
        <v>316</v>
      </c>
      <c r="V1897" s="15" t="s">
        <v>318</v>
      </c>
      <c r="W1897" s="15" t="s">
        <v>296</v>
      </c>
      <c r="X1897" s="15" t="s">
        <v>295</v>
      </c>
      <c r="Y1897" s="15" t="s">
        <v>326</v>
      </c>
      <c r="Z1897" s="15" t="s">
        <v>306</v>
      </c>
      <c r="AA1897" s="15" t="s">
        <v>257</v>
      </c>
      <c r="AB1897" s="15" t="s">
        <v>288</v>
      </c>
      <c r="AC1897" s="12" t="str">
        <f>"{""objective_ids"": [" &amp;
VLOOKUP(U1897,leerdoelen!$D$1:$Z$1000,3,FALSE) &amp; "," &amp;
VLOOKUP(V1897,leerdoelen!$D$1:$Z$1000,3,FALSE) &amp; "," &amp;
VLOOKUP(W1897,leerdoelen!$D$1:$Z$1000,3,FALSE) &amp; "," &amp;
VLOOKUP(X1897,leerdoelen!$D$1:$Z$1000,3,FALSE) &amp; "," &amp;
VLOOKUP(Y1897,leerdoelen!$D$1:$Z$1000,3,FALSE) &amp; "," &amp;
VLOOKUP(Z1897,leerdoelen!$D$1:$Z$1000,3,FALSE) &amp; "," &amp;
VLOOKUP(AA1897,leerdoelen!$D$1:$Z$1000,3,FALSE) &amp; "," &amp;
VLOOKUP(AB1897,leerdoelen!$D$1:$Z$1000,3,FALSE) &amp;
"]}"</f>
        <v>{"objective_ids": [253908,253910,253919,253925,253929,253931,253933,253936]}</v>
      </c>
    </row>
    <row r="1898" spans="1:29" x14ac:dyDescent="0.2">
      <c r="A1898" t="s">
        <v>333</v>
      </c>
      <c r="B1898" t="s">
        <v>1886</v>
      </c>
      <c r="C1898" t="s">
        <v>1886</v>
      </c>
      <c r="D1898" s="24" t="s">
        <v>1887</v>
      </c>
      <c r="E1898" s="24" t="s">
        <v>224</v>
      </c>
      <c r="F1898" s="24" t="s">
        <v>1839</v>
      </c>
      <c r="U1898" s="15" t="s">
        <v>316</v>
      </c>
      <c r="V1898" s="15" t="s">
        <v>318</v>
      </c>
      <c r="W1898" s="15" t="s">
        <v>296</v>
      </c>
      <c r="X1898" s="15" t="s">
        <v>295</v>
      </c>
      <c r="Y1898" s="15" t="s">
        <v>326</v>
      </c>
      <c r="Z1898" s="15" t="s">
        <v>306</v>
      </c>
      <c r="AA1898" s="15" t="s">
        <v>257</v>
      </c>
      <c r="AB1898" s="15" t="s">
        <v>288</v>
      </c>
      <c r="AC1898" s="12" t="str">
        <f>"{""objective_ids"": [" &amp;
VLOOKUP(U1898,leerdoelen!$D$1:$Z$1000,3,FALSE) &amp; "," &amp;
VLOOKUP(V1898,leerdoelen!$D$1:$Z$1000,3,FALSE) &amp; "," &amp;
VLOOKUP(W1898,leerdoelen!$D$1:$Z$1000,3,FALSE) &amp; "," &amp;
VLOOKUP(X1898,leerdoelen!$D$1:$Z$1000,3,FALSE) &amp; "," &amp;
VLOOKUP(Y1898,leerdoelen!$D$1:$Z$1000,3,FALSE) &amp; "," &amp;
VLOOKUP(Z1898,leerdoelen!$D$1:$Z$1000,3,FALSE) &amp; "," &amp;
VLOOKUP(AA1898,leerdoelen!$D$1:$Z$1000,3,FALSE) &amp; "," &amp;
VLOOKUP(AB1898,leerdoelen!$D$1:$Z$1000,3,FALSE) &amp;
"]}"</f>
        <v>{"objective_ids": [253908,253910,253919,253925,253929,253931,253933,253936]}</v>
      </c>
    </row>
    <row r="1899" spans="1:29" x14ac:dyDescent="0.2">
      <c r="A1899" t="s">
        <v>333</v>
      </c>
      <c r="B1899" t="s">
        <v>1082</v>
      </c>
      <c r="C1899" t="s">
        <v>1082</v>
      </c>
      <c r="D1899" s="24" t="s">
        <v>438</v>
      </c>
      <c r="E1899" s="24" t="s">
        <v>532</v>
      </c>
      <c r="F1899" s="24" t="s">
        <v>224</v>
      </c>
      <c r="U1899" s="15" t="s">
        <v>316</v>
      </c>
      <c r="V1899" s="15" t="s">
        <v>318</v>
      </c>
      <c r="W1899" s="15" t="s">
        <v>296</v>
      </c>
      <c r="X1899" s="15" t="s">
        <v>295</v>
      </c>
      <c r="Y1899" s="15" t="s">
        <v>326</v>
      </c>
      <c r="Z1899" s="15" t="s">
        <v>306</v>
      </c>
      <c r="AA1899" s="15" t="s">
        <v>257</v>
      </c>
      <c r="AB1899" s="15" t="s">
        <v>288</v>
      </c>
      <c r="AC1899" s="12" t="str">
        <f>"{""objective_ids"": [" &amp;
VLOOKUP(U1899,leerdoelen!$D$1:$Z$1000,3,FALSE) &amp; "," &amp;
VLOOKUP(V1899,leerdoelen!$D$1:$Z$1000,3,FALSE) &amp; "," &amp;
VLOOKUP(W1899,leerdoelen!$D$1:$Z$1000,3,FALSE) &amp; "," &amp;
VLOOKUP(X1899,leerdoelen!$D$1:$Z$1000,3,FALSE) &amp; "," &amp;
VLOOKUP(Y1899,leerdoelen!$D$1:$Z$1000,3,FALSE) &amp; "," &amp;
VLOOKUP(Z1899,leerdoelen!$D$1:$Z$1000,3,FALSE) &amp; "," &amp;
VLOOKUP(AA1899,leerdoelen!$D$1:$Z$1000,3,FALSE) &amp; "," &amp;
VLOOKUP(AB1899,leerdoelen!$D$1:$Z$1000,3,FALSE) &amp;
"]}"</f>
        <v>{"objective_ids": [253908,253910,253919,253925,253929,253931,253933,253936]}</v>
      </c>
    </row>
    <row r="1900" spans="1:29" x14ac:dyDescent="0.2">
      <c r="A1900" t="s">
        <v>333</v>
      </c>
      <c r="B1900" t="s">
        <v>1888</v>
      </c>
      <c r="C1900" t="s">
        <v>1888</v>
      </c>
      <c r="D1900" s="24" t="s">
        <v>1889</v>
      </c>
      <c r="E1900" s="24" t="s">
        <v>468</v>
      </c>
      <c r="F1900" s="24" t="s">
        <v>1125</v>
      </c>
      <c r="U1900" s="15" t="s">
        <v>316</v>
      </c>
      <c r="V1900" s="15" t="s">
        <v>318</v>
      </c>
      <c r="W1900" s="15" t="s">
        <v>296</v>
      </c>
      <c r="X1900" s="15" t="s">
        <v>295</v>
      </c>
      <c r="Y1900" s="15" t="s">
        <v>326</v>
      </c>
      <c r="Z1900" s="15" t="s">
        <v>306</v>
      </c>
      <c r="AA1900" s="15" t="s">
        <v>257</v>
      </c>
      <c r="AB1900" s="15" t="s">
        <v>288</v>
      </c>
      <c r="AC1900" s="12" t="str">
        <f>"{""objective_ids"": [" &amp;
VLOOKUP(U1900,leerdoelen!$D$1:$Z$1000,3,FALSE) &amp; "," &amp;
VLOOKUP(V1900,leerdoelen!$D$1:$Z$1000,3,FALSE) &amp; "," &amp;
VLOOKUP(W1900,leerdoelen!$D$1:$Z$1000,3,FALSE) &amp; "," &amp;
VLOOKUP(X1900,leerdoelen!$D$1:$Z$1000,3,FALSE) &amp; "," &amp;
VLOOKUP(Y1900,leerdoelen!$D$1:$Z$1000,3,FALSE) &amp; "," &amp;
VLOOKUP(Z1900,leerdoelen!$D$1:$Z$1000,3,FALSE) &amp; "," &amp;
VLOOKUP(AA1900,leerdoelen!$D$1:$Z$1000,3,FALSE) &amp; "," &amp;
VLOOKUP(AB1900,leerdoelen!$D$1:$Z$1000,3,FALSE) &amp;
"]}"</f>
        <v>{"objective_ids": [253908,253910,253919,253925,253929,253931,253933,253936]}</v>
      </c>
    </row>
    <row r="1901" spans="1:29" x14ac:dyDescent="0.2">
      <c r="A1901" t="s">
        <v>333</v>
      </c>
      <c r="B1901" t="s">
        <v>1176</v>
      </c>
      <c r="C1901" t="s">
        <v>1176</v>
      </c>
      <c r="D1901" s="24" t="s">
        <v>1125</v>
      </c>
      <c r="E1901" s="24" t="s">
        <v>1322</v>
      </c>
      <c r="F1901" s="24" t="s">
        <v>1890</v>
      </c>
      <c r="U1901" s="15" t="s">
        <v>316</v>
      </c>
      <c r="V1901" s="15" t="s">
        <v>318</v>
      </c>
      <c r="W1901" s="15" t="s">
        <v>296</v>
      </c>
      <c r="X1901" s="15" t="s">
        <v>295</v>
      </c>
      <c r="Y1901" s="15" t="s">
        <v>326</v>
      </c>
      <c r="Z1901" s="15" t="s">
        <v>306</v>
      </c>
      <c r="AA1901" s="15" t="s">
        <v>257</v>
      </c>
      <c r="AB1901" s="15" t="s">
        <v>288</v>
      </c>
      <c r="AC1901" s="12" t="str">
        <f>"{""objective_ids"": [" &amp;
VLOOKUP(U1901,leerdoelen!$D$1:$Z$1000,3,FALSE) &amp; "," &amp;
VLOOKUP(V1901,leerdoelen!$D$1:$Z$1000,3,FALSE) &amp; "," &amp;
VLOOKUP(W1901,leerdoelen!$D$1:$Z$1000,3,FALSE) &amp; "," &amp;
VLOOKUP(X1901,leerdoelen!$D$1:$Z$1000,3,FALSE) &amp; "," &amp;
VLOOKUP(Y1901,leerdoelen!$D$1:$Z$1000,3,FALSE) &amp; "," &amp;
VLOOKUP(Z1901,leerdoelen!$D$1:$Z$1000,3,FALSE) &amp; "," &amp;
VLOOKUP(AA1901,leerdoelen!$D$1:$Z$1000,3,FALSE) &amp; "," &amp;
VLOOKUP(AB1901,leerdoelen!$D$1:$Z$1000,3,FALSE) &amp;
"]}"</f>
        <v>{"objective_ids": [253908,253910,253919,253925,253929,253931,253933,253936]}</v>
      </c>
    </row>
    <row r="1902" spans="1:29" x14ac:dyDescent="0.2">
      <c r="A1902" t="s">
        <v>333</v>
      </c>
      <c r="B1902" t="s">
        <v>1891</v>
      </c>
      <c r="C1902" t="s">
        <v>1891</v>
      </c>
      <c r="D1902" s="24" t="s">
        <v>1890</v>
      </c>
      <c r="E1902" s="24" t="s">
        <v>580</v>
      </c>
      <c r="F1902" s="24" t="s">
        <v>451</v>
      </c>
      <c r="U1902" s="15" t="s">
        <v>316</v>
      </c>
      <c r="V1902" s="15" t="s">
        <v>318</v>
      </c>
      <c r="W1902" s="15" t="s">
        <v>296</v>
      </c>
      <c r="X1902" s="15" t="s">
        <v>295</v>
      </c>
      <c r="Y1902" s="15" t="s">
        <v>326</v>
      </c>
      <c r="Z1902" s="15" t="s">
        <v>306</v>
      </c>
      <c r="AA1902" s="15" t="s">
        <v>257</v>
      </c>
      <c r="AB1902" s="15" t="s">
        <v>288</v>
      </c>
      <c r="AC1902" s="12" t="str">
        <f>"{""objective_ids"": [" &amp;
VLOOKUP(U1902,leerdoelen!$D$1:$Z$1000,3,FALSE) &amp; "," &amp;
VLOOKUP(V1902,leerdoelen!$D$1:$Z$1000,3,FALSE) &amp; "," &amp;
VLOOKUP(W1902,leerdoelen!$D$1:$Z$1000,3,FALSE) &amp; "," &amp;
VLOOKUP(X1902,leerdoelen!$D$1:$Z$1000,3,FALSE) &amp; "," &amp;
VLOOKUP(Y1902,leerdoelen!$D$1:$Z$1000,3,FALSE) &amp; "," &amp;
VLOOKUP(Z1902,leerdoelen!$D$1:$Z$1000,3,FALSE) &amp; "," &amp;
VLOOKUP(AA1902,leerdoelen!$D$1:$Z$1000,3,FALSE) &amp; "," &amp;
VLOOKUP(AB1902,leerdoelen!$D$1:$Z$1000,3,FALSE) &amp;
"]}"</f>
        <v>{"objective_ids": [253908,253910,253919,253925,253929,253931,253933,253936]}</v>
      </c>
    </row>
    <row r="1903" spans="1:29" x14ac:dyDescent="0.2">
      <c r="A1903" t="s">
        <v>333</v>
      </c>
      <c r="B1903" t="s">
        <v>1892</v>
      </c>
      <c r="C1903" t="s">
        <v>1892</v>
      </c>
      <c r="D1903" s="24" t="s">
        <v>1893</v>
      </c>
      <c r="E1903" s="24" t="s">
        <v>1785</v>
      </c>
      <c r="F1903" s="24" t="s">
        <v>1894</v>
      </c>
      <c r="U1903" s="15" t="s">
        <v>316</v>
      </c>
      <c r="V1903" s="15" t="s">
        <v>318</v>
      </c>
      <c r="W1903" s="15" t="s">
        <v>296</v>
      </c>
      <c r="X1903" s="15" t="s">
        <v>295</v>
      </c>
      <c r="Y1903" s="15" t="s">
        <v>326</v>
      </c>
      <c r="Z1903" s="15" t="s">
        <v>306</v>
      </c>
      <c r="AA1903" s="15" t="s">
        <v>257</v>
      </c>
      <c r="AB1903" s="15" t="s">
        <v>288</v>
      </c>
      <c r="AC1903" s="12" t="str">
        <f>"{""objective_ids"": [" &amp;
VLOOKUP(U1903,leerdoelen!$D$1:$Z$1000,3,FALSE) &amp; "," &amp;
VLOOKUP(V1903,leerdoelen!$D$1:$Z$1000,3,FALSE) &amp; "," &amp;
VLOOKUP(W1903,leerdoelen!$D$1:$Z$1000,3,FALSE) &amp; "," &amp;
VLOOKUP(X1903,leerdoelen!$D$1:$Z$1000,3,FALSE) &amp; "," &amp;
VLOOKUP(Y1903,leerdoelen!$D$1:$Z$1000,3,FALSE) &amp; "," &amp;
VLOOKUP(Z1903,leerdoelen!$D$1:$Z$1000,3,FALSE) &amp; "," &amp;
VLOOKUP(AA1903,leerdoelen!$D$1:$Z$1000,3,FALSE) &amp; "," &amp;
VLOOKUP(AB1903,leerdoelen!$D$1:$Z$1000,3,FALSE) &amp;
"]}"</f>
        <v>{"objective_ids": [253908,253910,253919,253925,253929,253931,253933,253936]}</v>
      </c>
    </row>
    <row r="1904" spans="1:29" x14ac:dyDescent="0.2">
      <c r="A1904" t="s">
        <v>333</v>
      </c>
      <c r="B1904" t="s">
        <v>1895</v>
      </c>
      <c r="C1904" t="s">
        <v>1895</v>
      </c>
      <c r="D1904" s="24" t="s">
        <v>1894</v>
      </c>
      <c r="E1904" s="24" t="s">
        <v>1666</v>
      </c>
      <c r="F1904" s="24" t="s">
        <v>1791</v>
      </c>
      <c r="U1904" s="15" t="s">
        <v>316</v>
      </c>
      <c r="V1904" s="15" t="s">
        <v>318</v>
      </c>
      <c r="W1904" s="15" t="s">
        <v>296</v>
      </c>
      <c r="X1904" s="15" t="s">
        <v>295</v>
      </c>
      <c r="Y1904" s="15" t="s">
        <v>326</v>
      </c>
      <c r="Z1904" s="15" t="s">
        <v>306</v>
      </c>
      <c r="AA1904" s="15" t="s">
        <v>257</v>
      </c>
      <c r="AB1904" s="15" t="s">
        <v>288</v>
      </c>
      <c r="AC1904" s="12" t="str">
        <f>"{""objective_ids"": [" &amp;
VLOOKUP(U1904,leerdoelen!$D$1:$Z$1000,3,FALSE) &amp; "," &amp;
VLOOKUP(V1904,leerdoelen!$D$1:$Z$1000,3,FALSE) &amp; "," &amp;
VLOOKUP(W1904,leerdoelen!$D$1:$Z$1000,3,FALSE) &amp; "," &amp;
VLOOKUP(X1904,leerdoelen!$D$1:$Z$1000,3,FALSE) &amp; "," &amp;
VLOOKUP(Y1904,leerdoelen!$D$1:$Z$1000,3,FALSE) &amp; "," &amp;
VLOOKUP(Z1904,leerdoelen!$D$1:$Z$1000,3,FALSE) &amp; "," &amp;
VLOOKUP(AA1904,leerdoelen!$D$1:$Z$1000,3,FALSE) &amp; "," &amp;
VLOOKUP(AB1904,leerdoelen!$D$1:$Z$1000,3,FALSE) &amp;
"]}"</f>
        <v>{"objective_ids": [253908,253910,253919,253925,253929,253931,253933,253936]}</v>
      </c>
    </row>
    <row r="1905" spans="1:29" x14ac:dyDescent="0.2">
      <c r="A1905" t="s">
        <v>333</v>
      </c>
      <c r="B1905" t="s">
        <v>1650</v>
      </c>
      <c r="C1905" t="s">
        <v>1650</v>
      </c>
      <c r="D1905" s="24" t="s">
        <v>1647</v>
      </c>
      <c r="E1905" s="24" t="s">
        <v>1406</v>
      </c>
      <c r="F1905" s="24" t="s">
        <v>1893</v>
      </c>
      <c r="U1905" s="15" t="s">
        <v>316</v>
      </c>
      <c r="V1905" s="15" t="s">
        <v>318</v>
      </c>
      <c r="W1905" s="15" t="s">
        <v>296</v>
      </c>
      <c r="X1905" s="15" t="s">
        <v>295</v>
      </c>
      <c r="Y1905" s="15" t="s">
        <v>326</v>
      </c>
      <c r="Z1905" s="15" t="s">
        <v>306</v>
      </c>
      <c r="AA1905" s="15" t="s">
        <v>257</v>
      </c>
      <c r="AB1905" s="15" t="s">
        <v>288</v>
      </c>
      <c r="AC1905" s="12" t="str">
        <f>"{""objective_ids"": [" &amp;
VLOOKUP(U1905,leerdoelen!$D$1:$Z$1000,3,FALSE) &amp; "," &amp;
VLOOKUP(V1905,leerdoelen!$D$1:$Z$1000,3,FALSE) &amp; "," &amp;
VLOOKUP(W1905,leerdoelen!$D$1:$Z$1000,3,FALSE) &amp; "," &amp;
VLOOKUP(X1905,leerdoelen!$D$1:$Z$1000,3,FALSE) &amp; "," &amp;
VLOOKUP(Y1905,leerdoelen!$D$1:$Z$1000,3,FALSE) &amp; "," &amp;
VLOOKUP(Z1905,leerdoelen!$D$1:$Z$1000,3,FALSE) &amp; "," &amp;
VLOOKUP(AA1905,leerdoelen!$D$1:$Z$1000,3,FALSE) &amp; "," &amp;
VLOOKUP(AB1905,leerdoelen!$D$1:$Z$1000,3,FALSE) &amp;
"]}"</f>
        <v>{"objective_ids": [253908,253910,253919,253925,253929,253931,253933,253936]}</v>
      </c>
    </row>
    <row r="1906" spans="1:29" x14ac:dyDescent="0.2">
      <c r="A1906" t="s">
        <v>333</v>
      </c>
      <c r="B1906" t="s">
        <v>1896</v>
      </c>
      <c r="C1906" t="s">
        <v>1896</v>
      </c>
      <c r="D1906" s="24" t="s">
        <v>1665</v>
      </c>
      <c r="E1906" s="24" t="s">
        <v>1085</v>
      </c>
      <c r="F1906" s="24" t="s">
        <v>67</v>
      </c>
      <c r="U1906" s="15" t="s">
        <v>316</v>
      </c>
      <c r="V1906" s="15" t="s">
        <v>318</v>
      </c>
      <c r="W1906" s="15" t="s">
        <v>296</v>
      </c>
      <c r="X1906" s="15" t="s">
        <v>295</v>
      </c>
      <c r="Y1906" s="15" t="s">
        <v>326</v>
      </c>
      <c r="Z1906" s="15" t="s">
        <v>306</v>
      </c>
      <c r="AA1906" s="15" t="s">
        <v>257</v>
      </c>
      <c r="AB1906" s="15" t="s">
        <v>288</v>
      </c>
      <c r="AC1906" s="12" t="str">
        <f>"{""objective_ids"": [" &amp;
VLOOKUP(U1906,leerdoelen!$D$1:$Z$1000,3,FALSE) &amp; "," &amp;
VLOOKUP(V1906,leerdoelen!$D$1:$Z$1000,3,FALSE) &amp; "," &amp;
VLOOKUP(W1906,leerdoelen!$D$1:$Z$1000,3,FALSE) &amp; "," &amp;
VLOOKUP(X1906,leerdoelen!$D$1:$Z$1000,3,FALSE) &amp; "," &amp;
VLOOKUP(Y1906,leerdoelen!$D$1:$Z$1000,3,FALSE) &amp; "," &amp;
VLOOKUP(Z1906,leerdoelen!$D$1:$Z$1000,3,FALSE) &amp; "," &amp;
VLOOKUP(AA1906,leerdoelen!$D$1:$Z$1000,3,FALSE) &amp; "," &amp;
VLOOKUP(AB1906,leerdoelen!$D$1:$Z$1000,3,FALSE) &amp;
"]}"</f>
        <v>{"objective_ids": [253908,253910,253919,253925,253929,253931,253933,253936]}</v>
      </c>
    </row>
    <row r="1907" spans="1:29" x14ac:dyDescent="0.2">
      <c r="A1907" t="s">
        <v>333</v>
      </c>
      <c r="B1907" t="s">
        <v>1897</v>
      </c>
      <c r="C1907" t="s">
        <v>1897</v>
      </c>
      <c r="D1907" s="24" t="s">
        <v>1898</v>
      </c>
      <c r="E1907" s="24" t="s">
        <v>1462</v>
      </c>
      <c r="F1907" s="24" t="s">
        <v>1899</v>
      </c>
      <c r="U1907" s="15" t="s">
        <v>316</v>
      </c>
      <c r="V1907" s="15" t="s">
        <v>318</v>
      </c>
      <c r="W1907" s="15" t="s">
        <v>296</v>
      </c>
      <c r="X1907" s="15" t="s">
        <v>295</v>
      </c>
      <c r="Y1907" s="15" t="s">
        <v>326</v>
      </c>
      <c r="Z1907" s="15" t="s">
        <v>306</v>
      </c>
      <c r="AA1907" s="15" t="s">
        <v>257</v>
      </c>
      <c r="AB1907" s="15" t="s">
        <v>288</v>
      </c>
      <c r="AC1907" s="12" t="str">
        <f>"{""objective_ids"": [" &amp;
VLOOKUP(U1907,leerdoelen!$D$1:$Z$1000,3,FALSE) &amp; "," &amp;
VLOOKUP(V1907,leerdoelen!$D$1:$Z$1000,3,FALSE) &amp; "," &amp;
VLOOKUP(W1907,leerdoelen!$D$1:$Z$1000,3,FALSE) &amp; "," &amp;
VLOOKUP(X1907,leerdoelen!$D$1:$Z$1000,3,FALSE) &amp; "," &amp;
VLOOKUP(Y1907,leerdoelen!$D$1:$Z$1000,3,FALSE) &amp; "," &amp;
VLOOKUP(Z1907,leerdoelen!$D$1:$Z$1000,3,FALSE) &amp; "," &amp;
VLOOKUP(AA1907,leerdoelen!$D$1:$Z$1000,3,FALSE) &amp; "," &amp;
VLOOKUP(AB1907,leerdoelen!$D$1:$Z$1000,3,FALSE) &amp;
"]}"</f>
        <v>{"objective_ids": [253908,253910,253919,253925,253929,253931,253933,253936]}</v>
      </c>
    </row>
    <row r="1908" spans="1:29" x14ac:dyDescent="0.2">
      <c r="A1908" t="s">
        <v>333</v>
      </c>
      <c r="B1908" t="s">
        <v>1900</v>
      </c>
      <c r="C1908" t="s">
        <v>1900</v>
      </c>
      <c r="D1908" s="24" t="s">
        <v>1899</v>
      </c>
      <c r="E1908" s="24" t="s">
        <v>396</v>
      </c>
      <c r="F1908" s="24" t="s">
        <v>1695</v>
      </c>
      <c r="U1908" s="15" t="s">
        <v>316</v>
      </c>
      <c r="V1908" s="15" t="s">
        <v>318</v>
      </c>
      <c r="W1908" s="15" t="s">
        <v>296</v>
      </c>
      <c r="X1908" s="15" t="s">
        <v>295</v>
      </c>
      <c r="Y1908" s="15" t="s">
        <v>326</v>
      </c>
      <c r="Z1908" s="15" t="s">
        <v>306</v>
      </c>
      <c r="AA1908" s="15" t="s">
        <v>257</v>
      </c>
      <c r="AB1908" s="15" t="s">
        <v>288</v>
      </c>
      <c r="AC1908" s="12" t="str">
        <f>"{""objective_ids"": [" &amp;
VLOOKUP(U1908,leerdoelen!$D$1:$Z$1000,3,FALSE) &amp; "," &amp;
VLOOKUP(V1908,leerdoelen!$D$1:$Z$1000,3,FALSE) &amp; "," &amp;
VLOOKUP(W1908,leerdoelen!$D$1:$Z$1000,3,FALSE) &amp; "," &amp;
VLOOKUP(X1908,leerdoelen!$D$1:$Z$1000,3,FALSE) &amp; "," &amp;
VLOOKUP(Y1908,leerdoelen!$D$1:$Z$1000,3,FALSE) &amp; "," &amp;
VLOOKUP(Z1908,leerdoelen!$D$1:$Z$1000,3,FALSE) &amp; "," &amp;
VLOOKUP(AA1908,leerdoelen!$D$1:$Z$1000,3,FALSE) &amp; "," &amp;
VLOOKUP(AB1908,leerdoelen!$D$1:$Z$1000,3,FALSE) &amp;
"]}"</f>
        <v>{"objective_ids": [253908,253910,253919,253925,253929,253931,253933,253936]}</v>
      </c>
    </row>
    <row r="1909" spans="1:29" x14ac:dyDescent="0.2">
      <c r="A1909" t="s">
        <v>333</v>
      </c>
      <c r="B1909" t="s">
        <v>1641</v>
      </c>
      <c r="C1909" t="s">
        <v>1641</v>
      </c>
      <c r="D1909" s="24" t="s">
        <v>1901</v>
      </c>
      <c r="E1909" s="24" t="s">
        <v>1838</v>
      </c>
      <c r="F1909" s="24" t="s">
        <v>1084</v>
      </c>
      <c r="U1909" s="15" t="s">
        <v>316</v>
      </c>
      <c r="V1909" s="15" t="s">
        <v>318</v>
      </c>
      <c r="W1909" s="15" t="s">
        <v>296</v>
      </c>
      <c r="X1909" s="15" t="s">
        <v>295</v>
      </c>
      <c r="Y1909" s="15" t="s">
        <v>326</v>
      </c>
      <c r="Z1909" s="15" t="s">
        <v>306</v>
      </c>
      <c r="AA1909" s="15" t="s">
        <v>257</v>
      </c>
      <c r="AB1909" s="15" t="s">
        <v>288</v>
      </c>
      <c r="AC1909" s="12" t="str">
        <f>"{""objective_ids"": [" &amp;
VLOOKUP(U1909,leerdoelen!$D$1:$Z$1000,3,FALSE) &amp; "," &amp;
VLOOKUP(V1909,leerdoelen!$D$1:$Z$1000,3,FALSE) &amp; "," &amp;
VLOOKUP(W1909,leerdoelen!$D$1:$Z$1000,3,FALSE) &amp; "," &amp;
VLOOKUP(X1909,leerdoelen!$D$1:$Z$1000,3,FALSE) &amp; "," &amp;
VLOOKUP(Y1909,leerdoelen!$D$1:$Z$1000,3,FALSE) &amp; "," &amp;
VLOOKUP(Z1909,leerdoelen!$D$1:$Z$1000,3,FALSE) &amp; "," &amp;
VLOOKUP(AA1909,leerdoelen!$D$1:$Z$1000,3,FALSE) &amp; "," &amp;
VLOOKUP(AB1909,leerdoelen!$D$1:$Z$1000,3,FALSE) &amp;
"]}"</f>
        <v>{"objective_ids": [253908,253910,253919,253925,253929,253931,253933,253936]}</v>
      </c>
    </row>
    <row r="1910" spans="1:29" x14ac:dyDescent="0.2">
      <c r="A1910" t="s">
        <v>333</v>
      </c>
      <c r="B1910" t="s">
        <v>1902</v>
      </c>
      <c r="C1910" t="s">
        <v>1902</v>
      </c>
      <c r="D1910" s="24" t="s">
        <v>1903</v>
      </c>
      <c r="E1910" s="24" t="s">
        <v>1889</v>
      </c>
      <c r="F1910" s="24" t="s">
        <v>367</v>
      </c>
      <c r="U1910" s="15" t="s">
        <v>316</v>
      </c>
      <c r="V1910" s="15" t="s">
        <v>318</v>
      </c>
      <c r="W1910" s="15" t="s">
        <v>296</v>
      </c>
      <c r="X1910" s="15" t="s">
        <v>295</v>
      </c>
      <c r="Y1910" s="15" t="s">
        <v>326</v>
      </c>
      <c r="Z1910" s="15" t="s">
        <v>306</v>
      </c>
      <c r="AA1910" s="15" t="s">
        <v>257</v>
      </c>
      <c r="AB1910" s="15" t="s">
        <v>288</v>
      </c>
      <c r="AC1910" s="12" t="str">
        <f>"{""objective_ids"": [" &amp;
VLOOKUP(U1910,leerdoelen!$D$1:$Z$1000,3,FALSE) &amp; "," &amp;
VLOOKUP(V1910,leerdoelen!$D$1:$Z$1000,3,FALSE) &amp; "," &amp;
VLOOKUP(W1910,leerdoelen!$D$1:$Z$1000,3,FALSE) &amp; "," &amp;
VLOOKUP(X1910,leerdoelen!$D$1:$Z$1000,3,FALSE) &amp; "," &amp;
VLOOKUP(Y1910,leerdoelen!$D$1:$Z$1000,3,FALSE) &amp; "," &amp;
VLOOKUP(Z1910,leerdoelen!$D$1:$Z$1000,3,FALSE) &amp; "," &amp;
VLOOKUP(AA1910,leerdoelen!$D$1:$Z$1000,3,FALSE) &amp; "," &amp;
VLOOKUP(AB1910,leerdoelen!$D$1:$Z$1000,3,FALSE) &amp;
"]}"</f>
        <v>{"objective_ids": [253908,253910,253919,253925,253929,253931,253933,253936]}</v>
      </c>
    </row>
    <row r="1911" spans="1:29" x14ac:dyDescent="0.2">
      <c r="A1911" t="s">
        <v>333</v>
      </c>
      <c r="B1911" t="s">
        <v>380</v>
      </c>
      <c r="C1911" t="s">
        <v>380</v>
      </c>
      <c r="D1911" s="24" t="s">
        <v>378</v>
      </c>
      <c r="E1911" s="24" t="s">
        <v>1122</v>
      </c>
      <c r="F1911" s="24" t="s">
        <v>451</v>
      </c>
      <c r="U1911" s="15" t="s">
        <v>316</v>
      </c>
      <c r="V1911" s="15" t="s">
        <v>290</v>
      </c>
      <c r="W1911" s="15" t="s">
        <v>259</v>
      </c>
      <c r="X1911" s="15" t="s">
        <v>260</v>
      </c>
      <c r="Y1911" s="15" t="s">
        <v>326</v>
      </c>
      <c r="Z1911" s="15" t="s">
        <v>306</v>
      </c>
      <c r="AA1911" s="15" t="s">
        <v>257</v>
      </c>
      <c r="AB1911" s="15" t="s">
        <v>288</v>
      </c>
      <c r="AC1911" s="12" t="str">
        <f>"{""objective_ids"": [" &amp;
VLOOKUP(U1911,leerdoelen!$D$1:$Z$1000,3,FALSE) &amp; "," &amp;
VLOOKUP(V1911,leerdoelen!$D$1:$Z$1000,3,FALSE) &amp; "," &amp;
VLOOKUP(W1911,leerdoelen!$D$1:$Z$1000,3,FALSE) &amp; "," &amp;
VLOOKUP(X1911,leerdoelen!$D$1:$Z$1000,3,FALSE) &amp; "," &amp;
VLOOKUP(Y1911,leerdoelen!$D$1:$Z$1000,3,FALSE) &amp; "," &amp;
VLOOKUP(Z1911,leerdoelen!$D$1:$Z$1000,3,FALSE) &amp; "," &amp;
VLOOKUP(AA1911,leerdoelen!$D$1:$Z$1000,3,FALSE) &amp; "," &amp;
VLOOKUP(AB1911,leerdoelen!$D$1:$Z$1000,3,FALSE) &amp;
"]}"</f>
        <v>{"objective_ids": [253908,253911,253918,253920,253929,253931,253933,253936]}</v>
      </c>
    </row>
    <row r="1912" spans="1:29" x14ac:dyDescent="0.2">
      <c r="A1912" t="s">
        <v>333</v>
      </c>
      <c r="B1912" t="s">
        <v>1232</v>
      </c>
      <c r="C1912" t="s">
        <v>1232</v>
      </c>
      <c r="D1912" s="24" t="s">
        <v>1175</v>
      </c>
      <c r="E1912" s="24" t="s">
        <v>1686</v>
      </c>
      <c r="F1912" s="24" t="s">
        <v>1687</v>
      </c>
      <c r="U1912" s="15" t="s">
        <v>316</v>
      </c>
      <c r="V1912" s="15" t="s">
        <v>290</v>
      </c>
      <c r="W1912" s="15" t="s">
        <v>259</v>
      </c>
      <c r="X1912" s="15" t="s">
        <v>260</v>
      </c>
      <c r="Y1912" s="15" t="s">
        <v>326</v>
      </c>
      <c r="Z1912" s="15" t="s">
        <v>306</v>
      </c>
      <c r="AA1912" s="15" t="s">
        <v>257</v>
      </c>
      <c r="AB1912" s="15" t="s">
        <v>288</v>
      </c>
      <c r="AC1912" s="12" t="str">
        <f>"{""objective_ids"": [" &amp;
VLOOKUP(U1912,leerdoelen!$D$1:$Z$1000,3,FALSE) &amp; "," &amp;
VLOOKUP(V1912,leerdoelen!$D$1:$Z$1000,3,FALSE) &amp; "," &amp;
VLOOKUP(W1912,leerdoelen!$D$1:$Z$1000,3,FALSE) &amp; "," &amp;
VLOOKUP(X1912,leerdoelen!$D$1:$Z$1000,3,FALSE) &amp; "," &amp;
VLOOKUP(Y1912,leerdoelen!$D$1:$Z$1000,3,FALSE) &amp; "," &amp;
VLOOKUP(Z1912,leerdoelen!$D$1:$Z$1000,3,FALSE) &amp; "," &amp;
VLOOKUP(AA1912,leerdoelen!$D$1:$Z$1000,3,FALSE) &amp; "," &amp;
VLOOKUP(AB1912,leerdoelen!$D$1:$Z$1000,3,FALSE) &amp;
"]}"</f>
        <v>{"objective_ids": [253908,253911,253918,253920,253929,253931,253933,253936]}</v>
      </c>
    </row>
    <row r="1913" spans="1:29" x14ac:dyDescent="0.2">
      <c r="A1913" t="s">
        <v>333</v>
      </c>
      <c r="B1913" t="s">
        <v>1688</v>
      </c>
      <c r="C1913" t="s">
        <v>1688</v>
      </c>
      <c r="D1913" s="24" t="s">
        <v>1689</v>
      </c>
      <c r="E1913" s="24" t="s">
        <v>1690</v>
      </c>
      <c r="F1913" s="24" t="s">
        <v>1062</v>
      </c>
      <c r="U1913" s="15" t="s">
        <v>316</v>
      </c>
      <c r="V1913" s="15" t="s">
        <v>290</v>
      </c>
      <c r="W1913" s="15" t="s">
        <v>259</v>
      </c>
      <c r="X1913" s="15" t="s">
        <v>260</v>
      </c>
      <c r="Y1913" s="15" t="s">
        <v>326</v>
      </c>
      <c r="Z1913" s="15" t="s">
        <v>306</v>
      </c>
      <c r="AA1913" s="15" t="s">
        <v>257</v>
      </c>
      <c r="AB1913" s="15" t="s">
        <v>288</v>
      </c>
      <c r="AC1913" s="12" t="str">
        <f>"{""objective_ids"": [" &amp;
VLOOKUP(U1913,leerdoelen!$D$1:$Z$1000,3,FALSE) &amp; "," &amp;
VLOOKUP(V1913,leerdoelen!$D$1:$Z$1000,3,FALSE) &amp; "," &amp;
VLOOKUP(W1913,leerdoelen!$D$1:$Z$1000,3,FALSE) &amp; "," &amp;
VLOOKUP(X1913,leerdoelen!$D$1:$Z$1000,3,FALSE) &amp; "," &amp;
VLOOKUP(Y1913,leerdoelen!$D$1:$Z$1000,3,FALSE) &amp; "," &amp;
VLOOKUP(Z1913,leerdoelen!$D$1:$Z$1000,3,FALSE) &amp; "," &amp;
VLOOKUP(AA1913,leerdoelen!$D$1:$Z$1000,3,FALSE) &amp; "," &amp;
VLOOKUP(AB1913,leerdoelen!$D$1:$Z$1000,3,FALSE) &amp;
"]}"</f>
        <v>{"objective_ids": [253908,253911,253918,253920,253929,253931,253933,253936]}</v>
      </c>
    </row>
    <row r="1914" spans="1:29" x14ac:dyDescent="0.2">
      <c r="A1914" t="s">
        <v>333</v>
      </c>
      <c r="B1914" t="s">
        <v>1691</v>
      </c>
      <c r="C1914" t="s">
        <v>1691</v>
      </c>
      <c r="D1914" s="24" t="s">
        <v>1692</v>
      </c>
      <c r="E1914" s="24" t="s">
        <v>1690</v>
      </c>
      <c r="F1914" s="24" t="s">
        <v>1689</v>
      </c>
      <c r="U1914" s="15" t="s">
        <v>316</v>
      </c>
      <c r="V1914" s="15" t="s">
        <v>290</v>
      </c>
      <c r="W1914" s="15" t="s">
        <v>259</v>
      </c>
      <c r="X1914" s="15" t="s">
        <v>260</v>
      </c>
      <c r="Y1914" s="15" t="s">
        <v>326</v>
      </c>
      <c r="Z1914" s="15" t="s">
        <v>306</v>
      </c>
      <c r="AA1914" s="15" t="s">
        <v>257</v>
      </c>
      <c r="AB1914" s="15" t="s">
        <v>288</v>
      </c>
      <c r="AC1914" s="12" t="str">
        <f>"{""objective_ids"": [" &amp;
VLOOKUP(U1914,leerdoelen!$D$1:$Z$1000,3,FALSE) &amp; "," &amp;
VLOOKUP(V1914,leerdoelen!$D$1:$Z$1000,3,FALSE) &amp; "," &amp;
VLOOKUP(W1914,leerdoelen!$D$1:$Z$1000,3,FALSE) &amp; "," &amp;
VLOOKUP(X1914,leerdoelen!$D$1:$Z$1000,3,FALSE) &amp; "," &amp;
VLOOKUP(Y1914,leerdoelen!$D$1:$Z$1000,3,FALSE) &amp; "," &amp;
VLOOKUP(Z1914,leerdoelen!$D$1:$Z$1000,3,FALSE) &amp; "," &amp;
VLOOKUP(AA1914,leerdoelen!$D$1:$Z$1000,3,FALSE) &amp; "," &amp;
VLOOKUP(AB1914,leerdoelen!$D$1:$Z$1000,3,FALSE) &amp;
"]}"</f>
        <v>{"objective_ids": [253908,253911,253918,253920,253929,253931,253933,253936]}</v>
      </c>
    </row>
    <row r="1915" spans="1:29" x14ac:dyDescent="0.2">
      <c r="A1915" t="s">
        <v>333</v>
      </c>
      <c r="B1915" t="s">
        <v>1693</v>
      </c>
      <c r="C1915" t="s">
        <v>1693</v>
      </c>
      <c r="D1915" s="24" t="s">
        <v>1690</v>
      </c>
      <c r="E1915" s="24" t="s">
        <v>1668</v>
      </c>
      <c r="F1915" s="24" t="s">
        <v>1692</v>
      </c>
      <c r="U1915" s="15" t="s">
        <v>316</v>
      </c>
      <c r="V1915" s="15" t="s">
        <v>290</v>
      </c>
      <c r="W1915" s="15" t="s">
        <v>259</v>
      </c>
      <c r="X1915" s="15" t="s">
        <v>260</v>
      </c>
      <c r="Y1915" s="15" t="s">
        <v>326</v>
      </c>
      <c r="Z1915" s="15" t="s">
        <v>306</v>
      </c>
      <c r="AA1915" s="15" t="s">
        <v>257</v>
      </c>
      <c r="AB1915" s="15" t="s">
        <v>288</v>
      </c>
      <c r="AC1915" s="12" t="str">
        <f>"{""objective_ids"": [" &amp;
VLOOKUP(U1915,leerdoelen!$D$1:$Z$1000,3,FALSE) &amp; "," &amp;
VLOOKUP(V1915,leerdoelen!$D$1:$Z$1000,3,FALSE) &amp; "," &amp;
VLOOKUP(W1915,leerdoelen!$D$1:$Z$1000,3,FALSE) &amp; "," &amp;
VLOOKUP(X1915,leerdoelen!$D$1:$Z$1000,3,FALSE) &amp; "," &amp;
VLOOKUP(Y1915,leerdoelen!$D$1:$Z$1000,3,FALSE) &amp; "," &amp;
VLOOKUP(Z1915,leerdoelen!$D$1:$Z$1000,3,FALSE) &amp; "," &amp;
VLOOKUP(AA1915,leerdoelen!$D$1:$Z$1000,3,FALSE) &amp; "," &amp;
VLOOKUP(AB1915,leerdoelen!$D$1:$Z$1000,3,FALSE) &amp;
"]}"</f>
        <v>{"objective_ids": [253908,253911,253918,253920,253929,253931,253933,253936]}</v>
      </c>
    </row>
    <row r="1916" spans="1:29" x14ac:dyDescent="0.2">
      <c r="A1916" t="s">
        <v>333</v>
      </c>
      <c r="B1916" t="s">
        <v>1694</v>
      </c>
      <c r="C1916" t="s">
        <v>1694</v>
      </c>
      <c r="D1916" s="24" t="s">
        <v>1686</v>
      </c>
      <c r="E1916" s="24" t="s">
        <v>1695</v>
      </c>
      <c r="F1916" s="24" t="s">
        <v>1017</v>
      </c>
      <c r="U1916" s="15" t="s">
        <v>316</v>
      </c>
      <c r="V1916" s="15" t="s">
        <v>290</v>
      </c>
      <c r="W1916" s="15" t="s">
        <v>259</v>
      </c>
      <c r="X1916" s="15" t="s">
        <v>260</v>
      </c>
      <c r="Y1916" s="15" t="s">
        <v>326</v>
      </c>
      <c r="Z1916" s="15" t="s">
        <v>306</v>
      </c>
      <c r="AA1916" s="15" t="s">
        <v>257</v>
      </c>
      <c r="AB1916" s="15" t="s">
        <v>288</v>
      </c>
      <c r="AC1916" s="12" t="str">
        <f>"{""objective_ids"": [" &amp;
VLOOKUP(U1916,leerdoelen!$D$1:$Z$1000,3,FALSE) &amp; "," &amp;
VLOOKUP(V1916,leerdoelen!$D$1:$Z$1000,3,FALSE) &amp; "," &amp;
VLOOKUP(W1916,leerdoelen!$D$1:$Z$1000,3,FALSE) &amp; "," &amp;
VLOOKUP(X1916,leerdoelen!$D$1:$Z$1000,3,FALSE) &amp; "," &amp;
VLOOKUP(Y1916,leerdoelen!$D$1:$Z$1000,3,FALSE) &amp; "," &amp;
VLOOKUP(Z1916,leerdoelen!$D$1:$Z$1000,3,FALSE) &amp; "," &amp;
VLOOKUP(AA1916,leerdoelen!$D$1:$Z$1000,3,FALSE) &amp; "," &amp;
VLOOKUP(AB1916,leerdoelen!$D$1:$Z$1000,3,FALSE) &amp;
"]}"</f>
        <v>{"objective_ids": [253908,253911,253918,253920,253929,253931,253933,253936]}</v>
      </c>
    </row>
    <row r="1917" spans="1:29" x14ac:dyDescent="0.2">
      <c r="A1917" t="s">
        <v>333</v>
      </c>
      <c r="B1917" t="s">
        <v>1696</v>
      </c>
      <c r="C1917" t="s">
        <v>1696</v>
      </c>
      <c r="D1917" s="24" t="s">
        <v>1697</v>
      </c>
      <c r="E1917" s="24" t="s">
        <v>451</v>
      </c>
      <c r="F1917" s="24" t="s">
        <v>485</v>
      </c>
      <c r="U1917" s="15" t="s">
        <v>316</v>
      </c>
      <c r="V1917" s="15" t="s">
        <v>290</v>
      </c>
      <c r="W1917" s="15" t="s">
        <v>259</v>
      </c>
      <c r="X1917" s="15" t="s">
        <v>260</v>
      </c>
      <c r="Y1917" s="15" t="s">
        <v>326</v>
      </c>
      <c r="Z1917" s="15" t="s">
        <v>306</v>
      </c>
      <c r="AA1917" s="15" t="s">
        <v>257</v>
      </c>
      <c r="AB1917" s="15" t="s">
        <v>288</v>
      </c>
      <c r="AC1917" s="12" t="str">
        <f>"{""objective_ids"": [" &amp;
VLOOKUP(U1917,leerdoelen!$D$1:$Z$1000,3,FALSE) &amp; "," &amp;
VLOOKUP(V1917,leerdoelen!$D$1:$Z$1000,3,FALSE) &amp; "," &amp;
VLOOKUP(W1917,leerdoelen!$D$1:$Z$1000,3,FALSE) &amp; "," &amp;
VLOOKUP(X1917,leerdoelen!$D$1:$Z$1000,3,FALSE) &amp; "," &amp;
VLOOKUP(Y1917,leerdoelen!$D$1:$Z$1000,3,FALSE) &amp; "," &amp;
VLOOKUP(Z1917,leerdoelen!$D$1:$Z$1000,3,FALSE) &amp; "," &amp;
VLOOKUP(AA1917,leerdoelen!$D$1:$Z$1000,3,FALSE) &amp; "," &amp;
VLOOKUP(AB1917,leerdoelen!$D$1:$Z$1000,3,FALSE) &amp;
"]}"</f>
        <v>{"objective_ids": [253908,253911,253918,253920,253929,253931,253933,253936]}</v>
      </c>
    </row>
    <row r="1918" spans="1:29" x14ac:dyDescent="0.2">
      <c r="A1918" t="s">
        <v>333</v>
      </c>
      <c r="B1918" t="s">
        <v>1534</v>
      </c>
      <c r="C1918" t="s">
        <v>1534</v>
      </c>
      <c r="D1918" s="24" t="s">
        <v>1513</v>
      </c>
      <c r="E1918" s="24" t="s">
        <v>1698</v>
      </c>
      <c r="F1918" s="24" t="s">
        <v>1699</v>
      </c>
      <c r="U1918" s="15" t="s">
        <v>316</v>
      </c>
      <c r="V1918" s="15" t="s">
        <v>290</v>
      </c>
      <c r="W1918" s="15" t="s">
        <v>259</v>
      </c>
      <c r="X1918" s="15" t="s">
        <v>260</v>
      </c>
      <c r="Y1918" s="15" t="s">
        <v>326</v>
      </c>
      <c r="Z1918" s="15" t="s">
        <v>306</v>
      </c>
      <c r="AA1918" s="15" t="s">
        <v>257</v>
      </c>
      <c r="AB1918" s="15" t="s">
        <v>288</v>
      </c>
      <c r="AC1918" s="12" t="str">
        <f>"{""objective_ids"": [" &amp;
VLOOKUP(U1918,leerdoelen!$D$1:$Z$1000,3,FALSE) &amp; "," &amp;
VLOOKUP(V1918,leerdoelen!$D$1:$Z$1000,3,FALSE) &amp; "," &amp;
VLOOKUP(W1918,leerdoelen!$D$1:$Z$1000,3,FALSE) &amp; "," &amp;
VLOOKUP(X1918,leerdoelen!$D$1:$Z$1000,3,FALSE) &amp; "," &amp;
VLOOKUP(Y1918,leerdoelen!$D$1:$Z$1000,3,FALSE) &amp; "," &amp;
VLOOKUP(Z1918,leerdoelen!$D$1:$Z$1000,3,FALSE) &amp; "," &amp;
VLOOKUP(AA1918,leerdoelen!$D$1:$Z$1000,3,FALSE) &amp; "," &amp;
VLOOKUP(AB1918,leerdoelen!$D$1:$Z$1000,3,FALSE) &amp;
"]}"</f>
        <v>{"objective_ids": [253908,253911,253918,253920,253929,253931,253933,253936]}</v>
      </c>
    </row>
    <row r="1919" spans="1:29" x14ac:dyDescent="0.2">
      <c r="A1919" t="s">
        <v>333</v>
      </c>
      <c r="B1919" t="s">
        <v>1129</v>
      </c>
      <c r="C1919" t="s">
        <v>1129</v>
      </c>
      <c r="D1919" s="24" t="s">
        <v>1127</v>
      </c>
      <c r="E1919" s="24" t="s">
        <v>1690</v>
      </c>
      <c r="F1919" s="24" t="s">
        <v>230</v>
      </c>
      <c r="U1919" s="15" t="s">
        <v>316</v>
      </c>
      <c r="V1919" s="15" t="s">
        <v>290</v>
      </c>
      <c r="W1919" s="15" t="s">
        <v>259</v>
      </c>
      <c r="X1919" s="15" t="s">
        <v>260</v>
      </c>
      <c r="Y1919" s="15" t="s">
        <v>326</v>
      </c>
      <c r="Z1919" s="15" t="s">
        <v>306</v>
      </c>
      <c r="AA1919" s="15" t="s">
        <v>257</v>
      </c>
      <c r="AB1919" s="15" t="s">
        <v>288</v>
      </c>
      <c r="AC1919" s="12" t="str">
        <f>"{""objective_ids"": [" &amp;
VLOOKUP(U1919,leerdoelen!$D$1:$Z$1000,3,FALSE) &amp; "," &amp;
VLOOKUP(V1919,leerdoelen!$D$1:$Z$1000,3,FALSE) &amp; "," &amp;
VLOOKUP(W1919,leerdoelen!$D$1:$Z$1000,3,FALSE) &amp; "," &amp;
VLOOKUP(X1919,leerdoelen!$D$1:$Z$1000,3,FALSE) &amp; "," &amp;
VLOOKUP(Y1919,leerdoelen!$D$1:$Z$1000,3,FALSE) &amp; "," &amp;
VLOOKUP(Z1919,leerdoelen!$D$1:$Z$1000,3,FALSE) &amp; "," &amp;
VLOOKUP(AA1919,leerdoelen!$D$1:$Z$1000,3,FALSE) &amp; "," &amp;
VLOOKUP(AB1919,leerdoelen!$D$1:$Z$1000,3,FALSE) &amp;
"]}"</f>
        <v>{"objective_ids": [253908,253911,253918,253920,253929,253931,253933,253936]}</v>
      </c>
    </row>
    <row r="1920" spans="1:29" x14ac:dyDescent="0.2">
      <c r="A1920" t="s">
        <v>333</v>
      </c>
      <c r="B1920" t="s">
        <v>1089</v>
      </c>
      <c r="C1920" t="s">
        <v>1089</v>
      </c>
      <c r="D1920" s="24" t="s">
        <v>451</v>
      </c>
      <c r="E1920" s="24" t="s">
        <v>101</v>
      </c>
      <c r="F1920" s="24" t="s">
        <v>1700</v>
      </c>
      <c r="U1920" s="15" t="s">
        <v>316</v>
      </c>
      <c r="V1920" s="15" t="s">
        <v>290</v>
      </c>
      <c r="W1920" s="15" t="s">
        <v>259</v>
      </c>
      <c r="X1920" s="15" t="s">
        <v>260</v>
      </c>
      <c r="Y1920" s="15" t="s">
        <v>326</v>
      </c>
      <c r="Z1920" s="15" t="s">
        <v>306</v>
      </c>
      <c r="AA1920" s="15" t="s">
        <v>257</v>
      </c>
      <c r="AB1920" s="15" t="s">
        <v>288</v>
      </c>
      <c r="AC1920" s="12" t="str">
        <f>"{""objective_ids"": [" &amp;
VLOOKUP(U1920,leerdoelen!$D$1:$Z$1000,3,FALSE) &amp; "," &amp;
VLOOKUP(V1920,leerdoelen!$D$1:$Z$1000,3,FALSE) &amp; "," &amp;
VLOOKUP(W1920,leerdoelen!$D$1:$Z$1000,3,FALSE) &amp; "," &amp;
VLOOKUP(X1920,leerdoelen!$D$1:$Z$1000,3,FALSE) &amp; "," &amp;
VLOOKUP(Y1920,leerdoelen!$D$1:$Z$1000,3,FALSE) &amp; "," &amp;
VLOOKUP(Z1920,leerdoelen!$D$1:$Z$1000,3,FALSE) &amp; "," &amp;
VLOOKUP(AA1920,leerdoelen!$D$1:$Z$1000,3,FALSE) &amp; "," &amp;
VLOOKUP(AB1920,leerdoelen!$D$1:$Z$1000,3,FALSE) &amp;
"]}"</f>
        <v>{"objective_ids": [253908,253911,253918,253920,253929,253931,253933,253936]}</v>
      </c>
    </row>
    <row r="1921" spans="1:29" x14ac:dyDescent="0.2">
      <c r="A1921" t="s">
        <v>333</v>
      </c>
      <c r="B1921" t="s">
        <v>1121</v>
      </c>
      <c r="C1921" t="s">
        <v>1121</v>
      </c>
      <c r="D1921" s="24" t="s">
        <v>1122</v>
      </c>
      <c r="E1921" s="24" t="s">
        <v>1017</v>
      </c>
      <c r="F1921" s="24" t="s">
        <v>1701</v>
      </c>
      <c r="U1921" s="15" t="s">
        <v>316</v>
      </c>
      <c r="V1921" s="15" t="s">
        <v>290</v>
      </c>
      <c r="W1921" s="15" t="s">
        <v>259</v>
      </c>
      <c r="X1921" s="15" t="s">
        <v>260</v>
      </c>
      <c r="Y1921" s="15" t="s">
        <v>326</v>
      </c>
      <c r="Z1921" s="15" t="s">
        <v>306</v>
      </c>
      <c r="AA1921" s="15" t="s">
        <v>257</v>
      </c>
      <c r="AB1921" s="15" t="s">
        <v>288</v>
      </c>
      <c r="AC1921" s="12" t="str">
        <f>"{""objective_ids"": [" &amp;
VLOOKUP(U1921,leerdoelen!$D$1:$Z$1000,3,FALSE) &amp; "," &amp;
VLOOKUP(V1921,leerdoelen!$D$1:$Z$1000,3,FALSE) &amp; "," &amp;
VLOOKUP(W1921,leerdoelen!$D$1:$Z$1000,3,FALSE) &amp; "," &amp;
VLOOKUP(X1921,leerdoelen!$D$1:$Z$1000,3,FALSE) &amp; "," &amp;
VLOOKUP(Y1921,leerdoelen!$D$1:$Z$1000,3,FALSE) &amp; "," &amp;
VLOOKUP(Z1921,leerdoelen!$D$1:$Z$1000,3,FALSE) &amp; "," &amp;
VLOOKUP(AA1921,leerdoelen!$D$1:$Z$1000,3,FALSE) &amp; "," &amp;
VLOOKUP(AB1921,leerdoelen!$D$1:$Z$1000,3,FALSE) &amp;
"]}"</f>
        <v>{"objective_ids": [253908,253911,253918,253920,253929,253931,253933,253936]}</v>
      </c>
    </row>
    <row r="1922" spans="1:29" x14ac:dyDescent="0.2">
      <c r="A1922" t="s">
        <v>333</v>
      </c>
      <c r="B1922" t="s">
        <v>1035</v>
      </c>
      <c r="C1922" t="s">
        <v>1035</v>
      </c>
      <c r="D1922" s="24" t="s">
        <v>101</v>
      </c>
      <c r="E1922" s="24" t="s">
        <v>1695</v>
      </c>
      <c r="F1922" s="24" t="s">
        <v>57</v>
      </c>
      <c r="U1922" s="15" t="s">
        <v>316</v>
      </c>
      <c r="V1922" s="15" t="s">
        <v>290</v>
      </c>
      <c r="W1922" s="15" t="s">
        <v>259</v>
      </c>
      <c r="X1922" s="15" t="s">
        <v>260</v>
      </c>
      <c r="Y1922" s="15" t="s">
        <v>326</v>
      </c>
      <c r="Z1922" s="15" t="s">
        <v>306</v>
      </c>
      <c r="AA1922" s="15" t="s">
        <v>257</v>
      </c>
      <c r="AB1922" s="15" t="s">
        <v>288</v>
      </c>
      <c r="AC1922" s="12" t="str">
        <f>"{""objective_ids"": [" &amp;
VLOOKUP(U1922,leerdoelen!$D$1:$Z$1000,3,FALSE) &amp; "," &amp;
VLOOKUP(V1922,leerdoelen!$D$1:$Z$1000,3,FALSE) &amp; "," &amp;
VLOOKUP(W1922,leerdoelen!$D$1:$Z$1000,3,FALSE) &amp; "," &amp;
VLOOKUP(X1922,leerdoelen!$D$1:$Z$1000,3,FALSE) &amp; "," &amp;
VLOOKUP(Y1922,leerdoelen!$D$1:$Z$1000,3,FALSE) &amp; "," &amp;
VLOOKUP(Z1922,leerdoelen!$D$1:$Z$1000,3,FALSE) &amp; "," &amp;
VLOOKUP(AA1922,leerdoelen!$D$1:$Z$1000,3,FALSE) &amp; "," &amp;
VLOOKUP(AB1922,leerdoelen!$D$1:$Z$1000,3,FALSE) &amp;
"]}"</f>
        <v>{"objective_ids": [253908,253911,253918,253920,253929,253931,253933,253936]}</v>
      </c>
    </row>
    <row r="1923" spans="1:29" x14ac:dyDescent="0.2">
      <c r="A1923" t="s">
        <v>333</v>
      </c>
      <c r="B1923" t="s">
        <v>368</v>
      </c>
      <c r="C1923" t="s">
        <v>368</v>
      </c>
      <c r="D1923" s="24" t="s">
        <v>369</v>
      </c>
      <c r="E1923" s="24" t="s">
        <v>230</v>
      </c>
      <c r="F1923" s="24" t="s">
        <v>1633</v>
      </c>
      <c r="U1923" s="15" t="s">
        <v>316</v>
      </c>
      <c r="V1923" s="15" t="s">
        <v>290</v>
      </c>
      <c r="W1923" s="15" t="s">
        <v>259</v>
      </c>
      <c r="X1923" s="15" t="s">
        <v>260</v>
      </c>
      <c r="Y1923" s="15" t="s">
        <v>326</v>
      </c>
      <c r="Z1923" s="15" t="s">
        <v>306</v>
      </c>
      <c r="AA1923" s="15" t="s">
        <v>257</v>
      </c>
      <c r="AB1923" s="15" t="s">
        <v>288</v>
      </c>
      <c r="AC1923" s="12" t="str">
        <f>"{""objective_ids"": [" &amp;
VLOOKUP(U1923,leerdoelen!$D$1:$Z$1000,3,FALSE) &amp; "," &amp;
VLOOKUP(V1923,leerdoelen!$D$1:$Z$1000,3,FALSE) &amp; "," &amp;
VLOOKUP(W1923,leerdoelen!$D$1:$Z$1000,3,FALSE) &amp; "," &amp;
VLOOKUP(X1923,leerdoelen!$D$1:$Z$1000,3,FALSE) &amp; "," &amp;
VLOOKUP(Y1923,leerdoelen!$D$1:$Z$1000,3,FALSE) &amp; "," &amp;
VLOOKUP(Z1923,leerdoelen!$D$1:$Z$1000,3,FALSE) &amp; "," &amp;
VLOOKUP(AA1923,leerdoelen!$D$1:$Z$1000,3,FALSE) &amp; "," &amp;
VLOOKUP(AB1923,leerdoelen!$D$1:$Z$1000,3,FALSE) &amp;
"]}"</f>
        <v>{"objective_ids": [253908,253911,253918,253920,253929,253931,253933,253936]}</v>
      </c>
    </row>
    <row r="1924" spans="1:29" x14ac:dyDescent="0.2">
      <c r="A1924" t="s">
        <v>333</v>
      </c>
      <c r="B1924" t="s">
        <v>1702</v>
      </c>
      <c r="C1924" t="s">
        <v>1702</v>
      </c>
      <c r="D1924" s="24" t="s">
        <v>1703</v>
      </c>
      <c r="E1924" s="24" t="s">
        <v>230</v>
      </c>
      <c r="F1924" s="24" t="s">
        <v>1127</v>
      </c>
      <c r="U1924" s="15" t="s">
        <v>316</v>
      </c>
      <c r="V1924" s="15" t="s">
        <v>290</v>
      </c>
      <c r="W1924" s="15" t="s">
        <v>259</v>
      </c>
      <c r="X1924" s="15" t="s">
        <v>260</v>
      </c>
      <c r="Y1924" s="15" t="s">
        <v>326</v>
      </c>
      <c r="Z1924" s="15" t="s">
        <v>306</v>
      </c>
      <c r="AA1924" s="15" t="s">
        <v>257</v>
      </c>
      <c r="AB1924" s="15" t="s">
        <v>288</v>
      </c>
      <c r="AC1924" s="12" t="str">
        <f>"{""objective_ids"": [" &amp;
VLOOKUP(U1924,leerdoelen!$D$1:$Z$1000,3,FALSE) &amp; "," &amp;
VLOOKUP(V1924,leerdoelen!$D$1:$Z$1000,3,FALSE) &amp; "," &amp;
VLOOKUP(W1924,leerdoelen!$D$1:$Z$1000,3,FALSE) &amp; "," &amp;
VLOOKUP(X1924,leerdoelen!$D$1:$Z$1000,3,FALSE) &amp; "," &amp;
VLOOKUP(Y1924,leerdoelen!$D$1:$Z$1000,3,FALSE) &amp; "," &amp;
VLOOKUP(Z1924,leerdoelen!$D$1:$Z$1000,3,FALSE) &amp; "," &amp;
VLOOKUP(AA1924,leerdoelen!$D$1:$Z$1000,3,FALSE) &amp; "," &amp;
VLOOKUP(AB1924,leerdoelen!$D$1:$Z$1000,3,FALSE) &amp;
"]}"</f>
        <v>{"objective_ids": [253908,253911,253918,253920,253929,253931,253933,253936]}</v>
      </c>
    </row>
    <row r="1925" spans="1:29" x14ac:dyDescent="0.2">
      <c r="A1925" t="s">
        <v>333</v>
      </c>
      <c r="B1925" t="s">
        <v>1357</v>
      </c>
      <c r="C1925" t="s">
        <v>1357</v>
      </c>
      <c r="D1925" s="24" t="s">
        <v>1356</v>
      </c>
      <c r="E1925" s="24" t="s">
        <v>1703</v>
      </c>
      <c r="F1925" s="24" t="s">
        <v>1633</v>
      </c>
      <c r="U1925" s="15" t="s">
        <v>316</v>
      </c>
      <c r="V1925" s="15" t="s">
        <v>290</v>
      </c>
      <c r="W1925" s="15" t="s">
        <v>259</v>
      </c>
      <c r="X1925" s="15" t="s">
        <v>260</v>
      </c>
      <c r="Y1925" s="15" t="s">
        <v>326</v>
      </c>
      <c r="Z1925" s="15" t="s">
        <v>306</v>
      </c>
      <c r="AA1925" s="15" t="s">
        <v>257</v>
      </c>
      <c r="AB1925" s="15" t="s">
        <v>288</v>
      </c>
      <c r="AC1925" s="12" t="str">
        <f>"{""objective_ids"": [" &amp;
VLOOKUP(U1925,leerdoelen!$D$1:$Z$1000,3,FALSE) &amp; "," &amp;
VLOOKUP(V1925,leerdoelen!$D$1:$Z$1000,3,FALSE) &amp; "," &amp;
VLOOKUP(W1925,leerdoelen!$D$1:$Z$1000,3,FALSE) &amp; "," &amp;
VLOOKUP(X1925,leerdoelen!$D$1:$Z$1000,3,FALSE) &amp; "," &amp;
VLOOKUP(Y1925,leerdoelen!$D$1:$Z$1000,3,FALSE) &amp; "," &amp;
VLOOKUP(Z1925,leerdoelen!$D$1:$Z$1000,3,FALSE) &amp; "," &amp;
VLOOKUP(AA1925,leerdoelen!$D$1:$Z$1000,3,FALSE) &amp; "," &amp;
VLOOKUP(AB1925,leerdoelen!$D$1:$Z$1000,3,FALSE) &amp;
"]}"</f>
        <v>{"objective_ids": [253908,253911,253918,253920,253929,253931,253933,253936]}</v>
      </c>
    </row>
    <row r="1926" spans="1:29" x14ac:dyDescent="0.2">
      <c r="A1926" t="s">
        <v>333</v>
      </c>
      <c r="B1926" t="s">
        <v>1704</v>
      </c>
      <c r="C1926" t="s">
        <v>1704</v>
      </c>
      <c r="D1926" s="24" t="s">
        <v>1698</v>
      </c>
      <c r="E1926" s="24" t="s">
        <v>1660</v>
      </c>
      <c r="F1926" s="24" t="s">
        <v>1636</v>
      </c>
      <c r="U1926" s="15" t="s">
        <v>316</v>
      </c>
      <c r="V1926" s="15" t="s">
        <v>290</v>
      </c>
      <c r="W1926" s="15" t="s">
        <v>259</v>
      </c>
      <c r="X1926" s="15" t="s">
        <v>260</v>
      </c>
      <c r="Y1926" s="15" t="s">
        <v>326</v>
      </c>
      <c r="Z1926" s="15" t="s">
        <v>306</v>
      </c>
      <c r="AA1926" s="15" t="s">
        <v>257</v>
      </c>
      <c r="AB1926" s="15" t="s">
        <v>288</v>
      </c>
      <c r="AC1926" s="12" t="str">
        <f>"{""objective_ids"": [" &amp;
VLOOKUP(U1926,leerdoelen!$D$1:$Z$1000,3,FALSE) &amp; "," &amp;
VLOOKUP(V1926,leerdoelen!$D$1:$Z$1000,3,FALSE) &amp; "," &amp;
VLOOKUP(W1926,leerdoelen!$D$1:$Z$1000,3,FALSE) &amp; "," &amp;
VLOOKUP(X1926,leerdoelen!$D$1:$Z$1000,3,FALSE) &amp; "," &amp;
VLOOKUP(Y1926,leerdoelen!$D$1:$Z$1000,3,FALSE) &amp; "," &amp;
VLOOKUP(Z1926,leerdoelen!$D$1:$Z$1000,3,FALSE) &amp; "," &amp;
VLOOKUP(AA1926,leerdoelen!$D$1:$Z$1000,3,FALSE) &amp; "," &amp;
VLOOKUP(AB1926,leerdoelen!$D$1:$Z$1000,3,FALSE) &amp;
"]}"</f>
        <v>{"objective_ids": [253908,253911,253918,253920,253929,253931,253933,253936]}</v>
      </c>
    </row>
    <row r="1927" spans="1:29" x14ac:dyDescent="0.2">
      <c r="A1927" t="s">
        <v>333</v>
      </c>
      <c r="B1927" t="s">
        <v>128</v>
      </c>
      <c r="C1927" t="s">
        <v>128</v>
      </c>
      <c r="D1927" s="24" t="s">
        <v>1705</v>
      </c>
      <c r="E1927" s="24" t="s">
        <v>1706</v>
      </c>
      <c r="F1927" s="24" t="s">
        <v>1707</v>
      </c>
      <c r="U1927" s="15" t="s">
        <v>316</v>
      </c>
      <c r="V1927" s="15" t="s">
        <v>290</v>
      </c>
      <c r="W1927" s="15" t="s">
        <v>259</v>
      </c>
      <c r="X1927" s="15" t="s">
        <v>260</v>
      </c>
      <c r="Y1927" s="15" t="s">
        <v>326</v>
      </c>
      <c r="Z1927" s="15" t="s">
        <v>306</v>
      </c>
      <c r="AA1927" s="15" t="s">
        <v>257</v>
      </c>
      <c r="AB1927" s="15" t="s">
        <v>288</v>
      </c>
      <c r="AC1927" s="12" t="str">
        <f>"{""objective_ids"": [" &amp;
VLOOKUP(U1927,leerdoelen!$D$1:$Z$1000,3,FALSE) &amp; "," &amp;
VLOOKUP(V1927,leerdoelen!$D$1:$Z$1000,3,FALSE) &amp; "," &amp;
VLOOKUP(W1927,leerdoelen!$D$1:$Z$1000,3,FALSE) &amp; "," &amp;
VLOOKUP(X1927,leerdoelen!$D$1:$Z$1000,3,FALSE) &amp; "," &amp;
VLOOKUP(Y1927,leerdoelen!$D$1:$Z$1000,3,FALSE) &amp; "," &amp;
VLOOKUP(Z1927,leerdoelen!$D$1:$Z$1000,3,FALSE) &amp; "," &amp;
VLOOKUP(AA1927,leerdoelen!$D$1:$Z$1000,3,FALSE) &amp; "," &amp;
VLOOKUP(AB1927,leerdoelen!$D$1:$Z$1000,3,FALSE) &amp;
"]}"</f>
        <v>{"objective_ids": [253908,253911,253918,253920,253929,253931,253933,253936]}</v>
      </c>
    </row>
    <row r="1928" spans="1:29" x14ac:dyDescent="0.2">
      <c r="A1928" t="s">
        <v>333</v>
      </c>
      <c r="B1928" t="s">
        <v>550</v>
      </c>
      <c r="C1928" t="s">
        <v>550</v>
      </c>
      <c r="D1928" s="24" t="s">
        <v>547</v>
      </c>
      <c r="E1928" s="24" t="s">
        <v>1646</v>
      </c>
      <c r="F1928" s="24" t="s">
        <v>1708</v>
      </c>
      <c r="U1928" s="15" t="s">
        <v>316</v>
      </c>
      <c r="V1928" s="15" t="s">
        <v>290</v>
      </c>
      <c r="W1928" s="15" t="s">
        <v>259</v>
      </c>
      <c r="X1928" s="15" t="s">
        <v>260</v>
      </c>
      <c r="Y1928" s="15" t="s">
        <v>326</v>
      </c>
      <c r="Z1928" s="15" t="s">
        <v>306</v>
      </c>
      <c r="AA1928" s="15" t="s">
        <v>257</v>
      </c>
      <c r="AB1928" s="15" t="s">
        <v>288</v>
      </c>
      <c r="AC1928" s="12" t="str">
        <f>"{""objective_ids"": [" &amp;
VLOOKUP(U1928,leerdoelen!$D$1:$Z$1000,3,FALSE) &amp; "," &amp;
VLOOKUP(V1928,leerdoelen!$D$1:$Z$1000,3,FALSE) &amp; "," &amp;
VLOOKUP(W1928,leerdoelen!$D$1:$Z$1000,3,FALSE) &amp; "," &amp;
VLOOKUP(X1928,leerdoelen!$D$1:$Z$1000,3,FALSE) &amp; "," &amp;
VLOOKUP(Y1928,leerdoelen!$D$1:$Z$1000,3,FALSE) &amp; "," &amp;
VLOOKUP(Z1928,leerdoelen!$D$1:$Z$1000,3,FALSE) &amp; "," &amp;
VLOOKUP(AA1928,leerdoelen!$D$1:$Z$1000,3,FALSE) &amp; "," &amp;
VLOOKUP(AB1928,leerdoelen!$D$1:$Z$1000,3,FALSE) &amp;
"]}"</f>
        <v>{"objective_ids": [253908,253911,253918,253920,253929,253931,253933,253936]}</v>
      </c>
    </row>
    <row r="1929" spans="1:29" x14ac:dyDescent="0.2">
      <c r="A1929" t="s">
        <v>333</v>
      </c>
      <c r="B1929" t="s">
        <v>1709</v>
      </c>
      <c r="C1929" t="s">
        <v>1709</v>
      </c>
      <c r="D1929" s="24" t="s">
        <v>1707</v>
      </c>
      <c r="E1929" s="24" t="s">
        <v>1710</v>
      </c>
      <c r="F1929" s="24" t="s">
        <v>446</v>
      </c>
      <c r="U1929" s="15" t="s">
        <v>316</v>
      </c>
      <c r="V1929" s="15" t="s">
        <v>290</v>
      </c>
      <c r="W1929" s="15" t="s">
        <v>259</v>
      </c>
      <c r="X1929" s="15" t="s">
        <v>260</v>
      </c>
      <c r="Y1929" s="15" t="s">
        <v>326</v>
      </c>
      <c r="Z1929" s="15" t="s">
        <v>306</v>
      </c>
      <c r="AA1929" s="15" t="s">
        <v>257</v>
      </c>
      <c r="AB1929" s="15" t="s">
        <v>288</v>
      </c>
      <c r="AC1929" s="12" t="str">
        <f>"{""objective_ids"": [" &amp;
VLOOKUP(U1929,leerdoelen!$D$1:$Z$1000,3,FALSE) &amp; "," &amp;
VLOOKUP(V1929,leerdoelen!$D$1:$Z$1000,3,FALSE) &amp; "," &amp;
VLOOKUP(W1929,leerdoelen!$D$1:$Z$1000,3,FALSE) &amp; "," &amp;
VLOOKUP(X1929,leerdoelen!$D$1:$Z$1000,3,FALSE) &amp; "," &amp;
VLOOKUP(Y1929,leerdoelen!$D$1:$Z$1000,3,FALSE) &amp; "," &amp;
VLOOKUP(Z1929,leerdoelen!$D$1:$Z$1000,3,FALSE) &amp; "," &amp;
VLOOKUP(AA1929,leerdoelen!$D$1:$Z$1000,3,FALSE) &amp; "," &amp;
VLOOKUP(AB1929,leerdoelen!$D$1:$Z$1000,3,FALSE) &amp;
"]}"</f>
        <v>{"objective_ids": [253908,253911,253918,253920,253929,253931,253933,253936]}</v>
      </c>
    </row>
    <row r="1930" spans="1:29" x14ac:dyDescent="0.2">
      <c r="A1930" t="s">
        <v>333</v>
      </c>
      <c r="B1930" t="s">
        <v>1711</v>
      </c>
      <c r="C1930" t="s">
        <v>1711</v>
      </c>
      <c r="D1930" s="24" t="s">
        <v>1034</v>
      </c>
      <c r="E1930" s="24" t="s">
        <v>390</v>
      </c>
      <c r="F1930" s="24" t="s">
        <v>420</v>
      </c>
      <c r="U1930" s="15" t="s">
        <v>316</v>
      </c>
      <c r="V1930" s="15" t="s">
        <v>290</v>
      </c>
      <c r="W1930" s="15" t="s">
        <v>259</v>
      </c>
      <c r="X1930" s="15" t="s">
        <v>260</v>
      </c>
      <c r="Y1930" s="15" t="s">
        <v>326</v>
      </c>
      <c r="Z1930" s="15" t="s">
        <v>306</v>
      </c>
      <c r="AA1930" s="15" t="s">
        <v>257</v>
      </c>
      <c r="AB1930" s="15" t="s">
        <v>288</v>
      </c>
      <c r="AC1930" s="12" t="str">
        <f>"{""objective_ids"": [" &amp;
VLOOKUP(U1930,leerdoelen!$D$1:$Z$1000,3,FALSE) &amp; "," &amp;
VLOOKUP(V1930,leerdoelen!$D$1:$Z$1000,3,FALSE) &amp; "," &amp;
VLOOKUP(W1930,leerdoelen!$D$1:$Z$1000,3,FALSE) &amp; "," &amp;
VLOOKUP(X1930,leerdoelen!$D$1:$Z$1000,3,FALSE) &amp; "," &amp;
VLOOKUP(Y1930,leerdoelen!$D$1:$Z$1000,3,FALSE) &amp; "," &amp;
VLOOKUP(Z1930,leerdoelen!$D$1:$Z$1000,3,FALSE) &amp; "," &amp;
VLOOKUP(AA1930,leerdoelen!$D$1:$Z$1000,3,FALSE) &amp; "," &amp;
VLOOKUP(AB1930,leerdoelen!$D$1:$Z$1000,3,FALSE) &amp;
"]}"</f>
        <v>{"objective_ids": [253908,253911,253918,253920,253929,253931,253933,253936]}</v>
      </c>
    </row>
    <row r="1931" spans="1:29" x14ac:dyDescent="0.2">
      <c r="A1931" t="s">
        <v>333</v>
      </c>
      <c r="B1931" t="s">
        <v>1712</v>
      </c>
      <c r="C1931" t="s">
        <v>1712</v>
      </c>
      <c r="D1931" s="24" t="s">
        <v>1713</v>
      </c>
      <c r="E1931" s="24" t="s">
        <v>1660</v>
      </c>
      <c r="F1931" s="24" t="s">
        <v>1714</v>
      </c>
      <c r="U1931" s="15" t="s">
        <v>316</v>
      </c>
      <c r="V1931" s="15" t="s">
        <v>290</v>
      </c>
      <c r="W1931" s="15" t="s">
        <v>259</v>
      </c>
      <c r="X1931" s="15" t="s">
        <v>260</v>
      </c>
      <c r="Y1931" s="15" t="s">
        <v>326</v>
      </c>
      <c r="Z1931" s="15" t="s">
        <v>306</v>
      </c>
      <c r="AA1931" s="15" t="s">
        <v>257</v>
      </c>
      <c r="AB1931" s="15" t="s">
        <v>288</v>
      </c>
      <c r="AC1931" s="12" t="str">
        <f>"{""objective_ids"": [" &amp;
VLOOKUP(U1931,leerdoelen!$D$1:$Z$1000,3,FALSE) &amp; "," &amp;
VLOOKUP(V1931,leerdoelen!$D$1:$Z$1000,3,FALSE) &amp; "," &amp;
VLOOKUP(W1931,leerdoelen!$D$1:$Z$1000,3,FALSE) &amp; "," &amp;
VLOOKUP(X1931,leerdoelen!$D$1:$Z$1000,3,FALSE) &amp; "," &amp;
VLOOKUP(Y1931,leerdoelen!$D$1:$Z$1000,3,FALSE) &amp; "," &amp;
VLOOKUP(Z1931,leerdoelen!$D$1:$Z$1000,3,FALSE) &amp; "," &amp;
VLOOKUP(AA1931,leerdoelen!$D$1:$Z$1000,3,FALSE) &amp; "," &amp;
VLOOKUP(AB1931,leerdoelen!$D$1:$Z$1000,3,FALSE) &amp;
"]}"</f>
        <v>{"objective_ids": [253908,253911,253918,253920,253929,253931,253933,253936]}</v>
      </c>
    </row>
    <row r="1932" spans="1:29" x14ac:dyDescent="0.2">
      <c r="A1932" t="s">
        <v>333</v>
      </c>
      <c r="B1932" t="s">
        <v>1715</v>
      </c>
      <c r="C1932" t="s">
        <v>1715</v>
      </c>
      <c r="D1932" s="24" t="s">
        <v>1716</v>
      </c>
      <c r="E1932" s="24" t="s">
        <v>466</v>
      </c>
      <c r="F1932" s="24" t="s">
        <v>1717</v>
      </c>
      <c r="U1932" s="15" t="s">
        <v>316</v>
      </c>
      <c r="V1932" s="15" t="s">
        <v>290</v>
      </c>
      <c r="W1932" s="15" t="s">
        <v>259</v>
      </c>
      <c r="X1932" s="15" t="s">
        <v>260</v>
      </c>
      <c r="Y1932" s="15" t="s">
        <v>326</v>
      </c>
      <c r="Z1932" s="15" t="s">
        <v>306</v>
      </c>
      <c r="AA1932" s="15" t="s">
        <v>257</v>
      </c>
      <c r="AB1932" s="15" t="s">
        <v>288</v>
      </c>
      <c r="AC1932" s="12" t="str">
        <f>"{""objective_ids"": [" &amp;
VLOOKUP(U1932,leerdoelen!$D$1:$Z$1000,3,FALSE) &amp; "," &amp;
VLOOKUP(V1932,leerdoelen!$D$1:$Z$1000,3,FALSE) &amp; "," &amp;
VLOOKUP(W1932,leerdoelen!$D$1:$Z$1000,3,FALSE) &amp; "," &amp;
VLOOKUP(X1932,leerdoelen!$D$1:$Z$1000,3,FALSE) &amp; "," &amp;
VLOOKUP(Y1932,leerdoelen!$D$1:$Z$1000,3,FALSE) &amp; "," &amp;
VLOOKUP(Z1932,leerdoelen!$D$1:$Z$1000,3,FALSE) &amp; "," &amp;
VLOOKUP(AA1932,leerdoelen!$D$1:$Z$1000,3,FALSE) &amp; "," &amp;
VLOOKUP(AB1932,leerdoelen!$D$1:$Z$1000,3,FALSE) &amp;
"]}"</f>
        <v>{"objective_ids": [253908,253911,253918,253920,253929,253931,253933,253936]}</v>
      </c>
    </row>
    <row r="1933" spans="1:29" x14ac:dyDescent="0.2">
      <c r="A1933" t="s">
        <v>333</v>
      </c>
      <c r="B1933" t="s">
        <v>465</v>
      </c>
      <c r="C1933" t="s">
        <v>465</v>
      </c>
      <c r="D1933" s="24" t="s">
        <v>466</v>
      </c>
      <c r="E1933" s="24" t="s">
        <v>390</v>
      </c>
      <c r="F1933" s="24" t="s">
        <v>1716</v>
      </c>
      <c r="U1933" s="15" t="s">
        <v>316</v>
      </c>
      <c r="V1933" s="15" t="s">
        <v>290</v>
      </c>
      <c r="W1933" s="15" t="s">
        <v>259</v>
      </c>
      <c r="X1933" s="15" t="s">
        <v>260</v>
      </c>
      <c r="Y1933" s="15" t="s">
        <v>326</v>
      </c>
      <c r="Z1933" s="15" t="s">
        <v>306</v>
      </c>
      <c r="AA1933" s="15" t="s">
        <v>257</v>
      </c>
      <c r="AB1933" s="15" t="s">
        <v>288</v>
      </c>
      <c r="AC1933" s="12" t="str">
        <f>"{""objective_ids"": [" &amp;
VLOOKUP(U1933,leerdoelen!$D$1:$Z$1000,3,FALSE) &amp; "," &amp;
VLOOKUP(V1933,leerdoelen!$D$1:$Z$1000,3,FALSE) &amp; "," &amp;
VLOOKUP(W1933,leerdoelen!$D$1:$Z$1000,3,FALSE) &amp; "," &amp;
VLOOKUP(X1933,leerdoelen!$D$1:$Z$1000,3,FALSE) &amp; "," &amp;
VLOOKUP(Y1933,leerdoelen!$D$1:$Z$1000,3,FALSE) &amp; "," &amp;
VLOOKUP(Z1933,leerdoelen!$D$1:$Z$1000,3,FALSE) &amp; "," &amp;
VLOOKUP(AA1933,leerdoelen!$D$1:$Z$1000,3,FALSE) &amp; "," &amp;
VLOOKUP(AB1933,leerdoelen!$D$1:$Z$1000,3,FALSE) &amp;
"]}"</f>
        <v>{"objective_ids": [253908,253911,253918,253920,253929,253931,253933,253936]}</v>
      </c>
    </row>
    <row r="1934" spans="1:29" x14ac:dyDescent="0.2">
      <c r="A1934" t="s">
        <v>333</v>
      </c>
      <c r="B1934" t="s">
        <v>1535</v>
      </c>
      <c r="C1934" t="s">
        <v>1535</v>
      </c>
      <c r="D1934" s="24" t="s">
        <v>1448</v>
      </c>
      <c r="E1934" s="24" t="s">
        <v>411</v>
      </c>
      <c r="F1934" s="24" t="s">
        <v>1716</v>
      </c>
      <c r="U1934" s="15" t="s">
        <v>316</v>
      </c>
      <c r="V1934" s="15" t="s">
        <v>290</v>
      </c>
      <c r="W1934" s="15" t="s">
        <v>259</v>
      </c>
      <c r="X1934" s="15" t="s">
        <v>260</v>
      </c>
      <c r="Y1934" s="15" t="s">
        <v>326</v>
      </c>
      <c r="Z1934" s="15" t="s">
        <v>306</v>
      </c>
      <c r="AA1934" s="15" t="s">
        <v>257</v>
      </c>
      <c r="AB1934" s="15" t="s">
        <v>288</v>
      </c>
      <c r="AC1934" s="12" t="str">
        <f>"{""objective_ids"": [" &amp;
VLOOKUP(U1934,leerdoelen!$D$1:$Z$1000,3,FALSE) &amp; "," &amp;
VLOOKUP(V1934,leerdoelen!$D$1:$Z$1000,3,FALSE) &amp; "," &amp;
VLOOKUP(W1934,leerdoelen!$D$1:$Z$1000,3,FALSE) &amp; "," &amp;
VLOOKUP(X1934,leerdoelen!$D$1:$Z$1000,3,FALSE) &amp; "," &amp;
VLOOKUP(Y1934,leerdoelen!$D$1:$Z$1000,3,FALSE) &amp; "," &amp;
VLOOKUP(Z1934,leerdoelen!$D$1:$Z$1000,3,FALSE) &amp; "," &amp;
VLOOKUP(AA1934,leerdoelen!$D$1:$Z$1000,3,FALSE) &amp; "," &amp;
VLOOKUP(AB1934,leerdoelen!$D$1:$Z$1000,3,FALSE) &amp;
"]}"</f>
        <v>{"objective_ids": [253908,253911,253918,253920,253929,253931,253933,253936]}</v>
      </c>
    </row>
    <row r="1935" spans="1:29" x14ac:dyDescent="0.2">
      <c r="A1935" t="s">
        <v>333</v>
      </c>
      <c r="B1935" t="s">
        <v>389</v>
      </c>
      <c r="C1935" t="s">
        <v>389</v>
      </c>
      <c r="D1935" s="24" t="s">
        <v>390</v>
      </c>
      <c r="E1935" s="24" t="s">
        <v>1718</v>
      </c>
      <c r="F1935" s="24" t="s">
        <v>1019</v>
      </c>
      <c r="U1935" s="15" t="s">
        <v>316</v>
      </c>
      <c r="V1935" s="15" t="s">
        <v>290</v>
      </c>
      <c r="W1935" s="15" t="s">
        <v>259</v>
      </c>
      <c r="X1935" s="15" t="s">
        <v>260</v>
      </c>
      <c r="Y1935" s="15" t="s">
        <v>326</v>
      </c>
      <c r="Z1935" s="15" t="s">
        <v>306</v>
      </c>
      <c r="AA1935" s="15" t="s">
        <v>257</v>
      </c>
      <c r="AB1935" s="15" t="s">
        <v>288</v>
      </c>
      <c r="AC1935" s="12" t="str">
        <f>"{""objective_ids"": [" &amp;
VLOOKUP(U1935,leerdoelen!$D$1:$Z$1000,3,FALSE) &amp; "," &amp;
VLOOKUP(V1935,leerdoelen!$D$1:$Z$1000,3,FALSE) &amp; "," &amp;
VLOOKUP(W1935,leerdoelen!$D$1:$Z$1000,3,FALSE) &amp; "," &amp;
VLOOKUP(X1935,leerdoelen!$D$1:$Z$1000,3,FALSE) &amp; "," &amp;
VLOOKUP(Y1935,leerdoelen!$D$1:$Z$1000,3,FALSE) &amp; "," &amp;
VLOOKUP(Z1935,leerdoelen!$D$1:$Z$1000,3,FALSE) &amp; "," &amp;
VLOOKUP(AA1935,leerdoelen!$D$1:$Z$1000,3,FALSE) &amp; "," &amp;
VLOOKUP(AB1935,leerdoelen!$D$1:$Z$1000,3,FALSE) &amp;
"]}"</f>
        <v>{"objective_ids": [253908,253911,253918,253920,253929,253931,253933,253936]}</v>
      </c>
    </row>
    <row r="1936" spans="1:29" x14ac:dyDescent="0.2">
      <c r="A1936" t="s">
        <v>333</v>
      </c>
      <c r="B1936" t="s">
        <v>1719</v>
      </c>
      <c r="C1936" t="s">
        <v>1719</v>
      </c>
      <c r="D1936" s="24" t="s">
        <v>1720</v>
      </c>
      <c r="E1936" s="24" t="s">
        <v>1716</v>
      </c>
      <c r="F1936" s="24" t="s">
        <v>1259</v>
      </c>
      <c r="U1936" s="15" t="s">
        <v>316</v>
      </c>
      <c r="V1936" s="15" t="s">
        <v>290</v>
      </c>
      <c r="W1936" s="15" t="s">
        <v>259</v>
      </c>
      <c r="X1936" s="15" t="s">
        <v>260</v>
      </c>
      <c r="Y1936" s="15" t="s">
        <v>326</v>
      </c>
      <c r="Z1936" s="15" t="s">
        <v>306</v>
      </c>
      <c r="AA1936" s="15" t="s">
        <v>257</v>
      </c>
      <c r="AB1936" s="15" t="s">
        <v>288</v>
      </c>
      <c r="AC1936" s="12" t="str">
        <f>"{""objective_ids"": [" &amp;
VLOOKUP(U1936,leerdoelen!$D$1:$Z$1000,3,FALSE) &amp; "," &amp;
VLOOKUP(V1936,leerdoelen!$D$1:$Z$1000,3,FALSE) &amp; "," &amp;
VLOOKUP(W1936,leerdoelen!$D$1:$Z$1000,3,FALSE) &amp; "," &amp;
VLOOKUP(X1936,leerdoelen!$D$1:$Z$1000,3,FALSE) &amp; "," &amp;
VLOOKUP(Y1936,leerdoelen!$D$1:$Z$1000,3,FALSE) &amp; "," &amp;
VLOOKUP(Z1936,leerdoelen!$D$1:$Z$1000,3,FALSE) &amp; "," &amp;
VLOOKUP(AA1936,leerdoelen!$D$1:$Z$1000,3,FALSE) &amp; "," &amp;
VLOOKUP(AB1936,leerdoelen!$D$1:$Z$1000,3,FALSE) &amp;
"]}"</f>
        <v>{"objective_ids": [253908,253911,253918,253920,253929,253931,253933,253936]}</v>
      </c>
    </row>
    <row r="1937" spans="1:29" x14ac:dyDescent="0.2">
      <c r="A1937" t="s">
        <v>333</v>
      </c>
      <c r="B1937" t="s">
        <v>1721</v>
      </c>
      <c r="C1937" t="s">
        <v>1721</v>
      </c>
      <c r="D1937" s="24" t="s">
        <v>1722</v>
      </c>
      <c r="E1937" s="24" t="s">
        <v>1081</v>
      </c>
      <c r="F1937" s="24" t="s">
        <v>466</v>
      </c>
      <c r="U1937" s="15" t="s">
        <v>316</v>
      </c>
      <c r="V1937" s="15" t="s">
        <v>290</v>
      </c>
      <c r="W1937" s="15" t="s">
        <v>259</v>
      </c>
      <c r="X1937" s="15" t="s">
        <v>260</v>
      </c>
      <c r="Y1937" s="15" t="s">
        <v>326</v>
      </c>
      <c r="Z1937" s="15" t="s">
        <v>306</v>
      </c>
      <c r="AA1937" s="15" t="s">
        <v>257</v>
      </c>
      <c r="AB1937" s="15" t="s">
        <v>288</v>
      </c>
      <c r="AC1937" s="12" t="str">
        <f>"{""objective_ids"": [" &amp;
VLOOKUP(U1937,leerdoelen!$D$1:$Z$1000,3,FALSE) &amp; "," &amp;
VLOOKUP(V1937,leerdoelen!$D$1:$Z$1000,3,FALSE) &amp; "," &amp;
VLOOKUP(W1937,leerdoelen!$D$1:$Z$1000,3,FALSE) &amp; "," &amp;
VLOOKUP(X1937,leerdoelen!$D$1:$Z$1000,3,FALSE) &amp; "," &amp;
VLOOKUP(Y1937,leerdoelen!$D$1:$Z$1000,3,FALSE) &amp; "," &amp;
VLOOKUP(Z1937,leerdoelen!$D$1:$Z$1000,3,FALSE) &amp; "," &amp;
VLOOKUP(AA1937,leerdoelen!$D$1:$Z$1000,3,FALSE) &amp; "," &amp;
VLOOKUP(AB1937,leerdoelen!$D$1:$Z$1000,3,FALSE) &amp;
"]}"</f>
        <v>{"objective_ids": [253908,253911,253918,253920,253929,253931,253933,253936]}</v>
      </c>
    </row>
    <row r="1938" spans="1:29" x14ac:dyDescent="0.2">
      <c r="A1938" t="s">
        <v>333</v>
      </c>
      <c r="B1938" t="s">
        <v>1080</v>
      </c>
      <c r="C1938" t="s">
        <v>1080</v>
      </c>
      <c r="D1938" s="24" t="s">
        <v>1081</v>
      </c>
      <c r="E1938" s="24" t="s">
        <v>420</v>
      </c>
      <c r="F1938" s="24" t="s">
        <v>1723</v>
      </c>
      <c r="U1938" s="15" t="s">
        <v>316</v>
      </c>
      <c r="V1938" s="15" t="s">
        <v>290</v>
      </c>
      <c r="W1938" s="15" t="s">
        <v>259</v>
      </c>
      <c r="X1938" s="15" t="s">
        <v>260</v>
      </c>
      <c r="Y1938" s="15" t="s">
        <v>326</v>
      </c>
      <c r="Z1938" s="15" t="s">
        <v>306</v>
      </c>
      <c r="AA1938" s="15" t="s">
        <v>257</v>
      </c>
      <c r="AB1938" s="15" t="s">
        <v>288</v>
      </c>
      <c r="AC1938" s="12" t="str">
        <f>"{""objective_ids"": [" &amp;
VLOOKUP(U1938,leerdoelen!$D$1:$Z$1000,3,FALSE) &amp; "," &amp;
VLOOKUP(V1938,leerdoelen!$D$1:$Z$1000,3,FALSE) &amp; "," &amp;
VLOOKUP(W1938,leerdoelen!$D$1:$Z$1000,3,FALSE) &amp; "," &amp;
VLOOKUP(X1938,leerdoelen!$D$1:$Z$1000,3,FALSE) &amp; "," &amp;
VLOOKUP(Y1938,leerdoelen!$D$1:$Z$1000,3,FALSE) &amp; "," &amp;
VLOOKUP(Z1938,leerdoelen!$D$1:$Z$1000,3,FALSE) &amp; "," &amp;
VLOOKUP(AA1938,leerdoelen!$D$1:$Z$1000,3,FALSE) &amp; "," &amp;
VLOOKUP(AB1938,leerdoelen!$D$1:$Z$1000,3,FALSE) &amp;
"]}"</f>
        <v>{"objective_ids": [253908,253911,253918,253920,253929,253931,253933,253936]}</v>
      </c>
    </row>
    <row r="1939" spans="1:29" x14ac:dyDescent="0.2">
      <c r="A1939" t="s">
        <v>333</v>
      </c>
      <c r="B1939" t="s">
        <v>1724</v>
      </c>
      <c r="C1939" t="s">
        <v>1724</v>
      </c>
      <c r="D1939" s="24" t="s">
        <v>1717</v>
      </c>
      <c r="E1939" s="24" t="s">
        <v>1723</v>
      </c>
      <c r="F1939" s="24" t="s">
        <v>564</v>
      </c>
      <c r="U1939" s="15" t="s">
        <v>316</v>
      </c>
      <c r="V1939" s="15" t="s">
        <v>290</v>
      </c>
      <c r="W1939" s="15" t="s">
        <v>259</v>
      </c>
      <c r="X1939" s="15" t="s">
        <v>260</v>
      </c>
      <c r="Y1939" s="15" t="s">
        <v>326</v>
      </c>
      <c r="Z1939" s="15" t="s">
        <v>306</v>
      </c>
      <c r="AA1939" s="15" t="s">
        <v>257</v>
      </c>
      <c r="AB1939" s="15" t="s">
        <v>288</v>
      </c>
      <c r="AC1939" s="12" t="str">
        <f>"{""objective_ids"": [" &amp;
VLOOKUP(U1939,leerdoelen!$D$1:$Z$1000,3,FALSE) &amp; "," &amp;
VLOOKUP(V1939,leerdoelen!$D$1:$Z$1000,3,FALSE) &amp; "," &amp;
VLOOKUP(W1939,leerdoelen!$D$1:$Z$1000,3,FALSE) &amp; "," &amp;
VLOOKUP(X1939,leerdoelen!$D$1:$Z$1000,3,FALSE) &amp; "," &amp;
VLOOKUP(Y1939,leerdoelen!$D$1:$Z$1000,3,FALSE) &amp; "," &amp;
VLOOKUP(Z1939,leerdoelen!$D$1:$Z$1000,3,FALSE) &amp; "," &amp;
VLOOKUP(AA1939,leerdoelen!$D$1:$Z$1000,3,FALSE) &amp; "," &amp;
VLOOKUP(AB1939,leerdoelen!$D$1:$Z$1000,3,FALSE) &amp;
"]}"</f>
        <v>{"objective_ids": [253908,253911,253918,253920,253929,253931,253933,253936]}</v>
      </c>
    </row>
    <row r="1940" spans="1:29" x14ac:dyDescent="0.2">
      <c r="A1940" t="s">
        <v>333</v>
      </c>
      <c r="B1940" t="s">
        <v>684</v>
      </c>
      <c r="C1940" t="s">
        <v>684</v>
      </c>
      <c r="D1940" s="24" t="s">
        <v>381</v>
      </c>
      <c r="E1940" s="24" t="s">
        <v>1725</v>
      </c>
      <c r="F1940" s="24" t="s">
        <v>1698</v>
      </c>
      <c r="U1940" s="15" t="s">
        <v>316</v>
      </c>
      <c r="V1940" s="15" t="s">
        <v>290</v>
      </c>
      <c r="W1940" s="15" t="s">
        <v>259</v>
      </c>
      <c r="X1940" s="15" t="s">
        <v>260</v>
      </c>
      <c r="Y1940" s="15" t="s">
        <v>326</v>
      </c>
      <c r="Z1940" s="15" t="s">
        <v>306</v>
      </c>
      <c r="AA1940" s="15" t="s">
        <v>257</v>
      </c>
      <c r="AB1940" s="15" t="s">
        <v>288</v>
      </c>
      <c r="AC1940" s="12" t="str">
        <f>"{""objective_ids"": [" &amp;
VLOOKUP(U1940,leerdoelen!$D$1:$Z$1000,3,FALSE) &amp; "," &amp;
VLOOKUP(V1940,leerdoelen!$D$1:$Z$1000,3,FALSE) &amp; "," &amp;
VLOOKUP(W1940,leerdoelen!$D$1:$Z$1000,3,FALSE) &amp; "," &amp;
VLOOKUP(X1940,leerdoelen!$D$1:$Z$1000,3,FALSE) &amp; "," &amp;
VLOOKUP(Y1940,leerdoelen!$D$1:$Z$1000,3,FALSE) &amp; "," &amp;
VLOOKUP(Z1940,leerdoelen!$D$1:$Z$1000,3,FALSE) &amp; "," &amp;
VLOOKUP(AA1940,leerdoelen!$D$1:$Z$1000,3,FALSE) &amp; "," &amp;
VLOOKUP(AB1940,leerdoelen!$D$1:$Z$1000,3,FALSE) &amp;
"]}"</f>
        <v>{"objective_ids": [253908,253911,253918,253920,253929,253931,253933,253936]}</v>
      </c>
    </row>
    <row r="1941" spans="1:29" x14ac:dyDescent="0.2">
      <c r="A1941" t="s">
        <v>333</v>
      </c>
      <c r="B1941" t="s">
        <v>1726</v>
      </c>
      <c r="C1941" t="s">
        <v>1726</v>
      </c>
      <c r="D1941" s="24" t="s">
        <v>1708</v>
      </c>
      <c r="E1941" s="24" t="s">
        <v>1705</v>
      </c>
      <c r="F1941" s="24" t="s">
        <v>358</v>
      </c>
      <c r="U1941" s="15" t="s">
        <v>316</v>
      </c>
      <c r="V1941" s="15" t="s">
        <v>290</v>
      </c>
      <c r="W1941" s="15" t="s">
        <v>259</v>
      </c>
      <c r="X1941" s="15" t="s">
        <v>289</v>
      </c>
      <c r="Y1941" s="15" t="s">
        <v>326</v>
      </c>
      <c r="Z1941" s="15" t="s">
        <v>306</v>
      </c>
      <c r="AA1941" s="15" t="s">
        <v>257</v>
      </c>
      <c r="AB1941" s="15" t="s">
        <v>288</v>
      </c>
      <c r="AC1941" s="12" t="str">
        <f>"{""objective_ids"": [" &amp;
VLOOKUP(U1941,leerdoelen!$D$1:$Z$1000,3,FALSE) &amp; "," &amp;
VLOOKUP(V1941,leerdoelen!$D$1:$Z$1000,3,FALSE) &amp; "," &amp;
VLOOKUP(W1941,leerdoelen!$D$1:$Z$1000,3,FALSE) &amp; "," &amp;
VLOOKUP(X1941,leerdoelen!$D$1:$Z$1000,3,FALSE) &amp; "," &amp;
VLOOKUP(Y1941,leerdoelen!$D$1:$Z$1000,3,FALSE) &amp; "," &amp;
VLOOKUP(Z1941,leerdoelen!$D$1:$Z$1000,3,FALSE) &amp; "," &amp;
VLOOKUP(AA1941,leerdoelen!$D$1:$Z$1000,3,FALSE) &amp; "," &amp;
VLOOKUP(AB1941,leerdoelen!$D$1:$Z$1000,3,FALSE) &amp;
"]}"</f>
        <v>{"objective_ids": [253908,253911,253918,253921,253929,253931,253933,253936]}</v>
      </c>
    </row>
    <row r="1942" spans="1:29" x14ac:dyDescent="0.2">
      <c r="A1942" t="s">
        <v>333</v>
      </c>
      <c r="B1942" t="s">
        <v>1645</v>
      </c>
      <c r="C1942" t="s">
        <v>1645</v>
      </c>
      <c r="D1942" s="24" t="s">
        <v>1646</v>
      </c>
      <c r="E1942" s="24" t="s">
        <v>1727</v>
      </c>
      <c r="F1942" s="24" t="s">
        <v>1653</v>
      </c>
      <c r="U1942" s="15" t="s">
        <v>316</v>
      </c>
      <c r="V1942" s="15" t="s">
        <v>290</v>
      </c>
      <c r="W1942" s="15" t="s">
        <v>259</v>
      </c>
      <c r="X1942" s="15" t="s">
        <v>289</v>
      </c>
      <c r="Y1942" s="15" t="s">
        <v>326</v>
      </c>
      <c r="Z1942" s="15" t="s">
        <v>306</v>
      </c>
      <c r="AA1942" s="15" t="s">
        <v>257</v>
      </c>
      <c r="AB1942" s="15" t="s">
        <v>288</v>
      </c>
      <c r="AC1942" s="12" t="str">
        <f>"{""objective_ids"": [" &amp;
VLOOKUP(U1942,leerdoelen!$D$1:$Z$1000,3,FALSE) &amp; "," &amp;
VLOOKUP(V1942,leerdoelen!$D$1:$Z$1000,3,FALSE) &amp; "," &amp;
VLOOKUP(W1942,leerdoelen!$D$1:$Z$1000,3,FALSE) &amp; "," &amp;
VLOOKUP(X1942,leerdoelen!$D$1:$Z$1000,3,FALSE) &amp; "," &amp;
VLOOKUP(Y1942,leerdoelen!$D$1:$Z$1000,3,FALSE) &amp; "," &amp;
VLOOKUP(Z1942,leerdoelen!$D$1:$Z$1000,3,FALSE) &amp; "," &amp;
VLOOKUP(AA1942,leerdoelen!$D$1:$Z$1000,3,FALSE) &amp; "," &amp;
VLOOKUP(AB1942,leerdoelen!$D$1:$Z$1000,3,FALSE) &amp;
"]}"</f>
        <v>{"objective_ids": [253908,253911,253918,253921,253929,253931,253933,253936]}</v>
      </c>
    </row>
    <row r="1943" spans="1:29" x14ac:dyDescent="0.2">
      <c r="A1943" t="s">
        <v>333</v>
      </c>
      <c r="B1943" t="s">
        <v>2167</v>
      </c>
      <c r="C1943" t="s">
        <v>2167</v>
      </c>
      <c r="D1943" s="24" t="s">
        <v>1728</v>
      </c>
      <c r="E1943" s="24" t="s">
        <v>1710</v>
      </c>
      <c r="F1943" s="24" t="s">
        <v>1706</v>
      </c>
      <c r="U1943" s="15" t="s">
        <v>316</v>
      </c>
      <c r="V1943" s="15" t="s">
        <v>290</v>
      </c>
      <c r="W1943" s="15" t="s">
        <v>259</v>
      </c>
      <c r="X1943" s="15" t="s">
        <v>289</v>
      </c>
      <c r="Y1943" s="15" t="s">
        <v>326</v>
      </c>
      <c r="Z1943" s="15" t="s">
        <v>306</v>
      </c>
      <c r="AA1943" s="15" t="s">
        <v>257</v>
      </c>
      <c r="AB1943" s="15" t="s">
        <v>288</v>
      </c>
      <c r="AC1943" s="12" t="str">
        <f>"{""objective_ids"": [" &amp;
VLOOKUP(U1943,leerdoelen!$D$1:$Z$1000,3,FALSE) &amp; "," &amp;
VLOOKUP(V1943,leerdoelen!$D$1:$Z$1000,3,FALSE) &amp; "," &amp;
VLOOKUP(W1943,leerdoelen!$D$1:$Z$1000,3,FALSE) &amp; "," &amp;
VLOOKUP(X1943,leerdoelen!$D$1:$Z$1000,3,FALSE) &amp; "," &amp;
VLOOKUP(Y1943,leerdoelen!$D$1:$Z$1000,3,FALSE) &amp; "," &amp;
VLOOKUP(Z1943,leerdoelen!$D$1:$Z$1000,3,FALSE) &amp; "," &amp;
VLOOKUP(AA1943,leerdoelen!$D$1:$Z$1000,3,FALSE) &amp; "," &amp;
VLOOKUP(AB1943,leerdoelen!$D$1:$Z$1000,3,FALSE) &amp;
"]}"</f>
        <v>{"objective_ids": [253908,253911,253918,253921,253929,253931,253933,253936]}</v>
      </c>
    </row>
    <row r="1944" spans="1:29" x14ac:dyDescent="0.2">
      <c r="A1944" t="s">
        <v>333</v>
      </c>
      <c r="B1944" t="s">
        <v>1683</v>
      </c>
      <c r="C1944" t="s">
        <v>1683</v>
      </c>
      <c r="D1944" s="24" t="s">
        <v>1426</v>
      </c>
      <c r="E1944" s="24" t="s">
        <v>1401</v>
      </c>
      <c r="F1944" s="24" t="s">
        <v>1708</v>
      </c>
      <c r="U1944" s="15" t="s">
        <v>316</v>
      </c>
      <c r="V1944" s="15" t="s">
        <v>290</v>
      </c>
      <c r="W1944" s="15" t="s">
        <v>259</v>
      </c>
      <c r="X1944" s="15" t="s">
        <v>289</v>
      </c>
      <c r="Y1944" s="15" t="s">
        <v>326</v>
      </c>
      <c r="Z1944" s="15" t="s">
        <v>306</v>
      </c>
      <c r="AA1944" s="15" t="s">
        <v>257</v>
      </c>
      <c r="AB1944" s="15" t="s">
        <v>288</v>
      </c>
      <c r="AC1944" s="12" t="str">
        <f>"{""objective_ids"": [" &amp;
VLOOKUP(U1944,leerdoelen!$D$1:$Z$1000,3,FALSE) &amp; "," &amp;
VLOOKUP(V1944,leerdoelen!$D$1:$Z$1000,3,FALSE) &amp; "," &amp;
VLOOKUP(W1944,leerdoelen!$D$1:$Z$1000,3,FALSE) &amp; "," &amp;
VLOOKUP(X1944,leerdoelen!$D$1:$Z$1000,3,FALSE) &amp; "," &amp;
VLOOKUP(Y1944,leerdoelen!$D$1:$Z$1000,3,FALSE) &amp; "," &amp;
VLOOKUP(Z1944,leerdoelen!$D$1:$Z$1000,3,FALSE) &amp; "," &amp;
VLOOKUP(AA1944,leerdoelen!$D$1:$Z$1000,3,FALSE) &amp; "," &amp;
VLOOKUP(AB1944,leerdoelen!$D$1:$Z$1000,3,FALSE) &amp;
"]}"</f>
        <v>{"objective_ids": [253908,253911,253918,253921,253929,253931,253933,253936]}</v>
      </c>
    </row>
    <row r="1945" spans="1:29" x14ac:dyDescent="0.2">
      <c r="A1945" t="s">
        <v>333</v>
      </c>
      <c r="B1945" t="s">
        <v>360</v>
      </c>
      <c r="C1945" t="s">
        <v>360</v>
      </c>
      <c r="D1945" s="24" t="s">
        <v>1729</v>
      </c>
      <c r="E1945" s="24" t="s">
        <v>414</v>
      </c>
      <c r="F1945" s="24" t="s">
        <v>40</v>
      </c>
      <c r="U1945" s="15" t="s">
        <v>316</v>
      </c>
      <c r="V1945" s="15" t="s">
        <v>290</v>
      </c>
      <c r="W1945" s="15" t="s">
        <v>259</v>
      </c>
      <c r="X1945" s="15" t="s">
        <v>289</v>
      </c>
      <c r="Y1945" s="15" t="s">
        <v>326</v>
      </c>
      <c r="Z1945" s="15" t="s">
        <v>306</v>
      </c>
      <c r="AA1945" s="15" t="s">
        <v>257</v>
      </c>
      <c r="AB1945" s="15" t="s">
        <v>288</v>
      </c>
      <c r="AC1945" s="12" t="str">
        <f>"{""objective_ids"": [" &amp;
VLOOKUP(U1945,leerdoelen!$D$1:$Z$1000,3,FALSE) &amp; "," &amp;
VLOOKUP(V1945,leerdoelen!$D$1:$Z$1000,3,FALSE) &amp; "," &amp;
VLOOKUP(W1945,leerdoelen!$D$1:$Z$1000,3,FALSE) &amp; "," &amp;
VLOOKUP(X1945,leerdoelen!$D$1:$Z$1000,3,FALSE) &amp; "," &amp;
VLOOKUP(Y1945,leerdoelen!$D$1:$Z$1000,3,FALSE) &amp; "," &amp;
VLOOKUP(Z1945,leerdoelen!$D$1:$Z$1000,3,FALSE) &amp; "," &amp;
VLOOKUP(AA1945,leerdoelen!$D$1:$Z$1000,3,FALSE) &amp; "," &amp;
VLOOKUP(AB1945,leerdoelen!$D$1:$Z$1000,3,FALSE) &amp;
"]}"</f>
        <v>{"objective_ids": [253908,253911,253918,253921,253929,253931,253933,253936]}</v>
      </c>
    </row>
    <row r="1946" spans="1:29" x14ac:dyDescent="0.2">
      <c r="A1946" t="s">
        <v>333</v>
      </c>
      <c r="B1946" t="s">
        <v>1109</v>
      </c>
      <c r="C1946" t="s">
        <v>1109</v>
      </c>
      <c r="D1946" s="24" t="s">
        <v>1097</v>
      </c>
      <c r="E1946" s="24" t="s">
        <v>40</v>
      </c>
      <c r="F1946" s="24" t="s">
        <v>1653</v>
      </c>
      <c r="U1946" s="15" t="s">
        <v>316</v>
      </c>
      <c r="V1946" s="15" t="s">
        <v>290</v>
      </c>
      <c r="W1946" s="15" t="s">
        <v>259</v>
      </c>
      <c r="X1946" s="15" t="s">
        <v>289</v>
      </c>
      <c r="Y1946" s="15" t="s">
        <v>326</v>
      </c>
      <c r="Z1946" s="15" t="s">
        <v>306</v>
      </c>
      <c r="AA1946" s="15" t="s">
        <v>257</v>
      </c>
      <c r="AB1946" s="15" t="s">
        <v>288</v>
      </c>
      <c r="AC1946" s="12" t="str">
        <f>"{""objective_ids"": [" &amp;
VLOOKUP(U1946,leerdoelen!$D$1:$Z$1000,3,FALSE) &amp; "," &amp;
VLOOKUP(V1946,leerdoelen!$D$1:$Z$1000,3,FALSE) &amp; "," &amp;
VLOOKUP(W1946,leerdoelen!$D$1:$Z$1000,3,FALSE) &amp; "," &amp;
VLOOKUP(X1946,leerdoelen!$D$1:$Z$1000,3,FALSE) &amp; "," &amp;
VLOOKUP(Y1946,leerdoelen!$D$1:$Z$1000,3,FALSE) &amp; "," &amp;
VLOOKUP(Z1946,leerdoelen!$D$1:$Z$1000,3,FALSE) &amp; "," &amp;
VLOOKUP(AA1946,leerdoelen!$D$1:$Z$1000,3,FALSE) &amp; "," &amp;
VLOOKUP(AB1946,leerdoelen!$D$1:$Z$1000,3,FALSE) &amp;
"]}"</f>
        <v>{"objective_ids": [253908,253911,253918,253921,253929,253931,253933,253936]}</v>
      </c>
    </row>
    <row r="1947" spans="1:29" x14ac:dyDescent="0.2">
      <c r="A1947" t="s">
        <v>333</v>
      </c>
      <c r="B1947" t="s">
        <v>1730</v>
      </c>
      <c r="C1947" t="s">
        <v>1730</v>
      </c>
      <c r="D1947" s="24" t="s">
        <v>1731</v>
      </c>
      <c r="E1947" s="24" t="s">
        <v>1728</v>
      </c>
      <c r="F1947" s="24" t="s">
        <v>1707</v>
      </c>
      <c r="U1947" s="15" t="s">
        <v>316</v>
      </c>
      <c r="V1947" s="15" t="s">
        <v>290</v>
      </c>
      <c r="W1947" s="15" t="s">
        <v>259</v>
      </c>
      <c r="X1947" s="15" t="s">
        <v>289</v>
      </c>
      <c r="Y1947" s="15" t="s">
        <v>326</v>
      </c>
      <c r="Z1947" s="15" t="s">
        <v>306</v>
      </c>
      <c r="AA1947" s="15" t="s">
        <v>257</v>
      </c>
      <c r="AB1947" s="15" t="s">
        <v>288</v>
      </c>
      <c r="AC1947" s="12" t="str">
        <f>"{""objective_ids"": [" &amp;
VLOOKUP(U1947,leerdoelen!$D$1:$Z$1000,3,FALSE) &amp; "," &amp;
VLOOKUP(V1947,leerdoelen!$D$1:$Z$1000,3,FALSE) &amp; "," &amp;
VLOOKUP(W1947,leerdoelen!$D$1:$Z$1000,3,FALSE) &amp; "," &amp;
VLOOKUP(X1947,leerdoelen!$D$1:$Z$1000,3,FALSE) &amp; "," &amp;
VLOOKUP(Y1947,leerdoelen!$D$1:$Z$1000,3,FALSE) &amp; "," &amp;
VLOOKUP(Z1947,leerdoelen!$D$1:$Z$1000,3,FALSE) &amp; "," &amp;
VLOOKUP(AA1947,leerdoelen!$D$1:$Z$1000,3,FALSE) &amp; "," &amp;
VLOOKUP(AB1947,leerdoelen!$D$1:$Z$1000,3,FALSE) &amp;
"]}"</f>
        <v>{"objective_ids": [253908,253911,253918,253921,253929,253931,253933,253936]}</v>
      </c>
    </row>
    <row r="1948" spans="1:29" x14ac:dyDescent="0.2">
      <c r="A1948" t="s">
        <v>333</v>
      </c>
      <c r="B1948" t="s">
        <v>410</v>
      </c>
      <c r="C1948" t="s">
        <v>410</v>
      </c>
      <c r="D1948" s="24" t="s">
        <v>411</v>
      </c>
      <c r="E1948" s="24" t="s">
        <v>1716</v>
      </c>
      <c r="F1948" s="24" t="s">
        <v>1732</v>
      </c>
      <c r="U1948" s="15" t="s">
        <v>316</v>
      </c>
      <c r="V1948" s="15" t="s">
        <v>290</v>
      </c>
      <c r="W1948" s="15" t="s">
        <v>259</v>
      </c>
      <c r="X1948" s="15" t="s">
        <v>289</v>
      </c>
      <c r="Y1948" s="15" t="s">
        <v>326</v>
      </c>
      <c r="Z1948" s="15" t="s">
        <v>306</v>
      </c>
      <c r="AA1948" s="15" t="s">
        <v>257</v>
      </c>
      <c r="AB1948" s="15" t="s">
        <v>288</v>
      </c>
      <c r="AC1948" s="12" t="str">
        <f>"{""objective_ids"": [" &amp;
VLOOKUP(U1948,leerdoelen!$D$1:$Z$1000,3,FALSE) &amp; "," &amp;
VLOOKUP(V1948,leerdoelen!$D$1:$Z$1000,3,FALSE) &amp; "," &amp;
VLOOKUP(W1948,leerdoelen!$D$1:$Z$1000,3,FALSE) &amp; "," &amp;
VLOOKUP(X1948,leerdoelen!$D$1:$Z$1000,3,FALSE) &amp; "," &amp;
VLOOKUP(Y1948,leerdoelen!$D$1:$Z$1000,3,FALSE) &amp; "," &amp;
VLOOKUP(Z1948,leerdoelen!$D$1:$Z$1000,3,FALSE) &amp; "," &amp;
VLOOKUP(AA1948,leerdoelen!$D$1:$Z$1000,3,FALSE) &amp; "," &amp;
VLOOKUP(AB1948,leerdoelen!$D$1:$Z$1000,3,FALSE) &amp;
"]}"</f>
        <v>{"objective_ids": [253908,253911,253918,253921,253929,253931,253933,253936]}</v>
      </c>
    </row>
    <row r="1949" spans="1:29" x14ac:dyDescent="0.2">
      <c r="A1949" t="s">
        <v>333</v>
      </c>
      <c r="B1949" t="s">
        <v>56</v>
      </c>
      <c r="C1949" t="s">
        <v>56</v>
      </c>
      <c r="D1949" s="24" t="s">
        <v>57</v>
      </c>
      <c r="E1949" s="24" t="s">
        <v>1017</v>
      </c>
      <c r="F1949" s="24" t="s">
        <v>378</v>
      </c>
      <c r="U1949" s="15" t="s">
        <v>316</v>
      </c>
      <c r="V1949" s="15" t="s">
        <v>290</v>
      </c>
      <c r="W1949" s="15" t="s">
        <v>259</v>
      </c>
      <c r="X1949" s="15" t="s">
        <v>289</v>
      </c>
      <c r="Y1949" s="15" t="s">
        <v>326</v>
      </c>
      <c r="Z1949" s="15" t="s">
        <v>306</v>
      </c>
      <c r="AA1949" s="15" t="s">
        <v>257</v>
      </c>
      <c r="AB1949" s="15" t="s">
        <v>288</v>
      </c>
      <c r="AC1949" s="12" t="str">
        <f>"{""objective_ids"": [" &amp;
VLOOKUP(U1949,leerdoelen!$D$1:$Z$1000,3,FALSE) &amp; "," &amp;
VLOOKUP(V1949,leerdoelen!$D$1:$Z$1000,3,FALSE) &amp; "," &amp;
VLOOKUP(W1949,leerdoelen!$D$1:$Z$1000,3,FALSE) &amp; "," &amp;
VLOOKUP(X1949,leerdoelen!$D$1:$Z$1000,3,FALSE) &amp; "," &amp;
VLOOKUP(Y1949,leerdoelen!$D$1:$Z$1000,3,FALSE) &amp; "," &amp;
VLOOKUP(Z1949,leerdoelen!$D$1:$Z$1000,3,FALSE) &amp; "," &amp;
VLOOKUP(AA1949,leerdoelen!$D$1:$Z$1000,3,FALSE) &amp; "," &amp;
VLOOKUP(AB1949,leerdoelen!$D$1:$Z$1000,3,FALSE) &amp;
"]}"</f>
        <v>{"objective_ids": [253908,253911,253918,253921,253929,253931,253933,253936]}</v>
      </c>
    </row>
    <row r="1950" spans="1:29" x14ac:dyDescent="0.2">
      <c r="A1950" t="s">
        <v>333</v>
      </c>
      <c r="B1950" t="s">
        <v>1733</v>
      </c>
      <c r="C1950" t="s">
        <v>1733</v>
      </c>
      <c r="D1950" s="24" t="s">
        <v>1701</v>
      </c>
      <c r="E1950" s="24" t="s">
        <v>451</v>
      </c>
      <c r="F1950" s="24" t="s">
        <v>485</v>
      </c>
      <c r="U1950" s="15" t="s">
        <v>316</v>
      </c>
      <c r="V1950" s="15" t="s">
        <v>290</v>
      </c>
      <c r="W1950" s="15" t="s">
        <v>259</v>
      </c>
      <c r="X1950" s="15" t="s">
        <v>289</v>
      </c>
      <c r="Y1950" s="15" t="s">
        <v>326</v>
      </c>
      <c r="Z1950" s="15" t="s">
        <v>306</v>
      </c>
      <c r="AA1950" s="15" t="s">
        <v>257</v>
      </c>
      <c r="AB1950" s="15" t="s">
        <v>288</v>
      </c>
      <c r="AC1950" s="12" t="str">
        <f>"{""objective_ids"": [" &amp;
VLOOKUP(U1950,leerdoelen!$D$1:$Z$1000,3,FALSE) &amp; "," &amp;
VLOOKUP(V1950,leerdoelen!$D$1:$Z$1000,3,FALSE) &amp; "," &amp;
VLOOKUP(W1950,leerdoelen!$D$1:$Z$1000,3,FALSE) &amp; "," &amp;
VLOOKUP(X1950,leerdoelen!$D$1:$Z$1000,3,FALSE) &amp; "," &amp;
VLOOKUP(Y1950,leerdoelen!$D$1:$Z$1000,3,FALSE) &amp; "," &amp;
VLOOKUP(Z1950,leerdoelen!$D$1:$Z$1000,3,FALSE) &amp; "," &amp;
VLOOKUP(AA1950,leerdoelen!$D$1:$Z$1000,3,FALSE) &amp; "," &amp;
VLOOKUP(AB1950,leerdoelen!$D$1:$Z$1000,3,FALSE) &amp;
"]}"</f>
        <v>{"objective_ids": [253908,253911,253918,253921,253929,253931,253933,253936]}</v>
      </c>
    </row>
    <row r="1951" spans="1:29" x14ac:dyDescent="0.2">
      <c r="A1951" t="s">
        <v>333</v>
      </c>
      <c r="B1951" t="s">
        <v>1734</v>
      </c>
      <c r="C1951" t="s">
        <v>1734</v>
      </c>
      <c r="D1951" s="24" t="s">
        <v>1687</v>
      </c>
      <c r="E1951" s="24" t="s">
        <v>101</v>
      </c>
      <c r="F1951" s="24" t="s">
        <v>1700</v>
      </c>
      <c r="U1951" s="15" t="s">
        <v>316</v>
      </c>
      <c r="V1951" s="15" t="s">
        <v>290</v>
      </c>
      <c r="W1951" s="15" t="s">
        <v>259</v>
      </c>
      <c r="X1951" s="15" t="s">
        <v>289</v>
      </c>
      <c r="Y1951" s="15" t="s">
        <v>326</v>
      </c>
      <c r="Z1951" s="15" t="s">
        <v>306</v>
      </c>
      <c r="AA1951" s="15" t="s">
        <v>257</v>
      </c>
      <c r="AB1951" s="15" t="s">
        <v>288</v>
      </c>
      <c r="AC1951" s="12" t="str">
        <f>"{""objective_ids"": [" &amp;
VLOOKUP(U1951,leerdoelen!$D$1:$Z$1000,3,FALSE) &amp; "," &amp;
VLOOKUP(V1951,leerdoelen!$D$1:$Z$1000,3,FALSE) &amp; "," &amp;
VLOOKUP(W1951,leerdoelen!$D$1:$Z$1000,3,FALSE) &amp; "," &amp;
VLOOKUP(X1951,leerdoelen!$D$1:$Z$1000,3,FALSE) &amp; "," &amp;
VLOOKUP(Y1951,leerdoelen!$D$1:$Z$1000,3,FALSE) &amp; "," &amp;
VLOOKUP(Z1951,leerdoelen!$D$1:$Z$1000,3,FALSE) &amp; "," &amp;
VLOOKUP(AA1951,leerdoelen!$D$1:$Z$1000,3,FALSE) &amp; "," &amp;
VLOOKUP(AB1951,leerdoelen!$D$1:$Z$1000,3,FALSE) &amp;
"]}"</f>
        <v>{"objective_ids": [253908,253911,253918,253921,253929,253931,253933,253936]}</v>
      </c>
    </row>
    <row r="1952" spans="1:29" x14ac:dyDescent="0.2">
      <c r="A1952" t="s">
        <v>333</v>
      </c>
      <c r="B1952" t="s">
        <v>1735</v>
      </c>
      <c r="C1952" t="s">
        <v>1735</v>
      </c>
      <c r="D1952" s="24" t="s">
        <v>420</v>
      </c>
      <c r="E1952" s="24" t="s">
        <v>1720</v>
      </c>
      <c r="F1952" s="24" t="s">
        <v>1370</v>
      </c>
      <c r="U1952" s="15" t="s">
        <v>316</v>
      </c>
      <c r="V1952" s="15" t="s">
        <v>290</v>
      </c>
      <c r="W1952" s="15" t="s">
        <v>259</v>
      </c>
      <c r="X1952" s="15" t="s">
        <v>289</v>
      </c>
      <c r="Y1952" s="15" t="s">
        <v>326</v>
      </c>
      <c r="Z1952" s="15" t="s">
        <v>306</v>
      </c>
      <c r="AA1952" s="15" t="s">
        <v>257</v>
      </c>
      <c r="AB1952" s="15" t="s">
        <v>288</v>
      </c>
      <c r="AC1952" s="12" t="str">
        <f>"{""objective_ids"": [" &amp;
VLOOKUP(U1952,leerdoelen!$D$1:$Z$1000,3,FALSE) &amp; "," &amp;
VLOOKUP(V1952,leerdoelen!$D$1:$Z$1000,3,FALSE) &amp; "," &amp;
VLOOKUP(W1952,leerdoelen!$D$1:$Z$1000,3,FALSE) &amp; "," &amp;
VLOOKUP(X1952,leerdoelen!$D$1:$Z$1000,3,FALSE) &amp; "," &amp;
VLOOKUP(Y1952,leerdoelen!$D$1:$Z$1000,3,FALSE) &amp; "," &amp;
VLOOKUP(Z1952,leerdoelen!$D$1:$Z$1000,3,FALSE) &amp; "," &amp;
VLOOKUP(AA1952,leerdoelen!$D$1:$Z$1000,3,FALSE) &amp; "," &amp;
VLOOKUP(AB1952,leerdoelen!$D$1:$Z$1000,3,FALSE) &amp;
"]}"</f>
        <v>{"objective_ids": [253908,253911,253918,253921,253929,253931,253933,253936]}</v>
      </c>
    </row>
    <row r="1953" spans="1:29" x14ac:dyDescent="0.2">
      <c r="A1953" t="s">
        <v>333</v>
      </c>
      <c r="B1953" t="s">
        <v>1044</v>
      </c>
      <c r="C1953" t="s">
        <v>1044</v>
      </c>
      <c r="D1953" s="24" t="s">
        <v>1732</v>
      </c>
      <c r="E1953" s="24" t="s">
        <v>1718</v>
      </c>
      <c r="F1953" s="24" t="s">
        <v>1439</v>
      </c>
      <c r="U1953" s="15" t="s">
        <v>316</v>
      </c>
      <c r="V1953" s="15" t="s">
        <v>290</v>
      </c>
      <c r="W1953" s="15" t="s">
        <v>259</v>
      </c>
      <c r="X1953" s="15" t="s">
        <v>289</v>
      </c>
      <c r="Y1953" s="15" t="s">
        <v>326</v>
      </c>
      <c r="Z1953" s="15" t="s">
        <v>306</v>
      </c>
      <c r="AA1953" s="15" t="s">
        <v>257</v>
      </c>
      <c r="AB1953" s="15" t="s">
        <v>288</v>
      </c>
      <c r="AC1953" s="12" t="str">
        <f>"{""objective_ids"": [" &amp;
VLOOKUP(U1953,leerdoelen!$D$1:$Z$1000,3,FALSE) &amp; "," &amp;
VLOOKUP(V1953,leerdoelen!$D$1:$Z$1000,3,FALSE) &amp; "," &amp;
VLOOKUP(W1953,leerdoelen!$D$1:$Z$1000,3,FALSE) &amp; "," &amp;
VLOOKUP(X1953,leerdoelen!$D$1:$Z$1000,3,FALSE) &amp; "," &amp;
VLOOKUP(Y1953,leerdoelen!$D$1:$Z$1000,3,FALSE) &amp; "," &amp;
VLOOKUP(Z1953,leerdoelen!$D$1:$Z$1000,3,FALSE) &amp; "," &amp;
VLOOKUP(AA1953,leerdoelen!$D$1:$Z$1000,3,FALSE) &amp; "," &amp;
VLOOKUP(AB1953,leerdoelen!$D$1:$Z$1000,3,FALSE) &amp;
"]}"</f>
        <v>{"objective_ids": [253908,253911,253918,253921,253929,253931,253933,253936]}</v>
      </c>
    </row>
    <row r="1954" spans="1:29" x14ac:dyDescent="0.2">
      <c r="A1954" t="s">
        <v>333</v>
      </c>
      <c r="B1954" t="s">
        <v>570</v>
      </c>
      <c r="C1954" t="s">
        <v>570</v>
      </c>
      <c r="D1954" s="24" t="s">
        <v>1718</v>
      </c>
      <c r="E1954" s="24" t="s">
        <v>1716</v>
      </c>
      <c r="F1954" s="24" t="s">
        <v>1448</v>
      </c>
      <c r="U1954" s="15" t="s">
        <v>316</v>
      </c>
      <c r="V1954" s="15" t="s">
        <v>290</v>
      </c>
      <c r="W1954" s="15" t="s">
        <v>259</v>
      </c>
      <c r="X1954" s="15" t="s">
        <v>289</v>
      </c>
      <c r="Y1954" s="15" t="s">
        <v>326</v>
      </c>
      <c r="Z1954" s="15" t="s">
        <v>306</v>
      </c>
      <c r="AA1954" s="15" t="s">
        <v>257</v>
      </c>
      <c r="AB1954" s="15" t="s">
        <v>288</v>
      </c>
      <c r="AC1954" s="12" t="str">
        <f>"{""objective_ids"": [" &amp;
VLOOKUP(U1954,leerdoelen!$D$1:$Z$1000,3,FALSE) &amp; "," &amp;
VLOOKUP(V1954,leerdoelen!$D$1:$Z$1000,3,FALSE) &amp; "," &amp;
VLOOKUP(W1954,leerdoelen!$D$1:$Z$1000,3,FALSE) &amp; "," &amp;
VLOOKUP(X1954,leerdoelen!$D$1:$Z$1000,3,FALSE) &amp; "," &amp;
VLOOKUP(Y1954,leerdoelen!$D$1:$Z$1000,3,FALSE) &amp; "," &amp;
VLOOKUP(Z1954,leerdoelen!$D$1:$Z$1000,3,FALSE) &amp; "," &amp;
VLOOKUP(AA1954,leerdoelen!$D$1:$Z$1000,3,FALSE) &amp; "," &amp;
VLOOKUP(AB1954,leerdoelen!$D$1:$Z$1000,3,FALSE) &amp;
"]}"</f>
        <v>{"objective_ids": [253908,253911,253918,253921,253929,253931,253933,253936]}</v>
      </c>
    </row>
    <row r="1955" spans="1:29" x14ac:dyDescent="0.2">
      <c r="A1955" t="s">
        <v>333</v>
      </c>
      <c r="B1955" t="s">
        <v>1440</v>
      </c>
      <c r="C1955" t="s">
        <v>1440</v>
      </c>
      <c r="D1955" s="24" t="s">
        <v>1439</v>
      </c>
      <c r="E1955" s="24" t="s">
        <v>1736</v>
      </c>
      <c r="F1955" s="24" t="s">
        <v>1717</v>
      </c>
      <c r="U1955" s="15" t="s">
        <v>316</v>
      </c>
      <c r="V1955" s="15" t="s">
        <v>290</v>
      </c>
      <c r="W1955" s="15" t="s">
        <v>259</v>
      </c>
      <c r="X1955" s="15" t="s">
        <v>289</v>
      </c>
      <c r="Y1955" s="15" t="s">
        <v>326</v>
      </c>
      <c r="Z1955" s="15" t="s">
        <v>306</v>
      </c>
      <c r="AA1955" s="15" t="s">
        <v>257</v>
      </c>
      <c r="AB1955" s="15" t="s">
        <v>288</v>
      </c>
      <c r="AC1955" s="12" t="str">
        <f>"{""objective_ids"": [" &amp;
VLOOKUP(U1955,leerdoelen!$D$1:$Z$1000,3,FALSE) &amp; "," &amp;
VLOOKUP(V1955,leerdoelen!$D$1:$Z$1000,3,FALSE) &amp; "," &amp;
VLOOKUP(W1955,leerdoelen!$D$1:$Z$1000,3,FALSE) &amp; "," &amp;
VLOOKUP(X1955,leerdoelen!$D$1:$Z$1000,3,FALSE) &amp; "," &amp;
VLOOKUP(Y1955,leerdoelen!$D$1:$Z$1000,3,FALSE) &amp; "," &amp;
VLOOKUP(Z1955,leerdoelen!$D$1:$Z$1000,3,FALSE) &amp; "," &amp;
VLOOKUP(AA1955,leerdoelen!$D$1:$Z$1000,3,FALSE) &amp; "," &amp;
VLOOKUP(AB1955,leerdoelen!$D$1:$Z$1000,3,FALSE) &amp;
"]}"</f>
        <v>{"objective_ids": [253908,253911,253918,253921,253929,253931,253933,253936]}</v>
      </c>
    </row>
    <row r="1956" spans="1:29" x14ac:dyDescent="0.2">
      <c r="A1956" t="s">
        <v>333</v>
      </c>
      <c r="B1956" t="s">
        <v>571</v>
      </c>
      <c r="C1956" t="s">
        <v>571</v>
      </c>
      <c r="D1956" s="24" t="s">
        <v>572</v>
      </c>
      <c r="E1956" s="24" t="s">
        <v>1717</v>
      </c>
      <c r="F1956" s="24" t="s">
        <v>1737</v>
      </c>
      <c r="U1956" s="15" t="s">
        <v>316</v>
      </c>
      <c r="V1956" s="15" t="s">
        <v>290</v>
      </c>
      <c r="W1956" s="15" t="s">
        <v>259</v>
      </c>
      <c r="X1956" s="15" t="s">
        <v>289</v>
      </c>
      <c r="Y1956" s="15" t="s">
        <v>326</v>
      </c>
      <c r="Z1956" s="15" t="s">
        <v>306</v>
      </c>
      <c r="AA1956" s="15" t="s">
        <v>257</v>
      </c>
      <c r="AB1956" s="15" t="s">
        <v>288</v>
      </c>
      <c r="AC1956" s="12" t="str">
        <f>"{""objective_ids"": [" &amp;
VLOOKUP(U1956,leerdoelen!$D$1:$Z$1000,3,FALSE) &amp; "," &amp;
VLOOKUP(V1956,leerdoelen!$D$1:$Z$1000,3,FALSE) &amp; "," &amp;
VLOOKUP(W1956,leerdoelen!$D$1:$Z$1000,3,FALSE) &amp; "," &amp;
VLOOKUP(X1956,leerdoelen!$D$1:$Z$1000,3,FALSE) &amp; "," &amp;
VLOOKUP(Y1956,leerdoelen!$D$1:$Z$1000,3,FALSE) &amp; "," &amp;
VLOOKUP(Z1956,leerdoelen!$D$1:$Z$1000,3,FALSE) &amp; "," &amp;
VLOOKUP(AA1956,leerdoelen!$D$1:$Z$1000,3,FALSE) &amp; "," &amp;
VLOOKUP(AB1956,leerdoelen!$D$1:$Z$1000,3,FALSE) &amp;
"]}"</f>
        <v>{"objective_ids": [253908,253911,253918,253921,253929,253931,253933,253936]}</v>
      </c>
    </row>
    <row r="1957" spans="1:29" x14ac:dyDescent="0.2">
      <c r="A1957" t="s">
        <v>333</v>
      </c>
      <c r="B1957" t="s">
        <v>1738</v>
      </c>
      <c r="C1957" t="s">
        <v>1738</v>
      </c>
      <c r="D1957" s="24" t="s">
        <v>1117</v>
      </c>
      <c r="E1957" s="24" t="s">
        <v>1728</v>
      </c>
      <c r="F1957" s="24" t="s">
        <v>446</v>
      </c>
      <c r="U1957" s="15" t="s">
        <v>316</v>
      </c>
      <c r="V1957" s="15" t="s">
        <v>290</v>
      </c>
      <c r="W1957" s="15" t="s">
        <v>259</v>
      </c>
      <c r="X1957" s="15" t="s">
        <v>289</v>
      </c>
      <c r="Y1957" s="15" t="s">
        <v>326</v>
      </c>
      <c r="Z1957" s="15" t="s">
        <v>306</v>
      </c>
      <c r="AA1957" s="15" t="s">
        <v>257</v>
      </c>
      <c r="AB1957" s="15" t="s">
        <v>288</v>
      </c>
      <c r="AC1957" s="12" t="str">
        <f>"{""objective_ids"": [" &amp;
VLOOKUP(U1957,leerdoelen!$D$1:$Z$1000,3,FALSE) &amp; "," &amp;
VLOOKUP(V1957,leerdoelen!$D$1:$Z$1000,3,FALSE) &amp; "," &amp;
VLOOKUP(W1957,leerdoelen!$D$1:$Z$1000,3,FALSE) &amp; "," &amp;
VLOOKUP(X1957,leerdoelen!$D$1:$Z$1000,3,FALSE) &amp; "," &amp;
VLOOKUP(Y1957,leerdoelen!$D$1:$Z$1000,3,FALSE) &amp; "," &amp;
VLOOKUP(Z1957,leerdoelen!$D$1:$Z$1000,3,FALSE) &amp; "," &amp;
VLOOKUP(AA1957,leerdoelen!$D$1:$Z$1000,3,FALSE) &amp; "," &amp;
VLOOKUP(AB1957,leerdoelen!$D$1:$Z$1000,3,FALSE) &amp;
"]}"</f>
        <v>{"objective_ids": [253908,253911,253918,253921,253929,253931,253933,253936]}</v>
      </c>
    </row>
    <row r="1958" spans="1:29" x14ac:dyDescent="0.2">
      <c r="A1958" t="s">
        <v>333</v>
      </c>
      <c r="B1958" t="s">
        <v>1739</v>
      </c>
      <c r="C1958" t="s">
        <v>1739</v>
      </c>
      <c r="D1958" s="24" t="s">
        <v>1391</v>
      </c>
      <c r="E1958" s="24" t="s">
        <v>446</v>
      </c>
      <c r="F1958" s="24" t="s">
        <v>1710</v>
      </c>
      <c r="U1958" s="15" t="s">
        <v>316</v>
      </c>
      <c r="V1958" s="15" t="s">
        <v>290</v>
      </c>
      <c r="W1958" s="15" t="s">
        <v>259</v>
      </c>
      <c r="X1958" s="15" t="s">
        <v>289</v>
      </c>
      <c r="Y1958" s="15" t="s">
        <v>326</v>
      </c>
      <c r="Z1958" s="15" t="s">
        <v>306</v>
      </c>
      <c r="AA1958" s="15" t="s">
        <v>257</v>
      </c>
      <c r="AB1958" s="15" t="s">
        <v>288</v>
      </c>
      <c r="AC1958" s="12" t="str">
        <f>"{""objective_ids"": [" &amp;
VLOOKUP(U1958,leerdoelen!$D$1:$Z$1000,3,FALSE) &amp; "," &amp;
VLOOKUP(V1958,leerdoelen!$D$1:$Z$1000,3,FALSE) &amp; "," &amp;
VLOOKUP(W1958,leerdoelen!$D$1:$Z$1000,3,FALSE) &amp; "," &amp;
VLOOKUP(X1958,leerdoelen!$D$1:$Z$1000,3,FALSE) &amp; "," &amp;
VLOOKUP(Y1958,leerdoelen!$D$1:$Z$1000,3,FALSE) &amp; "," &amp;
VLOOKUP(Z1958,leerdoelen!$D$1:$Z$1000,3,FALSE) &amp; "," &amp;
VLOOKUP(AA1958,leerdoelen!$D$1:$Z$1000,3,FALSE) &amp; "," &amp;
VLOOKUP(AB1958,leerdoelen!$D$1:$Z$1000,3,FALSE) &amp;
"]}"</f>
        <v>{"objective_ids": [253908,253911,253918,253921,253929,253931,253933,253936]}</v>
      </c>
    </row>
    <row r="1959" spans="1:29" x14ac:dyDescent="0.2">
      <c r="A1959" t="s">
        <v>333</v>
      </c>
      <c r="B1959" t="s">
        <v>1740</v>
      </c>
      <c r="C1959" t="s">
        <v>1740</v>
      </c>
      <c r="D1959" s="24" t="s">
        <v>1741</v>
      </c>
      <c r="E1959" s="24" t="s">
        <v>1707</v>
      </c>
      <c r="F1959" s="24" t="s">
        <v>1742</v>
      </c>
      <c r="U1959" s="15" t="s">
        <v>316</v>
      </c>
      <c r="V1959" s="15" t="s">
        <v>290</v>
      </c>
      <c r="W1959" s="15" t="s">
        <v>259</v>
      </c>
      <c r="X1959" s="15" t="s">
        <v>289</v>
      </c>
      <c r="Y1959" s="15" t="s">
        <v>326</v>
      </c>
      <c r="Z1959" s="15" t="s">
        <v>306</v>
      </c>
      <c r="AA1959" s="15" t="s">
        <v>257</v>
      </c>
      <c r="AB1959" s="15" t="s">
        <v>288</v>
      </c>
      <c r="AC1959" s="12" t="str">
        <f>"{""objective_ids"": [" &amp;
VLOOKUP(U1959,leerdoelen!$D$1:$Z$1000,3,FALSE) &amp; "," &amp;
VLOOKUP(V1959,leerdoelen!$D$1:$Z$1000,3,FALSE) &amp; "," &amp;
VLOOKUP(W1959,leerdoelen!$D$1:$Z$1000,3,FALSE) &amp; "," &amp;
VLOOKUP(X1959,leerdoelen!$D$1:$Z$1000,3,FALSE) &amp; "," &amp;
VLOOKUP(Y1959,leerdoelen!$D$1:$Z$1000,3,FALSE) &amp; "," &amp;
VLOOKUP(Z1959,leerdoelen!$D$1:$Z$1000,3,FALSE) &amp; "," &amp;
VLOOKUP(AA1959,leerdoelen!$D$1:$Z$1000,3,FALSE) &amp; "," &amp;
VLOOKUP(AB1959,leerdoelen!$D$1:$Z$1000,3,FALSE) &amp;
"]}"</f>
        <v>{"objective_ids": [253908,253911,253918,253921,253929,253931,253933,253936]}</v>
      </c>
    </row>
    <row r="1960" spans="1:29" x14ac:dyDescent="0.2">
      <c r="A1960" t="s">
        <v>333</v>
      </c>
      <c r="B1960" t="s">
        <v>1743</v>
      </c>
      <c r="C1960" t="s">
        <v>1743</v>
      </c>
      <c r="D1960" s="24" t="s">
        <v>1401</v>
      </c>
      <c r="E1960" s="24" t="s">
        <v>446</v>
      </c>
      <c r="F1960" s="24" t="s">
        <v>1706</v>
      </c>
      <c r="U1960" s="15" t="s">
        <v>316</v>
      </c>
      <c r="V1960" s="15" t="s">
        <v>290</v>
      </c>
      <c r="W1960" s="15" t="s">
        <v>259</v>
      </c>
      <c r="X1960" s="15" t="s">
        <v>289</v>
      </c>
      <c r="Y1960" s="15" t="s">
        <v>326</v>
      </c>
      <c r="Z1960" s="15" t="s">
        <v>306</v>
      </c>
      <c r="AA1960" s="15" t="s">
        <v>257</v>
      </c>
      <c r="AB1960" s="15" t="s">
        <v>288</v>
      </c>
      <c r="AC1960" s="12" t="str">
        <f>"{""objective_ids"": [" &amp;
VLOOKUP(U1960,leerdoelen!$D$1:$Z$1000,3,FALSE) &amp; "," &amp;
VLOOKUP(V1960,leerdoelen!$D$1:$Z$1000,3,FALSE) &amp; "," &amp;
VLOOKUP(W1960,leerdoelen!$D$1:$Z$1000,3,FALSE) &amp; "," &amp;
VLOOKUP(X1960,leerdoelen!$D$1:$Z$1000,3,FALSE) &amp; "," &amp;
VLOOKUP(Y1960,leerdoelen!$D$1:$Z$1000,3,FALSE) &amp; "," &amp;
VLOOKUP(Z1960,leerdoelen!$D$1:$Z$1000,3,FALSE) &amp; "," &amp;
VLOOKUP(AA1960,leerdoelen!$D$1:$Z$1000,3,FALSE) &amp; "," &amp;
VLOOKUP(AB1960,leerdoelen!$D$1:$Z$1000,3,FALSE) &amp;
"]}"</f>
        <v>{"objective_ids": [253908,253911,253918,253921,253929,253931,253933,253936]}</v>
      </c>
    </row>
    <row r="1961" spans="1:29" x14ac:dyDescent="0.2">
      <c r="A1961" t="s">
        <v>333</v>
      </c>
      <c r="B1961" t="s">
        <v>1394</v>
      </c>
      <c r="C1961" t="s">
        <v>1394</v>
      </c>
      <c r="D1961" s="24" t="s">
        <v>1676</v>
      </c>
      <c r="E1961" s="24" t="s">
        <v>1698</v>
      </c>
      <c r="F1961" s="24" t="s">
        <v>1725</v>
      </c>
      <c r="U1961" s="15" t="s">
        <v>316</v>
      </c>
      <c r="V1961" s="15" t="s">
        <v>290</v>
      </c>
      <c r="W1961" s="15" t="s">
        <v>259</v>
      </c>
      <c r="X1961" s="15" t="s">
        <v>289</v>
      </c>
      <c r="Y1961" s="15" t="s">
        <v>326</v>
      </c>
      <c r="Z1961" s="15" t="s">
        <v>306</v>
      </c>
      <c r="AA1961" s="15" t="s">
        <v>257</v>
      </c>
      <c r="AB1961" s="15" t="s">
        <v>288</v>
      </c>
      <c r="AC1961" s="12" t="str">
        <f>"{""objective_ids"": [" &amp;
VLOOKUP(U1961,leerdoelen!$D$1:$Z$1000,3,FALSE) &amp; "," &amp;
VLOOKUP(V1961,leerdoelen!$D$1:$Z$1000,3,FALSE) &amp; "," &amp;
VLOOKUP(W1961,leerdoelen!$D$1:$Z$1000,3,FALSE) &amp; "," &amp;
VLOOKUP(X1961,leerdoelen!$D$1:$Z$1000,3,FALSE) &amp; "," &amp;
VLOOKUP(Y1961,leerdoelen!$D$1:$Z$1000,3,FALSE) &amp; "," &amp;
VLOOKUP(Z1961,leerdoelen!$D$1:$Z$1000,3,FALSE) &amp; "," &amp;
VLOOKUP(AA1961,leerdoelen!$D$1:$Z$1000,3,FALSE) &amp; "," &amp;
VLOOKUP(AB1961,leerdoelen!$D$1:$Z$1000,3,FALSE) &amp;
"]}"</f>
        <v>{"objective_ids": [253908,253911,253918,253921,253929,253931,253933,253936]}</v>
      </c>
    </row>
    <row r="1962" spans="1:29" x14ac:dyDescent="0.2">
      <c r="A1962" t="s">
        <v>333</v>
      </c>
      <c r="B1962" t="s">
        <v>1635</v>
      </c>
      <c r="C1962" t="s">
        <v>1635</v>
      </c>
      <c r="D1962" s="24" t="s">
        <v>1636</v>
      </c>
      <c r="E1962" s="24" t="s">
        <v>1676</v>
      </c>
      <c r="F1962" s="24" t="s">
        <v>381</v>
      </c>
      <c r="U1962" s="15" t="s">
        <v>316</v>
      </c>
      <c r="V1962" s="15" t="s">
        <v>290</v>
      </c>
      <c r="W1962" s="15" t="s">
        <v>259</v>
      </c>
      <c r="X1962" s="15" t="s">
        <v>289</v>
      </c>
      <c r="Y1962" s="15" t="s">
        <v>326</v>
      </c>
      <c r="Z1962" s="15" t="s">
        <v>306</v>
      </c>
      <c r="AA1962" s="15" t="s">
        <v>257</v>
      </c>
      <c r="AB1962" s="15" t="s">
        <v>288</v>
      </c>
      <c r="AC1962" s="12" t="str">
        <f>"{""objective_ids"": [" &amp;
VLOOKUP(U1962,leerdoelen!$D$1:$Z$1000,3,FALSE) &amp; "," &amp;
VLOOKUP(V1962,leerdoelen!$D$1:$Z$1000,3,FALSE) &amp; "," &amp;
VLOOKUP(W1962,leerdoelen!$D$1:$Z$1000,3,FALSE) &amp; "," &amp;
VLOOKUP(X1962,leerdoelen!$D$1:$Z$1000,3,FALSE) &amp; "," &amp;
VLOOKUP(Y1962,leerdoelen!$D$1:$Z$1000,3,FALSE) &amp; "," &amp;
VLOOKUP(Z1962,leerdoelen!$D$1:$Z$1000,3,FALSE) &amp; "," &amp;
VLOOKUP(AA1962,leerdoelen!$D$1:$Z$1000,3,FALSE) &amp; "," &amp;
VLOOKUP(AB1962,leerdoelen!$D$1:$Z$1000,3,FALSE) &amp;
"]}"</f>
        <v>{"objective_ids": [253908,253911,253918,253921,253929,253931,253933,253936]}</v>
      </c>
    </row>
    <row r="1963" spans="1:29" x14ac:dyDescent="0.2">
      <c r="A1963" t="s">
        <v>333</v>
      </c>
      <c r="B1963" t="s">
        <v>1744</v>
      </c>
      <c r="C1963" t="s">
        <v>1744</v>
      </c>
      <c r="D1963" s="24" t="s">
        <v>1745</v>
      </c>
      <c r="E1963" s="24" t="s">
        <v>1700</v>
      </c>
      <c r="F1963" s="24" t="s">
        <v>1701</v>
      </c>
      <c r="U1963" s="15" t="s">
        <v>316</v>
      </c>
      <c r="V1963" s="15" t="s">
        <v>290</v>
      </c>
      <c r="W1963" s="15" t="s">
        <v>259</v>
      </c>
      <c r="X1963" s="15" t="s">
        <v>289</v>
      </c>
      <c r="Y1963" s="15" t="s">
        <v>326</v>
      </c>
      <c r="Z1963" s="15" t="s">
        <v>306</v>
      </c>
      <c r="AA1963" s="15" t="s">
        <v>257</v>
      </c>
      <c r="AB1963" s="15" t="s">
        <v>288</v>
      </c>
      <c r="AC1963" s="12" t="str">
        <f>"{""objective_ids"": [" &amp;
VLOOKUP(U1963,leerdoelen!$D$1:$Z$1000,3,FALSE) &amp; "," &amp;
VLOOKUP(V1963,leerdoelen!$D$1:$Z$1000,3,FALSE) &amp; "," &amp;
VLOOKUP(W1963,leerdoelen!$D$1:$Z$1000,3,FALSE) &amp; "," &amp;
VLOOKUP(X1963,leerdoelen!$D$1:$Z$1000,3,FALSE) &amp; "," &amp;
VLOOKUP(Y1963,leerdoelen!$D$1:$Z$1000,3,FALSE) &amp; "," &amp;
VLOOKUP(Z1963,leerdoelen!$D$1:$Z$1000,3,FALSE) &amp; "," &amp;
VLOOKUP(AA1963,leerdoelen!$D$1:$Z$1000,3,FALSE) &amp; "," &amp;
VLOOKUP(AB1963,leerdoelen!$D$1:$Z$1000,3,FALSE) &amp;
"]}"</f>
        <v>{"objective_ids": [253908,253911,253918,253921,253929,253931,253933,253936]}</v>
      </c>
    </row>
    <row r="1964" spans="1:29" x14ac:dyDescent="0.2">
      <c r="A1964" t="s">
        <v>333</v>
      </c>
      <c r="B1964" t="s">
        <v>1393</v>
      </c>
      <c r="C1964" t="s">
        <v>1393</v>
      </c>
      <c r="D1964" s="24" t="s">
        <v>1384</v>
      </c>
      <c r="E1964" s="24" t="s">
        <v>1439</v>
      </c>
      <c r="F1964" s="24" t="s">
        <v>390</v>
      </c>
      <c r="U1964" s="15" t="s">
        <v>316</v>
      </c>
      <c r="V1964" s="15" t="s">
        <v>290</v>
      </c>
      <c r="W1964" s="15" t="s">
        <v>259</v>
      </c>
      <c r="X1964" s="15" t="s">
        <v>289</v>
      </c>
      <c r="Y1964" s="15" t="s">
        <v>326</v>
      </c>
      <c r="Z1964" s="15" t="s">
        <v>306</v>
      </c>
      <c r="AA1964" s="15" t="s">
        <v>257</v>
      </c>
      <c r="AB1964" s="15" t="s">
        <v>288</v>
      </c>
      <c r="AC1964" s="12" t="str">
        <f>"{""objective_ids"": [" &amp;
VLOOKUP(U1964,leerdoelen!$D$1:$Z$1000,3,FALSE) &amp; "," &amp;
VLOOKUP(V1964,leerdoelen!$D$1:$Z$1000,3,FALSE) &amp; "," &amp;
VLOOKUP(W1964,leerdoelen!$D$1:$Z$1000,3,FALSE) &amp; "," &amp;
VLOOKUP(X1964,leerdoelen!$D$1:$Z$1000,3,FALSE) &amp; "," &amp;
VLOOKUP(Y1964,leerdoelen!$D$1:$Z$1000,3,FALSE) &amp; "," &amp;
VLOOKUP(Z1964,leerdoelen!$D$1:$Z$1000,3,FALSE) &amp; "," &amp;
VLOOKUP(AA1964,leerdoelen!$D$1:$Z$1000,3,FALSE) &amp; "," &amp;
VLOOKUP(AB1964,leerdoelen!$D$1:$Z$1000,3,FALSE) &amp;
"]}"</f>
        <v>{"objective_ids": [253908,253911,253918,253921,253929,253931,253933,253936]}</v>
      </c>
    </row>
    <row r="1965" spans="1:29" x14ac:dyDescent="0.2">
      <c r="A1965" t="s">
        <v>333</v>
      </c>
      <c r="B1965" t="s">
        <v>1746</v>
      </c>
      <c r="C1965" t="s">
        <v>1746</v>
      </c>
      <c r="D1965" s="24" t="s">
        <v>1695</v>
      </c>
      <c r="E1965" s="24" t="s">
        <v>1701</v>
      </c>
      <c r="F1965" s="24" t="s">
        <v>1175</v>
      </c>
      <c r="U1965" s="15" t="s">
        <v>316</v>
      </c>
      <c r="V1965" s="15" t="s">
        <v>290</v>
      </c>
      <c r="W1965" s="15" t="s">
        <v>296</v>
      </c>
      <c r="X1965" s="15" t="s">
        <v>294</v>
      </c>
      <c r="Y1965" s="15" t="s">
        <v>326</v>
      </c>
      <c r="Z1965" s="15" t="s">
        <v>306</v>
      </c>
      <c r="AA1965" s="15" t="s">
        <v>257</v>
      </c>
      <c r="AB1965" s="15" t="s">
        <v>288</v>
      </c>
      <c r="AC1965" s="12" t="str">
        <f>"{""objective_ids"": [" &amp;
VLOOKUP(U1965,leerdoelen!$D$1:$Z$1000,3,FALSE) &amp; "," &amp;
VLOOKUP(V1965,leerdoelen!$D$1:$Z$1000,3,FALSE) &amp; "," &amp;
VLOOKUP(W1965,leerdoelen!$D$1:$Z$1000,3,FALSE) &amp; "," &amp;
VLOOKUP(X1965,leerdoelen!$D$1:$Z$1000,3,FALSE) &amp; "," &amp;
VLOOKUP(Y1965,leerdoelen!$D$1:$Z$1000,3,FALSE) &amp; "," &amp;
VLOOKUP(Z1965,leerdoelen!$D$1:$Z$1000,3,FALSE) &amp; "," &amp;
VLOOKUP(AA1965,leerdoelen!$D$1:$Z$1000,3,FALSE) &amp; "," &amp;
VLOOKUP(AB1965,leerdoelen!$D$1:$Z$1000,3,FALSE) &amp;
"]}"</f>
        <v>{"objective_ids": [253908,253911,253919,253924,253929,253931,253933,253936]}</v>
      </c>
    </row>
    <row r="1966" spans="1:29" x14ac:dyDescent="0.2">
      <c r="A1966" t="s">
        <v>333</v>
      </c>
      <c r="B1966" t="s">
        <v>1747</v>
      </c>
      <c r="C1966" t="s">
        <v>1747</v>
      </c>
      <c r="D1966" s="24" t="s">
        <v>1748</v>
      </c>
      <c r="E1966" s="24" t="s">
        <v>1690</v>
      </c>
      <c r="F1966" s="24" t="s">
        <v>1749</v>
      </c>
      <c r="U1966" s="15" t="s">
        <v>316</v>
      </c>
      <c r="V1966" s="15" t="s">
        <v>290</v>
      </c>
      <c r="W1966" s="15" t="s">
        <v>296</v>
      </c>
      <c r="X1966" s="15" t="s">
        <v>294</v>
      </c>
      <c r="Y1966" s="15" t="s">
        <v>326</v>
      </c>
      <c r="Z1966" s="15" t="s">
        <v>306</v>
      </c>
      <c r="AA1966" s="15" t="s">
        <v>257</v>
      </c>
      <c r="AB1966" s="15" t="s">
        <v>288</v>
      </c>
      <c r="AC1966" s="12" t="str">
        <f>"{""objective_ids"": [" &amp;
VLOOKUP(U1966,leerdoelen!$D$1:$Z$1000,3,FALSE) &amp; "," &amp;
VLOOKUP(V1966,leerdoelen!$D$1:$Z$1000,3,FALSE) &amp; "," &amp;
VLOOKUP(W1966,leerdoelen!$D$1:$Z$1000,3,FALSE) &amp; "," &amp;
VLOOKUP(X1966,leerdoelen!$D$1:$Z$1000,3,FALSE) &amp; "," &amp;
VLOOKUP(Y1966,leerdoelen!$D$1:$Z$1000,3,FALSE) &amp; "," &amp;
VLOOKUP(Z1966,leerdoelen!$D$1:$Z$1000,3,FALSE) &amp; "," &amp;
VLOOKUP(AA1966,leerdoelen!$D$1:$Z$1000,3,FALSE) &amp; "," &amp;
VLOOKUP(AB1966,leerdoelen!$D$1:$Z$1000,3,FALSE) &amp;
"]}"</f>
        <v>{"objective_ids": [253908,253911,253919,253924,253929,253931,253933,253936]}</v>
      </c>
    </row>
    <row r="1967" spans="1:29" x14ac:dyDescent="0.2">
      <c r="A1967" t="s">
        <v>333</v>
      </c>
      <c r="B1967" t="s">
        <v>1036</v>
      </c>
      <c r="C1967" t="s">
        <v>1036</v>
      </c>
      <c r="D1967" s="24" t="s">
        <v>1017</v>
      </c>
      <c r="E1967" s="24" t="s">
        <v>378</v>
      </c>
      <c r="F1967" s="24" t="s">
        <v>1703</v>
      </c>
      <c r="U1967" s="15" t="s">
        <v>316</v>
      </c>
      <c r="V1967" s="15" t="s">
        <v>290</v>
      </c>
      <c r="W1967" s="15" t="s">
        <v>296</v>
      </c>
      <c r="X1967" s="15" t="s">
        <v>294</v>
      </c>
      <c r="Y1967" s="15" t="s">
        <v>326</v>
      </c>
      <c r="Z1967" s="15" t="s">
        <v>306</v>
      </c>
      <c r="AA1967" s="15" t="s">
        <v>257</v>
      </c>
      <c r="AB1967" s="15" t="s">
        <v>288</v>
      </c>
      <c r="AC1967" s="12" t="str">
        <f>"{""objective_ids"": [" &amp;
VLOOKUP(U1967,leerdoelen!$D$1:$Z$1000,3,FALSE) &amp; "," &amp;
VLOOKUP(V1967,leerdoelen!$D$1:$Z$1000,3,FALSE) &amp; "," &amp;
VLOOKUP(W1967,leerdoelen!$D$1:$Z$1000,3,FALSE) &amp; "," &amp;
VLOOKUP(X1967,leerdoelen!$D$1:$Z$1000,3,FALSE) &amp; "," &amp;
VLOOKUP(Y1967,leerdoelen!$D$1:$Z$1000,3,FALSE) &amp; "," &amp;
VLOOKUP(Z1967,leerdoelen!$D$1:$Z$1000,3,FALSE) &amp; "," &amp;
VLOOKUP(AA1967,leerdoelen!$D$1:$Z$1000,3,FALSE) &amp; "," &amp;
VLOOKUP(AB1967,leerdoelen!$D$1:$Z$1000,3,FALSE) &amp;
"]}"</f>
        <v>{"objective_ids": [253908,253911,253919,253924,253929,253931,253933,253936]}</v>
      </c>
    </row>
    <row r="1968" spans="1:29" x14ac:dyDescent="0.2">
      <c r="A1968" t="s">
        <v>333</v>
      </c>
      <c r="B1968" t="s">
        <v>1750</v>
      </c>
      <c r="C1968" t="s">
        <v>1750</v>
      </c>
      <c r="D1968" s="24" t="s">
        <v>1041</v>
      </c>
      <c r="E1968" s="24" t="s">
        <v>1127</v>
      </c>
      <c r="F1968" s="24" t="s">
        <v>230</v>
      </c>
      <c r="U1968" s="15" t="s">
        <v>316</v>
      </c>
      <c r="V1968" s="15" t="s">
        <v>290</v>
      </c>
      <c r="W1968" s="15" t="s">
        <v>296</v>
      </c>
      <c r="X1968" s="15" t="s">
        <v>294</v>
      </c>
      <c r="Y1968" s="15" t="s">
        <v>326</v>
      </c>
      <c r="Z1968" s="15" t="s">
        <v>306</v>
      </c>
      <c r="AA1968" s="15" t="s">
        <v>257</v>
      </c>
      <c r="AB1968" s="15" t="s">
        <v>288</v>
      </c>
      <c r="AC1968" s="12" t="str">
        <f>"{""objective_ids"": [" &amp;
VLOOKUP(U1968,leerdoelen!$D$1:$Z$1000,3,FALSE) &amp; "," &amp;
VLOOKUP(V1968,leerdoelen!$D$1:$Z$1000,3,FALSE) &amp; "," &amp;
VLOOKUP(W1968,leerdoelen!$D$1:$Z$1000,3,FALSE) &amp; "," &amp;
VLOOKUP(X1968,leerdoelen!$D$1:$Z$1000,3,FALSE) &amp; "," &amp;
VLOOKUP(Y1968,leerdoelen!$D$1:$Z$1000,3,FALSE) &amp; "," &amp;
VLOOKUP(Z1968,leerdoelen!$D$1:$Z$1000,3,FALSE) &amp; "," &amp;
VLOOKUP(AA1968,leerdoelen!$D$1:$Z$1000,3,FALSE) &amp; "," &amp;
VLOOKUP(AB1968,leerdoelen!$D$1:$Z$1000,3,FALSE) &amp;
"]}"</f>
        <v>{"objective_ids": [253908,253911,253919,253924,253929,253931,253933,253936]}</v>
      </c>
    </row>
    <row r="1969" spans="1:29" x14ac:dyDescent="0.2">
      <c r="A1969" t="s">
        <v>333</v>
      </c>
      <c r="B1969" t="s">
        <v>1751</v>
      </c>
      <c r="C1969" t="s">
        <v>1751</v>
      </c>
      <c r="D1969" s="24" t="s">
        <v>1752</v>
      </c>
      <c r="E1969" s="24" t="s">
        <v>1041</v>
      </c>
      <c r="F1969" s="24" t="s">
        <v>1127</v>
      </c>
      <c r="U1969" s="15" t="s">
        <v>316</v>
      </c>
      <c r="V1969" s="15" t="s">
        <v>290</v>
      </c>
      <c r="W1969" s="15" t="s">
        <v>296</v>
      </c>
      <c r="X1969" s="15" t="s">
        <v>294</v>
      </c>
      <c r="Y1969" s="15" t="s">
        <v>326</v>
      </c>
      <c r="Z1969" s="15" t="s">
        <v>306</v>
      </c>
      <c r="AA1969" s="15" t="s">
        <v>257</v>
      </c>
      <c r="AB1969" s="15" t="s">
        <v>288</v>
      </c>
      <c r="AC1969" s="12" t="str">
        <f>"{""objective_ids"": [" &amp;
VLOOKUP(U1969,leerdoelen!$D$1:$Z$1000,3,FALSE) &amp; "," &amp;
VLOOKUP(V1969,leerdoelen!$D$1:$Z$1000,3,FALSE) &amp; "," &amp;
VLOOKUP(W1969,leerdoelen!$D$1:$Z$1000,3,FALSE) &amp; "," &amp;
VLOOKUP(X1969,leerdoelen!$D$1:$Z$1000,3,FALSE) &amp; "," &amp;
VLOOKUP(Y1969,leerdoelen!$D$1:$Z$1000,3,FALSE) &amp; "," &amp;
VLOOKUP(Z1969,leerdoelen!$D$1:$Z$1000,3,FALSE) &amp; "," &amp;
VLOOKUP(AA1969,leerdoelen!$D$1:$Z$1000,3,FALSE) &amp; "," &amp;
VLOOKUP(AB1969,leerdoelen!$D$1:$Z$1000,3,FALSE) &amp;
"]}"</f>
        <v>{"objective_ids": [253908,253911,253919,253924,253929,253931,253933,253936]}</v>
      </c>
    </row>
    <row r="1970" spans="1:29" x14ac:dyDescent="0.2">
      <c r="A1970" t="s">
        <v>333</v>
      </c>
      <c r="B1970" t="s">
        <v>1753</v>
      </c>
      <c r="C1970" t="s">
        <v>1753</v>
      </c>
      <c r="D1970" s="24" t="s">
        <v>1083</v>
      </c>
      <c r="E1970" s="24" t="s">
        <v>230</v>
      </c>
      <c r="F1970" s="24" t="s">
        <v>369</v>
      </c>
      <c r="U1970" s="15" t="s">
        <v>316</v>
      </c>
      <c r="V1970" s="15" t="s">
        <v>290</v>
      </c>
      <c r="W1970" s="15" t="s">
        <v>296</v>
      </c>
      <c r="X1970" s="15" t="s">
        <v>294</v>
      </c>
      <c r="Y1970" s="15" t="s">
        <v>326</v>
      </c>
      <c r="Z1970" s="15" t="s">
        <v>306</v>
      </c>
      <c r="AA1970" s="15" t="s">
        <v>257</v>
      </c>
      <c r="AB1970" s="15" t="s">
        <v>288</v>
      </c>
      <c r="AC1970" s="12" t="str">
        <f>"{""objective_ids"": [" &amp;
VLOOKUP(U1970,leerdoelen!$D$1:$Z$1000,3,FALSE) &amp; "," &amp;
VLOOKUP(V1970,leerdoelen!$D$1:$Z$1000,3,FALSE) &amp; "," &amp;
VLOOKUP(W1970,leerdoelen!$D$1:$Z$1000,3,FALSE) &amp; "," &amp;
VLOOKUP(X1970,leerdoelen!$D$1:$Z$1000,3,FALSE) &amp; "," &amp;
VLOOKUP(Y1970,leerdoelen!$D$1:$Z$1000,3,FALSE) &amp; "," &amp;
VLOOKUP(Z1970,leerdoelen!$D$1:$Z$1000,3,FALSE) &amp; "," &amp;
VLOOKUP(AA1970,leerdoelen!$D$1:$Z$1000,3,FALSE) &amp; "," &amp;
VLOOKUP(AB1970,leerdoelen!$D$1:$Z$1000,3,FALSE) &amp;
"]}"</f>
        <v>{"objective_ids": [253908,253911,253919,253924,253929,253931,253933,253936]}</v>
      </c>
    </row>
    <row r="1971" spans="1:29" x14ac:dyDescent="0.2">
      <c r="A1971" t="s">
        <v>333</v>
      </c>
      <c r="B1971" t="s">
        <v>486</v>
      </c>
      <c r="C1971" t="s">
        <v>486</v>
      </c>
      <c r="D1971" s="24" t="s">
        <v>485</v>
      </c>
      <c r="E1971" s="24" t="s">
        <v>1687</v>
      </c>
      <c r="F1971" s="24" t="s">
        <v>101</v>
      </c>
      <c r="U1971" s="15" t="s">
        <v>316</v>
      </c>
      <c r="V1971" s="15" t="s">
        <v>290</v>
      </c>
      <c r="W1971" s="15" t="s">
        <v>296</v>
      </c>
      <c r="X1971" s="15" t="s">
        <v>294</v>
      </c>
      <c r="Y1971" s="15" t="s">
        <v>326</v>
      </c>
      <c r="Z1971" s="15" t="s">
        <v>306</v>
      </c>
      <c r="AA1971" s="15" t="s">
        <v>257</v>
      </c>
      <c r="AB1971" s="15" t="s">
        <v>288</v>
      </c>
      <c r="AC1971" s="12" t="str">
        <f>"{""objective_ids"": [" &amp;
VLOOKUP(U1971,leerdoelen!$D$1:$Z$1000,3,FALSE) &amp; "," &amp;
VLOOKUP(V1971,leerdoelen!$D$1:$Z$1000,3,FALSE) &amp; "," &amp;
VLOOKUP(W1971,leerdoelen!$D$1:$Z$1000,3,FALSE) &amp; "," &amp;
VLOOKUP(X1971,leerdoelen!$D$1:$Z$1000,3,FALSE) &amp; "," &amp;
VLOOKUP(Y1971,leerdoelen!$D$1:$Z$1000,3,FALSE) &amp; "," &amp;
VLOOKUP(Z1971,leerdoelen!$D$1:$Z$1000,3,FALSE) &amp; "," &amp;
VLOOKUP(AA1971,leerdoelen!$D$1:$Z$1000,3,FALSE) &amp; "," &amp;
VLOOKUP(AB1971,leerdoelen!$D$1:$Z$1000,3,FALSE) &amp;
"]}"</f>
        <v>{"objective_ids": [253908,253911,253919,253924,253929,253931,253933,253936]}</v>
      </c>
    </row>
    <row r="1972" spans="1:29" x14ac:dyDescent="0.2">
      <c r="A1972" t="s">
        <v>333</v>
      </c>
      <c r="B1972" t="s">
        <v>1634</v>
      </c>
      <c r="C1972" t="s">
        <v>1634</v>
      </c>
      <c r="D1972" s="24" t="s">
        <v>1633</v>
      </c>
      <c r="E1972" s="24" t="s">
        <v>1686</v>
      </c>
      <c r="F1972" s="24" t="s">
        <v>1356</v>
      </c>
      <c r="U1972" s="15" t="s">
        <v>316</v>
      </c>
      <c r="V1972" s="15" t="s">
        <v>290</v>
      </c>
      <c r="W1972" s="15" t="s">
        <v>296</v>
      </c>
      <c r="X1972" s="15" t="s">
        <v>294</v>
      </c>
      <c r="Y1972" s="15" t="s">
        <v>326</v>
      </c>
      <c r="Z1972" s="15" t="s">
        <v>306</v>
      </c>
      <c r="AA1972" s="15" t="s">
        <v>257</v>
      </c>
      <c r="AB1972" s="15" t="s">
        <v>288</v>
      </c>
      <c r="AC1972" s="12" t="str">
        <f>"{""objective_ids"": [" &amp;
VLOOKUP(U1972,leerdoelen!$D$1:$Z$1000,3,FALSE) &amp; "," &amp;
VLOOKUP(V1972,leerdoelen!$D$1:$Z$1000,3,FALSE) &amp; "," &amp;
VLOOKUP(W1972,leerdoelen!$D$1:$Z$1000,3,FALSE) &amp; "," &amp;
VLOOKUP(X1972,leerdoelen!$D$1:$Z$1000,3,FALSE) &amp; "," &amp;
VLOOKUP(Y1972,leerdoelen!$D$1:$Z$1000,3,FALSE) &amp; "," &amp;
VLOOKUP(Z1972,leerdoelen!$D$1:$Z$1000,3,FALSE) &amp; "," &amp;
VLOOKUP(AA1972,leerdoelen!$D$1:$Z$1000,3,FALSE) &amp; "," &amp;
VLOOKUP(AB1972,leerdoelen!$D$1:$Z$1000,3,FALSE) &amp;
"]}"</f>
        <v>{"objective_ids": [253908,253911,253919,253924,253929,253931,253933,253936]}</v>
      </c>
    </row>
    <row r="1973" spans="1:29" x14ac:dyDescent="0.2">
      <c r="A1973" t="s">
        <v>333</v>
      </c>
      <c r="B1973" t="s">
        <v>229</v>
      </c>
      <c r="C1973" t="s">
        <v>229</v>
      </c>
      <c r="D1973" s="24" t="s">
        <v>230</v>
      </c>
      <c r="E1973" s="24" t="s">
        <v>1633</v>
      </c>
      <c r="F1973" s="24" t="s">
        <v>1083</v>
      </c>
      <c r="U1973" s="15" t="s">
        <v>316</v>
      </c>
      <c r="V1973" s="15" t="s">
        <v>290</v>
      </c>
      <c r="W1973" s="15" t="s">
        <v>296</v>
      </c>
      <c r="X1973" s="15" t="s">
        <v>294</v>
      </c>
      <c r="Y1973" s="15" t="s">
        <v>326</v>
      </c>
      <c r="Z1973" s="15" t="s">
        <v>306</v>
      </c>
      <c r="AA1973" s="15" t="s">
        <v>257</v>
      </c>
      <c r="AB1973" s="15" t="s">
        <v>288</v>
      </c>
      <c r="AC1973" s="12" t="str">
        <f>"{""objective_ids"": [" &amp;
VLOOKUP(U1973,leerdoelen!$D$1:$Z$1000,3,FALSE) &amp; "," &amp;
VLOOKUP(V1973,leerdoelen!$D$1:$Z$1000,3,FALSE) &amp; "," &amp;
VLOOKUP(W1973,leerdoelen!$D$1:$Z$1000,3,FALSE) &amp; "," &amp;
VLOOKUP(X1973,leerdoelen!$D$1:$Z$1000,3,FALSE) &amp; "," &amp;
VLOOKUP(Y1973,leerdoelen!$D$1:$Z$1000,3,FALSE) &amp; "," &amp;
VLOOKUP(Z1973,leerdoelen!$D$1:$Z$1000,3,FALSE) &amp; "," &amp;
VLOOKUP(AA1973,leerdoelen!$D$1:$Z$1000,3,FALSE) &amp; "," &amp;
VLOOKUP(AB1973,leerdoelen!$D$1:$Z$1000,3,FALSE) &amp;
"]}"</f>
        <v>{"objective_ids": [253908,253911,253919,253924,253929,253931,253933,253936]}</v>
      </c>
    </row>
    <row r="1974" spans="1:29" x14ac:dyDescent="0.2">
      <c r="A1974" t="s">
        <v>333</v>
      </c>
      <c r="B1974" t="s">
        <v>1754</v>
      </c>
      <c r="C1974" t="s">
        <v>1754</v>
      </c>
      <c r="D1974" s="24" t="s">
        <v>1755</v>
      </c>
      <c r="E1974" s="24" t="s">
        <v>1660</v>
      </c>
      <c r="F1974" s="24" t="s">
        <v>1756</v>
      </c>
      <c r="U1974" s="15" t="s">
        <v>316</v>
      </c>
      <c r="V1974" s="15" t="s">
        <v>290</v>
      </c>
      <c r="W1974" s="15" t="s">
        <v>296</v>
      </c>
      <c r="X1974" s="15" t="s">
        <v>294</v>
      </c>
      <c r="Y1974" s="15" t="s">
        <v>326</v>
      </c>
      <c r="Z1974" s="15" t="s">
        <v>306</v>
      </c>
      <c r="AA1974" s="15" t="s">
        <v>257</v>
      </c>
      <c r="AB1974" s="15" t="s">
        <v>288</v>
      </c>
      <c r="AC1974" s="12" t="str">
        <f>"{""objective_ids"": [" &amp;
VLOOKUP(U1974,leerdoelen!$D$1:$Z$1000,3,FALSE) &amp; "," &amp;
VLOOKUP(V1974,leerdoelen!$D$1:$Z$1000,3,FALSE) &amp; "," &amp;
VLOOKUP(W1974,leerdoelen!$D$1:$Z$1000,3,FALSE) &amp; "," &amp;
VLOOKUP(X1974,leerdoelen!$D$1:$Z$1000,3,FALSE) &amp; "," &amp;
VLOOKUP(Y1974,leerdoelen!$D$1:$Z$1000,3,FALSE) &amp; "," &amp;
VLOOKUP(Z1974,leerdoelen!$D$1:$Z$1000,3,FALSE) &amp; "," &amp;
VLOOKUP(AA1974,leerdoelen!$D$1:$Z$1000,3,FALSE) &amp; "," &amp;
VLOOKUP(AB1974,leerdoelen!$D$1:$Z$1000,3,FALSE) &amp;
"]}"</f>
        <v>{"objective_ids": [253908,253911,253919,253924,253929,253931,253933,253936]}</v>
      </c>
    </row>
    <row r="1975" spans="1:29" x14ac:dyDescent="0.2">
      <c r="A1975" t="s">
        <v>333</v>
      </c>
      <c r="B1975" t="s">
        <v>1757</v>
      </c>
      <c r="C1975" t="s">
        <v>1757</v>
      </c>
      <c r="D1975" s="24" t="s">
        <v>1736</v>
      </c>
      <c r="E1975" s="24" t="s">
        <v>1718</v>
      </c>
      <c r="F1975" s="24" t="s">
        <v>1439</v>
      </c>
      <c r="U1975" s="15" t="s">
        <v>316</v>
      </c>
      <c r="V1975" s="15" t="s">
        <v>290</v>
      </c>
      <c r="W1975" s="15" t="s">
        <v>296</v>
      </c>
      <c r="X1975" s="15" t="s">
        <v>294</v>
      </c>
      <c r="Y1975" s="15" t="s">
        <v>326</v>
      </c>
      <c r="Z1975" s="15" t="s">
        <v>306</v>
      </c>
      <c r="AA1975" s="15" t="s">
        <v>257</v>
      </c>
      <c r="AB1975" s="15" t="s">
        <v>288</v>
      </c>
      <c r="AC1975" s="12" t="str">
        <f>"{""objective_ids"": [" &amp;
VLOOKUP(U1975,leerdoelen!$D$1:$Z$1000,3,FALSE) &amp; "," &amp;
VLOOKUP(V1975,leerdoelen!$D$1:$Z$1000,3,FALSE) &amp; "," &amp;
VLOOKUP(W1975,leerdoelen!$D$1:$Z$1000,3,FALSE) &amp; "," &amp;
VLOOKUP(X1975,leerdoelen!$D$1:$Z$1000,3,FALSE) &amp; "," &amp;
VLOOKUP(Y1975,leerdoelen!$D$1:$Z$1000,3,FALSE) &amp; "," &amp;
VLOOKUP(Z1975,leerdoelen!$D$1:$Z$1000,3,FALSE) &amp; "," &amp;
VLOOKUP(AA1975,leerdoelen!$D$1:$Z$1000,3,FALSE) &amp; "," &amp;
VLOOKUP(AB1975,leerdoelen!$D$1:$Z$1000,3,FALSE) &amp;
"]}"</f>
        <v>{"objective_ids": [253908,253911,253919,253924,253929,253931,253933,253936]}</v>
      </c>
    </row>
    <row r="1976" spans="1:29" x14ac:dyDescent="0.2">
      <c r="A1976" t="s">
        <v>333</v>
      </c>
      <c r="B1976" t="s">
        <v>692</v>
      </c>
      <c r="C1976" t="s">
        <v>692</v>
      </c>
      <c r="D1976" s="24" t="s">
        <v>1019</v>
      </c>
      <c r="E1976" s="24" t="s">
        <v>564</v>
      </c>
      <c r="F1976" s="24" t="s">
        <v>390</v>
      </c>
      <c r="U1976" s="15" t="s">
        <v>316</v>
      </c>
      <c r="V1976" s="15" t="s">
        <v>290</v>
      </c>
      <c r="W1976" s="15" t="s">
        <v>296</v>
      </c>
      <c r="X1976" s="15" t="s">
        <v>294</v>
      </c>
      <c r="Y1976" s="15" t="s">
        <v>326</v>
      </c>
      <c r="Z1976" s="15" t="s">
        <v>306</v>
      </c>
      <c r="AA1976" s="15" t="s">
        <v>257</v>
      </c>
      <c r="AB1976" s="15" t="s">
        <v>288</v>
      </c>
      <c r="AC1976" s="12" t="str">
        <f>"{""objective_ids"": [" &amp;
VLOOKUP(U1976,leerdoelen!$D$1:$Z$1000,3,FALSE) &amp; "," &amp;
VLOOKUP(V1976,leerdoelen!$D$1:$Z$1000,3,FALSE) &amp; "," &amp;
VLOOKUP(W1976,leerdoelen!$D$1:$Z$1000,3,FALSE) &amp; "," &amp;
VLOOKUP(X1976,leerdoelen!$D$1:$Z$1000,3,FALSE) &amp; "," &amp;
VLOOKUP(Y1976,leerdoelen!$D$1:$Z$1000,3,FALSE) &amp; "," &amp;
VLOOKUP(Z1976,leerdoelen!$D$1:$Z$1000,3,FALSE) &amp; "," &amp;
VLOOKUP(AA1976,leerdoelen!$D$1:$Z$1000,3,FALSE) &amp; "," &amp;
VLOOKUP(AB1976,leerdoelen!$D$1:$Z$1000,3,FALSE) &amp;
"]}"</f>
        <v>{"objective_ids": [253908,253911,253919,253924,253929,253931,253933,253936]}</v>
      </c>
    </row>
    <row r="1977" spans="1:29" x14ac:dyDescent="0.2">
      <c r="A1977" t="s">
        <v>333</v>
      </c>
      <c r="B1977" t="s">
        <v>1758</v>
      </c>
      <c r="C1977" t="s">
        <v>1758</v>
      </c>
      <c r="D1977" s="24" t="s">
        <v>1759</v>
      </c>
      <c r="E1977" s="24" t="s">
        <v>1370</v>
      </c>
      <c r="F1977" s="24" t="s">
        <v>564</v>
      </c>
      <c r="U1977" s="15" t="s">
        <v>316</v>
      </c>
      <c r="V1977" s="15" t="s">
        <v>290</v>
      </c>
      <c r="W1977" s="15" t="s">
        <v>296</v>
      </c>
      <c r="X1977" s="15" t="s">
        <v>294</v>
      </c>
      <c r="Y1977" s="15" t="s">
        <v>326</v>
      </c>
      <c r="Z1977" s="15" t="s">
        <v>306</v>
      </c>
      <c r="AA1977" s="15" t="s">
        <v>257</v>
      </c>
      <c r="AB1977" s="15" t="s">
        <v>288</v>
      </c>
      <c r="AC1977" s="12" t="str">
        <f>"{""objective_ids"": [" &amp;
VLOOKUP(U1977,leerdoelen!$D$1:$Z$1000,3,FALSE) &amp; "," &amp;
VLOOKUP(V1977,leerdoelen!$D$1:$Z$1000,3,FALSE) &amp; "," &amp;
VLOOKUP(W1977,leerdoelen!$D$1:$Z$1000,3,FALSE) &amp; "," &amp;
VLOOKUP(X1977,leerdoelen!$D$1:$Z$1000,3,FALSE) &amp; "," &amp;
VLOOKUP(Y1977,leerdoelen!$D$1:$Z$1000,3,FALSE) &amp; "," &amp;
VLOOKUP(Z1977,leerdoelen!$D$1:$Z$1000,3,FALSE) &amp; "," &amp;
VLOOKUP(AA1977,leerdoelen!$D$1:$Z$1000,3,FALSE) &amp; "," &amp;
VLOOKUP(AB1977,leerdoelen!$D$1:$Z$1000,3,FALSE) &amp;
"]}"</f>
        <v>{"objective_ids": [253908,253911,253919,253924,253929,253931,253933,253936]}</v>
      </c>
    </row>
    <row r="1978" spans="1:29" x14ac:dyDescent="0.2">
      <c r="A1978" t="s">
        <v>333</v>
      </c>
      <c r="B1978" t="s">
        <v>1760</v>
      </c>
      <c r="C1978" t="s">
        <v>1760</v>
      </c>
      <c r="D1978" s="24" t="s">
        <v>1723</v>
      </c>
      <c r="E1978" s="24" t="s">
        <v>560</v>
      </c>
      <c r="F1978" s="24" t="s">
        <v>1370</v>
      </c>
      <c r="U1978" s="15" t="s">
        <v>316</v>
      </c>
      <c r="V1978" s="15" t="s">
        <v>290</v>
      </c>
      <c r="W1978" s="15" t="s">
        <v>296</v>
      </c>
      <c r="X1978" s="15" t="s">
        <v>294</v>
      </c>
      <c r="Y1978" s="15" t="s">
        <v>326</v>
      </c>
      <c r="Z1978" s="15" t="s">
        <v>306</v>
      </c>
      <c r="AA1978" s="15" t="s">
        <v>257</v>
      </c>
      <c r="AB1978" s="15" t="s">
        <v>288</v>
      </c>
      <c r="AC1978" s="12" t="str">
        <f>"{""objective_ids"": [" &amp;
VLOOKUP(U1978,leerdoelen!$D$1:$Z$1000,3,FALSE) &amp; "," &amp;
VLOOKUP(V1978,leerdoelen!$D$1:$Z$1000,3,FALSE) &amp; "," &amp;
VLOOKUP(W1978,leerdoelen!$D$1:$Z$1000,3,FALSE) &amp; "," &amp;
VLOOKUP(X1978,leerdoelen!$D$1:$Z$1000,3,FALSE) &amp; "," &amp;
VLOOKUP(Y1978,leerdoelen!$D$1:$Z$1000,3,FALSE) &amp; "," &amp;
VLOOKUP(Z1978,leerdoelen!$D$1:$Z$1000,3,FALSE) &amp; "," &amp;
VLOOKUP(AA1978,leerdoelen!$D$1:$Z$1000,3,FALSE) &amp; "," &amp;
VLOOKUP(AB1978,leerdoelen!$D$1:$Z$1000,3,FALSE) &amp;
"]}"</f>
        <v>{"objective_ids": [253908,253911,253919,253924,253929,253931,253933,253936]}</v>
      </c>
    </row>
    <row r="1979" spans="1:29" x14ac:dyDescent="0.2">
      <c r="A1979" t="s">
        <v>333</v>
      </c>
      <c r="B1979" t="s">
        <v>563</v>
      </c>
      <c r="C1979" t="s">
        <v>563</v>
      </c>
      <c r="D1979" s="24" t="s">
        <v>564</v>
      </c>
      <c r="E1979" s="24" t="s">
        <v>560</v>
      </c>
      <c r="F1979" s="24" t="s">
        <v>1259</v>
      </c>
      <c r="U1979" s="15" t="s">
        <v>316</v>
      </c>
      <c r="V1979" s="15" t="s">
        <v>290</v>
      </c>
      <c r="W1979" s="15" t="s">
        <v>296</v>
      </c>
      <c r="X1979" s="15" t="s">
        <v>294</v>
      </c>
      <c r="Y1979" s="15" t="s">
        <v>326</v>
      </c>
      <c r="Z1979" s="15" t="s">
        <v>306</v>
      </c>
      <c r="AA1979" s="15" t="s">
        <v>257</v>
      </c>
      <c r="AB1979" s="15" t="s">
        <v>288</v>
      </c>
      <c r="AC1979" s="12" t="str">
        <f>"{""objective_ids"": [" &amp;
VLOOKUP(U1979,leerdoelen!$D$1:$Z$1000,3,FALSE) &amp; "," &amp;
VLOOKUP(V1979,leerdoelen!$D$1:$Z$1000,3,FALSE) &amp; "," &amp;
VLOOKUP(W1979,leerdoelen!$D$1:$Z$1000,3,FALSE) &amp; "," &amp;
VLOOKUP(X1979,leerdoelen!$D$1:$Z$1000,3,FALSE) &amp; "," &amp;
VLOOKUP(Y1979,leerdoelen!$D$1:$Z$1000,3,FALSE) &amp; "," &amp;
VLOOKUP(Z1979,leerdoelen!$D$1:$Z$1000,3,FALSE) &amp; "," &amp;
VLOOKUP(AA1979,leerdoelen!$D$1:$Z$1000,3,FALSE) &amp; "," &amp;
VLOOKUP(AB1979,leerdoelen!$D$1:$Z$1000,3,FALSE) &amp;
"]}"</f>
        <v>{"objective_ids": [253908,253911,253919,253924,253929,253931,253933,253936]}</v>
      </c>
    </row>
    <row r="1980" spans="1:29" x14ac:dyDescent="0.2">
      <c r="A1980" t="s">
        <v>333</v>
      </c>
      <c r="B1980" t="s">
        <v>719</v>
      </c>
      <c r="C1980" t="s">
        <v>719</v>
      </c>
      <c r="D1980" s="24" t="s">
        <v>1259</v>
      </c>
      <c r="E1980" s="24" t="s">
        <v>1723</v>
      </c>
      <c r="F1980" s="24" t="s">
        <v>560</v>
      </c>
      <c r="U1980" s="15" t="s">
        <v>316</v>
      </c>
      <c r="V1980" s="15" t="s">
        <v>290</v>
      </c>
      <c r="W1980" s="15" t="s">
        <v>296</v>
      </c>
      <c r="X1980" s="15" t="s">
        <v>294</v>
      </c>
      <c r="Y1980" s="15" t="s">
        <v>326</v>
      </c>
      <c r="Z1980" s="15" t="s">
        <v>306</v>
      </c>
      <c r="AA1980" s="15" t="s">
        <v>257</v>
      </c>
      <c r="AB1980" s="15" t="s">
        <v>288</v>
      </c>
      <c r="AC1980" s="12" t="str">
        <f>"{""objective_ids"": [" &amp;
VLOOKUP(U1980,leerdoelen!$D$1:$Z$1000,3,FALSE) &amp; "," &amp;
VLOOKUP(V1980,leerdoelen!$D$1:$Z$1000,3,FALSE) &amp; "," &amp;
VLOOKUP(W1980,leerdoelen!$D$1:$Z$1000,3,FALSE) &amp; "," &amp;
VLOOKUP(X1980,leerdoelen!$D$1:$Z$1000,3,FALSE) &amp; "," &amp;
VLOOKUP(Y1980,leerdoelen!$D$1:$Z$1000,3,FALSE) &amp; "," &amp;
VLOOKUP(Z1980,leerdoelen!$D$1:$Z$1000,3,FALSE) &amp; "," &amp;
VLOOKUP(AA1980,leerdoelen!$D$1:$Z$1000,3,FALSE) &amp; "," &amp;
VLOOKUP(AB1980,leerdoelen!$D$1:$Z$1000,3,FALSE) &amp;
"]}"</f>
        <v>{"objective_ids": [253908,253911,253919,253924,253929,253931,253933,253936]}</v>
      </c>
    </row>
    <row r="1981" spans="1:29" x14ac:dyDescent="0.2">
      <c r="A1981" t="s">
        <v>333</v>
      </c>
      <c r="B1981" t="s">
        <v>1761</v>
      </c>
      <c r="C1981" t="s">
        <v>1761</v>
      </c>
      <c r="D1981" s="24" t="s">
        <v>1370</v>
      </c>
      <c r="E1981" s="24" t="s">
        <v>1723</v>
      </c>
      <c r="F1981" s="24" t="s">
        <v>1720</v>
      </c>
      <c r="U1981" s="15" t="s">
        <v>316</v>
      </c>
      <c r="V1981" s="15" t="s">
        <v>290</v>
      </c>
      <c r="W1981" s="15" t="s">
        <v>296</v>
      </c>
      <c r="X1981" s="15" t="s">
        <v>294</v>
      </c>
      <c r="Y1981" s="15" t="s">
        <v>326</v>
      </c>
      <c r="Z1981" s="15" t="s">
        <v>306</v>
      </c>
      <c r="AA1981" s="15" t="s">
        <v>257</v>
      </c>
      <c r="AB1981" s="15" t="s">
        <v>288</v>
      </c>
      <c r="AC1981" s="12" t="str">
        <f>"{""objective_ids"": [" &amp;
VLOOKUP(U1981,leerdoelen!$D$1:$Z$1000,3,FALSE) &amp; "," &amp;
VLOOKUP(V1981,leerdoelen!$D$1:$Z$1000,3,FALSE) &amp; "," &amp;
VLOOKUP(W1981,leerdoelen!$D$1:$Z$1000,3,FALSE) &amp; "," &amp;
VLOOKUP(X1981,leerdoelen!$D$1:$Z$1000,3,FALSE) &amp; "," &amp;
VLOOKUP(Y1981,leerdoelen!$D$1:$Z$1000,3,FALSE) &amp; "," &amp;
VLOOKUP(Z1981,leerdoelen!$D$1:$Z$1000,3,FALSE) &amp; "," &amp;
VLOOKUP(AA1981,leerdoelen!$D$1:$Z$1000,3,FALSE) &amp; "," &amp;
VLOOKUP(AB1981,leerdoelen!$D$1:$Z$1000,3,FALSE) &amp;
"]}"</f>
        <v>{"objective_ids": [253908,253911,253919,253924,253929,253931,253933,253936]}</v>
      </c>
    </row>
    <row r="1982" spans="1:29" x14ac:dyDescent="0.2">
      <c r="A1982" t="s">
        <v>333</v>
      </c>
      <c r="B1982" t="s">
        <v>559</v>
      </c>
      <c r="C1982" t="s">
        <v>559</v>
      </c>
      <c r="D1982" s="24" t="s">
        <v>560</v>
      </c>
      <c r="E1982" s="24" t="s">
        <v>420</v>
      </c>
      <c r="F1982" s="24" t="s">
        <v>1370</v>
      </c>
      <c r="U1982" s="15" t="s">
        <v>316</v>
      </c>
      <c r="V1982" s="15" t="s">
        <v>290</v>
      </c>
      <c r="W1982" s="15" t="s">
        <v>296</v>
      </c>
      <c r="X1982" s="15" t="s">
        <v>294</v>
      </c>
      <c r="Y1982" s="15" t="s">
        <v>326</v>
      </c>
      <c r="Z1982" s="15" t="s">
        <v>306</v>
      </c>
      <c r="AA1982" s="15" t="s">
        <v>257</v>
      </c>
      <c r="AB1982" s="15" t="s">
        <v>288</v>
      </c>
      <c r="AC1982" s="12" t="str">
        <f>"{""objective_ids"": [" &amp;
VLOOKUP(U1982,leerdoelen!$D$1:$Z$1000,3,FALSE) &amp; "," &amp;
VLOOKUP(V1982,leerdoelen!$D$1:$Z$1000,3,FALSE) &amp; "," &amp;
VLOOKUP(W1982,leerdoelen!$D$1:$Z$1000,3,FALSE) &amp; "," &amp;
VLOOKUP(X1982,leerdoelen!$D$1:$Z$1000,3,FALSE) &amp; "," &amp;
VLOOKUP(Y1982,leerdoelen!$D$1:$Z$1000,3,FALSE) &amp; "," &amp;
VLOOKUP(Z1982,leerdoelen!$D$1:$Z$1000,3,FALSE) &amp; "," &amp;
VLOOKUP(AA1982,leerdoelen!$D$1:$Z$1000,3,FALSE) &amp; "," &amp;
VLOOKUP(AB1982,leerdoelen!$D$1:$Z$1000,3,FALSE) &amp;
"]}"</f>
        <v>{"objective_ids": [253908,253911,253919,253924,253929,253931,253933,253936]}</v>
      </c>
    </row>
    <row r="1983" spans="1:29" x14ac:dyDescent="0.2">
      <c r="A1983" t="s">
        <v>333</v>
      </c>
      <c r="B1983" t="s">
        <v>413</v>
      </c>
      <c r="C1983" t="s">
        <v>413</v>
      </c>
      <c r="D1983" s="24" t="s">
        <v>412</v>
      </c>
      <c r="E1983" s="24" t="s">
        <v>414</v>
      </c>
      <c r="F1983" s="24" t="s">
        <v>1653</v>
      </c>
      <c r="U1983" s="15" t="s">
        <v>316</v>
      </c>
      <c r="V1983" s="15" t="s">
        <v>290</v>
      </c>
      <c r="W1983" s="15" t="s">
        <v>296</v>
      </c>
      <c r="X1983" s="15" t="s">
        <v>295</v>
      </c>
      <c r="Y1983" s="15" t="s">
        <v>326</v>
      </c>
      <c r="Z1983" s="15" t="s">
        <v>306</v>
      </c>
      <c r="AA1983" s="15" t="s">
        <v>257</v>
      </c>
      <c r="AB1983" s="15" t="s">
        <v>288</v>
      </c>
      <c r="AC1983" s="12" t="str">
        <f>"{""objective_ids"": [" &amp;
VLOOKUP(U1983,leerdoelen!$D$1:$Z$1000,3,FALSE) &amp; "," &amp;
VLOOKUP(V1983,leerdoelen!$D$1:$Z$1000,3,FALSE) &amp; "," &amp;
VLOOKUP(W1983,leerdoelen!$D$1:$Z$1000,3,FALSE) &amp; "," &amp;
VLOOKUP(X1983,leerdoelen!$D$1:$Z$1000,3,FALSE) &amp; "," &amp;
VLOOKUP(Y1983,leerdoelen!$D$1:$Z$1000,3,FALSE) &amp; "," &amp;
VLOOKUP(Z1983,leerdoelen!$D$1:$Z$1000,3,FALSE) &amp; "," &amp;
VLOOKUP(AA1983,leerdoelen!$D$1:$Z$1000,3,FALSE) &amp; "," &amp;
VLOOKUP(AB1983,leerdoelen!$D$1:$Z$1000,3,FALSE) &amp;
"]}"</f>
        <v>{"objective_ids": [253908,253911,253919,253925,253929,253931,253933,253936]}</v>
      </c>
    </row>
    <row r="1984" spans="1:29" x14ac:dyDescent="0.2">
      <c r="A1984" t="s">
        <v>333</v>
      </c>
      <c r="B1984" t="s">
        <v>415</v>
      </c>
      <c r="C1984" t="s">
        <v>415</v>
      </c>
      <c r="D1984" s="24" t="s">
        <v>414</v>
      </c>
      <c r="E1984" s="24" t="s">
        <v>1728</v>
      </c>
      <c r="F1984" s="24" t="s">
        <v>40</v>
      </c>
      <c r="U1984" s="15" t="s">
        <v>316</v>
      </c>
      <c r="V1984" s="15" t="s">
        <v>290</v>
      </c>
      <c r="W1984" s="15" t="s">
        <v>296</v>
      </c>
      <c r="X1984" s="15" t="s">
        <v>295</v>
      </c>
      <c r="Y1984" s="15" t="s">
        <v>326</v>
      </c>
      <c r="Z1984" s="15" t="s">
        <v>306</v>
      </c>
      <c r="AA1984" s="15" t="s">
        <v>257</v>
      </c>
      <c r="AB1984" s="15" t="s">
        <v>288</v>
      </c>
      <c r="AC1984" s="12" t="str">
        <f>"{""objective_ids"": [" &amp;
VLOOKUP(U1984,leerdoelen!$D$1:$Z$1000,3,FALSE) &amp; "," &amp;
VLOOKUP(V1984,leerdoelen!$D$1:$Z$1000,3,FALSE) &amp; "," &amp;
VLOOKUP(W1984,leerdoelen!$D$1:$Z$1000,3,FALSE) &amp; "," &amp;
VLOOKUP(X1984,leerdoelen!$D$1:$Z$1000,3,FALSE) &amp; "," &amp;
VLOOKUP(Y1984,leerdoelen!$D$1:$Z$1000,3,FALSE) &amp; "," &amp;
VLOOKUP(Z1984,leerdoelen!$D$1:$Z$1000,3,FALSE) &amp; "," &amp;
VLOOKUP(AA1984,leerdoelen!$D$1:$Z$1000,3,FALSE) &amp; "," &amp;
VLOOKUP(AB1984,leerdoelen!$D$1:$Z$1000,3,FALSE) &amp;
"]}"</f>
        <v>{"objective_ids": [253908,253911,253919,253925,253929,253931,253933,253936]}</v>
      </c>
    </row>
    <row r="1985" spans="1:29" x14ac:dyDescent="0.2">
      <c r="A1985" t="s">
        <v>333</v>
      </c>
      <c r="B1985" t="s">
        <v>1762</v>
      </c>
      <c r="C1985" t="s">
        <v>1762</v>
      </c>
      <c r="D1985" s="24" t="s">
        <v>1727</v>
      </c>
      <c r="E1985" s="24" t="s">
        <v>446</v>
      </c>
      <c r="F1985" s="24" t="s">
        <v>1391</v>
      </c>
      <c r="U1985" s="15" t="s">
        <v>316</v>
      </c>
      <c r="V1985" s="15" t="s">
        <v>290</v>
      </c>
      <c r="W1985" s="15" t="s">
        <v>296</v>
      </c>
      <c r="X1985" s="15" t="s">
        <v>295</v>
      </c>
      <c r="Y1985" s="15" t="s">
        <v>326</v>
      </c>
      <c r="Z1985" s="15" t="s">
        <v>306</v>
      </c>
      <c r="AA1985" s="15" t="s">
        <v>257</v>
      </c>
      <c r="AB1985" s="15" t="s">
        <v>288</v>
      </c>
      <c r="AC1985" s="12" t="str">
        <f>"{""objective_ids"": [" &amp;
VLOOKUP(U1985,leerdoelen!$D$1:$Z$1000,3,FALSE) &amp; "," &amp;
VLOOKUP(V1985,leerdoelen!$D$1:$Z$1000,3,FALSE) &amp; "," &amp;
VLOOKUP(W1985,leerdoelen!$D$1:$Z$1000,3,FALSE) &amp; "," &amp;
VLOOKUP(X1985,leerdoelen!$D$1:$Z$1000,3,FALSE) &amp; "," &amp;
VLOOKUP(Y1985,leerdoelen!$D$1:$Z$1000,3,FALSE) &amp; "," &amp;
VLOOKUP(Z1985,leerdoelen!$D$1:$Z$1000,3,FALSE) &amp; "," &amp;
VLOOKUP(AA1985,leerdoelen!$D$1:$Z$1000,3,FALSE) &amp; "," &amp;
VLOOKUP(AB1985,leerdoelen!$D$1:$Z$1000,3,FALSE) &amp;
"]}"</f>
        <v>{"objective_ids": [253908,253911,253919,253925,253929,253931,253933,253936]}</v>
      </c>
    </row>
    <row r="1986" spans="1:29" x14ac:dyDescent="0.2">
      <c r="A1986" t="s">
        <v>333</v>
      </c>
      <c r="B1986" t="s">
        <v>686</v>
      </c>
      <c r="C1986" t="s">
        <v>686</v>
      </c>
      <c r="D1986" s="24" t="s">
        <v>446</v>
      </c>
      <c r="E1986" s="24" t="s">
        <v>1117</v>
      </c>
      <c r="F1986" s="24" t="s">
        <v>1401</v>
      </c>
      <c r="U1986" s="15" t="s">
        <v>316</v>
      </c>
      <c r="V1986" s="15" t="s">
        <v>290</v>
      </c>
      <c r="W1986" s="15" t="s">
        <v>296</v>
      </c>
      <c r="X1986" s="15" t="s">
        <v>295</v>
      </c>
      <c r="Y1986" s="15" t="s">
        <v>326</v>
      </c>
      <c r="Z1986" s="15" t="s">
        <v>306</v>
      </c>
      <c r="AA1986" s="15" t="s">
        <v>257</v>
      </c>
      <c r="AB1986" s="15" t="s">
        <v>288</v>
      </c>
      <c r="AC1986" s="12" t="str">
        <f>"{""objective_ids"": [" &amp;
VLOOKUP(U1986,leerdoelen!$D$1:$Z$1000,3,FALSE) &amp; "," &amp;
VLOOKUP(V1986,leerdoelen!$D$1:$Z$1000,3,FALSE) &amp; "," &amp;
VLOOKUP(W1986,leerdoelen!$D$1:$Z$1000,3,FALSE) &amp; "," &amp;
VLOOKUP(X1986,leerdoelen!$D$1:$Z$1000,3,FALSE) &amp; "," &amp;
VLOOKUP(Y1986,leerdoelen!$D$1:$Z$1000,3,FALSE) &amp; "," &amp;
VLOOKUP(Z1986,leerdoelen!$D$1:$Z$1000,3,FALSE) &amp; "," &amp;
VLOOKUP(AA1986,leerdoelen!$D$1:$Z$1000,3,FALSE) &amp; "," &amp;
VLOOKUP(AB1986,leerdoelen!$D$1:$Z$1000,3,FALSE) &amp;
"]}"</f>
        <v>{"objective_ids": [253908,253911,253919,253925,253929,253931,253933,253936]}</v>
      </c>
    </row>
    <row r="1987" spans="1:29" x14ac:dyDescent="0.2">
      <c r="A1987" t="s">
        <v>333</v>
      </c>
      <c r="B1987" t="s">
        <v>1667</v>
      </c>
      <c r="C1987" t="s">
        <v>1667</v>
      </c>
      <c r="D1987" s="24" t="s">
        <v>1653</v>
      </c>
      <c r="E1987" s="24" t="s">
        <v>414</v>
      </c>
      <c r="F1987" s="24" t="s">
        <v>412</v>
      </c>
      <c r="U1987" s="15" t="s">
        <v>316</v>
      </c>
      <c r="V1987" s="15" t="s">
        <v>290</v>
      </c>
      <c r="W1987" s="15" t="s">
        <v>296</v>
      </c>
      <c r="X1987" s="15" t="s">
        <v>295</v>
      </c>
      <c r="Y1987" s="15" t="s">
        <v>326</v>
      </c>
      <c r="Z1987" s="15" t="s">
        <v>306</v>
      </c>
      <c r="AA1987" s="15" t="s">
        <v>257</v>
      </c>
      <c r="AB1987" s="15" t="s">
        <v>288</v>
      </c>
      <c r="AC1987" s="12" t="str">
        <f>"{""objective_ids"": [" &amp;
VLOOKUP(U1987,leerdoelen!$D$1:$Z$1000,3,FALSE) &amp; "," &amp;
VLOOKUP(V1987,leerdoelen!$D$1:$Z$1000,3,FALSE) &amp; "," &amp;
VLOOKUP(W1987,leerdoelen!$D$1:$Z$1000,3,FALSE) &amp; "," &amp;
VLOOKUP(X1987,leerdoelen!$D$1:$Z$1000,3,FALSE) &amp; "," &amp;
VLOOKUP(Y1987,leerdoelen!$D$1:$Z$1000,3,FALSE) &amp; "," &amp;
VLOOKUP(Z1987,leerdoelen!$D$1:$Z$1000,3,FALSE) &amp; "," &amp;
VLOOKUP(AA1987,leerdoelen!$D$1:$Z$1000,3,FALSE) &amp; "," &amp;
VLOOKUP(AB1987,leerdoelen!$D$1:$Z$1000,3,FALSE) &amp;
"]}"</f>
        <v>{"objective_ids": [253908,253911,253919,253925,253929,253931,253933,253936]}</v>
      </c>
    </row>
    <row r="1988" spans="1:29" x14ac:dyDescent="0.2">
      <c r="A1988" t="s">
        <v>333</v>
      </c>
      <c r="B1988" t="s">
        <v>1763</v>
      </c>
      <c r="C1988" t="s">
        <v>1763</v>
      </c>
      <c r="D1988" s="24" t="s">
        <v>1764</v>
      </c>
      <c r="E1988" s="24" t="s">
        <v>1727</v>
      </c>
      <c r="F1988" s="24" t="s">
        <v>1391</v>
      </c>
      <c r="U1988" s="15" t="s">
        <v>316</v>
      </c>
      <c r="V1988" s="15" t="s">
        <v>290</v>
      </c>
      <c r="W1988" s="15" t="s">
        <v>296</v>
      </c>
      <c r="X1988" s="15" t="s">
        <v>295</v>
      </c>
      <c r="Y1988" s="15" t="s">
        <v>326</v>
      </c>
      <c r="Z1988" s="15" t="s">
        <v>306</v>
      </c>
      <c r="AA1988" s="15" t="s">
        <v>257</v>
      </c>
      <c r="AB1988" s="15" t="s">
        <v>288</v>
      </c>
      <c r="AC1988" s="12" t="str">
        <f>"{""objective_ids"": [" &amp;
VLOOKUP(U1988,leerdoelen!$D$1:$Z$1000,3,FALSE) &amp; "," &amp;
VLOOKUP(V1988,leerdoelen!$D$1:$Z$1000,3,FALSE) &amp; "," &amp;
VLOOKUP(W1988,leerdoelen!$D$1:$Z$1000,3,FALSE) &amp; "," &amp;
VLOOKUP(X1988,leerdoelen!$D$1:$Z$1000,3,FALSE) &amp; "," &amp;
VLOOKUP(Y1988,leerdoelen!$D$1:$Z$1000,3,FALSE) &amp; "," &amp;
VLOOKUP(Z1988,leerdoelen!$D$1:$Z$1000,3,FALSE) &amp; "," &amp;
VLOOKUP(AA1988,leerdoelen!$D$1:$Z$1000,3,FALSE) &amp; "," &amp;
VLOOKUP(AB1988,leerdoelen!$D$1:$Z$1000,3,FALSE) &amp;
"]}"</f>
        <v>{"objective_ids": [253908,253911,253919,253925,253929,253931,253933,253936]}</v>
      </c>
    </row>
    <row r="1989" spans="1:29" x14ac:dyDescent="0.2">
      <c r="A1989" t="s">
        <v>333</v>
      </c>
      <c r="B1989" t="s">
        <v>2476</v>
      </c>
      <c r="C1989" t="s">
        <v>2476</v>
      </c>
      <c r="D1989" s="24" t="s">
        <v>1742</v>
      </c>
      <c r="E1989" s="24" t="s">
        <v>1391</v>
      </c>
      <c r="F1989" s="24" t="s">
        <v>1117</v>
      </c>
      <c r="U1989" s="15" t="s">
        <v>316</v>
      </c>
      <c r="V1989" s="15" t="s">
        <v>290</v>
      </c>
      <c r="W1989" s="15" t="s">
        <v>296</v>
      </c>
      <c r="X1989" s="15" t="s">
        <v>295</v>
      </c>
      <c r="Y1989" s="15" t="s">
        <v>326</v>
      </c>
      <c r="Z1989" s="15" t="s">
        <v>306</v>
      </c>
      <c r="AA1989" s="15" t="s">
        <v>257</v>
      </c>
      <c r="AB1989" s="15" t="s">
        <v>288</v>
      </c>
      <c r="AC1989" s="12" t="str">
        <f>"{""objective_ids"": [" &amp;
VLOOKUP(U1989,leerdoelen!$D$1:$Z$1000,3,FALSE) &amp; "," &amp;
VLOOKUP(V1989,leerdoelen!$D$1:$Z$1000,3,FALSE) &amp; "," &amp;
VLOOKUP(W1989,leerdoelen!$D$1:$Z$1000,3,FALSE) &amp; "," &amp;
VLOOKUP(X1989,leerdoelen!$D$1:$Z$1000,3,FALSE) &amp; "," &amp;
VLOOKUP(Y1989,leerdoelen!$D$1:$Z$1000,3,FALSE) &amp; "," &amp;
VLOOKUP(Z1989,leerdoelen!$D$1:$Z$1000,3,FALSE) &amp; "," &amp;
VLOOKUP(AA1989,leerdoelen!$D$1:$Z$1000,3,FALSE) &amp; "," &amp;
VLOOKUP(AB1989,leerdoelen!$D$1:$Z$1000,3,FALSE) &amp;
"]}"</f>
        <v>{"objective_ids": [253908,253911,253919,253925,253929,253931,253933,253936]}</v>
      </c>
    </row>
    <row r="1990" spans="1:29" x14ac:dyDescent="0.2">
      <c r="A1990" t="s">
        <v>333</v>
      </c>
      <c r="B1990" t="s">
        <v>615</v>
      </c>
      <c r="C1990" t="s">
        <v>615</v>
      </c>
      <c r="D1990" s="24" t="s">
        <v>40</v>
      </c>
      <c r="E1990" s="24" t="s">
        <v>414</v>
      </c>
      <c r="F1990" s="24" t="s">
        <v>412</v>
      </c>
      <c r="U1990" s="15" t="s">
        <v>316</v>
      </c>
      <c r="V1990" s="15" t="s">
        <v>290</v>
      </c>
      <c r="W1990" s="15" t="s">
        <v>296</v>
      </c>
      <c r="X1990" s="15" t="s">
        <v>295</v>
      </c>
      <c r="Y1990" s="15" t="s">
        <v>326</v>
      </c>
      <c r="Z1990" s="15" t="s">
        <v>306</v>
      </c>
      <c r="AA1990" s="15" t="s">
        <v>257</v>
      </c>
      <c r="AB1990" s="15" t="s">
        <v>288</v>
      </c>
      <c r="AC1990" s="12" t="str">
        <f>"{""objective_ids"": [" &amp;
VLOOKUP(U1990,leerdoelen!$D$1:$Z$1000,3,FALSE) &amp; "," &amp;
VLOOKUP(V1990,leerdoelen!$D$1:$Z$1000,3,FALSE) &amp; "," &amp;
VLOOKUP(W1990,leerdoelen!$D$1:$Z$1000,3,FALSE) &amp; "," &amp;
VLOOKUP(X1990,leerdoelen!$D$1:$Z$1000,3,FALSE) &amp; "," &amp;
VLOOKUP(Y1990,leerdoelen!$D$1:$Z$1000,3,FALSE) &amp; "," &amp;
VLOOKUP(Z1990,leerdoelen!$D$1:$Z$1000,3,FALSE) &amp; "," &amp;
VLOOKUP(AA1990,leerdoelen!$D$1:$Z$1000,3,FALSE) &amp; "," &amp;
VLOOKUP(AB1990,leerdoelen!$D$1:$Z$1000,3,FALSE) &amp;
"]}"</f>
        <v>{"objective_ids": [253908,253911,253919,253925,253929,253931,253933,253936]}</v>
      </c>
    </row>
    <row r="1991" spans="1:29" x14ac:dyDescent="0.2">
      <c r="A1991" t="s">
        <v>333</v>
      </c>
      <c r="B1991" t="s">
        <v>1765</v>
      </c>
      <c r="C1991" t="s">
        <v>1765</v>
      </c>
      <c r="D1991" s="24" t="s">
        <v>1700</v>
      </c>
      <c r="E1991" s="24" t="s">
        <v>101</v>
      </c>
      <c r="F1991" s="24" t="s">
        <v>57</v>
      </c>
      <c r="U1991" s="15" t="s">
        <v>316</v>
      </c>
      <c r="V1991" s="15" t="s">
        <v>290</v>
      </c>
      <c r="W1991" s="15" t="s">
        <v>296</v>
      </c>
      <c r="X1991" s="15" t="s">
        <v>295</v>
      </c>
      <c r="Y1991" s="15" t="s">
        <v>326</v>
      </c>
      <c r="Z1991" s="15" t="s">
        <v>306</v>
      </c>
      <c r="AA1991" s="15" t="s">
        <v>257</v>
      </c>
      <c r="AB1991" s="15" t="s">
        <v>288</v>
      </c>
      <c r="AC1991" s="12" t="str">
        <f>"{""objective_ids"": [" &amp;
VLOOKUP(U1991,leerdoelen!$D$1:$Z$1000,3,FALSE) &amp; "," &amp;
VLOOKUP(V1991,leerdoelen!$D$1:$Z$1000,3,FALSE) &amp; "," &amp;
VLOOKUP(W1991,leerdoelen!$D$1:$Z$1000,3,FALSE) &amp; "," &amp;
VLOOKUP(X1991,leerdoelen!$D$1:$Z$1000,3,FALSE) &amp; "," &amp;
VLOOKUP(Y1991,leerdoelen!$D$1:$Z$1000,3,FALSE) &amp; "," &amp;
VLOOKUP(Z1991,leerdoelen!$D$1:$Z$1000,3,FALSE) &amp; "," &amp;
VLOOKUP(AA1991,leerdoelen!$D$1:$Z$1000,3,FALSE) &amp; "," &amp;
VLOOKUP(AB1991,leerdoelen!$D$1:$Z$1000,3,FALSE) &amp;
"]}"</f>
        <v>{"objective_ids": [253908,253911,253919,253925,253929,253931,253933,253936]}</v>
      </c>
    </row>
    <row r="1992" spans="1:29" x14ac:dyDescent="0.2">
      <c r="A1992" t="s">
        <v>333</v>
      </c>
      <c r="B1992" t="s">
        <v>366</v>
      </c>
      <c r="C1992" t="s">
        <v>366</v>
      </c>
      <c r="D1992" s="24" t="s">
        <v>367</v>
      </c>
      <c r="E1992" s="24" t="s">
        <v>1017</v>
      </c>
      <c r="F1992" s="24" t="s">
        <v>485</v>
      </c>
      <c r="U1992" s="15" t="s">
        <v>316</v>
      </c>
      <c r="V1992" s="15" t="s">
        <v>290</v>
      </c>
      <c r="W1992" s="15" t="s">
        <v>296</v>
      </c>
      <c r="X1992" s="15" t="s">
        <v>295</v>
      </c>
      <c r="Y1992" s="15" t="s">
        <v>326</v>
      </c>
      <c r="Z1992" s="15" t="s">
        <v>306</v>
      </c>
      <c r="AA1992" s="15" t="s">
        <v>257</v>
      </c>
      <c r="AB1992" s="15" t="s">
        <v>288</v>
      </c>
      <c r="AC1992" s="12" t="str">
        <f>"{""objective_ids"": [" &amp;
VLOOKUP(U1992,leerdoelen!$D$1:$Z$1000,3,FALSE) &amp; "," &amp;
VLOOKUP(V1992,leerdoelen!$D$1:$Z$1000,3,FALSE) &amp; "," &amp;
VLOOKUP(W1992,leerdoelen!$D$1:$Z$1000,3,FALSE) &amp; "," &amp;
VLOOKUP(X1992,leerdoelen!$D$1:$Z$1000,3,FALSE) &amp; "," &amp;
VLOOKUP(Y1992,leerdoelen!$D$1:$Z$1000,3,FALSE) &amp; "," &amp;
VLOOKUP(Z1992,leerdoelen!$D$1:$Z$1000,3,FALSE) &amp; "," &amp;
VLOOKUP(AA1992,leerdoelen!$D$1:$Z$1000,3,FALSE) &amp; "," &amp;
VLOOKUP(AB1992,leerdoelen!$D$1:$Z$1000,3,FALSE) &amp;
"]}"</f>
        <v>{"objective_ids": [253908,253911,253919,253925,253929,253931,253933,253936]}</v>
      </c>
    </row>
    <row r="1993" spans="1:29" x14ac:dyDescent="0.2">
      <c r="A1993" t="s">
        <v>333</v>
      </c>
      <c r="B1993" t="s">
        <v>1659</v>
      </c>
      <c r="C1993" t="s">
        <v>1659</v>
      </c>
      <c r="D1993" s="24" t="s">
        <v>1660</v>
      </c>
      <c r="E1993" s="24" t="s">
        <v>1755</v>
      </c>
      <c r="F1993" s="24" t="s">
        <v>1692</v>
      </c>
      <c r="U1993" s="15" t="s">
        <v>316</v>
      </c>
      <c r="V1993" s="15" t="s">
        <v>290</v>
      </c>
      <c r="W1993" s="15" t="s">
        <v>296</v>
      </c>
      <c r="X1993" s="15" t="s">
        <v>295</v>
      </c>
      <c r="Y1993" s="15" t="s">
        <v>326</v>
      </c>
      <c r="Z1993" s="15" t="s">
        <v>306</v>
      </c>
      <c r="AA1993" s="15" t="s">
        <v>257</v>
      </c>
      <c r="AB1993" s="15" t="s">
        <v>288</v>
      </c>
      <c r="AC1993" s="12" t="str">
        <f>"{""objective_ids"": [" &amp;
VLOOKUP(U1993,leerdoelen!$D$1:$Z$1000,3,FALSE) &amp; "," &amp;
VLOOKUP(V1993,leerdoelen!$D$1:$Z$1000,3,FALSE) &amp; "," &amp;
VLOOKUP(W1993,leerdoelen!$D$1:$Z$1000,3,FALSE) &amp; "," &amp;
VLOOKUP(X1993,leerdoelen!$D$1:$Z$1000,3,FALSE) &amp; "," &amp;
VLOOKUP(Y1993,leerdoelen!$D$1:$Z$1000,3,FALSE) &amp; "," &amp;
VLOOKUP(Z1993,leerdoelen!$D$1:$Z$1000,3,FALSE) &amp; "," &amp;
VLOOKUP(AA1993,leerdoelen!$D$1:$Z$1000,3,FALSE) &amp; "," &amp;
VLOOKUP(AB1993,leerdoelen!$D$1:$Z$1000,3,FALSE) &amp;
"]}"</f>
        <v>{"objective_ids": [253908,253911,253919,253925,253929,253931,253933,253936]}</v>
      </c>
    </row>
    <row r="1994" spans="1:29" x14ac:dyDescent="0.2">
      <c r="A1994" t="s">
        <v>333</v>
      </c>
      <c r="B1994" t="s">
        <v>1766</v>
      </c>
      <c r="C1994" t="s">
        <v>1766</v>
      </c>
      <c r="D1994" s="24" t="s">
        <v>1737</v>
      </c>
      <c r="E1994" s="24" t="s">
        <v>1716</v>
      </c>
      <c r="F1994" s="24" t="s">
        <v>1718</v>
      </c>
      <c r="U1994" s="15" t="s">
        <v>316</v>
      </c>
      <c r="V1994" s="15" t="s">
        <v>290</v>
      </c>
      <c r="W1994" s="15" t="s">
        <v>296</v>
      </c>
      <c r="X1994" s="15" t="s">
        <v>295</v>
      </c>
      <c r="Y1994" s="15" t="s">
        <v>326</v>
      </c>
      <c r="Z1994" s="15" t="s">
        <v>306</v>
      </c>
      <c r="AA1994" s="15" t="s">
        <v>257</v>
      </c>
      <c r="AB1994" s="15" t="s">
        <v>288</v>
      </c>
      <c r="AC1994" s="12" t="str">
        <f>"{""objective_ids"": [" &amp;
VLOOKUP(U1994,leerdoelen!$D$1:$Z$1000,3,FALSE) &amp; "," &amp;
VLOOKUP(V1994,leerdoelen!$D$1:$Z$1000,3,FALSE) &amp; "," &amp;
VLOOKUP(W1994,leerdoelen!$D$1:$Z$1000,3,FALSE) &amp; "," &amp;
VLOOKUP(X1994,leerdoelen!$D$1:$Z$1000,3,FALSE) &amp; "," &amp;
VLOOKUP(Y1994,leerdoelen!$D$1:$Z$1000,3,FALSE) &amp; "," &amp;
VLOOKUP(Z1994,leerdoelen!$D$1:$Z$1000,3,FALSE) &amp; "," &amp;
VLOOKUP(AA1994,leerdoelen!$D$1:$Z$1000,3,FALSE) &amp; "," &amp;
VLOOKUP(AB1994,leerdoelen!$D$1:$Z$1000,3,FALSE) &amp;
"]}"</f>
        <v>{"objective_ids": [253908,253911,253919,253925,253929,253931,253933,253936]}</v>
      </c>
    </row>
    <row r="1995" spans="1:29" x14ac:dyDescent="0.2">
      <c r="A1995" t="s">
        <v>333</v>
      </c>
      <c r="B1995" t="s">
        <v>1767</v>
      </c>
      <c r="C1995" t="s">
        <v>1767</v>
      </c>
      <c r="D1995" s="24" t="s">
        <v>1768</v>
      </c>
      <c r="E1995" s="24" t="s">
        <v>1759</v>
      </c>
      <c r="F1995" s="24" t="s">
        <v>1769</v>
      </c>
      <c r="U1995" s="15" t="s">
        <v>316</v>
      </c>
      <c r="V1995" s="15" t="s">
        <v>290</v>
      </c>
      <c r="W1995" s="15" t="s">
        <v>296</v>
      </c>
      <c r="X1995" s="15" t="s">
        <v>295</v>
      </c>
      <c r="Y1995" s="15" t="s">
        <v>326</v>
      </c>
      <c r="Z1995" s="15" t="s">
        <v>306</v>
      </c>
      <c r="AA1995" s="15" t="s">
        <v>257</v>
      </c>
      <c r="AB1995" s="15" t="s">
        <v>288</v>
      </c>
      <c r="AC1995" s="12" t="str">
        <f>"{""objective_ids"": [" &amp;
VLOOKUP(U1995,leerdoelen!$D$1:$Z$1000,3,FALSE) &amp; "," &amp;
VLOOKUP(V1995,leerdoelen!$D$1:$Z$1000,3,FALSE) &amp; "," &amp;
VLOOKUP(W1995,leerdoelen!$D$1:$Z$1000,3,FALSE) &amp; "," &amp;
VLOOKUP(X1995,leerdoelen!$D$1:$Z$1000,3,FALSE) &amp; "," &amp;
VLOOKUP(Y1995,leerdoelen!$D$1:$Z$1000,3,FALSE) &amp; "," &amp;
VLOOKUP(Z1995,leerdoelen!$D$1:$Z$1000,3,FALSE) &amp; "," &amp;
VLOOKUP(AA1995,leerdoelen!$D$1:$Z$1000,3,FALSE) &amp; "," &amp;
VLOOKUP(AB1995,leerdoelen!$D$1:$Z$1000,3,FALSE) &amp;
"]}"</f>
        <v>{"objective_ids": [253908,253911,253919,253925,253929,253931,253933,253936]}</v>
      </c>
    </row>
    <row r="1996" spans="1:29" x14ac:dyDescent="0.2">
      <c r="A1996" t="s">
        <v>333</v>
      </c>
      <c r="B1996" t="s">
        <v>1770</v>
      </c>
      <c r="C1996" t="s">
        <v>1770</v>
      </c>
      <c r="D1996" s="24" t="s">
        <v>1769</v>
      </c>
      <c r="E1996" s="24" t="s">
        <v>1723</v>
      </c>
      <c r="F1996" s="24" t="s">
        <v>1771</v>
      </c>
      <c r="U1996" s="15" t="s">
        <v>316</v>
      </c>
      <c r="V1996" s="15" t="s">
        <v>290</v>
      </c>
      <c r="W1996" s="15" t="s">
        <v>296</v>
      </c>
      <c r="X1996" s="15" t="s">
        <v>295</v>
      </c>
      <c r="Y1996" s="15" t="s">
        <v>326</v>
      </c>
      <c r="Z1996" s="15" t="s">
        <v>306</v>
      </c>
      <c r="AA1996" s="15" t="s">
        <v>257</v>
      </c>
      <c r="AB1996" s="15" t="s">
        <v>288</v>
      </c>
      <c r="AC1996" s="12" t="str">
        <f>"{""objective_ids"": [" &amp;
VLOOKUP(U1996,leerdoelen!$D$1:$Z$1000,3,FALSE) &amp; "," &amp;
VLOOKUP(V1996,leerdoelen!$D$1:$Z$1000,3,FALSE) &amp; "," &amp;
VLOOKUP(W1996,leerdoelen!$D$1:$Z$1000,3,FALSE) &amp; "," &amp;
VLOOKUP(X1996,leerdoelen!$D$1:$Z$1000,3,FALSE) &amp; "," &amp;
VLOOKUP(Y1996,leerdoelen!$D$1:$Z$1000,3,FALSE) &amp; "," &amp;
VLOOKUP(Z1996,leerdoelen!$D$1:$Z$1000,3,FALSE) &amp; "," &amp;
VLOOKUP(AA1996,leerdoelen!$D$1:$Z$1000,3,FALSE) &amp; "," &amp;
VLOOKUP(AB1996,leerdoelen!$D$1:$Z$1000,3,FALSE) &amp;
"]}"</f>
        <v>{"objective_ids": [253908,253911,253919,253925,253929,253931,253933,253936]}</v>
      </c>
    </row>
    <row r="1997" spans="1:29" x14ac:dyDescent="0.2">
      <c r="A1997" t="s">
        <v>333</v>
      </c>
      <c r="B1997" t="s">
        <v>3010</v>
      </c>
      <c r="C1997" t="s">
        <v>3010</v>
      </c>
      <c r="D1997" s="24" t="s">
        <v>1706</v>
      </c>
      <c r="E1997" s="24" t="s">
        <v>1401</v>
      </c>
      <c r="F1997" s="24" t="s">
        <v>1391</v>
      </c>
      <c r="U1997" s="15" t="s">
        <v>316</v>
      </c>
      <c r="V1997" s="15" t="s">
        <v>290</v>
      </c>
      <c r="W1997" s="15" t="s">
        <v>296</v>
      </c>
      <c r="X1997" s="15" t="s">
        <v>295</v>
      </c>
      <c r="Y1997" s="15" t="s">
        <v>326</v>
      </c>
      <c r="Z1997" s="15" t="s">
        <v>306</v>
      </c>
      <c r="AA1997" s="15" t="s">
        <v>257</v>
      </c>
      <c r="AB1997" s="15" t="s">
        <v>288</v>
      </c>
      <c r="AC1997" s="12" t="str">
        <f>"{""objective_ids"": [" &amp;
VLOOKUP(U1997,leerdoelen!$D$1:$Z$1000,3,FALSE) &amp; "," &amp;
VLOOKUP(V1997,leerdoelen!$D$1:$Z$1000,3,FALSE) &amp; "," &amp;
VLOOKUP(W1997,leerdoelen!$D$1:$Z$1000,3,FALSE) &amp; "," &amp;
VLOOKUP(X1997,leerdoelen!$D$1:$Z$1000,3,FALSE) &amp; "," &amp;
VLOOKUP(Y1997,leerdoelen!$D$1:$Z$1000,3,FALSE) &amp; "," &amp;
VLOOKUP(Z1997,leerdoelen!$D$1:$Z$1000,3,FALSE) &amp; "," &amp;
VLOOKUP(AA1997,leerdoelen!$D$1:$Z$1000,3,FALSE) &amp; "," &amp;
VLOOKUP(AB1997,leerdoelen!$D$1:$Z$1000,3,FALSE) &amp;
"]}"</f>
        <v>{"objective_ids": [253908,253911,253919,253925,253929,253931,253933,253936]}</v>
      </c>
    </row>
    <row r="1998" spans="1:29" x14ac:dyDescent="0.2">
      <c r="A1998" t="s">
        <v>333</v>
      </c>
      <c r="B1998" t="s">
        <v>1772</v>
      </c>
      <c r="C1998" t="s">
        <v>1772</v>
      </c>
      <c r="D1998" s="24" t="s">
        <v>1773</v>
      </c>
      <c r="E1998" s="24" t="s">
        <v>412</v>
      </c>
      <c r="F1998" s="24" t="s">
        <v>40</v>
      </c>
      <c r="U1998" s="15" t="s">
        <v>316</v>
      </c>
      <c r="V1998" s="15" t="s">
        <v>290</v>
      </c>
      <c r="W1998" s="15" t="s">
        <v>296</v>
      </c>
      <c r="X1998" s="15" t="s">
        <v>295</v>
      </c>
      <c r="Y1998" s="15" t="s">
        <v>326</v>
      </c>
      <c r="Z1998" s="15" t="s">
        <v>306</v>
      </c>
      <c r="AA1998" s="15" t="s">
        <v>257</v>
      </c>
      <c r="AB1998" s="15" t="s">
        <v>288</v>
      </c>
      <c r="AC1998" s="12" t="str">
        <f>"{""objective_ids"": [" &amp;
VLOOKUP(U1998,leerdoelen!$D$1:$Z$1000,3,FALSE) &amp; "," &amp;
VLOOKUP(V1998,leerdoelen!$D$1:$Z$1000,3,FALSE) &amp; "," &amp;
VLOOKUP(W1998,leerdoelen!$D$1:$Z$1000,3,FALSE) &amp; "," &amp;
VLOOKUP(X1998,leerdoelen!$D$1:$Z$1000,3,FALSE) &amp; "," &amp;
VLOOKUP(Y1998,leerdoelen!$D$1:$Z$1000,3,FALSE) &amp; "," &amp;
VLOOKUP(Z1998,leerdoelen!$D$1:$Z$1000,3,FALSE) &amp; "," &amp;
VLOOKUP(AA1998,leerdoelen!$D$1:$Z$1000,3,FALSE) &amp; "," &amp;
VLOOKUP(AB1998,leerdoelen!$D$1:$Z$1000,3,FALSE) &amp;
"]}"</f>
        <v>{"objective_ids": [253908,253911,253919,253925,253929,253931,253933,253936]}</v>
      </c>
    </row>
    <row r="1999" spans="1:29" x14ac:dyDescent="0.2">
      <c r="A1999" t="s">
        <v>333</v>
      </c>
      <c r="B1999" t="s">
        <v>1774</v>
      </c>
      <c r="C1999" t="s">
        <v>1774</v>
      </c>
      <c r="D1999" s="24" t="s">
        <v>1775</v>
      </c>
      <c r="E1999" s="24" t="s">
        <v>1764</v>
      </c>
      <c r="F1999" s="24" t="s">
        <v>1776</v>
      </c>
      <c r="U1999" s="15" t="s">
        <v>316</v>
      </c>
      <c r="V1999" s="15" t="s">
        <v>290</v>
      </c>
      <c r="W1999" s="15" t="s">
        <v>296</v>
      </c>
      <c r="X1999" s="15" t="s">
        <v>295</v>
      </c>
      <c r="Y1999" s="15" t="s">
        <v>326</v>
      </c>
      <c r="Z1999" s="15" t="s">
        <v>306</v>
      </c>
      <c r="AA1999" s="15" t="s">
        <v>257</v>
      </c>
      <c r="AB1999" s="15" t="s">
        <v>288</v>
      </c>
      <c r="AC1999" s="12" t="str">
        <f>"{""objective_ids"": [" &amp;
VLOOKUP(U1999,leerdoelen!$D$1:$Z$1000,3,FALSE) &amp; "," &amp;
VLOOKUP(V1999,leerdoelen!$D$1:$Z$1000,3,FALSE) &amp; "," &amp;
VLOOKUP(W1999,leerdoelen!$D$1:$Z$1000,3,FALSE) &amp; "," &amp;
VLOOKUP(X1999,leerdoelen!$D$1:$Z$1000,3,FALSE) &amp; "," &amp;
VLOOKUP(Y1999,leerdoelen!$D$1:$Z$1000,3,FALSE) &amp; "," &amp;
VLOOKUP(Z1999,leerdoelen!$D$1:$Z$1000,3,FALSE) &amp; "," &amp;
VLOOKUP(AA1999,leerdoelen!$D$1:$Z$1000,3,FALSE) &amp; "," &amp;
VLOOKUP(AB1999,leerdoelen!$D$1:$Z$1000,3,FALSE) &amp;
"]}"</f>
        <v>{"objective_ids": [253908,253911,253919,253925,253929,253931,253933,253936]}</v>
      </c>
    </row>
    <row r="2000" spans="1:29" x14ac:dyDescent="0.2">
      <c r="A2000" t="s">
        <v>333</v>
      </c>
      <c r="B2000" t="s">
        <v>1777</v>
      </c>
      <c r="C2000" t="s">
        <v>1777</v>
      </c>
      <c r="D2000" s="24" t="s">
        <v>1778</v>
      </c>
      <c r="E2000" s="24" t="s">
        <v>1776</v>
      </c>
      <c r="F2000" s="24" t="s">
        <v>1773</v>
      </c>
      <c r="U2000" s="15" t="s">
        <v>316</v>
      </c>
      <c r="V2000" s="15" t="s">
        <v>290</v>
      </c>
      <c r="W2000" s="15" t="s">
        <v>296</v>
      </c>
      <c r="X2000" s="15" t="s">
        <v>295</v>
      </c>
      <c r="Y2000" s="15" t="s">
        <v>326</v>
      </c>
      <c r="Z2000" s="15" t="s">
        <v>306</v>
      </c>
      <c r="AA2000" s="15" t="s">
        <v>257</v>
      </c>
      <c r="AB2000" s="15" t="s">
        <v>288</v>
      </c>
      <c r="AC2000" s="12" t="str">
        <f>"{""objective_ids"": [" &amp;
VLOOKUP(U2000,leerdoelen!$D$1:$Z$1000,3,FALSE) &amp; "," &amp;
VLOOKUP(V2000,leerdoelen!$D$1:$Z$1000,3,FALSE) &amp; "," &amp;
VLOOKUP(W2000,leerdoelen!$D$1:$Z$1000,3,FALSE) &amp; "," &amp;
VLOOKUP(X2000,leerdoelen!$D$1:$Z$1000,3,FALSE) &amp; "," &amp;
VLOOKUP(Y2000,leerdoelen!$D$1:$Z$1000,3,FALSE) &amp; "," &amp;
VLOOKUP(Z2000,leerdoelen!$D$1:$Z$1000,3,FALSE) &amp; "," &amp;
VLOOKUP(AA2000,leerdoelen!$D$1:$Z$1000,3,FALSE) &amp; "," &amp;
VLOOKUP(AB2000,leerdoelen!$D$1:$Z$1000,3,FALSE) &amp;
"]}"</f>
        <v>{"objective_ids": [253908,253911,253919,253925,253929,253931,253933,253936]}</v>
      </c>
    </row>
    <row r="2001" spans="1:29" x14ac:dyDescent="0.2">
      <c r="A2001" t="s">
        <v>333</v>
      </c>
      <c r="B2001" t="s">
        <v>2535</v>
      </c>
      <c r="C2001" t="s">
        <v>2535</v>
      </c>
      <c r="D2001" s="24" t="s">
        <v>1776</v>
      </c>
      <c r="E2001" s="24" t="s">
        <v>1775</v>
      </c>
      <c r="F2001" s="24" t="s">
        <v>1706</v>
      </c>
      <c r="U2001" s="15" t="s">
        <v>316</v>
      </c>
      <c r="V2001" s="15" t="s">
        <v>290</v>
      </c>
      <c r="W2001" s="15" t="s">
        <v>296</v>
      </c>
      <c r="X2001" s="15" t="s">
        <v>295</v>
      </c>
      <c r="Y2001" s="15" t="s">
        <v>326</v>
      </c>
      <c r="Z2001" s="15" t="s">
        <v>306</v>
      </c>
      <c r="AA2001" s="15" t="s">
        <v>257</v>
      </c>
      <c r="AB2001" s="15" t="s">
        <v>288</v>
      </c>
      <c r="AC2001" s="12" t="str">
        <f>"{""objective_ids"": [" &amp;
VLOOKUP(U2001,leerdoelen!$D$1:$Z$1000,3,FALSE) &amp; "," &amp;
VLOOKUP(V2001,leerdoelen!$D$1:$Z$1000,3,FALSE) &amp; "," &amp;
VLOOKUP(W2001,leerdoelen!$D$1:$Z$1000,3,FALSE) &amp; "," &amp;
VLOOKUP(X2001,leerdoelen!$D$1:$Z$1000,3,FALSE) &amp; "," &amp;
VLOOKUP(Y2001,leerdoelen!$D$1:$Z$1000,3,FALSE) &amp; "," &amp;
VLOOKUP(Z2001,leerdoelen!$D$1:$Z$1000,3,FALSE) &amp; "," &amp;
VLOOKUP(AA2001,leerdoelen!$D$1:$Z$1000,3,FALSE) &amp; "," &amp;
VLOOKUP(AB2001,leerdoelen!$D$1:$Z$1000,3,FALSE) &amp;
"]}"</f>
        <v>{"objective_ids": [253908,253911,253919,253925,253929,253931,253933,253936]}</v>
      </c>
    </row>
    <row r="2002" spans="1:29" x14ac:dyDescent="0.2">
      <c r="A2002" t="s">
        <v>333</v>
      </c>
      <c r="B2002" t="s">
        <v>3011</v>
      </c>
      <c r="C2002" t="s">
        <v>3011</v>
      </c>
      <c r="D2002" s="24" t="s">
        <v>1710</v>
      </c>
      <c r="E2002" s="24" t="s">
        <v>1117</v>
      </c>
      <c r="F2002" s="24" t="s">
        <v>414</v>
      </c>
      <c r="U2002" s="15" t="s">
        <v>316</v>
      </c>
      <c r="V2002" s="15" t="s">
        <v>290</v>
      </c>
      <c r="W2002" s="15" t="s">
        <v>296</v>
      </c>
      <c r="X2002" s="15" t="s">
        <v>295</v>
      </c>
      <c r="Y2002" s="15" t="s">
        <v>326</v>
      </c>
      <c r="Z2002" s="15" t="s">
        <v>306</v>
      </c>
      <c r="AA2002" s="15" t="s">
        <v>257</v>
      </c>
      <c r="AB2002" s="15" t="s">
        <v>288</v>
      </c>
      <c r="AC2002" s="12" t="str">
        <f>"{""objective_ids"": [" &amp;
VLOOKUP(U2002,leerdoelen!$D$1:$Z$1000,3,FALSE) &amp; "," &amp;
VLOOKUP(V2002,leerdoelen!$D$1:$Z$1000,3,FALSE) &amp; "," &amp;
VLOOKUP(W2002,leerdoelen!$D$1:$Z$1000,3,FALSE) &amp; "," &amp;
VLOOKUP(X2002,leerdoelen!$D$1:$Z$1000,3,FALSE) &amp; "," &amp;
VLOOKUP(Y2002,leerdoelen!$D$1:$Z$1000,3,FALSE) &amp; "," &amp;
VLOOKUP(Z2002,leerdoelen!$D$1:$Z$1000,3,FALSE) &amp; "," &amp;
VLOOKUP(AA2002,leerdoelen!$D$1:$Z$1000,3,FALSE) &amp; "," &amp;
VLOOKUP(AB2002,leerdoelen!$D$1:$Z$1000,3,FALSE) &amp;
"]}"</f>
        <v>{"objective_ids": [253908,253911,253919,253925,253929,253931,253933,253936]}</v>
      </c>
    </row>
    <row r="2003" spans="1:29" x14ac:dyDescent="0.2">
      <c r="A2003" t="s">
        <v>333</v>
      </c>
      <c r="B2003" t="s">
        <v>1779</v>
      </c>
      <c r="C2003" t="s">
        <v>1779</v>
      </c>
      <c r="D2003" s="24" t="s">
        <v>1780</v>
      </c>
      <c r="E2003" s="24" t="s">
        <v>1773</v>
      </c>
      <c r="F2003" s="24" t="s">
        <v>1727</v>
      </c>
      <c r="U2003" s="15" t="s">
        <v>316</v>
      </c>
      <c r="V2003" s="15" t="s">
        <v>290</v>
      </c>
      <c r="W2003" s="15" t="s">
        <v>296</v>
      </c>
      <c r="X2003" s="15" t="s">
        <v>295</v>
      </c>
      <c r="Y2003" s="15" t="s">
        <v>326</v>
      </c>
      <c r="Z2003" s="15" t="s">
        <v>306</v>
      </c>
      <c r="AA2003" s="15" t="s">
        <v>257</v>
      </c>
      <c r="AB2003" s="15" t="s">
        <v>288</v>
      </c>
      <c r="AC2003" s="12" t="str">
        <f>"{""objective_ids"": [" &amp;
VLOOKUP(U2003,leerdoelen!$D$1:$Z$1000,3,FALSE) &amp; "," &amp;
VLOOKUP(V2003,leerdoelen!$D$1:$Z$1000,3,FALSE) &amp; "," &amp;
VLOOKUP(W2003,leerdoelen!$D$1:$Z$1000,3,FALSE) &amp; "," &amp;
VLOOKUP(X2003,leerdoelen!$D$1:$Z$1000,3,FALSE) &amp; "," &amp;
VLOOKUP(Y2003,leerdoelen!$D$1:$Z$1000,3,FALSE) &amp; "," &amp;
VLOOKUP(Z2003,leerdoelen!$D$1:$Z$1000,3,FALSE) &amp; "," &amp;
VLOOKUP(AA2003,leerdoelen!$D$1:$Z$1000,3,FALSE) &amp; "," &amp;
VLOOKUP(AB2003,leerdoelen!$D$1:$Z$1000,3,FALSE) &amp;
"]}"</f>
        <v>{"objective_ids": [253908,253911,253919,253925,253929,253931,253933,253936]}</v>
      </c>
    </row>
    <row r="2004" spans="1:29" x14ac:dyDescent="0.2">
      <c r="A2004" t="s">
        <v>333</v>
      </c>
      <c r="B2004" t="s">
        <v>1781</v>
      </c>
      <c r="C2004" t="s">
        <v>1781</v>
      </c>
      <c r="D2004" s="24" t="s">
        <v>1725</v>
      </c>
      <c r="E2004" s="24" t="s">
        <v>1698</v>
      </c>
      <c r="F2004" s="24" t="s">
        <v>381</v>
      </c>
      <c r="U2004" s="15" t="s">
        <v>316</v>
      </c>
      <c r="V2004" s="15" t="s">
        <v>290</v>
      </c>
      <c r="W2004" s="15" t="s">
        <v>296</v>
      </c>
      <c r="X2004" s="15" t="s">
        <v>295</v>
      </c>
      <c r="Y2004" s="15" t="s">
        <v>326</v>
      </c>
      <c r="Z2004" s="15" t="s">
        <v>306</v>
      </c>
      <c r="AA2004" s="15" t="s">
        <v>257</v>
      </c>
      <c r="AB2004" s="15" t="s">
        <v>288</v>
      </c>
      <c r="AC2004" s="12" t="str">
        <f>"{""objective_ids"": [" &amp;
VLOOKUP(U2004,leerdoelen!$D$1:$Z$1000,3,FALSE) &amp; "," &amp;
VLOOKUP(V2004,leerdoelen!$D$1:$Z$1000,3,FALSE) &amp; "," &amp;
VLOOKUP(W2004,leerdoelen!$D$1:$Z$1000,3,FALSE) &amp; "," &amp;
VLOOKUP(X2004,leerdoelen!$D$1:$Z$1000,3,FALSE) &amp; "," &amp;
VLOOKUP(Y2004,leerdoelen!$D$1:$Z$1000,3,FALSE) &amp; "," &amp;
VLOOKUP(Z2004,leerdoelen!$D$1:$Z$1000,3,FALSE) &amp; "," &amp;
VLOOKUP(AA2004,leerdoelen!$D$1:$Z$1000,3,FALSE) &amp; "," &amp;
VLOOKUP(AB2004,leerdoelen!$D$1:$Z$1000,3,FALSE) &amp;
"]}"</f>
        <v>{"objective_ids": [253908,253911,253919,253925,253929,253931,253933,253936]}</v>
      </c>
    </row>
    <row r="2005" spans="1:29" x14ac:dyDescent="0.2">
      <c r="A2005" t="s">
        <v>333</v>
      </c>
      <c r="B2005" t="s">
        <v>1782</v>
      </c>
      <c r="C2005" t="s">
        <v>1782</v>
      </c>
      <c r="D2005" s="24" t="s">
        <v>1783</v>
      </c>
      <c r="E2005" s="24" t="s">
        <v>1717</v>
      </c>
      <c r="F2005" s="24" t="s">
        <v>1045</v>
      </c>
      <c r="U2005" s="15" t="s">
        <v>316</v>
      </c>
      <c r="V2005" s="15" t="s">
        <v>290</v>
      </c>
      <c r="W2005" s="15" t="s">
        <v>296</v>
      </c>
      <c r="X2005" s="15" t="s">
        <v>295</v>
      </c>
      <c r="Y2005" s="15" t="s">
        <v>326</v>
      </c>
      <c r="Z2005" s="15" t="s">
        <v>306</v>
      </c>
      <c r="AA2005" s="15" t="s">
        <v>257</v>
      </c>
      <c r="AB2005" s="15" t="s">
        <v>288</v>
      </c>
      <c r="AC2005" s="12" t="str">
        <f>"{""objective_ids"": [" &amp;
VLOOKUP(U2005,leerdoelen!$D$1:$Z$1000,3,FALSE) &amp; "," &amp;
VLOOKUP(V2005,leerdoelen!$D$1:$Z$1000,3,FALSE) &amp; "," &amp;
VLOOKUP(W2005,leerdoelen!$D$1:$Z$1000,3,FALSE) &amp; "," &amp;
VLOOKUP(X2005,leerdoelen!$D$1:$Z$1000,3,FALSE) &amp; "," &amp;
VLOOKUP(Y2005,leerdoelen!$D$1:$Z$1000,3,FALSE) &amp; "," &amp;
VLOOKUP(Z2005,leerdoelen!$D$1:$Z$1000,3,FALSE) &amp; "," &amp;
VLOOKUP(AA2005,leerdoelen!$D$1:$Z$1000,3,FALSE) &amp; "," &amp;
VLOOKUP(AB2005,leerdoelen!$D$1:$Z$1000,3,FALSE) &amp;
"]}"</f>
        <v>{"objective_ids": [253908,253911,253919,253925,253929,253931,253933,253936]}</v>
      </c>
    </row>
    <row r="2006" spans="1:29" x14ac:dyDescent="0.2">
      <c r="A2006" t="s">
        <v>333</v>
      </c>
      <c r="B2006" t="s">
        <v>1784</v>
      </c>
      <c r="C2006" t="s">
        <v>1784</v>
      </c>
      <c r="D2006" s="24" t="s">
        <v>1771</v>
      </c>
      <c r="E2006" s="24" t="s">
        <v>1736</v>
      </c>
      <c r="F2006" s="24" t="s">
        <v>1723</v>
      </c>
      <c r="U2006" s="15" t="s">
        <v>316</v>
      </c>
      <c r="V2006" s="15" t="s">
        <v>290</v>
      </c>
      <c r="W2006" s="15" t="s">
        <v>296</v>
      </c>
      <c r="X2006" s="15" t="s">
        <v>295</v>
      </c>
      <c r="Y2006" s="15" t="s">
        <v>326</v>
      </c>
      <c r="Z2006" s="15" t="s">
        <v>306</v>
      </c>
      <c r="AA2006" s="15" t="s">
        <v>257</v>
      </c>
      <c r="AB2006" s="15" t="s">
        <v>288</v>
      </c>
      <c r="AC2006" s="12" t="str">
        <f>"{""objective_ids"": [" &amp;
VLOOKUP(U2006,leerdoelen!$D$1:$Z$1000,3,FALSE) &amp; "," &amp;
VLOOKUP(V2006,leerdoelen!$D$1:$Z$1000,3,FALSE) &amp; "," &amp;
VLOOKUP(W2006,leerdoelen!$D$1:$Z$1000,3,FALSE) &amp; "," &amp;
VLOOKUP(X2006,leerdoelen!$D$1:$Z$1000,3,FALSE) &amp; "," &amp;
VLOOKUP(Y2006,leerdoelen!$D$1:$Z$1000,3,FALSE) &amp; "," &amp;
VLOOKUP(Z2006,leerdoelen!$D$1:$Z$1000,3,FALSE) &amp; "," &amp;
VLOOKUP(AA2006,leerdoelen!$D$1:$Z$1000,3,FALSE) &amp; "," &amp;
VLOOKUP(AB2006,leerdoelen!$D$1:$Z$1000,3,FALSE) &amp;
"]}"</f>
        <v>{"objective_ids": [253908,253911,253919,253925,253929,253931,253933,253936]}</v>
      </c>
    </row>
    <row r="2007" spans="1:29" hidden="1" x14ac:dyDescent="0.2">
      <c r="AC2007" s="12"/>
    </row>
    <row r="2008" spans="1:29" hidden="1" x14ac:dyDescent="0.2">
      <c r="AC2008" s="12"/>
    </row>
    <row r="2009" spans="1:29" hidden="1" x14ac:dyDescent="0.2">
      <c r="AC2009" s="12"/>
    </row>
    <row r="2010" spans="1:29" hidden="1" x14ac:dyDescent="0.2">
      <c r="AC2010" s="12"/>
    </row>
    <row r="2011" spans="1:29" hidden="1" x14ac:dyDescent="0.2">
      <c r="AC2011" s="12"/>
    </row>
    <row r="2012" spans="1:29" hidden="1" x14ac:dyDescent="0.2">
      <c r="AC2012" s="12"/>
    </row>
    <row r="2013" spans="1:29" hidden="1" x14ac:dyDescent="0.2">
      <c r="AC2013" s="12"/>
    </row>
    <row r="2014" spans="1:29" hidden="1" x14ac:dyDescent="0.2">
      <c r="AC2014" s="12"/>
    </row>
    <row r="2015" spans="1:29" hidden="1" x14ac:dyDescent="0.2">
      <c r="AC2015" s="12"/>
    </row>
    <row r="2016" spans="1:29" hidden="1" x14ac:dyDescent="0.2">
      <c r="AC2016" s="12"/>
    </row>
    <row r="2017" spans="29:29" hidden="1" x14ac:dyDescent="0.2">
      <c r="AC2017" s="12"/>
    </row>
    <row r="2018" spans="29:29" hidden="1" x14ac:dyDescent="0.2">
      <c r="AC2018" s="12"/>
    </row>
    <row r="2019" spans="29:29" hidden="1" x14ac:dyDescent="0.2">
      <c r="AC2019" s="12"/>
    </row>
    <row r="2020" spans="29:29" hidden="1" x14ac:dyDescent="0.2">
      <c r="AC2020" s="12"/>
    </row>
    <row r="2021" spans="29:29" hidden="1" x14ac:dyDescent="0.2">
      <c r="AC2021" s="12"/>
    </row>
    <row r="2022" spans="29:29" hidden="1" x14ac:dyDescent="0.2">
      <c r="AC2022" s="12"/>
    </row>
    <row r="2023" spans="29:29" hidden="1" x14ac:dyDescent="0.2">
      <c r="AC2023" s="12"/>
    </row>
    <row r="2024" spans="29:29" hidden="1" x14ac:dyDescent="0.2">
      <c r="AC2024" s="12"/>
    </row>
    <row r="2025" spans="29:29" hidden="1" x14ac:dyDescent="0.2">
      <c r="AC2025" s="12"/>
    </row>
    <row r="2026" spans="29:29" hidden="1" x14ac:dyDescent="0.2">
      <c r="AC2026" s="12"/>
    </row>
    <row r="2027" spans="29:29" hidden="1" x14ac:dyDescent="0.2">
      <c r="AC2027" s="12"/>
    </row>
    <row r="2028" spans="29:29" hidden="1" x14ac:dyDescent="0.2">
      <c r="AC2028" s="12"/>
    </row>
    <row r="2029" spans="29:29" hidden="1" x14ac:dyDescent="0.2">
      <c r="AC2029" s="12"/>
    </row>
    <row r="2030" spans="29:29" hidden="1" x14ac:dyDescent="0.2">
      <c r="AC2030" s="12"/>
    </row>
    <row r="2031" spans="29:29" hidden="1" x14ac:dyDescent="0.2">
      <c r="AC2031" s="12"/>
    </row>
    <row r="2032" spans="29:29" hidden="1" x14ac:dyDescent="0.2">
      <c r="AC2032" s="12"/>
    </row>
    <row r="2033" spans="29:29" hidden="1" x14ac:dyDescent="0.2">
      <c r="AC2033" s="12"/>
    </row>
    <row r="2034" spans="29:29" hidden="1" x14ac:dyDescent="0.2">
      <c r="AC2034" s="12"/>
    </row>
    <row r="2035" spans="29:29" hidden="1" x14ac:dyDescent="0.2">
      <c r="AC2035" s="12"/>
    </row>
    <row r="2036" spans="29:29" hidden="1" x14ac:dyDescent="0.2">
      <c r="AC2036" s="12"/>
    </row>
    <row r="2037" spans="29:29" hidden="1" x14ac:dyDescent="0.2">
      <c r="AC2037" s="12"/>
    </row>
    <row r="2038" spans="29:29" hidden="1" x14ac:dyDescent="0.2">
      <c r="AC2038" s="12"/>
    </row>
    <row r="2039" spans="29:29" hidden="1" x14ac:dyDescent="0.2">
      <c r="AC2039" s="12"/>
    </row>
    <row r="2040" spans="29:29" hidden="1" x14ac:dyDescent="0.2">
      <c r="AC2040" s="12"/>
    </row>
    <row r="2041" spans="29:29" hidden="1" x14ac:dyDescent="0.2">
      <c r="AC2041" s="12"/>
    </row>
    <row r="2042" spans="29:29" hidden="1" x14ac:dyDescent="0.2">
      <c r="AC2042" s="12"/>
    </row>
    <row r="2043" spans="29:29" hidden="1" x14ac:dyDescent="0.2">
      <c r="AC2043" s="12"/>
    </row>
    <row r="2044" spans="29:29" hidden="1" x14ac:dyDescent="0.2">
      <c r="AC2044" s="12"/>
    </row>
    <row r="2045" spans="29:29" hidden="1" x14ac:dyDescent="0.2">
      <c r="AC2045" s="12"/>
    </row>
    <row r="2046" spans="29:29" hidden="1" x14ac:dyDescent="0.2">
      <c r="AC2046" s="12"/>
    </row>
    <row r="2047" spans="29:29" hidden="1" x14ac:dyDescent="0.2">
      <c r="AC2047" s="12"/>
    </row>
    <row r="2048" spans="29:29" hidden="1" x14ac:dyDescent="0.2">
      <c r="AC2048" s="12"/>
    </row>
    <row r="2049" spans="29:29" hidden="1" x14ac:dyDescent="0.2">
      <c r="AC2049" s="12"/>
    </row>
    <row r="2050" spans="29:29" hidden="1" x14ac:dyDescent="0.2">
      <c r="AC2050" s="12"/>
    </row>
    <row r="2051" spans="29:29" hidden="1" x14ac:dyDescent="0.2">
      <c r="AC2051" s="12"/>
    </row>
    <row r="2052" spans="29:29" hidden="1" x14ac:dyDescent="0.2">
      <c r="AC2052" s="12"/>
    </row>
    <row r="2053" spans="29:29" hidden="1" x14ac:dyDescent="0.2">
      <c r="AC2053" s="12"/>
    </row>
    <row r="2054" spans="29:29" hidden="1" x14ac:dyDescent="0.2">
      <c r="AC2054" s="12"/>
    </row>
    <row r="2055" spans="29:29" hidden="1" x14ac:dyDescent="0.2">
      <c r="AC2055" s="12"/>
    </row>
    <row r="2056" spans="29:29" hidden="1" x14ac:dyDescent="0.2">
      <c r="AC2056" s="12"/>
    </row>
    <row r="2057" spans="29:29" hidden="1" x14ac:dyDescent="0.2">
      <c r="AC2057" s="12"/>
    </row>
    <row r="2058" spans="29:29" hidden="1" x14ac:dyDescent="0.2">
      <c r="AC2058" s="12"/>
    </row>
    <row r="2059" spans="29:29" hidden="1" x14ac:dyDescent="0.2">
      <c r="AC2059" s="12"/>
    </row>
    <row r="2060" spans="29:29" hidden="1" x14ac:dyDescent="0.2">
      <c r="AC2060" s="12"/>
    </row>
    <row r="2061" spans="29:29" hidden="1" x14ac:dyDescent="0.2">
      <c r="AC2061" s="12"/>
    </row>
    <row r="2062" spans="29:29" hidden="1" x14ac:dyDescent="0.2">
      <c r="AC2062" s="12"/>
    </row>
    <row r="2063" spans="29:29" hidden="1" x14ac:dyDescent="0.2">
      <c r="AC2063" s="12"/>
    </row>
    <row r="2064" spans="29:29" hidden="1" x14ac:dyDescent="0.2">
      <c r="AC2064" s="12"/>
    </row>
    <row r="2065" spans="29:29" hidden="1" x14ac:dyDescent="0.2">
      <c r="AC2065" s="12"/>
    </row>
    <row r="2066" spans="29:29" hidden="1" x14ac:dyDescent="0.2">
      <c r="AC2066" s="12"/>
    </row>
    <row r="2067" spans="29:29" hidden="1" x14ac:dyDescent="0.2">
      <c r="AC2067" s="12"/>
    </row>
    <row r="2068" spans="29:29" hidden="1" x14ac:dyDescent="0.2">
      <c r="AC2068" s="12"/>
    </row>
    <row r="2069" spans="29:29" hidden="1" x14ac:dyDescent="0.2">
      <c r="AC2069" s="12"/>
    </row>
    <row r="2070" spans="29:29" hidden="1" x14ac:dyDescent="0.2">
      <c r="AC2070" s="12"/>
    </row>
    <row r="2071" spans="29:29" hidden="1" x14ac:dyDescent="0.2">
      <c r="AC2071" s="12"/>
    </row>
    <row r="2072" spans="29:29" hidden="1" x14ac:dyDescent="0.2">
      <c r="AC2072" s="12"/>
    </row>
    <row r="2073" spans="29:29" hidden="1" x14ac:dyDescent="0.2">
      <c r="AC2073" s="12"/>
    </row>
    <row r="2074" spans="29:29" hidden="1" x14ac:dyDescent="0.2">
      <c r="AC2074" s="12"/>
    </row>
    <row r="2075" spans="29:29" hidden="1" x14ac:dyDescent="0.2">
      <c r="AC2075" s="12"/>
    </row>
    <row r="2076" spans="29:29" hidden="1" x14ac:dyDescent="0.2">
      <c r="AC2076" s="12"/>
    </row>
    <row r="2077" spans="29:29" hidden="1" x14ac:dyDescent="0.2">
      <c r="AC2077" s="12"/>
    </row>
    <row r="2078" spans="29:29" hidden="1" x14ac:dyDescent="0.2">
      <c r="AC2078" s="12"/>
    </row>
    <row r="2079" spans="29:29" hidden="1" x14ac:dyDescent="0.2">
      <c r="AC2079" s="12"/>
    </row>
    <row r="2080" spans="29:29" hidden="1" x14ac:dyDescent="0.2">
      <c r="AC2080" s="12"/>
    </row>
    <row r="2081" spans="29:29" hidden="1" x14ac:dyDescent="0.2">
      <c r="AC2081" s="12"/>
    </row>
    <row r="2082" spans="29:29" hidden="1" x14ac:dyDescent="0.2">
      <c r="AC2082" s="12"/>
    </row>
    <row r="2083" spans="29:29" hidden="1" x14ac:dyDescent="0.2">
      <c r="AC2083" s="12"/>
    </row>
    <row r="2084" spans="29:29" hidden="1" x14ac:dyDescent="0.2">
      <c r="AC2084" s="12"/>
    </row>
    <row r="2085" spans="29:29" hidden="1" x14ac:dyDescent="0.2">
      <c r="AC2085" s="12"/>
    </row>
    <row r="2086" spans="29:29" hidden="1" x14ac:dyDescent="0.2">
      <c r="AC2086" s="12"/>
    </row>
    <row r="2087" spans="29:29" hidden="1" x14ac:dyDescent="0.2">
      <c r="AC2087" s="12"/>
    </row>
    <row r="2088" spans="29:29" hidden="1" x14ac:dyDescent="0.2">
      <c r="AC2088" s="12"/>
    </row>
    <row r="2089" spans="29:29" hidden="1" x14ac:dyDescent="0.2">
      <c r="AC2089" s="12"/>
    </row>
    <row r="2090" spans="29:29" hidden="1" x14ac:dyDescent="0.2">
      <c r="AC2090" s="12"/>
    </row>
    <row r="2091" spans="29:29" hidden="1" x14ac:dyDescent="0.2">
      <c r="AC2091" s="12"/>
    </row>
    <row r="2092" spans="29:29" hidden="1" x14ac:dyDescent="0.2">
      <c r="AC2092" s="12"/>
    </row>
    <row r="2093" spans="29:29" hidden="1" x14ac:dyDescent="0.2">
      <c r="AC2093" s="12"/>
    </row>
    <row r="2094" spans="29:29" hidden="1" x14ac:dyDescent="0.2">
      <c r="AC2094" s="12"/>
    </row>
    <row r="2095" spans="29:29" hidden="1" x14ac:dyDescent="0.2">
      <c r="AC2095" s="12"/>
    </row>
    <row r="2096" spans="29:29" hidden="1" x14ac:dyDescent="0.2">
      <c r="AC2096" s="12"/>
    </row>
    <row r="2097" spans="29:29" hidden="1" x14ac:dyDescent="0.2">
      <c r="AC2097" s="12"/>
    </row>
    <row r="2098" spans="29:29" hidden="1" x14ac:dyDescent="0.2">
      <c r="AC2098" s="12"/>
    </row>
    <row r="2099" spans="29:29" hidden="1" x14ac:dyDescent="0.2">
      <c r="AC2099" s="12"/>
    </row>
    <row r="2100" spans="29:29" hidden="1" x14ac:dyDescent="0.2">
      <c r="AC2100" s="12"/>
    </row>
    <row r="2101" spans="29:29" hidden="1" x14ac:dyDescent="0.2">
      <c r="AC2101" s="12"/>
    </row>
    <row r="2102" spans="29:29" hidden="1" x14ac:dyDescent="0.2">
      <c r="AC2102" s="12"/>
    </row>
    <row r="2103" spans="29:29" hidden="1" x14ac:dyDescent="0.2">
      <c r="AC2103" s="12"/>
    </row>
    <row r="2104" spans="29:29" hidden="1" x14ac:dyDescent="0.2">
      <c r="AC2104" s="12"/>
    </row>
    <row r="2105" spans="29:29" hidden="1" x14ac:dyDescent="0.2">
      <c r="AC2105" s="12"/>
    </row>
    <row r="2106" spans="29:29" hidden="1" x14ac:dyDescent="0.2">
      <c r="AC2106" s="12"/>
    </row>
    <row r="2107" spans="29:29" hidden="1" x14ac:dyDescent="0.2">
      <c r="AC2107" s="12"/>
    </row>
    <row r="2108" spans="29:29" hidden="1" x14ac:dyDescent="0.2">
      <c r="AC2108" s="12"/>
    </row>
    <row r="2109" spans="29:29" hidden="1" x14ac:dyDescent="0.2">
      <c r="AC2109" s="12"/>
    </row>
    <row r="2110" spans="29:29" hidden="1" x14ac:dyDescent="0.2">
      <c r="AC2110" s="12"/>
    </row>
    <row r="2111" spans="29:29" hidden="1" x14ac:dyDescent="0.2">
      <c r="AC2111" s="12"/>
    </row>
    <row r="2112" spans="29:29" hidden="1" x14ac:dyDescent="0.2">
      <c r="AC2112" s="12"/>
    </row>
    <row r="2113" spans="29:29" hidden="1" x14ac:dyDescent="0.2">
      <c r="AC2113" s="12"/>
    </row>
    <row r="2114" spans="29:29" hidden="1" x14ac:dyDescent="0.2">
      <c r="AC2114" s="12"/>
    </row>
    <row r="2115" spans="29:29" hidden="1" x14ac:dyDescent="0.2">
      <c r="AC2115" s="12"/>
    </row>
    <row r="2116" spans="29:29" hidden="1" x14ac:dyDescent="0.2">
      <c r="AC2116" s="12"/>
    </row>
    <row r="2117" spans="29:29" hidden="1" x14ac:dyDescent="0.2">
      <c r="AC2117" s="12"/>
    </row>
    <row r="2118" spans="29:29" hidden="1" x14ac:dyDescent="0.2">
      <c r="AC2118" s="12"/>
    </row>
    <row r="2119" spans="29:29" hidden="1" x14ac:dyDescent="0.2">
      <c r="AC2119" s="12"/>
    </row>
    <row r="2120" spans="29:29" hidden="1" x14ac:dyDescent="0.2">
      <c r="AC2120" s="12"/>
    </row>
    <row r="2121" spans="29:29" hidden="1" x14ac:dyDescent="0.2">
      <c r="AC2121" s="12"/>
    </row>
    <row r="2122" spans="29:29" hidden="1" x14ac:dyDescent="0.2">
      <c r="AC2122" s="12"/>
    </row>
    <row r="2123" spans="29:29" hidden="1" x14ac:dyDescent="0.2">
      <c r="AC2123" s="12"/>
    </row>
    <row r="2124" spans="29:29" hidden="1" x14ac:dyDescent="0.2">
      <c r="AC2124" s="12"/>
    </row>
    <row r="2125" spans="29:29" hidden="1" x14ac:dyDescent="0.2">
      <c r="AC2125" s="12"/>
    </row>
    <row r="2126" spans="29:29" hidden="1" x14ac:dyDescent="0.2">
      <c r="AC2126" s="12"/>
    </row>
    <row r="2127" spans="29:29" hidden="1" x14ac:dyDescent="0.2">
      <c r="AC2127" s="12"/>
    </row>
    <row r="2128" spans="29:29" hidden="1" x14ac:dyDescent="0.2">
      <c r="AC2128" s="12"/>
    </row>
    <row r="2129" spans="29:29" hidden="1" x14ac:dyDescent="0.2">
      <c r="AC2129" s="12"/>
    </row>
    <row r="2130" spans="29:29" hidden="1" x14ac:dyDescent="0.2">
      <c r="AC2130" s="12"/>
    </row>
    <row r="2131" spans="29:29" hidden="1" x14ac:dyDescent="0.2">
      <c r="AC2131" s="12"/>
    </row>
    <row r="2132" spans="29:29" hidden="1" x14ac:dyDescent="0.2">
      <c r="AC2132" s="12"/>
    </row>
    <row r="2133" spans="29:29" hidden="1" x14ac:dyDescent="0.2">
      <c r="AC2133" s="12"/>
    </row>
    <row r="2134" spans="29:29" hidden="1" x14ac:dyDescent="0.2">
      <c r="AC2134" s="12"/>
    </row>
    <row r="2135" spans="29:29" hidden="1" x14ac:dyDescent="0.2">
      <c r="AC2135" s="12"/>
    </row>
    <row r="2136" spans="29:29" hidden="1" x14ac:dyDescent="0.2">
      <c r="AC2136" s="12"/>
    </row>
    <row r="2137" spans="29:29" hidden="1" x14ac:dyDescent="0.2">
      <c r="AC2137" s="12"/>
    </row>
    <row r="2138" spans="29:29" hidden="1" x14ac:dyDescent="0.2">
      <c r="AC2138" s="12"/>
    </row>
    <row r="2139" spans="29:29" hidden="1" x14ac:dyDescent="0.2">
      <c r="AC2139" s="12"/>
    </row>
    <row r="2140" spans="29:29" hidden="1" x14ac:dyDescent="0.2">
      <c r="AC2140" s="12"/>
    </row>
    <row r="2141" spans="29:29" hidden="1" x14ac:dyDescent="0.2">
      <c r="AC2141" s="12"/>
    </row>
    <row r="2142" spans="29:29" hidden="1" x14ac:dyDescent="0.2">
      <c r="AC2142" s="12"/>
    </row>
    <row r="2143" spans="29:29" hidden="1" x14ac:dyDescent="0.2">
      <c r="AC2143" s="12"/>
    </row>
    <row r="2144" spans="29:29" hidden="1" x14ac:dyDescent="0.2">
      <c r="AC2144" s="12"/>
    </row>
    <row r="2145" spans="29:29" hidden="1" x14ac:dyDescent="0.2">
      <c r="AC2145" s="12"/>
    </row>
    <row r="2146" spans="29:29" hidden="1" x14ac:dyDescent="0.2">
      <c r="AC2146" s="12"/>
    </row>
    <row r="2147" spans="29:29" hidden="1" x14ac:dyDescent="0.2">
      <c r="AC2147" s="12"/>
    </row>
    <row r="2148" spans="29:29" hidden="1" x14ac:dyDescent="0.2">
      <c r="AC2148" s="12"/>
    </row>
    <row r="2149" spans="29:29" hidden="1" x14ac:dyDescent="0.2">
      <c r="AC2149" s="12"/>
    </row>
    <row r="2150" spans="29:29" hidden="1" x14ac:dyDescent="0.2">
      <c r="AC2150" s="12"/>
    </row>
    <row r="2151" spans="29:29" hidden="1" x14ac:dyDescent="0.2">
      <c r="AC2151" s="12"/>
    </row>
    <row r="2152" spans="29:29" hidden="1" x14ac:dyDescent="0.2">
      <c r="AC2152" s="12"/>
    </row>
    <row r="2153" spans="29:29" hidden="1" x14ac:dyDescent="0.2">
      <c r="AC2153" s="12"/>
    </row>
    <row r="2154" spans="29:29" hidden="1" x14ac:dyDescent="0.2">
      <c r="AC2154" s="12"/>
    </row>
    <row r="2155" spans="29:29" hidden="1" x14ac:dyDescent="0.2">
      <c r="AC2155" s="12"/>
    </row>
    <row r="2156" spans="29:29" hidden="1" x14ac:dyDescent="0.2">
      <c r="AC2156" s="12"/>
    </row>
    <row r="2157" spans="29:29" hidden="1" x14ac:dyDescent="0.2">
      <c r="AC2157" s="12"/>
    </row>
    <row r="2158" spans="29:29" hidden="1" x14ac:dyDescent="0.2">
      <c r="AC2158" s="12"/>
    </row>
    <row r="2159" spans="29:29" hidden="1" x14ac:dyDescent="0.2">
      <c r="AC2159" s="12"/>
    </row>
    <row r="2160" spans="29:29" hidden="1" x14ac:dyDescent="0.2">
      <c r="AC2160" s="12"/>
    </row>
    <row r="2161" spans="29:29" hidden="1" x14ac:dyDescent="0.2">
      <c r="AC2161" s="12"/>
    </row>
    <row r="2162" spans="29:29" hidden="1" x14ac:dyDescent="0.2">
      <c r="AC2162" s="12"/>
    </row>
    <row r="2163" spans="29:29" hidden="1" x14ac:dyDescent="0.2">
      <c r="AC2163" s="12"/>
    </row>
    <row r="2164" spans="29:29" hidden="1" x14ac:dyDescent="0.2">
      <c r="AC2164" s="12"/>
    </row>
    <row r="2165" spans="29:29" hidden="1" x14ac:dyDescent="0.2">
      <c r="AC2165" s="12"/>
    </row>
    <row r="2166" spans="29:29" hidden="1" x14ac:dyDescent="0.2">
      <c r="AC2166" s="12"/>
    </row>
    <row r="2167" spans="29:29" hidden="1" x14ac:dyDescent="0.2">
      <c r="AC2167" s="12"/>
    </row>
    <row r="2168" spans="29:29" hidden="1" x14ac:dyDescent="0.2">
      <c r="AC2168" s="12"/>
    </row>
    <row r="2169" spans="29:29" hidden="1" x14ac:dyDescent="0.2">
      <c r="AC2169" s="12"/>
    </row>
    <row r="2170" spans="29:29" hidden="1" x14ac:dyDescent="0.2">
      <c r="AC2170" s="12"/>
    </row>
    <row r="2171" spans="29:29" hidden="1" x14ac:dyDescent="0.2">
      <c r="AC2171" s="12"/>
    </row>
    <row r="2172" spans="29:29" hidden="1" x14ac:dyDescent="0.2">
      <c r="AC2172" s="12"/>
    </row>
    <row r="2173" spans="29:29" hidden="1" x14ac:dyDescent="0.2">
      <c r="AC2173" s="12"/>
    </row>
    <row r="2174" spans="29:29" hidden="1" x14ac:dyDescent="0.2">
      <c r="AC2174" s="12"/>
    </row>
    <row r="2175" spans="29:29" hidden="1" x14ac:dyDescent="0.2">
      <c r="AC2175" s="12"/>
    </row>
    <row r="2176" spans="29:29" hidden="1" x14ac:dyDescent="0.2">
      <c r="AC2176" s="12"/>
    </row>
    <row r="2177" spans="29:29" hidden="1" x14ac:dyDescent="0.2">
      <c r="AC2177" s="12"/>
    </row>
    <row r="2178" spans="29:29" hidden="1" x14ac:dyDescent="0.2">
      <c r="AC2178" s="12"/>
    </row>
    <row r="2179" spans="29:29" hidden="1" x14ac:dyDescent="0.2">
      <c r="AC2179" s="12"/>
    </row>
    <row r="2180" spans="29:29" hidden="1" x14ac:dyDescent="0.2">
      <c r="AC2180" s="12"/>
    </row>
    <row r="2181" spans="29:29" hidden="1" x14ac:dyDescent="0.2">
      <c r="AC2181" s="12"/>
    </row>
    <row r="2182" spans="29:29" hidden="1" x14ac:dyDescent="0.2">
      <c r="AC2182" s="12"/>
    </row>
    <row r="2183" spans="29:29" hidden="1" x14ac:dyDescent="0.2">
      <c r="AC2183" s="12"/>
    </row>
    <row r="2184" spans="29:29" hidden="1" x14ac:dyDescent="0.2">
      <c r="AC2184" s="12"/>
    </row>
    <row r="2185" spans="29:29" hidden="1" x14ac:dyDescent="0.2">
      <c r="AC2185" s="12"/>
    </row>
    <row r="2186" spans="29:29" hidden="1" x14ac:dyDescent="0.2">
      <c r="AC2186" s="12"/>
    </row>
    <row r="2187" spans="29:29" hidden="1" x14ac:dyDescent="0.2">
      <c r="AC2187" s="12"/>
    </row>
    <row r="2188" spans="29:29" hidden="1" x14ac:dyDescent="0.2">
      <c r="AC2188" s="12"/>
    </row>
    <row r="2189" spans="29:29" hidden="1" x14ac:dyDescent="0.2">
      <c r="AC2189" s="12"/>
    </row>
    <row r="2190" spans="29:29" hidden="1" x14ac:dyDescent="0.2">
      <c r="AC2190" s="12"/>
    </row>
    <row r="2191" spans="29:29" hidden="1" x14ac:dyDescent="0.2">
      <c r="AC2191" s="12"/>
    </row>
    <row r="2192" spans="29:29" hidden="1" x14ac:dyDescent="0.2">
      <c r="AC2192" s="12"/>
    </row>
    <row r="2193" spans="29:29" hidden="1" x14ac:dyDescent="0.2">
      <c r="AC2193" s="12"/>
    </row>
    <row r="2194" spans="29:29" hidden="1" x14ac:dyDescent="0.2">
      <c r="AC2194" s="12"/>
    </row>
    <row r="2195" spans="29:29" hidden="1" x14ac:dyDescent="0.2">
      <c r="AC2195" s="12"/>
    </row>
    <row r="2196" spans="29:29" hidden="1" x14ac:dyDescent="0.2">
      <c r="AC2196" s="12"/>
    </row>
    <row r="2197" spans="29:29" hidden="1" x14ac:dyDescent="0.2">
      <c r="AC2197" s="12"/>
    </row>
    <row r="2198" spans="29:29" hidden="1" x14ac:dyDescent="0.2">
      <c r="AC2198" s="12"/>
    </row>
    <row r="2199" spans="29:29" hidden="1" x14ac:dyDescent="0.2">
      <c r="AC2199" s="12"/>
    </row>
    <row r="2200" spans="29:29" hidden="1" x14ac:dyDescent="0.2">
      <c r="AC2200" s="12"/>
    </row>
    <row r="2201" spans="29:29" hidden="1" x14ac:dyDescent="0.2">
      <c r="AC2201" s="12"/>
    </row>
    <row r="2202" spans="29:29" hidden="1" x14ac:dyDescent="0.2">
      <c r="AC2202" s="12"/>
    </row>
    <row r="2203" spans="29:29" hidden="1" x14ac:dyDescent="0.2">
      <c r="AC2203" s="12"/>
    </row>
    <row r="2204" spans="29:29" hidden="1" x14ac:dyDescent="0.2">
      <c r="AC2204" s="12"/>
    </row>
    <row r="2205" spans="29:29" hidden="1" x14ac:dyDescent="0.2">
      <c r="AC2205" s="12"/>
    </row>
    <row r="2206" spans="29:29" hidden="1" x14ac:dyDescent="0.2">
      <c r="AC2206" s="12"/>
    </row>
    <row r="2207" spans="29:29" hidden="1" x14ac:dyDescent="0.2">
      <c r="AC2207" s="12"/>
    </row>
    <row r="2208" spans="29:29" hidden="1" x14ac:dyDescent="0.2">
      <c r="AC2208" s="12"/>
    </row>
    <row r="2209" spans="29:29" hidden="1" x14ac:dyDescent="0.2">
      <c r="AC2209" s="12"/>
    </row>
    <row r="2210" spans="29:29" hidden="1" x14ac:dyDescent="0.2">
      <c r="AC2210" s="12"/>
    </row>
    <row r="2211" spans="29:29" hidden="1" x14ac:dyDescent="0.2">
      <c r="AC2211" s="12"/>
    </row>
    <row r="2212" spans="29:29" hidden="1" x14ac:dyDescent="0.2">
      <c r="AC2212" s="12"/>
    </row>
    <row r="2213" spans="29:29" hidden="1" x14ac:dyDescent="0.2">
      <c r="AC2213" s="12"/>
    </row>
    <row r="2214" spans="29:29" hidden="1" x14ac:dyDescent="0.2">
      <c r="AC2214" s="12"/>
    </row>
    <row r="2215" spans="29:29" hidden="1" x14ac:dyDescent="0.2">
      <c r="AC2215" s="12"/>
    </row>
    <row r="2216" spans="29:29" hidden="1" x14ac:dyDescent="0.2">
      <c r="AC2216" s="12"/>
    </row>
    <row r="2217" spans="29:29" hidden="1" x14ac:dyDescent="0.2">
      <c r="AC2217" s="12"/>
    </row>
    <row r="2218" spans="29:29" hidden="1" x14ac:dyDescent="0.2">
      <c r="AC2218" s="12"/>
    </row>
    <row r="2219" spans="29:29" hidden="1" x14ac:dyDescent="0.2">
      <c r="AC2219" s="12"/>
    </row>
    <row r="2220" spans="29:29" hidden="1" x14ac:dyDescent="0.2">
      <c r="AC2220" s="12"/>
    </row>
    <row r="2221" spans="29:29" hidden="1" x14ac:dyDescent="0.2">
      <c r="AC2221" s="12"/>
    </row>
    <row r="2222" spans="29:29" hidden="1" x14ac:dyDescent="0.2">
      <c r="AC2222" s="12"/>
    </row>
    <row r="2223" spans="29:29" hidden="1" x14ac:dyDescent="0.2">
      <c r="AC2223" s="12"/>
    </row>
    <row r="2224" spans="29:29" hidden="1" x14ac:dyDescent="0.2">
      <c r="AC2224" s="12"/>
    </row>
    <row r="2225" spans="29:29" hidden="1" x14ac:dyDescent="0.2">
      <c r="AC2225" s="12"/>
    </row>
    <row r="2226" spans="29:29" hidden="1" x14ac:dyDescent="0.2">
      <c r="AC2226" s="12"/>
    </row>
    <row r="2227" spans="29:29" hidden="1" x14ac:dyDescent="0.2">
      <c r="AC2227" s="12"/>
    </row>
    <row r="2228" spans="29:29" hidden="1" x14ac:dyDescent="0.2">
      <c r="AC2228" s="12"/>
    </row>
    <row r="2229" spans="29:29" hidden="1" x14ac:dyDescent="0.2">
      <c r="AC2229" s="12"/>
    </row>
    <row r="2230" spans="29:29" hidden="1" x14ac:dyDescent="0.2">
      <c r="AC2230" s="12"/>
    </row>
    <row r="2231" spans="29:29" hidden="1" x14ac:dyDescent="0.2">
      <c r="AC2231" s="12"/>
    </row>
    <row r="2232" spans="29:29" hidden="1" x14ac:dyDescent="0.2">
      <c r="AC2232" s="12"/>
    </row>
    <row r="2233" spans="29:29" hidden="1" x14ac:dyDescent="0.2">
      <c r="AC2233" s="12"/>
    </row>
    <row r="2234" spans="29:29" hidden="1" x14ac:dyDescent="0.2">
      <c r="AC2234" s="12"/>
    </row>
    <row r="2235" spans="29:29" hidden="1" x14ac:dyDescent="0.2">
      <c r="AC2235" s="12"/>
    </row>
    <row r="2236" spans="29:29" hidden="1" x14ac:dyDescent="0.2">
      <c r="AC2236" s="12"/>
    </row>
    <row r="2237" spans="29:29" hidden="1" x14ac:dyDescent="0.2">
      <c r="AC2237" s="12"/>
    </row>
    <row r="2238" spans="29:29" hidden="1" x14ac:dyDescent="0.2">
      <c r="AC2238" s="12"/>
    </row>
    <row r="2239" spans="29:29" hidden="1" x14ac:dyDescent="0.2">
      <c r="AC2239" s="12"/>
    </row>
    <row r="2240" spans="29:29" hidden="1" x14ac:dyDescent="0.2">
      <c r="AC2240" s="12"/>
    </row>
    <row r="2241" spans="29:29" hidden="1" x14ac:dyDescent="0.2">
      <c r="AC2241" s="12"/>
    </row>
    <row r="2242" spans="29:29" hidden="1" x14ac:dyDescent="0.2">
      <c r="AC2242" s="12"/>
    </row>
    <row r="2243" spans="29:29" hidden="1" x14ac:dyDescent="0.2">
      <c r="AC2243" s="12"/>
    </row>
    <row r="2244" spans="29:29" hidden="1" x14ac:dyDescent="0.2">
      <c r="AC2244" s="12"/>
    </row>
    <row r="2245" spans="29:29" hidden="1" x14ac:dyDescent="0.2">
      <c r="AC2245" s="12"/>
    </row>
    <row r="2246" spans="29:29" hidden="1" x14ac:dyDescent="0.2">
      <c r="AC2246" s="12"/>
    </row>
    <row r="2247" spans="29:29" hidden="1" x14ac:dyDescent="0.2">
      <c r="AC2247" s="12"/>
    </row>
    <row r="2248" spans="29:29" hidden="1" x14ac:dyDescent="0.2">
      <c r="AC2248" s="12"/>
    </row>
    <row r="2249" spans="29:29" hidden="1" x14ac:dyDescent="0.2">
      <c r="AC2249" s="12"/>
    </row>
    <row r="2250" spans="29:29" hidden="1" x14ac:dyDescent="0.2">
      <c r="AC2250" s="12"/>
    </row>
    <row r="2251" spans="29:29" hidden="1" x14ac:dyDescent="0.2">
      <c r="AC2251" s="12"/>
    </row>
    <row r="2252" spans="29:29" hidden="1" x14ac:dyDescent="0.2">
      <c r="AC2252" s="12"/>
    </row>
    <row r="2253" spans="29:29" hidden="1" x14ac:dyDescent="0.2">
      <c r="AC2253" s="12"/>
    </row>
    <row r="2254" spans="29:29" hidden="1" x14ac:dyDescent="0.2">
      <c r="AC2254" s="12"/>
    </row>
    <row r="2255" spans="29:29" hidden="1" x14ac:dyDescent="0.2">
      <c r="AC2255" s="12"/>
    </row>
    <row r="2256" spans="29:29" hidden="1" x14ac:dyDescent="0.2">
      <c r="AC2256" s="12"/>
    </row>
    <row r="2257" spans="29:29" hidden="1" x14ac:dyDescent="0.2">
      <c r="AC2257" s="12"/>
    </row>
    <row r="2258" spans="29:29" hidden="1" x14ac:dyDescent="0.2">
      <c r="AC2258" s="12"/>
    </row>
    <row r="2259" spans="29:29" hidden="1" x14ac:dyDescent="0.2">
      <c r="AC2259" s="12"/>
    </row>
    <row r="2260" spans="29:29" hidden="1" x14ac:dyDescent="0.2">
      <c r="AC2260" s="12"/>
    </row>
    <row r="2261" spans="29:29" hidden="1" x14ac:dyDescent="0.2">
      <c r="AC2261" s="12"/>
    </row>
    <row r="2262" spans="29:29" hidden="1" x14ac:dyDescent="0.2">
      <c r="AC2262" s="12"/>
    </row>
    <row r="2263" spans="29:29" hidden="1" x14ac:dyDescent="0.2">
      <c r="AC2263" s="12"/>
    </row>
    <row r="2264" spans="29:29" hidden="1" x14ac:dyDescent="0.2">
      <c r="AC2264" s="12"/>
    </row>
    <row r="2265" spans="29:29" hidden="1" x14ac:dyDescent="0.2">
      <c r="AC2265" s="12"/>
    </row>
    <row r="2266" spans="29:29" hidden="1" x14ac:dyDescent="0.2">
      <c r="AC2266" s="12"/>
    </row>
    <row r="2267" spans="29:29" hidden="1" x14ac:dyDescent="0.2">
      <c r="AC2267" s="12"/>
    </row>
    <row r="2268" spans="29:29" hidden="1" x14ac:dyDescent="0.2">
      <c r="AC2268" s="12"/>
    </row>
    <row r="2269" spans="29:29" hidden="1" x14ac:dyDescent="0.2">
      <c r="AC2269" s="12"/>
    </row>
    <row r="2270" spans="29:29" hidden="1" x14ac:dyDescent="0.2">
      <c r="AC2270" s="12"/>
    </row>
    <row r="2271" spans="29:29" hidden="1" x14ac:dyDescent="0.2">
      <c r="AC2271" s="12"/>
    </row>
    <row r="2272" spans="29:29" hidden="1" x14ac:dyDescent="0.2">
      <c r="AC2272" s="12"/>
    </row>
    <row r="2273" spans="29:29" hidden="1" x14ac:dyDescent="0.2">
      <c r="AC2273" s="12"/>
    </row>
    <row r="2274" spans="29:29" hidden="1" x14ac:dyDescent="0.2">
      <c r="AC2274" s="12"/>
    </row>
    <row r="2275" spans="29:29" hidden="1" x14ac:dyDescent="0.2">
      <c r="AC2275" s="12"/>
    </row>
    <row r="2276" spans="29:29" hidden="1" x14ac:dyDescent="0.2">
      <c r="AC2276" s="12"/>
    </row>
    <row r="2277" spans="29:29" hidden="1" x14ac:dyDescent="0.2">
      <c r="AC2277" s="12"/>
    </row>
    <row r="2278" spans="29:29" hidden="1" x14ac:dyDescent="0.2">
      <c r="AC2278" s="12"/>
    </row>
    <row r="2279" spans="29:29" hidden="1" x14ac:dyDescent="0.2">
      <c r="AC2279" s="12"/>
    </row>
    <row r="2280" spans="29:29" hidden="1" x14ac:dyDescent="0.2">
      <c r="AC2280" s="12"/>
    </row>
    <row r="2281" spans="29:29" hidden="1" x14ac:dyDescent="0.2">
      <c r="AC2281" s="12"/>
    </row>
    <row r="2282" spans="29:29" hidden="1" x14ac:dyDescent="0.2">
      <c r="AC2282" s="12"/>
    </row>
    <row r="2283" spans="29:29" hidden="1" x14ac:dyDescent="0.2">
      <c r="AC2283" s="12"/>
    </row>
    <row r="2284" spans="29:29" hidden="1" x14ac:dyDescent="0.2">
      <c r="AC2284" s="12"/>
    </row>
    <row r="2285" spans="29:29" hidden="1" x14ac:dyDescent="0.2">
      <c r="AC2285" s="12"/>
    </row>
    <row r="2286" spans="29:29" hidden="1" x14ac:dyDescent="0.2">
      <c r="AC2286" s="12"/>
    </row>
    <row r="2287" spans="29:29" hidden="1" x14ac:dyDescent="0.2">
      <c r="AC2287" s="12"/>
    </row>
    <row r="2288" spans="29:29" hidden="1" x14ac:dyDescent="0.2">
      <c r="AC2288" s="12"/>
    </row>
    <row r="2289" spans="29:29" hidden="1" x14ac:dyDescent="0.2">
      <c r="AC2289" s="12"/>
    </row>
    <row r="2290" spans="29:29" hidden="1" x14ac:dyDescent="0.2">
      <c r="AC2290" s="12"/>
    </row>
    <row r="2291" spans="29:29" hidden="1" x14ac:dyDescent="0.2">
      <c r="AC2291" s="12"/>
    </row>
    <row r="2292" spans="29:29" hidden="1" x14ac:dyDescent="0.2">
      <c r="AC2292" s="12"/>
    </row>
    <row r="2293" spans="29:29" hidden="1" x14ac:dyDescent="0.2">
      <c r="AC2293" s="12"/>
    </row>
    <row r="2294" spans="29:29" hidden="1" x14ac:dyDescent="0.2">
      <c r="AC2294" s="12"/>
    </row>
    <row r="2295" spans="29:29" hidden="1" x14ac:dyDescent="0.2">
      <c r="AC2295" s="12"/>
    </row>
    <row r="2296" spans="29:29" hidden="1" x14ac:dyDescent="0.2">
      <c r="AC2296" s="12"/>
    </row>
    <row r="2297" spans="29:29" hidden="1" x14ac:dyDescent="0.2">
      <c r="AC2297" s="12"/>
    </row>
    <row r="2298" spans="29:29" hidden="1" x14ac:dyDescent="0.2">
      <c r="AC2298" s="12"/>
    </row>
    <row r="2299" spans="29:29" hidden="1" x14ac:dyDescent="0.2">
      <c r="AC2299" s="12"/>
    </row>
    <row r="2300" spans="29:29" hidden="1" x14ac:dyDescent="0.2">
      <c r="AC2300" s="12"/>
    </row>
    <row r="2301" spans="29:29" hidden="1" x14ac:dyDescent="0.2">
      <c r="AC2301" s="12"/>
    </row>
    <row r="2302" spans="29:29" hidden="1" x14ac:dyDescent="0.2">
      <c r="AC2302" s="12"/>
    </row>
    <row r="2303" spans="29:29" hidden="1" x14ac:dyDescent="0.2">
      <c r="AC2303" s="12"/>
    </row>
    <row r="2304" spans="29:29" hidden="1" x14ac:dyDescent="0.2">
      <c r="AC2304" s="12"/>
    </row>
    <row r="2305" spans="29:29" hidden="1" x14ac:dyDescent="0.2">
      <c r="AC2305" s="12"/>
    </row>
    <row r="2306" spans="29:29" hidden="1" x14ac:dyDescent="0.2">
      <c r="AC2306" s="12"/>
    </row>
    <row r="2307" spans="29:29" hidden="1" x14ac:dyDescent="0.2">
      <c r="AC2307" s="12"/>
    </row>
    <row r="2308" spans="29:29" hidden="1" x14ac:dyDescent="0.2">
      <c r="AC2308" s="12"/>
    </row>
    <row r="2309" spans="29:29" hidden="1" x14ac:dyDescent="0.2">
      <c r="AC2309" s="12"/>
    </row>
    <row r="2310" spans="29:29" hidden="1" x14ac:dyDescent="0.2">
      <c r="AC2310" s="12"/>
    </row>
    <row r="2311" spans="29:29" hidden="1" x14ac:dyDescent="0.2">
      <c r="AC2311" s="12"/>
    </row>
    <row r="2312" spans="29:29" hidden="1" x14ac:dyDescent="0.2">
      <c r="AC2312" s="12"/>
    </row>
    <row r="2313" spans="29:29" hidden="1" x14ac:dyDescent="0.2">
      <c r="AC2313" s="12"/>
    </row>
    <row r="2314" spans="29:29" hidden="1" x14ac:dyDescent="0.2">
      <c r="AC2314" s="12"/>
    </row>
    <row r="2315" spans="29:29" hidden="1" x14ac:dyDescent="0.2">
      <c r="AC2315" s="12"/>
    </row>
    <row r="2316" spans="29:29" hidden="1" x14ac:dyDescent="0.2">
      <c r="AC2316" s="12"/>
    </row>
    <row r="2317" spans="29:29" hidden="1" x14ac:dyDescent="0.2">
      <c r="AC2317" s="12"/>
    </row>
    <row r="2318" spans="29:29" hidden="1" x14ac:dyDescent="0.2">
      <c r="AC2318" s="12"/>
    </row>
    <row r="2319" spans="29:29" hidden="1" x14ac:dyDescent="0.2">
      <c r="AC2319" s="12"/>
    </row>
    <row r="2320" spans="29:29" hidden="1" x14ac:dyDescent="0.2">
      <c r="AC2320" s="12"/>
    </row>
    <row r="2321" spans="29:29" hidden="1" x14ac:dyDescent="0.2">
      <c r="AC2321" s="12"/>
    </row>
    <row r="2322" spans="29:29" hidden="1" x14ac:dyDescent="0.2">
      <c r="AC2322" s="12"/>
    </row>
    <row r="2323" spans="29:29" hidden="1" x14ac:dyDescent="0.2">
      <c r="AC2323" s="12"/>
    </row>
    <row r="2324" spans="29:29" hidden="1" x14ac:dyDescent="0.2">
      <c r="AC2324" s="12"/>
    </row>
    <row r="2325" spans="29:29" hidden="1" x14ac:dyDescent="0.2">
      <c r="AC2325" s="12"/>
    </row>
    <row r="2326" spans="29:29" hidden="1" x14ac:dyDescent="0.2">
      <c r="AC2326" s="12"/>
    </row>
    <row r="2327" spans="29:29" hidden="1" x14ac:dyDescent="0.2">
      <c r="AC2327" s="12"/>
    </row>
    <row r="2328" spans="29:29" hidden="1" x14ac:dyDescent="0.2">
      <c r="AC2328" s="12"/>
    </row>
    <row r="2329" spans="29:29" hidden="1" x14ac:dyDescent="0.2">
      <c r="AC2329" s="12"/>
    </row>
    <row r="2330" spans="29:29" hidden="1" x14ac:dyDescent="0.2">
      <c r="AC2330" s="12"/>
    </row>
    <row r="2331" spans="29:29" hidden="1" x14ac:dyDescent="0.2">
      <c r="AC2331" s="12"/>
    </row>
    <row r="2332" spans="29:29" hidden="1" x14ac:dyDescent="0.2">
      <c r="AC2332" s="12"/>
    </row>
    <row r="2333" spans="29:29" hidden="1" x14ac:dyDescent="0.2">
      <c r="AC2333" s="12"/>
    </row>
    <row r="2334" spans="29:29" hidden="1" x14ac:dyDescent="0.2">
      <c r="AC2334" s="12"/>
    </row>
    <row r="2335" spans="29:29" hidden="1" x14ac:dyDescent="0.2">
      <c r="AC2335" s="12"/>
    </row>
    <row r="2336" spans="29:29" hidden="1" x14ac:dyDescent="0.2">
      <c r="AC2336" s="12"/>
    </row>
    <row r="2337" spans="29:29" hidden="1" x14ac:dyDescent="0.2">
      <c r="AC2337" s="12"/>
    </row>
    <row r="2338" spans="29:29" hidden="1" x14ac:dyDescent="0.2">
      <c r="AC2338" s="12"/>
    </row>
    <row r="2339" spans="29:29" hidden="1" x14ac:dyDescent="0.2">
      <c r="AC2339" s="12"/>
    </row>
    <row r="2340" spans="29:29" hidden="1" x14ac:dyDescent="0.2">
      <c r="AC2340" s="12"/>
    </row>
    <row r="2341" spans="29:29" hidden="1" x14ac:dyDescent="0.2">
      <c r="AC2341" s="12"/>
    </row>
    <row r="2342" spans="29:29" hidden="1" x14ac:dyDescent="0.2">
      <c r="AC2342" s="12"/>
    </row>
    <row r="2343" spans="29:29" hidden="1" x14ac:dyDescent="0.2">
      <c r="AC2343" s="12"/>
    </row>
    <row r="2344" spans="29:29" hidden="1" x14ac:dyDescent="0.2">
      <c r="AC2344" s="12"/>
    </row>
    <row r="2345" spans="29:29" hidden="1" x14ac:dyDescent="0.2">
      <c r="AC2345" s="12"/>
    </row>
    <row r="2346" spans="29:29" hidden="1" x14ac:dyDescent="0.2">
      <c r="AC2346" s="12"/>
    </row>
    <row r="2347" spans="29:29" hidden="1" x14ac:dyDescent="0.2">
      <c r="AC2347" s="12"/>
    </row>
    <row r="2348" spans="29:29" hidden="1" x14ac:dyDescent="0.2">
      <c r="AC2348" s="12"/>
    </row>
    <row r="2349" spans="29:29" hidden="1" x14ac:dyDescent="0.2">
      <c r="AC2349" s="12"/>
    </row>
    <row r="2350" spans="29:29" hidden="1" x14ac:dyDescent="0.2">
      <c r="AC2350" s="12"/>
    </row>
    <row r="2351" spans="29:29" hidden="1" x14ac:dyDescent="0.2">
      <c r="AC2351" s="12"/>
    </row>
    <row r="2352" spans="29:29" hidden="1" x14ac:dyDescent="0.2">
      <c r="AC2352" s="12"/>
    </row>
    <row r="2353" spans="29:29" hidden="1" x14ac:dyDescent="0.2">
      <c r="AC2353" s="12"/>
    </row>
    <row r="2354" spans="29:29" hidden="1" x14ac:dyDescent="0.2">
      <c r="AC2354" s="12"/>
    </row>
    <row r="2355" spans="29:29" hidden="1" x14ac:dyDescent="0.2">
      <c r="AC2355" s="12"/>
    </row>
    <row r="2356" spans="29:29" hidden="1" x14ac:dyDescent="0.2">
      <c r="AC2356" s="12"/>
    </row>
    <row r="2357" spans="29:29" hidden="1" x14ac:dyDescent="0.2">
      <c r="AC2357" s="12"/>
    </row>
    <row r="2358" spans="29:29" hidden="1" x14ac:dyDescent="0.2">
      <c r="AC2358" s="12"/>
    </row>
    <row r="2359" spans="29:29" hidden="1" x14ac:dyDescent="0.2">
      <c r="AC2359" s="12"/>
    </row>
    <row r="2360" spans="29:29" hidden="1" x14ac:dyDescent="0.2">
      <c r="AC2360" s="12"/>
    </row>
    <row r="2361" spans="29:29" hidden="1" x14ac:dyDescent="0.2">
      <c r="AC2361" s="12"/>
    </row>
    <row r="2362" spans="29:29" hidden="1" x14ac:dyDescent="0.2">
      <c r="AC2362" s="12"/>
    </row>
    <row r="2363" spans="29:29" hidden="1" x14ac:dyDescent="0.2">
      <c r="AC2363" s="12"/>
    </row>
    <row r="2364" spans="29:29" hidden="1" x14ac:dyDescent="0.2">
      <c r="AC2364" s="12"/>
    </row>
    <row r="2365" spans="29:29" hidden="1" x14ac:dyDescent="0.2">
      <c r="AC2365" s="12"/>
    </row>
    <row r="2366" spans="29:29" hidden="1" x14ac:dyDescent="0.2">
      <c r="AC2366" s="12"/>
    </row>
    <row r="2367" spans="29:29" hidden="1" x14ac:dyDescent="0.2">
      <c r="AC2367" s="12"/>
    </row>
    <row r="2368" spans="29:29" hidden="1" x14ac:dyDescent="0.2">
      <c r="AC2368" s="12"/>
    </row>
    <row r="2369" spans="29:29" hidden="1" x14ac:dyDescent="0.2">
      <c r="AC2369" s="12"/>
    </row>
    <row r="2370" spans="29:29" hidden="1" x14ac:dyDescent="0.2">
      <c r="AC2370" s="12"/>
    </row>
    <row r="2371" spans="29:29" hidden="1" x14ac:dyDescent="0.2">
      <c r="AC2371" s="12"/>
    </row>
    <row r="2372" spans="29:29" hidden="1" x14ac:dyDescent="0.2">
      <c r="AC2372" s="12"/>
    </row>
    <row r="2373" spans="29:29" hidden="1" x14ac:dyDescent="0.2">
      <c r="AC2373" s="12"/>
    </row>
    <row r="2374" spans="29:29" hidden="1" x14ac:dyDescent="0.2">
      <c r="AC2374" s="12"/>
    </row>
    <row r="2375" spans="29:29" hidden="1" x14ac:dyDescent="0.2">
      <c r="AC2375" s="12"/>
    </row>
    <row r="2376" spans="29:29" hidden="1" x14ac:dyDescent="0.2">
      <c r="AC2376" s="12"/>
    </row>
    <row r="2377" spans="29:29" hidden="1" x14ac:dyDescent="0.2">
      <c r="AC2377" s="12"/>
    </row>
    <row r="2378" spans="29:29" hidden="1" x14ac:dyDescent="0.2">
      <c r="AC2378" s="12"/>
    </row>
    <row r="2379" spans="29:29" hidden="1" x14ac:dyDescent="0.2">
      <c r="AC2379" s="12"/>
    </row>
    <row r="2380" spans="29:29" hidden="1" x14ac:dyDescent="0.2">
      <c r="AC2380" s="12"/>
    </row>
    <row r="2381" spans="29:29" hidden="1" x14ac:dyDescent="0.2">
      <c r="AC2381" s="12"/>
    </row>
    <row r="2382" spans="29:29" hidden="1" x14ac:dyDescent="0.2">
      <c r="AC2382" s="12"/>
    </row>
    <row r="2383" spans="29:29" hidden="1" x14ac:dyDescent="0.2">
      <c r="AC2383" s="12"/>
    </row>
    <row r="2384" spans="29:29" hidden="1" x14ac:dyDescent="0.2">
      <c r="AC2384" s="12"/>
    </row>
    <row r="2385" spans="1:29" hidden="1" x14ac:dyDescent="0.2">
      <c r="AC2385" s="12"/>
    </row>
    <row r="2386" spans="1:29" hidden="1" x14ac:dyDescent="0.2">
      <c r="AC2386" s="12"/>
    </row>
    <row r="2387" spans="1:29" hidden="1" x14ac:dyDescent="0.2">
      <c r="AC2387" s="12"/>
    </row>
    <row r="2388" spans="1:29" hidden="1" x14ac:dyDescent="0.2">
      <c r="AC2388" s="12"/>
    </row>
    <row r="2389" spans="1:29" hidden="1" x14ac:dyDescent="0.2">
      <c r="AC2389" s="12"/>
    </row>
    <row r="2390" spans="1:29" hidden="1" x14ac:dyDescent="0.2">
      <c r="AC2390" s="12"/>
    </row>
    <row r="2391" spans="1:29" x14ac:dyDescent="0.2">
      <c r="A2391" t="s">
        <v>333</v>
      </c>
      <c r="B2391" t="s">
        <v>597</v>
      </c>
      <c r="C2391" t="s">
        <v>597</v>
      </c>
      <c r="D2391" s="24" t="s">
        <v>2037</v>
      </c>
      <c r="E2391" s="24" t="s">
        <v>2038</v>
      </c>
      <c r="F2391" s="24" t="s">
        <v>552</v>
      </c>
      <c r="G2391" s="24" t="s">
        <v>2039</v>
      </c>
      <c r="U2391" s="15" t="s">
        <v>317</v>
      </c>
      <c r="V2391" s="15" t="s">
        <v>318</v>
      </c>
      <c r="W2391" s="15" t="s">
        <v>259</v>
      </c>
      <c r="X2391" s="15" t="s">
        <v>260</v>
      </c>
      <c r="Y2391" s="15" t="s">
        <v>326</v>
      </c>
      <c r="Z2391" s="15" t="s">
        <v>306</v>
      </c>
      <c r="AA2391" s="15" t="s">
        <v>257</v>
      </c>
      <c r="AB2391" s="15" t="s">
        <v>288</v>
      </c>
      <c r="AC2391" s="12" t="str">
        <f>"{""objective_ids"": [" &amp;
VLOOKUP(U2391,leerdoelen!$D$1:$Z$1000,3,FALSE) &amp; "," &amp;
VLOOKUP(V2391,leerdoelen!$D$1:$Z$1000,3,FALSE) &amp; "," &amp;
VLOOKUP(W2391,leerdoelen!$D$1:$Z$1000,3,FALSE) &amp; "," &amp;
VLOOKUP(X2391,leerdoelen!$D$1:$Z$1000,3,FALSE) &amp; "," &amp;
VLOOKUP(Y2391,leerdoelen!$D$1:$Z$1000,3,FALSE) &amp; "," &amp;
VLOOKUP(Z2391,leerdoelen!$D$1:$Z$1000,3,FALSE) &amp; "," &amp;
VLOOKUP(AA2391,leerdoelen!$D$1:$Z$1000,3,FALSE) &amp; "," &amp;
VLOOKUP(AB2391,leerdoelen!$D$1:$Z$1000,3,FALSE) &amp;
"]}"</f>
        <v>{"objective_ids": [253909,253910,253918,253920,253929,253931,253933,253936]}</v>
      </c>
    </row>
    <row r="2392" spans="1:29" x14ac:dyDescent="0.2">
      <c r="A2392" t="s">
        <v>333</v>
      </c>
      <c r="B2392" t="s">
        <v>2040</v>
      </c>
      <c r="C2392" t="s">
        <v>2040</v>
      </c>
      <c r="D2392" s="24" t="s">
        <v>2041</v>
      </c>
      <c r="E2392" s="24" t="s">
        <v>458</v>
      </c>
      <c r="F2392" s="24" t="s">
        <v>2038</v>
      </c>
      <c r="G2392" s="24" t="s">
        <v>2037</v>
      </c>
      <c r="U2392" s="15" t="s">
        <v>317</v>
      </c>
      <c r="V2392" s="15" t="s">
        <v>318</v>
      </c>
      <c r="W2392" s="15" t="s">
        <v>259</v>
      </c>
      <c r="X2392" s="15" t="s">
        <v>260</v>
      </c>
      <c r="Y2392" s="15" t="s">
        <v>326</v>
      </c>
      <c r="Z2392" s="15" t="s">
        <v>306</v>
      </c>
      <c r="AA2392" s="15" t="s">
        <v>257</v>
      </c>
      <c r="AB2392" s="15" t="s">
        <v>288</v>
      </c>
      <c r="AC2392" s="12" t="str">
        <f>"{""objective_ids"": [" &amp;
VLOOKUP(U2392,leerdoelen!$D$1:$Z$1000,3,FALSE) &amp; "," &amp;
VLOOKUP(V2392,leerdoelen!$D$1:$Z$1000,3,FALSE) &amp; "," &amp;
VLOOKUP(W2392,leerdoelen!$D$1:$Z$1000,3,FALSE) &amp; "," &amp;
VLOOKUP(X2392,leerdoelen!$D$1:$Z$1000,3,FALSE) &amp; "," &amp;
VLOOKUP(Y2392,leerdoelen!$D$1:$Z$1000,3,FALSE) &amp; "," &amp;
VLOOKUP(Z2392,leerdoelen!$D$1:$Z$1000,3,FALSE) &amp; "," &amp;
VLOOKUP(AA2392,leerdoelen!$D$1:$Z$1000,3,FALSE) &amp; "," &amp;
VLOOKUP(AB2392,leerdoelen!$D$1:$Z$1000,3,FALSE) &amp;
"]}"</f>
        <v>{"objective_ids": [253909,253910,253918,253920,253929,253931,253933,253936]}</v>
      </c>
    </row>
    <row r="2393" spans="1:29" x14ac:dyDescent="0.2">
      <c r="A2393" t="s">
        <v>333</v>
      </c>
      <c r="B2393" t="s">
        <v>2042</v>
      </c>
      <c r="C2393" t="s">
        <v>2042</v>
      </c>
      <c r="D2393" s="24" t="s">
        <v>2043</v>
      </c>
      <c r="E2393" s="24" t="s">
        <v>2044</v>
      </c>
      <c r="F2393" s="24" t="s">
        <v>1409</v>
      </c>
      <c r="G2393" s="24" t="s">
        <v>1838</v>
      </c>
      <c r="U2393" s="15" t="s">
        <v>317</v>
      </c>
      <c r="V2393" s="15" t="s">
        <v>318</v>
      </c>
      <c r="W2393" s="15" t="s">
        <v>259</v>
      </c>
      <c r="X2393" s="15" t="s">
        <v>260</v>
      </c>
      <c r="Y2393" s="15" t="s">
        <v>326</v>
      </c>
      <c r="Z2393" s="15" t="s">
        <v>306</v>
      </c>
      <c r="AA2393" s="15" t="s">
        <v>257</v>
      </c>
      <c r="AB2393" s="15" t="s">
        <v>288</v>
      </c>
      <c r="AC2393" s="12" t="str">
        <f>"{""objective_ids"": [" &amp;
VLOOKUP(U2393,leerdoelen!$D$1:$Z$1000,3,FALSE) &amp; "," &amp;
VLOOKUP(V2393,leerdoelen!$D$1:$Z$1000,3,FALSE) &amp; "," &amp;
VLOOKUP(W2393,leerdoelen!$D$1:$Z$1000,3,FALSE) &amp; "," &amp;
VLOOKUP(X2393,leerdoelen!$D$1:$Z$1000,3,FALSE) &amp; "," &amp;
VLOOKUP(Y2393,leerdoelen!$D$1:$Z$1000,3,FALSE) &amp; "," &amp;
VLOOKUP(Z2393,leerdoelen!$D$1:$Z$1000,3,FALSE) &amp; "," &amp;
VLOOKUP(AA2393,leerdoelen!$D$1:$Z$1000,3,FALSE) &amp; "," &amp;
VLOOKUP(AB2393,leerdoelen!$D$1:$Z$1000,3,FALSE) &amp;
"]}"</f>
        <v>{"objective_ids": [253909,253910,253918,253920,253929,253931,253933,253936]}</v>
      </c>
    </row>
    <row r="2394" spans="1:29" x14ac:dyDescent="0.2">
      <c r="A2394" t="s">
        <v>333</v>
      </c>
      <c r="B2394" t="s">
        <v>2045</v>
      </c>
      <c r="C2394" t="s">
        <v>2045</v>
      </c>
      <c r="D2394" s="24" t="s">
        <v>2046</v>
      </c>
      <c r="E2394" s="24" t="s">
        <v>2047</v>
      </c>
      <c r="F2394" s="24" t="s">
        <v>1791</v>
      </c>
      <c r="G2394" s="24" t="s">
        <v>371</v>
      </c>
      <c r="U2394" s="15" t="s">
        <v>317</v>
      </c>
      <c r="V2394" s="15" t="s">
        <v>318</v>
      </c>
      <c r="W2394" s="15" t="s">
        <v>259</v>
      </c>
      <c r="X2394" s="15" t="s">
        <v>260</v>
      </c>
      <c r="Y2394" s="15" t="s">
        <v>326</v>
      </c>
      <c r="Z2394" s="15" t="s">
        <v>306</v>
      </c>
      <c r="AA2394" s="15" t="s">
        <v>257</v>
      </c>
      <c r="AB2394" s="15" t="s">
        <v>288</v>
      </c>
      <c r="AC2394" s="12" t="str">
        <f>"{""objective_ids"": [" &amp;
VLOOKUP(U2394,leerdoelen!$D$1:$Z$1000,3,FALSE) &amp; "," &amp;
VLOOKUP(V2394,leerdoelen!$D$1:$Z$1000,3,FALSE) &amp; "," &amp;
VLOOKUP(W2394,leerdoelen!$D$1:$Z$1000,3,FALSE) &amp; "," &amp;
VLOOKUP(X2394,leerdoelen!$D$1:$Z$1000,3,FALSE) &amp; "," &amp;
VLOOKUP(Y2394,leerdoelen!$D$1:$Z$1000,3,FALSE) &amp; "," &amp;
VLOOKUP(Z2394,leerdoelen!$D$1:$Z$1000,3,FALSE) &amp; "," &amp;
VLOOKUP(AA2394,leerdoelen!$D$1:$Z$1000,3,FALSE) &amp; "," &amp;
VLOOKUP(AB2394,leerdoelen!$D$1:$Z$1000,3,FALSE) &amp;
"]}"</f>
        <v>{"objective_ids": [253909,253910,253918,253920,253929,253931,253933,253936]}</v>
      </c>
    </row>
    <row r="2395" spans="1:29" x14ac:dyDescent="0.2">
      <c r="A2395" t="s">
        <v>333</v>
      </c>
      <c r="B2395" t="s">
        <v>1030</v>
      </c>
      <c r="C2395" t="s">
        <v>1030</v>
      </c>
      <c r="D2395" s="24" t="s">
        <v>1031</v>
      </c>
      <c r="E2395" s="24" t="s">
        <v>395</v>
      </c>
      <c r="F2395" s="24" t="s">
        <v>1125</v>
      </c>
      <c r="G2395" s="24" t="s">
        <v>1800</v>
      </c>
      <c r="U2395" s="15" t="s">
        <v>317</v>
      </c>
      <c r="V2395" s="15" t="s">
        <v>318</v>
      </c>
      <c r="W2395" s="15" t="s">
        <v>259</v>
      </c>
      <c r="X2395" s="15" t="s">
        <v>260</v>
      </c>
      <c r="Y2395" s="15" t="s">
        <v>326</v>
      </c>
      <c r="Z2395" s="15" t="s">
        <v>306</v>
      </c>
      <c r="AA2395" s="15" t="s">
        <v>257</v>
      </c>
      <c r="AB2395" s="15" t="s">
        <v>288</v>
      </c>
      <c r="AC2395" s="12" t="str">
        <f>"{""objective_ids"": [" &amp;
VLOOKUP(U2395,leerdoelen!$D$1:$Z$1000,3,FALSE) &amp; "," &amp;
VLOOKUP(V2395,leerdoelen!$D$1:$Z$1000,3,FALSE) &amp; "," &amp;
VLOOKUP(W2395,leerdoelen!$D$1:$Z$1000,3,FALSE) &amp; "," &amp;
VLOOKUP(X2395,leerdoelen!$D$1:$Z$1000,3,FALSE) &amp; "," &amp;
VLOOKUP(Y2395,leerdoelen!$D$1:$Z$1000,3,FALSE) &amp; "," &amp;
VLOOKUP(Z2395,leerdoelen!$D$1:$Z$1000,3,FALSE) &amp; "," &amp;
VLOOKUP(AA2395,leerdoelen!$D$1:$Z$1000,3,FALSE) &amp; "," &amp;
VLOOKUP(AB2395,leerdoelen!$D$1:$Z$1000,3,FALSE) &amp;
"]}"</f>
        <v>{"objective_ids": [253909,253910,253918,253920,253929,253931,253933,253936]}</v>
      </c>
    </row>
    <row r="2396" spans="1:29" x14ac:dyDescent="0.2">
      <c r="A2396" t="s">
        <v>333</v>
      </c>
      <c r="B2396" t="s">
        <v>2048</v>
      </c>
      <c r="C2396" t="s">
        <v>2048</v>
      </c>
      <c r="D2396" s="24" t="s">
        <v>2049</v>
      </c>
      <c r="E2396" s="24" t="s">
        <v>2050</v>
      </c>
      <c r="F2396" s="24" t="s">
        <v>1031</v>
      </c>
      <c r="G2396" s="24" t="s">
        <v>2043</v>
      </c>
      <c r="U2396" s="15" t="s">
        <v>317</v>
      </c>
      <c r="V2396" s="15" t="s">
        <v>318</v>
      </c>
      <c r="W2396" s="15" t="s">
        <v>259</v>
      </c>
      <c r="X2396" s="15" t="s">
        <v>260</v>
      </c>
      <c r="Y2396" s="15" t="s">
        <v>326</v>
      </c>
      <c r="Z2396" s="15" t="s">
        <v>306</v>
      </c>
      <c r="AA2396" s="15" t="s">
        <v>257</v>
      </c>
      <c r="AB2396" s="15" t="s">
        <v>288</v>
      </c>
      <c r="AC2396" s="12" t="str">
        <f>"{""objective_ids"": [" &amp;
VLOOKUP(U2396,leerdoelen!$D$1:$Z$1000,3,FALSE) &amp; "," &amp;
VLOOKUP(V2396,leerdoelen!$D$1:$Z$1000,3,FALSE) &amp; "," &amp;
VLOOKUP(W2396,leerdoelen!$D$1:$Z$1000,3,FALSE) &amp; "," &amp;
VLOOKUP(X2396,leerdoelen!$D$1:$Z$1000,3,FALSE) &amp; "," &amp;
VLOOKUP(Y2396,leerdoelen!$D$1:$Z$1000,3,FALSE) &amp; "," &amp;
VLOOKUP(Z2396,leerdoelen!$D$1:$Z$1000,3,FALSE) &amp; "," &amp;
VLOOKUP(AA2396,leerdoelen!$D$1:$Z$1000,3,FALSE) &amp; "," &amp;
VLOOKUP(AB2396,leerdoelen!$D$1:$Z$1000,3,FALSE) &amp;
"]}"</f>
        <v>{"objective_ids": [253909,253910,253918,253920,253929,253931,253933,253936]}</v>
      </c>
    </row>
    <row r="2397" spans="1:29" x14ac:dyDescent="0.2">
      <c r="A2397" t="s">
        <v>333</v>
      </c>
      <c r="B2397" t="s">
        <v>2051</v>
      </c>
      <c r="C2397" t="s">
        <v>2051</v>
      </c>
      <c r="D2397" s="24" t="s">
        <v>2050</v>
      </c>
      <c r="E2397" s="24" t="s">
        <v>1322</v>
      </c>
      <c r="F2397" s="24" t="s">
        <v>542</v>
      </c>
      <c r="G2397" s="24" t="s">
        <v>1670</v>
      </c>
      <c r="U2397" s="15" t="s">
        <v>317</v>
      </c>
      <c r="V2397" s="15" t="s">
        <v>318</v>
      </c>
      <c r="W2397" s="15" t="s">
        <v>259</v>
      </c>
      <c r="X2397" s="15" t="s">
        <v>260</v>
      </c>
      <c r="Y2397" s="15" t="s">
        <v>326</v>
      </c>
      <c r="Z2397" s="15" t="s">
        <v>306</v>
      </c>
      <c r="AA2397" s="15" t="s">
        <v>257</v>
      </c>
      <c r="AB2397" s="15" t="s">
        <v>288</v>
      </c>
      <c r="AC2397" s="12" t="str">
        <f>"{""objective_ids"": [" &amp;
VLOOKUP(U2397,leerdoelen!$D$1:$Z$1000,3,FALSE) &amp; "," &amp;
VLOOKUP(V2397,leerdoelen!$D$1:$Z$1000,3,FALSE) &amp; "," &amp;
VLOOKUP(W2397,leerdoelen!$D$1:$Z$1000,3,FALSE) &amp; "," &amp;
VLOOKUP(X2397,leerdoelen!$D$1:$Z$1000,3,FALSE) &amp; "," &amp;
VLOOKUP(Y2397,leerdoelen!$D$1:$Z$1000,3,FALSE) &amp; "," &amp;
VLOOKUP(Z2397,leerdoelen!$D$1:$Z$1000,3,FALSE) &amp; "," &amp;
VLOOKUP(AA2397,leerdoelen!$D$1:$Z$1000,3,FALSE) &amp; "," &amp;
VLOOKUP(AB2397,leerdoelen!$D$1:$Z$1000,3,FALSE) &amp;
"]}"</f>
        <v>{"objective_ids": [253909,253910,253918,253920,253929,253931,253933,253936]}</v>
      </c>
    </row>
    <row r="2398" spans="1:29" x14ac:dyDescent="0.2">
      <c r="A2398" t="s">
        <v>333</v>
      </c>
      <c r="B2398" t="s">
        <v>1790</v>
      </c>
      <c r="C2398" t="s">
        <v>1790</v>
      </c>
      <c r="D2398" s="24" t="s">
        <v>630</v>
      </c>
      <c r="E2398" s="24" t="s">
        <v>2046</v>
      </c>
      <c r="F2398" s="24" t="s">
        <v>2047</v>
      </c>
      <c r="G2398" s="24" t="s">
        <v>2052</v>
      </c>
      <c r="U2398" s="15" t="s">
        <v>317</v>
      </c>
      <c r="V2398" s="15" t="s">
        <v>318</v>
      </c>
      <c r="W2398" s="15" t="s">
        <v>259</v>
      </c>
      <c r="X2398" s="15" t="s">
        <v>260</v>
      </c>
      <c r="Y2398" s="15" t="s">
        <v>326</v>
      </c>
      <c r="Z2398" s="15" t="s">
        <v>306</v>
      </c>
      <c r="AA2398" s="15" t="s">
        <v>257</v>
      </c>
      <c r="AB2398" s="15" t="s">
        <v>288</v>
      </c>
      <c r="AC2398" s="12" t="str">
        <f>"{""objective_ids"": [" &amp;
VLOOKUP(U2398,leerdoelen!$D$1:$Z$1000,3,FALSE) &amp; "," &amp;
VLOOKUP(V2398,leerdoelen!$D$1:$Z$1000,3,FALSE) &amp; "," &amp;
VLOOKUP(W2398,leerdoelen!$D$1:$Z$1000,3,FALSE) &amp; "," &amp;
VLOOKUP(X2398,leerdoelen!$D$1:$Z$1000,3,FALSE) &amp; "," &amp;
VLOOKUP(Y2398,leerdoelen!$D$1:$Z$1000,3,FALSE) &amp; "," &amp;
VLOOKUP(Z2398,leerdoelen!$D$1:$Z$1000,3,FALSE) &amp; "," &amp;
VLOOKUP(AA2398,leerdoelen!$D$1:$Z$1000,3,FALSE) &amp; "," &amp;
VLOOKUP(AB2398,leerdoelen!$D$1:$Z$1000,3,FALSE) &amp;
"]}"</f>
        <v>{"objective_ids": [253909,253910,253918,253920,253929,253931,253933,253936]}</v>
      </c>
    </row>
    <row r="2399" spans="1:29" x14ac:dyDescent="0.2">
      <c r="A2399" t="s">
        <v>333</v>
      </c>
      <c r="B2399" t="s">
        <v>1841</v>
      </c>
      <c r="C2399" t="s">
        <v>1841</v>
      </c>
      <c r="D2399" s="24" t="s">
        <v>1838</v>
      </c>
      <c r="E2399" s="24" t="s">
        <v>1890</v>
      </c>
      <c r="F2399" s="24" t="s">
        <v>227</v>
      </c>
      <c r="G2399" s="24" t="s">
        <v>1031</v>
      </c>
      <c r="U2399" s="15" t="s">
        <v>317</v>
      </c>
      <c r="V2399" s="15" t="s">
        <v>318</v>
      </c>
      <c r="W2399" s="15" t="s">
        <v>259</v>
      </c>
      <c r="X2399" s="15" t="s">
        <v>260</v>
      </c>
      <c r="Y2399" s="15" t="s">
        <v>326</v>
      </c>
      <c r="Z2399" s="15" t="s">
        <v>306</v>
      </c>
      <c r="AA2399" s="15" t="s">
        <v>257</v>
      </c>
      <c r="AB2399" s="15" t="s">
        <v>288</v>
      </c>
      <c r="AC2399" s="12" t="str">
        <f>"{""objective_ids"": [" &amp;
VLOOKUP(U2399,leerdoelen!$D$1:$Z$1000,3,FALSE) &amp; "," &amp;
VLOOKUP(V2399,leerdoelen!$D$1:$Z$1000,3,FALSE) &amp; "," &amp;
VLOOKUP(W2399,leerdoelen!$D$1:$Z$1000,3,FALSE) &amp; "," &amp;
VLOOKUP(X2399,leerdoelen!$D$1:$Z$1000,3,FALSE) &amp; "," &amp;
VLOOKUP(Y2399,leerdoelen!$D$1:$Z$1000,3,FALSE) &amp; "," &amp;
VLOOKUP(Z2399,leerdoelen!$D$1:$Z$1000,3,FALSE) &amp; "," &amp;
VLOOKUP(AA2399,leerdoelen!$D$1:$Z$1000,3,FALSE) &amp; "," &amp;
VLOOKUP(AB2399,leerdoelen!$D$1:$Z$1000,3,FALSE) &amp;
"]}"</f>
        <v>{"objective_ids": [253909,253910,253918,253920,253929,253931,253933,253936]}</v>
      </c>
    </row>
    <row r="2400" spans="1:29" x14ac:dyDescent="0.2">
      <c r="A2400" t="s">
        <v>333</v>
      </c>
      <c r="B2400" t="s">
        <v>2053</v>
      </c>
      <c r="C2400" t="s">
        <v>2053</v>
      </c>
      <c r="D2400" s="24" t="s">
        <v>2047</v>
      </c>
      <c r="E2400" s="24" t="s">
        <v>1830</v>
      </c>
      <c r="F2400" s="24" t="s">
        <v>630</v>
      </c>
      <c r="G2400" s="24" t="s">
        <v>38</v>
      </c>
      <c r="U2400" s="15" t="s">
        <v>317</v>
      </c>
      <c r="V2400" s="15" t="s">
        <v>318</v>
      </c>
      <c r="W2400" s="15" t="s">
        <v>259</v>
      </c>
      <c r="X2400" s="15" t="s">
        <v>260</v>
      </c>
      <c r="Y2400" s="15" t="s">
        <v>326</v>
      </c>
      <c r="Z2400" s="15" t="s">
        <v>306</v>
      </c>
      <c r="AA2400" s="15" t="s">
        <v>257</v>
      </c>
      <c r="AB2400" s="15" t="s">
        <v>288</v>
      </c>
      <c r="AC2400" s="12" t="str">
        <f>"{""objective_ids"": [" &amp;
VLOOKUP(U2400,leerdoelen!$D$1:$Z$1000,3,FALSE) &amp; "," &amp;
VLOOKUP(V2400,leerdoelen!$D$1:$Z$1000,3,FALSE) &amp; "," &amp;
VLOOKUP(W2400,leerdoelen!$D$1:$Z$1000,3,FALSE) &amp; "," &amp;
VLOOKUP(X2400,leerdoelen!$D$1:$Z$1000,3,FALSE) &amp; "," &amp;
VLOOKUP(Y2400,leerdoelen!$D$1:$Z$1000,3,FALSE) &amp; "," &amp;
VLOOKUP(Z2400,leerdoelen!$D$1:$Z$1000,3,FALSE) &amp; "," &amp;
VLOOKUP(AA2400,leerdoelen!$D$1:$Z$1000,3,FALSE) &amp; "," &amp;
VLOOKUP(AB2400,leerdoelen!$D$1:$Z$1000,3,FALSE) &amp;
"]}"</f>
        <v>{"objective_ids": [253909,253910,253918,253920,253929,253931,253933,253936]}</v>
      </c>
    </row>
    <row r="2401" spans="1:29" x14ac:dyDescent="0.2">
      <c r="A2401" t="s">
        <v>333</v>
      </c>
      <c r="B2401" t="s">
        <v>373</v>
      </c>
      <c r="C2401" t="s">
        <v>373</v>
      </c>
      <c r="D2401" s="24" t="s">
        <v>630</v>
      </c>
      <c r="E2401" s="24" t="s">
        <v>1791</v>
      </c>
      <c r="F2401" s="24" t="s">
        <v>38</v>
      </c>
      <c r="G2401" s="24" t="s">
        <v>412</v>
      </c>
      <c r="U2401" s="15" t="s">
        <v>317</v>
      </c>
      <c r="V2401" s="15" t="s">
        <v>318</v>
      </c>
      <c r="W2401" s="15" t="s">
        <v>259</v>
      </c>
      <c r="X2401" s="15" t="s">
        <v>260</v>
      </c>
      <c r="Y2401" s="15" t="s">
        <v>326</v>
      </c>
      <c r="Z2401" s="15" t="s">
        <v>306</v>
      </c>
      <c r="AA2401" s="15" t="s">
        <v>257</v>
      </c>
      <c r="AB2401" s="15" t="s">
        <v>288</v>
      </c>
      <c r="AC2401" s="12" t="str">
        <f>"{""objective_ids"": [" &amp;
VLOOKUP(U2401,leerdoelen!$D$1:$Z$1000,3,FALSE) &amp; "," &amp;
VLOOKUP(V2401,leerdoelen!$D$1:$Z$1000,3,FALSE) &amp; "," &amp;
VLOOKUP(W2401,leerdoelen!$D$1:$Z$1000,3,FALSE) &amp; "," &amp;
VLOOKUP(X2401,leerdoelen!$D$1:$Z$1000,3,FALSE) &amp; "," &amp;
VLOOKUP(Y2401,leerdoelen!$D$1:$Z$1000,3,FALSE) &amp; "," &amp;
VLOOKUP(Z2401,leerdoelen!$D$1:$Z$1000,3,FALSE) &amp; "," &amp;
VLOOKUP(AA2401,leerdoelen!$D$1:$Z$1000,3,FALSE) &amp; "," &amp;
VLOOKUP(AB2401,leerdoelen!$D$1:$Z$1000,3,FALSE) &amp;
"]}"</f>
        <v>{"objective_ids": [253909,253910,253918,253920,253929,253931,253933,253936]}</v>
      </c>
    </row>
    <row r="2402" spans="1:29" x14ac:dyDescent="0.2">
      <c r="A2402" t="s">
        <v>333</v>
      </c>
      <c r="B2402" t="s">
        <v>1023</v>
      </c>
      <c r="C2402" t="s">
        <v>1023</v>
      </c>
      <c r="D2402" s="24" t="s">
        <v>1015</v>
      </c>
      <c r="E2402" s="24" t="s">
        <v>2052</v>
      </c>
      <c r="F2402" s="24" t="s">
        <v>493</v>
      </c>
      <c r="G2402" s="24" t="s">
        <v>1829</v>
      </c>
      <c r="U2402" s="15" t="s">
        <v>317</v>
      </c>
      <c r="V2402" s="15" t="s">
        <v>318</v>
      </c>
      <c r="W2402" s="15" t="s">
        <v>259</v>
      </c>
      <c r="X2402" s="15" t="s">
        <v>260</v>
      </c>
      <c r="Y2402" s="15" t="s">
        <v>326</v>
      </c>
      <c r="Z2402" s="15" t="s">
        <v>306</v>
      </c>
      <c r="AA2402" s="15" t="s">
        <v>257</v>
      </c>
      <c r="AB2402" s="15" t="s">
        <v>288</v>
      </c>
      <c r="AC2402" s="12" t="str">
        <f>"{""objective_ids"": [" &amp;
VLOOKUP(U2402,leerdoelen!$D$1:$Z$1000,3,FALSE) &amp; "," &amp;
VLOOKUP(V2402,leerdoelen!$D$1:$Z$1000,3,FALSE) &amp; "," &amp;
VLOOKUP(W2402,leerdoelen!$D$1:$Z$1000,3,FALSE) &amp; "," &amp;
VLOOKUP(X2402,leerdoelen!$D$1:$Z$1000,3,FALSE) &amp; "," &amp;
VLOOKUP(Y2402,leerdoelen!$D$1:$Z$1000,3,FALSE) &amp; "," &amp;
VLOOKUP(Z2402,leerdoelen!$D$1:$Z$1000,3,FALSE) &amp; "," &amp;
VLOOKUP(AA2402,leerdoelen!$D$1:$Z$1000,3,FALSE) &amp; "," &amp;
VLOOKUP(AB2402,leerdoelen!$D$1:$Z$1000,3,FALSE) &amp;
"]}"</f>
        <v>{"objective_ids": [253909,253910,253918,253920,253929,253931,253933,253936]}</v>
      </c>
    </row>
    <row r="2403" spans="1:29" x14ac:dyDescent="0.2">
      <c r="A2403" t="s">
        <v>333</v>
      </c>
      <c r="B2403" t="s">
        <v>1403</v>
      </c>
      <c r="C2403" t="s">
        <v>1403</v>
      </c>
      <c r="D2403" s="24" t="s">
        <v>2052</v>
      </c>
      <c r="E2403" s="24" t="s">
        <v>1015</v>
      </c>
      <c r="F2403" s="24" t="s">
        <v>2047</v>
      </c>
      <c r="G2403" s="24" t="s">
        <v>1406</v>
      </c>
      <c r="U2403" s="15" t="s">
        <v>317</v>
      </c>
      <c r="V2403" s="15" t="s">
        <v>318</v>
      </c>
      <c r="W2403" s="15" t="s">
        <v>259</v>
      </c>
      <c r="X2403" s="15" t="s">
        <v>260</v>
      </c>
      <c r="Y2403" s="15" t="s">
        <v>326</v>
      </c>
      <c r="Z2403" s="15" t="s">
        <v>306</v>
      </c>
      <c r="AA2403" s="15" t="s">
        <v>257</v>
      </c>
      <c r="AB2403" s="15" t="s">
        <v>288</v>
      </c>
      <c r="AC2403" s="12" t="str">
        <f>"{""objective_ids"": [" &amp;
VLOOKUP(U2403,leerdoelen!$D$1:$Z$1000,3,FALSE) &amp; "," &amp;
VLOOKUP(V2403,leerdoelen!$D$1:$Z$1000,3,FALSE) &amp; "," &amp;
VLOOKUP(W2403,leerdoelen!$D$1:$Z$1000,3,FALSE) &amp; "," &amp;
VLOOKUP(X2403,leerdoelen!$D$1:$Z$1000,3,FALSE) &amp; "," &amp;
VLOOKUP(Y2403,leerdoelen!$D$1:$Z$1000,3,FALSE) &amp; "," &amp;
VLOOKUP(Z2403,leerdoelen!$D$1:$Z$1000,3,FALSE) &amp; "," &amp;
VLOOKUP(AA2403,leerdoelen!$D$1:$Z$1000,3,FALSE) &amp; "," &amp;
VLOOKUP(AB2403,leerdoelen!$D$1:$Z$1000,3,FALSE) &amp;
"]}"</f>
        <v>{"objective_ids": [253909,253910,253918,253920,253929,253931,253933,253936]}</v>
      </c>
    </row>
    <row r="2404" spans="1:29" x14ac:dyDescent="0.2">
      <c r="A2404" t="s">
        <v>333</v>
      </c>
      <c r="B2404" t="s">
        <v>181</v>
      </c>
      <c r="C2404" t="s">
        <v>181</v>
      </c>
      <c r="D2404" s="24" t="s">
        <v>182</v>
      </c>
      <c r="E2404" s="24" t="s">
        <v>1410</v>
      </c>
      <c r="F2404" s="24" t="s">
        <v>2054</v>
      </c>
      <c r="G2404" s="24" t="s">
        <v>224</v>
      </c>
      <c r="U2404" s="15" t="s">
        <v>317</v>
      </c>
      <c r="V2404" s="15" t="s">
        <v>318</v>
      </c>
      <c r="W2404" s="15" t="s">
        <v>259</v>
      </c>
      <c r="X2404" s="15" t="s">
        <v>260</v>
      </c>
      <c r="Y2404" s="15" t="s">
        <v>326</v>
      </c>
      <c r="Z2404" s="15" t="s">
        <v>306</v>
      </c>
      <c r="AA2404" s="15" t="s">
        <v>257</v>
      </c>
      <c r="AB2404" s="15" t="s">
        <v>288</v>
      </c>
      <c r="AC2404" s="12" t="str">
        <f>"{""objective_ids"": [" &amp;
VLOOKUP(U2404,leerdoelen!$D$1:$Z$1000,3,FALSE) &amp; "," &amp;
VLOOKUP(V2404,leerdoelen!$D$1:$Z$1000,3,FALSE) &amp; "," &amp;
VLOOKUP(W2404,leerdoelen!$D$1:$Z$1000,3,FALSE) &amp; "," &amp;
VLOOKUP(X2404,leerdoelen!$D$1:$Z$1000,3,FALSE) &amp; "," &amp;
VLOOKUP(Y2404,leerdoelen!$D$1:$Z$1000,3,FALSE) &amp; "," &amp;
VLOOKUP(Z2404,leerdoelen!$D$1:$Z$1000,3,FALSE) &amp; "," &amp;
VLOOKUP(AA2404,leerdoelen!$D$1:$Z$1000,3,FALSE) &amp; "," &amp;
VLOOKUP(AB2404,leerdoelen!$D$1:$Z$1000,3,FALSE) &amp;
"]}"</f>
        <v>{"objective_ids": [253909,253910,253918,253920,253929,253931,253933,253936]}</v>
      </c>
    </row>
    <row r="2405" spans="1:29" x14ac:dyDescent="0.2">
      <c r="A2405" t="s">
        <v>333</v>
      </c>
      <c r="B2405" t="s">
        <v>2055</v>
      </c>
      <c r="C2405" t="s">
        <v>2055</v>
      </c>
      <c r="D2405" s="24" t="s">
        <v>2056</v>
      </c>
      <c r="E2405" s="24" t="s">
        <v>1412</v>
      </c>
      <c r="F2405" s="24" t="s">
        <v>1447</v>
      </c>
      <c r="G2405" s="24" t="s">
        <v>1839</v>
      </c>
      <c r="U2405" s="15" t="s">
        <v>317</v>
      </c>
      <c r="V2405" s="15" t="s">
        <v>318</v>
      </c>
      <c r="W2405" s="15" t="s">
        <v>259</v>
      </c>
      <c r="X2405" s="15" t="s">
        <v>260</v>
      </c>
      <c r="Y2405" s="15" t="s">
        <v>326</v>
      </c>
      <c r="Z2405" s="15" t="s">
        <v>306</v>
      </c>
      <c r="AA2405" s="15" t="s">
        <v>257</v>
      </c>
      <c r="AB2405" s="15" t="s">
        <v>288</v>
      </c>
      <c r="AC2405" s="12" t="str">
        <f>"{""objective_ids"": [" &amp;
VLOOKUP(U2405,leerdoelen!$D$1:$Z$1000,3,FALSE) &amp; "," &amp;
VLOOKUP(V2405,leerdoelen!$D$1:$Z$1000,3,FALSE) &amp; "," &amp;
VLOOKUP(W2405,leerdoelen!$D$1:$Z$1000,3,FALSE) &amp; "," &amp;
VLOOKUP(X2405,leerdoelen!$D$1:$Z$1000,3,FALSE) &amp; "," &amp;
VLOOKUP(Y2405,leerdoelen!$D$1:$Z$1000,3,FALSE) &amp; "," &amp;
VLOOKUP(Z2405,leerdoelen!$D$1:$Z$1000,3,FALSE) &amp; "," &amp;
VLOOKUP(AA2405,leerdoelen!$D$1:$Z$1000,3,FALSE) &amp; "," &amp;
VLOOKUP(AB2405,leerdoelen!$D$1:$Z$1000,3,FALSE) &amp;
"]}"</f>
        <v>{"objective_ids": [253909,253910,253918,253920,253929,253931,253933,253936]}</v>
      </c>
    </row>
    <row r="2406" spans="1:29" x14ac:dyDescent="0.2">
      <c r="A2406" t="s">
        <v>333</v>
      </c>
      <c r="B2406" t="s">
        <v>1411</v>
      </c>
      <c r="C2406" t="s">
        <v>1411</v>
      </c>
      <c r="D2406" s="24" t="s">
        <v>1410</v>
      </c>
      <c r="E2406" s="24" t="s">
        <v>2054</v>
      </c>
      <c r="F2406" s="24" t="s">
        <v>18</v>
      </c>
      <c r="G2406" s="24" t="s">
        <v>529</v>
      </c>
      <c r="U2406" s="15" t="s">
        <v>317</v>
      </c>
      <c r="V2406" s="15" t="s">
        <v>318</v>
      </c>
      <c r="W2406" s="15" t="s">
        <v>259</v>
      </c>
      <c r="X2406" s="15" t="s">
        <v>260</v>
      </c>
      <c r="Y2406" s="15" t="s">
        <v>326</v>
      </c>
      <c r="Z2406" s="15" t="s">
        <v>306</v>
      </c>
      <c r="AA2406" s="15" t="s">
        <v>257</v>
      </c>
      <c r="AB2406" s="15" t="s">
        <v>288</v>
      </c>
      <c r="AC2406" s="12" t="str">
        <f>"{""objective_ids"": [" &amp;
VLOOKUP(U2406,leerdoelen!$D$1:$Z$1000,3,FALSE) &amp; "," &amp;
VLOOKUP(V2406,leerdoelen!$D$1:$Z$1000,3,FALSE) &amp; "," &amp;
VLOOKUP(W2406,leerdoelen!$D$1:$Z$1000,3,FALSE) &amp; "," &amp;
VLOOKUP(X2406,leerdoelen!$D$1:$Z$1000,3,FALSE) &amp; "," &amp;
VLOOKUP(Y2406,leerdoelen!$D$1:$Z$1000,3,FALSE) &amp; "," &amp;
VLOOKUP(Z2406,leerdoelen!$D$1:$Z$1000,3,FALSE) &amp; "," &amp;
VLOOKUP(AA2406,leerdoelen!$D$1:$Z$1000,3,FALSE) &amp; "," &amp;
VLOOKUP(AB2406,leerdoelen!$D$1:$Z$1000,3,FALSE) &amp;
"]}"</f>
        <v>{"objective_ids": [253909,253910,253918,253920,253929,253931,253933,253936]}</v>
      </c>
    </row>
    <row r="2407" spans="1:29" x14ac:dyDescent="0.2">
      <c r="A2407" t="s">
        <v>333</v>
      </c>
      <c r="B2407" t="s">
        <v>2057</v>
      </c>
      <c r="C2407" t="s">
        <v>2057</v>
      </c>
      <c r="D2407" s="24" t="s">
        <v>2054</v>
      </c>
      <c r="E2407" s="24" t="s">
        <v>1410</v>
      </c>
      <c r="F2407" s="24" t="s">
        <v>2056</v>
      </c>
      <c r="G2407" s="24" t="s">
        <v>1839</v>
      </c>
      <c r="U2407" s="15" t="s">
        <v>317</v>
      </c>
      <c r="V2407" s="15" t="s">
        <v>318</v>
      </c>
      <c r="W2407" s="15" t="s">
        <v>259</v>
      </c>
      <c r="X2407" s="15" t="s">
        <v>260</v>
      </c>
      <c r="Y2407" s="15" t="s">
        <v>326</v>
      </c>
      <c r="Z2407" s="15" t="s">
        <v>306</v>
      </c>
      <c r="AA2407" s="15" t="s">
        <v>257</v>
      </c>
      <c r="AB2407" s="15" t="s">
        <v>288</v>
      </c>
      <c r="AC2407" s="12" t="str">
        <f>"{""objective_ids"": [" &amp;
VLOOKUP(U2407,leerdoelen!$D$1:$Z$1000,3,FALSE) &amp; "," &amp;
VLOOKUP(V2407,leerdoelen!$D$1:$Z$1000,3,FALSE) &amp; "," &amp;
VLOOKUP(W2407,leerdoelen!$D$1:$Z$1000,3,FALSE) &amp; "," &amp;
VLOOKUP(X2407,leerdoelen!$D$1:$Z$1000,3,FALSE) &amp; "," &amp;
VLOOKUP(Y2407,leerdoelen!$D$1:$Z$1000,3,FALSE) &amp; "," &amp;
VLOOKUP(Z2407,leerdoelen!$D$1:$Z$1000,3,FALSE) &amp; "," &amp;
VLOOKUP(AA2407,leerdoelen!$D$1:$Z$1000,3,FALSE) &amp; "," &amp;
VLOOKUP(AB2407,leerdoelen!$D$1:$Z$1000,3,FALSE) &amp;
"]}"</f>
        <v>{"objective_ids": [253909,253910,253918,253920,253929,253931,253933,253936]}</v>
      </c>
    </row>
    <row r="2408" spans="1:29" x14ac:dyDescent="0.2">
      <c r="A2408" t="s">
        <v>333</v>
      </c>
      <c r="B2408" t="s">
        <v>2058</v>
      </c>
      <c r="C2408" t="s">
        <v>2058</v>
      </c>
      <c r="D2408" s="24" t="s">
        <v>2059</v>
      </c>
      <c r="E2408" s="24" t="s">
        <v>2060</v>
      </c>
      <c r="F2408" s="24" t="s">
        <v>2061</v>
      </c>
      <c r="G2408" s="24" t="s">
        <v>2062</v>
      </c>
      <c r="U2408" s="15" t="s">
        <v>317</v>
      </c>
      <c r="V2408" s="15" t="s">
        <v>318</v>
      </c>
      <c r="W2408" s="15" t="s">
        <v>259</v>
      </c>
      <c r="X2408" s="15" t="s">
        <v>260</v>
      </c>
      <c r="Y2408" s="15" t="s">
        <v>326</v>
      </c>
      <c r="Z2408" s="15" t="s">
        <v>306</v>
      </c>
      <c r="AA2408" s="15" t="s">
        <v>257</v>
      </c>
      <c r="AB2408" s="15" t="s">
        <v>288</v>
      </c>
      <c r="AC2408" s="12" t="str">
        <f>"{""objective_ids"": [" &amp;
VLOOKUP(U2408,leerdoelen!$D$1:$Z$1000,3,FALSE) &amp; "," &amp;
VLOOKUP(V2408,leerdoelen!$D$1:$Z$1000,3,FALSE) &amp; "," &amp;
VLOOKUP(W2408,leerdoelen!$D$1:$Z$1000,3,FALSE) &amp; "," &amp;
VLOOKUP(X2408,leerdoelen!$D$1:$Z$1000,3,FALSE) &amp; "," &amp;
VLOOKUP(Y2408,leerdoelen!$D$1:$Z$1000,3,FALSE) &amp; "," &amp;
VLOOKUP(Z2408,leerdoelen!$D$1:$Z$1000,3,FALSE) &amp; "," &amp;
VLOOKUP(AA2408,leerdoelen!$D$1:$Z$1000,3,FALSE) &amp; "," &amp;
VLOOKUP(AB2408,leerdoelen!$D$1:$Z$1000,3,FALSE) &amp;
"]}"</f>
        <v>{"objective_ids": [253909,253910,253918,253920,253929,253931,253933,253936]}</v>
      </c>
    </row>
    <row r="2409" spans="1:29" x14ac:dyDescent="0.2">
      <c r="A2409" t="s">
        <v>333</v>
      </c>
      <c r="B2409" t="s">
        <v>2063</v>
      </c>
      <c r="C2409" t="s">
        <v>2063</v>
      </c>
      <c r="D2409" s="24" t="s">
        <v>2064</v>
      </c>
      <c r="E2409" s="24" t="s">
        <v>2065</v>
      </c>
      <c r="F2409" s="24" t="s">
        <v>2066</v>
      </c>
      <c r="G2409" s="24" t="s">
        <v>1917</v>
      </c>
      <c r="U2409" s="15" t="s">
        <v>317</v>
      </c>
      <c r="V2409" s="15" t="s">
        <v>318</v>
      </c>
      <c r="W2409" s="15" t="s">
        <v>259</v>
      </c>
      <c r="X2409" s="15" t="s">
        <v>260</v>
      </c>
      <c r="Y2409" s="15" t="s">
        <v>326</v>
      </c>
      <c r="Z2409" s="15" t="s">
        <v>306</v>
      </c>
      <c r="AA2409" s="15" t="s">
        <v>257</v>
      </c>
      <c r="AB2409" s="15" t="s">
        <v>288</v>
      </c>
      <c r="AC2409" s="12" t="str">
        <f>"{""objective_ids"": [" &amp;
VLOOKUP(U2409,leerdoelen!$D$1:$Z$1000,3,FALSE) &amp; "," &amp;
VLOOKUP(V2409,leerdoelen!$D$1:$Z$1000,3,FALSE) &amp; "," &amp;
VLOOKUP(W2409,leerdoelen!$D$1:$Z$1000,3,FALSE) &amp; "," &amp;
VLOOKUP(X2409,leerdoelen!$D$1:$Z$1000,3,FALSE) &amp; "," &amp;
VLOOKUP(Y2409,leerdoelen!$D$1:$Z$1000,3,FALSE) &amp; "," &amp;
VLOOKUP(Z2409,leerdoelen!$D$1:$Z$1000,3,FALSE) &amp; "," &amp;
VLOOKUP(AA2409,leerdoelen!$D$1:$Z$1000,3,FALSE) &amp; "," &amp;
VLOOKUP(AB2409,leerdoelen!$D$1:$Z$1000,3,FALSE) &amp;
"]}"</f>
        <v>{"objective_ids": [253909,253910,253918,253920,253929,253931,253933,253936]}</v>
      </c>
    </row>
    <row r="2410" spans="1:29" x14ac:dyDescent="0.2">
      <c r="A2410" t="s">
        <v>333</v>
      </c>
      <c r="B2410" t="s">
        <v>2067</v>
      </c>
      <c r="C2410" t="s">
        <v>2067</v>
      </c>
      <c r="D2410" s="24" t="s">
        <v>2062</v>
      </c>
      <c r="E2410" s="24" t="s">
        <v>2061</v>
      </c>
      <c r="F2410" s="24" t="s">
        <v>2060</v>
      </c>
      <c r="G2410" s="24" t="s">
        <v>2059</v>
      </c>
      <c r="U2410" s="15" t="s">
        <v>317</v>
      </c>
      <c r="V2410" s="15" t="s">
        <v>318</v>
      </c>
      <c r="W2410" s="15" t="s">
        <v>259</v>
      </c>
      <c r="X2410" s="15" t="s">
        <v>260</v>
      </c>
      <c r="Y2410" s="15" t="s">
        <v>326</v>
      </c>
      <c r="Z2410" s="15" t="s">
        <v>306</v>
      </c>
      <c r="AA2410" s="15" t="s">
        <v>257</v>
      </c>
      <c r="AB2410" s="15" t="s">
        <v>288</v>
      </c>
      <c r="AC2410" s="12" t="str">
        <f>"{""objective_ids"": [" &amp;
VLOOKUP(U2410,leerdoelen!$D$1:$Z$1000,3,FALSE) &amp; "," &amp;
VLOOKUP(V2410,leerdoelen!$D$1:$Z$1000,3,FALSE) &amp; "," &amp;
VLOOKUP(W2410,leerdoelen!$D$1:$Z$1000,3,FALSE) &amp; "," &amp;
VLOOKUP(X2410,leerdoelen!$D$1:$Z$1000,3,FALSE) &amp; "," &amp;
VLOOKUP(Y2410,leerdoelen!$D$1:$Z$1000,3,FALSE) &amp; "," &amp;
VLOOKUP(Z2410,leerdoelen!$D$1:$Z$1000,3,FALSE) &amp; "," &amp;
VLOOKUP(AA2410,leerdoelen!$D$1:$Z$1000,3,FALSE) &amp; "," &amp;
VLOOKUP(AB2410,leerdoelen!$D$1:$Z$1000,3,FALSE) &amp;
"]}"</f>
        <v>{"objective_ids": [253909,253910,253918,253920,253929,253931,253933,253936]}</v>
      </c>
    </row>
    <row r="2411" spans="1:29" x14ac:dyDescent="0.2">
      <c r="A2411" t="s">
        <v>333</v>
      </c>
      <c r="B2411" t="s">
        <v>2068</v>
      </c>
      <c r="C2411" t="s">
        <v>2068</v>
      </c>
      <c r="D2411" s="24" t="s">
        <v>2038</v>
      </c>
      <c r="E2411" s="24" t="s">
        <v>2039</v>
      </c>
      <c r="F2411" s="24" t="s">
        <v>2041</v>
      </c>
      <c r="G2411" s="24" t="s">
        <v>552</v>
      </c>
      <c r="U2411" s="15" t="s">
        <v>317</v>
      </c>
      <c r="V2411" s="15" t="s">
        <v>318</v>
      </c>
      <c r="W2411" s="15" t="s">
        <v>259</v>
      </c>
      <c r="X2411" s="15" t="s">
        <v>260</v>
      </c>
      <c r="Y2411" s="15" t="s">
        <v>326</v>
      </c>
      <c r="Z2411" s="15" t="s">
        <v>306</v>
      </c>
      <c r="AA2411" s="15" t="s">
        <v>257</v>
      </c>
      <c r="AB2411" s="15" t="s">
        <v>288</v>
      </c>
      <c r="AC2411" s="12" t="str">
        <f>"{""objective_ids"": [" &amp;
VLOOKUP(U2411,leerdoelen!$D$1:$Z$1000,3,FALSE) &amp; "," &amp;
VLOOKUP(V2411,leerdoelen!$D$1:$Z$1000,3,FALSE) &amp; "," &amp;
VLOOKUP(W2411,leerdoelen!$D$1:$Z$1000,3,FALSE) &amp; "," &amp;
VLOOKUP(X2411,leerdoelen!$D$1:$Z$1000,3,FALSE) &amp; "," &amp;
VLOOKUP(Y2411,leerdoelen!$D$1:$Z$1000,3,FALSE) &amp; "," &amp;
VLOOKUP(Z2411,leerdoelen!$D$1:$Z$1000,3,FALSE) &amp; "," &amp;
VLOOKUP(AA2411,leerdoelen!$D$1:$Z$1000,3,FALSE) &amp; "," &amp;
VLOOKUP(AB2411,leerdoelen!$D$1:$Z$1000,3,FALSE) &amp;
"]}"</f>
        <v>{"objective_ids": [253909,253910,253918,253920,253929,253931,253933,253936]}</v>
      </c>
    </row>
    <row r="2412" spans="1:29" x14ac:dyDescent="0.2">
      <c r="A2412" t="s">
        <v>333</v>
      </c>
      <c r="B2412" t="s">
        <v>1389</v>
      </c>
      <c r="C2412" t="s">
        <v>1389</v>
      </c>
      <c r="D2412" s="24" t="s">
        <v>2039</v>
      </c>
      <c r="E2412" s="24" t="s">
        <v>2069</v>
      </c>
      <c r="F2412" s="24" t="s">
        <v>2037</v>
      </c>
      <c r="G2412" s="24" t="s">
        <v>2070</v>
      </c>
      <c r="U2412" s="15" t="s">
        <v>317</v>
      </c>
      <c r="V2412" s="15" t="s">
        <v>318</v>
      </c>
      <c r="W2412" s="15" t="s">
        <v>259</v>
      </c>
      <c r="X2412" s="15" t="s">
        <v>260</v>
      </c>
      <c r="Y2412" s="15" t="s">
        <v>326</v>
      </c>
      <c r="Z2412" s="15" t="s">
        <v>306</v>
      </c>
      <c r="AA2412" s="15" t="s">
        <v>257</v>
      </c>
      <c r="AB2412" s="15" t="s">
        <v>288</v>
      </c>
      <c r="AC2412" s="12" t="str">
        <f>"{""objective_ids"": [" &amp;
VLOOKUP(U2412,leerdoelen!$D$1:$Z$1000,3,FALSE) &amp; "," &amp;
VLOOKUP(V2412,leerdoelen!$D$1:$Z$1000,3,FALSE) &amp; "," &amp;
VLOOKUP(W2412,leerdoelen!$D$1:$Z$1000,3,FALSE) &amp; "," &amp;
VLOOKUP(X2412,leerdoelen!$D$1:$Z$1000,3,FALSE) &amp; "," &amp;
VLOOKUP(Y2412,leerdoelen!$D$1:$Z$1000,3,FALSE) &amp; "," &amp;
VLOOKUP(Z2412,leerdoelen!$D$1:$Z$1000,3,FALSE) &amp; "," &amp;
VLOOKUP(AA2412,leerdoelen!$D$1:$Z$1000,3,FALSE) &amp; "," &amp;
VLOOKUP(AB2412,leerdoelen!$D$1:$Z$1000,3,FALSE) &amp;
"]}"</f>
        <v>{"objective_ids": [253909,253910,253918,253920,253929,253931,253933,253936]}</v>
      </c>
    </row>
    <row r="2413" spans="1:29" x14ac:dyDescent="0.2">
      <c r="A2413" t="s">
        <v>333</v>
      </c>
      <c r="B2413" t="s">
        <v>2071</v>
      </c>
      <c r="C2413" t="s">
        <v>2071</v>
      </c>
      <c r="D2413" s="24" t="s">
        <v>2072</v>
      </c>
      <c r="E2413" s="24" t="s">
        <v>2073</v>
      </c>
      <c r="F2413" s="24" t="s">
        <v>2074</v>
      </c>
      <c r="G2413" s="24" t="s">
        <v>1413</v>
      </c>
      <c r="U2413" s="15" t="s">
        <v>317</v>
      </c>
      <c r="V2413" s="15" t="s">
        <v>318</v>
      </c>
      <c r="W2413" s="15" t="s">
        <v>259</v>
      </c>
      <c r="X2413" s="15" t="s">
        <v>260</v>
      </c>
      <c r="Y2413" s="15" t="s">
        <v>326</v>
      </c>
      <c r="Z2413" s="15" t="s">
        <v>306</v>
      </c>
      <c r="AA2413" s="15" t="s">
        <v>257</v>
      </c>
      <c r="AB2413" s="15" t="s">
        <v>288</v>
      </c>
      <c r="AC2413" s="12" t="str">
        <f>"{""objective_ids"": [" &amp;
VLOOKUP(U2413,leerdoelen!$D$1:$Z$1000,3,FALSE) &amp; "," &amp;
VLOOKUP(V2413,leerdoelen!$D$1:$Z$1000,3,FALSE) &amp; "," &amp;
VLOOKUP(W2413,leerdoelen!$D$1:$Z$1000,3,FALSE) &amp; "," &amp;
VLOOKUP(X2413,leerdoelen!$D$1:$Z$1000,3,FALSE) &amp; "," &amp;
VLOOKUP(Y2413,leerdoelen!$D$1:$Z$1000,3,FALSE) &amp; "," &amp;
VLOOKUP(Z2413,leerdoelen!$D$1:$Z$1000,3,FALSE) &amp; "," &amp;
VLOOKUP(AA2413,leerdoelen!$D$1:$Z$1000,3,FALSE) &amp; "," &amp;
VLOOKUP(AB2413,leerdoelen!$D$1:$Z$1000,3,FALSE) &amp;
"]}"</f>
        <v>{"objective_ids": [253909,253910,253918,253920,253929,253931,253933,253936]}</v>
      </c>
    </row>
    <row r="2414" spans="1:29" x14ac:dyDescent="0.2">
      <c r="A2414" t="s">
        <v>333</v>
      </c>
      <c r="B2414" t="s">
        <v>1395</v>
      </c>
      <c r="C2414" t="s">
        <v>1395</v>
      </c>
      <c r="D2414" s="24" t="s">
        <v>1832</v>
      </c>
      <c r="E2414" s="24" t="s">
        <v>1851</v>
      </c>
      <c r="F2414" s="24" t="s">
        <v>390</v>
      </c>
      <c r="G2414" s="24" t="s">
        <v>1068</v>
      </c>
      <c r="U2414" s="15" t="s">
        <v>317</v>
      </c>
      <c r="V2414" s="15" t="s">
        <v>318</v>
      </c>
      <c r="W2414" s="15" t="s">
        <v>259</v>
      </c>
      <c r="X2414" s="15" t="s">
        <v>260</v>
      </c>
      <c r="Y2414" s="15" t="s">
        <v>326</v>
      </c>
      <c r="Z2414" s="15" t="s">
        <v>306</v>
      </c>
      <c r="AA2414" s="15" t="s">
        <v>257</v>
      </c>
      <c r="AB2414" s="15" t="s">
        <v>288</v>
      </c>
      <c r="AC2414" s="12" t="str">
        <f>"{""objective_ids"": [" &amp;
VLOOKUP(U2414,leerdoelen!$D$1:$Z$1000,3,FALSE) &amp; "," &amp;
VLOOKUP(V2414,leerdoelen!$D$1:$Z$1000,3,FALSE) &amp; "," &amp;
VLOOKUP(W2414,leerdoelen!$D$1:$Z$1000,3,FALSE) &amp; "," &amp;
VLOOKUP(X2414,leerdoelen!$D$1:$Z$1000,3,FALSE) &amp; "," &amp;
VLOOKUP(Y2414,leerdoelen!$D$1:$Z$1000,3,FALSE) &amp; "," &amp;
VLOOKUP(Z2414,leerdoelen!$D$1:$Z$1000,3,FALSE) &amp; "," &amp;
VLOOKUP(AA2414,leerdoelen!$D$1:$Z$1000,3,FALSE) &amp; "," &amp;
VLOOKUP(AB2414,leerdoelen!$D$1:$Z$1000,3,FALSE) &amp;
"]}"</f>
        <v>{"objective_ids": [253909,253910,253918,253920,253929,253931,253933,253936]}</v>
      </c>
    </row>
    <row r="2415" spans="1:29" x14ac:dyDescent="0.2">
      <c r="A2415" t="s">
        <v>333</v>
      </c>
      <c r="B2415" t="s">
        <v>454</v>
      </c>
      <c r="C2415" t="s">
        <v>454</v>
      </c>
      <c r="D2415" s="24" t="s">
        <v>391</v>
      </c>
      <c r="E2415" s="24" t="s">
        <v>1832</v>
      </c>
      <c r="F2415" s="24" t="s">
        <v>67</v>
      </c>
      <c r="G2415" s="24" t="s">
        <v>1033</v>
      </c>
      <c r="U2415" s="15" t="s">
        <v>317</v>
      </c>
      <c r="V2415" s="15" t="s">
        <v>318</v>
      </c>
      <c r="W2415" s="15" t="s">
        <v>259</v>
      </c>
      <c r="X2415" s="15" t="s">
        <v>260</v>
      </c>
      <c r="Y2415" s="15" t="s">
        <v>326</v>
      </c>
      <c r="Z2415" s="15" t="s">
        <v>306</v>
      </c>
      <c r="AA2415" s="15" t="s">
        <v>257</v>
      </c>
      <c r="AB2415" s="15" t="s">
        <v>288</v>
      </c>
      <c r="AC2415" s="12" t="str">
        <f>"{""objective_ids"": [" &amp;
VLOOKUP(U2415,leerdoelen!$D$1:$Z$1000,3,FALSE) &amp; "," &amp;
VLOOKUP(V2415,leerdoelen!$D$1:$Z$1000,3,FALSE) &amp; "," &amp;
VLOOKUP(W2415,leerdoelen!$D$1:$Z$1000,3,FALSE) &amp; "," &amp;
VLOOKUP(X2415,leerdoelen!$D$1:$Z$1000,3,FALSE) &amp; "," &amp;
VLOOKUP(Y2415,leerdoelen!$D$1:$Z$1000,3,FALSE) &amp; "," &amp;
VLOOKUP(Z2415,leerdoelen!$D$1:$Z$1000,3,FALSE) &amp; "," &amp;
VLOOKUP(AA2415,leerdoelen!$D$1:$Z$1000,3,FALSE) &amp; "," &amp;
VLOOKUP(AB2415,leerdoelen!$D$1:$Z$1000,3,FALSE) &amp;
"]}"</f>
        <v>{"objective_ids": [253909,253910,253918,253920,253929,253931,253933,253936]}</v>
      </c>
    </row>
    <row r="2416" spans="1:29" x14ac:dyDescent="0.2">
      <c r="A2416" t="s">
        <v>333</v>
      </c>
      <c r="B2416" t="s">
        <v>1069</v>
      </c>
      <c r="C2416" t="s">
        <v>1069</v>
      </c>
      <c r="D2416" s="24" t="s">
        <v>1068</v>
      </c>
      <c r="E2416" s="24" t="s">
        <v>67</v>
      </c>
      <c r="F2416" s="24" t="s">
        <v>2075</v>
      </c>
      <c r="G2416" s="24" t="s">
        <v>1390</v>
      </c>
      <c r="U2416" s="15" t="s">
        <v>317</v>
      </c>
      <c r="V2416" s="15" t="s">
        <v>318</v>
      </c>
      <c r="W2416" s="15" t="s">
        <v>259</v>
      </c>
      <c r="X2416" s="15" t="s">
        <v>260</v>
      </c>
      <c r="Y2416" s="15" t="s">
        <v>326</v>
      </c>
      <c r="Z2416" s="15" t="s">
        <v>306</v>
      </c>
      <c r="AA2416" s="15" t="s">
        <v>257</v>
      </c>
      <c r="AB2416" s="15" t="s">
        <v>288</v>
      </c>
      <c r="AC2416" s="12" t="str">
        <f>"{""objective_ids"": [" &amp;
VLOOKUP(U2416,leerdoelen!$D$1:$Z$1000,3,FALSE) &amp; "," &amp;
VLOOKUP(V2416,leerdoelen!$D$1:$Z$1000,3,FALSE) &amp; "," &amp;
VLOOKUP(W2416,leerdoelen!$D$1:$Z$1000,3,FALSE) &amp; "," &amp;
VLOOKUP(X2416,leerdoelen!$D$1:$Z$1000,3,FALSE) &amp; "," &amp;
VLOOKUP(Y2416,leerdoelen!$D$1:$Z$1000,3,FALSE) &amp; "," &amp;
VLOOKUP(Z2416,leerdoelen!$D$1:$Z$1000,3,FALSE) &amp; "," &amp;
VLOOKUP(AA2416,leerdoelen!$D$1:$Z$1000,3,FALSE) &amp; "," &amp;
VLOOKUP(AB2416,leerdoelen!$D$1:$Z$1000,3,FALSE) &amp;
"]}"</f>
        <v>{"objective_ids": [253909,253910,253918,253920,253929,253931,253933,253936]}</v>
      </c>
    </row>
    <row r="2417" spans="1:29" x14ac:dyDescent="0.2">
      <c r="A2417" t="s">
        <v>333</v>
      </c>
      <c r="B2417" t="s">
        <v>66</v>
      </c>
      <c r="C2417" t="s">
        <v>66</v>
      </c>
      <c r="D2417" s="24" t="s">
        <v>67</v>
      </c>
      <c r="E2417" s="24" t="s">
        <v>1832</v>
      </c>
      <c r="F2417" s="24" t="s">
        <v>1068</v>
      </c>
      <c r="G2417" s="24" t="s">
        <v>1918</v>
      </c>
      <c r="U2417" s="15" t="s">
        <v>317</v>
      </c>
      <c r="V2417" s="15" t="s">
        <v>318</v>
      </c>
      <c r="W2417" s="15" t="s">
        <v>259</v>
      </c>
      <c r="X2417" s="15" t="s">
        <v>260</v>
      </c>
      <c r="Y2417" s="15" t="s">
        <v>326</v>
      </c>
      <c r="Z2417" s="15" t="s">
        <v>306</v>
      </c>
      <c r="AA2417" s="15" t="s">
        <v>257</v>
      </c>
      <c r="AB2417" s="15" t="s">
        <v>288</v>
      </c>
      <c r="AC2417" s="12" t="str">
        <f>"{""objective_ids"": [" &amp;
VLOOKUP(U2417,leerdoelen!$D$1:$Z$1000,3,FALSE) &amp; "," &amp;
VLOOKUP(V2417,leerdoelen!$D$1:$Z$1000,3,FALSE) &amp; "," &amp;
VLOOKUP(W2417,leerdoelen!$D$1:$Z$1000,3,FALSE) &amp; "," &amp;
VLOOKUP(X2417,leerdoelen!$D$1:$Z$1000,3,FALSE) &amp; "," &amp;
VLOOKUP(Y2417,leerdoelen!$D$1:$Z$1000,3,FALSE) &amp; "," &amp;
VLOOKUP(Z2417,leerdoelen!$D$1:$Z$1000,3,FALSE) &amp; "," &amp;
VLOOKUP(AA2417,leerdoelen!$D$1:$Z$1000,3,FALSE) &amp; "," &amp;
VLOOKUP(AB2417,leerdoelen!$D$1:$Z$1000,3,FALSE) &amp;
"]}"</f>
        <v>{"objective_ids": [253909,253910,253918,253920,253929,253931,253933,253936]}</v>
      </c>
    </row>
    <row r="2418" spans="1:29" x14ac:dyDescent="0.2">
      <c r="A2418" t="s">
        <v>333</v>
      </c>
      <c r="B2418" t="s">
        <v>1234</v>
      </c>
      <c r="C2418" t="s">
        <v>1234</v>
      </c>
      <c r="D2418" s="24" t="s">
        <v>2076</v>
      </c>
      <c r="E2418" s="24" t="s">
        <v>1671</v>
      </c>
      <c r="F2418" s="24" t="s">
        <v>1832</v>
      </c>
      <c r="G2418" s="24" t="s">
        <v>186</v>
      </c>
      <c r="U2418" s="15" t="s">
        <v>317</v>
      </c>
      <c r="V2418" s="15" t="s">
        <v>318</v>
      </c>
      <c r="W2418" s="15" t="s">
        <v>259</v>
      </c>
      <c r="X2418" s="15" t="s">
        <v>260</v>
      </c>
      <c r="Y2418" s="15" t="s">
        <v>326</v>
      </c>
      <c r="Z2418" s="15" t="s">
        <v>306</v>
      </c>
      <c r="AA2418" s="15" t="s">
        <v>257</v>
      </c>
      <c r="AB2418" s="15" t="s">
        <v>288</v>
      </c>
      <c r="AC2418" s="12" t="str">
        <f>"{""objective_ids"": [" &amp;
VLOOKUP(U2418,leerdoelen!$D$1:$Z$1000,3,FALSE) &amp; "," &amp;
VLOOKUP(V2418,leerdoelen!$D$1:$Z$1000,3,FALSE) &amp; "," &amp;
VLOOKUP(W2418,leerdoelen!$D$1:$Z$1000,3,FALSE) &amp; "," &amp;
VLOOKUP(X2418,leerdoelen!$D$1:$Z$1000,3,FALSE) &amp; "," &amp;
VLOOKUP(Y2418,leerdoelen!$D$1:$Z$1000,3,FALSE) &amp; "," &amp;
VLOOKUP(Z2418,leerdoelen!$D$1:$Z$1000,3,FALSE) &amp; "," &amp;
VLOOKUP(AA2418,leerdoelen!$D$1:$Z$1000,3,FALSE) &amp; "," &amp;
VLOOKUP(AB2418,leerdoelen!$D$1:$Z$1000,3,FALSE) &amp;
"]}"</f>
        <v>{"objective_ids": [253909,253910,253918,253920,253929,253931,253933,253936]}</v>
      </c>
    </row>
    <row r="2419" spans="1:29" x14ac:dyDescent="0.2">
      <c r="A2419" t="s">
        <v>333</v>
      </c>
      <c r="B2419" t="s">
        <v>2077</v>
      </c>
      <c r="C2419" t="s">
        <v>2077</v>
      </c>
      <c r="D2419" s="24" t="s">
        <v>2061</v>
      </c>
      <c r="E2419" s="24" t="s">
        <v>2059</v>
      </c>
      <c r="F2419" s="24" t="s">
        <v>2062</v>
      </c>
      <c r="G2419" s="24" t="s">
        <v>1671</v>
      </c>
      <c r="U2419" s="15" t="s">
        <v>317</v>
      </c>
      <c r="V2419" s="15" t="s">
        <v>318</v>
      </c>
      <c r="W2419" s="15" t="s">
        <v>259</v>
      </c>
      <c r="X2419" s="15" t="s">
        <v>260</v>
      </c>
      <c r="Y2419" s="15" t="s">
        <v>326</v>
      </c>
      <c r="Z2419" s="15" t="s">
        <v>306</v>
      </c>
      <c r="AA2419" s="15" t="s">
        <v>257</v>
      </c>
      <c r="AB2419" s="15" t="s">
        <v>288</v>
      </c>
      <c r="AC2419" s="12" t="str">
        <f>"{""objective_ids"": [" &amp;
VLOOKUP(U2419,leerdoelen!$D$1:$Z$1000,3,FALSE) &amp; "," &amp;
VLOOKUP(V2419,leerdoelen!$D$1:$Z$1000,3,FALSE) &amp; "," &amp;
VLOOKUP(W2419,leerdoelen!$D$1:$Z$1000,3,FALSE) &amp; "," &amp;
VLOOKUP(X2419,leerdoelen!$D$1:$Z$1000,3,FALSE) &amp; "," &amp;
VLOOKUP(Y2419,leerdoelen!$D$1:$Z$1000,3,FALSE) &amp; "," &amp;
VLOOKUP(Z2419,leerdoelen!$D$1:$Z$1000,3,FALSE) &amp; "," &amp;
VLOOKUP(AA2419,leerdoelen!$D$1:$Z$1000,3,FALSE) &amp; "," &amp;
VLOOKUP(AB2419,leerdoelen!$D$1:$Z$1000,3,FALSE) &amp;
"]}"</f>
        <v>{"objective_ids": [253909,253910,253918,253920,253929,253931,253933,253936]}</v>
      </c>
    </row>
    <row r="2420" spans="1:29" x14ac:dyDescent="0.2">
      <c r="A2420" t="s">
        <v>333</v>
      </c>
      <c r="B2420" t="s">
        <v>1680</v>
      </c>
      <c r="C2420" t="s">
        <v>1680</v>
      </c>
      <c r="D2420" s="24" t="s">
        <v>1671</v>
      </c>
      <c r="E2420" s="24" t="s">
        <v>2061</v>
      </c>
      <c r="F2420" s="24" t="s">
        <v>2076</v>
      </c>
      <c r="G2420" s="24" t="s">
        <v>2059</v>
      </c>
      <c r="U2420" s="15" t="s">
        <v>317</v>
      </c>
      <c r="V2420" s="15" t="s">
        <v>318</v>
      </c>
      <c r="W2420" s="15" t="s">
        <v>259</v>
      </c>
      <c r="X2420" s="15" t="s">
        <v>260</v>
      </c>
      <c r="Y2420" s="15" t="s">
        <v>326</v>
      </c>
      <c r="Z2420" s="15" t="s">
        <v>306</v>
      </c>
      <c r="AA2420" s="15" t="s">
        <v>257</v>
      </c>
      <c r="AB2420" s="15" t="s">
        <v>288</v>
      </c>
      <c r="AC2420" s="12" t="str">
        <f>"{""objective_ids"": [" &amp;
VLOOKUP(U2420,leerdoelen!$D$1:$Z$1000,3,FALSE) &amp; "," &amp;
VLOOKUP(V2420,leerdoelen!$D$1:$Z$1000,3,FALSE) &amp; "," &amp;
VLOOKUP(W2420,leerdoelen!$D$1:$Z$1000,3,FALSE) &amp; "," &amp;
VLOOKUP(X2420,leerdoelen!$D$1:$Z$1000,3,FALSE) &amp; "," &amp;
VLOOKUP(Y2420,leerdoelen!$D$1:$Z$1000,3,FALSE) &amp; "," &amp;
VLOOKUP(Z2420,leerdoelen!$D$1:$Z$1000,3,FALSE) &amp; "," &amp;
VLOOKUP(AA2420,leerdoelen!$D$1:$Z$1000,3,FALSE) &amp; "," &amp;
VLOOKUP(AB2420,leerdoelen!$D$1:$Z$1000,3,FALSE) &amp;
"]}"</f>
        <v>{"objective_ids": [253909,253910,253918,253920,253929,253931,253933,253936]}</v>
      </c>
    </row>
    <row r="2421" spans="1:29" x14ac:dyDescent="0.2">
      <c r="A2421" t="s">
        <v>333</v>
      </c>
      <c r="B2421" t="s">
        <v>2078</v>
      </c>
      <c r="C2421" t="s">
        <v>2078</v>
      </c>
      <c r="D2421" s="24" t="s">
        <v>1907</v>
      </c>
      <c r="E2421" s="24" t="s">
        <v>2079</v>
      </c>
      <c r="F2421" s="24" t="s">
        <v>2046</v>
      </c>
      <c r="G2421" s="24" t="s">
        <v>2080</v>
      </c>
      <c r="U2421" s="15" t="s">
        <v>317</v>
      </c>
      <c r="V2421" s="15" t="s">
        <v>318</v>
      </c>
      <c r="W2421" s="15" t="s">
        <v>259</v>
      </c>
      <c r="X2421" s="15" t="s">
        <v>289</v>
      </c>
      <c r="Y2421" s="15" t="s">
        <v>326</v>
      </c>
      <c r="Z2421" s="15" t="s">
        <v>306</v>
      </c>
      <c r="AA2421" s="15" t="s">
        <v>257</v>
      </c>
      <c r="AB2421" s="15" t="s">
        <v>288</v>
      </c>
      <c r="AC2421" s="12" t="str">
        <f>"{""objective_ids"": [" &amp;
VLOOKUP(U2421,leerdoelen!$D$1:$Z$1000,3,FALSE) &amp; "," &amp;
VLOOKUP(V2421,leerdoelen!$D$1:$Z$1000,3,FALSE) &amp; "," &amp;
VLOOKUP(W2421,leerdoelen!$D$1:$Z$1000,3,FALSE) &amp; "," &amp;
VLOOKUP(X2421,leerdoelen!$D$1:$Z$1000,3,FALSE) &amp; "," &amp;
VLOOKUP(Y2421,leerdoelen!$D$1:$Z$1000,3,FALSE) &amp; "," &amp;
VLOOKUP(Z2421,leerdoelen!$D$1:$Z$1000,3,FALSE) &amp; "," &amp;
VLOOKUP(AA2421,leerdoelen!$D$1:$Z$1000,3,FALSE) &amp; "," &amp;
VLOOKUP(AB2421,leerdoelen!$D$1:$Z$1000,3,FALSE) &amp;
"]}"</f>
        <v>{"objective_ids": [253909,253910,253918,253921,253929,253931,253933,253936]}</v>
      </c>
    </row>
    <row r="2422" spans="1:29" x14ac:dyDescent="0.2">
      <c r="A2422" t="s">
        <v>333</v>
      </c>
      <c r="B2422" t="s">
        <v>2081</v>
      </c>
      <c r="C2422" t="s">
        <v>2081</v>
      </c>
      <c r="D2422" s="24" t="s">
        <v>1910</v>
      </c>
      <c r="E2422" s="24" t="s">
        <v>630</v>
      </c>
      <c r="F2422" s="24" t="s">
        <v>1675</v>
      </c>
      <c r="G2422" s="24" t="s">
        <v>159</v>
      </c>
      <c r="U2422" s="15" t="s">
        <v>317</v>
      </c>
      <c r="V2422" s="15" t="s">
        <v>318</v>
      </c>
      <c r="W2422" s="15" t="s">
        <v>259</v>
      </c>
      <c r="X2422" s="15" t="s">
        <v>289</v>
      </c>
      <c r="Y2422" s="15" t="s">
        <v>326</v>
      </c>
      <c r="Z2422" s="15" t="s">
        <v>306</v>
      </c>
      <c r="AA2422" s="15" t="s">
        <v>257</v>
      </c>
      <c r="AB2422" s="15" t="s">
        <v>288</v>
      </c>
      <c r="AC2422" s="12" t="str">
        <f>"{""objective_ids"": [" &amp;
VLOOKUP(U2422,leerdoelen!$D$1:$Z$1000,3,FALSE) &amp; "," &amp;
VLOOKUP(V2422,leerdoelen!$D$1:$Z$1000,3,FALSE) &amp; "," &amp;
VLOOKUP(W2422,leerdoelen!$D$1:$Z$1000,3,FALSE) &amp; "," &amp;
VLOOKUP(X2422,leerdoelen!$D$1:$Z$1000,3,FALSE) &amp; "," &amp;
VLOOKUP(Y2422,leerdoelen!$D$1:$Z$1000,3,FALSE) &amp; "," &amp;
VLOOKUP(Z2422,leerdoelen!$D$1:$Z$1000,3,FALSE) &amp; "," &amp;
VLOOKUP(AA2422,leerdoelen!$D$1:$Z$1000,3,FALSE) &amp; "," &amp;
VLOOKUP(AB2422,leerdoelen!$D$1:$Z$1000,3,FALSE) &amp;
"]}"</f>
        <v>{"objective_ids": [253909,253910,253918,253921,253929,253931,253933,253936]}</v>
      </c>
    </row>
    <row r="2423" spans="1:29" x14ac:dyDescent="0.2">
      <c r="A2423" t="s">
        <v>333</v>
      </c>
      <c r="B2423" t="s">
        <v>1677</v>
      </c>
      <c r="C2423" t="s">
        <v>1677</v>
      </c>
      <c r="D2423" s="24" t="s">
        <v>1675</v>
      </c>
      <c r="E2423" s="24" t="s">
        <v>537</v>
      </c>
      <c r="F2423" s="24" t="s">
        <v>1910</v>
      </c>
      <c r="G2423" s="24" t="s">
        <v>2046</v>
      </c>
      <c r="U2423" s="15" t="s">
        <v>317</v>
      </c>
      <c r="V2423" s="15" t="s">
        <v>318</v>
      </c>
      <c r="W2423" s="15" t="s">
        <v>259</v>
      </c>
      <c r="X2423" s="15" t="s">
        <v>289</v>
      </c>
      <c r="Y2423" s="15" t="s">
        <v>326</v>
      </c>
      <c r="Z2423" s="15" t="s">
        <v>306</v>
      </c>
      <c r="AA2423" s="15" t="s">
        <v>257</v>
      </c>
      <c r="AB2423" s="15" t="s">
        <v>288</v>
      </c>
      <c r="AC2423" s="12" t="str">
        <f>"{""objective_ids"": [" &amp;
VLOOKUP(U2423,leerdoelen!$D$1:$Z$1000,3,FALSE) &amp; "," &amp;
VLOOKUP(V2423,leerdoelen!$D$1:$Z$1000,3,FALSE) &amp; "," &amp;
VLOOKUP(W2423,leerdoelen!$D$1:$Z$1000,3,FALSE) &amp; "," &amp;
VLOOKUP(X2423,leerdoelen!$D$1:$Z$1000,3,FALSE) &amp; "," &amp;
VLOOKUP(Y2423,leerdoelen!$D$1:$Z$1000,3,FALSE) &amp; "," &amp;
VLOOKUP(Z2423,leerdoelen!$D$1:$Z$1000,3,FALSE) &amp; "," &amp;
VLOOKUP(AA2423,leerdoelen!$D$1:$Z$1000,3,FALSE) &amp; "," &amp;
VLOOKUP(AB2423,leerdoelen!$D$1:$Z$1000,3,FALSE) &amp;
"]}"</f>
        <v>{"objective_ids": [253909,253910,253918,253921,253929,253931,253933,253936]}</v>
      </c>
    </row>
    <row r="2424" spans="1:29" x14ac:dyDescent="0.2">
      <c r="A2424" t="s">
        <v>333</v>
      </c>
      <c r="B2424" t="s">
        <v>2082</v>
      </c>
      <c r="C2424" t="s">
        <v>2082</v>
      </c>
      <c r="D2424" s="24" t="s">
        <v>2080</v>
      </c>
      <c r="E2424" s="24" t="s">
        <v>1375</v>
      </c>
      <c r="F2424" s="24" t="s">
        <v>1675</v>
      </c>
      <c r="G2424" s="24" t="s">
        <v>634</v>
      </c>
      <c r="U2424" s="15" t="s">
        <v>317</v>
      </c>
      <c r="V2424" s="15" t="s">
        <v>318</v>
      </c>
      <c r="W2424" s="15" t="s">
        <v>259</v>
      </c>
      <c r="X2424" s="15" t="s">
        <v>289</v>
      </c>
      <c r="Y2424" s="15" t="s">
        <v>326</v>
      </c>
      <c r="Z2424" s="15" t="s">
        <v>306</v>
      </c>
      <c r="AA2424" s="15" t="s">
        <v>257</v>
      </c>
      <c r="AB2424" s="15" t="s">
        <v>288</v>
      </c>
      <c r="AC2424" s="12" t="str">
        <f>"{""objective_ids"": [" &amp;
VLOOKUP(U2424,leerdoelen!$D$1:$Z$1000,3,FALSE) &amp; "," &amp;
VLOOKUP(V2424,leerdoelen!$D$1:$Z$1000,3,FALSE) &amp; "," &amp;
VLOOKUP(W2424,leerdoelen!$D$1:$Z$1000,3,FALSE) &amp; "," &amp;
VLOOKUP(X2424,leerdoelen!$D$1:$Z$1000,3,FALSE) &amp; "," &amp;
VLOOKUP(Y2424,leerdoelen!$D$1:$Z$1000,3,FALSE) &amp; "," &amp;
VLOOKUP(Z2424,leerdoelen!$D$1:$Z$1000,3,FALSE) &amp; "," &amp;
VLOOKUP(AA2424,leerdoelen!$D$1:$Z$1000,3,FALSE) &amp; "," &amp;
VLOOKUP(AB2424,leerdoelen!$D$1:$Z$1000,3,FALSE) &amp;
"]}"</f>
        <v>{"objective_ids": [253909,253910,253918,253921,253929,253931,253933,253936]}</v>
      </c>
    </row>
    <row r="2425" spans="1:29" x14ac:dyDescent="0.2">
      <c r="A2425" t="s">
        <v>333</v>
      </c>
      <c r="B2425" t="s">
        <v>2083</v>
      </c>
      <c r="C2425" t="s">
        <v>2083</v>
      </c>
      <c r="D2425" s="24" t="s">
        <v>1828</v>
      </c>
      <c r="E2425" s="24" t="s">
        <v>27</v>
      </c>
      <c r="F2425" s="24" t="s">
        <v>67</v>
      </c>
      <c r="G2425" s="24" t="s">
        <v>1832</v>
      </c>
      <c r="U2425" s="15" t="s">
        <v>317</v>
      </c>
      <c r="V2425" s="15" t="s">
        <v>318</v>
      </c>
      <c r="W2425" s="15" t="s">
        <v>259</v>
      </c>
      <c r="X2425" s="15" t="s">
        <v>289</v>
      </c>
      <c r="Y2425" s="15" t="s">
        <v>326</v>
      </c>
      <c r="Z2425" s="15" t="s">
        <v>306</v>
      </c>
      <c r="AA2425" s="15" t="s">
        <v>257</v>
      </c>
      <c r="AB2425" s="15" t="s">
        <v>288</v>
      </c>
      <c r="AC2425" s="12" t="str">
        <f>"{""objective_ids"": [" &amp;
VLOOKUP(U2425,leerdoelen!$D$1:$Z$1000,3,FALSE) &amp; "," &amp;
VLOOKUP(V2425,leerdoelen!$D$1:$Z$1000,3,FALSE) &amp; "," &amp;
VLOOKUP(W2425,leerdoelen!$D$1:$Z$1000,3,FALSE) &amp; "," &amp;
VLOOKUP(X2425,leerdoelen!$D$1:$Z$1000,3,FALSE) &amp; "," &amp;
VLOOKUP(Y2425,leerdoelen!$D$1:$Z$1000,3,FALSE) &amp; "," &amp;
VLOOKUP(Z2425,leerdoelen!$D$1:$Z$1000,3,FALSE) &amp; "," &amp;
VLOOKUP(AA2425,leerdoelen!$D$1:$Z$1000,3,FALSE) &amp; "," &amp;
VLOOKUP(AB2425,leerdoelen!$D$1:$Z$1000,3,FALSE) &amp;
"]}"</f>
        <v>{"objective_ids": [253909,253910,253918,253921,253929,253931,253933,253936]}</v>
      </c>
    </row>
    <row r="2426" spans="1:29" x14ac:dyDescent="0.2">
      <c r="A2426" t="s">
        <v>333</v>
      </c>
      <c r="B2426" t="s">
        <v>2084</v>
      </c>
      <c r="C2426" t="s">
        <v>2084</v>
      </c>
      <c r="D2426" s="24" t="s">
        <v>2085</v>
      </c>
      <c r="E2426" s="24" t="s">
        <v>569</v>
      </c>
      <c r="F2426" s="24" t="s">
        <v>1086</v>
      </c>
      <c r="G2426" s="24" t="s">
        <v>362</v>
      </c>
      <c r="U2426" s="15" t="s">
        <v>317</v>
      </c>
      <c r="V2426" s="15" t="s">
        <v>318</v>
      </c>
      <c r="W2426" s="15" t="s">
        <v>259</v>
      </c>
      <c r="X2426" s="15" t="s">
        <v>289</v>
      </c>
      <c r="Y2426" s="15" t="s">
        <v>326</v>
      </c>
      <c r="Z2426" s="15" t="s">
        <v>306</v>
      </c>
      <c r="AA2426" s="15" t="s">
        <v>257</v>
      </c>
      <c r="AB2426" s="15" t="s">
        <v>288</v>
      </c>
      <c r="AC2426" s="12" t="str">
        <f>"{""objective_ids"": [" &amp;
VLOOKUP(U2426,leerdoelen!$D$1:$Z$1000,3,FALSE) &amp; "," &amp;
VLOOKUP(V2426,leerdoelen!$D$1:$Z$1000,3,FALSE) &amp; "," &amp;
VLOOKUP(W2426,leerdoelen!$D$1:$Z$1000,3,FALSE) &amp; "," &amp;
VLOOKUP(X2426,leerdoelen!$D$1:$Z$1000,3,FALSE) &amp; "," &amp;
VLOOKUP(Y2426,leerdoelen!$D$1:$Z$1000,3,FALSE) &amp; "," &amp;
VLOOKUP(Z2426,leerdoelen!$D$1:$Z$1000,3,FALSE) &amp; "," &amp;
VLOOKUP(AA2426,leerdoelen!$D$1:$Z$1000,3,FALSE) &amp; "," &amp;
VLOOKUP(AB2426,leerdoelen!$D$1:$Z$1000,3,FALSE) &amp;
"]}"</f>
        <v>{"objective_ids": [253909,253910,253918,253921,253929,253931,253933,253936]}</v>
      </c>
    </row>
    <row r="2427" spans="1:29" x14ac:dyDescent="0.2">
      <c r="A2427" t="s">
        <v>333</v>
      </c>
      <c r="B2427" t="s">
        <v>361</v>
      </c>
      <c r="C2427" t="s">
        <v>361</v>
      </c>
      <c r="D2427" s="24" t="s">
        <v>362</v>
      </c>
      <c r="E2427" s="24" t="s">
        <v>236</v>
      </c>
      <c r="F2427" s="24" t="s">
        <v>1832</v>
      </c>
      <c r="G2427" s="24" t="s">
        <v>67</v>
      </c>
      <c r="U2427" s="15" t="s">
        <v>317</v>
      </c>
      <c r="V2427" s="15" t="s">
        <v>318</v>
      </c>
      <c r="W2427" s="15" t="s">
        <v>259</v>
      </c>
      <c r="X2427" s="15" t="s">
        <v>289</v>
      </c>
      <c r="Y2427" s="15" t="s">
        <v>326</v>
      </c>
      <c r="Z2427" s="15" t="s">
        <v>306</v>
      </c>
      <c r="AA2427" s="15" t="s">
        <v>257</v>
      </c>
      <c r="AB2427" s="15" t="s">
        <v>288</v>
      </c>
      <c r="AC2427" s="12" t="str">
        <f>"{""objective_ids"": [" &amp;
VLOOKUP(U2427,leerdoelen!$D$1:$Z$1000,3,FALSE) &amp; "," &amp;
VLOOKUP(V2427,leerdoelen!$D$1:$Z$1000,3,FALSE) &amp; "," &amp;
VLOOKUP(W2427,leerdoelen!$D$1:$Z$1000,3,FALSE) &amp; "," &amp;
VLOOKUP(X2427,leerdoelen!$D$1:$Z$1000,3,FALSE) &amp; "," &amp;
VLOOKUP(Y2427,leerdoelen!$D$1:$Z$1000,3,FALSE) &amp; "," &amp;
VLOOKUP(Z2427,leerdoelen!$D$1:$Z$1000,3,FALSE) &amp; "," &amp;
VLOOKUP(AA2427,leerdoelen!$D$1:$Z$1000,3,FALSE) &amp; "," &amp;
VLOOKUP(AB2427,leerdoelen!$D$1:$Z$1000,3,FALSE) &amp;
"]}"</f>
        <v>{"objective_ids": [253909,253910,253918,253921,253929,253931,253933,253936]}</v>
      </c>
    </row>
    <row r="2428" spans="1:29" x14ac:dyDescent="0.2">
      <c r="A2428" t="s">
        <v>333</v>
      </c>
      <c r="B2428" t="s">
        <v>557</v>
      </c>
      <c r="C2428" t="s">
        <v>557</v>
      </c>
      <c r="D2428" s="24" t="s">
        <v>1916</v>
      </c>
      <c r="E2428" s="24" t="s">
        <v>2076</v>
      </c>
      <c r="F2428" s="24" t="s">
        <v>1832</v>
      </c>
      <c r="G2428" s="24" t="s">
        <v>186</v>
      </c>
      <c r="U2428" s="15" t="s">
        <v>317</v>
      </c>
      <c r="V2428" s="15" t="s">
        <v>318</v>
      </c>
      <c r="W2428" s="15" t="s">
        <v>259</v>
      </c>
      <c r="X2428" s="15" t="s">
        <v>289</v>
      </c>
      <c r="Y2428" s="15" t="s">
        <v>326</v>
      </c>
      <c r="Z2428" s="15" t="s">
        <v>306</v>
      </c>
      <c r="AA2428" s="15" t="s">
        <v>257</v>
      </c>
      <c r="AB2428" s="15" t="s">
        <v>288</v>
      </c>
      <c r="AC2428" s="12" t="str">
        <f>"{""objective_ids"": [" &amp;
VLOOKUP(U2428,leerdoelen!$D$1:$Z$1000,3,FALSE) &amp; "," &amp;
VLOOKUP(V2428,leerdoelen!$D$1:$Z$1000,3,FALSE) &amp; "," &amp;
VLOOKUP(W2428,leerdoelen!$D$1:$Z$1000,3,FALSE) &amp; "," &amp;
VLOOKUP(X2428,leerdoelen!$D$1:$Z$1000,3,FALSE) &amp; "," &amp;
VLOOKUP(Y2428,leerdoelen!$D$1:$Z$1000,3,FALSE) &amp; "," &amp;
VLOOKUP(Z2428,leerdoelen!$D$1:$Z$1000,3,FALSE) &amp; "," &amp;
VLOOKUP(AA2428,leerdoelen!$D$1:$Z$1000,3,FALSE) &amp; "," &amp;
VLOOKUP(AB2428,leerdoelen!$D$1:$Z$1000,3,FALSE) &amp;
"]}"</f>
        <v>{"objective_ids": [253909,253910,253918,253921,253929,253931,253933,253936]}</v>
      </c>
    </row>
    <row r="2429" spans="1:29" x14ac:dyDescent="0.2">
      <c r="A2429" t="s">
        <v>333</v>
      </c>
      <c r="B2429" t="s">
        <v>1321</v>
      </c>
      <c r="C2429" t="s">
        <v>1321</v>
      </c>
      <c r="D2429" s="24" t="s">
        <v>1322</v>
      </c>
      <c r="E2429" s="24" t="s">
        <v>468</v>
      </c>
      <c r="F2429" s="24" t="s">
        <v>2086</v>
      </c>
      <c r="G2429" s="24" t="s">
        <v>1380</v>
      </c>
      <c r="U2429" s="15" t="s">
        <v>317</v>
      </c>
      <c r="V2429" s="15" t="s">
        <v>318</v>
      </c>
      <c r="W2429" s="15" t="s">
        <v>259</v>
      </c>
      <c r="X2429" s="15" t="s">
        <v>289</v>
      </c>
      <c r="Y2429" s="15" t="s">
        <v>326</v>
      </c>
      <c r="Z2429" s="15" t="s">
        <v>306</v>
      </c>
      <c r="AA2429" s="15" t="s">
        <v>257</v>
      </c>
      <c r="AB2429" s="15" t="s">
        <v>288</v>
      </c>
      <c r="AC2429" s="12" t="str">
        <f>"{""objective_ids"": [" &amp;
VLOOKUP(U2429,leerdoelen!$D$1:$Z$1000,3,FALSE) &amp; "," &amp;
VLOOKUP(V2429,leerdoelen!$D$1:$Z$1000,3,FALSE) &amp; "," &amp;
VLOOKUP(W2429,leerdoelen!$D$1:$Z$1000,3,FALSE) &amp; "," &amp;
VLOOKUP(X2429,leerdoelen!$D$1:$Z$1000,3,FALSE) &amp; "," &amp;
VLOOKUP(Y2429,leerdoelen!$D$1:$Z$1000,3,FALSE) &amp; "," &amp;
VLOOKUP(Z2429,leerdoelen!$D$1:$Z$1000,3,FALSE) &amp; "," &amp;
VLOOKUP(AA2429,leerdoelen!$D$1:$Z$1000,3,FALSE) &amp; "," &amp;
VLOOKUP(AB2429,leerdoelen!$D$1:$Z$1000,3,FALSE) &amp;
"]}"</f>
        <v>{"objective_ids": [253909,253910,253918,253921,253929,253931,253933,253936]}</v>
      </c>
    </row>
    <row r="2430" spans="1:29" x14ac:dyDescent="0.2">
      <c r="A2430" t="s">
        <v>333</v>
      </c>
      <c r="B2430" t="s">
        <v>1407</v>
      </c>
      <c r="C2430" t="s">
        <v>1407</v>
      </c>
      <c r="D2430" s="24" t="s">
        <v>1408</v>
      </c>
      <c r="E2430" s="24" t="s">
        <v>1100</v>
      </c>
      <c r="F2430" s="24" t="s">
        <v>2043</v>
      </c>
      <c r="G2430" s="24" t="s">
        <v>2050</v>
      </c>
      <c r="U2430" s="15" t="s">
        <v>317</v>
      </c>
      <c r="V2430" s="15" t="s">
        <v>318</v>
      </c>
      <c r="W2430" s="15" t="s">
        <v>259</v>
      </c>
      <c r="X2430" s="15" t="s">
        <v>289</v>
      </c>
      <c r="Y2430" s="15" t="s">
        <v>326</v>
      </c>
      <c r="Z2430" s="15" t="s">
        <v>306</v>
      </c>
      <c r="AA2430" s="15" t="s">
        <v>257</v>
      </c>
      <c r="AB2430" s="15" t="s">
        <v>288</v>
      </c>
      <c r="AC2430" s="12" t="str">
        <f>"{""objective_ids"": [" &amp;
VLOOKUP(U2430,leerdoelen!$D$1:$Z$1000,3,FALSE) &amp; "," &amp;
VLOOKUP(V2430,leerdoelen!$D$1:$Z$1000,3,FALSE) &amp; "," &amp;
VLOOKUP(W2430,leerdoelen!$D$1:$Z$1000,3,FALSE) &amp; "," &amp;
VLOOKUP(X2430,leerdoelen!$D$1:$Z$1000,3,FALSE) &amp; "," &amp;
VLOOKUP(Y2430,leerdoelen!$D$1:$Z$1000,3,FALSE) &amp; "," &amp;
VLOOKUP(Z2430,leerdoelen!$D$1:$Z$1000,3,FALSE) &amp; "," &amp;
VLOOKUP(AA2430,leerdoelen!$D$1:$Z$1000,3,FALSE) &amp; "," &amp;
VLOOKUP(AB2430,leerdoelen!$D$1:$Z$1000,3,FALSE) &amp;
"]}"</f>
        <v>{"objective_ids": [253909,253910,253918,253921,253929,253931,253933,253936]}</v>
      </c>
    </row>
    <row r="2431" spans="1:29" x14ac:dyDescent="0.2">
      <c r="A2431" t="s">
        <v>333</v>
      </c>
      <c r="B2431" t="s">
        <v>1416</v>
      </c>
      <c r="C2431" t="s">
        <v>1416</v>
      </c>
      <c r="D2431" s="24" t="s">
        <v>1409</v>
      </c>
      <c r="E2431" s="24" t="s">
        <v>1125</v>
      </c>
      <c r="F2431" s="24" t="s">
        <v>468</v>
      </c>
      <c r="G2431" s="24" t="s">
        <v>1639</v>
      </c>
      <c r="U2431" s="15" t="s">
        <v>317</v>
      </c>
      <c r="V2431" s="15" t="s">
        <v>318</v>
      </c>
      <c r="W2431" s="15" t="s">
        <v>259</v>
      </c>
      <c r="X2431" s="15" t="s">
        <v>289</v>
      </c>
      <c r="Y2431" s="15" t="s">
        <v>326</v>
      </c>
      <c r="Z2431" s="15" t="s">
        <v>306</v>
      </c>
      <c r="AA2431" s="15" t="s">
        <v>257</v>
      </c>
      <c r="AB2431" s="15" t="s">
        <v>288</v>
      </c>
      <c r="AC2431" s="12" t="str">
        <f>"{""objective_ids"": [" &amp;
VLOOKUP(U2431,leerdoelen!$D$1:$Z$1000,3,FALSE) &amp; "," &amp;
VLOOKUP(V2431,leerdoelen!$D$1:$Z$1000,3,FALSE) &amp; "," &amp;
VLOOKUP(W2431,leerdoelen!$D$1:$Z$1000,3,FALSE) &amp; "," &amp;
VLOOKUP(X2431,leerdoelen!$D$1:$Z$1000,3,FALSE) &amp; "," &amp;
VLOOKUP(Y2431,leerdoelen!$D$1:$Z$1000,3,FALSE) &amp; "," &amp;
VLOOKUP(Z2431,leerdoelen!$D$1:$Z$1000,3,FALSE) &amp; "," &amp;
VLOOKUP(AA2431,leerdoelen!$D$1:$Z$1000,3,FALSE) &amp; "," &amp;
VLOOKUP(AB2431,leerdoelen!$D$1:$Z$1000,3,FALSE) &amp;
"]}"</f>
        <v>{"objective_ids": [253909,253910,253918,253921,253929,253931,253933,253936]}</v>
      </c>
    </row>
    <row r="2432" spans="1:29" x14ac:dyDescent="0.2">
      <c r="A2432" t="s">
        <v>333</v>
      </c>
      <c r="B2432" t="s">
        <v>1108</v>
      </c>
      <c r="C2432" t="s">
        <v>1108</v>
      </c>
      <c r="D2432" s="24" t="s">
        <v>1100</v>
      </c>
      <c r="E2432" s="24" t="s">
        <v>1800</v>
      </c>
      <c r="F2432" s="24" t="s">
        <v>395</v>
      </c>
      <c r="G2432" s="24" t="s">
        <v>2087</v>
      </c>
      <c r="U2432" s="15" t="s">
        <v>317</v>
      </c>
      <c r="V2432" s="15" t="s">
        <v>318</v>
      </c>
      <c r="W2432" s="15" t="s">
        <v>259</v>
      </c>
      <c r="X2432" s="15" t="s">
        <v>289</v>
      </c>
      <c r="Y2432" s="15" t="s">
        <v>326</v>
      </c>
      <c r="Z2432" s="15" t="s">
        <v>306</v>
      </c>
      <c r="AA2432" s="15" t="s">
        <v>257</v>
      </c>
      <c r="AB2432" s="15" t="s">
        <v>288</v>
      </c>
      <c r="AC2432" s="12" t="str">
        <f>"{""objective_ids"": [" &amp;
VLOOKUP(U2432,leerdoelen!$D$1:$Z$1000,3,FALSE) &amp; "," &amp;
VLOOKUP(V2432,leerdoelen!$D$1:$Z$1000,3,FALSE) &amp; "," &amp;
VLOOKUP(W2432,leerdoelen!$D$1:$Z$1000,3,FALSE) &amp; "," &amp;
VLOOKUP(X2432,leerdoelen!$D$1:$Z$1000,3,FALSE) &amp; "," &amp;
VLOOKUP(Y2432,leerdoelen!$D$1:$Z$1000,3,FALSE) &amp; "," &amp;
VLOOKUP(Z2432,leerdoelen!$D$1:$Z$1000,3,FALSE) &amp; "," &amp;
VLOOKUP(AA2432,leerdoelen!$D$1:$Z$1000,3,FALSE) &amp; "," &amp;
VLOOKUP(AB2432,leerdoelen!$D$1:$Z$1000,3,FALSE) &amp;
"]}"</f>
        <v>{"objective_ids": [253909,253910,253918,253921,253929,253931,253933,253936]}</v>
      </c>
    </row>
    <row r="2433" spans="1:29" x14ac:dyDescent="0.2">
      <c r="A2433" t="s">
        <v>333</v>
      </c>
      <c r="B2433" t="s">
        <v>470</v>
      </c>
      <c r="C2433" t="s">
        <v>470</v>
      </c>
      <c r="D2433" s="24" t="s">
        <v>468</v>
      </c>
      <c r="E2433" s="24" t="s">
        <v>1703</v>
      </c>
      <c r="F2433" s="24" t="s">
        <v>451</v>
      </c>
      <c r="G2433" s="24" t="s">
        <v>2087</v>
      </c>
      <c r="U2433" s="15" t="s">
        <v>317</v>
      </c>
      <c r="V2433" s="15" t="s">
        <v>318</v>
      </c>
      <c r="W2433" s="15" t="s">
        <v>259</v>
      </c>
      <c r="X2433" s="15" t="s">
        <v>289</v>
      </c>
      <c r="Y2433" s="15" t="s">
        <v>326</v>
      </c>
      <c r="Z2433" s="15" t="s">
        <v>306</v>
      </c>
      <c r="AA2433" s="15" t="s">
        <v>257</v>
      </c>
      <c r="AB2433" s="15" t="s">
        <v>288</v>
      </c>
      <c r="AC2433" s="12" t="str">
        <f>"{""objective_ids"": [" &amp;
VLOOKUP(U2433,leerdoelen!$D$1:$Z$1000,3,FALSE) &amp; "," &amp;
VLOOKUP(V2433,leerdoelen!$D$1:$Z$1000,3,FALSE) &amp; "," &amp;
VLOOKUP(W2433,leerdoelen!$D$1:$Z$1000,3,FALSE) &amp; "," &amp;
VLOOKUP(X2433,leerdoelen!$D$1:$Z$1000,3,FALSE) &amp; "," &amp;
VLOOKUP(Y2433,leerdoelen!$D$1:$Z$1000,3,FALSE) &amp; "," &amp;
VLOOKUP(Z2433,leerdoelen!$D$1:$Z$1000,3,FALSE) &amp; "," &amp;
VLOOKUP(AA2433,leerdoelen!$D$1:$Z$1000,3,FALSE) &amp; "," &amp;
VLOOKUP(AB2433,leerdoelen!$D$1:$Z$1000,3,FALSE) &amp;
"]}"</f>
        <v>{"objective_ids": [253909,253910,253918,253921,253929,253931,253933,253936]}</v>
      </c>
    </row>
    <row r="2434" spans="1:29" x14ac:dyDescent="0.2">
      <c r="A2434" t="s">
        <v>333</v>
      </c>
      <c r="B2434" t="s">
        <v>1381</v>
      </c>
      <c r="C2434" t="s">
        <v>1381</v>
      </c>
      <c r="D2434" s="24" t="s">
        <v>1380</v>
      </c>
      <c r="E2434" s="24" t="s">
        <v>2049</v>
      </c>
      <c r="F2434" s="24" t="s">
        <v>2088</v>
      </c>
      <c r="G2434" s="24" t="s">
        <v>451</v>
      </c>
      <c r="U2434" s="15" t="s">
        <v>317</v>
      </c>
      <c r="V2434" s="15" t="s">
        <v>318</v>
      </c>
      <c r="W2434" s="15" t="s">
        <v>259</v>
      </c>
      <c r="X2434" s="15" t="s">
        <v>289</v>
      </c>
      <c r="Y2434" s="15" t="s">
        <v>326</v>
      </c>
      <c r="Z2434" s="15" t="s">
        <v>306</v>
      </c>
      <c r="AA2434" s="15" t="s">
        <v>257</v>
      </c>
      <c r="AB2434" s="15" t="s">
        <v>288</v>
      </c>
      <c r="AC2434" s="12" t="str">
        <f>"{""objective_ids"": [" &amp;
VLOOKUP(U2434,leerdoelen!$D$1:$Z$1000,3,FALSE) &amp; "," &amp;
VLOOKUP(V2434,leerdoelen!$D$1:$Z$1000,3,FALSE) &amp; "," &amp;
VLOOKUP(W2434,leerdoelen!$D$1:$Z$1000,3,FALSE) &amp; "," &amp;
VLOOKUP(X2434,leerdoelen!$D$1:$Z$1000,3,FALSE) &amp; "," &amp;
VLOOKUP(Y2434,leerdoelen!$D$1:$Z$1000,3,FALSE) &amp; "," &amp;
VLOOKUP(Z2434,leerdoelen!$D$1:$Z$1000,3,FALSE) &amp; "," &amp;
VLOOKUP(AA2434,leerdoelen!$D$1:$Z$1000,3,FALSE) &amp; "," &amp;
VLOOKUP(AB2434,leerdoelen!$D$1:$Z$1000,3,FALSE) &amp;
"]}"</f>
        <v>{"objective_ids": [253909,253910,253918,253921,253929,253931,253933,253936]}</v>
      </c>
    </row>
    <row r="2435" spans="1:29" x14ac:dyDescent="0.2">
      <c r="A2435" t="s">
        <v>333</v>
      </c>
      <c r="B2435" t="s">
        <v>1394</v>
      </c>
      <c r="C2435" t="s">
        <v>1394</v>
      </c>
      <c r="D2435" s="24" t="s">
        <v>1676</v>
      </c>
      <c r="E2435" s="24" t="s">
        <v>2089</v>
      </c>
      <c r="F2435" s="24" t="s">
        <v>2062</v>
      </c>
      <c r="G2435" s="24" t="s">
        <v>2061</v>
      </c>
      <c r="U2435" s="15" t="s">
        <v>317</v>
      </c>
      <c r="V2435" s="15" t="s">
        <v>318</v>
      </c>
      <c r="W2435" s="15" t="s">
        <v>259</v>
      </c>
      <c r="X2435" s="15" t="s">
        <v>289</v>
      </c>
      <c r="Y2435" s="15" t="s">
        <v>326</v>
      </c>
      <c r="Z2435" s="15" t="s">
        <v>306</v>
      </c>
      <c r="AA2435" s="15" t="s">
        <v>257</v>
      </c>
      <c r="AB2435" s="15" t="s">
        <v>288</v>
      </c>
      <c r="AC2435" s="12" t="str">
        <f>"{""objective_ids"": [" &amp;
VLOOKUP(U2435,leerdoelen!$D$1:$Z$1000,3,FALSE) &amp; "," &amp;
VLOOKUP(V2435,leerdoelen!$D$1:$Z$1000,3,FALSE) &amp; "," &amp;
VLOOKUP(W2435,leerdoelen!$D$1:$Z$1000,3,FALSE) &amp; "," &amp;
VLOOKUP(X2435,leerdoelen!$D$1:$Z$1000,3,FALSE) &amp; "," &amp;
VLOOKUP(Y2435,leerdoelen!$D$1:$Z$1000,3,FALSE) &amp; "," &amp;
VLOOKUP(Z2435,leerdoelen!$D$1:$Z$1000,3,FALSE) &amp; "," &amp;
VLOOKUP(AA2435,leerdoelen!$D$1:$Z$1000,3,FALSE) &amp; "," &amp;
VLOOKUP(AB2435,leerdoelen!$D$1:$Z$1000,3,FALSE) &amp;
"]}"</f>
        <v>{"objective_ids": [253909,253910,253918,253921,253929,253931,253933,253936]}</v>
      </c>
    </row>
    <row r="2436" spans="1:29" x14ac:dyDescent="0.2">
      <c r="A2436" t="s">
        <v>333</v>
      </c>
      <c r="B2436" t="s">
        <v>2090</v>
      </c>
      <c r="C2436" t="s">
        <v>2090</v>
      </c>
      <c r="D2436" s="24" t="s">
        <v>2091</v>
      </c>
      <c r="E2436" s="24" t="s">
        <v>416</v>
      </c>
      <c r="F2436" s="24" t="s">
        <v>2092</v>
      </c>
      <c r="G2436" s="24" t="s">
        <v>2046</v>
      </c>
      <c r="U2436" s="15" t="s">
        <v>317</v>
      </c>
      <c r="V2436" s="15" t="s">
        <v>318</v>
      </c>
      <c r="W2436" s="15" t="s">
        <v>259</v>
      </c>
      <c r="X2436" s="15" t="s">
        <v>289</v>
      </c>
      <c r="Y2436" s="15" t="s">
        <v>326</v>
      </c>
      <c r="Z2436" s="15" t="s">
        <v>306</v>
      </c>
      <c r="AA2436" s="15" t="s">
        <v>257</v>
      </c>
      <c r="AB2436" s="15" t="s">
        <v>288</v>
      </c>
      <c r="AC2436" s="12" t="str">
        <f>"{""objective_ids"": [" &amp;
VLOOKUP(U2436,leerdoelen!$D$1:$Z$1000,3,FALSE) &amp; "," &amp;
VLOOKUP(V2436,leerdoelen!$D$1:$Z$1000,3,FALSE) &amp; "," &amp;
VLOOKUP(W2436,leerdoelen!$D$1:$Z$1000,3,FALSE) &amp; "," &amp;
VLOOKUP(X2436,leerdoelen!$D$1:$Z$1000,3,FALSE) &amp; "," &amp;
VLOOKUP(Y2436,leerdoelen!$D$1:$Z$1000,3,FALSE) &amp; "," &amp;
VLOOKUP(Z2436,leerdoelen!$D$1:$Z$1000,3,FALSE) &amp; "," &amp;
VLOOKUP(AA2436,leerdoelen!$D$1:$Z$1000,3,FALSE) &amp; "," &amp;
VLOOKUP(AB2436,leerdoelen!$D$1:$Z$1000,3,FALSE) &amp;
"]}"</f>
        <v>{"objective_ids": [253909,253910,253918,253921,253929,253931,253933,253936]}</v>
      </c>
    </row>
    <row r="2437" spans="1:29" x14ac:dyDescent="0.2">
      <c r="A2437" t="s">
        <v>333</v>
      </c>
      <c r="B2437" t="s">
        <v>1415</v>
      </c>
      <c r="C2437" t="s">
        <v>1415</v>
      </c>
      <c r="D2437" s="24" t="s">
        <v>2093</v>
      </c>
      <c r="E2437" s="24" t="s">
        <v>2043</v>
      </c>
      <c r="F2437" s="24" t="s">
        <v>1380</v>
      </c>
      <c r="G2437" s="24" t="s">
        <v>1408</v>
      </c>
      <c r="U2437" s="15" t="s">
        <v>317</v>
      </c>
      <c r="V2437" s="15" t="s">
        <v>318</v>
      </c>
      <c r="W2437" s="15" t="s">
        <v>259</v>
      </c>
      <c r="X2437" s="15" t="s">
        <v>289</v>
      </c>
      <c r="Y2437" s="15" t="s">
        <v>326</v>
      </c>
      <c r="Z2437" s="15" t="s">
        <v>306</v>
      </c>
      <c r="AA2437" s="15" t="s">
        <v>257</v>
      </c>
      <c r="AB2437" s="15" t="s">
        <v>288</v>
      </c>
      <c r="AC2437" s="12" t="str">
        <f>"{""objective_ids"": [" &amp;
VLOOKUP(U2437,leerdoelen!$D$1:$Z$1000,3,FALSE) &amp; "," &amp;
VLOOKUP(V2437,leerdoelen!$D$1:$Z$1000,3,FALSE) &amp; "," &amp;
VLOOKUP(W2437,leerdoelen!$D$1:$Z$1000,3,FALSE) &amp; "," &amp;
VLOOKUP(X2437,leerdoelen!$D$1:$Z$1000,3,FALSE) &amp; "," &amp;
VLOOKUP(Y2437,leerdoelen!$D$1:$Z$1000,3,FALSE) &amp; "," &amp;
VLOOKUP(Z2437,leerdoelen!$D$1:$Z$1000,3,FALSE) &amp; "," &amp;
VLOOKUP(AA2437,leerdoelen!$D$1:$Z$1000,3,FALSE) &amp; "," &amp;
VLOOKUP(AB2437,leerdoelen!$D$1:$Z$1000,3,FALSE) &amp;
"]}"</f>
        <v>{"objective_ids": [253909,253910,253918,253921,253929,253931,253933,253936]}</v>
      </c>
    </row>
    <row r="2438" spans="1:29" x14ac:dyDescent="0.2">
      <c r="A2438" t="s">
        <v>333</v>
      </c>
      <c r="B2438" t="s">
        <v>2094</v>
      </c>
      <c r="C2438" t="s">
        <v>2094</v>
      </c>
      <c r="D2438" s="24" t="s">
        <v>2087</v>
      </c>
      <c r="E2438" s="24" t="s">
        <v>468</v>
      </c>
      <c r="F2438" s="24" t="s">
        <v>451</v>
      </c>
      <c r="G2438" s="24" t="s">
        <v>1695</v>
      </c>
      <c r="U2438" s="15" t="s">
        <v>317</v>
      </c>
      <c r="V2438" s="15" t="s">
        <v>318</v>
      </c>
      <c r="W2438" s="15" t="s">
        <v>259</v>
      </c>
      <c r="X2438" s="15" t="s">
        <v>289</v>
      </c>
      <c r="Y2438" s="15" t="s">
        <v>326</v>
      </c>
      <c r="Z2438" s="15" t="s">
        <v>306</v>
      </c>
      <c r="AA2438" s="15" t="s">
        <v>257</v>
      </c>
      <c r="AB2438" s="15" t="s">
        <v>288</v>
      </c>
      <c r="AC2438" s="12" t="str">
        <f>"{""objective_ids"": [" &amp;
VLOOKUP(U2438,leerdoelen!$D$1:$Z$1000,3,FALSE) &amp; "," &amp;
VLOOKUP(V2438,leerdoelen!$D$1:$Z$1000,3,FALSE) &amp; "," &amp;
VLOOKUP(W2438,leerdoelen!$D$1:$Z$1000,3,FALSE) &amp; "," &amp;
VLOOKUP(X2438,leerdoelen!$D$1:$Z$1000,3,FALSE) &amp; "," &amp;
VLOOKUP(Y2438,leerdoelen!$D$1:$Z$1000,3,FALSE) &amp; "," &amp;
VLOOKUP(Z2438,leerdoelen!$D$1:$Z$1000,3,FALSE) &amp; "," &amp;
VLOOKUP(AA2438,leerdoelen!$D$1:$Z$1000,3,FALSE) &amp; "," &amp;
VLOOKUP(AB2438,leerdoelen!$D$1:$Z$1000,3,FALSE) &amp;
"]}"</f>
        <v>{"objective_ids": [253909,253910,253918,253921,253929,253931,253933,253936]}</v>
      </c>
    </row>
    <row r="2439" spans="1:29" x14ac:dyDescent="0.2">
      <c r="A2439" t="s">
        <v>333</v>
      </c>
      <c r="B2439" t="s">
        <v>2095</v>
      </c>
      <c r="C2439" t="s">
        <v>2095</v>
      </c>
      <c r="D2439" s="24" t="s">
        <v>27</v>
      </c>
      <c r="E2439" s="24" t="s">
        <v>569</v>
      </c>
      <c r="F2439" s="24" t="s">
        <v>456</v>
      </c>
      <c r="G2439" s="24" t="s">
        <v>1832</v>
      </c>
      <c r="U2439" s="15" t="s">
        <v>317</v>
      </c>
      <c r="V2439" s="15" t="s">
        <v>318</v>
      </c>
      <c r="W2439" s="15" t="s">
        <v>259</v>
      </c>
      <c r="X2439" s="15" t="s">
        <v>289</v>
      </c>
      <c r="Y2439" s="15" t="s">
        <v>326</v>
      </c>
      <c r="Z2439" s="15" t="s">
        <v>306</v>
      </c>
      <c r="AA2439" s="15" t="s">
        <v>257</v>
      </c>
      <c r="AB2439" s="15" t="s">
        <v>288</v>
      </c>
      <c r="AC2439" s="12" t="str">
        <f>"{""objective_ids"": [" &amp;
VLOOKUP(U2439,leerdoelen!$D$1:$Z$1000,3,FALSE) &amp; "," &amp;
VLOOKUP(V2439,leerdoelen!$D$1:$Z$1000,3,FALSE) &amp; "," &amp;
VLOOKUP(W2439,leerdoelen!$D$1:$Z$1000,3,FALSE) &amp; "," &amp;
VLOOKUP(X2439,leerdoelen!$D$1:$Z$1000,3,FALSE) &amp; "," &amp;
VLOOKUP(Y2439,leerdoelen!$D$1:$Z$1000,3,FALSE) &amp; "," &amp;
VLOOKUP(Z2439,leerdoelen!$D$1:$Z$1000,3,FALSE) &amp; "," &amp;
VLOOKUP(AA2439,leerdoelen!$D$1:$Z$1000,3,FALSE) &amp; "," &amp;
VLOOKUP(AB2439,leerdoelen!$D$1:$Z$1000,3,FALSE) &amp;
"]}"</f>
        <v>{"objective_ids": [253909,253910,253918,253921,253929,253931,253933,253936]}</v>
      </c>
    </row>
    <row r="2440" spans="1:29" x14ac:dyDescent="0.2">
      <c r="A2440" t="s">
        <v>333</v>
      </c>
      <c r="B2440" t="s">
        <v>2096</v>
      </c>
      <c r="C2440" t="s">
        <v>2096</v>
      </c>
      <c r="D2440" s="24" t="s">
        <v>1918</v>
      </c>
      <c r="E2440" s="24" t="s">
        <v>2085</v>
      </c>
      <c r="F2440" s="24" t="s">
        <v>362</v>
      </c>
      <c r="G2440" s="24" t="s">
        <v>1851</v>
      </c>
      <c r="U2440" s="15" t="s">
        <v>317</v>
      </c>
      <c r="V2440" s="15" t="s">
        <v>318</v>
      </c>
      <c r="W2440" s="15" t="s">
        <v>259</v>
      </c>
      <c r="X2440" s="15" t="s">
        <v>289</v>
      </c>
      <c r="Y2440" s="15" t="s">
        <v>326</v>
      </c>
      <c r="Z2440" s="15" t="s">
        <v>306</v>
      </c>
      <c r="AA2440" s="15" t="s">
        <v>257</v>
      </c>
      <c r="AB2440" s="15" t="s">
        <v>288</v>
      </c>
      <c r="AC2440" s="12" t="str">
        <f>"{""objective_ids"": [" &amp;
VLOOKUP(U2440,leerdoelen!$D$1:$Z$1000,3,FALSE) &amp; "," &amp;
VLOOKUP(V2440,leerdoelen!$D$1:$Z$1000,3,FALSE) &amp; "," &amp;
VLOOKUP(W2440,leerdoelen!$D$1:$Z$1000,3,FALSE) &amp; "," &amp;
VLOOKUP(X2440,leerdoelen!$D$1:$Z$1000,3,FALSE) &amp; "," &amp;
VLOOKUP(Y2440,leerdoelen!$D$1:$Z$1000,3,FALSE) &amp; "," &amp;
VLOOKUP(Z2440,leerdoelen!$D$1:$Z$1000,3,FALSE) &amp; "," &amp;
VLOOKUP(AA2440,leerdoelen!$D$1:$Z$1000,3,FALSE) &amp; "," &amp;
VLOOKUP(AB2440,leerdoelen!$D$1:$Z$1000,3,FALSE) &amp;
"]}"</f>
        <v>{"objective_ids": [253909,253910,253918,253921,253929,253931,253933,253936]}</v>
      </c>
    </row>
    <row r="2441" spans="1:29" x14ac:dyDescent="0.2">
      <c r="A2441" t="s">
        <v>333</v>
      </c>
      <c r="B2441" t="s">
        <v>2097</v>
      </c>
      <c r="C2441" t="s">
        <v>2097</v>
      </c>
      <c r="D2441" s="24" t="s">
        <v>1392</v>
      </c>
      <c r="E2441" s="24" t="s">
        <v>1907</v>
      </c>
      <c r="F2441" s="24" t="s">
        <v>2091</v>
      </c>
      <c r="G2441" s="24" t="s">
        <v>1910</v>
      </c>
      <c r="U2441" s="15" t="s">
        <v>317</v>
      </c>
      <c r="V2441" s="15" t="s">
        <v>318</v>
      </c>
      <c r="W2441" s="15" t="s">
        <v>259</v>
      </c>
      <c r="X2441" s="15" t="s">
        <v>289</v>
      </c>
      <c r="Y2441" s="15" t="s">
        <v>326</v>
      </c>
      <c r="Z2441" s="15" t="s">
        <v>306</v>
      </c>
      <c r="AA2441" s="15" t="s">
        <v>257</v>
      </c>
      <c r="AB2441" s="15" t="s">
        <v>288</v>
      </c>
      <c r="AC2441" s="12" t="str">
        <f>"{""objective_ids"": [" &amp;
VLOOKUP(U2441,leerdoelen!$D$1:$Z$1000,3,FALSE) &amp; "," &amp;
VLOOKUP(V2441,leerdoelen!$D$1:$Z$1000,3,FALSE) &amp; "," &amp;
VLOOKUP(W2441,leerdoelen!$D$1:$Z$1000,3,FALSE) &amp; "," &amp;
VLOOKUP(X2441,leerdoelen!$D$1:$Z$1000,3,FALSE) &amp; "," &amp;
VLOOKUP(Y2441,leerdoelen!$D$1:$Z$1000,3,FALSE) &amp; "," &amp;
VLOOKUP(Z2441,leerdoelen!$D$1:$Z$1000,3,FALSE) &amp; "," &amp;
VLOOKUP(AA2441,leerdoelen!$D$1:$Z$1000,3,FALSE) &amp; "," &amp;
VLOOKUP(AB2441,leerdoelen!$D$1:$Z$1000,3,FALSE) &amp;
"]}"</f>
        <v>{"objective_ids": [253909,253910,253918,253921,253929,253931,253933,253936]}</v>
      </c>
    </row>
    <row r="2442" spans="1:29" x14ac:dyDescent="0.2">
      <c r="A2442" t="s">
        <v>333</v>
      </c>
      <c r="B2442" t="s">
        <v>2098</v>
      </c>
      <c r="C2442" t="s">
        <v>2098</v>
      </c>
      <c r="D2442" s="24" t="s">
        <v>2099</v>
      </c>
      <c r="E2442" s="24" t="s">
        <v>2062</v>
      </c>
      <c r="F2442" s="24" t="s">
        <v>2060</v>
      </c>
      <c r="G2442" s="24" t="s">
        <v>2100</v>
      </c>
      <c r="U2442" s="15" t="s">
        <v>317</v>
      </c>
      <c r="V2442" s="15" t="s">
        <v>318</v>
      </c>
      <c r="W2442" s="15" t="s">
        <v>259</v>
      </c>
      <c r="X2442" s="15" t="s">
        <v>289</v>
      </c>
      <c r="Y2442" s="15" t="s">
        <v>326</v>
      </c>
      <c r="Z2442" s="15" t="s">
        <v>306</v>
      </c>
      <c r="AA2442" s="15" t="s">
        <v>257</v>
      </c>
      <c r="AB2442" s="15" t="s">
        <v>288</v>
      </c>
      <c r="AC2442" s="12" t="str">
        <f>"{""objective_ids"": [" &amp;
VLOOKUP(U2442,leerdoelen!$D$1:$Z$1000,3,FALSE) &amp; "," &amp;
VLOOKUP(V2442,leerdoelen!$D$1:$Z$1000,3,FALSE) &amp; "," &amp;
VLOOKUP(W2442,leerdoelen!$D$1:$Z$1000,3,FALSE) &amp; "," &amp;
VLOOKUP(X2442,leerdoelen!$D$1:$Z$1000,3,FALSE) &amp; "," &amp;
VLOOKUP(Y2442,leerdoelen!$D$1:$Z$1000,3,FALSE) &amp; "," &amp;
VLOOKUP(Z2442,leerdoelen!$D$1:$Z$1000,3,FALSE) &amp; "," &amp;
VLOOKUP(AA2442,leerdoelen!$D$1:$Z$1000,3,FALSE) &amp; "," &amp;
VLOOKUP(AB2442,leerdoelen!$D$1:$Z$1000,3,FALSE) &amp;
"]}"</f>
        <v>{"objective_ids": [253909,253910,253918,253921,253929,253931,253933,253936]}</v>
      </c>
    </row>
    <row r="2443" spans="1:29" x14ac:dyDescent="0.2">
      <c r="A2443" t="s">
        <v>333</v>
      </c>
      <c r="B2443" t="s">
        <v>2101</v>
      </c>
      <c r="C2443" t="s">
        <v>2101</v>
      </c>
      <c r="D2443" s="24" t="s">
        <v>2089</v>
      </c>
      <c r="E2443" s="24" t="s">
        <v>2102</v>
      </c>
      <c r="F2443" s="24" t="s">
        <v>2103</v>
      </c>
      <c r="G2443" s="24" t="s">
        <v>2104</v>
      </c>
      <c r="U2443" s="15" t="s">
        <v>317</v>
      </c>
      <c r="V2443" s="15" t="s">
        <v>318</v>
      </c>
      <c r="W2443" s="15" t="s">
        <v>259</v>
      </c>
      <c r="X2443" s="15" t="s">
        <v>289</v>
      </c>
      <c r="Y2443" s="15" t="s">
        <v>326</v>
      </c>
      <c r="Z2443" s="15" t="s">
        <v>306</v>
      </c>
      <c r="AA2443" s="15" t="s">
        <v>257</v>
      </c>
      <c r="AB2443" s="15" t="s">
        <v>288</v>
      </c>
      <c r="AC2443" s="12" t="str">
        <f>"{""objective_ids"": [" &amp;
VLOOKUP(U2443,leerdoelen!$D$1:$Z$1000,3,FALSE) &amp; "," &amp;
VLOOKUP(V2443,leerdoelen!$D$1:$Z$1000,3,FALSE) &amp; "," &amp;
VLOOKUP(W2443,leerdoelen!$D$1:$Z$1000,3,FALSE) &amp; "," &amp;
VLOOKUP(X2443,leerdoelen!$D$1:$Z$1000,3,FALSE) &amp; "," &amp;
VLOOKUP(Y2443,leerdoelen!$D$1:$Z$1000,3,FALSE) &amp; "," &amp;
VLOOKUP(Z2443,leerdoelen!$D$1:$Z$1000,3,FALSE) &amp; "," &amp;
VLOOKUP(AA2443,leerdoelen!$D$1:$Z$1000,3,FALSE) &amp; "," &amp;
VLOOKUP(AB2443,leerdoelen!$D$1:$Z$1000,3,FALSE) &amp;
"]}"</f>
        <v>{"objective_ids": [253909,253910,253918,253921,253929,253931,253933,253936]}</v>
      </c>
    </row>
    <row r="2444" spans="1:29" x14ac:dyDescent="0.2">
      <c r="A2444" t="s">
        <v>333</v>
      </c>
      <c r="B2444" t="s">
        <v>2105</v>
      </c>
      <c r="C2444" t="s">
        <v>2105</v>
      </c>
      <c r="D2444" s="24" t="s">
        <v>2088</v>
      </c>
      <c r="E2444" s="24" t="s">
        <v>1408</v>
      </c>
      <c r="F2444" s="24" t="s">
        <v>2043</v>
      </c>
      <c r="G2444" s="24" t="s">
        <v>2050</v>
      </c>
      <c r="U2444" s="15" t="s">
        <v>317</v>
      </c>
      <c r="V2444" s="15" t="s">
        <v>318</v>
      </c>
      <c r="W2444" s="15" t="s">
        <v>259</v>
      </c>
      <c r="X2444" s="15" t="s">
        <v>289</v>
      </c>
      <c r="Y2444" s="15" t="s">
        <v>326</v>
      </c>
      <c r="Z2444" s="15" t="s">
        <v>306</v>
      </c>
      <c r="AA2444" s="15" t="s">
        <v>257</v>
      </c>
      <c r="AB2444" s="15" t="s">
        <v>288</v>
      </c>
      <c r="AC2444" s="12" t="str">
        <f>"{""objective_ids"": [" &amp;
VLOOKUP(U2444,leerdoelen!$D$1:$Z$1000,3,FALSE) &amp; "," &amp;
VLOOKUP(V2444,leerdoelen!$D$1:$Z$1000,3,FALSE) &amp; "," &amp;
VLOOKUP(W2444,leerdoelen!$D$1:$Z$1000,3,FALSE) &amp; "," &amp;
VLOOKUP(X2444,leerdoelen!$D$1:$Z$1000,3,FALSE) &amp; "," &amp;
VLOOKUP(Y2444,leerdoelen!$D$1:$Z$1000,3,FALSE) &amp; "," &amp;
VLOOKUP(Z2444,leerdoelen!$D$1:$Z$1000,3,FALSE) &amp; "," &amp;
VLOOKUP(AA2444,leerdoelen!$D$1:$Z$1000,3,FALSE) &amp; "," &amp;
VLOOKUP(AB2444,leerdoelen!$D$1:$Z$1000,3,FALSE) &amp;
"]}"</f>
        <v>{"objective_ids": [253909,253910,253918,253921,253929,253931,253933,253936]}</v>
      </c>
    </row>
    <row r="2445" spans="1:29" x14ac:dyDescent="0.2">
      <c r="A2445" t="s">
        <v>333</v>
      </c>
      <c r="B2445" t="s">
        <v>1844</v>
      </c>
      <c r="C2445" t="s">
        <v>1844</v>
      </c>
      <c r="D2445" s="24" t="s">
        <v>1845</v>
      </c>
      <c r="E2445" s="24" t="s">
        <v>2091</v>
      </c>
      <c r="F2445" s="24" t="s">
        <v>1907</v>
      </c>
      <c r="G2445" s="24" t="s">
        <v>2092</v>
      </c>
      <c r="U2445" s="15" t="s">
        <v>317</v>
      </c>
      <c r="V2445" s="15" t="s">
        <v>318</v>
      </c>
      <c r="W2445" s="15" t="s">
        <v>296</v>
      </c>
      <c r="X2445" s="15" t="s">
        <v>294</v>
      </c>
      <c r="Y2445" s="15" t="s">
        <v>326</v>
      </c>
      <c r="Z2445" s="15" t="s">
        <v>306</v>
      </c>
      <c r="AA2445" s="15" t="s">
        <v>257</v>
      </c>
      <c r="AB2445" s="15" t="s">
        <v>288</v>
      </c>
      <c r="AC2445" s="12" t="str">
        <f>"{""objective_ids"": [" &amp;
VLOOKUP(U2445,leerdoelen!$D$1:$Z$1000,3,FALSE) &amp; "," &amp;
VLOOKUP(V2445,leerdoelen!$D$1:$Z$1000,3,FALSE) &amp; "," &amp;
VLOOKUP(W2445,leerdoelen!$D$1:$Z$1000,3,FALSE) &amp; "," &amp;
VLOOKUP(X2445,leerdoelen!$D$1:$Z$1000,3,FALSE) &amp; "," &amp;
VLOOKUP(Y2445,leerdoelen!$D$1:$Z$1000,3,FALSE) &amp; "," &amp;
VLOOKUP(Z2445,leerdoelen!$D$1:$Z$1000,3,FALSE) &amp; "," &amp;
VLOOKUP(AA2445,leerdoelen!$D$1:$Z$1000,3,FALSE) &amp; "," &amp;
VLOOKUP(AB2445,leerdoelen!$D$1:$Z$1000,3,FALSE) &amp;
"]}"</f>
        <v>{"objective_ids": [253909,253910,253919,253924,253929,253931,253933,253936]}</v>
      </c>
    </row>
    <row r="2446" spans="1:29" x14ac:dyDescent="0.2">
      <c r="A2446" t="s">
        <v>333</v>
      </c>
      <c r="B2446" t="s">
        <v>2106</v>
      </c>
      <c r="C2446" t="s">
        <v>2106</v>
      </c>
      <c r="D2446" s="24" t="s">
        <v>1375</v>
      </c>
      <c r="E2446" s="24" t="s">
        <v>1907</v>
      </c>
      <c r="F2446" s="24" t="s">
        <v>1829</v>
      </c>
      <c r="G2446" s="24" t="s">
        <v>2107</v>
      </c>
      <c r="U2446" s="15" t="s">
        <v>317</v>
      </c>
      <c r="V2446" s="15" t="s">
        <v>318</v>
      </c>
      <c r="W2446" s="15" t="s">
        <v>296</v>
      </c>
      <c r="X2446" s="15" t="s">
        <v>294</v>
      </c>
      <c r="Y2446" s="15" t="s">
        <v>326</v>
      </c>
      <c r="Z2446" s="15" t="s">
        <v>306</v>
      </c>
      <c r="AA2446" s="15" t="s">
        <v>257</v>
      </c>
      <c r="AB2446" s="15" t="s">
        <v>288</v>
      </c>
      <c r="AC2446" s="12" t="str">
        <f>"{""objective_ids"": [" &amp;
VLOOKUP(U2446,leerdoelen!$D$1:$Z$1000,3,FALSE) &amp; "," &amp;
VLOOKUP(V2446,leerdoelen!$D$1:$Z$1000,3,FALSE) &amp; "," &amp;
VLOOKUP(W2446,leerdoelen!$D$1:$Z$1000,3,FALSE) &amp; "," &amp;
VLOOKUP(X2446,leerdoelen!$D$1:$Z$1000,3,FALSE) &amp; "," &amp;
VLOOKUP(Y2446,leerdoelen!$D$1:$Z$1000,3,FALSE) &amp; "," &amp;
VLOOKUP(Z2446,leerdoelen!$D$1:$Z$1000,3,FALSE) &amp; "," &amp;
VLOOKUP(AA2446,leerdoelen!$D$1:$Z$1000,3,FALSE) &amp; "," &amp;
VLOOKUP(AB2446,leerdoelen!$D$1:$Z$1000,3,FALSE) &amp;
"]}"</f>
        <v>{"objective_ids": [253909,253910,253919,253924,253929,253931,253933,253936]}</v>
      </c>
    </row>
    <row r="2447" spans="1:29" x14ac:dyDescent="0.2">
      <c r="A2447" t="s">
        <v>333</v>
      </c>
      <c r="B2447" t="s">
        <v>1855</v>
      </c>
      <c r="C2447" t="s">
        <v>1855</v>
      </c>
      <c r="D2447" s="24" t="s">
        <v>1856</v>
      </c>
      <c r="E2447" s="24" t="s">
        <v>2108</v>
      </c>
      <c r="F2447" s="24" t="s">
        <v>2070</v>
      </c>
      <c r="G2447" s="24" t="s">
        <v>2037</v>
      </c>
      <c r="U2447" s="15" t="s">
        <v>317</v>
      </c>
      <c r="V2447" s="15" t="s">
        <v>318</v>
      </c>
      <c r="W2447" s="15" t="s">
        <v>296</v>
      </c>
      <c r="X2447" s="15" t="s">
        <v>294</v>
      </c>
      <c r="Y2447" s="15" t="s">
        <v>326</v>
      </c>
      <c r="Z2447" s="15" t="s">
        <v>306</v>
      </c>
      <c r="AA2447" s="15" t="s">
        <v>257</v>
      </c>
      <c r="AB2447" s="15" t="s">
        <v>288</v>
      </c>
      <c r="AC2447" s="12" t="str">
        <f>"{""objective_ids"": [" &amp;
VLOOKUP(U2447,leerdoelen!$D$1:$Z$1000,3,FALSE) &amp; "," &amp;
VLOOKUP(V2447,leerdoelen!$D$1:$Z$1000,3,FALSE) &amp; "," &amp;
VLOOKUP(W2447,leerdoelen!$D$1:$Z$1000,3,FALSE) &amp; "," &amp;
VLOOKUP(X2447,leerdoelen!$D$1:$Z$1000,3,FALSE) &amp; "," &amp;
VLOOKUP(Y2447,leerdoelen!$D$1:$Z$1000,3,FALSE) &amp; "," &amp;
VLOOKUP(Z2447,leerdoelen!$D$1:$Z$1000,3,FALSE) &amp; "," &amp;
VLOOKUP(AA2447,leerdoelen!$D$1:$Z$1000,3,FALSE) &amp; "," &amp;
VLOOKUP(AB2447,leerdoelen!$D$1:$Z$1000,3,FALSE) &amp;
"]}"</f>
        <v>{"objective_ids": [253909,253910,253919,253924,253929,253931,253933,253936]}</v>
      </c>
    </row>
    <row r="2448" spans="1:29" x14ac:dyDescent="0.2">
      <c r="A2448" t="s">
        <v>333</v>
      </c>
      <c r="B2448" t="s">
        <v>1303</v>
      </c>
      <c r="C2448" t="s">
        <v>1303</v>
      </c>
      <c r="D2448" s="24" t="s">
        <v>1304</v>
      </c>
      <c r="E2448" s="24" t="s">
        <v>2050</v>
      </c>
      <c r="F2448" s="24" t="s">
        <v>451</v>
      </c>
      <c r="G2448" s="24" t="s">
        <v>2049</v>
      </c>
      <c r="U2448" s="15" t="s">
        <v>317</v>
      </c>
      <c r="V2448" s="15" t="s">
        <v>318</v>
      </c>
      <c r="W2448" s="15" t="s">
        <v>296</v>
      </c>
      <c r="X2448" s="15" t="s">
        <v>294</v>
      </c>
      <c r="Y2448" s="15" t="s">
        <v>326</v>
      </c>
      <c r="Z2448" s="15" t="s">
        <v>306</v>
      </c>
      <c r="AA2448" s="15" t="s">
        <v>257</v>
      </c>
      <c r="AB2448" s="15" t="s">
        <v>288</v>
      </c>
      <c r="AC2448" s="12" t="str">
        <f>"{""objective_ids"": [" &amp;
VLOOKUP(U2448,leerdoelen!$D$1:$Z$1000,3,FALSE) &amp; "," &amp;
VLOOKUP(V2448,leerdoelen!$D$1:$Z$1000,3,FALSE) &amp; "," &amp;
VLOOKUP(W2448,leerdoelen!$D$1:$Z$1000,3,FALSE) &amp; "," &amp;
VLOOKUP(X2448,leerdoelen!$D$1:$Z$1000,3,FALSE) &amp; "," &amp;
VLOOKUP(Y2448,leerdoelen!$D$1:$Z$1000,3,FALSE) &amp; "," &amp;
VLOOKUP(Z2448,leerdoelen!$D$1:$Z$1000,3,FALSE) &amp; "," &amp;
VLOOKUP(AA2448,leerdoelen!$D$1:$Z$1000,3,FALSE) &amp; "," &amp;
VLOOKUP(AB2448,leerdoelen!$D$1:$Z$1000,3,FALSE) &amp;
"]}"</f>
        <v>{"objective_ids": [253909,253910,253919,253924,253929,253931,253933,253936]}</v>
      </c>
    </row>
    <row r="2449" spans="1:29" x14ac:dyDescent="0.2">
      <c r="A2449" t="s">
        <v>333</v>
      </c>
      <c r="B2449" t="s">
        <v>462</v>
      </c>
      <c r="C2449" t="s">
        <v>462</v>
      </c>
      <c r="D2449" s="24" t="s">
        <v>456</v>
      </c>
      <c r="E2449" s="24" t="s">
        <v>2109</v>
      </c>
      <c r="F2449" s="24" t="s">
        <v>1916</v>
      </c>
      <c r="G2449" s="24" t="s">
        <v>1410</v>
      </c>
      <c r="U2449" s="15" t="s">
        <v>317</v>
      </c>
      <c r="V2449" s="15" t="s">
        <v>318</v>
      </c>
      <c r="W2449" s="15" t="s">
        <v>296</v>
      </c>
      <c r="X2449" s="15" t="s">
        <v>294</v>
      </c>
      <c r="Y2449" s="15" t="s">
        <v>326</v>
      </c>
      <c r="Z2449" s="15" t="s">
        <v>306</v>
      </c>
      <c r="AA2449" s="15" t="s">
        <v>257</v>
      </c>
      <c r="AB2449" s="15" t="s">
        <v>288</v>
      </c>
      <c r="AC2449" s="12" t="str">
        <f>"{""objective_ids"": [" &amp;
VLOOKUP(U2449,leerdoelen!$D$1:$Z$1000,3,FALSE) &amp; "," &amp;
VLOOKUP(V2449,leerdoelen!$D$1:$Z$1000,3,FALSE) &amp; "," &amp;
VLOOKUP(W2449,leerdoelen!$D$1:$Z$1000,3,FALSE) &amp; "," &amp;
VLOOKUP(X2449,leerdoelen!$D$1:$Z$1000,3,FALSE) &amp; "," &amp;
VLOOKUP(Y2449,leerdoelen!$D$1:$Z$1000,3,FALSE) &amp; "," &amp;
VLOOKUP(Z2449,leerdoelen!$D$1:$Z$1000,3,FALSE) &amp; "," &amp;
VLOOKUP(AA2449,leerdoelen!$D$1:$Z$1000,3,FALSE) &amp; "," &amp;
VLOOKUP(AB2449,leerdoelen!$D$1:$Z$1000,3,FALSE) &amp;
"]}"</f>
        <v>{"objective_ids": [253909,253910,253919,253924,253929,253931,253933,253936]}</v>
      </c>
    </row>
    <row r="2450" spans="1:29" x14ac:dyDescent="0.2">
      <c r="A2450" t="s">
        <v>333</v>
      </c>
      <c r="B2450" t="s">
        <v>558</v>
      </c>
      <c r="C2450" t="s">
        <v>558</v>
      </c>
      <c r="D2450" s="24" t="s">
        <v>18</v>
      </c>
      <c r="E2450" s="24" t="s">
        <v>1839</v>
      </c>
      <c r="F2450" s="24" t="s">
        <v>2109</v>
      </c>
      <c r="G2450" s="24" t="s">
        <v>2056</v>
      </c>
      <c r="U2450" s="15" t="s">
        <v>317</v>
      </c>
      <c r="V2450" s="15" t="s">
        <v>318</v>
      </c>
      <c r="W2450" s="15" t="s">
        <v>296</v>
      </c>
      <c r="X2450" s="15" t="s">
        <v>294</v>
      </c>
      <c r="Y2450" s="15" t="s">
        <v>326</v>
      </c>
      <c r="Z2450" s="15" t="s">
        <v>306</v>
      </c>
      <c r="AA2450" s="15" t="s">
        <v>257</v>
      </c>
      <c r="AB2450" s="15" t="s">
        <v>288</v>
      </c>
      <c r="AC2450" s="12" t="str">
        <f>"{""objective_ids"": [" &amp;
VLOOKUP(U2450,leerdoelen!$D$1:$Z$1000,3,FALSE) &amp; "," &amp;
VLOOKUP(V2450,leerdoelen!$D$1:$Z$1000,3,FALSE) &amp; "," &amp;
VLOOKUP(W2450,leerdoelen!$D$1:$Z$1000,3,FALSE) &amp; "," &amp;
VLOOKUP(X2450,leerdoelen!$D$1:$Z$1000,3,FALSE) &amp; "," &amp;
VLOOKUP(Y2450,leerdoelen!$D$1:$Z$1000,3,FALSE) &amp; "," &amp;
VLOOKUP(Z2450,leerdoelen!$D$1:$Z$1000,3,FALSE) &amp; "," &amp;
VLOOKUP(AA2450,leerdoelen!$D$1:$Z$1000,3,FALSE) &amp; "," &amp;
VLOOKUP(AB2450,leerdoelen!$D$1:$Z$1000,3,FALSE) &amp;
"]}"</f>
        <v>{"objective_ids": [253909,253910,253919,253924,253929,253931,253933,253936]}</v>
      </c>
    </row>
    <row r="2451" spans="1:29" x14ac:dyDescent="0.2">
      <c r="A2451" t="s">
        <v>333</v>
      </c>
      <c r="B2451" t="s">
        <v>1496</v>
      </c>
      <c r="C2451" t="s">
        <v>1496</v>
      </c>
      <c r="D2451" s="24" t="s">
        <v>1839</v>
      </c>
      <c r="E2451" s="24" t="s">
        <v>18</v>
      </c>
      <c r="F2451" s="24" t="s">
        <v>2056</v>
      </c>
      <c r="G2451" s="24" t="s">
        <v>2110</v>
      </c>
      <c r="U2451" s="15" t="s">
        <v>317</v>
      </c>
      <c r="V2451" s="15" t="s">
        <v>318</v>
      </c>
      <c r="W2451" s="15" t="s">
        <v>296</v>
      </c>
      <c r="X2451" s="15" t="s">
        <v>294</v>
      </c>
      <c r="Y2451" s="15" t="s">
        <v>326</v>
      </c>
      <c r="Z2451" s="15" t="s">
        <v>306</v>
      </c>
      <c r="AA2451" s="15" t="s">
        <v>257</v>
      </c>
      <c r="AB2451" s="15" t="s">
        <v>288</v>
      </c>
      <c r="AC2451" s="12" t="str">
        <f>"{""objective_ids"": [" &amp;
VLOOKUP(U2451,leerdoelen!$D$1:$Z$1000,3,FALSE) &amp; "," &amp;
VLOOKUP(V2451,leerdoelen!$D$1:$Z$1000,3,FALSE) &amp; "," &amp;
VLOOKUP(W2451,leerdoelen!$D$1:$Z$1000,3,FALSE) &amp; "," &amp;
VLOOKUP(X2451,leerdoelen!$D$1:$Z$1000,3,FALSE) &amp; "," &amp;
VLOOKUP(Y2451,leerdoelen!$D$1:$Z$1000,3,FALSE) &amp; "," &amp;
VLOOKUP(Z2451,leerdoelen!$D$1:$Z$1000,3,FALSE) &amp; "," &amp;
VLOOKUP(AA2451,leerdoelen!$D$1:$Z$1000,3,FALSE) &amp; "," &amp;
VLOOKUP(AB2451,leerdoelen!$D$1:$Z$1000,3,FALSE) &amp;
"]}"</f>
        <v>{"objective_ids": [253909,253910,253919,253924,253929,253931,253933,253936]}</v>
      </c>
    </row>
    <row r="2452" spans="1:29" x14ac:dyDescent="0.2">
      <c r="A2452" t="s">
        <v>333</v>
      </c>
      <c r="B2452" t="s">
        <v>2111</v>
      </c>
      <c r="C2452" t="s">
        <v>2111</v>
      </c>
      <c r="D2452" s="24" t="s">
        <v>2109</v>
      </c>
      <c r="E2452" s="24" t="s">
        <v>18</v>
      </c>
      <c r="F2452" s="24" t="s">
        <v>1839</v>
      </c>
      <c r="G2452" s="24" t="s">
        <v>2054</v>
      </c>
      <c r="U2452" s="15" t="s">
        <v>317</v>
      </c>
      <c r="V2452" s="15" t="s">
        <v>318</v>
      </c>
      <c r="W2452" s="15" t="s">
        <v>296</v>
      </c>
      <c r="X2452" s="15" t="s">
        <v>294</v>
      </c>
      <c r="Y2452" s="15" t="s">
        <v>326</v>
      </c>
      <c r="Z2452" s="15" t="s">
        <v>306</v>
      </c>
      <c r="AA2452" s="15" t="s">
        <v>257</v>
      </c>
      <c r="AB2452" s="15" t="s">
        <v>288</v>
      </c>
      <c r="AC2452" s="12" t="str">
        <f>"{""objective_ids"": [" &amp;
VLOOKUP(U2452,leerdoelen!$D$1:$Z$1000,3,FALSE) &amp; "," &amp;
VLOOKUP(V2452,leerdoelen!$D$1:$Z$1000,3,FALSE) &amp; "," &amp;
VLOOKUP(W2452,leerdoelen!$D$1:$Z$1000,3,FALSE) &amp; "," &amp;
VLOOKUP(X2452,leerdoelen!$D$1:$Z$1000,3,FALSE) &amp; "," &amp;
VLOOKUP(Y2452,leerdoelen!$D$1:$Z$1000,3,FALSE) &amp; "," &amp;
VLOOKUP(Z2452,leerdoelen!$D$1:$Z$1000,3,FALSE) &amp; "," &amp;
VLOOKUP(AA2452,leerdoelen!$D$1:$Z$1000,3,FALSE) &amp; "," &amp;
VLOOKUP(AB2452,leerdoelen!$D$1:$Z$1000,3,FALSE) &amp;
"]}"</f>
        <v>{"objective_ids": [253909,253910,253919,253924,253929,253931,253933,253936]}</v>
      </c>
    </row>
    <row r="2453" spans="1:29" x14ac:dyDescent="0.2">
      <c r="A2453" t="s">
        <v>333</v>
      </c>
      <c r="B2453" t="s">
        <v>2112</v>
      </c>
      <c r="C2453" t="s">
        <v>2112</v>
      </c>
      <c r="D2453" s="24" t="s">
        <v>2113</v>
      </c>
      <c r="E2453" s="24" t="s">
        <v>468</v>
      </c>
      <c r="F2453" s="24" t="s">
        <v>2087</v>
      </c>
      <c r="G2453" s="24" t="s">
        <v>1380</v>
      </c>
      <c r="U2453" s="15" t="s">
        <v>317</v>
      </c>
      <c r="V2453" s="15" t="s">
        <v>318</v>
      </c>
      <c r="W2453" s="15" t="s">
        <v>296</v>
      </c>
      <c r="X2453" s="15" t="s">
        <v>294</v>
      </c>
      <c r="Y2453" s="15" t="s">
        <v>326</v>
      </c>
      <c r="Z2453" s="15" t="s">
        <v>306</v>
      </c>
      <c r="AA2453" s="15" t="s">
        <v>257</v>
      </c>
      <c r="AB2453" s="15" t="s">
        <v>288</v>
      </c>
      <c r="AC2453" s="12" t="str">
        <f>"{""objective_ids"": [" &amp;
VLOOKUP(U2453,leerdoelen!$D$1:$Z$1000,3,FALSE) &amp; "," &amp;
VLOOKUP(V2453,leerdoelen!$D$1:$Z$1000,3,FALSE) &amp; "," &amp;
VLOOKUP(W2453,leerdoelen!$D$1:$Z$1000,3,FALSE) &amp; "," &amp;
VLOOKUP(X2453,leerdoelen!$D$1:$Z$1000,3,FALSE) &amp; "," &amp;
VLOOKUP(Y2453,leerdoelen!$D$1:$Z$1000,3,FALSE) &amp; "," &amp;
VLOOKUP(Z2453,leerdoelen!$D$1:$Z$1000,3,FALSE) &amp; "," &amp;
VLOOKUP(AA2453,leerdoelen!$D$1:$Z$1000,3,FALSE) &amp; "," &amp;
VLOOKUP(AB2453,leerdoelen!$D$1:$Z$1000,3,FALSE) &amp;
"]}"</f>
        <v>{"objective_ids": [253909,253910,253919,253924,253929,253931,253933,253936]}</v>
      </c>
    </row>
    <row r="2454" spans="1:29" x14ac:dyDescent="0.2">
      <c r="A2454" t="s">
        <v>333</v>
      </c>
      <c r="B2454" t="s">
        <v>2114</v>
      </c>
      <c r="C2454" t="s">
        <v>2114</v>
      </c>
      <c r="D2454" s="24" t="s">
        <v>2110</v>
      </c>
      <c r="E2454" s="24" t="s">
        <v>2109</v>
      </c>
      <c r="F2454" s="24" t="s">
        <v>18</v>
      </c>
      <c r="G2454" s="24" t="s">
        <v>1678</v>
      </c>
      <c r="U2454" s="15" t="s">
        <v>317</v>
      </c>
      <c r="V2454" s="15" t="s">
        <v>318</v>
      </c>
      <c r="W2454" s="15" t="s">
        <v>296</v>
      </c>
      <c r="X2454" s="15" t="s">
        <v>294</v>
      </c>
      <c r="Y2454" s="15" t="s">
        <v>326</v>
      </c>
      <c r="Z2454" s="15" t="s">
        <v>306</v>
      </c>
      <c r="AA2454" s="15" t="s">
        <v>257</v>
      </c>
      <c r="AB2454" s="15" t="s">
        <v>288</v>
      </c>
      <c r="AC2454" s="12" t="str">
        <f>"{""objective_ids"": [" &amp;
VLOOKUP(U2454,leerdoelen!$D$1:$Z$1000,3,FALSE) &amp; "," &amp;
VLOOKUP(V2454,leerdoelen!$D$1:$Z$1000,3,FALSE) &amp; "," &amp;
VLOOKUP(W2454,leerdoelen!$D$1:$Z$1000,3,FALSE) &amp; "," &amp;
VLOOKUP(X2454,leerdoelen!$D$1:$Z$1000,3,FALSE) &amp; "," &amp;
VLOOKUP(Y2454,leerdoelen!$D$1:$Z$1000,3,FALSE) &amp; "," &amp;
VLOOKUP(Z2454,leerdoelen!$D$1:$Z$1000,3,FALSE) &amp; "," &amp;
VLOOKUP(AA2454,leerdoelen!$D$1:$Z$1000,3,FALSE) &amp; "," &amp;
VLOOKUP(AB2454,leerdoelen!$D$1:$Z$1000,3,FALSE) &amp;
"]}"</f>
        <v>{"objective_ids": [253909,253910,253919,253924,253929,253931,253933,253936]}</v>
      </c>
    </row>
    <row r="2455" spans="1:29" x14ac:dyDescent="0.2">
      <c r="A2455" t="s">
        <v>333</v>
      </c>
      <c r="B2455" t="s">
        <v>1126</v>
      </c>
      <c r="C2455" t="s">
        <v>1126</v>
      </c>
      <c r="D2455" s="24" t="s">
        <v>2115</v>
      </c>
      <c r="E2455" s="24" t="s">
        <v>1867</v>
      </c>
      <c r="F2455" s="24" t="s">
        <v>2050</v>
      </c>
      <c r="G2455" s="24" t="s">
        <v>2043</v>
      </c>
      <c r="U2455" s="15" t="s">
        <v>317</v>
      </c>
      <c r="V2455" s="15" t="s">
        <v>318</v>
      </c>
      <c r="W2455" s="15" t="s">
        <v>296</v>
      </c>
      <c r="X2455" s="15" t="s">
        <v>294</v>
      </c>
      <c r="Y2455" s="15" t="s">
        <v>326</v>
      </c>
      <c r="Z2455" s="15" t="s">
        <v>306</v>
      </c>
      <c r="AA2455" s="15" t="s">
        <v>257</v>
      </c>
      <c r="AB2455" s="15" t="s">
        <v>288</v>
      </c>
      <c r="AC2455" s="12" t="str">
        <f>"{""objective_ids"": [" &amp;
VLOOKUP(U2455,leerdoelen!$D$1:$Z$1000,3,FALSE) &amp; "," &amp;
VLOOKUP(V2455,leerdoelen!$D$1:$Z$1000,3,FALSE) &amp; "," &amp;
VLOOKUP(W2455,leerdoelen!$D$1:$Z$1000,3,FALSE) &amp; "," &amp;
VLOOKUP(X2455,leerdoelen!$D$1:$Z$1000,3,FALSE) &amp; "," &amp;
VLOOKUP(Y2455,leerdoelen!$D$1:$Z$1000,3,FALSE) &amp; "," &amp;
VLOOKUP(Z2455,leerdoelen!$D$1:$Z$1000,3,FALSE) &amp; "," &amp;
VLOOKUP(AA2455,leerdoelen!$D$1:$Z$1000,3,FALSE) &amp; "," &amp;
VLOOKUP(AB2455,leerdoelen!$D$1:$Z$1000,3,FALSE) &amp;
"]}"</f>
        <v>{"objective_ids": [253909,253910,253919,253924,253929,253931,253933,253936]}</v>
      </c>
    </row>
    <row r="2456" spans="1:29" x14ac:dyDescent="0.2">
      <c r="A2456" t="s">
        <v>333</v>
      </c>
      <c r="B2456" t="s">
        <v>1702</v>
      </c>
      <c r="C2456" t="s">
        <v>1702</v>
      </c>
      <c r="D2456" s="24" t="s">
        <v>1703</v>
      </c>
      <c r="E2456" s="24" t="s">
        <v>1867</v>
      </c>
      <c r="F2456" s="24" t="s">
        <v>2113</v>
      </c>
      <c r="G2456" s="24" t="s">
        <v>1380</v>
      </c>
      <c r="U2456" s="15" t="s">
        <v>317</v>
      </c>
      <c r="V2456" s="15" t="s">
        <v>318</v>
      </c>
      <c r="W2456" s="15" t="s">
        <v>296</v>
      </c>
      <c r="X2456" s="15" t="s">
        <v>294</v>
      </c>
      <c r="Y2456" s="15" t="s">
        <v>326</v>
      </c>
      <c r="Z2456" s="15" t="s">
        <v>306</v>
      </c>
      <c r="AA2456" s="15" t="s">
        <v>257</v>
      </c>
      <c r="AB2456" s="15" t="s">
        <v>288</v>
      </c>
      <c r="AC2456" s="12" t="str">
        <f>"{""objective_ids"": [" &amp;
VLOOKUP(U2456,leerdoelen!$D$1:$Z$1000,3,FALSE) &amp; "," &amp;
VLOOKUP(V2456,leerdoelen!$D$1:$Z$1000,3,FALSE) &amp; "," &amp;
VLOOKUP(W2456,leerdoelen!$D$1:$Z$1000,3,FALSE) &amp; "," &amp;
VLOOKUP(X2456,leerdoelen!$D$1:$Z$1000,3,FALSE) &amp; "," &amp;
VLOOKUP(Y2456,leerdoelen!$D$1:$Z$1000,3,FALSE) &amp; "," &amp;
VLOOKUP(Z2456,leerdoelen!$D$1:$Z$1000,3,FALSE) &amp; "," &amp;
VLOOKUP(AA2456,leerdoelen!$D$1:$Z$1000,3,FALSE) &amp; "," &amp;
VLOOKUP(AB2456,leerdoelen!$D$1:$Z$1000,3,FALSE) &amp;
"]}"</f>
        <v>{"objective_ids": [253909,253910,253919,253924,253929,253931,253933,253936]}</v>
      </c>
    </row>
    <row r="2457" spans="1:29" x14ac:dyDescent="0.2">
      <c r="A2457" t="s">
        <v>333</v>
      </c>
      <c r="B2457" t="s">
        <v>2116</v>
      </c>
      <c r="C2457" t="s">
        <v>2116</v>
      </c>
      <c r="D2457" s="24" t="s">
        <v>1867</v>
      </c>
      <c r="E2457" s="24" t="s">
        <v>1100</v>
      </c>
      <c r="F2457" s="24" t="s">
        <v>1408</v>
      </c>
      <c r="G2457" s="24" t="s">
        <v>1695</v>
      </c>
      <c r="U2457" s="15" t="s">
        <v>317</v>
      </c>
      <c r="V2457" s="15" t="s">
        <v>318</v>
      </c>
      <c r="W2457" s="15" t="s">
        <v>296</v>
      </c>
      <c r="X2457" s="15" t="s">
        <v>294</v>
      </c>
      <c r="Y2457" s="15" t="s">
        <v>326</v>
      </c>
      <c r="Z2457" s="15" t="s">
        <v>306</v>
      </c>
      <c r="AA2457" s="15" t="s">
        <v>257</v>
      </c>
      <c r="AB2457" s="15" t="s">
        <v>288</v>
      </c>
      <c r="AC2457" s="12" t="str">
        <f>"{""objective_ids"": [" &amp;
VLOOKUP(U2457,leerdoelen!$D$1:$Z$1000,3,FALSE) &amp; "," &amp;
VLOOKUP(V2457,leerdoelen!$D$1:$Z$1000,3,FALSE) &amp; "," &amp;
VLOOKUP(W2457,leerdoelen!$D$1:$Z$1000,3,FALSE) &amp; "," &amp;
VLOOKUP(X2457,leerdoelen!$D$1:$Z$1000,3,FALSE) &amp; "," &amp;
VLOOKUP(Y2457,leerdoelen!$D$1:$Z$1000,3,FALSE) &amp; "," &amp;
VLOOKUP(Z2457,leerdoelen!$D$1:$Z$1000,3,FALSE) &amp; "," &amp;
VLOOKUP(AA2457,leerdoelen!$D$1:$Z$1000,3,FALSE) &amp; "," &amp;
VLOOKUP(AB2457,leerdoelen!$D$1:$Z$1000,3,FALSE) &amp;
"]}"</f>
        <v>{"objective_ids": [253909,253910,253919,253924,253929,253931,253933,253936]}</v>
      </c>
    </row>
    <row r="2458" spans="1:29" x14ac:dyDescent="0.2">
      <c r="A2458" t="s">
        <v>333</v>
      </c>
      <c r="B2458" t="s">
        <v>511</v>
      </c>
      <c r="C2458" t="s">
        <v>511</v>
      </c>
      <c r="D2458" s="24" t="s">
        <v>451</v>
      </c>
      <c r="E2458" s="24" t="s">
        <v>1304</v>
      </c>
      <c r="F2458" s="24" t="s">
        <v>395</v>
      </c>
      <c r="G2458" s="24" t="s">
        <v>542</v>
      </c>
      <c r="U2458" s="15" t="s">
        <v>317</v>
      </c>
      <c r="V2458" s="15" t="s">
        <v>318</v>
      </c>
      <c r="W2458" s="15" t="s">
        <v>296</v>
      </c>
      <c r="X2458" s="15" t="s">
        <v>294</v>
      </c>
      <c r="Y2458" s="15" t="s">
        <v>326</v>
      </c>
      <c r="Z2458" s="15" t="s">
        <v>306</v>
      </c>
      <c r="AA2458" s="15" t="s">
        <v>257</v>
      </c>
      <c r="AB2458" s="15" t="s">
        <v>288</v>
      </c>
      <c r="AC2458" s="12" t="str">
        <f>"{""objective_ids"": [" &amp;
VLOOKUP(U2458,leerdoelen!$D$1:$Z$1000,3,FALSE) &amp; "," &amp;
VLOOKUP(V2458,leerdoelen!$D$1:$Z$1000,3,FALSE) &amp; "," &amp;
VLOOKUP(W2458,leerdoelen!$D$1:$Z$1000,3,FALSE) &amp; "," &amp;
VLOOKUP(X2458,leerdoelen!$D$1:$Z$1000,3,FALSE) &amp; "," &amp;
VLOOKUP(Y2458,leerdoelen!$D$1:$Z$1000,3,FALSE) &amp; "," &amp;
VLOOKUP(Z2458,leerdoelen!$D$1:$Z$1000,3,FALSE) &amp; "," &amp;
VLOOKUP(AA2458,leerdoelen!$D$1:$Z$1000,3,FALSE) &amp; "," &amp;
VLOOKUP(AB2458,leerdoelen!$D$1:$Z$1000,3,FALSE) &amp;
"]}"</f>
        <v>{"objective_ids": [253909,253910,253919,253924,253929,253931,253933,253936]}</v>
      </c>
    </row>
    <row r="2459" spans="1:29" x14ac:dyDescent="0.2">
      <c r="A2459" t="s">
        <v>333</v>
      </c>
      <c r="B2459" t="s">
        <v>1861</v>
      </c>
      <c r="C2459" t="s">
        <v>1861</v>
      </c>
      <c r="D2459" s="24" t="s">
        <v>1860</v>
      </c>
      <c r="E2459" s="24" t="s">
        <v>1862</v>
      </c>
      <c r="F2459" s="24" t="s">
        <v>2117</v>
      </c>
      <c r="G2459" s="24" t="s">
        <v>1863</v>
      </c>
      <c r="U2459" s="15" t="s">
        <v>317</v>
      </c>
      <c r="V2459" s="15" t="s">
        <v>318</v>
      </c>
      <c r="W2459" s="15" t="s">
        <v>296</v>
      </c>
      <c r="X2459" s="15" t="s">
        <v>294</v>
      </c>
      <c r="Y2459" s="15" t="s">
        <v>326</v>
      </c>
      <c r="Z2459" s="15" t="s">
        <v>306</v>
      </c>
      <c r="AA2459" s="15" t="s">
        <v>257</v>
      </c>
      <c r="AB2459" s="15" t="s">
        <v>288</v>
      </c>
      <c r="AC2459" s="12" t="str">
        <f>"{""objective_ids"": [" &amp;
VLOOKUP(U2459,leerdoelen!$D$1:$Z$1000,3,FALSE) &amp; "," &amp;
VLOOKUP(V2459,leerdoelen!$D$1:$Z$1000,3,FALSE) &amp; "," &amp;
VLOOKUP(W2459,leerdoelen!$D$1:$Z$1000,3,FALSE) &amp; "," &amp;
VLOOKUP(X2459,leerdoelen!$D$1:$Z$1000,3,FALSE) &amp; "," &amp;
VLOOKUP(Y2459,leerdoelen!$D$1:$Z$1000,3,FALSE) &amp; "," &amp;
VLOOKUP(Z2459,leerdoelen!$D$1:$Z$1000,3,FALSE) &amp; "," &amp;
VLOOKUP(AA2459,leerdoelen!$D$1:$Z$1000,3,FALSE) &amp; "," &amp;
VLOOKUP(AB2459,leerdoelen!$D$1:$Z$1000,3,FALSE) &amp;
"]}"</f>
        <v>{"objective_ids": [253909,253910,253919,253924,253929,253931,253933,253936]}</v>
      </c>
    </row>
    <row r="2460" spans="1:29" x14ac:dyDescent="0.2">
      <c r="A2460" t="s">
        <v>333</v>
      </c>
      <c r="B2460" t="s">
        <v>2118</v>
      </c>
      <c r="C2460" t="s">
        <v>2118</v>
      </c>
      <c r="D2460" s="24" t="s">
        <v>2117</v>
      </c>
      <c r="E2460" s="24" t="s">
        <v>1862</v>
      </c>
      <c r="F2460" s="24" t="s">
        <v>2119</v>
      </c>
      <c r="G2460" s="24" t="s">
        <v>2120</v>
      </c>
      <c r="U2460" s="15" t="s">
        <v>317</v>
      </c>
      <c r="V2460" s="15" t="s">
        <v>318</v>
      </c>
      <c r="W2460" s="15" t="s">
        <v>296</v>
      </c>
      <c r="X2460" s="15" t="s">
        <v>294</v>
      </c>
      <c r="Y2460" s="15" t="s">
        <v>326</v>
      </c>
      <c r="Z2460" s="15" t="s">
        <v>306</v>
      </c>
      <c r="AA2460" s="15" t="s">
        <v>257</v>
      </c>
      <c r="AB2460" s="15" t="s">
        <v>288</v>
      </c>
      <c r="AC2460" s="12" t="str">
        <f>"{""objective_ids"": [" &amp;
VLOOKUP(U2460,leerdoelen!$D$1:$Z$1000,3,FALSE) &amp; "," &amp;
VLOOKUP(V2460,leerdoelen!$D$1:$Z$1000,3,FALSE) &amp; "," &amp;
VLOOKUP(W2460,leerdoelen!$D$1:$Z$1000,3,FALSE) &amp; "," &amp;
VLOOKUP(X2460,leerdoelen!$D$1:$Z$1000,3,FALSE) &amp; "," &amp;
VLOOKUP(Y2460,leerdoelen!$D$1:$Z$1000,3,FALSE) &amp; "," &amp;
VLOOKUP(Z2460,leerdoelen!$D$1:$Z$1000,3,FALSE) &amp; "," &amp;
VLOOKUP(AA2460,leerdoelen!$D$1:$Z$1000,3,FALSE) &amp; "," &amp;
VLOOKUP(AB2460,leerdoelen!$D$1:$Z$1000,3,FALSE) &amp;
"]}"</f>
        <v>{"objective_ids": [253909,253910,253919,253924,253929,253931,253933,253936]}</v>
      </c>
    </row>
    <row r="2461" spans="1:29" x14ac:dyDescent="0.2">
      <c r="A2461" t="s">
        <v>333</v>
      </c>
      <c r="B2461" t="s">
        <v>1865</v>
      </c>
      <c r="C2461" t="s">
        <v>1865</v>
      </c>
      <c r="D2461" s="24" t="s">
        <v>2121</v>
      </c>
      <c r="E2461" s="24" t="s">
        <v>1860</v>
      </c>
      <c r="F2461" s="24" t="s">
        <v>1863</v>
      </c>
      <c r="G2461" s="24" t="s">
        <v>2122</v>
      </c>
      <c r="U2461" s="15" t="s">
        <v>317</v>
      </c>
      <c r="V2461" s="15" t="s">
        <v>318</v>
      </c>
      <c r="W2461" s="15" t="s">
        <v>296</v>
      </c>
      <c r="X2461" s="15" t="s">
        <v>294</v>
      </c>
      <c r="Y2461" s="15" t="s">
        <v>326</v>
      </c>
      <c r="Z2461" s="15" t="s">
        <v>306</v>
      </c>
      <c r="AA2461" s="15" t="s">
        <v>257</v>
      </c>
      <c r="AB2461" s="15" t="s">
        <v>288</v>
      </c>
      <c r="AC2461" s="12" t="str">
        <f>"{""objective_ids"": [" &amp;
VLOOKUP(U2461,leerdoelen!$D$1:$Z$1000,3,FALSE) &amp; "," &amp;
VLOOKUP(V2461,leerdoelen!$D$1:$Z$1000,3,FALSE) &amp; "," &amp;
VLOOKUP(W2461,leerdoelen!$D$1:$Z$1000,3,FALSE) &amp; "," &amp;
VLOOKUP(X2461,leerdoelen!$D$1:$Z$1000,3,FALSE) &amp; "," &amp;
VLOOKUP(Y2461,leerdoelen!$D$1:$Z$1000,3,FALSE) &amp; "," &amp;
VLOOKUP(Z2461,leerdoelen!$D$1:$Z$1000,3,FALSE) &amp; "," &amp;
VLOOKUP(AA2461,leerdoelen!$D$1:$Z$1000,3,FALSE) &amp; "," &amp;
VLOOKUP(AB2461,leerdoelen!$D$1:$Z$1000,3,FALSE) &amp;
"]}"</f>
        <v>{"objective_ids": [253909,253910,253919,253924,253929,253931,253933,253936]}</v>
      </c>
    </row>
    <row r="2462" spans="1:29" x14ac:dyDescent="0.2">
      <c r="A2462" t="s">
        <v>333</v>
      </c>
      <c r="B2462" t="s">
        <v>1857</v>
      </c>
      <c r="C2462" t="s">
        <v>1857</v>
      </c>
      <c r="D2462" s="24" t="s">
        <v>1858</v>
      </c>
      <c r="E2462" s="24" t="s">
        <v>2123</v>
      </c>
      <c r="F2462" s="24" t="s">
        <v>1862</v>
      </c>
      <c r="G2462" s="24" t="s">
        <v>1860</v>
      </c>
      <c r="U2462" s="15" t="s">
        <v>317</v>
      </c>
      <c r="V2462" s="15" t="s">
        <v>318</v>
      </c>
      <c r="W2462" s="15" t="s">
        <v>296</v>
      </c>
      <c r="X2462" s="15" t="s">
        <v>294</v>
      </c>
      <c r="Y2462" s="15" t="s">
        <v>326</v>
      </c>
      <c r="Z2462" s="15" t="s">
        <v>306</v>
      </c>
      <c r="AA2462" s="15" t="s">
        <v>257</v>
      </c>
      <c r="AB2462" s="15" t="s">
        <v>288</v>
      </c>
      <c r="AC2462" s="12" t="str">
        <f>"{""objective_ids"": [" &amp;
VLOOKUP(U2462,leerdoelen!$D$1:$Z$1000,3,FALSE) &amp; "," &amp;
VLOOKUP(V2462,leerdoelen!$D$1:$Z$1000,3,FALSE) &amp; "," &amp;
VLOOKUP(W2462,leerdoelen!$D$1:$Z$1000,3,FALSE) &amp; "," &amp;
VLOOKUP(X2462,leerdoelen!$D$1:$Z$1000,3,FALSE) &amp; "," &amp;
VLOOKUP(Y2462,leerdoelen!$D$1:$Z$1000,3,FALSE) &amp; "," &amp;
VLOOKUP(Z2462,leerdoelen!$D$1:$Z$1000,3,FALSE) &amp; "," &amp;
VLOOKUP(AA2462,leerdoelen!$D$1:$Z$1000,3,FALSE) &amp; "," &amp;
VLOOKUP(AB2462,leerdoelen!$D$1:$Z$1000,3,FALSE) &amp;
"]}"</f>
        <v>{"objective_ids": [253909,253910,253919,253924,253929,253931,253933,253936]}</v>
      </c>
    </row>
    <row r="2463" spans="1:29" x14ac:dyDescent="0.2">
      <c r="A2463" t="s">
        <v>333</v>
      </c>
      <c r="B2463" t="s">
        <v>2124</v>
      </c>
      <c r="C2463" t="s">
        <v>2124</v>
      </c>
      <c r="D2463" s="24" t="s">
        <v>1028</v>
      </c>
      <c r="E2463" s="24" t="s">
        <v>1646</v>
      </c>
      <c r="F2463" s="24" t="s">
        <v>1674</v>
      </c>
      <c r="G2463" s="24" t="s">
        <v>2125</v>
      </c>
      <c r="U2463" s="15" t="s">
        <v>317</v>
      </c>
      <c r="V2463" s="15" t="s">
        <v>318</v>
      </c>
      <c r="W2463" s="15" t="s">
        <v>296</v>
      </c>
      <c r="X2463" s="15" t="s">
        <v>295</v>
      </c>
      <c r="Y2463" s="15" t="s">
        <v>326</v>
      </c>
      <c r="Z2463" s="15" t="s">
        <v>306</v>
      </c>
      <c r="AA2463" s="15" t="s">
        <v>257</v>
      </c>
      <c r="AB2463" s="15" t="s">
        <v>288</v>
      </c>
      <c r="AC2463" s="12" t="str">
        <f>"{""objective_ids"": [" &amp;
VLOOKUP(U2463,leerdoelen!$D$1:$Z$1000,3,FALSE) &amp; "," &amp;
VLOOKUP(V2463,leerdoelen!$D$1:$Z$1000,3,FALSE) &amp; "," &amp;
VLOOKUP(W2463,leerdoelen!$D$1:$Z$1000,3,FALSE) &amp; "," &amp;
VLOOKUP(X2463,leerdoelen!$D$1:$Z$1000,3,FALSE) &amp; "," &amp;
VLOOKUP(Y2463,leerdoelen!$D$1:$Z$1000,3,FALSE) &amp; "," &amp;
VLOOKUP(Z2463,leerdoelen!$D$1:$Z$1000,3,FALSE) &amp; "," &amp;
VLOOKUP(AA2463,leerdoelen!$D$1:$Z$1000,3,FALSE) &amp; "," &amp;
VLOOKUP(AB2463,leerdoelen!$D$1:$Z$1000,3,FALSE) &amp;
"]}"</f>
        <v>{"objective_ids": [253909,253910,253919,253925,253929,253931,253933,253936]}</v>
      </c>
    </row>
    <row r="2464" spans="1:29" x14ac:dyDescent="0.2">
      <c r="A2464" t="s">
        <v>333</v>
      </c>
      <c r="B2464" t="s">
        <v>1673</v>
      </c>
      <c r="C2464" t="s">
        <v>1673</v>
      </c>
      <c r="D2464" s="24" t="s">
        <v>1674</v>
      </c>
      <c r="E2464" s="24" t="s">
        <v>2126</v>
      </c>
      <c r="F2464" s="24" t="s">
        <v>2127</v>
      </c>
      <c r="G2464" s="24" t="s">
        <v>416</v>
      </c>
      <c r="U2464" s="15" t="s">
        <v>317</v>
      </c>
      <c r="V2464" s="15" t="s">
        <v>318</v>
      </c>
      <c r="W2464" s="15" t="s">
        <v>296</v>
      </c>
      <c r="X2464" s="15" t="s">
        <v>295</v>
      </c>
      <c r="Y2464" s="15" t="s">
        <v>326</v>
      </c>
      <c r="Z2464" s="15" t="s">
        <v>306</v>
      </c>
      <c r="AA2464" s="15" t="s">
        <v>257</v>
      </c>
      <c r="AB2464" s="15" t="s">
        <v>288</v>
      </c>
      <c r="AC2464" s="12" t="str">
        <f>"{""objective_ids"": [" &amp;
VLOOKUP(U2464,leerdoelen!$D$1:$Z$1000,3,FALSE) &amp; "," &amp;
VLOOKUP(V2464,leerdoelen!$D$1:$Z$1000,3,FALSE) &amp; "," &amp;
VLOOKUP(W2464,leerdoelen!$D$1:$Z$1000,3,FALSE) &amp; "," &amp;
VLOOKUP(X2464,leerdoelen!$D$1:$Z$1000,3,FALSE) &amp; "," &amp;
VLOOKUP(Y2464,leerdoelen!$D$1:$Z$1000,3,FALSE) &amp; "," &amp;
VLOOKUP(Z2464,leerdoelen!$D$1:$Z$1000,3,FALSE) &amp; "," &amp;
VLOOKUP(AA2464,leerdoelen!$D$1:$Z$1000,3,FALSE) &amp; "," &amp;
VLOOKUP(AB2464,leerdoelen!$D$1:$Z$1000,3,FALSE) &amp;
"]}"</f>
        <v>{"objective_ids": [253909,253910,253919,253925,253929,253931,253933,253936]}</v>
      </c>
    </row>
    <row r="2465" spans="1:29" x14ac:dyDescent="0.2">
      <c r="A2465" t="s">
        <v>333</v>
      </c>
      <c r="B2465" t="s">
        <v>2128</v>
      </c>
      <c r="C2465" t="s">
        <v>2128</v>
      </c>
      <c r="D2465" s="24" t="s">
        <v>2129</v>
      </c>
      <c r="E2465" s="24" t="s">
        <v>2130</v>
      </c>
      <c r="F2465" s="24" t="s">
        <v>2131</v>
      </c>
      <c r="G2465" s="24" t="s">
        <v>158</v>
      </c>
      <c r="U2465" s="15" t="s">
        <v>317</v>
      </c>
      <c r="V2465" s="15" t="s">
        <v>318</v>
      </c>
      <c r="W2465" s="15" t="s">
        <v>296</v>
      </c>
      <c r="X2465" s="15" t="s">
        <v>295</v>
      </c>
      <c r="Y2465" s="15" t="s">
        <v>326</v>
      </c>
      <c r="Z2465" s="15" t="s">
        <v>306</v>
      </c>
      <c r="AA2465" s="15" t="s">
        <v>257</v>
      </c>
      <c r="AB2465" s="15" t="s">
        <v>288</v>
      </c>
      <c r="AC2465" s="12" t="str">
        <f>"{""objective_ids"": [" &amp;
VLOOKUP(U2465,leerdoelen!$D$1:$Z$1000,3,FALSE) &amp; "," &amp;
VLOOKUP(V2465,leerdoelen!$D$1:$Z$1000,3,FALSE) &amp; "," &amp;
VLOOKUP(W2465,leerdoelen!$D$1:$Z$1000,3,FALSE) &amp; "," &amp;
VLOOKUP(X2465,leerdoelen!$D$1:$Z$1000,3,FALSE) &amp; "," &amp;
VLOOKUP(Y2465,leerdoelen!$D$1:$Z$1000,3,FALSE) &amp; "," &amp;
VLOOKUP(Z2465,leerdoelen!$D$1:$Z$1000,3,FALSE) &amp; "," &amp;
VLOOKUP(AA2465,leerdoelen!$D$1:$Z$1000,3,FALSE) &amp; "," &amp;
VLOOKUP(AB2465,leerdoelen!$D$1:$Z$1000,3,FALSE) &amp;
"]}"</f>
        <v>{"objective_ids": [253909,253910,253919,253925,253929,253931,253933,253936]}</v>
      </c>
    </row>
    <row r="2466" spans="1:29" x14ac:dyDescent="0.2">
      <c r="A2466" t="s">
        <v>333</v>
      </c>
      <c r="B2466" t="s">
        <v>1382</v>
      </c>
      <c r="C2466" t="s">
        <v>1382</v>
      </c>
      <c r="D2466" s="24" t="s">
        <v>1383</v>
      </c>
      <c r="E2466" s="24" t="s">
        <v>2125</v>
      </c>
      <c r="F2466" s="24" t="s">
        <v>2132</v>
      </c>
      <c r="G2466" s="24" t="s">
        <v>1910</v>
      </c>
      <c r="U2466" s="15" t="s">
        <v>317</v>
      </c>
      <c r="V2466" s="15" t="s">
        <v>318</v>
      </c>
      <c r="W2466" s="15" t="s">
        <v>296</v>
      </c>
      <c r="X2466" s="15" t="s">
        <v>295</v>
      </c>
      <c r="Y2466" s="15" t="s">
        <v>326</v>
      </c>
      <c r="Z2466" s="15" t="s">
        <v>306</v>
      </c>
      <c r="AA2466" s="15" t="s">
        <v>257</v>
      </c>
      <c r="AB2466" s="15" t="s">
        <v>288</v>
      </c>
      <c r="AC2466" s="12" t="str">
        <f>"{""objective_ids"": [" &amp;
VLOOKUP(U2466,leerdoelen!$D$1:$Z$1000,3,FALSE) &amp; "," &amp;
VLOOKUP(V2466,leerdoelen!$D$1:$Z$1000,3,FALSE) &amp; "," &amp;
VLOOKUP(W2466,leerdoelen!$D$1:$Z$1000,3,FALSE) &amp; "," &amp;
VLOOKUP(X2466,leerdoelen!$D$1:$Z$1000,3,FALSE) &amp; "," &amp;
VLOOKUP(Y2466,leerdoelen!$D$1:$Z$1000,3,FALSE) &amp; "," &amp;
VLOOKUP(Z2466,leerdoelen!$D$1:$Z$1000,3,FALSE) &amp; "," &amp;
VLOOKUP(AA2466,leerdoelen!$D$1:$Z$1000,3,FALSE) &amp; "," &amp;
VLOOKUP(AB2466,leerdoelen!$D$1:$Z$1000,3,FALSE) &amp;
"]}"</f>
        <v>{"objective_ids": [253909,253910,253919,253925,253929,253931,253933,253936]}</v>
      </c>
    </row>
    <row r="2467" spans="1:29" x14ac:dyDescent="0.2">
      <c r="A2467" t="s">
        <v>333</v>
      </c>
      <c r="B2467" t="s">
        <v>410</v>
      </c>
      <c r="C2467" t="s">
        <v>410</v>
      </c>
      <c r="D2467" s="24" t="s">
        <v>2133</v>
      </c>
      <c r="E2467" s="24" t="s">
        <v>2076</v>
      </c>
      <c r="F2467" s="24" t="s">
        <v>2134</v>
      </c>
      <c r="G2467" s="24" t="s">
        <v>1916</v>
      </c>
      <c r="U2467" s="15" t="s">
        <v>317</v>
      </c>
      <c r="V2467" s="15" t="s">
        <v>318</v>
      </c>
      <c r="W2467" s="15" t="s">
        <v>296</v>
      </c>
      <c r="X2467" s="15" t="s">
        <v>295</v>
      </c>
      <c r="Y2467" s="15" t="s">
        <v>326</v>
      </c>
      <c r="Z2467" s="15" t="s">
        <v>306</v>
      </c>
      <c r="AA2467" s="15" t="s">
        <v>257</v>
      </c>
      <c r="AB2467" s="15" t="s">
        <v>288</v>
      </c>
      <c r="AC2467" s="12" t="str">
        <f>"{""objective_ids"": [" &amp;
VLOOKUP(U2467,leerdoelen!$D$1:$Z$1000,3,FALSE) &amp; "," &amp;
VLOOKUP(V2467,leerdoelen!$D$1:$Z$1000,3,FALSE) &amp; "," &amp;
VLOOKUP(W2467,leerdoelen!$D$1:$Z$1000,3,FALSE) &amp; "," &amp;
VLOOKUP(X2467,leerdoelen!$D$1:$Z$1000,3,FALSE) &amp; "," &amp;
VLOOKUP(Y2467,leerdoelen!$D$1:$Z$1000,3,FALSE) &amp; "," &amp;
VLOOKUP(Z2467,leerdoelen!$D$1:$Z$1000,3,FALSE) &amp; "," &amp;
VLOOKUP(AA2467,leerdoelen!$D$1:$Z$1000,3,FALSE) &amp; "," &amp;
VLOOKUP(AB2467,leerdoelen!$D$1:$Z$1000,3,FALSE) &amp;
"]}"</f>
        <v>{"objective_ids": [253909,253910,253919,253925,253929,253931,253933,253936]}</v>
      </c>
    </row>
    <row r="2468" spans="1:29" x14ac:dyDescent="0.2">
      <c r="A2468" t="s">
        <v>333</v>
      </c>
      <c r="B2468" t="s">
        <v>1107</v>
      </c>
      <c r="C2468" t="s">
        <v>1107</v>
      </c>
      <c r="D2468" s="24" t="s">
        <v>1102</v>
      </c>
      <c r="E2468" s="24" t="s">
        <v>1063</v>
      </c>
      <c r="F2468" s="24" t="s">
        <v>1086</v>
      </c>
      <c r="G2468" s="24" t="s">
        <v>1828</v>
      </c>
      <c r="U2468" s="15" t="s">
        <v>317</v>
      </c>
      <c r="V2468" s="15" t="s">
        <v>318</v>
      </c>
      <c r="W2468" s="15" t="s">
        <v>296</v>
      </c>
      <c r="X2468" s="15" t="s">
        <v>295</v>
      </c>
      <c r="Y2468" s="15" t="s">
        <v>326</v>
      </c>
      <c r="Z2468" s="15" t="s">
        <v>306</v>
      </c>
      <c r="AA2468" s="15" t="s">
        <v>257</v>
      </c>
      <c r="AB2468" s="15" t="s">
        <v>288</v>
      </c>
      <c r="AC2468" s="12" t="str">
        <f>"{""objective_ids"": [" &amp;
VLOOKUP(U2468,leerdoelen!$D$1:$Z$1000,3,FALSE) &amp; "," &amp;
VLOOKUP(V2468,leerdoelen!$D$1:$Z$1000,3,FALSE) &amp; "," &amp;
VLOOKUP(W2468,leerdoelen!$D$1:$Z$1000,3,FALSE) &amp; "," &amp;
VLOOKUP(X2468,leerdoelen!$D$1:$Z$1000,3,FALSE) &amp; "," &amp;
VLOOKUP(Y2468,leerdoelen!$D$1:$Z$1000,3,FALSE) &amp; "," &amp;
VLOOKUP(Z2468,leerdoelen!$D$1:$Z$1000,3,FALSE) &amp; "," &amp;
VLOOKUP(AA2468,leerdoelen!$D$1:$Z$1000,3,FALSE) &amp; "," &amp;
VLOOKUP(AB2468,leerdoelen!$D$1:$Z$1000,3,FALSE) &amp;
"]}"</f>
        <v>{"objective_ids": [253909,253910,253919,253925,253929,253931,253933,253936]}</v>
      </c>
    </row>
    <row r="2469" spans="1:29" x14ac:dyDescent="0.2">
      <c r="A2469" t="s">
        <v>333</v>
      </c>
      <c r="B2469" t="s">
        <v>2135</v>
      </c>
      <c r="C2469" t="s">
        <v>2135</v>
      </c>
      <c r="D2469" s="24" t="s">
        <v>2134</v>
      </c>
      <c r="E2469" s="24" t="s">
        <v>1828</v>
      </c>
      <c r="F2469" s="24" t="s">
        <v>30</v>
      </c>
      <c r="G2469" s="24" t="s">
        <v>1916</v>
      </c>
      <c r="U2469" s="15" t="s">
        <v>317</v>
      </c>
      <c r="V2469" s="15" t="s">
        <v>318</v>
      </c>
      <c r="W2469" s="15" t="s">
        <v>296</v>
      </c>
      <c r="X2469" s="15" t="s">
        <v>295</v>
      </c>
      <c r="Y2469" s="15" t="s">
        <v>326</v>
      </c>
      <c r="Z2469" s="15" t="s">
        <v>306</v>
      </c>
      <c r="AA2469" s="15" t="s">
        <v>257</v>
      </c>
      <c r="AB2469" s="15" t="s">
        <v>288</v>
      </c>
      <c r="AC2469" s="12" t="str">
        <f>"{""objective_ids"": [" &amp;
VLOOKUP(U2469,leerdoelen!$D$1:$Z$1000,3,FALSE) &amp; "," &amp;
VLOOKUP(V2469,leerdoelen!$D$1:$Z$1000,3,FALSE) &amp; "," &amp;
VLOOKUP(W2469,leerdoelen!$D$1:$Z$1000,3,FALSE) &amp; "," &amp;
VLOOKUP(X2469,leerdoelen!$D$1:$Z$1000,3,FALSE) &amp; "," &amp;
VLOOKUP(Y2469,leerdoelen!$D$1:$Z$1000,3,FALSE) &amp; "," &amp;
VLOOKUP(Z2469,leerdoelen!$D$1:$Z$1000,3,FALSE) &amp; "," &amp;
VLOOKUP(AA2469,leerdoelen!$D$1:$Z$1000,3,FALSE) &amp; "," &amp;
VLOOKUP(AB2469,leerdoelen!$D$1:$Z$1000,3,FALSE) &amp;
"]}"</f>
        <v>{"objective_ids": [253909,253910,253919,253925,253929,253931,253933,253936]}</v>
      </c>
    </row>
    <row r="2470" spans="1:29" x14ac:dyDescent="0.2">
      <c r="A2470" t="s">
        <v>333</v>
      </c>
      <c r="B2470" t="s">
        <v>2136</v>
      </c>
      <c r="C2470" t="s">
        <v>2136</v>
      </c>
      <c r="D2470" s="24" t="s">
        <v>1832</v>
      </c>
      <c r="E2470" s="24" t="s">
        <v>186</v>
      </c>
      <c r="F2470" s="24" t="s">
        <v>1102</v>
      </c>
      <c r="G2470" s="24" t="s">
        <v>1439</v>
      </c>
      <c r="U2470" s="15" t="s">
        <v>317</v>
      </c>
      <c r="V2470" s="15" t="s">
        <v>318</v>
      </c>
      <c r="W2470" s="15" t="s">
        <v>296</v>
      </c>
      <c r="X2470" s="15" t="s">
        <v>295</v>
      </c>
      <c r="Y2470" s="15" t="s">
        <v>326</v>
      </c>
      <c r="Z2470" s="15" t="s">
        <v>306</v>
      </c>
      <c r="AA2470" s="15" t="s">
        <v>257</v>
      </c>
      <c r="AB2470" s="15" t="s">
        <v>288</v>
      </c>
      <c r="AC2470" s="12" t="str">
        <f>"{""objective_ids"": [" &amp;
VLOOKUP(U2470,leerdoelen!$D$1:$Z$1000,3,FALSE) &amp; "," &amp;
VLOOKUP(V2470,leerdoelen!$D$1:$Z$1000,3,FALSE) &amp; "," &amp;
VLOOKUP(W2470,leerdoelen!$D$1:$Z$1000,3,FALSE) &amp; "," &amp;
VLOOKUP(X2470,leerdoelen!$D$1:$Z$1000,3,FALSE) &amp; "," &amp;
VLOOKUP(Y2470,leerdoelen!$D$1:$Z$1000,3,FALSE) &amp; "," &amp;
VLOOKUP(Z2470,leerdoelen!$D$1:$Z$1000,3,FALSE) &amp; "," &amp;
VLOOKUP(AA2470,leerdoelen!$D$1:$Z$1000,3,FALSE) &amp; "," &amp;
VLOOKUP(AB2470,leerdoelen!$D$1:$Z$1000,3,FALSE) &amp;
"]}"</f>
        <v>{"objective_ids": [253909,253910,253919,253925,253929,253931,253933,253936]}</v>
      </c>
    </row>
    <row r="2471" spans="1:29" x14ac:dyDescent="0.2">
      <c r="A2471" t="s">
        <v>333</v>
      </c>
      <c r="B2471" t="s">
        <v>2137</v>
      </c>
      <c r="C2471" t="s">
        <v>2137</v>
      </c>
      <c r="D2471" s="24" t="s">
        <v>2126</v>
      </c>
      <c r="E2471" s="24" t="s">
        <v>416</v>
      </c>
      <c r="F2471" s="24" t="s">
        <v>1079</v>
      </c>
      <c r="G2471" s="24" t="s">
        <v>2127</v>
      </c>
      <c r="U2471" s="15" t="s">
        <v>317</v>
      </c>
      <c r="V2471" s="15" t="s">
        <v>318</v>
      </c>
      <c r="W2471" s="15" t="s">
        <v>296</v>
      </c>
      <c r="X2471" s="15" t="s">
        <v>295</v>
      </c>
      <c r="Y2471" s="15" t="s">
        <v>326</v>
      </c>
      <c r="Z2471" s="15" t="s">
        <v>306</v>
      </c>
      <c r="AA2471" s="15" t="s">
        <v>257</v>
      </c>
      <c r="AB2471" s="15" t="s">
        <v>288</v>
      </c>
      <c r="AC2471" s="12" t="str">
        <f>"{""objective_ids"": [" &amp;
VLOOKUP(U2471,leerdoelen!$D$1:$Z$1000,3,FALSE) &amp; "," &amp;
VLOOKUP(V2471,leerdoelen!$D$1:$Z$1000,3,FALSE) &amp; "," &amp;
VLOOKUP(W2471,leerdoelen!$D$1:$Z$1000,3,FALSE) &amp; "," &amp;
VLOOKUP(X2471,leerdoelen!$D$1:$Z$1000,3,FALSE) &amp; "," &amp;
VLOOKUP(Y2471,leerdoelen!$D$1:$Z$1000,3,FALSE) &amp; "," &amp;
VLOOKUP(Z2471,leerdoelen!$D$1:$Z$1000,3,FALSE) &amp; "," &amp;
VLOOKUP(AA2471,leerdoelen!$D$1:$Z$1000,3,FALSE) &amp; "," &amp;
VLOOKUP(AB2471,leerdoelen!$D$1:$Z$1000,3,FALSE) &amp;
"]}"</f>
        <v>{"objective_ids": [253909,253910,253919,253925,253929,253931,253933,253936]}</v>
      </c>
    </row>
    <row r="2472" spans="1:29" x14ac:dyDescent="0.2">
      <c r="A2472" t="s">
        <v>333</v>
      </c>
      <c r="B2472" t="s">
        <v>2138</v>
      </c>
      <c r="C2472" t="s">
        <v>2138</v>
      </c>
      <c r="D2472" s="24" t="s">
        <v>2127</v>
      </c>
      <c r="E2472" s="24" t="s">
        <v>2130</v>
      </c>
      <c r="F2472" s="24" t="s">
        <v>2126</v>
      </c>
      <c r="G2472" s="24" t="s">
        <v>630</v>
      </c>
      <c r="U2472" s="15" t="s">
        <v>317</v>
      </c>
      <c r="V2472" s="15" t="s">
        <v>318</v>
      </c>
      <c r="W2472" s="15" t="s">
        <v>296</v>
      </c>
      <c r="X2472" s="15" t="s">
        <v>295</v>
      </c>
      <c r="Y2472" s="15" t="s">
        <v>326</v>
      </c>
      <c r="Z2472" s="15" t="s">
        <v>306</v>
      </c>
      <c r="AA2472" s="15" t="s">
        <v>257</v>
      </c>
      <c r="AB2472" s="15" t="s">
        <v>288</v>
      </c>
      <c r="AC2472" s="12" t="str">
        <f>"{""objective_ids"": [" &amp;
VLOOKUP(U2472,leerdoelen!$D$1:$Z$1000,3,FALSE) &amp; "," &amp;
VLOOKUP(V2472,leerdoelen!$D$1:$Z$1000,3,FALSE) &amp; "," &amp;
VLOOKUP(W2472,leerdoelen!$D$1:$Z$1000,3,FALSE) &amp; "," &amp;
VLOOKUP(X2472,leerdoelen!$D$1:$Z$1000,3,FALSE) &amp; "," &amp;
VLOOKUP(Y2472,leerdoelen!$D$1:$Z$1000,3,FALSE) &amp; "," &amp;
VLOOKUP(Z2472,leerdoelen!$D$1:$Z$1000,3,FALSE) &amp; "," &amp;
VLOOKUP(AA2472,leerdoelen!$D$1:$Z$1000,3,FALSE) &amp; "," &amp;
VLOOKUP(AB2472,leerdoelen!$D$1:$Z$1000,3,FALSE) &amp;
"]}"</f>
        <v>{"objective_ids": [253909,253910,253919,253925,253929,253931,253933,253936]}</v>
      </c>
    </row>
    <row r="2473" spans="1:29" x14ac:dyDescent="0.2">
      <c r="A2473" t="s">
        <v>333</v>
      </c>
      <c r="B2473" t="s">
        <v>56</v>
      </c>
      <c r="C2473" t="s">
        <v>56</v>
      </c>
      <c r="D2473" s="24" t="s">
        <v>57</v>
      </c>
      <c r="E2473" s="24" t="s">
        <v>395</v>
      </c>
      <c r="F2473" s="24" t="s">
        <v>2050</v>
      </c>
      <c r="G2473" s="24" t="s">
        <v>2139</v>
      </c>
      <c r="U2473" s="15" t="s">
        <v>317</v>
      </c>
      <c r="V2473" s="15" t="s">
        <v>318</v>
      </c>
      <c r="W2473" s="15" t="s">
        <v>296</v>
      </c>
      <c r="X2473" s="15" t="s">
        <v>295</v>
      </c>
      <c r="Y2473" s="15" t="s">
        <v>326</v>
      </c>
      <c r="Z2473" s="15" t="s">
        <v>306</v>
      </c>
      <c r="AA2473" s="15" t="s">
        <v>257</v>
      </c>
      <c r="AB2473" s="15" t="s">
        <v>288</v>
      </c>
      <c r="AC2473" s="12" t="str">
        <f>"{""objective_ids"": [" &amp;
VLOOKUP(U2473,leerdoelen!$D$1:$Z$1000,3,FALSE) &amp; "," &amp;
VLOOKUP(V2473,leerdoelen!$D$1:$Z$1000,3,FALSE) &amp; "," &amp;
VLOOKUP(W2473,leerdoelen!$D$1:$Z$1000,3,FALSE) &amp; "," &amp;
VLOOKUP(X2473,leerdoelen!$D$1:$Z$1000,3,FALSE) &amp; "," &amp;
VLOOKUP(Y2473,leerdoelen!$D$1:$Z$1000,3,FALSE) &amp; "," &amp;
VLOOKUP(Z2473,leerdoelen!$D$1:$Z$1000,3,FALSE) &amp; "," &amp;
VLOOKUP(AA2473,leerdoelen!$D$1:$Z$1000,3,FALSE) &amp; "," &amp;
VLOOKUP(AB2473,leerdoelen!$D$1:$Z$1000,3,FALSE) &amp;
"]}"</f>
        <v>{"objective_ids": [253909,253910,253919,253925,253929,253931,253933,253936]}</v>
      </c>
    </row>
    <row r="2474" spans="1:29" x14ac:dyDescent="0.2">
      <c r="A2474" t="s">
        <v>333</v>
      </c>
      <c r="B2474" t="s">
        <v>397</v>
      </c>
      <c r="C2474" t="s">
        <v>397</v>
      </c>
      <c r="D2474" s="24" t="s">
        <v>395</v>
      </c>
      <c r="E2474" s="24" t="s">
        <v>376</v>
      </c>
      <c r="F2474" s="24" t="s">
        <v>1838</v>
      </c>
      <c r="G2474" s="24" t="s">
        <v>1800</v>
      </c>
      <c r="U2474" s="15" t="s">
        <v>317</v>
      </c>
      <c r="V2474" s="15" t="s">
        <v>318</v>
      </c>
      <c r="W2474" s="15" t="s">
        <v>296</v>
      </c>
      <c r="X2474" s="15" t="s">
        <v>295</v>
      </c>
      <c r="Y2474" s="15" t="s">
        <v>326</v>
      </c>
      <c r="Z2474" s="15" t="s">
        <v>306</v>
      </c>
      <c r="AA2474" s="15" t="s">
        <v>257</v>
      </c>
      <c r="AB2474" s="15" t="s">
        <v>288</v>
      </c>
      <c r="AC2474" s="12" t="str">
        <f>"{""objective_ids"": [" &amp;
VLOOKUP(U2474,leerdoelen!$D$1:$Z$1000,3,FALSE) &amp; "," &amp;
VLOOKUP(V2474,leerdoelen!$D$1:$Z$1000,3,FALSE) &amp; "," &amp;
VLOOKUP(W2474,leerdoelen!$D$1:$Z$1000,3,FALSE) &amp; "," &amp;
VLOOKUP(X2474,leerdoelen!$D$1:$Z$1000,3,FALSE) &amp; "," &amp;
VLOOKUP(Y2474,leerdoelen!$D$1:$Z$1000,3,FALSE) &amp; "," &amp;
VLOOKUP(Z2474,leerdoelen!$D$1:$Z$1000,3,FALSE) &amp; "," &amp;
VLOOKUP(AA2474,leerdoelen!$D$1:$Z$1000,3,FALSE) &amp; "," &amp;
VLOOKUP(AB2474,leerdoelen!$D$1:$Z$1000,3,FALSE) &amp;
"]}"</f>
        <v>{"objective_ids": [253909,253910,253919,253925,253929,253931,253933,253936]}</v>
      </c>
    </row>
    <row r="2475" spans="1:29" x14ac:dyDescent="0.2">
      <c r="A2475" t="s">
        <v>333</v>
      </c>
      <c r="B2475" t="s">
        <v>1762</v>
      </c>
      <c r="C2475" t="s">
        <v>1762</v>
      </c>
      <c r="D2475" s="24" t="s">
        <v>1727</v>
      </c>
      <c r="E2475" s="24" t="s">
        <v>514</v>
      </c>
      <c r="F2475" s="24" t="s">
        <v>416</v>
      </c>
      <c r="G2475" s="24" t="s">
        <v>2130</v>
      </c>
      <c r="U2475" s="15" t="s">
        <v>317</v>
      </c>
      <c r="V2475" s="15" t="s">
        <v>318</v>
      </c>
      <c r="W2475" s="15" t="s">
        <v>296</v>
      </c>
      <c r="X2475" s="15" t="s">
        <v>295</v>
      </c>
      <c r="Y2475" s="15" t="s">
        <v>326</v>
      </c>
      <c r="Z2475" s="15" t="s">
        <v>306</v>
      </c>
      <c r="AA2475" s="15" t="s">
        <v>257</v>
      </c>
      <c r="AB2475" s="15" t="s">
        <v>288</v>
      </c>
      <c r="AC2475" s="12" t="str">
        <f>"{""objective_ids"": [" &amp;
VLOOKUP(U2475,leerdoelen!$D$1:$Z$1000,3,FALSE) &amp; "," &amp;
VLOOKUP(V2475,leerdoelen!$D$1:$Z$1000,3,FALSE) &amp; "," &amp;
VLOOKUP(W2475,leerdoelen!$D$1:$Z$1000,3,FALSE) &amp; "," &amp;
VLOOKUP(X2475,leerdoelen!$D$1:$Z$1000,3,FALSE) &amp; "," &amp;
VLOOKUP(Y2475,leerdoelen!$D$1:$Z$1000,3,FALSE) &amp; "," &amp;
VLOOKUP(Z2475,leerdoelen!$D$1:$Z$1000,3,FALSE) &amp; "," &amp;
VLOOKUP(AA2475,leerdoelen!$D$1:$Z$1000,3,FALSE) &amp; "," &amp;
VLOOKUP(AB2475,leerdoelen!$D$1:$Z$1000,3,FALSE) &amp;
"]}"</f>
        <v>{"objective_ids": [253909,253910,253919,253925,253929,253931,253933,253936]}</v>
      </c>
    </row>
    <row r="2476" spans="1:29" x14ac:dyDescent="0.2">
      <c r="A2476" t="s">
        <v>333</v>
      </c>
      <c r="B2476" t="s">
        <v>697</v>
      </c>
      <c r="C2476" t="s">
        <v>697</v>
      </c>
      <c r="D2476" s="24" t="s">
        <v>514</v>
      </c>
      <c r="E2476" s="24" t="s">
        <v>1727</v>
      </c>
      <c r="F2476" s="24" t="s">
        <v>2046</v>
      </c>
      <c r="G2476" s="24" t="s">
        <v>2052</v>
      </c>
      <c r="U2476" s="15" t="s">
        <v>317</v>
      </c>
      <c r="V2476" s="15" t="s">
        <v>318</v>
      </c>
      <c r="W2476" s="15" t="s">
        <v>296</v>
      </c>
      <c r="X2476" s="15" t="s">
        <v>295</v>
      </c>
      <c r="Y2476" s="15" t="s">
        <v>326</v>
      </c>
      <c r="Z2476" s="15" t="s">
        <v>306</v>
      </c>
      <c r="AA2476" s="15" t="s">
        <v>257</v>
      </c>
      <c r="AB2476" s="15" t="s">
        <v>288</v>
      </c>
      <c r="AC2476" s="12" t="str">
        <f>"{""objective_ids"": [" &amp;
VLOOKUP(U2476,leerdoelen!$D$1:$Z$1000,3,FALSE) &amp; "," &amp;
VLOOKUP(V2476,leerdoelen!$D$1:$Z$1000,3,FALSE) &amp; "," &amp;
VLOOKUP(W2476,leerdoelen!$D$1:$Z$1000,3,FALSE) &amp; "," &amp;
VLOOKUP(X2476,leerdoelen!$D$1:$Z$1000,3,FALSE) &amp; "," &amp;
VLOOKUP(Y2476,leerdoelen!$D$1:$Z$1000,3,FALSE) &amp; "," &amp;
VLOOKUP(Z2476,leerdoelen!$D$1:$Z$1000,3,FALSE) &amp; "," &amp;
VLOOKUP(AA2476,leerdoelen!$D$1:$Z$1000,3,FALSE) &amp; "," &amp;
VLOOKUP(AB2476,leerdoelen!$D$1:$Z$1000,3,FALSE) &amp;
"]}"</f>
        <v>{"objective_ids": [253909,253910,253919,253925,253929,253931,253933,253936]}</v>
      </c>
    </row>
    <row r="2477" spans="1:29" x14ac:dyDescent="0.2">
      <c r="A2477" t="s">
        <v>333</v>
      </c>
      <c r="B2477" t="s">
        <v>2140</v>
      </c>
      <c r="C2477" t="s">
        <v>2140</v>
      </c>
      <c r="D2477" s="24" t="s">
        <v>1414</v>
      </c>
      <c r="E2477" s="24" t="s">
        <v>1443</v>
      </c>
      <c r="F2477" s="24" t="s">
        <v>2109</v>
      </c>
      <c r="G2477" s="24" t="s">
        <v>1839</v>
      </c>
      <c r="U2477" s="15" t="s">
        <v>317</v>
      </c>
      <c r="V2477" s="15" t="s">
        <v>318</v>
      </c>
      <c r="W2477" s="15" t="s">
        <v>296</v>
      </c>
      <c r="X2477" s="15" t="s">
        <v>295</v>
      </c>
      <c r="Y2477" s="15" t="s">
        <v>326</v>
      </c>
      <c r="Z2477" s="15" t="s">
        <v>306</v>
      </c>
      <c r="AA2477" s="15" t="s">
        <v>257</v>
      </c>
      <c r="AB2477" s="15" t="s">
        <v>288</v>
      </c>
      <c r="AC2477" s="12" t="str">
        <f>"{""objective_ids"": [" &amp;
VLOOKUP(U2477,leerdoelen!$D$1:$Z$1000,3,FALSE) &amp; "," &amp;
VLOOKUP(V2477,leerdoelen!$D$1:$Z$1000,3,FALSE) &amp; "," &amp;
VLOOKUP(W2477,leerdoelen!$D$1:$Z$1000,3,FALSE) &amp; "," &amp;
VLOOKUP(X2477,leerdoelen!$D$1:$Z$1000,3,FALSE) &amp; "," &amp;
VLOOKUP(Y2477,leerdoelen!$D$1:$Z$1000,3,FALSE) &amp; "," &amp;
VLOOKUP(Z2477,leerdoelen!$D$1:$Z$1000,3,FALSE) &amp; "," &amp;
VLOOKUP(AA2477,leerdoelen!$D$1:$Z$1000,3,FALSE) &amp; "," &amp;
VLOOKUP(AB2477,leerdoelen!$D$1:$Z$1000,3,FALSE) &amp;
"]}"</f>
        <v>{"objective_ids": [253909,253910,253919,253925,253929,253931,253933,253936]}</v>
      </c>
    </row>
    <row r="2478" spans="1:29" x14ac:dyDescent="0.2">
      <c r="A2478" t="s">
        <v>333</v>
      </c>
      <c r="B2478" t="s">
        <v>530</v>
      </c>
      <c r="C2478" t="s">
        <v>530</v>
      </c>
      <c r="D2478" s="24" t="s">
        <v>1443</v>
      </c>
      <c r="E2478" s="24" t="s">
        <v>2141</v>
      </c>
      <c r="F2478" s="24" t="s">
        <v>18</v>
      </c>
      <c r="G2478" s="24" t="s">
        <v>2109</v>
      </c>
      <c r="U2478" s="15" t="s">
        <v>317</v>
      </c>
      <c r="V2478" s="15" t="s">
        <v>318</v>
      </c>
      <c r="W2478" s="15" t="s">
        <v>296</v>
      </c>
      <c r="X2478" s="15" t="s">
        <v>295</v>
      </c>
      <c r="Y2478" s="15" t="s">
        <v>326</v>
      </c>
      <c r="Z2478" s="15" t="s">
        <v>306</v>
      </c>
      <c r="AA2478" s="15" t="s">
        <v>257</v>
      </c>
      <c r="AB2478" s="15" t="s">
        <v>288</v>
      </c>
      <c r="AC2478" s="12" t="str">
        <f>"{""objective_ids"": [" &amp;
VLOOKUP(U2478,leerdoelen!$D$1:$Z$1000,3,FALSE) &amp; "," &amp;
VLOOKUP(V2478,leerdoelen!$D$1:$Z$1000,3,FALSE) &amp; "," &amp;
VLOOKUP(W2478,leerdoelen!$D$1:$Z$1000,3,FALSE) &amp; "," &amp;
VLOOKUP(X2478,leerdoelen!$D$1:$Z$1000,3,FALSE) &amp; "," &amp;
VLOOKUP(Y2478,leerdoelen!$D$1:$Z$1000,3,FALSE) &amp; "," &amp;
VLOOKUP(Z2478,leerdoelen!$D$1:$Z$1000,3,FALSE) &amp; "," &amp;
VLOOKUP(AA2478,leerdoelen!$D$1:$Z$1000,3,FALSE) &amp; "," &amp;
VLOOKUP(AB2478,leerdoelen!$D$1:$Z$1000,3,FALSE) &amp;
"]}"</f>
        <v>{"objective_ids": [253909,253910,253919,253925,253929,253931,253933,253936]}</v>
      </c>
    </row>
    <row r="2479" spans="1:29" x14ac:dyDescent="0.2">
      <c r="A2479" t="s">
        <v>333</v>
      </c>
      <c r="B2479" t="s">
        <v>1091</v>
      </c>
      <c r="C2479" t="s">
        <v>1091</v>
      </c>
      <c r="D2479" s="24" t="s">
        <v>1079</v>
      </c>
      <c r="E2479" s="24" t="s">
        <v>493</v>
      </c>
      <c r="F2479" s="24" t="s">
        <v>1015</v>
      </c>
      <c r="G2479" s="24" t="s">
        <v>1829</v>
      </c>
      <c r="U2479" s="15" t="s">
        <v>317</v>
      </c>
      <c r="V2479" s="15" t="s">
        <v>318</v>
      </c>
      <c r="W2479" s="15" t="s">
        <v>296</v>
      </c>
      <c r="X2479" s="15" t="s">
        <v>295</v>
      </c>
      <c r="Y2479" s="15" t="s">
        <v>326</v>
      </c>
      <c r="Z2479" s="15" t="s">
        <v>306</v>
      </c>
      <c r="AA2479" s="15" t="s">
        <v>257</v>
      </c>
      <c r="AB2479" s="15" t="s">
        <v>288</v>
      </c>
      <c r="AC2479" s="12" t="str">
        <f>"{""objective_ids"": [" &amp;
VLOOKUP(U2479,leerdoelen!$D$1:$Z$1000,3,FALSE) &amp; "," &amp;
VLOOKUP(V2479,leerdoelen!$D$1:$Z$1000,3,FALSE) &amp; "," &amp;
VLOOKUP(W2479,leerdoelen!$D$1:$Z$1000,3,FALSE) &amp; "," &amp;
VLOOKUP(X2479,leerdoelen!$D$1:$Z$1000,3,FALSE) &amp; "," &amp;
VLOOKUP(Y2479,leerdoelen!$D$1:$Z$1000,3,FALSE) &amp; "," &amp;
VLOOKUP(Z2479,leerdoelen!$D$1:$Z$1000,3,FALSE) &amp; "," &amp;
VLOOKUP(AA2479,leerdoelen!$D$1:$Z$1000,3,FALSE) &amp; "," &amp;
VLOOKUP(AB2479,leerdoelen!$D$1:$Z$1000,3,FALSE) &amp;
"]}"</f>
        <v>{"objective_ids": [253909,253910,253919,253925,253929,253931,253933,253936]}</v>
      </c>
    </row>
    <row r="2480" spans="1:29" x14ac:dyDescent="0.2">
      <c r="A2480" t="s">
        <v>333</v>
      </c>
      <c r="B2480" t="s">
        <v>2142</v>
      </c>
      <c r="C2480" t="s">
        <v>2142</v>
      </c>
      <c r="D2480" s="24" t="s">
        <v>2125</v>
      </c>
      <c r="E2480" s="24" t="s">
        <v>1674</v>
      </c>
      <c r="F2480" s="24" t="s">
        <v>1028</v>
      </c>
      <c r="G2480" s="24" t="s">
        <v>2126</v>
      </c>
      <c r="U2480" s="15" t="s">
        <v>317</v>
      </c>
      <c r="V2480" s="15" t="s">
        <v>318</v>
      </c>
      <c r="W2480" s="15" t="s">
        <v>296</v>
      </c>
      <c r="X2480" s="15" t="s">
        <v>295</v>
      </c>
      <c r="Y2480" s="15" t="s">
        <v>326</v>
      </c>
      <c r="Z2480" s="15" t="s">
        <v>306</v>
      </c>
      <c r="AA2480" s="15" t="s">
        <v>257</v>
      </c>
      <c r="AB2480" s="15" t="s">
        <v>288</v>
      </c>
      <c r="AC2480" s="12" t="str">
        <f>"{""objective_ids"": [" &amp;
VLOOKUP(U2480,leerdoelen!$D$1:$Z$1000,3,FALSE) &amp; "," &amp;
VLOOKUP(V2480,leerdoelen!$D$1:$Z$1000,3,FALSE) &amp; "," &amp;
VLOOKUP(W2480,leerdoelen!$D$1:$Z$1000,3,FALSE) &amp; "," &amp;
VLOOKUP(X2480,leerdoelen!$D$1:$Z$1000,3,FALSE) &amp; "," &amp;
VLOOKUP(Y2480,leerdoelen!$D$1:$Z$1000,3,FALSE) &amp; "," &amp;
VLOOKUP(Z2480,leerdoelen!$D$1:$Z$1000,3,FALSE) &amp; "," &amp;
VLOOKUP(AA2480,leerdoelen!$D$1:$Z$1000,3,FALSE) &amp; "," &amp;
VLOOKUP(AB2480,leerdoelen!$D$1:$Z$1000,3,FALSE) &amp;
"]}"</f>
        <v>{"objective_ids": [253909,253910,253919,253925,253929,253931,253933,253936]}</v>
      </c>
    </row>
    <row r="2481" spans="1:29" x14ac:dyDescent="0.2">
      <c r="A2481" t="s">
        <v>333</v>
      </c>
      <c r="B2481" t="s">
        <v>2143</v>
      </c>
      <c r="C2481" t="s">
        <v>2143</v>
      </c>
      <c r="D2481" s="24" t="s">
        <v>2132</v>
      </c>
      <c r="E2481" s="24" t="s">
        <v>1646</v>
      </c>
      <c r="F2481" s="24" t="s">
        <v>1727</v>
      </c>
      <c r="G2481" s="24" t="s">
        <v>549</v>
      </c>
      <c r="U2481" s="15" t="s">
        <v>317</v>
      </c>
      <c r="V2481" s="15" t="s">
        <v>318</v>
      </c>
      <c r="W2481" s="15" t="s">
        <v>296</v>
      </c>
      <c r="X2481" s="15" t="s">
        <v>295</v>
      </c>
      <c r="Y2481" s="15" t="s">
        <v>326</v>
      </c>
      <c r="Z2481" s="15" t="s">
        <v>306</v>
      </c>
      <c r="AA2481" s="15" t="s">
        <v>257</v>
      </c>
      <c r="AB2481" s="15" t="s">
        <v>288</v>
      </c>
      <c r="AC2481" s="12" t="str">
        <f>"{""objective_ids"": [" &amp;
VLOOKUP(U2481,leerdoelen!$D$1:$Z$1000,3,FALSE) &amp; "," &amp;
VLOOKUP(V2481,leerdoelen!$D$1:$Z$1000,3,FALSE) &amp; "," &amp;
VLOOKUP(W2481,leerdoelen!$D$1:$Z$1000,3,FALSE) &amp; "," &amp;
VLOOKUP(X2481,leerdoelen!$D$1:$Z$1000,3,FALSE) &amp; "," &amp;
VLOOKUP(Y2481,leerdoelen!$D$1:$Z$1000,3,FALSE) &amp; "," &amp;
VLOOKUP(Z2481,leerdoelen!$D$1:$Z$1000,3,FALSE) &amp; "," &amp;
VLOOKUP(AA2481,leerdoelen!$D$1:$Z$1000,3,FALSE) &amp; "," &amp;
VLOOKUP(AB2481,leerdoelen!$D$1:$Z$1000,3,FALSE) &amp;
"]}"</f>
        <v>{"objective_ids": [253909,253910,253919,253925,253929,253931,253933,253936]}</v>
      </c>
    </row>
    <row r="2482" spans="1:29" x14ac:dyDescent="0.2">
      <c r="A2482" t="s">
        <v>333</v>
      </c>
      <c r="B2482" t="s">
        <v>2144</v>
      </c>
      <c r="C2482" t="s">
        <v>2144</v>
      </c>
      <c r="D2482" s="24" t="s">
        <v>2130</v>
      </c>
      <c r="E2482" s="24" t="s">
        <v>2127</v>
      </c>
      <c r="F2482" s="24" t="s">
        <v>1375</v>
      </c>
      <c r="G2482" s="24" t="s">
        <v>2080</v>
      </c>
      <c r="U2482" s="15" t="s">
        <v>317</v>
      </c>
      <c r="V2482" s="15" t="s">
        <v>318</v>
      </c>
      <c r="W2482" s="15" t="s">
        <v>296</v>
      </c>
      <c r="X2482" s="15" t="s">
        <v>295</v>
      </c>
      <c r="Y2482" s="15" t="s">
        <v>326</v>
      </c>
      <c r="Z2482" s="15" t="s">
        <v>306</v>
      </c>
      <c r="AA2482" s="15" t="s">
        <v>257</v>
      </c>
      <c r="AB2482" s="15" t="s">
        <v>288</v>
      </c>
      <c r="AC2482" s="12" t="str">
        <f>"{""objective_ids"": [" &amp;
VLOOKUP(U2482,leerdoelen!$D$1:$Z$1000,3,FALSE) &amp; "," &amp;
VLOOKUP(V2482,leerdoelen!$D$1:$Z$1000,3,FALSE) &amp; "," &amp;
VLOOKUP(W2482,leerdoelen!$D$1:$Z$1000,3,FALSE) &amp; "," &amp;
VLOOKUP(X2482,leerdoelen!$D$1:$Z$1000,3,FALSE) &amp; "," &amp;
VLOOKUP(Y2482,leerdoelen!$D$1:$Z$1000,3,FALSE) &amp; "," &amp;
VLOOKUP(Z2482,leerdoelen!$D$1:$Z$1000,3,FALSE) &amp; "," &amp;
VLOOKUP(AA2482,leerdoelen!$D$1:$Z$1000,3,FALSE) &amp; "," &amp;
VLOOKUP(AB2482,leerdoelen!$D$1:$Z$1000,3,FALSE) &amp;
"]}"</f>
        <v>{"objective_ids": [253909,253910,253919,253925,253929,253931,253933,253936]}</v>
      </c>
    </row>
    <row r="2483" spans="1:29" x14ac:dyDescent="0.2">
      <c r="A2483" t="s">
        <v>333</v>
      </c>
      <c r="B2483" t="s">
        <v>2145</v>
      </c>
      <c r="C2483" t="s">
        <v>2145</v>
      </c>
      <c r="D2483" s="24" t="s">
        <v>2146</v>
      </c>
      <c r="E2483" s="24" t="s">
        <v>2139</v>
      </c>
      <c r="F2483" s="24" t="s">
        <v>468</v>
      </c>
      <c r="G2483" s="24" t="s">
        <v>2147</v>
      </c>
      <c r="U2483" s="15" t="s">
        <v>317</v>
      </c>
      <c r="V2483" s="15" t="s">
        <v>318</v>
      </c>
      <c r="W2483" s="15" t="s">
        <v>296</v>
      </c>
      <c r="X2483" s="15" t="s">
        <v>295</v>
      </c>
      <c r="Y2483" s="15" t="s">
        <v>326</v>
      </c>
      <c r="Z2483" s="15" t="s">
        <v>306</v>
      </c>
      <c r="AA2483" s="15" t="s">
        <v>257</v>
      </c>
      <c r="AB2483" s="15" t="s">
        <v>288</v>
      </c>
      <c r="AC2483" s="12" t="str">
        <f>"{""objective_ids"": [" &amp;
VLOOKUP(U2483,leerdoelen!$D$1:$Z$1000,3,FALSE) &amp; "," &amp;
VLOOKUP(V2483,leerdoelen!$D$1:$Z$1000,3,FALSE) &amp; "," &amp;
VLOOKUP(W2483,leerdoelen!$D$1:$Z$1000,3,FALSE) &amp; "," &amp;
VLOOKUP(X2483,leerdoelen!$D$1:$Z$1000,3,FALSE) &amp; "," &amp;
VLOOKUP(Y2483,leerdoelen!$D$1:$Z$1000,3,FALSE) &amp; "," &amp;
VLOOKUP(Z2483,leerdoelen!$D$1:$Z$1000,3,FALSE) &amp; "," &amp;
VLOOKUP(AA2483,leerdoelen!$D$1:$Z$1000,3,FALSE) &amp; "," &amp;
VLOOKUP(AB2483,leerdoelen!$D$1:$Z$1000,3,FALSE) &amp;
"]}"</f>
        <v>{"objective_ids": [253909,253910,253919,253925,253929,253931,253933,253936]}</v>
      </c>
    </row>
    <row r="2484" spans="1:29" x14ac:dyDescent="0.2">
      <c r="A2484" t="s">
        <v>333</v>
      </c>
      <c r="B2484" t="s">
        <v>2148</v>
      </c>
      <c r="C2484" t="s">
        <v>2148</v>
      </c>
      <c r="D2484" s="24" t="s">
        <v>2139</v>
      </c>
      <c r="E2484" s="24" t="s">
        <v>1380</v>
      </c>
      <c r="F2484" s="24" t="s">
        <v>2146</v>
      </c>
      <c r="G2484" s="24" t="s">
        <v>1322</v>
      </c>
      <c r="U2484" s="15" t="s">
        <v>317</v>
      </c>
      <c r="V2484" s="15" t="s">
        <v>318</v>
      </c>
      <c r="W2484" s="15" t="s">
        <v>296</v>
      </c>
      <c r="X2484" s="15" t="s">
        <v>295</v>
      </c>
      <c r="Y2484" s="15" t="s">
        <v>326</v>
      </c>
      <c r="Z2484" s="15" t="s">
        <v>306</v>
      </c>
      <c r="AA2484" s="15" t="s">
        <v>257</v>
      </c>
      <c r="AB2484" s="15" t="s">
        <v>288</v>
      </c>
      <c r="AC2484" s="12" t="str">
        <f>"{""objective_ids"": [" &amp;
VLOOKUP(U2484,leerdoelen!$D$1:$Z$1000,3,FALSE) &amp; "," &amp;
VLOOKUP(V2484,leerdoelen!$D$1:$Z$1000,3,FALSE) &amp; "," &amp;
VLOOKUP(W2484,leerdoelen!$D$1:$Z$1000,3,FALSE) &amp; "," &amp;
VLOOKUP(X2484,leerdoelen!$D$1:$Z$1000,3,FALSE) &amp; "," &amp;
VLOOKUP(Y2484,leerdoelen!$D$1:$Z$1000,3,FALSE) &amp; "," &amp;
VLOOKUP(Z2484,leerdoelen!$D$1:$Z$1000,3,FALSE) &amp; "," &amp;
VLOOKUP(AA2484,leerdoelen!$D$1:$Z$1000,3,FALSE) &amp; "," &amp;
VLOOKUP(AB2484,leerdoelen!$D$1:$Z$1000,3,FALSE) &amp;
"]}"</f>
        <v>{"objective_ids": [253909,253910,253919,253925,253929,253931,253933,253936]}</v>
      </c>
    </row>
    <row r="2485" spans="1:29" x14ac:dyDescent="0.2">
      <c r="A2485" t="s">
        <v>333</v>
      </c>
      <c r="B2485" t="s">
        <v>2149</v>
      </c>
      <c r="C2485" t="s">
        <v>2149</v>
      </c>
      <c r="D2485" s="24" t="s">
        <v>376</v>
      </c>
      <c r="E2485" s="24" t="s">
        <v>395</v>
      </c>
      <c r="F2485" s="24" t="s">
        <v>57</v>
      </c>
      <c r="G2485" s="24" t="s">
        <v>1100</v>
      </c>
      <c r="U2485" s="15" t="s">
        <v>317</v>
      </c>
      <c r="V2485" s="15" t="s">
        <v>318</v>
      </c>
      <c r="W2485" s="15" t="s">
        <v>296</v>
      </c>
      <c r="X2485" s="15" t="s">
        <v>295</v>
      </c>
      <c r="Y2485" s="15" t="s">
        <v>326</v>
      </c>
      <c r="Z2485" s="15" t="s">
        <v>306</v>
      </c>
      <c r="AA2485" s="15" t="s">
        <v>257</v>
      </c>
      <c r="AB2485" s="15" t="s">
        <v>288</v>
      </c>
      <c r="AC2485" s="12" t="str">
        <f>"{""objective_ids"": [" &amp;
VLOOKUP(U2485,leerdoelen!$D$1:$Z$1000,3,FALSE) &amp; "," &amp;
VLOOKUP(V2485,leerdoelen!$D$1:$Z$1000,3,FALSE) &amp; "," &amp;
VLOOKUP(W2485,leerdoelen!$D$1:$Z$1000,3,FALSE) &amp; "," &amp;
VLOOKUP(X2485,leerdoelen!$D$1:$Z$1000,3,FALSE) &amp; "," &amp;
VLOOKUP(Y2485,leerdoelen!$D$1:$Z$1000,3,FALSE) &amp; "," &amp;
VLOOKUP(Z2485,leerdoelen!$D$1:$Z$1000,3,FALSE) &amp; "," &amp;
VLOOKUP(AA2485,leerdoelen!$D$1:$Z$1000,3,FALSE) &amp; "," &amp;
VLOOKUP(AB2485,leerdoelen!$D$1:$Z$1000,3,FALSE) &amp;
"]}"</f>
        <v>{"objective_ids": [253909,253910,253919,253925,253929,253931,253933,253936]}</v>
      </c>
    </row>
    <row r="2486" spans="1:29" x14ac:dyDescent="0.2">
      <c r="A2486" t="s">
        <v>333</v>
      </c>
      <c r="B2486" t="s">
        <v>1087</v>
      </c>
      <c r="C2486" t="s">
        <v>1087</v>
      </c>
      <c r="D2486" s="24" t="s">
        <v>1086</v>
      </c>
      <c r="E2486" s="24" t="s">
        <v>1828</v>
      </c>
      <c r="F2486" s="24" t="s">
        <v>2133</v>
      </c>
      <c r="G2486" s="24" t="s">
        <v>27</v>
      </c>
      <c r="U2486" s="15" t="s">
        <v>317</v>
      </c>
      <c r="V2486" s="15" t="s">
        <v>318</v>
      </c>
      <c r="W2486" s="15" t="s">
        <v>296</v>
      </c>
      <c r="X2486" s="15" t="s">
        <v>295</v>
      </c>
      <c r="Y2486" s="15" t="s">
        <v>326</v>
      </c>
      <c r="Z2486" s="15" t="s">
        <v>306</v>
      </c>
      <c r="AA2486" s="15" t="s">
        <v>257</v>
      </c>
      <c r="AB2486" s="15" t="s">
        <v>288</v>
      </c>
      <c r="AC2486" s="12" t="str">
        <f>"{""objective_ids"": [" &amp;
VLOOKUP(U2486,leerdoelen!$D$1:$Z$1000,3,FALSE) &amp; "," &amp;
VLOOKUP(V2486,leerdoelen!$D$1:$Z$1000,3,FALSE) &amp; "," &amp;
VLOOKUP(W2486,leerdoelen!$D$1:$Z$1000,3,FALSE) &amp; "," &amp;
VLOOKUP(X2486,leerdoelen!$D$1:$Z$1000,3,FALSE) &amp; "," &amp;
VLOOKUP(Y2486,leerdoelen!$D$1:$Z$1000,3,FALSE) &amp; "," &amp;
VLOOKUP(Z2486,leerdoelen!$D$1:$Z$1000,3,FALSE) &amp; "," &amp;
VLOOKUP(AA2486,leerdoelen!$D$1:$Z$1000,3,FALSE) &amp; "," &amp;
VLOOKUP(AB2486,leerdoelen!$D$1:$Z$1000,3,FALSE) &amp;
"]}"</f>
        <v>{"objective_ids": [253909,253910,253919,253925,253929,253931,253933,253936]}</v>
      </c>
    </row>
    <row r="2487" spans="1:29" x14ac:dyDescent="0.2">
      <c r="A2487" t="s">
        <v>333</v>
      </c>
      <c r="B2487" t="s">
        <v>1685</v>
      </c>
      <c r="C2487" t="s">
        <v>1685</v>
      </c>
      <c r="D2487" s="24" t="s">
        <v>1684</v>
      </c>
      <c r="E2487" s="24" t="s">
        <v>1921</v>
      </c>
      <c r="F2487" s="24" t="s">
        <v>1708</v>
      </c>
      <c r="U2487" s="15" t="s">
        <v>317</v>
      </c>
      <c r="V2487" s="15" t="s">
        <v>290</v>
      </c>
      <c r="W2487" s="15" t="s">
        <v>259</v>
      </c>
      <c r="X2487" s="15" t="s">
        <v>260</v>
      </c>
      <c r="Y2487" s="15" t="s">
        <v>326</v>
      </c>
      <c r="Z2487" s="15" t="s">
        <v>306</v>
      </c>
      <c r="AA2487" s="15" t="s">
        <v>257</v>
      </c>
      <c r="AB2487" s="15" t="s">
        <v>288</v>
      </c>
      <c r="AC2487" s="12" t="str">
        <f>"{""objective_ids"": [" &amp;
VLOOKUP(U2487,leerdoelen!$D$1:$Z$1000,3,FALSE) &amp; "," &amp;
VLOOKUP(V2487,leerdoelen!$D$1:$Z$1000,3,FALSE) &amp; "," &amp;
VLOOKUP(W2487,leerdoelen!$D$1:$Z$1000,3,FALSE) &amp; "," &amp;
VLOOKUP(X2487,leerdoelen!$D$1:$Z$1000,3,FALSE) &amp; "," &amp;
VLOOKUP(Y2487,leerdoelen!$D$1:$Z$1000,3,FALSE) &amp; "," &amp;
VLOOKUP(Z2487,leerdoelen!$D$1:$Z$1000,3,FALSE) &amp; "," &amp;
VLOOKUP(AA2487,leerdoelen!$D$1:$Z$1000,3,FALSE) &amp; "," &amp;
VLOOKUP(AB2487,leerdoelen!$D$1:$Z$1000,3,FALSE) &amp;
"]}"</f>
        <v>{"objective_ids": [253909,253911,253918,253920,253929,253931,253933,253936]}</v>
      </c>
    </row>
    <row r="2488" spans="1:29" x14ac:dyDescent="0.2">
      <c r="A2488" t="s">
        <v>333</v>
      </c>
      <c r="B2488" t="s">
        <v>1922</v>
      </c>
      <c r="C2488" t="s">
        <v>1922</v>
      </c>
      <c r="D2488" s="24" t="s">
        <v>1921</v>
      </c>
      <c r="E2488" s="24" t="s">
        <v>1386</v>
      </c>
      <c r="F2488" s="24" t="s">
        <v>1097</v>
      </c>
      <c r="U2488" s="15" t="s">
        <v>317</v>
      </c>
      <c r="V2488" s="15" t="s">
        <v>290</v>
      </c>
      <c r="W2488" s="15" t="s">
        <v>259</v>
      </c>
      <c r="X2488" s="15" t="s">
        <v>260</v>
      </c>
      <c r="Y2488" s="15" t="s">
        <v>326</v>
      </c>
      <c r="Z2488" s="15" t="s">
        <v>306</v>
      </c>
      <c r="AA2488" s="15" t="s">
        <v>257</v>
      </c>
      <c r="AB2488" s="15" t="s">
        <v>288</v>
      </c>
      <c r="AC2488" s="12" t="str">
        <f>"{""objective_ids"": [" &amp;
VLOOKUP(U2488,leerdoelen!$D$1:$Z$1000,3,FALSE) &amp; "," &amp;
VLOOKUP(V2488,leerdoelen!$D$1:$Z$1000,3,FALSE) &amp; "," &amp;
VLOOKUP(W2488,leerdoelen!$D$1:$Z$1000,3,FALSE) &amp; "," &amp;
VLOOKUP(X2488,leerdoelen!$D$1:$Z$1000,3,FALSE) &amp; "," &amp;
VLOOKUP(Y2488,leerdoelen!$D$1:$Z$1000,3,FALSE) &amp; "," &amp;
VLOOKUP(Z2488,leerdoelen!$D$1:$Z$1000,3,FALSE) &amp; "," &amp;
VLOOKUP(AA2488,leerdoelen!$D$1:$Z$1000,3,FALSE) &amp; "," &amp;
VLOOKUP(AB2488,leerdoelen!$D$1:$Z$1000,3,FALSE) &amp;
"]}"</f>
        <v>{"objective_ids": [253909,253911,253918,253920,253929,253931,253933,253936]}</v>
      </c>
    </row>
    <row r="2489" spans="1:29" x14ac:dyDescent="0.2">
      <c r="A2489" t="s">
        <v>333</v>
      </c>
      <c r="B2489" t="s">
        <v>1733</v>
      </c>
      <c r="C2489" t="s">
        <v>1733</v>
      </c>
      <c r="D2489" s="24" t="s">
        <v>1701</v>
      </c>
      <c r="E2489" s="24" t="s">
        <v>1016</v>
      </c>
      <c r="F2489" s="24" t="s">
        <v>1639</v>
      </c>
      <c r="U2489" s="15" t="s">
        <v>317</v>
      </c>
      <c r="V2489" s="15" t="s">
        <v>290</v>
      </c>
      <c r="W2489" s="15" t="s">
        <v>259</v>
      </c>
      <c r="X2489" s="15" t="s">
        <v>260</v>
      </c>
      <c r="Y2489" s="15" t="s">
        <v>326</v>
      </c>
      <c r="Z2489" s="15" t="s">
        <v>306</v>
      </c>
      <c r="AA2489" s="15" t="s">
        <v>257</v>
      </c>
      <c r="AB2489" s="15" t="s">
        <v>288</v>
      </c>
      <c r="AC2489" s="12" t="str">
        <f>"{""objective_ids"": [" &amp;
VLOOKUP(U2489,leerdoelen!$D$1:$Z$1000,3,FALSE) &amp; "," &amp;
VLOOKUP(V2489,leerdoelen!$D$1:$Z$1000,3,FALSE) &amp; "," &amp;
VLOOKUP(W2489,leerdoelen!$D$1:$Z$1000,3,FALSE) &amp; "," &amp;
VLOOKUP(X2489,leerdoelen!$D$1:$Z$1000,3,FALSE) &amp; "," &amp;
VLOOKUP(Y2489,leerdoelen!$D$1:$Z$1000,3,FALSE) &amp; "," &amp;
VLOOKUP(Z2489,leerdoelen!$D$1:$Z$1000,3,FALSE) &amp; "," &amp;
VLOOKUP(AA2489,leerdoelen!$D$1:$Z$1000,3,FALSE) &amp; "," &amp;
VLOOKUP(AB2489,leerdoelen!$D$1:$Z$1000,3,FALSE) &amp;
"]}"</f>
        <v>{"objective_ids": [253909,253911,253918,253920,253929,253931,253933,253936]}</v>
      </c>
    </row>
    <row r="2490" spans="1:29" x14ac:dyDescent="0.2">
      <c r="A2490" t="s">
        <v>333</v>
      </c>
      <c r="B2490" t="s">
        <v>1923</v>
      </c>
      <c r="C2490" t="s">
        <v>1923</v>
      </c>
      <c r="D2490" s="24" t="s">
        <v>1924</v>
      </c>
      <c r="E2490" s="24" t="s">
        <v>1925</v>
      </c>
      <c r="F2490" s="24" t="s">
        <v>1926</v>
      </c>
      <c r="U2490" s="15" t="s">
        <v>317</v>
      </c>
      <c r="V2490" s="15" t="s">
        <v>290</v>
      </c>
      <c r="W2490" s="15" t="s">
        <v>259</v>
      </c>
      <c r="X2490" s="15" t="s">
        <v>260</v>
      </c>
      <c r="Y2490" s="15" t="s">
        <v>326</v>
      </c>
      <c r="Z2490" s="15" t="s">
        <v>306</v>
      </c>
      <c r="AA2490" s="15" t="s">
        <v>257</v>
      </c>
      <c r="AB2490" s="15" t="s">
        <v>288</v>
      </c>
      <c r="AC2490" s="12" t="str">
        <f>"{""objective_ids"": [" &amp;
VLOOKUP(U2490,leerdoelen!$D$1:$Z$1000,3,FALSE) &amp; "," &amp;
VLOOKUP(V2490,leerdoelen!$D$1:$Z$1000,3,FALSE) &amp; "," &amp;
VLOOKUP(W2490,leerdoelen!$D$1:$Z$1000,3,FALSE) &amp; "," &amp;
VLOOKUP(X2490,leerdoelen!$D$1:$Z$1000,3,FALSE) &amp; "," &amp;
VLOOKUP(Y2490,leerdoelen!$D$1:$Z$1000,3,FALSE) &amp; "," &amp;
VLOOKUP(Z2490,leerdoelen!$D$1:$Z$1000,3,FALSE) &amp; "," &amp;
VLOOKUP(AA2490,leerdoelen!$D$1:$Z$1000,3,FALSE) &amp; "," &amp;
VLOOKUP(AB2490,leerdoelen!$D$1:$Z$1000,3,FALSE) &amp;
"]}"</f>
        <v>{"objective_ids": [253909,253911,253918,253920,253929,253931,253933,253936]}</v>
      </c>
    </row>
    <row r="2491" spans="1:29" x14ac:dyDescent="0.2">
      <c r="A2491" t="s">
        <v>333</v>
      </c>
      <c r="B2491" t="s">
        <v>1635</v>
      </c>
      <c r="C2491" t="s">
        <v>1635</v>
      </c>
      <c r="D2491" s="24" t="s">
        <v>1636</v>
      </c>
      <c r="E2491" s="24" t="s">
        <v>1679</v>
      </c>
      <c r="F2491" s="24" t="s">
        <v>1637</v>
      </c>
      <c r="U2491" s="15" t="s">
        <v>317</v>
      </c>
      <c r="V2491" s="15" t="s">
        <v>290</v>
      </c>
      <c r="W2491" s="15" t="s">
        <v>259</v>
      </c>
      <c r="X2491" s="15" t="s">
        <v>260</v>
      </c>
      <c r="Y2491" s="15" t="s">
        <v>326</v>
      </c>
      <c r="Z2491" s="15" t="s">
        <v>306</v>
      </c>
      <c r="AA2491" s="15" t="s">
        <v>257</v>
      </c>
      <c r="AB2491" s="15" t="s">
        <v>288</v>
      </c>
      <c r="AC2491" s="12" t="str">
        <f>"{""objective_ids"": [" &amp;
VLOOKUP(U2491,leerdoelen!$D$1:$Z$1000,3,FALSE) &amp; "," &amp;
VLOOKUP(V2491,leerdoelen!$D$1:$Z$1000,3,FALSE) &amp; "," &amp;
VLOOKUP(W2491,leerdoelen!$D$1:$Z$1000,3,FALSE) &amp; "," &amp;
VLOOKUP(X2491,leerdoelen!$D$1:$Z$1000,3,FALSE) &amp; "," &amp;
VLOOKUP(Y2491,leerdoelen!$D$1:$Z$1000,3,FALSE) &amp; "," &amp;
VLOOKUP(Z2491,leerdoelen!$D$1:$Z$1000,3,FALSE) &amp; "," &amp;
VLOOKUP(AA2491,leerdoelen!$D$1:$Z$1000,3,FALSE) &amp; "," &amp;
VLOOKUP(AB2491,leerdoelen!$D$1:$Z$1000,3,FALSE) &amp;
"]}"</f>
        <v>{"objective_ids": [253909,253911,253918,253920,253929,253931,253933,253936]}</v>
      </c>
    </row>
    <row r="2492" spans="1:29" x14ac:dyDescent="0.2">
      <c r="A2492" t="s">
        <v>333</v>
      </c>
      <c r="B2492" t="s">
        <v>1927</v>
      </c>
      <c r="C2492" t="s">
        <v>1927</v>
      </c>
      <c r="D2492" s="24" t="s">
        <v>1637</v>
      </c>
      <c r="E2492" s="24" t="s">
        <v>1636</v>
      </c>
      <c r="F2492" s="24" t="s">
        <v>1679</v>
      </c>
      <c r="U2492" s="15" t="s">
        <v>317</v>
      </c>
      <c r="V2492" s="15" t="s">
        <v>290</v>
      </c>
      <c r="W2492" s="15" t="s">
        <v>259</v>
      </c>
      <c r="X2492" s="15" t="s">
        <v>260</v>
      </c>
      <c r="Y2492" s="15" t="s">
        <v>326</v>
      </c>
      <c r="Z2492" s="15" t="s">
        <v>306</v>
      </c>
      <c r="AA2492" s="15" t="s">
        <v>257</v>
      </c>
      <c r="AB2492" s="15" t="s">
        <v>288</v>
      </c>
      <c r="AC2492" s="12" t="str">
        <f>"{""objective_ids"": [" &amp;
VLOOKUP(U2492,leerdoelen!$D$1:$Z$1000,3,FALSE) &amp; "," &amp;
VLOOKUP(V2492,leerdoelen!$D$1:$Z$1000,3,FALSE) &amp; "," &amp;
VLOOKUP(W2492,leerdoelen!$D$1:$Z$1000,3,FALSE) &amp; "," &amp;
VLOOKUP(X2492,leerdoelen!$D$1:$Z$1000,3,FALSE) &amp; "," &amp;
VLOOKUP(Y2492,leerdoelen!$D$1:$Z$1000,3,FALSE) &amp; "," &amp;
VLOOKUP(Z2492,leerdoelen!$D$1:$Z$1000,3,FALSE) &amp; "," &amp;
VLOOKUP(AA2492,leerdoelen!$D$1:$Z$1000,3,FALSE) &amp; "," &amp;
VLOOKUP(AB2492,leerdoelen!$D$1:$Z$1000,3,FALSE) &amp;
"]}"</f>
        <v>{"objective_ids": [253909,253911,253918,253920,253929,253931,253933,253936]}</v>
      </c>
    </row>
    <row r="2493" spans="1:29" x14ac:dyDescent="0.2">
      <c r="A2493" t="s">
        <v>333</v>
      </c>
      <c r="B2493" t="s">
        <v>387</v>
      </c>
      <c r="C2493" t="s">
        <v>387</v>
      </c>
      <c r="D2493" s="24" t="s">
        <v>382</v>
      </c>
      <c r="E2493" s="24" t="s">
        <v>388</v>
      </c>
      <c r="F2493" s="24" t="s">
        <v>1637</v>
      </c>
      <c r="U2493" s="15" t="s">
        <v>317</v>
      </c>
      <c r="V2493" s="15" t="s">
        <v>290</v>
      </c>
      <c r="W2493" s="15" t="s">
        <v>259</v>
      </c>
      <c r="X2493" s="15" t="s">
        <v>260</v>
      </c>
      <c r="Y2493" s="15" t="s">
        <v>326</v>
      </c>
      <c r="Z2493" s="15" t="s">
        <v>306</v>
      </c>
      <c r="AA2493" s="15" t="s">
        <v>257</v>
      </c>
      <c r="AB2493" s="15" t="s">
        <v>288</v>
      </c>
      <c r="AC2493" s="12" t="str">
        <f>"{""objective_ids"": [" &amp;
VLOOKUP(U2493,leerdoelen!$D$1:$Z$1000,3,FALSE) &amp; "," &amp;
VLOOKUP(V2493,leerdoelen!$D$1:$Z$1000,3,FALSE) &amp; "," &amp;
VLOOKUP(W2493,leerdoelen!$D$1:$Z$1000,3,FALSE) &amp; "," &amp;
VLOOKUP(X2493,leerdoelen!$D$1:$Z$1000,3,FALSE) &amp; "," &amp;
VLOOKUP(Y2493,leerdoelen!$D$1:$Z$1000,3,FALSE) &amp; "," &amp;
VLOOKUP(Z2493,leerdoelen!$D$1:$Z$1000,3,FALSE) &amp; "," &amp;
VLOOKUP(AA2493,leerdoelen!$D$1:$Z$1000,3,FALSE) &amp; "," &amp;
VLOOKUP(AB2493,leerdoelen!$D$1:$Z$1000,3,FALSE) &amp;
"]}"</f>
        <v>{"objective_ids": [253909,253911,253918,253920,253929,253931,253933,253936]}</v>
      </c>
    </row>
    <row r="2494" spans="1:29" x14ac:dyDescent="0.2">
      <c r="A2494" t="s">
        <v>333</v>
      </c>
      <c r="B2494" t="s">
        <v>1387</v>
      </c>
      <c r="C2494" t="s">
        <v>1387</v>
      </c>
      <c r="D2494" s="24" t="s">
        <v>1388</v>
      </c>
      <c r="E2494" s="24" t="s">
        <v>1928</v>
      </c>
      <c r="F2494" s="24" t="s">
        <v>1929</v>
      </c>
      <c r="U2494" s="15" t="s">
        <v>317</v>
      </c>
      <c r="V2494" s="15" t="s">
        <v>290</v>
      </c>
      <c r="W2494" s="15" t="s">
        <v>259</v>
      </c>
      <c r="X2494" s="15" t="s">
        <v>260</v>
      </c>
      <c r="Y2494" s="15" t="s">
        <v>326</v>
      </c>
      <c r="Z2494" s="15" t="s">
        <v>306</v>
      </c>
      <c r="AA2494" s="15" t="s">
        <v>257</v>
      </c>
      <c r="AB2494" s="15" t="s">
        <v>288</v>
      </c>
      <c r="AC2494" s="12" t="str">
        <f>"{""objective_ids"": [" &amp;
VLOOKUP(U2494,leerdoelen!$D$1:$Z$1000,3,FALSE) &amp; "," &amp;
VLOOKUP(V2494,leerdoelen!$D$1:$Z$1000,3,FALSE) &amp; "," &amp;
VLOOKUP(W2494,leerdoelen!$D$1:$Z$1000,3,FALSE) &amp; "," &amp;
VLOOKUP(X2494,leerdoelen!$D$1:$Z$1000,3,FALSE) &amp; "," &amp;
VLOOKUP(Y2494,leerdoelen!$D$1:$Z$1000,3,FALSE) &amp; "," &amp;
VLOOKUP(Z2494,leerdoelen!$D$1:$Z$1000,3,FALSE) &amp; "," &amp;
VLOOKUP(AA2494,leerdoelen!$D$1:$Z$1000,3,FALSE) &amp; "," &amp;
VLOOKUP(AB2494,leerdoelen!$D$1:$Z$1000,3,FALSE) &amp;
"]}"</f>
        <v>{"objective_ids": [253909,253911,253918,253920,253929,253931,253933,253936]}</v>
      </c>
    </row>
    <row r="2495" spans="1:29" x14ac:dyDescent="0.2">
      <c r="A2495" t="s">
        <v>333</v>
      </c>
      <c r="B2495" t="s">
        <v>1385</v>
      </c>
      <c r="C2495" t="s">
        <v>1385</v>
      </c>
      <c r="D2495" s="24" t="s">
        <v>1386</v>
      </c>
      <c r="E2495" s="24" t="s">
        <v>59</v>
      </c>
      <c r="F2495" s="24" t="s">
        <v>1930</v>
      </c>
      <c r="U2495" s="15" t="s">
        <v>317</v>
      </c>
      <c r="V2495" s="15" t="s">
        <v>290</v>
      </c>
      <c r="W2495" s="15" t="s">
        <v>259</v>
      </c>
      <c r="X2495" s="15" t="s">
        <v>260</v>
      </c>
      <c r="Y2495" s="15" t="s">
        <v>326</v>
      </c>
      <c r="Z2495" s="15" t="s">
        <v>306</v>
      </c>
      <c r="AA2495" s="15" t="s">
        <v>257</v>
      </c>
      <c r="AB2495" s="15" t="s">
        <v>288</v>
      </c>
      <c r="AC2495" s="12" t="str">
        <f>"{""objective_ids"": [" &amp;
VLOOKUP(U2495,leerdoelen!$D$1:$Z$1000,3,FALSE) &amp; "," &amp;
VLOOKUP(V2495,leerdoelen!$D$1:$Z$1000,3,FALSE) &amp; "," &amp;
VLOOKUP(W2495,leerdoelen!$D$1:$Z$1000,3,FALSE) &amp; "," &amp;
VLOOKUP(X2495,leerdoelen!$D$1:$Z$1000,3,FALSE) &amp; "," &amp;
VLOOKUP(Y2495,leerdoelen!$D$1:$Z$1000,3,FALSE) &amp; "," &amp;
VLOOKUP(Z2495,leerdoelen!$D$1:$Z$1000,3,FALSE) &amp; "," &amp;
VLOOKUP(AA2495,leerdoelen!$D$1:$Z$1000,3,FALSE) &amp; "," &amp;
VLOOKUP(AB2495,leerdoelen!$D$1:$Z$1000,3,FALSE) &amp;
"]}"</f>
        <v>{"objective_ids": [253909,253911,253918,253920,253929,253931,253933,253936]}</v>
      </c>
    </row>
    <row r="2496" spans="1:29" x14ac:dyDescent="0.2">
      <c r="A2496" t="s">
        <v>333</v>
      </c>
      <c r="B2496" t="s">
        <v>1534</v>
      </c>
      <c r="C2496" t="s">
        <v>1534</v>
      </c>
      <c r="D2496" s="24" t="s">
        <v>1513</v>
      </c>
      <c r="E2496" s="24" t="s">
        <v>1919</v>
      </c>
      <c r="F2496" s="24" t="s">
        <v>1931</v>
      </c>
      <c r="U2496" s="15" t="s">
        <v>317</v>
      </c>
      <c r="V2496" s="15" t="s">
        <v>290</v>
      </c>
      <c r="W2496" s="15" t="s">
        <v>259</v>
      </c>
      <c r="X2496" s="15" t="s">
        <v>260</v>
      </c>
      <c r="Y2496" s="15" t="s">
        <v>326</v>
      </c>
      <c r="Z2496" s="15" t="s">
        <v>306</v>
      </c>
      <c r="AA2496" s="15" t="s">
        <v>257</v>
      </c>
      <c r="AB2496" s="15" t="s">
        <v>288</v>
      </c>
      <c r="AC2496" s="12" t="str">
        <f>"{""objective_ids"": [" &amp;
VLOOKUP(U2496,leerdoelen!$D$1:$Z$1000,3,FALSE) &amp; "," &amp;
VLOOKUP(V2496,leerdoelen!$D$1:$Z$1000,3,FALSE) &amp; "," &amp;
VLOOKUP(W2496,leerdoelen!$D$1:$Z$1000,3,FALSE) &amp; "," &amp;
VLOOKUP(X2496,leerdoelen!$D$1:$Z$1000,3,FALSE) &amp; "," &amp;
VLOOKUP(Y2496,leerdoelen!$D$1:$Z$1000,3,FALSE) &amp; "," &amp;
VLOOKUP(Z2496,leerdoelen!$D$1:$Z$1000,3,FALSE) &amp; "," &amp;
VLOOKUP(AA2496,leerdoelen!$D$1:$Z$1000,3,FALSE) &amp; "," &amp;
VLOOKUP(AB2496,leerdoelen!$D$1:$Z$1000,3,FALSE) &amp;
"]}"</f>
        <v>{"objective_ids": [253909,253911,253918,253920,253929,253931,253933,253936]}</v>
      </c>
    </row>
    <row r="2497" spans="1:29" x14ac:dyDescent="0.2">
      <c r="A2497" t="s">
        <v>333</v>
      </c>
      <c r="B2497" t="s">
        <v>1932</v>
      </c>
      <c r="C2497" t="s">
        <v>1932</v>
      </c>
      <c r="D2497" s="24" t="s">
        <v>1672</v>
      </c>
      <c r="E2497" s="24" t="s">
        <v>1649</v>
      </c>
      <c r="F2497" s="24" t="s">
        <v>1933</v>
      </c>
      <c r="U2497" s="15" t="s">
        <v>317</v>
      </c>
      <c r="V2497" s="15" t="s">
        <v>290</v>
      </c>
      <c r="W2497" s="15" t="s">
        <v>259</v>
      </c>
      <c r="X2497" s="15" t="s">
        <v>260</v>
      </c>
      <c r="Y2497" s="15" t="s">
        <v>326</v>
      </c>
      <c r="Z2497" s="15" t="s">
        <v>306</v>
      </c>
      <c r="AA2497" s="15" t="s">
        <v>257</v>
      </c>
      <c r="AB2497" s="15" t="s">
        <v>288</v>
      </c>
      <c r="AC2497" s="12" t="str">
        <f>"{""objective_ids"": [" &amp;
VLOOKUP(U2497,leerdoelen!$D$1:$Z$1000,3,FALSE) &amp; "," &amp;
VLOOKUP(V2497,leerdoelen!$D$1:$Z$1000,3,FALSE) &amp; "," &amp;
VLOOKUP(W2497,leerdoelen!$D$1:$Z$1000,3,FALSE) &amp; "," &amp;
VLOOKUP(X2497,leerdoelen!$D$1:$Z$1000,3,FALSE) &amp; "," &amp;
VLOOKUP(Y2497,leerdoelen!$D$1:$Z$1000,3,FALSE) &amp; "," &amp;
VLOOKUP(Z2497,leerdoelen!$D$1:$Z$1000,3,FALSE) &amp; "," &amp;
VLOOKUP(AA2497,leerdoelen!$D$1:$Z$1000,3,FALSE) &amp; "," &amp;
VLOOKUP(AB2497,leerdoelen!$D$1:$Z$1000,3,FALSE) &amp;
"]}"</f>
        <v>{"objective_ids": [253909,253911,253918,253920,253929,253931,253933,253936]}</v>
      </c>
    </row>
    <row r="2498" spans="1:29" x14ac:dyDescent="0.2">
      <c r="A2498" t="s">
        <v>333</v>
      </c>
      <c r="B2498" t="s">
        <v>1648</v>
      </c>
      <c r="C2498" t="s">
        <v>1648</v>
      </c>
      <c r="D2498" s="24" t="s">
        <v>1649</v>
      </c>
      <c r="E2498" s="24" t="s">
        <v>1672</v>
      </c>
      <c r="F2498" s="24" t="s">
        <v>1933</v>
      </c>
      <c r="U2498" s="15" t="s">
        <v>317</v>
      </c>
      <c r="V2498" s="15" t="s">
        <v>290</v>
      </c>
      <c r="W2498" s="15" t="s">
        <v>259</v>
      </c>
      <c r="X2498" s="15" t="s">
        <v>260</v>
      </c>
      <c r="Y2498" s="15" t="s">
        <v>326</v>
      </c>
      <c r="Z2498" s="15" t="s">
        <v>306</v>
      </c>
      <c r="AA2498" s="15" t="s">
        <v>257</v>
      </c>
      <c r="AB2498" s="15" t="s">
        <v>288</v>
      </c>
      <c r="AC2498" s="12" t="str">
        <f>"{""objective_ids"": [" &amp;
VLOOKUP(U2498,leerdoelen!$D$1:$Z$1000,3,FALSE) &amp; "," &amp;
VLOOKUP(V2498,leerdoelen!$D$1:$Z$1000,3,FALSE) &amp; "," &amp;
VLOOKUP(W2498,leerdoelen!$D$1:$Z$1000,3,FALSE) &amp; "," &amp;
VLOOKUP(X2498,leerdoelen!$D$1:$Z$1000,3,FALSE) &amp; "," &amp;
VLOOKUP(Y2498,leerdoelen!$D$1:$Z$1000,3,FALSE) &amp; "," &amp;
VLOOKUP(Z2498,leerdoelen!$D$1:$Z$1000,3,FALSE) &amp; "," &amp;
VLOOKUP(AA2498,leerdoelen!$D$1:$Z$1000,3,FALSE) &amp; "," &amp;
VLOOKUP(AB2498,leerdoelen!$D$1:$Z$1000,3,FALSE) &amp;
"]}"</f>
        <v>{"objective_ids": [253909,253911,253918,253920,253929,253931,253933,253936]}</v>
      </c>
    </row>
    <row r="2499" spans="1:29" x14ac:dyDescent="0.2">
      <c r="A2499" t="s">
        <v>333</v>
      </c>
      <c r="B2499" t="s">
        <v>1535</v>
      </c>
      <c r="C2499" t="s">
        <v>1535</v>
      </c>
      <c r="D2499" s="24" t="s">
        <v>1448</v>
      </c>
      <c r="E2499" s="24" t="s">
        <v>466</v>
      </c>
      <c r="F2499" s="24" t="s">
        <v>1138</v>
      </c>
      <c r="U2499" s="15" t="s">
        <v>317</v>
      </c>
      <c r="V2499" s="15" t="s">
        <v>290</v>
      </c>
      <c r="W2499" s="15" t="s">
        <v>259</v>
      </c>
      <c r="X2499" s="15" t="s">
        <v>260</v>
      </c>
      <c r="Y2499" s="15" t="s">
        <v>326</v>
      </c>
      <c r="Z2499" s="15" t="s">
        <v>306</v>
      </c>
      <c r="AA2499" s="15" t="s">
        <v>257</v>
      </c>
      <c r="AB2499" s="15" t="s">
        <v>288</v>
      </c>
      <c r="AC2499" s="12" t="str">
        <f>"{""objective_ids"": [" &amp;
VLOOKUP(U2499,leerdoelen!$D$1:$Z$1000,3,FALSE) &amp; "," &amp;
VLOOKUP(V2499,leerdoelen!$D$1:$Z$1000,3,FALSE) &amp; "," &amp;
VLOOKUP(W2499,leerdoelen!$D$1:$Z$1000,3,FALSE) &amp; "," &amp;
VLOOKUP(X2499,leerdoelen!$D$1:$Z$1000,3,FALSE) &amp; "," &amp;
VLOOKUP(Y2499,leerdoelen!$D$1:$Z$1000,3,FALSE) &amp; "," &amp;
VLOOKUP(Z2499,leerdoelen!$D$1:$Z$1000,3,FALSE) &amp; "," &amp;
VLOOKUP(AA2499,leerdoelen!$D$1:$Z$1000,3,FALSE) &amp; "," &amp;
VLOOKUP(AB2499,leerdoelen!$D$1:$Z$1000,3,FALSE) &amp;
"]}"</f>
        <v>{"objective_ids": [253909,253911,253918,253920,253929,253931,253933,253936]}</v>
      </c>
    </row>
    <row r="2500" spans="1:29" x14ac:dyDescent="0.2">
      <c r="A2500" t="s">
        <v>333</v>
      </c>
      <c r="B2500" t="s">
        <v>2569</v>
      </c>
      <c r="C2500" t="s">
        <v>2569</v>
      </c>
      <c r="D2500" s="24" t="s">
        <v>1930</v>
      </c>
      <c r="E2500" s="24" t="s">
        <v>1684</v>
      </c>
      <c r="F2500" s="24" t="s">
        <v>1386</v>
      </c>
      <c r="U2500" s="15" t="s">
        <v>317</v>
      </c>
      <c r="V2500" s="15" t="s">
        <v>290</v>
      </c>
      <c r="W2500" s="15" t="s">
        <v>259</v>
      </c>
      <c r="X2500" s="15" t="s">
        <v>260</v>
      </c>
      <c r="Y2500" s="15" t="s">
        <v>326</v>
      </c>
      <c r="Z2500" s="15" t="s">
        <v>306</v>
      </c>
      <c r="AA2500" s="15" t="s">
        <v>257</v>
      </c>
      <c r="AB2500" s="15" t="s">
        <v>288</v>
      </c>
      <c r="AC2500" s="12" t="str">
        <f>"{""objective_ids"": [" &amp;
VLOOKUP(U2500,leerdoelen!$D$1:$Z$1000,3,FALSE) &amp; "," &amp;
VLOOKUP(V2500,leerdoelen!$D$1:$Z$1000,3,FALSE) &amp; "," &amp;
VLOOKUP(W2500,leerdoelen!$D$1:$Z$1000,3,FALSE) &amp; "," &amp;
VLOOKUP(X2500,leerdoelen!$D$1:$Z$1000,3,FALSE) &amp; "," &amp;
VLOOKUP(Y2500,leerdoelen!$D$1:$Z$1000,3,FALSE) &amp; "," &amp;
VLOOKUP(Z2500,leerdoelen!$D$1:$Z$1000,3,FALSE) &amp; "," &amp;
VLOOKUP(AA2500,leerdoelen!$D$1:$Z$1000,3,FALSE) &amp; "," &amp;
VLOOKUP(AB2500,leerdoelen!$D$1:$Z$1000,3,FALSE) &amp;
"]}"</f>
        <v>{"objective_ids": [253909,253911,253918,253920,253929,253931,253933,253936]}</v>
      </c>
    </row>
    <row r="2501" spans="1:29" x14ac:dyDescent="0.2">
      <c r="A2501" t="s">
        <v>333</v>
      </c>
      <c r="B2501" t="s">
        <v>1934</v>
      </c>
      <c r="C2501" t="s">
        <v>1934</v>
      </c>
      <c r="D2501" s="24" t="s">
        <v>1935</v>
      </c>
      <c r="E2501" s="24" t="s">
        <v>1349</v>
      </c>
      <c r="F2501" s="24" t="s">
        <v>1672</v>
      </c>
      <c r="U2501" s="15" t="s">
        <v>317</v>
      </c>
      <c r="V2501" s="15" t="s">
        <v>290</v>
      </c>
      <c r="W2501" s="15" t="s">
        <v>259</v>
      </c>
      <c r="X2501" s="15" t="s">
        <v>260</v>
      </c>
      <c r="Y2501" s="15" t="s">
        <v>326</v>
      </c>
      <c r="Z2501" s="15" t="s">
        <v>306</v>
      </c>
      <c r="AA2501" s="15" t="s">
        <v>257</v>
      </c>
      <c r="AB2501" s="15" t="s">
        <v>288</v>
      </c>
      <c r="AC2501" s="12" t="str">
        <f>"{""objective_ids"": [" &amp;
VLOOKUP(U2501,leerdoelen!$D$1:$Z$1000,3,FALSE) &amp; "," &amp;
VLOOKUP(V2501,leerdoelen!$D$1:$Z$1000,3,FALSE) &amp; "," &amp;
VLOOKUP(W2501,leerdoelen!$D$1:$Z$1000,3,FALSE) &amp; "," &amp;
VLOOKUP(X2501,leerdoelen!$D$1:$Z$1000,3,FALSE) &amp; "," &amp;
VLOOKUP(Y2501,leerdoelen!$D$1:$Z$1000,3,FALSE) &amp; "," &amp;
VLOOKUP(Z2501,leerdoelen!$D$1:$Z$1000,3,FALSE) &amp; "," &amp;
VLOOKUP(AA2501,leerdoelen!$D$1:$Z$1000,3,FALSE) &amp; "," &amp;
VLOOKUP(AB2501,leerdoelen!$D$1:$Z$1000,3,FALSE) &amp;
"]}"</f>
        <v>{"objective_ids": [253909,253911,253918,253920,253929,253931,253933,253936]}</v>
      </c>
    </row>
    <row r="2502" spans="1:29" x14ac:dyDescent="0.2">
      <c r="A2502" t="s">
        <v>333</v>
      </c>
      <c r="B2502" t="s">
        <v>1357</v>
      </c>
      <c r="C2502" t="s">
        <v>1357</v>
      </c>
      <c r="D2502" s="24" t="s">
        <v>1356</v>
      </c>
      <c r="E2502" s="24" t="s">
        <v>1936</v>
      </c>
      <c r="F2502" s="24" t="s">
        <v>1937</v>
      </c>
      <c r="U2502" s="15" t="s">
        <v>317</v>
      </c>
      <c r="V2502" s="15" t="s">
        <v>290</v>
      </c>
      <c r="W2502" s="15" t="s">
        <v>259</v>
      </c>
      <c r="X2502" s="15" t="s">
        <v>260</v>
      </c>
      <c r="Y2502" s="15" t="s">
        <v>326</v>
      </c>
      <c r="Z2502" s="15" t="s">
        <v>306</v>
      </c>
      <c r="AA2502" s="15" t="s">
        <v>257</v>
      </c>
      <c r="AB2502" s="15" t="s">
        <v>288</v>
      </c>
      <c r="AC2502" s="12" t="str">
        <f>"{""objective_ids"": [" &amp;
VLOOKUP(U2502,leerdoelen!$D$1:$Z$1000,3,FALSE) &amp; "," &amp;
VLOOKUP(V2502,leerdoelen!$D$1:$Z$1000,3,FALSE) &amp; "," &amp;
VLOOKUP(W2502,leerdoelen!$D$1:$Z$1000,3,FALSE) &amp; "," &amp;
VLOOKUP(X2502,leerdoelen!$D$1:$Z$1000,3,FALSE) &amp; "," &amp;
VLOOKUP(Y2502,leerdoelen!$D$1:$Z$1000,3,FALSE) &amp; "," &amp;
VLOOKUP(Z2502,leerdoelen!$D$1:$Z$1000,3,FALSE) &amp; "," &amp;
VLOOKUP(AA2502,leerdoelen!$D$1:$Z$1000,3,FALSE) &amp; "," &amp;
VLOOKUP(AB2502,leerdoelen!$D$1:$Z$1000,3,FALSE) &amp;
"]}"</f>
        <v>{"objective_ids": [253909,253911,253918,253920,253929,253931,253933,253936]}</v>
      </c>
    </row>
    <row r="2503" spans="1:29" x14ac:dyDescent="0.2">
      <c r="A2503" t="s">
        <v>333</v>
      </c>
      <c r="B2503" t="s">
        <v>1404</v>
      </c>
      <c r="C2503" t="s">
        <v>1404</v>
      </c>
      <c r="D2503" s="24" t="s">
        <v>1399</v>
      </c>
      <c r="E2503" s="24" t="s">
        <v>1639</v>
      </c>
      <c r="F2503" s="24" t="s">
        <v>1356</v>
      </c>
      <c r="U2503" s="15" t="s">
        <v>317</v>
      </c>
      <c r="V2503" s="15" t="s">
        <v>290</v>
      </c>
      <c r="W2503" s="15" t="s">
        <v>259</v>
      </c>
      <c r="X2503" s="15" t="s">
        <v>260</v>
      </c>
      <c r="Y2503" s="15" t="s">
        <v>326</v>
      </c>
      <c r="Z2503" s="15" t="s">
        <v>306</v>
      </c>
      <c r="AA2503" s="15" t="s">
        <v>257</v>
      </c>
      <c r="AB2503" s="15" t="s">
        <v>288</v>
      </c>
      <c r="AC2503" s="12" t="str">
        <f>"{""objective_ids"": [" &amp;
VLOOKUP(U2503,leerdoelen!$D$1:$Z$1000,3,FALSE) &amp; "," &amp;
VLOOKUP(V2503,leerdoelen!$D$1:$Z$1000,3,FALSE) &amp; "," &amp;
VLOOKUP(W2503,leerdoelen!$D$1:$Z$1000,3,FALSE) &amp; "," &amp;
VLOOKUP(X2503,leerdoelen!$D$1:$Z$1000,3,FALSE) &amp; "," &amp;
VLOOKUP(Y2503,leerdoelen!$D$1:$Z$1000,3,FALSE) &amp; "," &amp;
VLOOKUP(Z2503,leerdoelen!$D$1:$Z$1000,3,FALSE) &amp; "," &amp;
VLOOKUP(AA2503,leerdoelen!$D$1:$Z$1000,3,FALSE) &amp; "," &amp;
VLOOKUP(AB2503,leerdoelen!$D$1:$Z$1000,3,FALSE) &amp;
"]}"</f>
        <v>{"objective_ids": [253909,253911,253918,253920,253929,253931,253933,253936]}</v>
      </c>
    </row>
    <row r="2504" spans="1:29" x14ac:dyDescent="0.2">
      <c r="A2504" t="s">
        <v>333</v>
      </c>
      <c r="B2504" t="s">
        <v>1938</v>
      </c>
      <c r="C2504" t="s">
        <v>1938</v>
      </c>
      <c r="D2504" s="24" t="s">
        <v>541</v>
      </c>
      <c r="E2504" s="24" t="s">
        <v>1687</v>
      </c>
      <c r="F2504" s="24" t="s">
        <v>378</v>
      </c>
      <c r="U2504" s="15" t="s">
        <v>317</v>
      </c>
      <c r="V2504" s="15" t="s">
        <v>290</v>
      </c>
      <c r="W2504" s="15" t="s">
        <v>259</v>
      </c>
      <c r="X2504" s="15" t="s">
        <v>260</v>
      </c>
      <c r="Y2504" s="15" t="s">
        <v>326</v>
      </c>
      <c r="Z2504" s="15" t="s">
        <v>306</v>
      </c>
      <c r="AA2504" s="15" t="s">
        <v>257</v>
      </c>
      <c r="AB2504" s="15" t="s">
        <v>288</v>
      </c>
      <c r="AC2504" s="12" t="str">
        <f>"{""objective_ids"": [" &amp;
VLOOKUP(U2504,leerdoelen!$D$1:$Z$1000,3,FALSE) &amp; "," &amp;
VLOOKUP(V2504,leerdoelen!$D$1:$Z$1000,3,FALSE) &amp; "," &amp;
VLOOKUP(W2504,leerdoelen!$D$1:$Z$1000,3,FALSE) &amp; "," &amp;
VLOOKUP(X2504,leerdoelen!$D$1:$Z$1000,3,FALSE) &amp; "," &amp;
VLOOKUP(Y2504,leerdoelen!$D$1:$Z$1000,3,FALSE) &amp; "," &amp;
VLOOKUP(Z2504,leerdoelen!$D$1:$Z$1000,3,FALSE) &amp; "," &amp;
VLOOKUP(AA2504,leerdoelen!$D$1:$Z$1000,3,FALSE) &amp; "," &amp;
VLOOKUP(AB2504,leerdoelen!$D$1:$Z$1000,3,FALSE) &amp;
"]}"</f>
        <v>{"objective_ids": [253909,253911,253918,253920,253929,253931,253933,253936]}</v>
      </c>
    </row>
    <row r="2505" spans="1:29" x14ac:dyDescent="0.2">
      <c r="A2505" t="s">
        <v>333</v>
      </c>
      <c r="B2505" t="s">
        <v>1734</v>
      </c>
      <c r="C2505" t="s">
        <v>1734</v>
      </c>
      <c r="D2505" s="24" t="s">
        <v>1687</v>
      </c>
      <c r="E2505" s="24" t="s">
        <v>1016</v>
      </c>
      <c r="F2505" s="24" t="s">
        <v>1639</v>
      </c>
      <c r="U2505" s="15" t="s">
        <v>317</v>
      </c>
      <c r="V2505" s="15" t="s">
        <v>290</v>
      </c>
      <c r="W2505" s="15" t="s">
        <v>259</v>
      </c>
      <c r="X2505" s="15" t="s">
        <v>260</v>
      </c>
      <c r="Y2505" s="15" t="s">
        <v>326</v>
      </c>
      <c r="Z2505" s="15" t="s">
        <v>306</v>
      </c>
      <c r="AA2505" s="15" t="s">
        <v>257</v>
      </c>
      <c r="AB2505" s="15" t="s">
        <v>288</v>
      </c>
      <c r="AC2505" s="12" t="str">
        <f>"{""objective_ids"": [" &amp;
VLOOKUP(U2505,leerdoelen!$D$1:$Z$1000,3,FALSE) &amp; "," &amp;
VLOOKUP(V2505,leerdoelen!$D$1:$Z$1000,3,FALSE) &amp; "," &amp;
VLOOKUP(W2505,leerdoelen!$D$1:$Z$1000,3,FALSE) &amp; "," &amp;
VLOOKUP(X2505,leerdoelen!$D$1:$Z$1000,3,FALSE) &amp; "," &amp;
VLOOKUP(Y2505,leerdoelen!$D$1:$Z$1000,3,FALSE) &amp; "," &amp;
VLOOKUP(Z2505,leerdoelen!$D$1:$Z$1000,3,FALSE) &amp; "," &amp;
VLOOKUP(AA2505,leerdoelen!$D$1:$Z$1000,3,FALSE) &amp; "," &amp;
VLOOKUP(AB2505,leerdoelen!$D$1:$Z$1000,3,FALSE) &amp;
"]}"</f>
        <v>{"objective_ids": [253909,253911,253918,253920,253929,253931,253933,253936]}</v>
      </c>
    </row>
    <row r="2506" spans="1:29" x14ac:dyDescent="0.2">
      <c r="A2506" t="s">
        <v>333</v>
      </c>
      <c r="B2506" t="s">
        <v>1939</v>
      </c>
      <c r="C2506" t="s">
        <v>1939</v>
      </c>
      <c r="D2506" s="24" t="s">
        <v>1940</v>
      </c>
      <c r="E2506" s="24" t="s">
        <v>1941</v>
      </c>
      <c r="F2506" s="24" t="s">
        <v>541</v>
      </c>
      <c r="U2506" s="15" t="s">
        <v>317</v>
      </c>
      <c r="V2506" s="15" t="s">
        <v>290</v>
      </c>
      <c r="W2506" s="15" t="s">
        <v>259</v>
      </c>
      <c r="X2506" s="15" t="s">
        <v>260</v>
      </c>
      <c r="Y2506" s="15" t="s">
        <v>326</v>
      </c>
      <c r="Z2506" s="15" t="s">
        <v>306</v>
      </c>
      <c r="AA2506" s="15" t="s">
        <v>257</v>
      </c>
      <c r="AB2506" s="15" t="s">
        <v>288</v>
      </c>
      <c r="AC2506" s="12" t="str">
        <f>"{""objective_ids"": [" &amp;
VLOOKUP(U2506,leerdoelen!$D$1:$Z$1000,3,FALSE) &amp; "," &amp;
VLOOKUP(V2506,leerdoelen!$D$1:$Z$1000,3,FALSE) &amp; "," &amp;
VLOOKUP(W2506,leerdoelen!$D$1:$Z$1000,3,FALSE) &amp; "," &amp;
VLOOKUP(X2506,leerdoelen!$D$1:$Z$1000,3,FALSE) &amp; "," &amp;
VLOOKUP(Y2506,leerdoelen!$D$1:$Z$1000,3,FALSE) &amp; "," &amp;
VLOOKUP(Z2506,leerdoelen!$D$1:$Z$1000,3,FALSE) &amp; "," &amp;
VLOOKUP(AA2506,leerdoelen!$D$1:$Z$1000,3,FALSE) &amp; "," &amp;
VLOOKUP(AB2506,leerdoelen!$D$1:$Z$1000,3,FALSE) &amp;
"]}"</f>
        <v>{"objective_ids": [253909,253911,253918,253920,253929,253931,253933,253936]}</v>
      </c>
    </row>
    <row r="2507" spans="1:29" x14ac:dyDescent="0.2">
      <c r="A2507" t="s">
        <v>333</v>
      </c>
      <c r="B2507" t="s">
        <v>386</v>
      </c>
      <c r="C2507" t="s">
        <v>386</v>
      </c>
      <c r="D2507" s="24" t="s">
        <v>385</v>
      </c>
      <c r="E2507" s="24" t="s">
        <v>1941</v>
      </c>
      <c r="F2507" s="24" t="s">
        <v>1940</v>
      </c>
      <c r="U2507" s="15" t="s">
        <v>317</v>
      </c>
      <c r="V2507" s="15" t="s">
        <v>290</v>
      </c>
      <c r="W2507" s="15" t="s">
        <v>259</v>
      </c>
      <c r="X2507" s="15" t="s">
        <v>260</v>
      </c>
      <c r="Y2507" s="15" t="s">
        <v>326</v>
      </c>
      <c r="Z2507" s="15" t="s">
        <v>306</v>
      </c>
      <c r="AA2507" s="15" t="s">
        <v>257</v>
      </c>
      <c r="AB2507" s="15" t="s">
        <v>288</v>
      </c>
      <c r="AC2507" s="12" t="str">
        <f>"{""objective_ids"": [" &amp;
VLOOKUP(U2507,leerdoelen!$D$1:$Z$1000,3,FALSE) &amp; "," &amp;
VLOOKUP(V2507,leerdoelen!$D$1:$Z$1000,3,FALSE) &amp; "," &amp;
VLOOKUP(W2507,leerdoelen!$D$1:$Z$1000,3,FALSE) &amp; "," &amp;
VLOOKUP(X2507,leerdoelen!$D$1:$Z$1000,3,FALSE) &amp; "," &amp;
VLOOKUP(Y2507,leerdoelen!$D$1:$Z$1000,3,FALSE) &amp; "," &amp;
VLOOKUP(Z2507,leerdoelen!$D$1:$Z$1000,3,FALSE) &amp; "," &amp;
VLOOKUP(AA2507,leerdoelen!$D$1:$Z$1000,3,FALSE) &amp; "," &amp;
VLOOKUP(AB2507,leerdoelen!$D$1:$Z$1000,3,FALSE) &amp;
"]}"</f>
        <v>{"objective_ids": [253909,253911,253918,253920,253929,253931,253933,253936]}</v>
      </c>
    </row>
    <row r="2508" spans="1:29" x14ac:dyDescent="0.2">
      <c r="A2508" t="s">
        <v>333</v>
      </c>
      <c r="B2508" t="s">
        <v>383</v>
      </c>
      <c r="C2508" t="s">
        <v>383</v>
      </c>
      <c r="D2508" s="24" t="s">
        <v>384</v>
      </c>
      <c r="E2508" s="24" t="s">
        <v>1937</v>
      </c>
      <c r="F2508" s="24" t="s">
        <v>385</v>
      </c>
      <c r="U2508" s="15" t="s">
        <v>317</v>
      </c>
      <c r="V2508" s="15" t="s">
        <v>290</v>
      </c>
      <c r="W2508" s="15" t="s">
        <v>259</v>
      </c>
      <c r="X2508" s="15" t="s">
        <v>260</v>
      </c>
      <c r="Y2508" s="15" t="s">
        <v>326</v>
      </c>
      <c r="Z2508" s="15" t="s">
        <v>306</v>
      </c>
      <c r="AA2508" s="15" t="s">
        <v>257</v>
      </c>
      <c r="AB2508" s="15" t="s">
        <v>288</v>
      </c>
      <c r="AC2508" s="12" t="str">
        <f>"{""objective_ids"": [" &amp;
VLOOKUP(U2508,leerdoelen!$D$1:$Z$1000,3,FALSE) &amp; "," &amp;
VLOOKUP(V2508,leerdoelen!$D$1:$Z$1000,3,FALSE) &amp; "," &amp;
VLOOKUP(W2508,leerdoelen!$D$1:$Z$1000,3,FALSE) &amp; "," &amp;
VLOOKUP(X2508,leerdoelen!$D$1:$Z$1000,3,FALSE) &amp; "," &amp;
VLOOKUP(Y2508,leerdoelen!$D$1:$Z$1000,3,FALSE) &amp; "," &amp;
VLOOKUP(Z2508,leerdoelen!$D$1:$Z$1000,3,FALSE) &amp; "," &amp;
VLOOKUP(AA2508,leerdoelen!$D$1:$Z$1000,3,FALSE) &amp; "," &amp;
VLOOKUP(AB2508,leerdoelen!$D$1:$Z$1000,3,FALSE) &amp;
"]}"</f>
        <v>{"objective_ids": [253909,253911,253918,253920,253929,253931,253933,253936]}</v>
      </c>
    </row>
    <row r="2509" spans="1:29" x14ac:dyDescent="0.2">
      <c r="A2509" t="s">
        <v>333</v>
      </c>
      <c r="B2509" t="s">
        <v>1942</v>
      </c>
      <c r="C2509" t="s">
        <v>1942</v>
      </c>
      <c r="D2509" s="24" t="s">
        <v>1941</v>
      </c>
      <c r="E2509" s="24" t="s">
        <v>1943</v>
      </c>
      <c r="F2509" s="24" t="s">
        <v>1940</v>
      </c>
      <c r="U2509" s="15" t="s">
        <v>317</v>
      </c>
      <c r="V2509" s="15" t="s">
        <v>290</v>
      </c>
      <c r="W2509" s="15" t="s">
        <v>259</v>
      </c>
      <c r="X2509" s="15" t="s">
        <v>260</v>
      </c>
      <c r="Y2509" s="15" t="s">
        <v>326</v>
      </c>
      <c r="Z2509" s="15" t="s">
        <v>306</v>
      </c>
      <c r="AA2509" s="15" t="s">
        <v>257</v>
      </c>
      <c r="AB2509" s="15" t="s">
        <v>288</v>
      </c>
      <c r="AC2509" s="12" t="str">
        <f>"{""objective_ids"": [" &amp;
VLOOKUP(U2509,leerdoelen!$D$1:$Z$1000,3,FALSE) &amp; "," &amp;
VLOOKUP(V2509,leerdoelen!$D$1:$Z$1000,3,FALSE) &amp; "," &amp;
VLOOKUP(W2509,leerdoelen!$D$1:$Z$1000,3,FALSE) &amp; "," &amp;
VLOOKUP(X2509,leerdoelen!$D$1:$Z$1000,3,FALSE) &amp; "," &amp;
VLOOKUP(Y2509,leerdoelen!$D$1:$Z$1000,3,FALSE) &amp; "," &amp;
VLOOKUP(Z2509,leerdoelen!$D$1:$Z$1000,3,FALSE) &amp; "," &amp;
VLOOKUP(AA2509,leerdoelen!$D$1:$Z$1000,3,FALSE) &amp; "," &amp;
VLOOKUP(AB2509,leerdoelen!$D$1:$Z$1000,3,FALSE) &amp;
"]}"</f>
        <v>{"objective_ids": [253909,253911,253918,253920,253929,253931,253933,253936]}</v>
      </c>
    </row>
    <row r="2510" spans="1:29" x14ac:dyDescent="0.2">
      <c r="A2510" t="s">
        <v>333</v>
      </c>
      <c r="B2510" t="s">
        <v>403</v>
      </c>
      <c r="C2510" t="s">
        <v>403</v>
      </c>
      <c r="D2510" s="24" t="s">
        <v>1933</v>
      </c>
      <c r="E2510" s="24" t="s">
        <v>1448</v>
      </c>
      <c r="F2510" s="24" t="s">
        <v>1944</v>
      </c>
      <c r="U2510" s="15" t="s">
        <v>317</v>
      </c>
      <c r="V2510" s="15" t="s">
        <v>290</v>
      </c>
      <c r="W2510" s="15" t="s">
        <v>259</v>
      </c>
      <c r="X2510" s="15" t="s">
        <v>260</v>
      </c>
      <c r="Y2510" s="15" t="s">
        <v>326</v>
      </c>
      <c r="Z2510" s="15" t="s">
        <v>306</v>
      </c>
      <c r="AA2510" s="15" t="s">
        <v>257</v>
      </c>
      <c r="AB2510" s="15" t="s">
        <v>288</v>
      </c>
      <c r="AC2510" s="12" t="str">
        <f>"{""objective_ids"": [" &amp;
VLOOKUP(U2510,leerdoelen!$D$1:$Z$1000,3,FALSE) &amp; "," &amp;
VLOOKUP(V2510,leerdoelen!$D$1:$Z$1000,3,FALSE) &amp; "," &amp;
VLOOKUP(W2510,leerdoelen!$D$1:$Z$1000,3,FALSE) &amp; "," &amp;
VLOOKUP(X2510,leerdoelen!$D$1:$Z$1000,3,FALSE) &amp; "," &amp;
VLOOKUP(Y2510,leerdoelen!$D$1:$Z$1000,3,FALSE) &amp; "," &amp;
VLOOKUP(Z2510,leerdoelen!$D$1:$Z$1000,3,FALSE) &amp; "," &amp;
VLOOKUP(AA2510,leerdoelen!$D$1:$Z$1000,3,FALSE) &amp; "," &amp;
VLOOKUP(AB2510,leerdoelen!$D$1:$Z$1000,3,FALSE) &amp;
"]}"</f>
        <v>{"objective_ids": [253909,253911,253918,253920,253929,253931,253933,253936]}</v>
      </c>
    </row>
    <row r="2511" spans="1:29" x14ac:dyDescent="0.2">
      <c r="A2511" t="s">
        <v>333</v>
      </c>
      <c r="B2511" t="s">
        <v>1945</v>
      </c>
      <c r="C2511" t="s">
        <v>1945</v>
      </c>
      <c r="D2511" s="24" t="s">
        <v>1138</v>
      </c>
      <c r="E2511" s="24" t="s">
        <v>437</v>
      </c>
      <c r="F2511" s="24" t="s">
        <v>1944</v>
      </c>
      <c r="U2511" s="15" t="s">
        <v>317</v>
      </c>
      <c r="V2511" s="15" t="s">
        <v>290</v>
      </c>
      <c r="W2511" s="15" t="s">
        <v>259</v>
      </c>
      <c r="X2511" s="15" t="s">
        <v>260</v>
      </c>
      <c r="Y2511" s="15" t="s">
        <v>326</v>
      </c>
      <c r="Z2511" s="15" t="s">
        <v>306</v>
      </c>
      <c r="AA2511" s="15" t="s">
        <v>257</v>
      </c>
      <c r="AB2511" s="15" t="s">
        <v>288</v>
      </c>
      <c r="AC2511" s="12" t="str">
        <f>"{""objective_ids"": [" &amp;
VLOOKUP(U2511,leerdoelen!$D$1:$Z$1000,3,FALSE) &amp; "," &amp;
VLOOKUP(V2511,leerdoelen!$D$1:$Z$1000,3,FALSE) &amp; "," &amp;
VLOOKUP(W2511,leerdoelen!$D$1:$Z$1000,3,FALSE) &amp; "," &amp;
VLOOKUP(X2511,leerdoelen!$D$1:$Z$1000,3,FALSE) &amp; "," &amp;
VLOOKUP(Y2511,leerdoelen!$D$1:$Z$1000,3,FALSE) &amp; "," &amp;
VLOOKUP(Z2511,leerdoelen!$D$1:$Z$1000,3,FALSE) &amp; "," &amp;
VLOOKUP(AA2511,leerdoelen!$D$1:$Z$1000,3,FALSE) &amp; "," &amp;
VLOOKUP(AB2511,leerdoelen!$D$1:$Z$1000,3,FALSE) &amp;
"]}"</f>
        <v>{"objective_ids": [253909,253911,253918,253920,253929,253931,253933,253936]}</v>
      </c>
    </row>
    <row r="2512" spans="1:29" x14ac:dyDescent="0.2">
      <c r="A2512" t="s">
        <v>333</v>
      </c>
      <c r="B2512" t="s">
        <v>1946</v>
      </c>
      <c r="C2512" t="s">
        <v>1946</v>
      </c>
      <c r="D2512" s="24" t="s">
        <v>1947</v>
      </c>
      <c r="E2512" s="24" t="s">
        <v>1931</v>
      </c>
      <c r="F2512" s="24" t="s">
        <v>1948</v>
      </c>
      <c r="U2512" s="15" t="s">
        <v>317</v>
      </c>
      <c r="V2512" s="15" t="s">
        <v>290</v>
      </c>
      <c r="W2512" s="15" t="s">
        <v>259</v>
      </c>
      <c r="X2512" s="15" t="s">
        <v>260</v>
      </c>
      <c r="Y2512" s="15" t="s">
        <v>326</v>
      </c>
      <c r="Z2512" s="15" t="s">
        <v>306</v>
      </c>
      <c r="AA2512" s="15" t="s">
        <v>257</v>
      </c>
      <c r="AB2512" s="15" t="s">
        <v>288</v>
      </c>
      <c r="AC2512" s="12" t="str">
        <f>"{""objective_ids"": [" &amp;
VLOOKUP(U2512,leerdoelen!$D$1:$Z$1000,3,FALSE) &amp; "," &amp;
VLOOKUP(V2512,leerdoelen!$D$1:$Z$1000,3,FALSE) &amp; "," &amp;
VLOOKUP(W2512,leerdoelen!$D$1:$Z$1000,3,FALSE) &amp; "," &amp;
VLOOKUP(X2512,leerdoelen!$D$1:$Z$1000,3,FALSE) &amp; "," &amp;
VLOOKUP(Y2512,leerdoelen!$D$1:$Z$1000,3,FALSE) &amp; "," &amp;
VLOOKUP(Z2512,leerdoelen!$D$1:$Z$1000,3,FALSE) &amp; "," &amp;
VLOOKUP(AA2512,leerdoelen!$D$1:$Z$1000,3,FALSE) &amp; "," &amp;
VLOOKUP(AB2512,leerdoelen!$D$1:$Z$1000,3,FALSE) &amp;
"]}"</f>
        <v>{"objective_ids": [253909,253911,253918,253920,253929,253931,253933,253936]}</v>
      </c>
    </row>
    <row r="2513" spans="1:29" x14ac:dyDescent="0.2">
      <c r="A2513" t="s">
        <v>333</v>
      </c>
      <c r="B2513" t="s">
        <v>1949</v>
      </c>
      <c r="C2513" t="s">
        <v>1949</v>
      </c>
      <c r="D2513" s="24" t="s">
        <v>1931</v>
      </c>
      <c r="E2513" s="24" t="s">
        <v>1950</v>
      </c>
      <c r="F2513" s="24" t="s">
        <v>1951</v>
      </c>
      <c r="U2513" s="15" t="s">
        <v>317</v>
      </c>
      <c r="V2513" s="15" t="s">
        <v>290</v>
      </c>
      <c r="W2513" s="15" t="s">
        <v>259</v>
      </c>
      <c r="X2513" s="15" t="s">
        <v>260</v>
      </c>
      <c r="Y2513" s="15" t="s">
        <v>326</v>
      </c>
      <c r="Z2513" s="15" t="s">
        <v>306</v>
      </c>
      <c r="AA2513" s="15" t="s">
        <v>257</v>
      </c>
      <c r="AB2513" s="15" t="s">
        <v>288</v>
      </c>
      <c r="AC2513" s="12" t="str">
        <f>"{""objective_ids"": [" &amp;
VLOOKUP(U2513,leerdoelen!$D$1:$Z$1000,3,FALSE) &amp; "," &amp;
VLOOKUP(V2513,leerdoelen!$D$1:$Z$1000,3,FALSE) &amp; "," &amp;
VLOOKUP(W2513,leerdoelen!$D$1:$Z$1000,3,FALSE) &amp; "," &amp;
VLOOKUP(X2513,leerdoelen!$D$1:$Z$1000,3,FALSE) &amp; "," &amp;
VLOOKUP(Y2513,leerdoelen!$D$1:$Z$1000,3,FALSE) &amp; "," &amp;
VLOOKUP(Z2513,leerdoelen!$D$1:$Z$1000,3,FALSE) &amp; "," &amp;
VLOOKUP(AA2513,leerdoelen!$D$1:$Z$1000,3,FALSE) &amp; "," &amp;
VLOOKUP(AB2513,leerdoelen!$D$1:$Z$1000,3,FALSE) &amp;
"]}"</f>
        <v>{"objective_ids": [253909,253911,253918,253920,253929,253931,253933,253936]}</v>
      </c>
    </row>
    <row r="2514" spans="1:29" x14ac:dyDescent="0.2">
      <c r="A2514" t="s">
        <v>333</v>
      </c>
      <c r="B2514" t="s">
        <v>1029</v>
      </c>
      <c r="C2514" t="s">
        <v>1029</v>
      </c>
      <c r="D2514" s="24" t="s">
        <v>1016</v>
      </c>
      <c r="E2514" s="24" t="s">
        <v>1639</v>
      </c>
      <c r="F2514" s="24" t="s">
        <v>1701</v>
      </c>
      <c r="U2514" s="15" t="s">
        <v>317</v>
      </c>
      <c r="V2514" s="15" t="s">
        <v>290</v>
      </c>
      <c r="W2514" s="15" t="s">
        <v>259</v>
      </c>
      <c r="X2514" s="15" t="s">
        <v>260</v>
      </c>
      <c r="Y2514" s="15" t="s">
        <v>326</v>
      </c>
      <c r="Z2514" s="15" t="s">
        <v>306</v>
      </c>
      <c r="AA2514" s="15" t="s">
        <v>257</v>
      </c>
      <c r="AB2514" s="15" t="s">
        <v>288</v>
      </c>
      <c r="AC2514" s="12" t="str">
        <f>"{""objective_ids"": [" &amp;
VLOOKUP(U2514,leerdoelen!$D$1:$Z$1000,3,FALSE) &amp; "," &amp;
VLOOKUP(V2514,leerdoelen!$D$1:$Z$1000,3,FALSE) &amp; "," &amp;
VLOOKUP(W2514,leerdoelen!$D$1:$Z$1000,3,FALSE) &amp; "," &amp;
VLOOKUP(X2514,leerdoelen!$D$1:$Z$1000,3,FALSE) &amp; "," &amp;
VLOOKUP(Y2514,leerdoelen!$D$1:$Z$1000,3,FALSE) &amp; "," &amp;
VLOOKUP(Z2514,leerdoelen!$D$1:$Z$1000,3,FALSE) &amp; "," &amp;
VLOOKUP(AA2514,leerdoelen!$D$1:$Z$1000,3,FALSE) &amp; "," &amp;
VLOOKUP(AB2514,leerdoelen!$D$1:$Z$1000,3,FALSE) &amp;
"]}"</f>
        <v>{"objective_ids": [253909,253911,253918,253920,253929,253931,253933,253936]}</v>
      </c>
    </row>
    <row r="2515" spans="1:29" x14ac:dyDescent="0.2">
      <c r="A2515" t="s">
        <v>333</v>
      </c>
      <c r="B2515" t="s">
        <v>1952</v>
      </c>
      <c r="C2515" t="s">
        <v>1952</v>
      </c>
      <c r="D2515" s="24" t="s">
        <v>1953</v>
      </c>
      <c r="E2515" s="24" t="s">
        <v>1954</v>
      </c>
      <c r="F2515" s="24" t="s">
        <v>1955</v>
      </c>
      <c r="U2515" s="15" t="s">
        <v>317</v>
      </c>
      <c r="V2515" s="15" t="s">
        <v>290</v>
      </c>
      <c r="W2515" s="15" t="s">
        <v>259</v>
      </c>
      <c r="X2515" s="15" t="s">
        <v>260</v>
      </c>
      <c r="Y2515" s="15" t="s">
        <v>326</v>
      </c>
      <c r="Z2515" s="15" t="s">
        <v>306</v>
      </c>
      <c r="AA2515" s="15" t="s">
        <v>257</v>
      </c>
      <c r="AB2515" s="15" t="s">
        <v>288</v>
      </c>
      <c r="AC2515" s="12" t="str">
        <f>"{""objective_ids"": [" &amp;
VLOOKUP(U2515,leerdoelen!$D$1:$Z$1000,3,FALSE) &amp; "," &amp;
VLOOKUP(V2515,leerdoelen!$D$1:$Z$1000,3,FALSE) &amp; "," &amp;
VLOOKUP(W2515,leerdoelen!$D$1:$Z$1000,3,FALSE) &amp; "," &amp;
VLOOKUP(X2515,leerdoelen!$D$1:$Z$1000,3,FALSE) &amp; "," &amp;
VLOOKUP(Y2515,leerdoelen!$D$1:$Z$1000,3,FALSE) &amp; "," &amp;
VLOOKUP(Z2515,leerdoelen!$D$1:$Z$1000,3,FALSE) &amp; "," &amp;
VLOOKUP(AA2515,leerdoelen!$D$1:$Z$1000,3,FALSE) &amp; "," &amp;
VLOOKUP(AB2515,leerdoelen!$D$1:$Z$1000,3,FALSE) &amp;
"]}"</f>
        <v>{"objective_ids": [253909,253911,253918,253920,253929,253931,253933,253936]}</v>
      </c>
    </row>
    <row r="2516" spans="1:29" x14ac:dyDescent="0.2">
      <c r="A2516" t="s">
        <v>333</v>
      </c>
      <c r="B2516" t="s">
        <v>1956</v>
      </c>
      <c r="C2516" t="s">
        <v>1956</v>
      </c>
      <c r="D2516" s="24" t="s">
        <v>1955</v>
      </c>
      <c r="E2516" s="24" t="s">
        <v>1953</v>
      </c>
      <c r="F2516" s="24" t="s">
        <v>1957</v>
      </c>
      <c r="U2516" s="15" t="s">
        <v>317</v>
      </c>
      <c r="V2516" s="15" t="s">
        <v>290</v>
      </c>
      <c r="W2516" s="15" t="s">
        <v>259</v>
      </c>
      <c r="X2516" s="15" t="s">
        <v>260</v>
      </c>
      <c r="Y2516" s="15" t="s">
        <v>326</v>
      </c>
      <c r="Z2516" s="15" t="s">
        <v>306</v>
      </c>
      <c r="AA2516" s="15" t="s">
        <v>257</v>
      </c>
      <c r="AB2516" s="15" t="s">
        <v>288</v>
      </c>
      <c r="AC2516" s="12" t="str">
        <f>"{""objective_ids"": [" &amp;
VLOOKUP(U2516,leerdoelen!$D$1:$Z$1000,3,FALSE) &amp; "," &amp;
VLOOKUP(V2516,leerdoelen!$D$1:$Z$1000,3,FALSE) &amp; "," &amp;
VLOOKUP(W2516,leerdoelen!$D$1:$Z$1000,3,FALSE) &amp; "," &amp;
VLOOKUP(X2516,leerdoelen!$D$1:$Z$1000,3,FALSE) &amp; "," &amp;
VLOOKUP(Y2516,leerdoelen!$D$1:$Z$1000,3,FALSE) &amp; "," &amp;
VLOOKUP(Z2516,leerdoelen!$D$1:$Z$1000,3,FALSE) &amp; "," &amp;
VLOOKUP(AA2516,leerdoelen!$D$1:$Z$1000,3,FALSE) &amp; "," &amp;
VLOOKUP(AB2516,leerdoelen!$D$1:$Z$1000,3,FALSE) &amp;
"]}"</f>
        <v>{"objective_ids": [253909,253911,253918,253920,253929,253931,253933,253936]}</v>
      </c>
    </row>
    <row r="2517" spans="1:29" x14ac:dyDescent="0.2">
      <c r="A2517" t="s">
        <v>333</v>
      </c>
      <c r="B2517" t="s">
        <v>1092</v>
      </c>
      <c r="C2517" t="s">
        <v>1092</v>
      </c>
      <c r="D2517" s="24" t="s">
        <v>1078</v>
      </c>
      <c r="E2517" s="24" t="s">
        <v>1684</v>
      </c>
      <c r="F2517" s="24" t="s">
        <v>1708</v>
      </c>
      <c r="U2517" s="15" t="s">
        <v>317</v>
      </c>
      <c r="V2517" s="15" t="s">
        <v>290</v>
      </c>
      <c r="W2517" s="15" t="s">
        <v>259</v>
      </c>
      <c r="X2517" s="15" t="s">
        <v>289</v>
      </c>
      <c r="Y2517" s="15" t="s">
        <v>326</v>
      </c>
      <c r="Z2517" s="15" t="s">
        <v>306</v>
      </c>
      <c r="AA2517" s="15" t="s">
        <v>257</v>
      </c>
      <c r="AB2517" s="15" t="s">
        <v>288</v>
      </c>
      <c r="AC2517" s="12" t="str">
        <f>"{""objective_ids"": [" &amp;
VLOOKUP(U2517,leerdoelen!$D$1:$Z$1000,3,FALSE) &amp; "," &amp;
VLOOKUP(V2517,leerdoelen!$D$1:$Z$1000,3,FALSE) &amp; "," &amp;
VLOOKUP(W2517,leerdoelen!$D$1:$Z$1000,3,FALSE) &amp; "," &amp;
VLOOKUP(X2517,leerdoelen!$D$1:$Z$1000,3,FALSE) &amp; "," &amp;
VLOOKUP(Y2517,leerdoelen!$D$1:$Z$1000,3,FALSE) &amp; "," &amp;
VLOOKUP(Z2517,leerdoelen!$D$1:$Z$1000,3,FALSE) &amp; "," &amp;
VLOOKUP(AA2517,leerdoelen!$D$1:$Z$1000,3,FALSE) &amp; "," &amp;
VLOOKUP(AB2517,leerdoelen!$D$1:$Z$1000,3,FALSE) &amp;
"]}"</f>
        <v>{"objective_ids": [253909,253911,253918,253921,253929,253931,253933,253936]}</v>
      </c>
    </row>
    <row r="2518" spans="1:29" x14ac:dyDescent="0.2">
      <c r="A2518" t="s">
        <v>333</v>
      </c>
      <c r="B2518" t="s">
        <v>1109</v>
      </c>
      <c r="C2518" t="s">
        <v>1109</v>
      </c>
      <c r="D2518" s="24" t="s">
        <v>1097</v>
      </c>
      <c r="E2518" s="24" t="s">
        <v>1708</v>
      </c>
      <c r="F2518" s="24" t="s">
        <v>1921</v>
      </c>
      <c r="U2518" s="15" t="s">
        <v>317</v>
      </c>
      <c r="V2518" s="15" t="s">
        <v>290</v>
      </c>
      <c r="W2518" s="15" t="s">
        <v>259</v>
      </c>
      <c r="X2518" s="15" t="s">
        <v>289</v>
      </c>
      <c r="Y2518" s="15" t="s">
        <v>326</v>
      </c>
      <c r="Z2518" s="15" t="s">
        <v>306</v>
      </c>
      <c r="AA2518" s="15" t="s">
        <v>257</v>
      </c>
      <c r="AB2518" s="15" t="s">
        <v>288</v>
      </c>
      <c r="AC2518" s="12" t="str">
        <f>"{""objective_ids"": [" &amp;
VLOOKUP(U2518,leerdoelen!$D$1:$Z$1000,3,FALSE) &amp; "," &amp;
VLOOKUP(V2518,leerdoelen!$D$1:$Z$1000,3,FALSE) &amp; "," &amp;
VLOOKUP(W2518,leerdoelen!$D$1:$Z$1000,3,FALSE) &amp; "," &amp;
VLOOKUP(X2518,leerdoelen!$D$1:$Z$1000,3,FALSE) &amp; "," &amp;
VLOOKUP(Y2518,leerdoelen!$D$1:$Z$1000,3,FALSE) &amp; "," &amp;
VLOOKUP(Z2518,leerdoelen!$D$1:$Z$1000,3,FALSE) &amp; "," &amp;
VLOOKUP(AA2518,leerdoelen!$D$1:$Z$1000,3,FALSE) &amp; "," &amp;
VLOOKUP(AB2518,leerdoelen!$D$1:$Z$1000,3,FALSE) &amp;
"]}"</f>
        <v>{"objective_ids": [253909,253911,253918,253921,253929,253931,253933,253936]}</v>
      </c>
    </row>
    <row r="2519" spans="1:29" x14ac:dyDescent="0.2">
      <c r="A2519" t="s">
        <v>333</v>
      </c>
      <c r="B2519" t="s">
        <v>1726</v>
      </c>
      <c r="C2519" t="s">
        <v>1726</v>
      </c>
      <c r="D2519" s="24" t="s">
        <v>1708</v>
      </c>
      <c r="E2519" s="24" t="s">
        <v>1684</v>
      </c>
      <c r="F2519" s="24" t="s">
        <v>1921</v>
      </c>
      <c r="U2519" s="15" t="s">
        <v>317</v>
      </c>
      <c r="V2519" s="15" t="s">
        <v>290</v>
      </c>
      <c r="W2519" s="15" t="s">
        <v>259</v>
      </c>
      <c r="X2519" s="15" t="s">
        <v>289</v>
      </c>
      <c r="Y2519" s="15" t="s">
        <v>326</v>
      </c>
      <c r="Z2519" s="15" t="s">
        <v>306</v>
      </c>
      <c r="AA2519" s="15" t="s">
        <v>257</v>
      </c>
      <c r="AB2519" s="15" t="s">
        <v>288</v>
      </c>
      <c r="AC2519" s="12" t="str">
        <f>"{""objective_ids"": [" &amp;
VLOOKUP(U2519,leerdoelen!$D$1:$Z$1000,3,FALSE) &amp; "," &amp;
VLOOKUP(V2519,leerdoelen!$D$1:$Z$1000,3,FALSE) &amp; "," &amp;
VLOOKUP(W2519,leerdoelen!$D$1:$Z$1000,3,FALSE) &amp; "," &amp;
VLOOKUP(X2519,leerdoelen!$D$1:$Z$1000,3,FALSE) &amp; "," &amp;
VLOOKUP(Y2519,leerdoelen!$D$1:$Z$1000,3,FALSE) &amp; "," &amp;
VLOOKUP(Z2519,leerdoelen!$D$1:$Z$1000,3,FALSE) &amp; "," &amp;
VLOOKUP(AA2519,leerdoelen!$D$1:$Z$1000,3,FALSE) &amp; "," &amp;
VLOOKUP(AB2519,leerdoelen!$D$1:$Z$1000,3,FALSE) &amp;
"]}"</f>
        <v>{"objective_ids": [253909,253911,253918,253921,253929,253931,253933,253936]}</v>
      </c>
    </row>
    <row r="2520" spans="1:29" x14ac:dyDescent="0.2">
      <c r="A2520" t="s">
        <v>333</v>
      </c>
      <c r="B2520" t="s">
        <v>1958</v>
      </c>
      <c r="C2520" t="s">
        <v>1958</v>
      </c>
      <c r="D2520" s="24" t="s">
        <v>1959</v>
      </c>
      <c r="E2520" s="24" t="s">
        <v>1953</v>
      </c>
      <c r="F2520" s="24" t="s">
        <v>1955</v>
      </c>
      <c r="U2520" s="15" t="s">
        <v>317</v>
      </c>
      <c r="V2520" s="15" t="s">
        <v>290</v>
      </c>
      <c r="W2520" s="15" t="s">
        <v>259</v>
      </c>
      <c r="X2520" s="15" t="s">
        <v>289</v>
      </c>
      <c r="Y2520" s="15" t="s">
        <v>326</v>
      </c>
      <c r="Z2520" s="15" t="s">
        <v>306</v>
      </c>
      <c r="AA2520" s="15" t="s">
        <v>257</v>
      </c>
      <c r="AB2520" s="15" t="s">
        <v>288</v>
      </c>
      <c r="AC2520" s="12" t="str">
        <f>"{""objective_ids"": [" &amp;
VLOOKUP(U2520,leerdoelen!$D$1:$Z$1000,3,FALSE) &amp; "," &amp;
VLOOKUP(V2520,leerdoelen!$D$1:$Z$1000,3,FALSE) &amp; "," &amp;
VLOOKUP(W2520,leerdoelen!$D$1:$Z$1000,3,FALSE) &amp; "," &amp;
VLOOKUP(X2520,leerdoelen!$D$1:$Z$1000,3,FALSE) &amp; "," &amp;
VLOOKUP(Y2520,leerdoelen!$D$1:$Z$1000,3,FALSE) &amp; "," &amp;
VLOOKUP(Z2520,leerdoelen!$D$1:$Z$1000,3,FALSE) &amp; "," &amp;
VLOOKUP(AA2520,leerdoelen!$D$1:$Z$1000,3,FALSE) &amp; "," &amp;
VLOOKUP(AB2520,leerdoelen!$D$1:$Z$1000,3,FALSE) &amp;
"]}"</f>
        <v>{"objective_ids": [253909,253911,253918,253921,253929,253931,253933,253936]}</v>
      </c>
    </row>
    <row r="2521" spans="1:29" x14ac:dyDescent="0.2">
      <c r="A2521" t="s">
        <v>333</v>
      </c>
      <c r="B2521" t="s">
        <v>399</v>
      </c>
      <c r="C2521" t="s">
        <v>399</v>
      </c>
      <c r="D2521" s="24" t="s">
        <v>400</v>
      </c>
      <c r="E2521" s="24" t="s">
        <v>1909</v>
      </c>
      <c r="F2521" s="24" t="s">
        <v>1944</v>
      </c>
      <c r="U2521" s="15" t="s">
        <v>317</v>
      </c>
      <c r="V2521" s="15" t="s">
        <v>290</v>
      </c>
      <c r="W2521" s="15" t="s">
        <v>259</v>
      </c>
      <c r="X2521" s="15" t="s">
        <v>289</v>
      </c>
      <c r="Y2521" s="15" t="s">
        <v>326</v>
      </c>
      <c r="Z2521" s="15" t="s">
        <v>306</v>
      </c>
      <c r="AA2521" s="15" t="s">
        <v>257</v>
      </c>
      <c r="AB2521" s="15" t="s">
        <v>288</v>
      </c>
      <c r="AC2521" s="12" t="str">
        <f>"{""objective_ids"": [" &amp;
VLOOKUP(U2521,leerdoelen!$D$1:$Z$1000,3,FALSE) &amp; "," &amp;
VLOOKUP(V2521,leerdoelen!$D$1:$Z$1000,3,FALSE) &amp; "," &amp;
VLOOKUP(W2521,leerdoelen!$D$1:$Z$1000,3,FALSE) &amp; "," &amp;
VLOOKUP(X2521,leerdoelen!$D$1:$Z$1000,3,FALSE) &amp; "," &amp;
VLOOKUP(Y2521,leerdoelen!$D$1:$Z$1000,3,FALSE) &amp; "," &amp;
VLOOKUP(Z2521,leerdoelen!$D$1:$Z$1000,3,FALSE) &amp; "," &amp;
VLOOKUP(AA2521,leerdoelen!$D$1:$Z$1000,3,FALSE) &amp; "," &amp;
VLOOKUP(AB2521,leerdoelen!$D$1:$Z$1000,3,FALSE) &amp;
"]}"</f>
        <v>{"objective_ids": [253909,253911,253918,253921,253929,253931,253933,253936]}</v>
      </c>
    </row>
    <row r="2522" spans="1:29" x14ac:dyDescent="0.2">
      <c r="A2522" t="s">
        <v>333</v>
      </c>
      <c r="B2522" t="s">
        <v>261</v>
      </c>
      <c r="C2522" t="s">
        <v>261</v>
      </c>
      <c r="D2522" s="24" t="s">
        <v>1960</v>
      </c>
      <c r="E2522" s="24" t="s">
        <v>400</v>
      </c>
      <c r="F2522" s="24" t="s">
        <v>1085</v>
      </c>
      <c r="U2522" s="15" t="s">
        <v>317</v>
      </c>
      <c r="V2522" s="15" t="s">
        <v>290</v>
      </c>
      <c r="W2522" s="15" t="s">
        <v>259</v>
      </c>
      <c r="X2522" s="15" t="s">
        <v>289</v>
      </c>
      <c r="Y2522" s="15" t="s">
        <v>326</v>
      </c>
      <c r="Z2522" s="15" t="s">
        <v>306</v>
      </c>
      <c r="AA2522" s="15" t="s">
        <v>257</v>
      </c>
      <c r="AB2522" s="15" t="s">
        <v>288</v>
      </c>
      <c r="AC2522" s="12" t="str">
        <f>"{""objective_ids"": [" &amp;
VLOOKUP(U2522,leerdoelen!$D$1:$Z$1000,3,FALSE) &amp; "," &amp;
VLOOKUP(V2522,leerdoelen!$D$1:$Z$1000,3,FALSE) &amp; "," &amp;
VLOOKUP(W2522,leerdoelen!$D$1:$Z$1000,3,FALSE) &amp; "," &amp;
VLOOKUP(X2522,leerdoelen!$D$1:$Z$1000,3,FALSE) &amp; "," &amp;
VLOOKUP(Y2522,leerdoelen!$D$1:$Z$1000,3,FALSE) &amp; "," &amp;
VLOOKUP(Z2522,leerdoelen!$D$1:$Z$1000,3,FALSE) &amp; "," &amp;
VLOOKUP(AA2522,leerdoelen!$D$1:$Z$1000,3,FALSE) &amp; "," &amp;
VLOOKUP(AB2522,leerdoelen!$D$1:$Z$1000,3,FALSE) &amp;
"]}"</f>
        <v>{"objective_ids": [253909,253911,253918,253921,253929,253931,253933,253936]}</v>
      </c>
    </row>
    <row r="2523" spans="1:29" x14ac:dyDescent="0.2">
      <c r="A2523" t="s">
        <v>333</v>
      </c>
      <c r="B2523" t="s">
        <v>1640</v>
      </c>
      <c r="C2523" t="s">
        <v>1640</v>
      </c>
      <c r="D2523" s="24" t="s">
        <v>1639</v>
      </c>
      <c r="E2523" s="24" t="s">
        <v>1961</v>
      </c>
      <c r="F2523" s="24" t="s">
        <v>1962</v>
      </c>
      <c r="U2523" s="15" t="s">
        <v>317</v>
      </c>
      <c r="V2523" s="15" t="s">
        <v>290</v>
      </c>
      <c r="W2523" s="15" t="s">
        <v>259</v>
      </c>
      <c r="X2523" s="15" t="s">
        <v>289</v>
      </c>
      <c r="Y2523" s="15" t="s">
        <v>326</v>
      </c>
      <c r="Z2523" s="15" t="s">
        <v>306</v>
      </c>
      <c r="AA2523" s="15" t="s">
        <v>257</v>
      </c>
      <c r="AB2523" s="15" t="s">
        <v>288</v>
      </c>
      <c r="AC2523" s="12" t="str">
        <f>"{""objective_ids"": [" &amp;
VLOOKUP(U2523,leerdoelen!$D$1:$Z$1000,3,FALSE) &amp; "," &amp;
VLOOKUP(V2523,leerdoelen!$D$1:$Z$1000,3,FALSE) &amp; "," &amp;
VLOOKUP(W2523,leerdoelen!$D$1:$Z$1000,3,FALSE) &amp; "," &amp;
VLOOKUP(X2523,leerdoelen!$D$1:$Z$1000,3,FALSE) &amp; "," &amp;
VLOOKUP(Y2523,leerdoelen!$D$1:$Z$1000,3,FALSE) &amp; "," &amp;
VLOOKUP(Z2523,leerdoelen!$D$1:$Z$1000,3,FALSE) &amp; "," &amp;
VLOOKUP(AA2523,leerdoelen!$D$1:$Z$1000,3,FALSE) &amp; "," &amp;
VLOOKUP(AB2523,leerdoelen!$D$1:$Z$1000,3,FALSE) &amp;
"]}"</f>
        <v>{"objective_ids": [253909,253911,253918,253921,253929,253931,253933,253936]}</v>
      </c>
    </row>
    <row r="2524" spans="1:29" x14ac:dyDescent="0.2">
      <c r="A2524" t="s">
        <v>333</v>
      </c>
      <c r="B2524" t="s">
        <v>380</v>
      </c>
      <c r="C2524" t="s">
        <v>380</v>
      </c>
      <c r="D2524" s="24" t="s">
        <v>378</v>
      </c>
      <c r="E2524" s="24" t="s">
        <v>541</v>
      </c>
      <c r="F2524" s="24" t="s">
        <v>1963</v>
      </c>
      <c r="U2524" s="15" t="s">
        <v>317</v>
      </c>
      <c r="V2524" s="15" t="s">
        <v>290</v>
      </c>
      <c r="W2524" s="15" t="s">
        <v>259</v>
      </c>
      <c r="X2524" s="15" t="s">
        <v>289</v>
      </c>
      <c r="Y2524" s="15" t="s">
        <v>326</v>
      </c>
      <c r="Z2524" s="15" t="s">
        <v>306</v>
      </c>
      <c r="AA2524" s="15" t="s">
        <v>257</v>
      </c>
      <c r="AB2524" s="15" t="s">
        <v>288</v>
      </c>
      <c r="AC2524" s="12" t="str">
        <f>"{""objective_ids"": [" &amp;
VLOOKUP(U2524,leerdoelen!$D$1:$Z$1000,3,FALSE) &amp; "," &amp;
VLOOKUP(V2524,leerdoelen!$D$1:$Z$1000,3,FALSE) &amp; "," &amp;
VLOOKUP(W2524,leerdoelen!$D$1:$Z$1000,3,FALSE) &amp; "," &amp;
VLOOKUP(X2524,leerdoelen!$D$1:$Z$1000,3,FALSE) &amp; "," &amp;
VLOOKUP(Y2524,leerdoelen!$D$1:$Z$1000,3,FALSE) &amp; "," &amp;
VLOOKUP(Z2524,leerdoelen!$D$1:$Z$1000,3,FALSE) &amp; "," &amp;
VLOOKUP(AA2524,leerdoelen!$D$1:$Z$1000,3,FALSE) &amp; "," &amp;
VLOOKUP(AB2524,leerdoelen!$D$1:$Z$1000,3,FALSE) &amp;
"]}"</f>
        <v>{"objective_ids": [253909,253911,253918,253921,253929,253931,253933,253936]}</v>
      </c>
    </row>
    <row r="2525" spans="1:29" x14ac:dyDescent="0.2">
      <c r="A2525" t="s">
        <v>333</v>
      </c>
      <c r="B2525" t="s">
        <v>1964</v>
      </c>
      <c r="C2525" t="s">
        <v>1964</v>
      </c>
      <c r="D2525" s="24" t="s">
        <v>1909</v>
      </c>
      <c r="E2525" s="24" t="s">
        <v>1965</v>
      </c>
      <c r="F2525" s="24" t="s">
        <v>437</v>
      </c>
      <c r="U2525" s="15" t="s">
        <v>317</v>
      </c>
      <c r="V2525" s="15" t="s">
        <v>290</v>
      </c>
      <c r="W2525" s="15" t="s">
        <v>259</v>
      </c>
      <c r="X2525" s="15" t="s">
        <v>289</v>
      </c>
      <c r="Y2525" s="15" t="s">
        <v>326</v>
      </c>
      <c r="Z2525" s="15" t="s">
        <v>306</v>
      </c>
      <c r="AA2525" s="15" t="s">
        <v>257</v>
      </c>
      <c r="AB2525" s="15" t="s">
        <v>288</v>
      </c>
      <c r="AC2525" s="12" t="str">
        <f>"{""objective_ids"": [" &amp;
VLOOKUP(U2525,leerdoelen!$D$1:$Z$1000,3,FALSE) &amp; "," &amp;
VLOOKUP(V2525,leerdoelen!$D$1:$Z$1000,3,FALSE) &amp; "," &amp;
VLOOKUP(W2525,leerdoelen!$D$1:$Z$1000,3,FALSE) &amp; "," &amp;
VLOOKUP(X2525,leerdoelen!$D$1:$Z$1000,3,FALSE) &amp; "," &amp;
VLOOKUP(Y2525,leerdoelen!$D$1:$Z$1000,3,FALSE) &amp; "," &amp;
VLOOKUP(Z2525,leerdoelen!$D$1:$Z$1000,3,FALSE) &amp; "," &amp;
VLOOKUP(AA2525,leerdoelen!$D$1:$Z$1000,3,FALSE) &amp; "," &amp;
VLOOKUP(AB2525,leerdoelen!$D$1:$Z$1000,3,FALSE) &amp;
"]}"</f>
        <v>{"objective_ids": [253909,253911,253918,253921,253929,253931,253933,253936]}</v>
      </c>
    </row>
    <row r="2526" spans="1:29" x14ac:dyDescent="0.2">
      <c r="A2526" t="s">
        <v>333</v>
      </c>
      <c r="B2526" t="s">
        <v>1966</v>
      </c>
      <c r="C2526" t="s">
        <v>1966</v>
      </c>
      <c r="D2526" s="24" t="s">
        <v>1944</v>
      </c>
      <c r="E2526" s="24" t="s">
        <v>400</v>
      </c>
      <c r="F2526" s="24" t="s">
        <v>1909</v>
      </c>
      <c r="U2526" s="15" t="s">
        <v>317</v>
      </c>
      <c r="V2526" s="15" t="s">
        <v>290</v>
      </c>
      <c r="W2526" s="15" t="s">
        <v>259</v>
      </c>
      <c r="X2526" s="15" t="s">
        <v>289</v>
      </c>
      <c r="Y2526" s="15" t="s">
        <v>326</v>
      </c>
      <c r="Z2526" s="15" t="s">
        <v>306</v>
      </c>
      <c r="AA2526" s="15" t="s">
        <v>257</v>
      </c>
      <c r="AB2526" s="15" t="s">
        <v>288</v>
      </c>
      <c r="AC2526" s="12" t="str">
        <f>"{""objective_ids"": [" &amp;
VLOOKUP(U2526,leerdoelen!$D$1:$Z$1000,3,FALSE) &amp; "," &amp;
VLOOKUP(V2526,leerdoelen!$D$1:$Z$1000,3,FALSE) &amp; "," &amp;
VLOOKUP(W2526,leerdoelen!$D$1:$Z$1000,3,FALSE) &amp; "," &amp;
VLOOKUP(X2526,leerdoelen!$D$1:$Z$1000,3,FALSE) &amp; "," &amp;
VLOOKUP(Y2526,leerdoelen!$D$1:$Z$1000,3,FALSE) &amp; "," &amp;
VLOOKUP(Z2526,leerdoelen!$D$1:$Z$1000,3,FALSE) &amp; "," &amp;
VLOOKUP(AA2526,leerdoelen!$D$1:$Z$1000,3,FALSE) &amp; "," &amp;
VLOOKUP(AB2526,leerdoelen!$D$1:$Z$1000,3,FALSE) &amp;
"]}"</f>
        <v>{"objective_ids": [253909,253911,253918,253921,253929,253931,253933,253936]}</v>
      </c>
    </row>
    <row r="2527" spans="1:29" x14ac:dyDescent="0.2">
      <c r="A2527" t="s">
        <v>333</v>
      </c>
      <c r="B2527" t="s">
        <v>436</v>
      </c>
      <c r="C2527" t="s">
        <v>436</v>
      </c>
      <c r="D2527" s="24" t="s">
        <v>437</v>
      </c>
      <c r="E2527" s="24" t="s">
        <v>1448</v>
      </c>
      <c r="F2527" s="24" t="s">
        <v>1909</v>
      </c>
      <c r="U2527" s="15" t="s">
        <v>317</v>
      </c>
      <c r="V2527" s="15" t="s">
        <v>290</v>
      </c>
      <c r="W2527" s="15" t="s">
        <v>259</v>
      </c>
      <c r="X2527" s="15" t="s">
        <v>289</v>
      </c>
      <c r="Y2527" s="15" t="s">
        <v>326</v>
      </c>
      <c r="Z2527" s="15" t="s">
        <v>306</v>
      </c>
      <c r="AA2527" s="15" t="s">
        <v>257</v>
      </c>
      <c r="AB2527" s="15" t="s">
        <v>288</v>
      </c>
      <c r="AC2527" s="12" t="str">
        <f>"{""objective_ids"": [" &amp;
VLOOKUP(U2527,leerdoelen!$D$1:$Z$1000,3,FALSE) &amp; "," &amp;
VLOOKUP(V2527,leerdoelen!$D$1:$Z$1000,3,FALSE) &amp; "," &amp;
VLOOKUP(W2527,leerdoelen!$D$1:$Z$1000,3,FALSE) &amp; "," &amp;
VLOOKUP(X2527,leerdoelen!$D$1:$Z$1000,3,FALSE) &amp; "," &amp;
VLOOKUP(Y2527,leerdoelen!$D$1:$Z$1000,3,FALSE) &amp; "," &amp;
VLOOKUP(Z2527,leerdoelen!$D$1:$Z$1000,3,FALSE) &amp; "," &amp;
VLOOKUP(AA2527,leerdoelen!$D$1:$Z$1000,3,FALSE) &amp; "," &amp;
VLOOKUP(AB2527,leerdoelen!$D$1:$Z$1000,3,FALSE) &amp;
"]}"</f>
        <v>{"objective_ids": [253909,253911,253918,253921,253929,253931,253933,253936]}</v>
      </c>
    </row>
    <row r="2528" spans="1:29" x14ac:dyDescent="0.2">
      <c r="A2528" t="s">
        <v>333</v>
      </c>
      <c r="B2528" t="s">
        <v>1967</v>
      </c>
      <c r="C2528" t="s">
        <v>1967</v>
      </c>
      <c r="D2528" s="24" t="s">
        <v>1965</v>
      </c>
      <c r="E2528" s="24" t="s">
        <v>1649</v>
      </c>
      <c r="F2528" s="24" t="s">
        <v>1138</v>
      </c>
      <c r="U2528" s="15" t="s">
        <v>317</v>
      </c>
      <c r="V2528" s="15" t="s">
        <v>290</v>
      </c>
      <c r="W2528" s="15" t="s">
        <v>259</v>
      </c>
      <c r="X2528" s="15" t="s">
        <v>289</v>
      </c>
      <c r="Y2528" s="15" t="s">
        <v>326</v>
      </c>
      <c r="Z2528" s="15" t="s">
        <v>306</v>
      </c>
      <c r="AA2528" s="15" t="s">
        <v>257</v>
      </c>
      <c r="AB2528" s="15" t="s">
        <v>288</v>
      </c>
      <c r="AC2528" s="12" t="str">
        <f>"{""objective_ids"": [" &amp;
VLOOKUP(U2528,leerdoelen!$D$1:$Z$1000,3,FALSE) &amp; "," &amp;
VLOOKUP(V2528,leerdoelen!$D$1:$Z$1000,3,FALSE) &amp; "," &amp;
VLOOKUP(W2528,leerdoelen!$D$1:$Z$1000,3,FALSE) &amp; "," &amp;
VLOOKUP(X2528,leerdoelen!$D$1:$Z$1000,3,FALSE) &amp; "," &amp;
VLOOKUP(Y2528,leerdoelen!$D$1:$Z$1000,3,FALSE) &amp; "," &amp;
VLOOKUP(Z2528,leerdoelen!$D$1:$Z$1000,3,FALSE) &amp; "," &amp;
VLOOKUP(AA2528,leerdoelen!$D$1:$Z$1000,3,FALSE) &amp; "," &amp;
VLOOKUP(AB2528,leerdoelen!$D$1:$Z$1000,3,FALSE) &amp;
"]}"</f>
        <v>{"objective_ids": [253909,253911,253918,253921,253929,253931,253933,253936]}</v>
      </c>
    </row>
    <row r="2529" spans="1:29" x14ac:dyDescent="0.2">
      <c r="A2529" t="s">
        <v>333</v>
      </c>
      <c r="B2529" t="s">
        <v>1968</v>
      </c>
      <c r="C2529" t="s">
        <v>1968</v>
      </c>
      <c r="D2529" s="24" t="s">
        <v>1954</v>
      </c>
      <c r="E2529" s="24" t="s">
        <v>1356</v>
      </c>
      <c r="F2529" s="24" t="s">
        <v>1943</v>
      </c>
      <c r="U2529" s="15" t="s">
        <v>317</v>
      </c>
      <c r="V2529" s="15" t="s">
        <v>290</v>
      </c>
      <c r="W2529" s="15" t="s">
        <v>259</v>
      </c>
      <c r="X2529" s="15" t="s">
        <v>289</v>
      </c>
      <c r="Y2529" s="15" t="s">
        <v>326</v>
      </c>
      <c r="Z2529" s="15" t="s">
        <v>306</v>
      </c>
      <c r="AA2529" s="15" t="s">
        <v>257</v>
      </c>
      <c r="AB2529" s="15" t="s">
        <v>288</v>
      </c>
      <c r="AC2529" s="12" t="str">
        <f>"{""objective_ids"": [" &amp;
VLOOKUP(U2529,leerdoelen!$D$1:$Z$1000,3,FALSE) &amp; "," &amp;
VLOOKUP(V2529,leerdoelen!$D$1:$Z$1000,3,FALSE) &amp; "," &amp;
VLOOKUP(W2529,leerdoelen!$D$1:$Z$1000,3,FALSE) &amp; "," &amp;
VLOOKUP(X2529,leerdoelen!$D$1:$Z$1000,3,FALSE) &amp; "," &amp;
VLOOKUP(Y2529,leerdoelen!$D$1:$Z$1000,3,FALSE) &amp; "," &amp;
VLOOKUP(Z2529,leerdoelen!$D$1:$Z$1000,3,FALSE) &amp; "," &amp;
VLOOKUP(AA2529,leerdoelen!$D$1:$Z$1000,3,FALSE) &amp; "," &amp;
VLOOKUP(AB2529,leerdoelen!$D$1:$Z$1000,3,FALSE) &amp;
"]}"</f>
        <v>{"objective_ids": [253909,253911,253918,253921,253929,253931,253933,253936]}</v>
      </c>
    </row>
    <row r="2530" spans="1:29" x14ac:dyDescent="0.2">
      <c r="A2530" t="s">
        <v>333</v>
      </c>
      <c r="B2530" t="s">
        <v>1969</v>
      </c>
      <c r="C2530" t="s">
        <v>1969</v>
      </c>
      <c r="D2530" s="24" t="s">
        <v>1937</v>
      </c>
      <c r="E2530" s="24" t="s">
        <v>1399</v>
      </c>
      <c r="F2530" s="24" t="s">
        <v>1970</v>
      </c>
      <c r="U2530" s="15" t="s">
        <v>317</v>
      </c>
      <c r="V2530" s="15" t="s">
        <v>290</v>
      </c>
      <c r="W2530" s="15" t="s">
        <v>259</v>
      </c>
      <c r="X2530" s="15" t="s">
        <v>289</v>
      </c>
      <c r="Y2530" s="15" t="s">
        <v>326</v>
      </c>
      <c r="Z2530" s="15" t="s">
        <v>306</v>
      </c>
      <c r="AA2530" s="15" t="s">
        <v>257</v>
      </c>
      <c r="AB2530" s="15" t="s">
        <v>288</v>
      </c>
      <c r="AC2530" s="12" t="str">
        <f>"{""objective_ids"": [" &amp;
VLOOKUP(U2530,leerdoelen!$D$1:$Z$1000,3,FALSE) &amp; "," &amp;
VLOOKUP(V2530,leerdoelen!$D$1:$Z$1000,3,FALSE) &amp; "," &amp;
VLOOKUP(W2530,leerdoelen!$D$1:$Z$1000,3,FALSE) &amp; "," &amp;
VLOOKUP(X2530,leerdoelen!$D$1:$Z$1000,3,FALSE) &amp; "," &amp;
VLOOKUP(Y2530,leerdoelen!$D$1:$Z$1000,3,FALSE) &amp; "," &amp;
VLOOKUP(Z2530,leerdoelen!$D$1:$Z$1000,3,FALSE) &amp; "," &amp;
VLOOKUP(AA2530,leerdoelen!$D$1:$Z$1000,3,FALSE) &amp; "," &amp;
VLOOKUP(AB2530,leerdoelen!$D$1:$Z$1000,3,FALSE) &amp;
"]}"</f>
        <v>{"objective_ids": [253909,253911,253918,253921,253929,253931,253933,253936]}</v>
      </c>
    </row>
    <row r="2531" spans="1:29" x14ac:dyDescent="0.2">
      <c r="A2531" t="s">
        <v>333</v>
      </c>
      <c r="B2531" t="s">
        <v>1971</v>
      </c>
      <c r="C2531" t="s">
        <v>1971</v>
      </c>
      <c r="D2531" s="24" t="s">
        <v>1943</v>
      </c>
      <c r="E2531" s="24" t="s">
        <v>1970</v>
      </c>
      <c r="F2531" s="24" t="s">
        <v>1954</v>
      </c>
      <c r="U2531" s="15" t="s">
        <v>317</v>
      </c>
      <c r="V2531" s="15" t="s">
        <v>290</v>
      </c>
      <c r="W2531" s="15" t="s">
        <v>259</v>
      </c>
      <c r="X2531" s="15" t="s">
        <v>289</v>
      </c>
      <c r="Y2531" s="15" t="s">
        <v>326</v>
      </c>
      <c r="Z2531" s="15" t="s">
        <v>306</v>
      </c>
      <c r="AA2531" s="15" t="s">
        <v>257</v>
      </c>
      <c r="AB2531" s="15" t="s">
        <v>288</v>
      </c>
      <c r="AC2531" s="12" t="str">
        <f>"{""objective_ids"": [" &amp;
VLOOKUP(U2531,leerdoelen!$D$1:$Z$1000,3,FALSE) &amp; "," &amp;
VLOOKUP(V2531,leerdoelen!$D$1:$Z$1000,3,FALSE) &amp; "," &amp;
VLOOKUP(W2531,leerdoelen!$D$1:$Z$1000,3,FALSE) &amp; "," &amp;
VLOOKUP(X2531,leerdoelen!$D$1:$Z$1000,3,FALSE) &amp; "," &amp;
VLOOKUP(Y2531,leerdoelen!$D$1:$Z$1000,3,FALSE) &amp; "," &amp;
VLOOKUP(Z2531,leerdoelen!$D$1:$Z$1000,3,FALSE) &amp; "," &amp;
VLOOKUP(AA2531,leerdoelen!$D$1:$Z$1000,3,FALSE) &amp; "," &amp;
VLOOKUP(AB2531,leerdoelen!$D$1:$Z$1000,3,FALSE) &amp;
"]}"</f>
        <v>{"objective_ids": [253909,253911,253918,253921,253929,253931,253933,253936]}</v>
      </c>
    </row>
    <row r="2532" spans="1:29" x14ac:dyDescent="0.2">
      <c r="A2532" t="s">
        <v>333</v>
      </c>
      <c r="B2532" t="s">
        <v>2585</v>
      </c>
      <c r="C2532" t="s">
        <v>2585</v>
      </c>
      <c r="D2532" s="24" t="s">
        <v>1970</v>
      </c>
      <c r="E2532" s="24" t="s">
        <v>1356</v>
      </c>
      <c r="F2532" s="24" t="s">
        <v>1937</v>
      </c>
      <c r="U2532" s="15" t="s">
        <v>317</v>
      </c>
      <c r="V2532" s="15" t="s">
        <v>290</v>
      </c>
      <c r="W2532" s="15" t="s">
        <v>259</v>
      </c>
      <c r="X2532" s="15" t="s">
        <v>289</v>
      </c>
      <c r="Y2532" s="15" t="s">
        <v>326</v>
      </c>
      <c r="Z2532" s="15" t="s">
        <v>306</v>
      </c>
      <c r="AA2532" s="15" t="s">
        <v>257</v>
      </c>
      <c r="AB2532" s="15" t="s">
        <v>288</v>
      </c>
      <c r="AC2532" s="12" t="str">
        <f>"{""objective_ids"": [" &amp;
VLOOKUP(U2532,leerdoelen!$D$1:$Z$1000,3,FALSE) &amp; "," &amp;
VLOOKUP(V2532,leerdoelen!$D$1:$Z$1000,3,FALSE) &amp; "," &amp;
VLOOKUP(W2532,leerdoelen!$D$1:$Z$1000,3,FALSE) &amp; "," &amp;
VLOOKUP(X2532,leerdoelen!$D$1:$Z$1000,3,FALSE) &amp; "," &amp;
VLOOKUP(Y2532,leerdoelen!$D$1:$Z$1000,3,FALSE) &amp; "," &amp;
VLOOKUP(Z2532,leerdoelen!$D$1:$Z$1000,3,FALSE) &amp; "," &amp;
VLOOKUP(AA2532,leerdoelen!$D$1:$Z$1000,3,FALSE) &amp; "," &amp;
VLOOKUP(AB2532,leerdoelen!$D$1:$Z$1000,3,FALSE) &amp;
"]}"</f>
        <v>{"objective_ids": [253909,253911,253918,253921,253929,253931,253933,253936]}</v>
      </c>
    </row>
    <row r="2533" spans="1:29" x14ac:dyDescent="0.2">
      <c r="A2533" t="s">
        <v>333</v>
      </c>
      <c r="B2533" t="s">
        <v>1972</v>
      </c>
      <c r="C2533" t="s">
        <v>1972</v>
      </c>
      <c r="D2533" s="24" t="s">
        <v>1973</v>
      </c>
      <c r="E2533" s="24" t="s">
        <v>1708</v>
      </c>
      <c r="F2533" s="24" t="s">
        <v>1651</v>
      </c>
      <c r="U2533" s="15" t="s">
        <v>317</v>
      </c>
      <c r="V2533" s="15" t="s">
        <v>290</v>
      </c>
      <c r="W2533" s="15" t="s">
        <v>259</v>
      </c>
      <c r="X2533" s="15" t="s">
        <v>289</v>
      </c>
      <c r="Y2533" s="15" t="s">
        <v>326</v>
      </c>
      <c r="Z2533" s="15" t="s">
        <v>306</v>
      </c>
      <c r="AA2533" s="15" t="s">
        <v>257</v>
      </c>
      <c r="AB2533" s="15" t="s">
        <v>288</v>
      </c>
      <c r="AC2533" s="12" t="str">
        <f>"{""objective_ids"": [" &amp;
VLOOKUP(U2533,leerdoelen!$D$1:$Z$1000,3,FALSE) &amp; "," &amp;
VLOOKUP(V2533,leerdoelen!$D$1:$Z$1000,3,FALSE) &amp; "," &amp;
VLOOKUP(W2533,leerdoelen!$D$1:$Z$1000,3,FALSE) &amp; "," &amp;
VLOOKUP(X2533,leerdoelen!$D$1:$Z$1000,3,FALSE) &amp; "," &amp;
VLOOKUP(Y2533,leerdoelen!$D$1:$Z$1000,3,FALSE) &amp; "," &amp;
VLOOKUP(Z2533,leerdoelen!$D$1:$Z$1000,3,FALSE) &amp; "," &amp;
VLOOKUP(AA2533,leerdoelen!$D$1:$Z$1000,3,FALSE) &amp; "," &amp;
VLOOKUP(AB2533,leerdoelen!$D$1:$Z$1000,3,FALSE) &amp;
"]}"</f>
        <v>{"objective_ids": [253909,253911,253918,253921,253929,253931,253933,253936]}</v>
      </c>
    </row>
    <row r="2534" spans="1:29" x14ac:dyDescent="0.2">
      <c r="A2534" t="s">
        <v>333</v>
      </c>
      <c r="B2534" t="s">
        <v>1974</v>
      </c>
      <c r="C2534" t="s">
        <v>1974</v>
      </c>
      <c r="D2534" s="24" t="s">
        <v>1975</v>
      </c>
      <c r="E2534" s="24" t="s">
        <v>1016</v>
      </c>
      <c r="F2534" s="24" t="s">
        <v>1962</v>
      </c>
      <c r="U2534" s="15" t="s">
        <v>317</v>
      </c>
      <c r="V2534" s="15" t="s">
        <v>290</v>
      </c>
      <c r="W2534" s="15" t="s">
        <v>259</v>
      </c>
      <c r="X2534" s="15" t="s">
        <v>289</v>
      </c>
      <c r="Y2534" s="15" t="s">
        <v>326</v>
      </c>
      <c r="Z2534" s="15" t="s">
        <v>306</v>
      </c>
      <c r="AA2534" s="15" t="s">
        <v>257</v>
      </c>
      <c r="AB2534" s="15" t="s">
        <v>288</v>
      </c>
      <c r="AC2534" s="12" t="str">
        <f>"{""objective_ids"": [" &amp;
VLOOKUP(U2534,leerdoelen!$D$1:$Z$1000,3,FALSE) &amp; "," &amp;
VLOOKUP(V2534,leerdoelen!$D$1:$Z$1000,3,FALSE) &amp; "," &amp;
VLOOKUP(W2534,leerdoelen!$D$1:$Z$1000,3,FALSE) &amp; "," &amp;
VLOOKUP(X2534,leerdoelen!$D$1:$Z$1000,3,FALSE) &amp; "," &amp;
VLOOKUP(Y2534,leerdoelen!$D$1:$Z$1000,3,FALSE) &amp; "," &amp;
VLOOKUP(Z2534,leerdoelen!$D$1:$Z$1000,3,FALSE) &amp; "," &amp;
VLOOKUP(AA2534,leerdoelen!$D$1:$Z$1000,3,FALSE) &amp; "," &amp;
VLOOKUP(AB2534,leerdoelen!$D$1:$Z$1000,3,FALSE) &amp;
"]}"</f>
        <v>{"objective_ids": [253909,253911,253918,253921,253929,253931,253933,253936]}</v>
      </c>
    </row>
    <row r="2535" spans="1:29" x14ac:dyDescent="0.2">
      <c r="A2535" t="s">
        <v>333</v>
      </c>
      <c r="B2535" t="s">
        <v>1976</v>
      </c>
      <c r="C2535" t="s">
        <v>1976</v>
      </c>
      <c r="D2535" s="24" t="s">
        <v>1963</v>
      </c>
      <c r="E2535" s="24" t="s">
        <v>1639</v>
      </c>
      <c r="F2535" s="24" t="s">
        <v>1975</v>
      </c>
      <c r="U2535" s="15" t="s">
        <v>317</v>
      </c>
      <c r="V2535" s="15" t="s">
        <v>290</v>
      </c>
      <c r="W2535" s="15" t="s">
        <v>259</v>
      </c>
      <c r="X2535" s="15" t="s">
        <v>289</v>
      </c>
      <c r="Y2535" s="15" t="s">
        <v>326</v>
      </c>
      <c r="Z2535" s="15" t="s">
        <v>306</v>
      </c>
      <c r="AA2535" s="15" t="s">
        <v>257</v>
      </c>
      <c r="AB2535" s="15" t="s">
        <v>288</v>
      </c>
      <c r="AC2535" s="12" t="str">
        <f>"{""objective_ids"": [" &amp;
VLOOKUP(U2535,leerdoelen!$D$1:$Z$1000,3,FALSE) &amp; "," &amp;
VLOOKUP(V2535,leerdoelen!$D$1:$Z$1000,3,FALSE) &amp; "," &amp;
VLOOKUP(W2535,leerdoelen!$D$1:$Z$1000,3,FALSE) &amp; "," &amp;
VLOOKUP(X2535,leerdoelen!$D$1:$Z$1000,3,FALSE) &amp; "," &amp;
VLOOKUP(Y2535,leerdoelen!$D$1:$Z$1000,3,FALSE) &amp; "," &amp;
VLOOKUP(Z2535,leerdoelen!$D$1:$Z$1000,3,FALSE) &amp; "," &amp;
VLOOKUP(AA2535,leerdoelen!$D$1:$Z$1000,3,FALSE) &amp; "," &amp;
VLOOKUP(AB2535,leerdoelen!$D$1:$Z$1000,3,FALSE) &amp;
"]}"</f>
        <v>{"objective_ids": [253909,253911,253918,253921,253929,253931,253933,253936]}</v>
      </c>
    </row>
    <row r="2536" spans="1:29" x14ac:dyDescent="0.2">
      <c r="A2536" t="s">
        <v>333</v>
      </c>
      <c r="B2536" t="s">
        <v>3012</v>
      </c>
      <c r="C2536" t="s">
        <v>3012</v>
      </c>
      <c r="D2536" s="24" t="s">
        <v>1977</v>
      </c>
      <c r="E2536" s="24" t="s">
        <v>1973</v>
      </c>
      <c r="F2536" s="24" t="s">
        <v>1651</v>
      </c>
      <c r="U2536" s="15" t="s">
        <v>317</v>
      </c>
      <c r="V2536" s="15" t="s">
        <v>290</v>
      </c>
      <c r="W2536" s="15" t="s">
        <v>259</v>
      </c>
      <c r="X2536" s="15" t="s">
        <v>289</v>
      </c>
      <c r="Y2536" s="15" t="s">
        <v>326</v>
      </c>
      <c r="Z2536" s="15" t="s">
        <v>306</v>
      </c>
      <c r="AA2536" s="15" t="s">
        <v>257</v>
      </c>
      <c r="AB2536" s="15" t="s">
        <v>288</v>
      </c>
      <c r="AC2536" s="12" t="str">
        <f>"{""objective_ids"": [" &amp;
VLOOKUP(U2536,leerdoelen!$D$1:$Z$1000,3,FALSE) &amp; "," &amp;
VLOOKUP(V2536,leerdoelen!$D$1:$Z$1000,3,FALSE) &amp; "," &amp;
VLOOKUP(W2536,leerdoelen!$D$1:$Z$1000,3,FALSE) &amp; "," &amp;
VLOOKUP(X2536,leerdoelen!$D$1:$Z$1000,3,FALSE) &amp; "," &amp;
VLOOKUP(Y2536,leerdoelen!$D$1:$Z$1000,3,FALSE) &amp; "," &amp;
VLOOKUP(Z2536,leerdoelen!$D$1:$Z$1000,3,FALSE) &amp; "," &amp;
VLOOKUP(AA2536,leerdoelen!$D$1:$Z$1000,3,FALSE) &amp; "," &amp;
VLOOKUP(AB2536,leerdoelen!$D$1:$Z$1000,3,FALSE) &amp;
"]}"</f>
        <v>{"objective_ids": [253909,253911,253918,253921,253929,253931,253933,253936]}</v>
      </c>
    </row>
    <row r="2537" spans="1:29" x14ac:dyDescent="0.2">
      <c r="A2537" t="s">
        <v>333</v>
      </c>
      <c r="B2537" t="s">
        <v>1978</v>
      </c>
      <c r="C2537" t="s">
        <v>1978</v>
      </c>
      <c r="D2537" s="24" t="s">
        <v>1979</v>
      </c>
      <c r="E2537" s="24" t="s">
        <v>1016</v>
      </c>
      <c r="F2537" s="24" t="s">
        <v>1687</v>
      </c>
      <c r="U2537" s="15" t="s">
        <v>317</v>
      </c>
      <c r="V2537" s="15" t="s">
        <v>290</v>
      </c>
      <c r="W2537" s="15" t="s">
        <v>259</v>
      </c>
      <c r="X2537" s="15" t="s">
        <v>289</v>
      </c>
      <c r="Y2537" s="15" t="s">
        <v>326</v>
      </c>
      <c r="Z2537" s="15" t="s">
        <v>306</v>
      </c>
      <c r="AA2537" s="15" t="s">
        <v>257</v>
      </c>
      <c r="AB2537" s="15" t="s">
        <v>288</v>
      </c>
      <c r="AC2537" s="12" t="str">
        <f>"{""objective_ids"": [" &amp;
VLOOKUP(U2537,leerdoelen!$D$1:$Z$1000,3,FALSE) &amp; "," &amp;
VLOOKUP(V2537,leerdoelen!$D$1:$Z$1000,3,FALSE) &amp; "," &amp;
VLOOKUP(W2537,leerdoelen!$D$1:$Z$1000,3,FALSE) &amp; "," &amp;
VLOOKUP(X2537,leerdoelen!$D$1:$Z$1000,3,FALSE) &amp; "," &amp;
VLOOKUP(Y2537,leerdoelen!$D$1:$Z$1000,3,FALSE) &amp; "," &amp;
VLOOKUP(Z2537,leerdoelen!$D$1:$Z$1000,3,FALSE) &amp; "," &amp;
VLOOKUP(AA2537,leerdoelen!$D$1:$Z$1000,3,FALSE) &amp; "," &amp;
VLOOKUP(AB2537,leerdoelen!$D$1:$Z$1000,3,FALSE) &amp;
"]}"</f>
        <v>{"objective_ids": [253909,253911,253918,253921,253929,253931,253933,253936]}</v>
      </c>
    </row>
    <row r="2538" spans="1:29" x14ac:dyDescent="0.2">
      <c r="A2538" t="s">
        <v>333</v>
      </c>
      <c r="B2538" t="s">
        <v>1093</v>
      </c>
      <c r="C2538" t="s">
        <v>1093</v>
      </c>
      <c r="D2538" s="24" t="s">
        <v>1085</v>
      </c>
      <c r="E2538" s="24" t="s">
        <v>1672</v>
      </c>
      <c r="F2538" s="24" t="s">
        <v>400</v>
      </c>
      <c r="U2538" s="15" t="s">
        <v>317</v>
      </c>
      <c r="V2538" s="15" t="s">
        <v>290</v>
      </c>
      <c r="W2538" s="15" t="s">
        <v>259</v>
      </c>
      <c r="X2538" s="15" t="s">
        <v>289</v>
      </c>
      <c r="Y2538" s="15" t="s">
        <v>326</v>
      </c>
      <c r="Z2538" s="15" t="s">
        <v>306</v>
      </c>
      <c r="AA2538" s="15" t="s">
        <v>257</v>
      </c>
      <c r="AB2538" s="15" t="s">
        <v>288</v>
      </c>
      <c r="AC2538" s="12" t="str">
        <f>"{""objective_ids"": [" &amp;
VLOOKUP(U2538,leerdoelen!$D$1:$Z$1000,3,FALSE) &amp; "," &amp;
VLOOKUP(V2538,leerdoelen!$D$1:$Z$1000,3,FALSE) &amp; "," &amp;
VLOOKUP(W2538,leerdoelen!$D$1:$Z$1000,3,FALSE) &amp; "," &amp;
VLOOKUP(X2538,leerdoelen!$D$1:$Z$1000,3,FALSE) &amp; "," &amp;
VLOOKUP(Y2538,leerdoelen!$D$1:$Z$1000,3,FALSE) &amp; "," &amp;
VLOOKUP(Z2538,leerdoelen!$D$1:$Z$1000,3,FALSE) &amp; "," &amp;
VLOOKUP(AA2538,leerdoelen!$D$1:$Z$1000,3,FALSE) &amp; "," &amp;
VLOOKUP(AB2538,leerdoelen!$D$1:$Z$1000,3,FALSE) &amp;
"]}"</f>
        <v>{"objective_ids": [253909,253911,253918,253921,253929,253931,253933,253936]}</v>
      </c>
    </row>
    <row r="2539" spans="1:29" x14ac:dyDescent="0.2">
      <c r="A2539" t="s">
        <v>333</v>
      </c>
      <c r="B2539" t="s">
        <v>1652</v>
      </c>
      <c r="C2539" t="s">
        <v>1652</v>
      </c>
      <c r="D2539" s="24" t="s">
        <v>1651</v>
      </c>
      <c r="E2539" s="24" t="s">
        <v>1386</v>
      </c>
      <c r="F2539" s="24" t="s">
        <v>1684</v>
      </c>
      <c r="U2539" s="15" t="s">
        <v>317</v>
      </c>
      <c r="V2539" s="15" t="s">
        <v>290</v>
      </c>
      <c r="W2539" s="15" t="s">
        <v>259</v>
      </c>
      <c r="X2539" s="15" t="s">
        <v>289</v>
      </c>
      <c r="Y2539" s="15" t="s">
        <v>326</v>
      </c>
      <c r="Z2539" s="15" t="s">
        <v>306</v>
      </c>
      <c r="AA2539" s="15" t="s">
        <v>257</v>
      </c>
      <c r="AB2539" s="15" t="s">
        <v>288</v>
      </c>
      <c r="AC2539" s="12" t="str">
        <f>"{""objective_ids"": [" &amp;
VLOOKUP(U2539,leerdoelen!$D$1:$Z$1000,3,FALSE) &amp; "," &amp;
VLOOKUP(V2539,leerdoelen!$D$1:$Z$1000,3,FALSE) &amp; "," &amp;
VLOOKUP(W2539,leerdoelen!$D$1:$Z$1000,3,FALSE) &amp; "," &amp;
VLOOKUP(X2539,leerdoelen!$D$1:$Z$1000,3,FALSE) &amp; "," &amp;
VLOOKUP(Y2539,leerdoelen!$D$1:$Z$1000,3,FALSE) &amp; "," &amp;
VLOOKUP(Z2539,leerdoelen!$D$1:$Z$1000,3,FALSE) &amp; "," &amp;
VLOOKUP(AA2539,leerdoelen!$D$1:$Z$1000,3,FALSE) &amp; "," &amp;
VLOOKUP(AB2539,leerdoelen!$D$1:$Z$1000,3,FALSE) &amp;
"]}"</f>
        <v>{"objective_ids": [253909,253911,253918,253921,253929,253931,253933,253936]}</v>
      </c>
    </row>
    <row r="2540" spans="1:29" x14ac:dyDescent="0.2">
      <c r="A2540" t="s">
        <v>333</v>
      </c>
      <c r="B2540" t="s">
        <v>1980</v>
      </c>
      <c r="C2540" t="s">
        <v>1980</v>
      </c>
      <c r="D2540" s="24" t="s">
        <v>1962</v>
      </c>
      <c r="E2540" s="24" t="s">
        <v>1979</v>
      </c>
      <c r="F2540" s="24" t="s">
        <v>1975</v>
      </c>
      <c r="U2540" s="15" t="s">
        <v>317</v>
      </c>
      <c r="V2540" s="15" t="s">
        <v>290</v>
      </c>
      <c r="W2540" s="15" t="s">
        <v>259</v>
      </c>
      <c r="X2540" s="15" t="s">
        <v>289</v>
      </c>
      <c r="Y2540" s="15" t="s">
        <v>326</v>
      </c>
      <c r="Z2540" s="15" t="s">
        <v>306</v>
      </c>
      <c r="AA2540" s="15" t="s">
        <v>257</v>
      </c>
      <c r="AB2540" s="15" t="s">
        <v>288</v>
      </c>
      <c r="AC2540" s="12" t="str">
        <f>"{""objective_ids"": [" &amp;
VLOOKUP(U2540,leerdoelen!$D$1:$Z$1000,3,FALSE) &amp; "," &amp;
VLOOKUP(V2540,leerdoelen!$D$1:$Z$1000,3,FALSE) &amp; "," &amp;
VLOOKUP(W2540,leerdoelen!$D$1:$Z$1000,3,FALSE) &amp; "," &amp;
VLOOKUP(X2540,leerdoelen!$D$1:$Z$1000,3,FALSE) &amp; "," &amp;
VLOOKUP(Y2540,leerdoelen!$D$1:$Z$1000,3,FALSE) &amp; "," &amp;
VLOOKUP(Z2540,leerdoelen!$D$1:$Z$1000,3,FALSE) &amp; "," &amp;
VLOOKUP(AA2540,leerdoelen!$D$1:$Z$1000,3,FALSE) &amp; "," &amp;
VLOOKUP(AB2540,leerdoelen!$D$1:$Z$1000,3,FALSE) &amp;
"]}"</f>
        <v>{"objective_ids": [253909,253911,253918,253921,253929,253931,253933,253936]}</v>
      </c>
    </row>
    <row r="2541" spans="1:29" x14ac:dyDescent="0.2">
      <c r="A2541" t="s">
        <v>333</v>
      </c>
      <c r="B2541" t="s">
        <v>1981</v>
      </c>
      <c r="C2541" t="s">
        <v>1981</v>
      </c>
      <c r="D2541" s="24" t="s">
        <v>1982</v>
      </c>
      <c r="E2541" s="24" t="s">
        <v>1723</v>
      </c>
      <c r="F2541" s="24" t="s">
        <v>1983</v>
      </c>
      <c r="U2541" s="15" t="s">
        <v>317</v>
      </c>
      <c r="V2541" s="15" t="s">
        <v>290</v>
      </c>
      <c r="W2541" s="15" t="s">
        <v>296</v>
      </c>
      <c r="X2541" s="15" t="s">
        <v>294</v>
      </c>
      <c r="Y2541" s="15" t="s">
        <v>326</v>
      </c>
      <c r="Z2541" s="15" t="s">
        <v>306</v>
      </c>
      <c r="AA2541" s="15" t="s">
        <v>257</v>
      </c>
      <c r="AB2541" s="15" t="s">
        <v>288</v>
      </c>
      <c r="AC2541" s="12" t="str">
        <f>"{""objective_ids"": [" &amp;
VLOOKUP(U2541,leerdoelen!$D$1:$Z$1000,3,FALSE) &amp; "," &amp;
VLOOKUP(V2541,leerdoelen!$D$1:$Z$1000,3,FALSE) &amp; "," &amp;
VLOOKUP(W2541,leerdoelen!$D$1:$Z$1000,3,FALSE) &amp; "," &amp;
VLOOKUP(X2541,leerdoelen!$D$1:$Z$1000,3,FALSE) &amp; "," &amp;
VLOOKUP(Y2541,leerdoelen!$D$1:$Z$1000,3,FALSE) &amp; "," &amp;
VLOOKUP(Z2541,leerdoelen!$D$1:$Z$1000,3,FALSE) &amp; "," &amp;
VLOOKUP(AA2541,leerdoelen!$D$1:$Z$1000,3,FALSE) &amp; "," &amp;
VLOOKUP(AB2541,leerdoelen!$D$1:$Z$1000,3,FALSE) &amp;
"]}"</f>
        <v>{"objective_ids": [253909,253911,253919,253924,253929,253931,253933,253936]}</v>
      </c>
    </row>
    <row r="2542" spans="1:29" x14ac:dyDescent="0.2">
      <c r="A2542" t="s">
        <v>333</v>
      </c>
      <c r="B2542" t="s">
        <v>1984</v>
      </c>
      <c r="C2542" t="s">
        <v>1984</v>
      </c>
      <c r="D2542" s="24" t="s">
        <v>1723</v>
      </c>
      <c r="E2542" s="24" t="s">
        <v>1985</v>
      </c>
      <c r="F2542" s="24" t="s">
        <v>1655</v>
      </c>
      <c r="U2542" s="15" t="s">
        <v>317</v>
      </c>
      <c r="V2542" s="15" t="s">
        <v>290</v>
      </c>
      <c r="W2542" s="15" t="s">
        <v>296</v>
      </c>
      <c r="X2542" s="15" t="s">
        <v>294</v>
      </c>
      <c r="Y2542" s="15" t="s">
        <v>326</v>
      </c>
      <c r="Z2542" s="15" t="s">
        <v>306</v>
      </c>
      <c r="AA2542" s="15" t="s">
        <v>257</v>
      </c>
      <c r="AB2542" s="15" t="s">
        <v>288</v>
      </c>
      <c r="AC2542" s="12" t="str">
        <f>"{""objective_ids"": [" &amp;
VLOOKUP(U2542,leerdoelen!$D$1:$Z$1000,3,FALSE) &amp; "," &amp;
VLOOKUP(V2542,leerdoelen!$D$1:$Z$1000,3,FALSE) &amp; "," &amp;
VLOOKUP(W2542,leerdoelen!$D$1:$Z$1000,3,FALSE) &amp; "," &amp;
VLOOKUP(X2542,leerdoelen!$D$1:$Z$1000,3,FALSE) &amp; "," &amp;
VLOOKUP(Y2542,leerdoelen!$D$1:$Z$1000,3,FALSE) &amp; "," &amp;
VLOOKUP(Z2542,leerdoelen!$D$1:$Z$1000,3,FALSE) &amp; "," &amp;
VLOOKUP(AA2542,leerdoelen!$D$1:$Z$1000,3,FALSE) &amp; "," &amp;
VLOOKUP(AB2542,leerdoelen!$D$1:$Z$1000,3,FALSE) &amp;
"]}"</f>
        <v>{"objective_ids": [253909,253911,253919,253924,253929,253931,253933,253936]}</v>
      </c>
    </row>
    <row r="2543" spans="1:29" x14ac:dyDescent="0.2">
      <c r="A2543" t="s">
        <v>333</v>
      </c>
      <c r="B2543" t="s">
        <v>1986</v>
      </c>
      <c r="C2543" t="s">
        <v>1986</v>
      </c>
      <c r="D2543" s="24" t="s">
        <v>1985</v>
      </c>
      <c r="E2543" s="24" t="s">
        <v>1982</v>
      </c>
      <c r="F2543" s="24" t="s">
        <v>1983</v>
      </c>
      <c r="U2543" s="15" t="s">
        <v>317</v>
      </c>
      <c r="V2543" s="15" t="s">
        <v>290</v>
      </c>
      <c r="W2543" s="15" t="s">
        <v>296</v>
      </c>
      <c r="X2543" s="15" t="s">
        <v>294</v>
      </c>
      <c r="Y2543" s="15" t="s">
        <v>326</v>
      </c>
      <c r="Z2543" s="15" t="s">
        <v>306</v>
      </c>
      <c r="AA2543" s="15" t="s">
        <v>257</v>
      </c>
      <c r="AB2543" s="15" t="s">
        <v>288</v>
      </c>
      <c r="AC2543" s="12" t="str">
        <f>"{""objective_ids"": [" &amp;
VLOOKUP(U2543,leerdoelen!$D$1:$Z$1000,3,FALSE) &amp; "," &amp;
VLOOKUP(V2543,leerdoelen!$D$1:$Z$1000,3,FALSE) &amp; "," &amp;
VLOOKUP(W2543,leerdoelen!$D$1:$Z$1000,3,FALSE) &amp; "," &amp;
VLOOKUP(X2543,leerdoelen!$D$1:$Z$1000,3,FALSE) &amp; "," &amp;
VLOOKUP(Y2543,leerdoelen!$D$1:$Z$1000,3,FALSE) &amp; "," &amp;
VLOOKUP(Z2543,leerdoelen!$D$1:$Z$1000,3,FALSE) &amp; "," &amp;
VLOOKUP(AA2543,leerdoelen!$D$1:$Z$1000,3,FALSE) &amp; "," &amp;
VLOOKUP(AB2543,leerdoelen!$D$1:$Z$1000,3,FALSE) &amp;
"]}"</f>
        <v>{"objective_ids": [253909,253911,253919,253924,253929,253931,253933,253936]}</v>
      </c>
    </row>
    <row r="2544" spans="1:29" x14ac:dyDescent="0.2">
      <c r="A2544" t="s">
        <v>333</v>
      </c>
      <c r="B2544" t="s">
        <v>1987</v>
      </c>
      <c r="C2544" t="s">
        <v>1987</v>
      </c>
      <c r="D2544" s="24" t="s">
        <v>1988</v>
      </c>
      <c r="E2544" s="24" t="s">
        <v>1989</v>
      </c>
      <c r="F2544" s="24" t="s">
        <v>1990</v>
      </c>
      <c r="U2544" s="15" t="s">
        <v>317</v>
      </c>
      <c r="V2544" s="15" t="s">
        <v>290</v>
      </c>
      <c r="W2544" s="15" t="s">
        <v>296</v>
      </c>
      <c r="X2544" s="15" t="s">
        <v>294</v>
      </c>
      <c r="Y2544" s="15" t="s">
        <v>326</v>
      </c>
      <c r="Z2544" s="15" t="s">
        <v>306</v>
      </c>
      <c r="AA2544" s="15" t="s">
        <v>257</v>
      </c>
      <c r="AB2544" s="15" t="s">
        <v>288</v>
      </c>
      <c r="AC2544" s="12" t="str">
        <f>"{""objective_ids"": [" &amp;
VLOOKUP(U2544,leerdoelen!$D$1:$Z$1000,3,FALSE) &amp; "," &amp;
VLOOKUP(V2544,leerdoelen!$D$1:$Z$1000,3,FALSE) &amp; "," &amp;
VLOOKUP(W2544,leerdoelen!$D$1:$Z$1000,3,FALSE) &amp; "," &amp;
VLOOKUP(X2544,leerdoelen!$D$1:$Z$1000,3,FALSE) &amp; "," &amp;
VLOOKUP(Y2544,leerdoelen!$D$1:$Z$1000,3,FALSE) &amp; "," &amp;
VLOOKUP(Z2544,leerdoelen!$D$1:$Z$1000,3,FALSE) &amp; "," &amp;
VLOOKUP(AA2544,leerdoelen!$D$1:$Z$1000,3,FALSE) &amp; "," &amp;
VLOOKUP(AB2544,leerdoelen!$D$1:$Z$1000,3,FALSE) &amp;
"]}"</f>
        <v>{"objective_ids": [253909,253911,253919,253924,253929,253931,253933,253936]}</v>
      </c>
    </row>
    <row r="2545" spans="1:29" x14ac:dyDescent="0.2">
      <c r="A2545" t="s">
        <v>333</v>
      </c>
      <c r="B2545" t="s">
        <v>1754</v>
      </c>
      <c r="C2545" t="s">
        <v>1754</v>
      </c>
      <c r="D2545" s="24" t="s">
        <v>1989</v>
      </c>
      <c r="E2545" s="24" t="s">
        <v>1988</v>
      </c>
      <c r="F2545" s="24" t="s">
        <v>1991</v>
      </c>
      <c r="U2545" s="15" t="s">
        <v>317</v>
      </c>
      <c r="V2545" s="15" t="s">
        <v>290</v>
      </c>
      <c r="W2545" s="15" t="s">
        <v>296</v>
      </c>
      <c r="X2545" s="15" t="s">
        <v>294</v>
      </c>
      <c r="Y2545" s="15" t="s">
        <v>326</v>
      </c>
      <c r="Z2545" s="15" t="s">
        <v>306</v>
      </c>
      <c r="AA2545" s="15" t="s">
        <v>257</v>
      </c>
      <c r="AB2545" s="15" t="s">
        <v>288</v>
      </c>
      <c r="AC2545" s="12" t="str">
        <f>"{""objective_ids"": [" &amp;
VLOOKUP(U2545,leerdoelen!$D$1:$Z$1000,3,FALSE) &amp; "," &amp;
VLOOKUP(V2545,leerdoelen!$D$1:$Z$1000,3,FALSE) &amp; "," &amp;
VLOOKUP(W2545,leerdoelen!$D$1:$Z$1000,3,FALSE) &amp; "," &amp;
VLOOKUP(X2545,leerdoelen!$D$1:$Z$1000,3,FALSE) &amp; "," &amp;
VLOOKUP(Y2545,leerdoelen!$D$1:$Z$1000,3,FALSE) &amp; "," &amp;
VLOOKUP(Z2545,leerdoelen!$D$1:$Z$1000,3,FALSE) &amp; "," &amp;
VLOOKUP(AA2545,leerdoelen!$D$1:$Z$1000,3,FALSE) &amp; "," &amp;
VLOOKUP(AB2545,leerdoelen!$D$1:$Z$1000,3,FALSE) &amp;
"]}"</f>
        <v>{"objective_ids": [253909,253911,253919,253924,253929,253931,253933,253936]}</v>
      </c>
    </row>
    <row r="2546" spans="1:29" x14ac:dyDescent="0.2">
      <c r="A2546" t="s">
        <v>333</v>
      </c>
      <c r="B2546" t="s">
        <v>1654</v>
      </c>
      <c r="C2546" t="s">
        <v>1654</v>
      </c>
      <c r="D2546" s="24" t="s">
        <v>1655</v>
      </c>
      <c r="E2546" s="24" t="s">
        <v>1983</v>
      </c>
      <c r="F2546" s="24" t="s">
        <v>1985</v>
      </c>
      <c r="U2546" s="15" t="s">
        <v>317</v>
      </c>
      <c r="V2546" s="15" t="s">
        <v>290</v>
      </c>
      <c r="W2546" s="15" t="s">
        <v>296</v>
      </c>
      <c r="X2546" s="15" t="s">
        <v>294</v>
      </c>
      <c r="Y2546" s="15" t="s">
        <v>326</v>
      </c>
      <c r="Z2546" s="15" t="s">
        <v>306</v>
      </c>
      <c r="AA2546" s="15" t="s">
        <v>257</v>
      </c>
      <c r="AB2546" s="15" t="s">
        <v>288</v>
      </c>
      <c r="AC2546" s="12" t="str">
        <f>"{""objective_ids"": [" &amp;
VLOOKUP(U2546,leerdoelen!$D$1:$Z$1000,3,FALSE) &amp; "," &amp;
VLOOKUP(V2546,leerdoelen!$D$1:$Z$1000,3,FALSE) &amp; "," &amp;
VLOOKUP(W2546,leerdoelen!$D$1:$Z$1000,3,FALSE) &amp; "," &amp;
VLOOKUP(X2546,leerdoelen!$D$1:$Z$1000,3,FALSE) &amp; "," &amp;
VLOOKUP(Y2546,leerdoelen!$D$1:$Z$1000,3,FALSE) &amp; "," &amp;
VLOOKUP(Z2546,leerdoelen!$D$1:$Z$1000,3,FALSE) &amp; "," &amp;
VLOOKUP(AA2546,leerdoelen!$D$1:$Z$1000,3,FALSE) &amp; "," &amp;
VLOOKUP(AB2546,leerdoelen!$D$1:$Z$1000,3,FALSE) &amp;
"]}"</f>
        <v>{"objective_ids": [253909,253911,253919,253924,253929,253931,253933,253936]}</v>
      </c>
    </row>
    <row r="2547" spans="1:29" x14ac:dyDescent="0.2">
      <c r="A2547" t="s">
        <v>333</v>
      </c>
      <c r="B2547" t="s">
        <v>719</v>
      </c>
      <c r="C2547" t="s">
        <v>719</v>
      </c>
      <c r="D2547" s="24" t="s">
        <v>1259</v>
      </c>
      <c r="E2547" s="24" t="s">
        <v>1655</v>
      </c>
      <c r="F2547" s="24" t="s">
        <v>1982</v>
      </c>
      <c r="U2547" s="15" t="s">
        <v>317</v>
      </c>
      <c r="V2547" s="15" t="s">
        <v>290</v>
      </c>
      <c r="W2547" s="15" t="s">
        <v>296</v>
      </c>
      <c r="X2547" s="15" t="s">
        <v>294</v>
      </c>
      <c r="Y2547" s="15" t="s">
        <v>326</v>
      </c>
      <c r="Z2547" s="15" t="s">
        <v>306</v>
      </c>
      <c r="AA2547" s="15" t="s">
        <v>257</v>
      </c>
      <c r="AB2547" s="15" t="s">
        <v>288</v>
      </c>
      <c r="AC2547" s="12" t="str">
        <f>"{""objective_ids"": [" &amp;
VLOOKUP(U2547,leerdoelen!$D$1:$Z$1000,3,FALSE) &amp; "," &amp;
VLOOKUP(V2547,leerdoelen!$D$1:$Z$1000,3,FALSE) &amp; "," &amp;
VLOOKUP(W2547,leerdoelen!$D$1:$Z$1000,3,FALSE) &amp; "," &amp;
VLOOKUP(X2547,leerdoelen!$D$1:$Z$1000,3,FALSE) &amp; "," &amp;
VLOOKUP(Y2547,leerdoelen!$D$1:$Z$1000,3,FALSE) &amp; "," &amp;
VLOOKUP(Z2547,leerdoelen!$D$1:$Z$1000,3,FALSE) &amp; "," &amp;
VLOOKUP(AA2547,leerdoelen!$D$1:$Z$1000,3,FALSE) &amp; "," &amp;
VLOOKUP(AB2547,leerdoelen!$D$1:$Z$1000,3,FALSE) &amp;
"]}"</f>
        <v>{"objective_ids": [253909,253911,253919,253924,253929,253931,253933,253936]}</v>
      </c>
    </row>
    <row r="2548" spans="1:29" x14ac:dyDescent="0.2">
      <c r="A2548" t="s">
        <v>333</v>
      </c>
      <c r="B2548" t="s">
        <v>1992</v>
      </c>
      <c r="C2548" t="s">
        <v>1992</v>
      </c>
      <c r="D2548" s="24" t="s">
        <v>1983</v>
      </c>
      <c r="E2548" s="24" t="s">
        <v>1723</v>
      </c>
      <c r="F2548" s="24" t="s">
        <v>1982</v>
      </c>
      <c r="U2548" s="15" t="s">
        <v>317</v>
      </c>
      <c r="V2548" s="15" t="s">
        <v>290</v>
      </c>
      <c r="W2548" s="15" t="s">
        <v>296</v>
      </c>
      <c r="X2548" s="15" t="s">
        <v>294</v>
      </c>
      <c r="Y2548" s="15" t="s">
        <v>326</v>
      </c>
      <c r="Z2548" s="15" t="s">
        <v>306</v>
      </c>
      <c r="AA2548" s="15" t="s">
        <v>257</v>
      </c>
      <c r="AB2548" s="15" t="s">
        <v>288</v>
      </c>
      <c r="AC2548" s="12" t="str">
        <f>"{""objective_ids"": [" &amp;
VLOOKUP(U2548,leerdoelen!$D$1:$Z$1000,3,FALSE) &amp; "," &amp;
VLOOKUP(V2548,leerdoelen!$D$1:$Z$1000,3,FALSE) &amp; "," &amp;
VLOOKUP(W2548,leerdoelen!$D$1:$Z$1000,3,FALSE) &amp; "," &amp;
VLOOKUP(X2548,leerdoelen!$D$1:$Z$1000,3,FALSE) &amp; "," &amp;
VLOOKUP(Y2548,leerdoelen!$D$1:$Z$1000,3,FALSE) &amp; "," &amp;
VLOOKUP(Z2548,leerdoelen!$D$1:$Z$1000,3,FALSE) &amp; "," &amp;
VLOOKUP(AA2548,leerdoelen!$D$1:$Z$1000,3,FALSE) &amp; "," &amp;
VLOOKUP(AB2548,leerdoelen!$D$1:$Z$1000,3,FALSE) &amp;
"]}"</f>
        <v>{"objective_ids": [253909,253911,253919,253924,253929,253931,253933,253936]}</v>
      </c>
    </row>
    <row r="2549" spans="1:29" x14ac:dyDescent="0.2">
      <c r="A2549" t="s">
        <v>333</v>
      </c>
      <c r="B2549" t="s">
        <v>1747</v>
      </c>
      <c r="C2549" t="s">
        <v>1747</v>
      </c>
      <c r="D2549" s="24" t="s">
        <v>1993</v>
      </c>
      <c r="E2549" s="24" t="s">
        <v>1994</v>
      </c>
      <c r="F2549" s="24" t="s">
        <v>1995</v>
      </c>
      <c r="U2549" s="15" t="s">
        <v>317</v>
      </c>
      <c r="V2549" s="15" t="s">
        <v>290</v>
      </c>
      <c r="W2549" s="15" t="s">
        <v>296</v>
      </c>
      <c r="X2549" s="15" t="s">
        <v>294</v>
      </c>
      <c r="Y2549" s="15" t="s">
        <v>326</v>
      </c>
      <c r="Z2549" s="15" t="s">
        <v>306</v>
      </c>
      <c r="AA2549" s="15" t="s">
        <v>257</v>
      </c>
      <c r="AB2549" s="15" t="s">
        <v>288</v>
      </c>
      <c r="AC2549" s="12" t="str">
        <f>"{""objective_ids"": [" &amp;
VLOOKUP(U2549,leerdoelen!$D$1:$Z$1000,3,FALSE) &amp; "," &amp;
VLOOKUP(V2549,leerdoelen!$D$1:$Z$1000,3,FALSE) &amp; "," &amp;
VLOOKUP(W2549,leerdoelen!$D$1:$Z$1000,3,FALSE) &amp; "," &amp;
VLOOKUP(X2549,leerdoelen!$D$1:$Z$1000,3,FALSE) &amp; "," &amp;
VLOOKUP(Y2549,leerdoelen!$D$1:$Z$1000,3,FALSE) &amp; "," &amp;
VLOOKUP(Z2549,leerdoelen!$D$1:$Z$1000,3,FALSE) &amp; "," &amp;
VLOOKUP(AA2549,leerdoelen!$D$1:$Z$1000,3,FALSE) &amp; "," &amp;
VLOOKUP(AB2549,leerdoelen!$D$1:$Z$1000,3,FALSE) &amp;
"]}"</f>
        <v>{"objective_ids": [253909,253911,253919,253924,253929,253931,253933,253936]}</v>
      </c>
    </row>
    <row r="2550" spans="1:29" x14ac:dyDescent="0.2">
      <c r="A2550" t="s">
        <v>333</v>
      </c>
      <c r="B2550" t="s">
        <v>1905</v>
      </c>
      <c r="C2550" t="s">
        <v>1905</v>
      </c>
      <c r="D2550" s="24" t="s">
        <v>1904</v>
      </c>
      <c r="E2550" s="24" t="s">
        <v>1996</v>
      </c>
      <c r="F2550" s="24" t="s">
        <v>1979</v>
      </c>
      <c r="U2550" s="15" t="s">
        <v>317</v>
      </c>
      <c r="V2550" s="15" t="s">
        <v>290</v>
      </c>
      <c r="W2550" s="15" t="s">
        <v>296</v>
      </c>
      <c r="X2550" s="15" t="s">
        <v>294</v>
      </c>
      <c r="Y2550" s="15" t="s">
        <v>326</v>
      </c>
      <c r="Z2550" s="15" t="s">
        <v>306</v>
      </c>
      <c r="AA2550" s="15" t="s">
        <v>257</v>
      </c>
      <c r="AB2550" s="15" t="s">
        <v>288</v>
      </c>
      <c r="AC2550" s="12" t="str">
        <f>"{""objective_ids"": [" &amp;
VLOOKUP(U2550,leerdoelen!$D$1:$Z$1000,3,FALSE) &amp; "," &amp;
VLOOKUP(V2550,leerdoelen!$D$1:$Z$1000,3,FALSE) &amp; "," &amp;
VLOOKUP(W2550,leerdoelen!$D$1:$Z$1000,3,FALSE) &amp; "," &amp;
VLOOKUP(X2550,leerdoelen!$D$1:$Z$1000,3,FALSE) &amp; "," &amp;
VLOOKUP(Y2550,leerdoelen!$D$1:$Z$1000,3,FALSE) &amp; "," &amp;
VLOOKUP(Z2550,leerdoelen!$D$1:$Z$1000,3,FALSE) &amp; "," &amp;
VLOOKUP(AA2550,leerdoelen!$D$1:$Z$1000,3,FALSE) &amp; "," &amp;
VLOOKUP(AB2550,leerdoelen!$D$1:$Z$1000,3,FALSE) &amp;
"]}"</f>
        <v>{"objective_ids": [253909,253911,253919,253924,253929,253931,253933,253936]}</v>
      </c>
    </row>
    <row r="2551" spans="1:29" x14ac:dyDescent="0.2">
      <c r="A2551" t="s">
        <v>333</v>
      </c>
      <c r="B2551" t="s">
        <v>1997</v>
      </c>
      <c r="C2551" t="s">
        <v>1997</v>
      </c>
      <c r="D2551" s="24" t="s">
        <v>1996</v>
      </c>
      <c r="E2551" s="24" t="s">
        <v>1954</v>
      </c>
      <c r="F2551" s="24" t="s">
        <v>1904</v>
      </c>
      <c r="U2551" s="15" t="s">
        <v>317</v>
      </c>
      <c r="V2551" s="15" t="s">
        <v>290</v>
      </c>
      <c r="W2551" s="15" t="s">
        <v>296</v>
      </c>
      <c r="X2551" s="15" t="s">
        <v>294</v>
      </c>
      <c r="Y2551" s="15" t="s">
        <v>326</v>
      </c>
      <c r="Z2551" s="15" t="s">
        <v>306</v>
      </c>
      <c r="AA2551" s="15" t="s">
        <v>257</v>
      </c>
      <c r="AB2551" s="15" t="s">
        <v>288</v>
      </c>
      <c r="AC2551" s="12" t="str">
        <f>"{""objective_ids"": [" &amp;
VLOOKUP(U2551,leerdoelen!$D$1:$Z$1000,3,FALSE) &amp; "," &amp;
VLOOKUP(V2551,leerdoelen!$D$1:$Z$1000,3,FALSE) &amp; "," &amp;
VLOOKUP(W2551,leerdoelen!$D$1:$Z$1000,3,FALSE) &amp; "," &amp;
VLOOKUP(X2551,leerdoelen!$D$1:$Z$1000,3,FALSE) &amp; "," &amp;
VLOOKUP(Y2551,leerdoelen!$D$1:$Z$1000,3,FALSE) &amp; "," &amp;
VLOOKUP(Z2551,leerdoelen!$D$1:$Z$1000,3,FALSE) &amp; "," &amp;
VLOOKUP(AA2551,leerdoelen!$D$1:$Z$1000,3,FALSE) &amp; "," &amp;
VLOOKUP(AB2551,leerdoelen!$D$1:$Z$1000,3,FALSE) &amp;
"]}"</f>
        <v>{"objective_ids": [253909,253911,253919,253924,253929,253931,253933,253936]}</v>
      </c>
    </row>
    <row r="2552" spans="1:29" x14ac:dyDescent="0.2">
      <c r="A2552" t="s">
        <v>333</v>
      </c>
      <c r="B2552" t="s">
        <v>374</v>
      </c>
      <c r="C2552" t="s">
        <v>374</v>
      </c>
      <c r="D2552" s="24" t="s">
        <v>375</v>
      </c>
      <c r="E2552" s="24" t="s">
        <v>1687</v>
      </c>
      <c r="F2552" s="24" t="s">
        <v>1016</v>
      </c>
      <c r="U2552" s="15" t="s">
        <v>317</v>
      </c>
      <c r="V2552" s="15" t="s">
        <v>290</v>
      </c>
      <c r="W2552" s="15" t="s">
        <v>296</v>
      </c>
      <c r="X2552" s="15" t="s">
        <v>294</v>
      </c>
      <c r="Y2552" s="15" t="s">
        <v>326</v>
      </c>
      <c r="Z2552" s="15" t="s">
        <v>306</v>
      </c>
      <c r="AA2552" s="15" t="s">
        <v>257</v>
      </c>
      <c r="AB2552" s="15" t="s">
        <v>288</v>
      </c>
      <c r="AC2552" s="12" t="str">
        <f>"{""objective_ids"": [" &amp;
VLOOKUP(U2552,leerdoelen!$D$1:$Z$1000,3,FALSE) &amp; "," &amp;
VLOOKUP(V2552,leerdoelen!$D$1:$Z$1000,3,FALSE) &amp; "," &amp;
VLOOKUP(W2552,leerdoelen!$D$1:$Z$1000,3,FALSE) &amp; "," &amp;
VLOOKUP(X2552,leerdoelen!$D$1:$Z$1000,3,FALSE) &amp; "," &amp;
VLOOKUP(Y2552,leerdoelen!$D$1:$Z$1000,3,FALSE) &amp; "," &amp;
VLOOKUP(Z2552,leerdoelen!$D$1:$Z$1000,3,FALSE) &amp; "," &amp;
VLOOKUP(AA2552,leerdoelen!$D$1:$Z$1000,3,FALSE) &amp; "," &amp;
VLOOKUP(AB2552,leerdoelen!$D$1:$Z$1000,3,FALSE) &amp;
"]}"</f>
        <v>{"objective_ids": [253909,253911,253919,253924,253929,253931,253933,253936]}</v>
      </c>
    </row>
    <row r="2553" spans="1:29" x14ac:dyDescent="0.2">
      <c r="A2553" t="s">
        <v>333</v>
      </c>
      <c r="B2553" t="s">
        <v>1998</v>
      </c>
      <c r="C2553" t="s">
        <v>1998</v>
      </c>
      <c r="D2553" s="24" t="s">
        <v>1999</v>
      </c>
      <c r="E2553" s="24" t="s">
        <v>2000</v>
      </c>
      <c r="F2553" s="24" t="s">
        <v>2001</v>
      </c>
      <c r="U2553" s="15" t="s">
        <v>317</v>
      </c>
      <c r="V2553" s="15" t="s">
        <v>290</v>
      </c>
      <c r="W2553" s="15" t="s">
        <v>296</v>
      </c>
      <c r="X2553" s="15" t="s">
        <v>294</v>
      </c>
      <c r="Y2553" s="15" t="s">
        <v>326</v>
      </c>
      <c r="Z2553" s="15" t="s">
        <v>306</v>
      </c>
      <c r="AA2553" s="15" t="s">
        <v>257</v>
      </c>
      <c r="AB2553" s="15" t="s">
        <v>288</v>
      </c>
      <c r="AC2553" s="12" t="str">
        <f>"{""objective_ids"": [" &amp;
VLOOKUP(U2553,leerdoelen!$D$1:$Z$1000,3,FALSE) &amp; "," &amp;
VLOOKUP(V2553,leerdoelen!$D$1:$Z$1000,3,FALSE) &amp; "," &amp;
VLOOKUP(W2553,leerdoelen!$D$1:$Z$1000,3,FALSE) &amp; "," &amp;
VLOOKUP(X2553,leerdoelen!$D$1:$Z$1000,3,FALSE) &amp; "," &amp;
VLOOKUP(Y2553,leerdoelen!$D$1:$Z$1000,3,FALSE) &amp; "," &amp;
VLOOKUP(Z2553,leerdoelen!$D$1:$Z$1000,3,FALSE) &amp; "," &amp;
VLOOKUP(AA2553,leerdoelen!$D$1:$Z$1000,3,FALSE) &amp; "," &amp;
VLOOKUP(AB2553,leerdoelen!$D$1:$Z$1000,3,FALSE) &amp;
"]}"</f>
        <v>{"objective_ids": [253909,253911,253919,253924,253929,253931,253933,253936]}</v>
      </c>
    </row>
    <row r="2554" spans="1:29" x14ac:dyDescent="0.2">
      <c r="A2554" t="s">
        <v>333</v>
      </c>
      <c r="B2554" t="s">
        <v>2002</v>
      </c>
      <c r="C2554" t="s">
        <v>2002</v>
      </c>
      <c r="D2554" s="24" t="s">
        <v>2003</v>
      </c>
      <c r="E2554" s="24" t="s">
        <v>1999</v>
      </c>
      <c r="F2554" s="24" t="s">
        <v>2001</v>
      </c>
      <c r="U2554" s="15" t="s">
        <v>317</v>
      </c>
      <c r="V2554" s="15" t="s">
        <v>290</v>
      </c>
      <c r="W2554" s="15" t="s">
        <v>296</v>
      </c>
      <c r="X2554" s="15" t="s">
        <v>294</v>
      </c>
      <c r="Y2554" s="15" t="s">
        <v>326</v>
      </c>
      <c r="Z2554" s="15" t="s">
        <v>306</v>
      </c>
      <c r="AA2554" s="15" t="s">
        <v>257</v>
      </c>
      <c r="AB2554" s="15" t="s">
        <v>288</v>
      </c>
      <c r="AC2554" s="12" t="str">
        <f>"{""objective_ids"": [" &amp;
VLOOKUP(U2554,leerdoelen!$D$1:$Z$1000,3,FALSE) &amp; "," &amp;
VLOOKUP(V2554,leerdoelen!$D$1:$Z$1000,3,FALSE) &amp; "," &amp;
VLOOKUP(W2554,leerdoelen!$D$1:$Z$1000,3,FALSE) &amp; "," &amp;
VLOOKUP(X2554,leerdoelen!$D$1:$Z$1000,3,FALSE) &amp; "," &amp;
VLOOKUP(Y2554,leerdoelen!$D$1:$Z$1000,3,FALSE) &amp; "," &amp;
VLOOKUP(Z2554,leerdoelen!$D$1:$Z$1000,3,FALSE) &amp; "," &amp;
VLOOKUP(AA2554,leerdoelen!$D$1:$Z$1000,3,FALSE) &amp; "," &amp;
VLOOKUP(AB2554,leerdoelen!$D$1:$Z$1000,3,FALSE) &amp;
"]}"</f>
        <v>{"objective_ids": [253909,253911,253919,253924,253929,253931,253933,253936]}</v>
      </c>
    </row>
    <row r="2555" spans="1:29" x14ac:dyDescent="0.2">
      <c r="A2555" t="s">
        <v>333</v>
      </c>
      <c r="B2555" t="s">
        <v>2004</v>
      </c>
      <c r="C2555" t="s">
        <v>2004</v>
      </c>
      <c r="D2555" s="24" t="s">
        <v>2000</v>
      </c>
      <c r="E2555" s="24" t="s">
        <v>2001</v>
      </c>
      <c r="F2555" s="24" t="s">
        <v>2003</v>
      </c>
      <c r="U2555" s="15" t="s">
        <v>317</v>
      </c>
      <c r="V2555" s="15" t="s">
        <v>290</v>
      </c>
      <c r="W2555" s="15" t="s">
        <v>296</v>
      </c>
      <c r="X2555" s="15" t="s">
        <v>294</v>
      </c>
      <c r="Y2555" s="15" t="s">
        <v>326</v>
      </c>
      <c r="Z2555" s="15" t="s">
        <v>306</v>
      </c>
      <c r="AA2555" s="15" t="s">
        <v>257</v>
      </c>
      <c r="AB2555" s="15" t="s">
        <v>288</v>
      </c>
      <c r="AC2555" s="12" t="str">
        <f>"{""objective_ids"": [" &amp;
VLOOKUP(U2555,leerdoelen!$D$1:$Z$1000,3,FALSE) &amp; "," &amp;
VLOOKUP(V2555,leerdoelen!$D$1:$Z$1000,3,FALSE) &amp; "," &amp;
VLOOKUP(W2555,leerdoelen!$D$1:$Z$1000,3,FALSE) &amp; "," &amp;
VLOOKUP(X2555,leerdoelen!$D$1:$Z$1000,3,FALSE) &amp; "," &amp;
VLOOKUP(Y2555,leerdoelen!$D$1:$Z$1000,3,FALSE) &amp; "," &amp;
VLOOKUP(Z2555,leerdoelen!$D$1:$Z$1000,3,FALSE) &amp; "," &amp;
VLOOKUP(AA2555,leerdoelen!$D$1:$Z$1000,3,FALSE) &amp; "," &amp;
VLOOKUP(AB2555,leerdoelen!$D$1:$Z$1000,3,FALSE) &amp;
"]}"</f>
        <v>{"objective_ids": [253909,253911,253919,253924,253929,253931,253933,253936]}</v>
      </c>
    </row>
    <row r="2556" spans="1:29" x14ac:dyDescent="0.2">
      <c r="A2556" t="s">
        <v>333</v>
      </c>
      <c r="B2556" t="s">
        <v>2005</v>
      </c>
      <c r="C2556" t="s">
        <v>2005</v>
      </c>
      <c r="D2556" s="24" t="s">
        <v>2001</v>
      </c>
      <c r="E2556" s="24" t="s">
        <v>2003</v>
      </c>
      <c r="F2556" s="24" t="s">
        <v>1999</v>
      </c>
      <c r="U2556" s="15" t="s">
        <v>317</v>
      </c>
      <c r="V2556" s="15" t="s">
        <v>290</v>
      </c>
      <c r="W2556" s="15" t="s">
        <v>296</v>
      </c>
      <c r="X2556" s="15" t="s">
        <v>294</v>
      </c>
      <c r="Y2556" s="15" t="s">
        <v>326</v>
      </c>
      <c r="Z2556" s="15" t="s">
        <v>306</v>
      </c>
      <c r="AA2556" s="15" t="s">
        <v>257</v>
      </c>
      <c r="AB2556" s="15" t="s">
        <v>288</v>
      </c>
      <c r="AC2556" s="12" t="str">
        <f>"{""objective_ids"": [" &amp;
VLOOKUP(U2556,leerdoelen!$D$1:$Z$1000,3,FALSE) &amp; "," &amp;
VLOOKUP(V2556,leerdoelen!$D$1:$Z$1000,3,FALSE) &amp; "," &amp;
VLOOKUP(W2556,leerdoelen!$D$1:$Z$1000,3,FALSE) &amp; "," &amp;
VLOOKUP(X2556,leerdoelen!$D$1:$Z$1000,3,FALSE) &amp; "," &amp;
VLOOKUP(Y2556,leerdoelen!$D$1:$Z$1000,3,FALSE) &amp; "," &amp;
VLOOKUP(Z2556,leerdoelen!$D$1:$Z$1000,3,FALSE) &amp; "," &amp;
VLOOKUP(AA2556,leerdoelen!$D$1:$Z$1000,3,FALSE) &amp; "," &amp;
VLOOKUP(AB2556,leerdoelen!$D$1:$Z$1000,3,FALSE) &amp;
"]}"</f>
        <v>{"objective_ids": [253909,253911,253919,253924,253929,253931,253933,253936]}</v>
      </c>
    </row>
    <row r="2557" spans="1:29" x14ac:dyDescent="0.2">
      <c r="A2557" t="s">
        <v>333</v>
      </c>
      <c r="B2557" t="s">
        <v>2006</v>
      </c>
      <c r="C2557" t="s">
        <v>2006</v>
      </c>
      <c r="D2557" s="24" t="s">
        <v>2007</v>
      </c>
      <c r="E2557" s="24" t="s">
        <v>2008</v>
      </c>
      <c r="F2557" s="24" t="s">
        <v>2009</v>
      </c>
      <c r="U2557" s="15" t="s">
        <v>317</v>
      </c>
      <c r="V2557" s="15" t="s">
        <v>290</v>
      </c>
      <c r="W2557" s="15" t="s">
        <v>296</v>
      </c>
      <c r="X2557" s="15" t="s">
        <v>295</v>
      </c>
      <c r="Y2557" s="15" t="s">
        <v>326</v>
      </c>
      <c r="Z2557" s="15" t="s">
        <v>306</v>
      </c>
      <c r="AA2557" s="15" t="s">
        <v>257</v>
      </c>
      <c r="AB2557" s="15" t="s">
        <v>288</v>
      </c>
      <c r="AC2557" s="12" t="str">
        <f>"{""objective_ids"": [" &amp;
VLOOKUP(U2557,leerdoelen!$D$1:$Z$1000,3,FALSE) &amp; "," &amp;
VLOOKUP(V2557,leerdoelen!$D$1:$Z$1000,3,FALSE) &amp; "," &amp;
VLOOKUP(W2557,leerdoelen!$D$1:$Z$1000,3,FALSE) &amp; "," &amp;
VLOOKUP(X2557,leerdoelen!$D$1:$Z$1000,3,FALSE) &amp; "," &amp;
VLOOKUP(Y2557,leerdoelen!$D$1:$Z$1000,3,FALSE) &amp; "," &amp;
VLOOKUP(Z2557,leerdoelen!$D$1:$Z$1000,3,FALSE) &amp; "," &amp;
VLOOKUP(AA2557,leerdoelen!$D$1:$Z$1000,3,FALSE) &amp; "," &amp;
VLOOKUP(AB2557,leerdoelen!$D$1:$Z$1000,3,FALSE) &amp;
"]}"</f>
        <v>{"objective_ids": [253909,253911,253919,253925,253929,253931,253933,253936]}</v>
      </c>
    </row>
    <row r="2558" spans="1:29" x14ac:dyDescent="0.2">
      <c r="A2558" t="s">
        <v>333</v>
      </c>
      <c r="B2558" t="s">
        <v>2010</v>
      </c>
      <c r="C2558" t="s">
        <v>2010</v>
      </c>
      <c r="D2558" s="24" t="s">
        <v>2011</v>
      </c>
      <c r="E2558" s="24" t="s">
        <v>2007</v>
      </c>
      <c r="F2558" s="24" t="s">
        <v>2009</v>
      </c>
      <c r="U2558" s="15" t="s">
        <v>317</v>
      </c>
      <c r="V2558" s="15" t="s">
        <v>290</v>
      </c>
      <c r="W2558" s="15" t="s">
        <v>296</v>
      </c>
      <c r="X2558" s="15" t="s">
        <v>295</v>
      </c>
      <c r="Y2558" s="15" t="s">
        <v>326</v>
      </c>
      <c r="Z2558" s="15" t="s">
        <v>306</v>
      </c>
      <c r="AA2558" s="15" t="s">
        <v>257</v>
      </c>
      <c r="AB2558" s="15" t="s">
        <v>288</v>
      </c>
      <c r="AC2558" s="12" t="str">
        <f>"{""objective_ids"": [" &amp;
VLOOKUP(U2558,leerdoelen!$D$1:$Z$1000,3,FALSE) &amp; "," &amp;
VLOOKUP(V2558,leerdoelen!$D$1:$Z$1000,3,FALSE) &amp; "," &amp;
VLOOKUP(W2558,leerdoelen!$D$1:$Z$1000,3,FALSE) &amp; "," &amp;
VLOOKUP(X2558,leerdoelen!$D$1:$Z$1000,3,FALSE) &amp; "," &amp;
VLOOKUP(Y2558,leerdoelen!$D$1:$Z$1000,3,FALSE) &amp; "," &amp;
VLOOKUP(Z2558,leerdoelen!$D$1:$Z$1000,3,FALSE) &amp; "," &amp;
VLOOKUP(AA2558,leerdoelen!$D$1:$Z$1000,3,FALSE) &amp; "," &amp;
VLOOKUP(AB2558,leerdoelen!$D$1:$Z$1000,3,FALSE) &amp;
"]}"</f>
        <v>{"objective_ids": [253909,253911,253919,253925,253929,253931,253933,253936]}</v>
      </c>
    </row>
    <row r="2559" spans="1:29" x14ac:dyDescent="0.2">
      <c r="A2559" t="s">
        <v>333</v>
      </c>
      <c r="B2559" t="s">
        <v>2012</v>
      </c>
      <c r="C2559" t="s">
        <v>2012</v>
      </c>
      <c r="D2559" s="24" t="s">
        <v>2013</v>
      </c>
      <c r="E2559" s="24" t="s">
        <v>2011</v>
      </c>
      <c r="F2559" s="24" t="s">
        <v>2007</v>
      </c>
      <c r="U2559" s="15" t="s">
        <v>317</v>
      </c>
      <c r="V2559" s="15" t="s">
        <v>290</v>
      </c>
      <c r="W2559" s="15" t="s">
        <v>296</v>
      </c>
      <c r="X2559" s="15" t="s">
        <v>295</v>
      </c>
      <c r="Y2559" s="15" t="s">
        <v>326</v>
      </c>
      <c r="Z2559" s="15" t="s">
        <v>306</v>
      </c>
      <c r="AA2559" s="15" t="s">
        <v>257</v>
      </c>
      <c r="AB2559" s="15" t="s">
        <v>288</v>
      </c>
      <c r="AC2559" s="12" t="str">
        <f>"{""objective_ids"": [" &amp;
VLOOKUP(U2559,leerdoelen!$D$1:$Z$1000,3,FALSE) &amp; "," &amp;
VLOOKUP(V2559,leerdoelen!$D$1:$Z$1000,3,FALSE) &amp; "," &amp;
VLOOKUP(W2559,leerdoelen!$D$1:$Z$1000,3,FALSE) &amp; "," &amp;
VLOOKUP(X2559,leerdoelen!$D$1:$Z$1000,3,FALSE) &amp; "," &amp;
VLOOKUP(Y2559,leerdoelen!$D$1:$Z$1000,3,FALSE) &amp; "," &amp;
VLOOKUP(Z2559,leerdoelen!$D$1:$Z$1000,3,FALSE) &amp; "," &amp;
VLOOKUP(AA2559,leerdoelen!$D$1:$Z$1000,3,FALSE) &amp; "," &amp;
VLOOKUP(AB2559,leerdoelen!$D$1:$Z$1000,3,FALSE) &amp;
"]}"</f>
        <v>{"objective_ids": [253909,253911,253919,253925,253929,253931,253933,253936]}</v>
      </c>
    </row>
    <row r="2560" spans="1:29" x14ac:dyDescent="0.2">
      <c r="A2560" t="s">
        <v>333</v>
      </c>
      <c r="B2560" t="s">
        <v>2014</v>
      </c>
      <c r="C2560" t="s">
        <v>2014</v>
      </c>
      <c r="D2560" s="24" t="s">
        <v>2009</v>
      </c>
      <c r="E2560" s="24" t="s">
        <v>2008</v>
      </c>
      <c r="F2560" s="24" t="s">
        <v>2011</v>
      </c>
      <c r="U2560" s="15" t="s">
        <v>317</v>
      </c>
      <c r="V2560" s="15" t="s">
        <v>290</v>
      </c>
      <c r="W2560" s="15" t="s">
        <v>296</v>
      </c>
      <c r="X2560" s="15" t="s">
        <v>295</v>
      </c>
      <c r="Y2560" s="15" t="s">
        <v>326</v>
      </c>
      <c r="Z2560" s="15" t="s">
        <v>306</v>
      </c>
      <c r="AA2560" s="15" t="s">
        <v>257</v>
      </c>
      <c r="AB2560" s="15" t="s">
        <v>288</v>
      </c>
      <c r="AC2560" s="12" t="str">
        <f>"{""objective_ids"": [" &amp;
VLOOKUP(U2560,leerdoelen!$D$1:$Z$1000,3,FALSE) &amp; "," &amp;
VLOOKUP(V2560,leerdoelen!$D$1:$Z$1000,3,FALSE) &amp; "," &amp;
VLOOKUP(W2560,leerdoelen!$D$1:$Z$1000,3,FALSE) &amp; "," &amp;
VLOOKUP(X2560,leerdoelen!$D$1:$Z$1000,3,FALSE) &amp; "," &amp;
VLOOKUP(Y2560,leerdoelen!$D$1:$Z$1000,3,FALSE) &amp; "," &amp;
VLOOKUP(Z2560,leerdoelen!$D$1:$Z$1000,3,FALSE) &amp; "," &amp;
VLOOKUP(AA2560,leerdoelen!$D$1:$Z$1000,3,FALSE) &amp; "," &amp;
VLOOKUP(AB2560,leerdoelen!$D$1:$Z$1000,3,FALSE) &amp;
"]}"</f>
        <v>{"objective_ids": [253909,253911,253919,253925,253929,253931,253933,253936]}</v>
      </c>
    </row>
    <row r="2561" spans="1:29" x14ac:dyDescent="0.2">
      <c r="A2561" t="s">
        <v>333</v>
      </c>
      <c r="B2561" t="s">
        <v>1642</v>
      </c>
      <c r="C2561" t="s">
        <v>1642</v>
      </c>
      <c r="D2561" s="24" t="s">
        <v>1638</v>
      </c>
      <c r="E2561" s="24" t="s">
        <v>1913</v>
      </c>
      <c r="F2561" s="24" t="s">
        <v>437</v>
      </c>
      <c r="U2561" s="15" t="s">
        <v>317</v>
      </c>
      <c r="V2561" s="15" t="s">
        <v>290</v>
      </c>
      <c r="W2561" s="15" t="s">
        <v>296</v>
      </c>
      <c r="X2561" s="15" t="s">
        <v>295</v>
      </c>
      <c r="Y2561" s="15" t="s">
        <v>326</v>
      </c>
      <c r="Z2561" s="15" t="s">
        <v>306</v>
      </c>
      <c r="AA2561" s="15" t="s">
        <v>257</v>
      </c>
      <c r="AB2561" s="15" t="s">
        <v>288</v>
      </c>
      <c r="AC2561" s="12" t="str">
        <f>"{""objective_ids"": [" &amp;
VLOOKUP(U2561,leerdoelen!$D$1:$Z$1000,3,FALSE) &amp; "," &amp;
VLOOKUP(V2561,leerdoelen!$D$1:$Z$1000,3,FALSE) &amp; "," &amp;
VLOOKUP(W2561,leerdoelen!$D$1:$Z$1000,3,FALSE) &amp; "," &amp;
VLOOKUP(X2561,leerdoelen!$D$1:$Z$1000,3,FALSE) &amp; "," &amp;
VLOOKUP(Y2561,leerdoelen!$D$1:$Z$1000,3,FALSE) &amp; "," &amp;
VLOOKUP(Z2561,leerdoelen!$D$1:$Z$1000,3,FALSE) &amp; "," &amp;
VLOOKUP(AA2561,leerdoelen!$D$1:$Z$1000,3,FALSE) &amp; "," &amp;
VLOOKUP(AB2561,leerdoelen!$D$1:$Z$1000,3,FALSE) &amp;
"]}"</f>
        <v>{"objective_ids": [253909,253911,253919,253925,253929,253931,253933,253936]}</v>
      </c>
    </row>
    <row r="2562" spans="1:29" x14ac:dyDescent="0.2">
      <c r="A2562" t="s">
        <v>333</v>
      </c>
      <c r="B2562" t="s">
        <v>2015</v>
      </c>
      <c r="C2562" t="s">
        <v>2015</v>
      </c>
      <c r="D2562" s="24" t="s">
        <v>1913</v>
      </c>
      <c r="E2562" s="24" t="s">
        <v>1638</v>
      </c>
      <c r="F2562" s="24" t="s">
        <v>1965</v>
      </c>
      <c r="U2562" s="15" t="s">
        <v>317</v>
      </c>
      <c r="V2562" s="15" t="s">
        <v>290</v>
      </c>
      <c r="W2562" s="15" t="s">
        <v>296</v>
      </c>
      <c r="X2562" s="15" t="s">
        <v>295</v>
      </c>
      <c r="Y2562" s="15" t="s">
        <v>326</v>
      </c>
      <c r="Z2562" s="15" t="s">
        <v>306</v>
      </c>
      <c r="AA2562" s="15" t="s">
        <v>257</v>
      </c>
      <c r="AB2562" s="15" t="s">
        <v>288</v>
      </c>
      <c r="AC2562" s="12" t="str">
        <f>"{""objective_ids"": [" &amp;
VLOOKUP(U2562,leerdoelen!$D$1:$Z$1000,3,FALSE) &amp; "," &amp;
VLOOKUP(V2562,leerdoelen!$D$1:$Z$1000,3,FALSE) &amp; "," &amp;
VLOOKUP(W2562,leerdoelen!$D$1:$Z$1000,3,FALSE) &amp; "," &amp;
VLOOKUP(X2562,leerdoelen!$D$1:$Z$1000,3,FALSE) &amp; "," &amp;
VLOOKUP(Y2562,leerdoelen!$D$1:$Z$1000,3,FALSE) &amp; "," &amp;
VLOOKUP(Z2562,leerdoelen!$D$1:$Z$1000,3,FALSE) &amp; "," &amp;
VLOOKUP(AA2562,leerdoelen!$D$1:$Z$1000,3,FALSE) &amp; "," &amp;
VLOOKUP(AB2562,leerdoelen!$D$1:$Z$1000,3,FALSE) &amp;
"]}"</f>
        <v>{"objective_ids": [253909,253911,253919,253925,253929,253931,253933,253936]}</v>
      </c>
    </row>
    <row r="2563" spans="1:29" x14ac:dyDescent="0.2">
      <c r="A2563" t="s">
        <v>333</v>
      </c>
      <c r="B2563" t="s">
        <v>1582</v>
      </c>
      <c r="C2563" t="s">
        <v>1582</v>
      </c>
      <c r="D2563" s="24" t="s">
        <v>1560</v>
      </c>
      <c r="E2563" s="24" t="s">
        <v>1681</v>
      </c>
      <c r="F2563" s="24" t="s">
        <v>527</v>
      </c>
      <c r="U2563" s="15" t="s">
        <v>317</v>
      </c>
      <c r="V2563" s="15" t="s">
        <v>290</v>
      </c>
      <c r="W2563" s="15" t="s">
        <v>296</v>
      </c>
      <c r="X2563" s="15" t="s">
        <v>295</v>
      </c>
      <c r="Y2563" s="15" t="s">
        <v>326</v>
      </c>
      <c r="Z2563" s="15" t="s">
        <v>306</v>
      </c>
      <c r="AA2563" s="15" t="s">
        <v>257</v>
      </c>
      <c r="AB2563" s="15" t="s">
        <v>288</v>
      </c>
      <c r="AC2563" s="12" t="str">
        <f>"{""objective_ids"": [" &amp;
VLOOKUP(U2563,leerdoelen!$D$1:$Z$1000,3,FALSE) &amp; "," &amp;
VLOOKUP(V2563,leerdoelen!$D$1:$Z$1000,3,FALSE) &amp; "," &amp;
VLOOKUP(W2563,leerdoelen!$D$1:$Z$1000,3,FALSE) &amp; "," &amp;
VLOOKUP(X2563,leerdoelen!$D$1:$Z$1000,3,FALSE) &amp; "," &amp;
VLOOKUP(Y2563,leerdoelen!$D$1:$Z$1000,3,FALSE) &amp; "," &amp;
VLOOKUP(Z2563,leerdoelen!$D$1:$Z$1000,3,FALSE) &amp; "," &amp;
VLOOKUP(AA2563,leerdoelen!$D$1:$Z$1000,3,FALSE) &amp; "," &amp;
VLOOKUP(AB2563,leerdoelen!$D$1:$Z$1000,3,FALSE) &amp;
"]}"</f>
        <v>{"objective_ids": [253909,253911,253919,253925,253929,253931,253933,253936]}</v>
      </c>
    </row>
    <row r="2564" spans="1:29" x14ac:dyDescent="0.2">
      <c r="A2564" t="s">
        <v>333</v>
      </c>
      <c r="B2564" t="s">
        <v>555</v>
      </c>
      <c r="C2564" t="s">
        <v>555</v>
      </c>
      <c r="D2564" s="24" t="s">
        <v>556</v>
      </c>
      <c r="E2564" s="24" t="s">
        <v>1681</v>
      </c>
      <c r="F2564" s="24" t="s">
        <v>1909</v>
      </c>
      <c r="U2564" s="15" t="s">
        <v>317</v>
      </c>
      <c r="V2564" s="15" t="s">
        <v>290</v>
      </c>
      <c r="W2564" s="15" t="s">
        <v>296</v>
      </c>
      <c r="X2564" s="15" t="s">
        <v>295</v>
      </c>
      <c r="Y2564" s="15" t="s">
        <v>326</v>
      </c>
      <c r="Z2564" s="15" t="s">
        <v>306</v>
      </c>
      <c r="AA2564" s="15" t="s">
        <v>257</v>
      </c>
      <c r="AB2564" s="15" t="s">
        <v>288</v>
      </c>
      <c r="AC2564" s="12" t="str">
        <f>"{""objective_ids"": [" &amp;
VLOOKUP(U2564,leerdoelen!$D$1:$Z$1000,3,FALSE) &amp; "," &amp;
VLOOKUP(V2564,leerdoelen!$D$1:$Z$1000,3,FALSE) &amp; "," &amp;
VLOOKUP(W2564,leerdoelen!$D$1:$Z$1000,3,FALSE) &amp; "," &amp;
VLOOKUP(X2564,leerdoelen!$D$1:$Z$1000,3,FALSE) &amp; "," &amp;
VLOOKUP(Y2564,leerdoelen!$D$1:$Z$1000,3,FALSE) &amp; "," &amp;
VLOOKUP(Z2564,leerdoelen!$D$1:$Z$1000,3,FALSE) &amp; "," &amp;
VLOOKUP(AA2564,leerdoelen!$D$1:$Z$1000,3,FALSE) &amp; "," &amp;
VLOOKUP(AB2564,leerdoelen!$D$1:$Z$1000,3,FALSE) &amp;
"]}"</f>
        <v>{"objective_ids": [253909,253911,253919,253925,253929,253931,253933,253936]}</v>
      </c>
    </row>
    <row r="2565" spans="1:29" x14ac:dyDescent="0.2">
      <c r="A2565" t="s">
        <v>333</v>
      </c>
      <c r="B2565" t="s">
        <v>2016</v>
      </c>
      <c r="C2565" t="s">
        <v>2016</v>
      </c>
      <c r="D2565" s="24" t="s">
        <v>1681</v>
      </c>
      <c r="E2565" s="24" t="s">
        <v>1638</v>
      </c>
      <c r="F2565" s="24" t="s">
        <v>1944</v>
      </c>
      <c r="U2565" s="15" t="s">
        <v>317</v>
      </c>
      <c r="V2565" s="15" t="s">
        <v>290</v>
      </c>
      <c r="W2565" s="15" t="s">
        <v>296</v>
      </c>
      <c r="X2565" s="15" t="s">
        <v>295</v>
      </c>
      <c r="Y2565" s="15" t="s">
        <v>326</v>
      </c>
      <c r="Z2565" s="15" t="s">
        <v>306</v>
      </c>
      <c r="AA2565" s="15" t="s">
        <v>257</v>
      </c>
      <c r="AB2565" s="15" t="s">
        <v>288</v>
      </c>
      <c r="AC2565" s="12" t="str">
        <f>"{""objective_ids"": [" &amp;
VLOOKUP(U2565,leerdoelen!$D$1:$Z$1000,3,FALSE) &amp; "," &amp;
VLOOKUP(V2565,leerdoelen!$D$1:$Z$1000,3,FALSE) &amp; "," &amp;
VLOOKUP(W2565,leerdoelen!$D$1:$Z$1000,3,FALSE) &amp; "," &amp;
VLOOKUP(X2565,leerdoelen!$D$1:$Z$1000,3,FALSE) &amp; "," &amp;
VLOOKUP(Y2565,leerdoelen!$D$1:$Z$1000,3,FALSE) &amp; "," &amp;
VLOOKUP(Z2565,leerdoelen!$D$1:$Z$1000,3,FALSE) &amp; "," &amp;
VLOOKUP(AA2565,leerdoelen!$D$1:$Z$1000,3,FALSE) &amp; "," &amp;
VLOOKUP(AB2565,leerdoelen!$D$1:$Z$1000,3,FALSE) &amp;
"]}"</f>
        <v>{"objective_ids": [253909,253911,253919,253925,253929,253931,253933,253936]}</v>
      </c>
    </row>
    <row r="2566" spans="1:29" x14ac:dyDescent="0.2">
      <c r="A2566" t="s">
        <v>333</v>
      </c>
      <c r="B2566" t="s">
        <v>2017</v>
      </c>
      <c r="C2566" t="s">
        <v>2017</v>
      </c>
      <c r="D2566" s="24" t="s">
        <v>2018</v>
      </c>
      <c r="E2566" s="24" t="s">
        <v>1560</v>
      </c>
      <c r="F2566" s="24" t="s">
        <v>556</v>
      </c>
      <c r="U2566" s="15" t="s">
        <v>317</v>
      </c>
      <c r="V2566" s="15" t="s">
        <v>290</v>
      </c>
      <c r="W2566" s="15" t="s">
        <v>296</v>
      </c>
      <c r="X2566" s="15" t="s">
        <v>295</v>
      </c>
      <c r="Y2566" s="15" t="s">
        <v>326</v>
      </c>
      <c r="Z2566" s="15" t="s">
        <v>306</v>
      </c>
      <c r="AA2566" s="15" t="s">
        <v>257</v>
      </c>
      <c r="AB2566" s="15" t="s">
        <v>288</v>
      </c>
      <c r="AC2566" s="12" t="str">
        <f>"{""objective_ids"": [" &amp;
VLOOKUP(U2566,leerdoelen!$D$1:$Z$1000,3,FALSE) &amp; "," &amp;
VLOOKUP(V2566,leerdoelen!$D$1:$Z$1000,3,FALSE) &amp; "," &amp;
VLOOKUP(W2566,leerdoelen!$D$1:$Z$1000,3,FALSE) &amp; "," &amp;
VLOOKUP(X2566,leerdoelen!$D$1:$Z$1000,3,FALSE) &amp; "," &amp;
VLOOKUP(Y2566,leerdoelen!$D$1:$Z$1000,3,FALSE) &amp; "," &amp;
VLOOKUP(Z2566,leerdoelen!$D$1:$Z$1000,3,FALSE) &amp; "," &amp;
VLOOKUP(AA2566,leerdoelen!$D$1:$Z$1000,3,FALSE) &amp; "," &amp;
VLOOKUP(AB2566,leerdoelen!$D$1:$Z$1000,3,FALSE) &amp;
"]}"</f>
        <v>{"objective_ids": [253909,253911,253919,253925,253929,253931,253933,253936]}</v>
      </c>
    </row>
    <row r="2567" spans="1:29" x14ac:dyDescent="0.2">
      <c r="A2567" t="s">
        <v>333</v>
      </c>
      <c r="B2567" t="s">
        <v>1345</v>
      </c>
      <c r="C2567" t="s">
        <v>1345</v>
      </c>
      <c r="D2567" s="24" t="s">
        <v>1346</v>
      </c>
      <c r="E2567" s="24" t="s">
        <v>1348</v>
      </c>
      <c r="F2567" s="24" t="s">
        <v>1349</v>
      </c>
      <c r="U2567" s="15" t="s">
        <v>317</v>
      </c>
      <c r="V2567" s="15" t="s">
        <v>290</v>
      </c>
      <c r="W2567" s="15" t="s">
        <v>296</v>
      </c>
      <c r="X2567" s="15" t="s">
        <v>295</v>
      </c>
      <c r="Y2567" s="15" t="s">
        <v>326</v>
      </c>
      <c r="Z2567" s="15" t="s">
        <v>306</v>
      </c>
      <c r="AA2567" s="15" t="s">
        <v>257</v>
      </c>
      <c r="AB2567" s="15" t="s">
        <v>288</v>
      </c>
      <c r="AC2567" s="12" t="str">
        <f>"{""objective_ids"": [" &amp;
VLOOKUP(U2567,leerdoelen!$D$1:$Z$1000,3,FALSE) &amp; "," &amp;
VLOOKUP(V2567,leerdoelen!$D$1:$Z$1000,3,FALSE) &amp; "," &amp;
VLOOKUP(W2567,leerdoelen!$D$1:$Z$1000,3,FALSE) &amp; "," &amp;
VLOOKUP(X2567,leerdoelen!$D$1:$Z$1000,3,FALSE) &amp; "," &amp;
VLOOKUP(Y2567,leerdoelen!$D$1:$Z$1000,3,FALSE) &amp; "," &amp;
VLOOKUP(Z2567,leerdoelen!$D$1:$Z$1000,3,FALSE) &amp; "," &amp;
VLOOKUP(AA2567,leerdoelen!$D$1:$Z$1000,3,FALSE) &amp; "," &amp;
VLOOKUP(AB2567,leerdoelen!$D$1:$Z$1000,3,FALSE) &amp;
"]}"</f>
        <v>{"objective_ids": [253909,253911,253919,253925,253929,253931,253933,253936]}</v>
      </c>
    </row>
    <row r="2568" spans="1:29" x14ac:dyDescent="0.2">
      <c r="A2568" t="s">
        <v>333</v>
      </c>
      <c r="B2568" t="s">
        <v>1350</v>
      </c>
      <c r="C2568" t="s">
        <v>1350</v>
      </c>
      <c r="D2568" s="24" t="s">
        <v>1348</v>
      </c>
      <c r="E2568" s="24" t="s">
        <v>1349</v>
      </c>
      <c r="F2568" s="24" t="s">
        <v>1346</v>
      </c>
      <c r="U2568" s="15" t="s">
        <v>317</v>
      </c>
      <c r="V2568" s="15" t="s">
        <v>290</v>
      </c>
      <c r="W2568" s="15" t="s">
        <v>296</v>
      </c>
      <c r="X2568" s="15" t="s">
        <v>295</v>
      </c>
      <c r="Y2568" s="15" t="s">
        <v>326</v>
      </c>
      <c r="Z2568" s="15" t="s">
        <v>306</v>
      </c>
      <c r="AA2568" s="15" t="s">
        <v>257</v>
      </c>
      <c r="AB2568" s="15" t="s">
        <v>288</v>
      </c>
      <c r="AC2568" s="12" t="str">
        <f>"{""objective_ids"": [" &amp;
VLOOKUP(U2568,leerdoelen!$D$1:$Z$1000,3,FALSE) &amp; "," &amp;
VLOOKUP(V2568,leerdoelen!$D$1:$Z$1000,3,FALSE) &amp; "," &amp;
VLOOKUP(W2568,leerdoelen!$D$1:$Z$1000,3,FALSE) &amp; "," &amp;
VLOOKUP(X2568,leerdoelen!$D$1:$Z$1000,3,FALSE) &amp; "," &amp;
VLOOKUP(Y2568,leerdoelen!$D$1:$Z$1000,3,FALSE) &amp; "," &amp;
VLOOKUP(Z2568,leerdoelen!$D$1:$Z$1000,3,FALSE) &amp; "," &amp;
VLOOKUP(AA2568,leerdoelen!$D$1:$Z$1000,3,FALSE) &amp; "," &amp;
VLOOKUP(AB2568,leerdoelen!$D$1:$Z$1000,3,FALSE) &amp;
"]}"</f>
        <v>{"objective_ids": [253909,253911,253919,253925,253929,253931,253933,253936]}</v>
      </c>
    </row>
    <row r="2569" spans="1:29" x14ac:dyDescent="0.2">
      <c r="A2569" t="s">
        <v>333</v>
      </c>
      <c r="B2569" t="s">
        <v>1351</v>
      </c>
      <c r="C2569" t="s">
        <v>1351</v>
      </c>
      <c r="D2569" s="24" t="s">
        <v>1349</v>
      </c>
      <c r="E2569" s="24" t="s">
        <v>1347</v>
      </c>
      <c r="F2569" s="24" t="s">
        <v>1348</v>
      </c>
      <c r="U2569" s="15" t="s">
        <v>317</v>
      </c>
      <c r="V2569" s="15" t="s">
        <v>290</v>
      </c>
      <c r="W2569" s="15" t="s">
        <v>296</v>
      </c>
      <c r="X2569" s="15" t="s">
        <v>295</v>
      </c>
      <c r="Y2569" s="15" t="s">
        <v>326</v>
      </c>
      <c r="Z2569" s="15" t="s">
        <v>306</v>
      </c>
      <c r="AA2569" s="15" t="s">
        <v>257</v>
      </c>
      <c r="AB2569" s="15" t="s">
        <v>288</v>
      </c>
      <c r="AC2569" s="12" t="str">
        <f>"{""objective_ids"": [" &amp;
VLOOKUP(U2569,leerdoelen!$D$1:$Z$1000,3,FALSE) &amp; "," &amp;
VLOOKUP(V2569,leerdoelen!$D$1:$Z$1000,3,FALSE) &amp; "," &amp;
VLOOKUP(W2569,leerdoelen!$D$1:$Z$1000,3,FALSE) &amp; "," &amp;
VLOOKUP(X2569,leerdoelen!$D$1:$Z$1000,3,FALSE) &amp; "," &amp;
VLOOKUP(Y2569,leerdoelen!$D$1:$Z$1000,3,FALSE) &amp; "," &amp;
VLOOKUP(Z2569,leerdoelen!$D$1:$Z$1000,3,FALSE) &amp; "," &amp;
VLOOKUP(AA2569,leerdoelen!$D$1:$Z$1000,3,FALSE) &amp; "," &amp;
VLOOKUP(AB2569,leerdoelen!$D$1:$Z$1000,3,FALSE) &amp;
"]}"</f>
        <v>{"objective_ids": [253909,253911,253919,253925,253929,253931,253933,253936]}</v>
      </c>
    </row>
    <row r="2570" spans="1:29" x14ac:dyDescent="0.2">
      <c r="A2570" t="s">
        <v>333</v>
      </c>
      <c r="B2570" t="s">
        <v>1352</v>
      </c>
      <c r="C2570" t="s">
        <v>1352</v>
      </c>
      <c r="D2570" s="24" t="s">
        <v>1347</v>
      </c>
      <c r="E2570" s="24" t="s">
        <v>1346</v>
      </c>
      <c r="F2570" s="24" t="s">
        <v>1349</v>
      </c>
      <c r="U2570" s="15" t="s">
        <v>317</v>
      </c>
      <c r="V2570" s="15" t="s">
        <v>290</v>
      </c>
      <c r="W2570" s="15" t="s">
        <v>296</v>
      </c>
      <c r="X2570" s="15" t="s">
        <v>295</v>
      </c>
      <c r="Y2570" s="15" t="s">
        <v>326</v>
      </c>
      <c r="Z2570" s="15" t="s">
        <v>306</v>
      </c>
      <c r="AA2570" s="15" t="s">
        <v>257</v>
      </c>
      <c r="AB2570" s="15" t="s">
        <v>288</v>
      </c>
      <c r="AC2570" s="12" t="str">
        <f>"{""objective_ids"": [" &amp;
VLOOKUP(U2570,leerdoelen!$D$1:$Z$1000,3,FALSE) &amp; "," &amp;
VLOOKUP(V2570,leerdoelen!$D$1:$Z$1000,3,FALSE) &amp; "," &amp;
VLOOKUP(W2570,leerdoelen!$D$1:$Z$1000,3,FALSE) &amp; "," &amp;
VLOOKUP(X2570,leerdoelen!$D$1:$Z$1000,3,FALSE) &amp; "," &amp;
VLOOKUP(Y2570,leerdoelen!$D$1:$Z$1000,3,FALSE) &amp; "," &amp;
VLOOKUP(Z2570,leerdoelen!$D$1:$Z$1000,3,FALSE) &amp; "," &amp;
VLOOKUP(AA2570,leerdoelen!$D$1:$Z$1000,3,FALSE) &amp; "," &amp;
VLOOKUP(AB2570,leerdoelen!$D$1:$Z$1000,3,FALSE) &amp;
"]}"</f>
        <v>{"objective_ids": [253909,253911,253919,253925,253929,253931,253933,253936]}</v>
      </c>
    </row>
    <row r="2571" spans="1:29" x14ac:dyDescent="0.2">
      <c r="A2571" t="s">
        <v>333</v>
      </c>
      <c r="B2571" t="s">
        <v>2019</v>
      </c>
      <c r="C2571" t="s">
        <v>2019</v>
      </c>
      <c r="D2571" s="24" t="s">
        <v>2020</v>
      </c>
      <c r="E2571" s="24" t="s">
        <v>2021</v>
      </c>
      <c r="F2571" s="24" t="s">
        <v>2022</v>
      </c>
      <c r="U2571" s="15" t="s">
        <v>317</v>
      </c>
      <c r="V2571" s="15" t="s">
        <v>290</v>
      </c>
      <c r="W2571" s="15" t="s">
        <v>296</v>
      </c>
      <c r="X2571" s="15" t="s">
        <v>295</v>
      </c>
      <c r="Y2571" s="15" t="s">
        <v>326</v>
      </c>
      <c r="Z2571" s="15" t="s">
        <v>306</v>
      </c>
      <c r="AA2571" s="15" t="s">
        <v>257</v>
      </c>
      <c r="AB2571" s="15" t="s">
        <v>288</v>
      </c>
      <c r="AC2571" s="12" t="str">
        <f>"{""objective_ids"": [" &amp;
VLOOKUP(U2571,leerdoelen!$D$1:$Z$1000,3,FALSE) &amp; "," &amp;
VLOOKUP(V2571,leerdoelen!$D$1:$Z$1000,3,FALSE) &amp; "," &amp;
VLOOKUP(W2571,leerdoelen!$D$1:$Z$1000,3,FALSE) &amp; "," &amp;
VLOOKUP(X2571,leerdoelen!$D$1:$Z$1000,3,FALSE) &amp; "," &amp;
VLOOKUP(Y2571,leerdoelen!$D$1:$Z$1000,3,FALSE) &amp; "," &amp;
VLOOKUP(Z2571,leerdoelen!$D$1:$Z$1000,3,FALSE) &amp; "," &amp;
VLOOKUP(AA2571,leerdoelen!$D$1:$Z$1000,3,FALSE) &amp; "," &amp;
VLOOKUP(AB2571,leerdoelen!$D$1:$Z$1000,3,FALSE) &amp;
"]}"</f>
        <v>{"objective_ids": [253909,253911,253919,253925,253929,253931,253933,253936]}</v>
      </c>
    </row>
    <row r="2572" spans="1:29" x14ac:dyDescent="0.2">
      <c r="A2572" t="s">
        <v>333</v>
      </c>
      <c r="B2572" t="s">
        <v>2023</v>
      </c>
      <c r="C2572" t="s">
        <v>2023</v>
      </c>
      <c r="D2572" s="24" t="s">
        <v>2024</v>
      </c>
      <c r="E2572" s="24" t="s">
        <v>1988</v>
      </c>
      <c r="F2572" s="24" t="s">
        <v>1991</v>
      </c>
      <c r="U2572" s="15" t="s">
        <v>317</v>
      </c>
      <c r="V2572" s="15" t="s">
        <v>290</v>
      </c>
      <c r="W2572" s="15" t="s">
        <v>296</v>
      </c>
      <c r="X2572" s="15" t="s">
        <v>295</v>
      </c>
      <c r="Y2572" s="15" t="s">
        <v>326</v>
      </c>
      <c r="Z2572" s="15" t="s">
        <v>306</v>
      </c>
      <c r="AA2572" s="15" t="s">
        <v>257</v>
      </c>
      <c r="AB2572" s="15" t="s">
        <v>288</v>
      </c>
      <c r="AC2572" s="12" t="str">
        <f>"{""objective_ids"": [" &amp;
VLOOKUP(U2572,leerdoelen!$D$1:$Z$1000,3,FALSE) &amp; "," &amp;
VLOOKUP(V2572,leerdoelen!$D$1:$Z$1000,3,FALSE) &amp; "," &amp;
VLOOKUP(W2572,leerdoelen!$D$1:$Z$1000,3,FALSE) &amp; "," &amp;
VLOOKUP(X2572,leerdoelen!$D$1:$Z$1000,3,FALSE) &amp; "," &amp;
VLOOKUP(Y2572,leerdoelen!$D$1:$Z$1000,3,FALSE) &amp; "," &amp;
VLOOKUP(Z2572,leerdoelen!$D$1:$Z$1000,3,FALSE) &amp; "," &amp;
VLOOKUP(AA2572,leerdoelen!$D$1:$Z$1000,3,FALSE) &amp; "," &amp;
VLOOKUP(AB2572,leerdoelen!$D$1:$Z$1000,3,FALSE) &amp;
"]}"</f>
        <v>{"objective_ids": [253909,253911,253919,253925,253929,253931,253933,253936]}</v>
      </c>
    </row>
    <row r="2573" spans="1:29" x14ac:dyDescent="0.2">
      <c r="A2573" t="s">
        <v>333</v>
      </c>
      <c r="B2573" t="s">
        <v>1110</v>
      </c>
      <c r="C2573" t="s">
        <v>1110</v>
      </c>
      <c r="D2573" s="24" t="s">
        <v>1094</v>
      </c>
      <c r="E2573" s="24" t="s">
        <v>1708</v>
      </c>
      <c r="F2573" s="24" t="s">
        <v>1894</v>
      </c>
      <c r="U2573" s="15" t="s">
        <v>317</v>
      </c>
      <c r="V2573" s="15" t="s">
        <v>290</v>
      </c>
      <c r="W2573" s="15" t="s">
        <v>296</v>
      </c>
      <c r="X2573" s="15" t="s">
        <v>295</v>
      </c>
      <c r="Y2573" s="15" t="s">
        <v>326</v>
      </c>
      <c r="Z2573" s="15" t="s">
        <v>306</v>
      </c>
      <c r="AA2573" s="15" t="s">
        <v>257</v>
      </c>
      <c r="AB2573" s="15" t="s">
        <v>288</v>
      </c>
      <c r="AC2573" s="12" t="str">
        <f>"{""objective_ids"": [" &amp;
VLOOKUP(U2573,leerdoelen!$D$1:$Z$1000,3,FALSE) &amp; "," &amp;
VLOOKUP(V2573,leerdoelen!$D$1:$Z$1000,3,FALSE) &amp; "," &amp;
VLOOKUP(W2573,leerdoelen!$D$1:$Z$1000,3,FALSE) &amp; "," &amp;
VLOOKUP(X2573,leerdoelen!$D$1:$Z$1000,3,FALSE) &amp; "," &amp;
VLOOKUP(Y2573,leerdoelen!$D$1:$Z$1000,3,FALSE) &amp; "," &amp;
VLOOKUP(Z2573,leerdoelen!$D$1:$Z$1000,3,FALSE) &amp; "," &amp;
VLOOKUP(AA2573,leerdoelen!$D$1:$Z$1000,3,FALSE) &amp; "," &amp;
VLOOKUP(AB2573,leerdoelen!$D$1:$Z$1000,3,FALSE) &amp;
"]}"</f>
        <v>{"objective_ids": [253909,253911,253919,253925,253929,253931,253933,253936]}</v>
      </c>
    </row>
    <row r="2574" spans="1:29" x14ac:dyDescent="0.2">
      <c r="A2574" t="s">
        <v>333</v>
      </c>
      <c r="B2574" t="s">
        <v>526</v>
      </c>
      <c r="C2574" t="s">
        <v>526</v>
      </c>
      <c r="D2574" s="24" t="s">
        <v>527</v>
      </c>
      <c r="E2574" s="24" t="s">
        <v>1944</v>
      </c>
      <c r="F2574" s="24" t="s">
        <v>556</v>
      </c>
      <c r="U2574" s="15" t="s">
        <v>317</v>
      </c>
      <c r="V2574" s="15" t="s">
        <v>290</v>
      </c>
      <c r="W2574" s="15" t="s">
        <v>296</v>
      </c>
      <c r="X2574" s="15" t="s">
        <v>295</v>
      </c>
      <c r="Y2574" s="15" t="s">
        <v>326</v>
      </c>
      <c r="Z2574" s="15" t="s">
        <v>306</v>
      </c>
      <c r="AA2574" s="15" t="s">
        <v>257</v>
      </c>
      <c r="AB2574" s="15" t="s">
        <v>288</v>
      </c>
      <c r="AC2574" s="12" t="str">
        <f>"{""objective_ids"": [" &amp;
VLOOKUP(U2574,leerdoelen!$D$1:$Z$1000,3,FALSE) &amp; "," &amp;
VLOOKUP(V2574,leerdoelen!$D$1:$Z$1000,3,FALSE) &amp; "," &amp;
VLOOKUP(W2574,leerdoelen!$D$1:$Z$1000,3,FALSE) &amp; "," &amp;
VLOOKUP(X2574,leerdoelen!$D$1:$Z$1000,3,FALSE) &amp; "," &amp;
VLOOKUP(Y2574,leerdoelen!$D$1:$Z$1000,3,FALSE) &amp; "," &amp;
VLOOKUP(Z2574,leerdoelen!$D$1:$Z$1000,3,FALSE) &amp; "," &amp;
VLOOKUP(AA2574,leerdoelen!$D$1:$Z$1000,3,FALSE) &amp; "," &amp;
VLOOKUP(AB2574,leerdoelen!$D$1:$Z$1000,3,FALSE) &amp;
"]}"</f>
        <v>{"objective_ids": [253909,253911,253919,253925,253929,253931,253933,253936]}</v>
      </c>
    </row>
    <row r="2575" spans="1:29" x14ac:dyDescent="0.2">
      <c r="A2575" t="s">
        <v>333</v>
      </c>
      <c r="B2575" t="s">
        <v>271</v>
      </c>
      <c r="C2575" t="s">
        <v>271</v>
      </c>
      <c r="D2575" s="24" t="s">
        <v>175</v>
      </c>
      <c r="E2575" s="24" t="s">
        <v>1977</v>
      </c>
      <c r="F2575" s="24" t="s">
        <v>2025</v>
      </c>
      <c r="U2575" s="15" t="s">
        <v>317</v>
      </c>
      <c r="V2575" s="15" t="s">
        <v>290</v>
      </c>
      <c r="W2575" s="15" t="s">
        <v>296</v>
      </c>
      <c r="X2575" s="15" t="s">
        <v>295</v>
      </c>
      <c r="Y2575" s="15" t="s">
        <v>326</v>
      </c>
      <c r="Z2575" s="15" t="s">
        <v>306</v>
      </c>
      <c r="AA2575" s="15" t="s">
        <v>257</v>
      </c>
      <c r="AB2575" s="15" t="s">
        <v>288</v>
      </c>
      <c r="AC2575" s="12" t="str">
        <f>"{""objective_ids"": [" &amp;
VLOOKUP(U2575,leerdoelen!$D$1:$Z$1000,3,FALSE) &amp; "," &amp;
VLOOKUP(V2575,leerdoelen!$D$1:$Z$1000,3,FALSE) &amp; "," &amp;
VLOOKUP(W2575,leerdoelen!$D$1:$Z$1000,3,FALSE) &amp; "," &amp;
VLOOKUP(X2575,leerdoelen!$D$1:$Z$1000,3,FALSE) &amp; "," &amp;
VLOOKUP(Y2575,leerdoelen!$D$1:$Z$1000,3,FALSE) &amp; "," &amp;
VLOOKUP(Z2575,leerdoelen!$D$1:$Z$1000,3,FALSE) &amp; "," &amp;
VLOOKUP(AA2575,leerdoelen!$D$1:$Z$1000,3,FALSE) &amp; "," &amp;
VLOOKUP(AB2575,leerdoelen!$D$1:$Z$1000,3,FALSE) &amp;
"]}"</f>
        <v>{"objective_ids": [253909,253911,253919,253925,253929,253931,253933,253936]}</v>
      </c>
    </row>
    <row r="2576" spans="1:29" x14ac:dyDescent="0.2">
      <c r="A2576" t="s">
        <v>333</v>
      </c>
      <c r="B2576" t="s">
        <v>2614</v>
      </c>
      <c r="C2576" t="s">
        <v>2614</v>
      </c>
      <c r="D2576" s="24" t="s">
        <v>1048</v>
      </c>
      <c r="E2576" s="24" t="s">
        <v>175</v>
      </c>
      <c r="F2576" s="24" t="s">
        <v>2025</v>
      </c>
      <c r="U2576" s="15" t="s">
        <v>317</v>
      </c>
      <c r="V2576" s="15" t="s">
        <v>290</v>
      </c>
      <c r="W2576" s="15" t="s">
        <v>296</v>
      </c>
      <c r="X2576" s="15" t="s">
        <v>295</v>
      </c>
      <c r="Y2576" s="15" t="s">
        <v>326</v>
      </c>
      <c r="Z2576" s="15" t="s">
        <v>306</v>
      </c>
      <c r="AA2576" s="15" t="s">
        <v>257</v>
      </c>
      <c r="AB2576" s="15" t="s">
        <v>288</v>
      </c>
      <c r="AC2576" s="12" t="str">
        <f>"{""objective_ids"": [" &amp;
VLOOKUP(U2576,leerdoelen!$D$1:$Z$1000,3,FALSE) &amp; "," &amp;
VLOOKUP(V2576,leerdoelen!$D$1:$Z$1000,3,FALSE) &amp; "," &amp;
VLOOKUP(W2576,leerdoelen!$D$1:$Z$1000,3,FALSE) &amp; "," &amp;
VLOOKUP(X2576,leerdoelen!$D$1:$Z$1000,3,FALSE) &amp; "," &amp;
VLOOKUP(Y2576,leerdoelen!$D$1:$Z$1000,3,FALSE) &amp; "," &amp;
VLOOKUP(Z2576,leerdoelen!$D$1:$Z$1000,3,FALSE) &amp; "," &amp;
VLOOKUP(AA2576,leerdoelen!$D$1:$Z$1000,3,FALSE) &amp; "," &amp;
VLOOKUP(AB2576,leerdoelen!$D$1:$Z$1000,3,FALSE) &amp;
"]}"</f>
        <v>{"objective_ids": [253909,253911,253919,253925,253929,253931,253933,253936]}</v>
      </c>
    </row>
    <row r="2577" spans="1:29" x14ac:dyDescent="0.2">
      <c r="A2577" t="s">
        <v>333</v>
      </c>
      <c r="B2577" t="s">
        <v>3013</v>
      </c>
      <c r="C2577" t="s">
        <v>3013</v>
      </c>
      <c r="D2577" s="24" t="s">
        <v>2025</v>
      </c>
      <c r="E2577" s="24" t="s">
        <v>175</v>
      </c>
      <c r="F2577" s="24" t="s">
        <v>1048</v>
      </c>
      <c r="U2577" s="15" t="s">
        <v>317</v>
      </c>
      <c r="V2577" s="15" t="s">
        <v>290</v>
      </c>
      <c r="W2577" s="15" t="s">
        <v>296</v>
      </c>
      <c r="X2577" s="15" t="s">
        <v>295</v>
      </c>
      <c r="Y2577" s="15" t="s">
        <v>326</v>
      </c>
      <c r="Z2577" s="15" t="s">
        <v>306</v>
      </c>
      <c r="AA2577" s="15" t="s">
        <v>257</v>
      </c>
      <c r="AB2577" s="15" t="s">
        <v>288</v>
      </c>
      <c r="AC2577" s="12" t="str">
        <f>"{""objective_ids"": [" &amp;
VLOOKUP(U2577,leerdoelen!$D$1:$Z$1000,3,FALSE) &amp; "," &amp;
VLOOKUP(V2577,leerdoelen!$D$1:$Z$1000,3,FALSE) &amp; "," &amp;
VLOOKUP(W2577,leerdoelen!$D$1:$Z$1000,3,FALSE) &amp; "," &amp;
VLOOKUP(X2577,leerdoelen!$D$1:$Z$1000,3,FALSE) &amp; "," &amp;
VLOOKUP(Y2577,leerdoelen!$D$1:$Z$1000,3,FALSE) &amp; "," &amp;
VLOOKUP(Z2577,leerdoelen!$D$1:$Z$1000,3,FALSE) &amp; "," &amp;
VLOOKUP(AA2577,leerdoelen!$D$1:$Z$1000,3,FALSE) &amp; "," &amp;
VLOOKUP(AB2577,leerdoelen!$D$1:$Z$1000,3,FALSE) &amp;
"]}"</f>
        <v>{"objective_ids": [253909,253911,253919,253925,253929,253931,253933,253936]}</v>
      </c>
    </row>
    <row r="2578" spans="1:29" x14ac:dyDescent="0.2">
      <c r="A2578" t="s">
        <v>333</v>
      </c>
      <c r="B2578" t="s">
        <v>2026</v>
      </c>
      <c r="C2578" t="s">
        <v>2026</v>
      </c>
      <c r="D2578" s="24" t="s">
        <v>2027</v>
      </c>
      <c r="E2578" s="24" t="s">
        <v>1684</v>
      </c>
      <c r="F2578" s="24" t="s">
        <v>1921</v>
      </c>
      <c r="U2578" s="15" t="s">
        <v>317</v>
      </c>
      <c r="V2578" s="15" t="s">
        <v>290</v>
      </c>
      <c r="W2578" s="15" t="s">
        <v>296</v>
      </c>
      <c r="X2578" s="15" t="s">
        <v>295</v>
      </c>
      <c r="Y2578" s="15" t="s">
        <v>326</v>
      </c>
      <c r="Z2578" s="15" t="s">
        <v>306</v>
      </c>
      <c r="AA2578" s="15" t="s">
        <v>257</v>
      </c>
      <c r="AB2578" s="15" t="s">
        <v>288</v>
      </c>
      <c r="AC2578" s="12" t="str">
        <f>"{""objective_ids"": [" &amp;
VLOOKUP(U2578,leerdoelen!$D$1:$Z$1000,3,FALSE) &amp; "," &amp;
VLOOKUP(V2578,leerdoelen!$D$1:$Z$1000,3,FALSE) &amp; "," &amp;
VLOOKUP(W2578,leerdoelen!$D$1:$Z$1000,3,FALSE) &amp; "," &amp;
VLOOKUP(X2578,leerdoelen!$D$1:$Z$1000,3,FALSE) &amp; "," &amp;
VLOOKUP(Y2578,leerdoelen!$D$1:$Z$1000,3,FALSE) &amp; "," &amp;
VLOOKUP(Z2578,leerdoelen!$D$1:$Z$1000,3,FALSE) &amp; "," &amp;
VLOOKUP(AA2578,leerdoelen!$D$1:$Z$1000,3,FALSE) &amp; "," &amp;
VLOOKUP(AB2578,leerdoelen!$D$1:$Z$1000,3,FALSE) &amp;
"]}"</f>
        <v>{"objective_ids": [253909,253911,253919,253925,253929,253931,253933,253936]}</v>
      </c>
    </row>
    <row r="2579" spans="1:29" x14ac:dyDescent="0.2">
      <c r="A2579" t="s">
        <v>333</v>
      </c>
      <c r="B2579" t="s">
        <v>1895</v>
      </c>
      <c r="C2579" t="s">
        <v>1895</v>
      </c>
      <c r="D2579" s="24" t="s">
        <v>1894</v>
      </c>
      <c r="E2579" s="24" t="s">
        <v>1921</v>
      </c>
      <c r="F2579" s="24" t="s">
        <v>2027</v>
      </c>
      <c r="U2579" s="15" t="s">
        <v>317</v>
      </c>
      <c r="V2579" s="15" t="s">
        <v>290</v>
      </c>
      <c r="W2579" s="15" t="s">
        <v>296</v>
      </c>
      <c r="X2579" s="15" t="s">
        <v>295</v>
      </c>
      <c r="Y2579" s="15" t="s">
        <v>326</v>
      </c>
      <c r="Z2579" s="15" t="s">
        <v>306</v>
      </c>
      <c r="AA2579" s="15" t="s">
        <v>257</v>
      </c>
      <c r="AB2579" s="15" t="s">
        <v>288</v>
      </c>
      <c r="AC2579" s="12" t="str">
        <f>"{""objective_ids"": [" &amp;
VLOOKUP(U2579,leerdoelen!$D$1:$Z$1000,3,FALSE) &amp; "," &amp;
VLOOKUP(V2579,leerdoelen!$D$1:$Z$1000,3,FALSE) &amp; "," &amp;
VLOOKUP(W2579,leerdoelen!$D$1:$Z$1000,3,FALSE) &amp; "," &amp;
VLOOKUP(X2579,leerdoelen!$D$1:$Z$1000,3,FALSE) &amp; "," &amp;
VLOOKUP(Y2579,leerdoelen!$D$1:$Z$1000,3,FALSE) &amp; "," &amp;
VLOOKUP(Z2579,leerdoelen!$D$1:$Z$1000,3,FALSE) &amp; "," &amp;
VLOOKUP(AA2579,leerdoelen!$D$1:$Z$1000,3,FALSE) &amp; "," &amp;
VLOOKUP(AB2579,leerdoelen!$D$1:$Z$1000,3,FALSE) &amp;
"]}"</f>
        <v>{"objective_ids": [253909,253911,253919,253925,253929,253931,253933,253936]}</v>
      </c>
    </row>
    <row r="2580" spans="1:29" x14ac:dyDescent="0.2">
      <c r="A2580" t="s">
        <v>333</v>
      </c>
      <c r="B2580" t="s">
        <v>2028</v>
      </c>
      <c r="C2580" t="s">
        <v>2028</v>
      </c>
      <c r="D2580" s="24" t="s">
        <v>2029</v>
      </c>
      <c r="E2580" s="24" t="s">
        <v>1639</v>
      </c>
      <c r="F2580" s="24" t="s">
        <v>1993</v>
      </c>
      <c r="U2580" s="15" t="s">
        <v>317</v>
      </c>
      <c r="V2580" s="15" t="s">
        <v>290</v>
      </c>
      <c r="W2580" s="15" t="s">
        <v>296</v>
      </c>
      <c r="X2580" s="15" t="s">
        <v>295</v>
      </c>
      <c r="Y2580" s="15" t="s">
        <v>326</v>
      </c>
      <c r="Z2580" s="15" t="s">
        <v>306</v>
      </c>
      <c r="AA2580" s="15" t="s">
        <v>257</v>
      </c>
      <c r="AB2580" s="15" t="s">
        <v>288</v>
      </c>
      <c r="AC2580" s="12" t="str">
        <f>"{""objective_ids"": [" &amp;
VLOOKUP(U2580,leerdoelen!$D$1:$Z$1000,3,FALSE) &amp; "," &amp;
VLOOKUP(V2580,leerdoelen!$D$1:$Z$1000,3,FALSE) &amp; "," &amp;
VLOOKUP(W2580,leerdoelen!$D$1:$Z$1000,3,FALSE) &amp; "," &amp;
VLOOKUP(X2580,leerdoelen!$D$1:$Z$1000,3,FALSE) &amp; "," &amp;
VLOOKUP(Y2580,leerdoelen!$D$1:$Z$1000,3,FALSE) &amp; "," &amp;
VLOOKUP(Z2580,leerdoelen!$D$1:$Z$1000,3,FALSE) &amp; "," &amp;
VLOOKUP(AA2580,leerdoelen!$D$1:$Z$1000,3,FALSE) &amp; "," &amp;
VLOOKUP(AB2580,leerdoelen!$D$1:$Z$1000,3,FALSE) &amp;
"]}"</f>
        <v>{"objective_ids": [253909,253911,253919,253925,253929,253931,253933,253936]}</v>
      </c>
    </row>
    <row r="2581" spans="1:29" x14ac:dyDescent="0.2">
      <c r="A2581" t="s">
        <v>333</v>
      </c>
      <c r="B2581" t="s">
        <v>2030</v>
      </c>
      <c r="C2581" t="s">
        <v>2030</v>
      </c>
      <c r="D2581" s="24" t="s">
        <v>2021</v>
      </c>
      <c r="E2581" s="24" t="s">
        <v>2020</v>
      </c>
      <c r="F2581" s="24" t="s">
        <v>2031</v>
      </c>
      <c r="U2581" s="15" t="s">
        <v>317</v>
      </c>
      <c r="V2581" s="15" t="s">
        <v>290</v>
      </c>
      <c r="W2581" s="15" t="s">
        <v>296</v>
      </c>
      <c r="X2581" s="15" t="s">
        <v>295</v>
      </c>
      <c r="Y2581" s="15" t="s">
        <v>326</v>
      </c>
      <c r="Z2581" s="15" t="s">
        <v>306</v>
      </c>
      <c r="AA2581" s="15" t="s">
        <v>257</v>
      </c>
      <c r="AB2581" s="15" t="s">
        <v>288</v>
      </c>
      <c r="AC2581" s="12" t="str">
        <f>"{""objective_ids"": [" &amp;
VLOOKUP(U2581,leerdoelen!$D$1:$Z$1000,3,FALSE) &amp; "," &amp;
VLOOKUP(V2581,leerdoelen!$D$1:$Z$1000,3,FALSE) &amp; "," &amp;
VLOOKUP(W2581,leerdoelen!$D$1:$Z$1000,3,FALSE) &amp; "," &amp;
VLOOKUP(X2581,leerdoelen!$D$1:$Z$1000,3,FALSE) &amp; "," &amp;
VLOOKUP(Y2581,leerdoelen!$D$1:$Z$1000,3,FALSE) &amp; "," &amp;
VLOOKUP(Z2581,leerdoelen!$D$1:$Z$1000,3,FALSE) &amp; "," &amp;
VLOOKUP(AA2581,leerdoelen!$D$1:$Z$1000,3,FALSE) &amp; "," &amp;
VLOOKUP(AB2581,leerdoelen!$D$1:$Z$1000,3,FALSE) &amp;
"]}"</f>
        <v>{"objective_ids": [253909,253911,253919,253925,253929,253931,253933,253936]}</v>
      </c>
    </row>
    <row r="2582" spans="1:29" x14ac:dyDescent="0.2">
      <c r="A2582" t="s">
        <v>333</v>
      </c>
      <c r="B2582" t="s">
        <v>2032</v>
      </c>
      <c r="C2582" t="s">
        <v>2032</v>
      </c>
      <c r="D2582" s="24" t="s">
        <v>1936</v>
      </c>
      <c r="E2582" s="24" t="s">
        <v>1639</v>
      </c>
      <c r="F2582" s="24" t="s">
        <v>1016</v>
      </c>
      <c r="U2582" s="15" t="s">
        <v>317</v>
      </c>
      <c r="V2582" s="15" t="s">
        <v>290</v>
      </c>
      <c r="W2582" s="15" t="s">
        <v>296</v>
      </c>
      <c r="X2582" s="15" t="s">
        <v>295</v>
      </c>
      <c r="Y2582" s="15" t="s">
        <v>326</v>
      </c>
      <c r="Z2582" s="15" t="s">
        <v>306</v>
      </c>
      <c r="AA2582" s="15" t="s">
        <v>257</v>
      </c>
      <c r="AB2582" s="15" t="s">
        <v>288</v>
      </c>
      <c r="AC2582" s="12" t="str">
        <f>"{""objective_ids"": [" &amp;
VLOOKUP(U2582,leerdoelen!$D$1:$Z$1000,3,FALSE) &amp; "," &amp;
VLOOKUP(V2582,leerdoelen!$D$1:$Z$1000,3,FALSE) &amp; "," &amp;
VLOOKUP(W2582,leerdoelen!$D$1:$Z$1000,3,FALSE) &amp; "," &amp;
VLOOKUP(X2582,leerdoelen!$D$1:$Z$1000,3,FALSE) &amp; "," &amp;
VLOOKUP(Y2582,leerdoelen!$D$1:$Z$1000,3,FALSE) &amp; "," &amp;
VLOOKUP(Z2582,leerdoelen!$D$1:$Z$1000,3,FALSE) &amp; "," &amp;
VLOOKUP(AA2582,leerdoelen!$D$1:$Z$1000,3,FALSE) &amp; "," &amp;
VLOOKUP(AB2582,leerdoelen!$D$1:$Z$1000,3,FALSE) &amp;
"]}"</f>
        <v>{"objective_ids": [253909,253911,253919,253925,253929,253931,253933,253936]}</v>
      </c>
    </row>
    <row r="2583" spans="1:29" x14ac:dyDescent="0.2">
      <c r="A2583" t="s">
        <v>333</v>
      </c>
      <c r="B2583" t="s">
        <v>2033</v>
      </c>
      <c r="C2583" t="s">
        <v>2033</v>
      </c>
      <c r="D2583" s="24" t="s">
        <v>2034</v>
      </c>
      <c r="E2583" s="24" t="s">
        <v>1959</v>
      </c>
      <c r="F2583" s="24" t="s">
        <v>2035</v>
      </c>
      <c r="U2583" s="15" t="s">
        <v>317</v>
      </c>
      <c r="V2583" s="15" t="s">
        <v>290</v>
      </c>
      <c r="W2583" s="15" t="s">
        <v>296</v>
      </c>
      <c r="X2583" s="15" t="s">
        <v>295</v>
      </c>
      <c r="Y2583" s="15" t="s">
        <v>326</v>
      </c>
      <c r="Z2583" s="15" t="s">
        <v>306</v>
      </c>
      <c r="AA2583" s="15" t="s">
        <v>257</v>
      </c>
      <c r="AB2583" s="15" t="s">
        <v>288</v>
      </c>
      <c r="AC2583" s="12" t="str">
        <f>"{""objective_ids"": [" &amp;
VLOOKUP(U2583,leerdoelen!$D$1:$Z$1000,3,FALSE) &amp; "," &amp;
VLOOKUP(V2583,leerdoelen!$D$1:$Z$1000,3,FALSE) &amp; "," &amp;
VLOOKUP(W2583,leerdoelen!$D$1:$Z$1000,3,FALSE) &amp; "," &amp;
VLOOKUP(X2583,leerdoelen!$D$1:$Z$1000,3,FALSE) &amp; "," &amp;
VLOOKUP(Y2583,leerdoelen!$D$1:$Z$1000,3,FALSE) &amp; "," &amp;
VLOOKUP(Z2583,leerdoelen!$D$1:$Z$1000,3,FALSE) &amp; "," &amp;
VLOOKUP(AA2583,leerdoelen!$D$1:$Z$1000,3,FALSE) &amp; "," &amp;
VLOOKUP(AB2583,leerdoelen!$D$1:$Z$1000,3,FALSE) &amp;
"]}"</f>
        <v>{"objective_ids": [253909,253911,253919,253925,253929,253931,253933,253936]}</v>
      </c>
    </row>
    <row r="2584" spans="1:29" x14ac:dyDescent="0.2">
      <c r="A2584" t="s">
        <v>333</v>
      </c>
      <c r="B2584" t="s">
        <v>2036</v>
      </c>
      <c r="C2584" t="s">
        <v>2036</v>
      </c>
      <c r="D2584" s="24" t="s">
        <v>1994</v>
      </c>
      <c r="E2584" s="24" t="s">
        <v>1995</v>
      </c>
      <c r="F2584" s="24" t="s">
        <v>1993</v>
      </c>
      <c r="U2584" s="15" t="s">
        <v>317</v>
      </c>
      <c r="V2584" s="15" t="s">
        <v>290</v>
      </c>
      <c r="W2584" s="15" t="s">
        <v>296</v>
      </c>
      <c r="X2584" s="15" t="s">
        <v>295</v>
      </c>
      <c r="Y2584" s="15" t="s">
        <v>326</v>
      </c>
      <c r="Z2584" s="15" t="s">
        <v>306</v>
      </c>
      <c r="AA2584" s="15" t="s">
        <v>257</v>
      </c>
      <c r="AB2584" s="15" t="s">
        <v>288</v>
      </c>
      <c r="AC2584" s="12" t="str">
        <f>"{""objective_ids"": [" &amp;
VLOOKUP(U2584,leerdoelen!$D$1:$Z$1000,3,FALSE) &amp; "," &amp;
VLOOKUP(V2584,leerdoelen!$D$1:$Z$1000,3,FALSE) &amp; "," &amp;
VLOOKUP(W2584,leerdoelen!$D$1:$Z$1000,3,FALSE) &amp; "," &amp;
VLOOKUP(X2584,leerdoelen!$D$1:$Z$1000,3,FALSE) &amp; "," &amp;
VLOOKUP(Y2584,leerdoelen!$D$1:$Z$1000,3,FALSE) &amp; "," &amp;
VLOOKUP(Z2584,leerdoelen!$D$1:$Z$1000,3,FALSE) &amp; "," &amp;
VLOOKUP(AA2584,leerdoelen!$D$1:$Z$1000,3,FALSE) &amp; "," &amp;
VLOOKUP(AB2584,leerdoelen!$D$1:$Z$1000,3,FALSE) &amp;
"]}"</f>
        <v>{"objective_ids": [253909,253911,253919,253925,253929,253931,253933,253936]}</v>
      </c>
    </row>
    <row r="2585" spans="1:29" hidden="1" x14ac:dyDescent="0.2">
      <c r="AC2585" s="12"/>
    </row>
    <row r="2586" spans="1:29" hidden="1" x14ac:dyDescent="0.2">
      <c r="AC2586" s="12"/>
    </row>
    <row r="2587" spans="1:29" hidden="1" x14ac:dyDescent="0.2">
      <c r="AC2587" s="12"/>
    </row>
    <row r="2588" spans="1:29" hidden="1" x14ac:dyDescent="0.2">
      <c r="AC2588" s="12"/>
    </row>
    <row r="2589" spans="1:29" hidden="1" x14ac:dyDescent="0.2">
      <c r="AC2589" s="12"/>
    </row>
    <row r="2590" spans="1:29" hidden="1" x14ac:dyDescent="0.2">
      <c r="AC2590" s="12"/>
    </row>
    <row r="2591" spans="1:29" hidden="1" x14ac:dyDescent="0.2">
      <c r="AC2591" s="12"/>
    </row>
    <row r="2592" spans="1:29" hidden="1" x14ac:dyDescent="0.2">
      <c r="AC2592" s="12"/>
    </row>
    <row r="2593" spans="29:29" hidden="1" x14ac:dyDescent="0.2">
      <c r="AC2593" s="12"/>
    </row>
    <row r="2594" spans="29:29" hidden="1" x14ac:dyDescent="0.2">
      <c r="AC2594" s="12"/>
    </row>
    <row r="2595" spans="29:29" hidden="1" x14ac:dyDescent="0.2">
      <c r="AC2595" s="12"/>
    </row>
    <row r="2596" spans="29:29" hidden="1" x14ac:dyDescent="0.2">
      <c r="AC2596" s="12"/>
    </row>
    <row r="2597" spans="29:29" hidden="1" x14ac:dyDescent="0.2">
      <c r="AC2597" s="12"/>
    </row>
    <row r="2598" spans="29:29" hidden="1" x14ac:dyDescent="0.2">
      <c r="AC2598" s="12"/>
    </row>
    <row r="2599" spans="29:29" hidden="1" x14ac:dyDescent="0.2">
      <c r="AC2599" s="12"/>
    </row>
    <row r="2600" spans="29:29" hidden="1" x14ac:dyDescent="0.2">
      <c r="AC2600" s="12"/>
    </row>
    <row r="2601" spans="29:29" hidden="1" x14ac:dyDescent="0.2">
      <c r="AC2601" s="12"/>
    </row>
    <row r="2602" spans="29:29" hidden="1" x14ac:dyDescent="0.2">
      <c r="AC2602" s="12"/>
    </row>
    <row r="2603" spans="29:29" hidden="1" x14ac:dyDescent="0.2">
      <c r="AC2603" s="12"/>
    </row>
    <row r="2604" spans="29:29" hidden="1" x14ac:dyDescent="0.2">
      <c r="AC2604" s="12"/>
    </row>
    <row r="2605" spans="29:29" hidden="1" x14ac:dyDescent="0.2">
      <c r="AC2605" s="12"/>
    </row>
    <row r="2606" spans="29:29" hidden="1" x14ac:dyDescent="0.2">
      <c r="AC2606" s="12"/>
    </row>
    <row r="2607" spans="29:29" hidden="1" x14ac:dyDescent="0.2">
      <c r="AC2607" s="12"/>
    </row>
    <row r="2608" spans="29:29" hidden="1" x14ac:dyDescent="0.2">
      <c r="AC2608" s="12"/>
    </row>
    <row r="2609" spans="29:29" hidden="1" x14ac:dyDescent="0.2">
      <c r="AC2609" s="12"/>
    </row>
    <row r="2610" spans="29:29" hidden="1" x14ac:dyDescent="0.2">
      <c r="AC2610" s="12"/>
    </row>
    <row r="2611" spans="29:29" hidden="1" x14ac:dyDescent="0.2">
      <c r="AC2611" s="12"/>
    </row>
    <row r="2612" spans="29:29" hidden="1" x14ac:dyDescent="0.2">
      <c r="AC2612" s="12"/>
    </row>
    <row r="2613" spans="29:29" hidden="1" x14ac:dyDescent="0.2">
      <c r="AC2613" s="12"/>
    </row>
    <row r="2614" spans="29:29" hidden="1" x14ac:dyDescent="0.2">
      <c r="AC2614" s="12"/>
    </row>
    <row r="2615" spans="29:29" hidden="1" x14ac:dyDescent="0.2">
      <c r="AC2615" s="12"/>
    </row>
    <row r="2616" spans="29:29" hidden="1" x14ac:dyDescent="0.2">
      <c r="AC2616" s="12"/>
    </row>
    <row r="2617" spans="29:29" hidden="1" x14ac:dyDescent="0.2">
      <c r="AC2617" s="12"/>
    </row>
    <row r="2618" spans="29:29" hidden="1" x14ac:dyDescent="0.2">
      <c r="AC2618" s="12"/>
    </row>
    <row r="2619" spans="29:29" hidden="1" x14ac:dyDescent="0.2">
      <c r="AC2619" s="12"/>
    </row>
    <row r="2620" spans="29:29" hidden="1" x14ac:dyDescent="0.2">
      <c r="AC2620" s="12"/>
    </row>
    <row r="2621" spans="29:29" hidden="1" x14ac:dyDescent="0.2">
      <c r="AC2621" s="12"/>
    </row>
    <row r="2622" spans="29:29" hidden="1" x14ac:dyDescent="0.2">
      <c r="AC2622" s="12"/>
    </row>
    <row r="2623" spans="29:29" hidden="1" x14ac:dyDescent="0.2">
      <c r="AC2623" s="12"/>
    </row>
    <row r="2624" spans="29:29" hidden="1" x14ac:dyDescent="0.2">
      <c r="AC2624" s="12"/>
    </row>
    <row r="2625" spans="29:29" hidden="1" x14ac:dyDescent="0.2">
      <c r="AC2625" s="12"/>
    </row>
    <row r="2626" spans="29:29" hidden="1" x14ac:dyDescent="0.2">
      <c r="AC2626" s="12"/>
    </row>
    <row r="2627" spans="29:29" hidden="1" x14ac:dyDescent="0.2">
      <c r="AC2627" s="12"/>
    </row>
    <row r="2628" spans="29:29" hidden="1" x14ac:dyDescent="0.2">
      <c r="AC2628" s="12"/>
    </row>
    <row r="2629" spans="29:29" hidden="1" x14ac:dyDescent="0.2">
      <c r="AC2629" s="12"/>
    </row>
    <row r="2630" spans="29:29" hidden="1" x14ac:dyDescent="0.2">
      <c r="AC2630" s="12"/>
    </row>
    <row r="2631" spans="29:29" hidden="1" x14ac:dyDescent="0.2">
      <c r="AC2631" s="12"/>
    </row>
    <row r="2632" spans="29:29" hidden="1" x14ac:dyDescent="0.2">
      <c r="AC2632" s="12"/>
    </row>
    <row r="2633" spans="29:29" hidden="1" x14ac:dyDescent="0.2">
      <c r="AC2633" s="12"/>
    </row>
    <row r="2634" spans="29:29" hidden="1" x14ac:dyDescent="0.2">
      <c r="AC2634" s="12"/>
    </row>
    <row r="2635" spans="29:29" hidden="1" x14ac:dyDescent="0.2">
      <c r="AC2635" s="12"/>
    </row>
    <row r="2636" spans="29:29" hidden="1" x14ac:dyDescent="0.2">
      <c r="AC2636" s="12"/>
    </row>
    <row r="2637" spans="29:29" hidden="1" x14ac:dyDescent="0.2">
      <c r="AC2637" s="12"/>
    </row>
    <row r="2638" spans="29:29" hidden="1" x14ac:dyDescent="0.2">
      <c r="AC2638" s="12"/>
    </row>
    <row r="2639" spans="29:29" hidden="1" x14ac:dyDescent="0.2">
      <c r="AC2639" s="12"/>
    </row>
    <row r="2640" spans="29:29" hidden="1" x14ac:dyDescent="0.2">
      <c r="AC2640" s="12"/>
    </row>
    <row r="2641" spans="29:29" hidden="1" x14ac:dyDescent="0.2">
      <c r="AC2641" s="12"/>
    </row>
    <row r="2642" spans="29:29" hidden="1" x14ac:dyDescent="0.2">
      <c r="AC2642" s="12"/>
    </row>
    <row r="2643" spans="29:29" hidden="1" x14ac:dyDescent="0.2">
      <c r="AC2643" s="12"/>
    </row>
    <row r="2644" spans="29:29" hidden="1" x14ac:dyDescent="0.2">
      <c r="AC2644" s="12"/>
    </row>
    <row r="2645" spans="29:29" hidden="1" x14ac:dyDescent="0.2">
      <c r="AC2645" s="12"/>
    </row>
    <row r="2646" spans="29:29" hidden="1" x14ac:dyDescent="0.2">
      <c r="AC2646" s="12"/>
    </row>
    <row r="2647" spans="29:29" hidden="1" x14ac:dyDescent="0.2">
      <c r="AC2647" s="12"/>
    </row>
    <row r="2648" spans="29:29" hidden="1" x14ac:dyDescent="0.2">
      <c r="AC2648" s="12"/>
    </row>
    <row r="2649" spans="29:29" hidden="1" x14ac:dyDescent="0.2">
      <c r="AC2649" s="12"/>
    </row>
    <row r="2650" spans="29:29" hidden="1" x14ac:dyDescent="0.2">
      <c r="AC2650" s="12"/>
    </row>
    <row r="2651" spans="29:29" hidden="1" x14ac:dyDescent="0.2">
      <c r="AC2651" s="12"/>
    </row>
    <row r="2652" spans="29:29" hidden="1" x14ac:dyDescent="0.2">
      <c r="AC2652" s="12"/>
    </row>
    <row r="2653" spans="29:29" hidden="1" x14ac:dyDescent="0.2">
      <c r="AC2653" s="12"/>
    </row>
    <row r="2654" spans="29:29" hidden="1" x14ac:dyDescent="0.2">
      <c r="AC2654" s="12"/>
    </row>
    <row r="2655" spans="29:29" hidden="1" x14ac:dyDescent="0.2">
      <c r="AC2655" s="12"/>
    </row>
    <row r="2656" spans="29:29" hidden="1" x14ac:dyDescent="0.2">
      <c r="AC2656" s="12"/>
    </row>
    <row r="2657" spans="29:29" hidden="1" x14ac:dyDescent="0.2">
      <c r="AC2657" s="12"/>
    </row>
    <row r="2658" spans="29:29" hidden="1" x14ac:dyDescent="0.2">
      <c r="AC2658" s="12"/>
    </row>
    <row r="2659" spans="29:29" hidden="1" x14ac:dyDescent="0.2">
      <c r="AC2659" s="12"/>
    </row>
    <row r="2660" spans="29:29" hidden="1" x14ac:dyDescent="0.2">
      <c r="AC2660" s="12"/>
    </row>
    <row r="2661" spans="29:29" hidden="1" x14ac:dyDescent="0.2">
      <c r="AC2661" s="12"/>
    </row>
    <row r="2662" spans="29:29" hidden="1" x14ac:dyDescent="0.2">
      <c r="AC2662" s="12"/>
    </row>
    <row r="2663" spans="29:29" hidden="1" x14ac:dyDescent="0.2">
      <c r="AC2663" s="12"/>
    </row>
    <row r="2664" spans="29:29" hidden="1" x14ac:dyDescent="0.2">
      <c r="AC2664" s="12"/>
    </row>
    <row r="2665" spans="29:29" hidden="1" x14ac:dyDescent="0.2">
      <c r="AC2665" s="12"/>
    </row>
    <row r="2666" spans="29:29" hidden="1" x14ac:dyDescent="0.2">
      <c r="AC2666" s="12"/>
    </row>
    <row r="2667" spans="29:29" hidden="1" x14ac:dyDescent="0.2">
      <c r="AC2667" s="12"/>
    </row>
    <row r="2668" spans="29:29" hidden="1" x14ac:dyDescent="0.2">
      <c r="AC2668" s="12"/>
    </row>
    <row r="2669" spans="29:29" hidden="1" x14ac:dyDescent="0.2">
      <c r="AC2669" s="12"/>
    </row>
    <row r="2670" spans="29:29" hidden="1" x14ac:dyDescent="0.2">
      <c r="AC2670" s="12"/>
    </row>
    <row r="2671" spans="29:29" hidden="1" x14ac:dyDescent="0.2">
      <c r="AC2671" s="12"/>
    </row>
    <row r="2672" spans="29:29" hidden="1" x14ac:dyDescent="0.2">
      <c r="AC2672" s="12"/>
    </row>
    <row r="2673" spans="29:29" hidden="1" x14ac:dyDescent="0.2">
      <c r="AC2673" s="12"/>
    </row>
    <row r="2674" spans="29:29" hidden="1" x14ac:dyDescent="0.2">
      <c r="AC2674" s="12"/>
    </row>
    <row r="2675" spans="29:29" hidden="1" x14ac:dyDescent="0.2">
      <c r="AC2675" s="12"/>
    </row>
    <row r="2676" spans="29:29" hidden="1" x14ac:dyDescent="0.2">
      <c r="AC2676" s="12"/>
    </row>
    <row r="2677" spans="29:29" hidden="1" x14ac:dyDescent="0.2">
      <c r="AC2677" s="12"/>
    </row>
    <row r="2678" spans="29:29" hidden="1" x14ac:dyDescent="0.2">
      <c r="AC2678" s="12"/>
    </row>
    <row r="2679" spans="29:29" hidden="1" x14ac:dyDescent="0.2">
      <c r="AC2679" s="12"/>
    </row>
    <row r="2680" spans="29:29" hidden="1" x14ac:dyDescent="0.2">
      <c r="AC2680" s="12"/>
    </row>
    <row r="2681" spans="29:29" hidden="1" x14ac:dyDescent="0.2">
      <c r="AC2681" s="12"/>
    </row>
    <row r="2682" spans="29:29" hidden="1" x14ac:dyDescent="0.2">
      <c r="AC2682" s="12"/>
    </row>
    <row r="2683" spans="29:29" hidden="1" x14ac:dyDescent="0.2">
      <c r="AC2683" s="12"/>
    </row>
    <row r="2684" spans="29:29" hidden="1" x14ac:dyDescent="0.2">
      <c r="AC2684" s="12"/>
    </row>
    <row r="2685" spans="29:29" hidden="1" x14ac:dyDescent="0.2">
      <c r="AC2685" s="12"/>
    </row>
    <row r="2686" spans="29:29" hidden="1" x14ac:dyDescent="0.2">
      <c r="AC2686" s="12"/>
    </row>
    <row r="2687" spans="29:29" hidden="1" x14ac:dyDescent="0.2">
      <c r="AC2687" s="12"/>
    </row>
    <row r="2688" spans="29:29" hidden="1" x14ac:dyDescent="0.2">
      <c r="AC2688" s="12"/>
    </row>
    <row r="2689" spans="29:29" hidden="1" x14ac:dyDescent="0.2">
      <c r="AC2689" s="12"/>
    </row>
    <row r="2690" spans="29:29" hidden="1" x14ac:dyDescent="0.2">
      <c r="AC2690" s="12"/>
    </row>
    <row r="2691" spans="29:29" hidden="1" x14ac:dyDescent="0.2">
      <c r="AC2691" s="12"/>
    </row>
    <row r="2692" spans="29:29" hidden="1" x14ac:dyDescent="0.2">
      <c r="AC2692" s="12"/>
    </row>
    <row r="2693" spans="29:29" hidden="1" x14ac:dyDescent="0.2">
      <c r="AC2693" s="12"/>
    </row>
    <row r="2694" spans="29:29" hidden="1" x14ac:dyDescent="0.2">
      <c r="AC2694" s="12"/>
    </row>
    <row r="2695" spans="29:29" hidden="1" x14ac:dyDescent="0.2">
      <c r="AC2695" s="12"/>
    </row>
    <row r="2696" spans="29:29" hidden="1" x14ac:dyDescent="0.2">
      <c r="AC2696" s="12"/>
    </row>
    <row r="2697" spans="29:29" hidden="1" x14ac:dyDescent="0.2">
      <c r="AC2697" s="12"/>
    </row>
    <row r="2698" spans="29:29" hidden="1" x14ac:dyDescent="0.2">
      <c r="AC2698" s="12"/>
    </row>
    <row r="2699" spans="29:29" hidden="1" x14ac:dyDescent="0.2">
      <c r="AC2699" s="12"/>
    </row>
    <row r="2700" spans="29:29" hidden="1" x14ac:dyDescent="0.2">
      <c r="AC2700" s="12"/>
    </row>
    <row r="2701" spans="29:29" hidden="1" x14ac:dyDescent="0.2">
      <c r="AC2701" s="12"/>
    </row>
    <row r="2702" spans="29:29" hidden="1" x14ac:dyDescent="0.2">
      <c r="AC2702" s="12"/>
    </row>
    <row r="2703" spans="29:29" hidden="1" x14ac:dyDescent="0.2">
      <c r="AC2703" s="12"/>
    </row>
    <row r="2704" spans="29:29" hidden="1" x14ac:dyDescent="0.2">
      <c r="AC2704" s="12"/>
    </row>
    <row r="2705" spans="29:29" hidden="1" x14ac:dyDescent="0.2">
      <c r="AC2705" s="12"/>
    </row>
    <row r="2706" spans="29:29" hidden="1" x14ac:dyDescent="0.2">
      <c r="AC2706" s="12"/>
    </row>
    <row r="2707" spans="29:29" hidden="1" x14ac:dyDescent="0.2">
      <c r="AC2707" s="12"/>
    </row>
    <row r="2708" spans="29:29" hidden="1" x14ac:dyDescent="0.2">
      <c r="AC2708" s="12"/>
    </row>
    <row r="2709" spans="29:29" hidden="1" x14ac:dyDescent="0.2">
      <c r="AC2709" s="12"/>
    </row>
    <row r="2710" spans="29:29" hidden="1" x14ac:dyDescent="0.2">
      <c r="AC2710" s="12"/>
    </row>
    <row r="2711" spans="29:29" hidden="1" x14ac:dyDescent="0.2">
      <c r="AC2711" s="12"/>
    </row>
    <row r="2712" spans="29:29" hidden="1" x14ac:dyDescent="0.2">
      <c r="AC2712" s="12"/>
    </row>
    <row r="2713" spans="29:29" hidden="1" x14ac:dyDescent="0.2">
      <c r="AC2713" s="12"/>
    </row>
    <row r="2714" spans="29:29" hidden="1" x14ac:dyDescent="0.2">
      <c r="AC2714" s="12"/>
    </row>
    <row r="2715" spans="29:29" hidden="1" x14ac:dyDescent="0.2">
      <c r="AC2715" s="12"/>
    </row>
    <row r="2716" spans="29:29" hidden="1" x14ac:dyDescent="0.2">
      <c r="AC2716" s="12"/>
    </row>
    <row r="2717" spans="29:29" hidden="1" x14ac:dyDescent="0.2">
      <c r="AC2717" s="12"/>
    </row>
    <row r="2718" spans="29:29" hidden="1" x14ac:dyDescent="0.2">
      <c r="AC2718" s="12"/>
    </row>
    <row r="2719" spans="29:29" hidden="1" x14ac:dyDescent="0.2">
      <c r="AC2719" s="12"/>
    </row>
    <row r="2720" spans="29:29" hidden="1" x14ac:dyDescent="0.2">
      <c r="AC2720" s="12"/>
    </row>
    <row r="2721" spans="29:29" hidden="1" x14ac:dyDescent="0.2">
      <c r="AC2721" s="12"/>
    </row>
    <row r="2722" spans="29:29" hidden="1" x14ac:dyDescent="0.2">
      <c r="AC2722" s="12"/>
    </row>
    <row r="2723" spans="29:29" hidden="1" x14ac:dyDescent="0.2">
      <c r="AC2723" s="12"/>
    </row>
    <row r="2724" spans="29:29" hidden="1" x14ac:dyDescent="0.2">
      <c r="AC2724" s="12"/>
    </row>
    <row r="2725" spans="29:29" hidden="1" x14ac:dyDescent="0.2">
      <c r="AC2725" s="12"/>
    </row>
    <row r="2726" spans="29:29" hidden="1" x14ac:dyDescent="0.2">
      <c r="AC2726" s="12"/>
    </row>
    <row r="2727" spans="29:29" hidden="1" x14ac:dyDescent="0.2">
      <c r="AC2727" s="12"/>
    </row>
    <row r="2728" spans="29:29" hidden="1" x14ac:dyDescent="0.2">
      <c r="AC2728" s="12"/>
    </row>
    <row r="2729" spans="29:29" hidden="1" x14ac:dyDescent="0.2">
      <c r="AC2729" s="12"/>
    </row>
    <row r="2730" spans="29:29" hidden="1" x14ac:dyDescent="0.2">
      <c r="AC2730" s="12"/>
    </row>
    <row r="2731" spans="29:29" hidden="1" x14ac:dyDescent="0.2">
      <c r="AC2731" s="12"/>
    </row>
    <row r="2732" spans="29:29" hidden="1" x14ac:dyDescent="0.2">
      <c r="AC2732" s="12"/>
    </row>
    <row r="2733" spans="29:29" hidden="1" x14ac:dyDescent="0.2">
      <c r="AC2733" s="12"/>
    </row>
    <row r="2734" spans="29:29" hidden="1" x14ac:dyDescent="0.2">
      <c r="AC2734" s="12"/>
    </row>
    <row r="2735" spans="29:29" hidden="1" x14ac:dyDescent="0.2">
      <c r="AC2735" s="12"/>
    </row>
    <row r="2736" spans="29:29" hidden="1" x14ac:dyDescent="0.2">
      <c r="AC2736" s="12"/>
    </row>
    <row r="2737" spans="29:29" hidden="1" x14ac:dyDescent="0.2">
      <c r="AC2737" s="12"/>
    </row>
    <row r="2738" spans="29:29" hidden="1" x14ac:dyDescent="0.2">
      <c r="AC2738" s="12"/>
    </row>
    <row r="2739" spans="29:29" hidden="1" x14ac:dyDescent="0.2">
      <c r="AC2739" s="12"/>
    </row>
    <row r="2740" spans="29:29" hidden="1" x14ac:dyDescent="0.2">
      <c r="AC2740" s="12"/>
    </row>
    <row r="2741" spans="29:29" hidden="1" x14ac:dyDescent="0.2">
      <c r="AC2741" s="12"/>
    </row>
    <row r="2742" spans="29:29" hidden="1" x14ac:dyDescent="0.2">
      <c r="AC2742" s="12"/>
    </row>
    <row r="2743" spans="29:29" hidden="1" x14ac:dyDescent="0.2">
      <c r="AC2743" s="12"/>
    </row>
    <row r="2744" spans="29:29" hidden="1" x14ac:dyDescent="0.2">
      <c r="AC2744" s="12"/>
    </row>
    <row r="2745" spans="29:29" hidden="1" x14ac:dyDescent="0.2">
      <c r="AC2745" s="12"/>
    </row>
    <row r="2746" spans="29:29" hidden="1" x14ac:dyDescent="0.2">
      <c r="AC2746" s="12"/>
    </row>
    <row r="2747" spans="29:29" hidden="1" x14ac:dyDescent="0.2">
      <c r="AC2747" s="12"/>
    </row>
    <row r="2748" spans="29:29" hidden="1" x14ac:dyDescent="0.2">
      <c r="AC2748" s="12"/>
    </row>
    <row r="2749" spans="29:29" hidden="1" x14ac:dyDescent="0.2">
      <c r="AC2749" s="12"/>
    </row>
    <row r="2750" spans="29:29" hidden="1" x14ac:dyDescent="0.2">
      <c r="AC2750" s="12"/>
    </row>
    <row r="2751" spans="29:29" hidden="1" x14ac:dyDescent="0.2">
      <c r="AC2751" s="12"/>
    </row>
    <row r="2752" spans="29:29" hidden="1" x14ac:dyDescent="0.2">
      <c r="AC2752" s="12"/>
    </row>
    <row r="2753" spans="29:29" hidden="1" x14ac:dyDescent="0.2">
      <c r="AC2753" s="12"/>
    </row>
    <row r="2754" spans="29:29" hidden="1" x14ac:dyDescent="0.2">
      <c r="AC2754" s="12"/>
    </row>
    <row r="2755" spans="29:29" hidden="1" x14ac:dyDescent="0.2">
      <c r="AC2755" s="12"/>
    </row>
    <row r="2756" spans="29:29" hidden="1" x14ac:dyDescent="0.2">
      <c r="AC2756" s="12"/>
    </row>
    <row r="2757" spans="29:29" hidden="1" x14ac:dyDescent="0.2">
      <c r="AC2757" s="12"/>
    </row>
    <row r="2758" spans="29:29" hidden="1" x14ac:dyDescent="0.2">
      <c r="AC2758" s="12"/>
    </row>
    <row r="2759" spans="29:29" hidden="1" x14ac:dyDescent="0.2">
      <c r="AC2759" s="12"/>
    </row>
    <row r="2760" spans="29:29" hidden="1" x14ac:dyDescent="0.2">
      <c r="AC2760" s="12"/>
    </row>
    <row r="2761" spans="29:29" hidden="1" x14ac:dyDescent="0.2">
      <c r="AC2761" s="12"/>
    </row>
    <row r="2762" spans="29:29" hidden="1" x14ac:dyDescent="0.2">
      <c r="AC2762" s="12"/>
    </row>
    <row r="2763" spans="29:29" hidden="1" x14ac:dyDescent="0.2">
      <c r="AC2763" s="12"/>
    </row>
    <row r="2764" spans="29:29" hidden="1" x14ac:dyDescent="0.2">
      <c r="AC2764" s="12"/>
    </row>
    <row r="2765" spans="29:29" hidden="1" x14ac:dyDescent="0.2">
      <c r="AC2765" s="12"/>
    </row>
    <row r="2766" spans="29:29" hidden="1" x14ac:dyDescent="0.2">
      <c r="AC2766" s="12"/>
    </row>
    <row r="2767" spans="29:29" hidden="1" x14ac:dyDescent="0.2">
      <c r="AC2767" s="12"/>
    </row>
    <row r="2768" spans="29:29" hidden="1" x14ac:dyDescent="0.2">
      <c r="AC2768" s="12"/>
    </row>
    <row r="2769" spans="29:29" hidden="1" x14ac:dyDescent="0.2">
      <c r="AC2769" s="12"/>
    </row>
    <row r="2770" spans="29:29" hidden="1" x14ac:dyDescent="0.2">
      <c r="AC2770" s="12"/>
    </row>
    <row r="2771" spans="29:29" hidden="1" x14ac:dyDescent="0.2">
      <c r="AC2771" s="12"/>
    </row>
    <row r="2772" spans="29:29" hidden="1" x14ac:dyDescent="0.2">
      <c r="AC2772" s="12"/>
    </row>
    <row r="2773" spans="29:29" hidden="1" x14ac:dyDescent="0.2">
      <c r="AC2773" s="12"/>
    </row>
    <row r="2774" spans="29:29" hidden="1" x14ac:dyDescent="0.2">
      <c r="AC2774" s="12"/>
    </row>
    <row r="2775" spans="29:29" hidden="1" x14ac:dyDescent="0.2">
      <c r="AC2775" s="12"/>
    </row>
    <row r="2776" spans="29:29" hidden="1" x14ac:dyDescent="0.2">
      <c r="AC2776" s="12"/>
    </row>
    <row r="2777" spans="29:29" hidden="1" x14ac:dyDescent="0.2">
      <c r="AC2777" s="12"/>
    </row>
    <row r="2778" spans="29:29" hidden="1" x14ac:dyDescent="0.2">
      <c r="AC2778" s="12"/>
    </row>
    <row r="2779" spans="29:29" hidden="1" x14ac:dyDescent="0.2">
      <c r="AC2779" s="12"/>
    </row>
    <row r="2780" spans="29:29" hidden="1" x14ac:dyDescent="0.2">
      <c r="AC2780" s="12"/>
    </row>
    <row r="2781" spans="29:29" hidden="1" x14ac:dyDescent="0.2">
      <c r="AC2781" s="12"/>
    </row>
    <row r="2782" spans="29:29" hidden="1" x14ac:dyDescent="0.2">
      <c r="AC2782" s="12"/>
    </row>
    <row r="2783" spans="29:29" hidden="1" x14ac:dyDescent="0.2">
      <c r="AC2783" s="12"/>
    </row>
    <row r="2784" spans="29:29" hidden="1" x14ac:dyDescent="0.2">
      <c r="AC2784" s="12"/>
    </row>
    <row r="2785" spans="29:29" hidden="1" x14ac:dyDescent="0.2">
      <c r="AC2785" s="12"/>
    </row>
    <row r="2786" spans="29:29" hidden="1" x14ac:dyDescent="0.2">
      <c r="AC2786" s="12"/>
    </row>
    <row r="2787" spans="29:29" hidden="1" x14ac:dyDescent="0.2">
      <c r="AC2787" s="12"/>
    </row>
    <row r="2788" spans="29:29" hidden="1" x14ac:dyDescent="0.2">
      <c r="AC2788" s="12"/>
    </row>
    <row r="2789" spans="29:29" hidden="1" x14ac:dyDescent="0.2">
      <c r="AC2789" s="12"/>
    </row>
    <row r="2790" spans="29:29" hidden="1" x14ac:dyDescent="0.2">
      <c r="AC2790" s="12"/>
    </row>
    <row r="2791" spans="29:29" hidden="1" x14ac:dyDescent="0.2">
      <c r="AC2791" s="12"/>
    </row>
    <row r="2792" spans="29:29" hidden="1" x14ac:dyDescent="0.2">
      <c r="AC2792" s="12"/>
    </row>
    <row r="2793" spans="29:29" hidden="1" x14ac:dyDescent="0.2">
      <c r="AC2793" s="12"/>
    </row>
    <row r="2794" spans="29:29" hidden="1" x14ac:dyDescent="0.2">
      <c r="AC2794" s="12"/>
    </row>
    <row r="2795" spans="29:29" hidden="1" x14ac:dyDescent="0.2">
      <c r="AC2795" s="12"/>
    </row>
    <row r="2796" spans="29:29" hidden="1" x14ac:dyDescent="0.2">
      <c r="AC2796" s="12"/>
    </row>
    <row r="2797" spans="29:29" hidden="1" x14ac:dyDescent="0.2">
      <c r="AC2797" s="12"/>
    </row>
    <row r="2798" spans="29:29" hidden="1" x14ac:dyDescent="0.2">
      <c r="AC2798" s="12"/>
    </row>
    <row r="2799" spans="29:29" hidden="1" x14ac:dyDescent="0.2">
      <c r="AC2799" s="12"/>
    </row>
    <row r="2800" spans="29:29" hidden="1" x14ac:dyDescent="0.2">
      <c r="AC2800" s="12"/>
    </row>
    <row r="2801" spans="29:29" hidden="1" x14ac:dyDescent="0.2">
      <c r="AC2801" s="12"/>
    </row>
    <row r="2802" spans="29:29" hidden="1" x14ac:dyDescent="0.2">
      <c r="AC2802" s="12"/>
    </row>
    <row r="2803" spans="29:29" hidden="1" x14ac:dyDescent="0.2">
      <c r="AC2803" s="12"/>
    </row>
    <row r="2804" spans="29:29" hidden="1" x14ac:dyDescent="0.2">
      <c r="AC2804" s="12"/>
    </row>
    <row r="2805" spans="29:29" hidden="1" x14ac:dyDescent="0.2">
      <c r="AC2805" s="12"/>
    </row>
    <row r="2806" spans="29:29" hidden="1" x14ac:dyDescent="0.2">
      <c r="AC2806" s="12"/>
    </row>
    <row r="2807" spans="29:29" hidden="1" x14ac:dyDescent="0.2">
      <c r="AC2807" s="12"/>
    </row>
    <row r="2808" spans="29:29" hidden="1" x14ac:dyDescent="0.2">
      <c r="AC2808" s="12"/>
    </row>
    <row r="2809" spans="29:29" hidden="1" x14ac:dyDescent="0.2">
      <c r="AC2809" s="12"/>
    </row>
    <row r="2810" spans="29:29" hidden="1" x14ac:dyDescent="0.2">
      <c r="AC2810" s="12"/>
    </row>
    <row r="2811" spans="29:29" hidden="1" x14ac:dyDescent="0.2">
      <c r="AC2811" s="12"/>
    </row>
    <row r="2812" spans="29:29" hidden="1" x14ac:dyDescent="0.2">
      <c r="AC2812" s="12"/>
    </row>
    <row r="2813" spans="29:29" hidden="1" x14ac:dyDescent="0.2">
      <c r="AC2813" s="12"/>
    </row>
    <row r="2814" spans="29:29" hidden="1" x14ac:dyDescent="0.2">
      <c r="AC2814" s="12"/>
    </row>
    <row r="2815" spans="29:29" hidden="1" x14ac:dyDescent="0.2">
      <c r="AC2815" s="12"/>
    </row>
    <row r="2816" spans="29:29" hidden="1" x14ac:dyDescent="0.2">
      <c r="AC2816" s="12"/>
    </row>
    <row r="2817" spans="29:29" hidden="1" x14ac:dyDescent="0.2">
      <c r="AC2817" s="12"/>
    </row>
    <row r="2818" spans="29:29" hidden="1" x14ac:dyDescent="0.2">
      <c r="AC2818" s="12"/>
    </row>
    <row r="2819" spans="29:29" hidden="1" x14ac:dyDescent="0.2">
      <c r="AC2819" s="12"/>
    </row>
    <row r="2820" spans="29:29" hidden="1" x14ac:dyDescent="0.2">
      <c r="AC2820" s="12"/>
    </row>
    <row r="2821" spans="29:29" hidden="1" x14ac:dyDescent="0.2">
      <c r="AC2821" s="12"/>
    </row>
    <row r="2822" spans="29:29" hidden="1" x14ac:dyDescent="0.2">
      <c r="AC2822" s="12"/>
    </row>
    <row r="2823" spans="29:29" hidden="1" x14ac:dyDescent="0.2">
      <c r="AC2823" s="12"/>
    </row>
    <row r="2824" spans="29:29" hidden="1" x14ac:dyDescent="0.2">
      <c r="AC2824" s="12"/>
    </row>
    <row r="2825" spans="29:29" hidden="1" x14ac:dyDescent="0.2">
      <c r="AC2825" s="12"/>
    </row>
    <row r="2826" spans="29:29" hidden="1" x14ac:dyDescent="0.2">
      <c r="AC2826" s="12"/>
    </row>
    <row r="2827" spans="29:29" hidden="1" x14ac:dyDescent="0.2">
      <c r="AC2827" s="12"/>
    </row>
    <row r="2828" spans="29:29" hidden="1" x14ac:dyDescent="0.2">
      <c r="AC2828" s="12"/>
    </row>
    <row r="2829" spans="29:29" hidden="1" x14ac:dyDescent="0.2">
      <c r="AC2829" s="12"/>
    </row>
    <row r="2830" spans="29:29" hidden="1" x14ac:dyDescent="0.2">
      <c r="AC2830" s="12"/>
    </row>
    <row r="2831" spans="29:29" hidden="1" x14ac:dyDescent="0.2">
      <c r="AC2831" s="12"/>
    </row>
    <row r="2832" spans="29:29" hidden="1" x14ac:dyDescent="0.2">
      <c r="AC2832" s="12"/>
    </row>
    <row r="2833" spans="29:29" hidden="1" x14ac:dyDescent="0.2">
      <c r="AC2833" s="12"/>
    </row>
    <row r="2834" spans="29:29" hidden="1" x14ac:dyDescent="0.2">
      <c r="AC2834" s="12"/>
    </row>
    <row r="2835" spans="29:29" hidden="1" x14ac:dyDescent="0.2">
      <c r="AC2835" s="12"/>
    </row>
    <row r="2836" spans="29:29" hidden="1" x14ac:dyDescent="0.2">
      <c r="AC2836" s="12"/>
    </row>
    <row r="2837" spans="29:29" hidden="1" x14ac:dyDescent="0.2">
      <c r="AC2837" s="12"/>
    </row>
    <row r="2838" spans="29:29" hidden="1" x14ac:dyDescent="0.2">
      <c r="AC2838" s="12"/>
    </row>
    <row r="2839" spans="29:29" hidden="1" x14ac:dyDescent="0.2">
      <c r="AC2839" s="12"/>
    </row>
    <row r="2840" spans="29:29" hidden="1" x14ac:dyDescent="0.2">
      <c r="AC2840" s="12"/>
    </row>
    <row r="2841" spans="29:29" hidden="1" x14ac:dyDescent="0.2">
      <c r="AC2841" s="12"/>
    </row>
    <row r="2842" spans="29:29" hidden="1" x14ac:dyDescent="0.2">
      <c r="AC2842" s="12"/>
    </row>
    <row r="2843" spans="29:29" hidden="1" x14ac:dyDescent="0.2">
      <c r="AC2843" s="12"/>
    </row>
    <row r="2844" spans="29:29" hidden="1" x14ac:dyDescent="0.2">
      <c r="AC2844" s="12"/>
    </row>
    <row r="2845" spans="29:29" hidden="1" x14ac:dyDescent="0.2">
      <c r="AC2845" s="12"/>
    </row>
    <row r="2846" spans="29:29" hidden="1" x14ac:dyDescent="0.2">
      <c r="AC2846" s="12"/>
    </row>
    <row r="2847" spans="29:29" hidden="1" x14ac:dyDescent="0.2">
      <c r="AC2847" s="12"/>
    </row>
    <row r="2848" spans="29:29" hidden="1" x14ac:dyDescent="0.2">
      <c r="AC2848" s="12"/>
    </row>
    <row r="2849" spans="29:29" hidden="1" x14ac:dyDescent="0.2">
      <c r="AC2849" s="12"/>
    </row>
    <row r="2850" spans="29:29" hidden="1" x14ac:dyDescent="0.2">
      <c r="AC2850" s="12"/>
    </row>
    <row r="2851" spans="29:29" hidden="1" x14ac:dyDescent="0.2">
      <c r="AC2851" s="12"/>
    </row>
    <row r="2852" spans="29:29" hidden="1" x14ac:dyDescent="0.2">
      <c r="AC2852" s="12"/>
    </row>
    <row r="2853" spans="29:29" hidden="1" x14ac:dyDescent="0.2">
      <c r="AC2853" s="12"/>
    </row>
    <row r="2854" spans="29:29" hidden="1" x14ac:dyDescent="0.2">
      <c r="AC2854" s="12"/>
    </row>
    <row r="2855" spans="29:29" hidden="1" x14ac:dyDescent="0.2">
      <c r="AC2855" s="12"/>
    </row>
    <row r="2856" spans="29:29" hidden="1" x14ac:dyDescent="0.2">
      <c r="AC2856" s="12"/>
    </row>
    <row r="2857" spans="29:29" hidden="1" x14ac:dyDescent="0.2">
      <c r="AC2857" s="12"/>
    </row>
    <row r="2858" spans="29:29" hidden="1" x14ac:dyDescent="0.2">
      <c r="AC2858" s="12"/>
    </row>
    <row r="2859" spans="29:29" hidden="1" x14ac:dyDescent="0.2">
      <c r="AC2859" s="12"/>
    </row>
    <row r="2860" spans="29:29" hidden="1" x14ac:dyDescent="0.2">
      <c r="AC2860" s="12"/>
    </row>
    <row r="2861" spans="29:29" hidden="1" x14ac:dyDescent="0.2">
      <c r="AC2861" s="12"/>
    </row>
    <row r="2862" spans="29:29" hidden="1" x14ac:dyDescent="0.2">
      <c r="AC2862" s="12"/>
    </row>
    <row r="2863" spans="29:29" hidden="1" x14ac:dyDescent="0.2">
      <c r="AC2863" s="12"/>
    </row>
    <row r="2864" spans="29:29" hidden="1" x14ac:dyDescent="0.2">
      <c r="AC2864" s="12"/>
    </row>
    <row r="2865" spans="29:29" hidden="1" x14ac:dyDescent="0.2">
      <c r="AC2865" s="12"/>
    </row>
    <row r="2866" spans="29:29" hidden="1" x14ac:dyDescent="0.2">
      <c r="AC2866" s="12"/>
    </row>
    <row r="2867" spans="29:29" hidden="1" x14ac:dyDescent="0.2">
      <c r="AC2867" s="12"/>
    </row>
    <row r="2868" spans="29:29" hidden="1" x14ac:dyDescent="0.2">
      <c r="AC2868" s="12"/>
    </row>
    <row r="2869" spans="29:29" hidden="1" x14ac:dyDescent="0.2">
      <c r="AC2869" s="12"/>
    </row>
    <row r="2870" spans="29:29" hidden="1" x14ac:dyDescent="0.2">
      <c r="AC2870" s="12"/>
    </row>
    <row r="2871" spans="29:29" hidden="1" x14ac:dyDescent="0.2">
      <c r="AC2871" s="12"/>
    </row>
    <row r="2872" spans="29:29" hidden="1" x14ac:dyDescent="0.2">
      <c r="AC2872" s="12"/>
    </row>
    <row r="2873" spans="29:29" hidden="1" x14ac:dyDescent="0.2">
      <c r="AC2873" s="12"/>
    </row>
    <row r="2874" spans="29:29" hidden="1" x14ac:dyDescent="0.2">
      <c r="AC2874" s="12"/>
    </row>
    <row r="2875" spans="29:29" hidden="1" x14ac:dyDescent="0.2">
      <c r="AC2875" s="12"/>
    </row>
    <row r="2876" spans="29:29" hidden="1" x14ac:dyDescent="0.2">
      <c r="AC2876" s="12"/>
    </row>
    <row r="2877" spans="29:29" hidden="1" x14ac:dyDescent="0.2">
      <c r="AC2877" s="12"/>
    </row>
    <row r="2878" spans="29:29" hidden="1" x14ac:dyDescent="0.2">
      <c r="AC2878" s="12"/>
    </row>
    <row r="2879" spans="29:29" hidden="1" x14ac:dyDescent="0.2">
      <c r="AC2879" s="12"/>
    </row>
    <row r="2880" spans="29:29" hidden="1" x14ac:dyDescent="0.2">
      <c r="AC2880" s="12"/>
    </row>
    <row r="2881" spans="29:29" hidden="1" x14ac:dyDescent="0.2">
      <c r="AC2881" s="12"/>
    </row>
    <row r="2882" spans="29:29" hidden="1" x14ac:dyDescent="0.2">
      <c r="AC2882" s="12"/>
    </row>
    <row r="2883" spans="29:29" hidden="1" x14ac:dyDescent="0.2">
      <c r="AC2883" s="12"/>
    </row>
    <row r="2884" spans="29:29" hidden="1" x14ac:dyDescent="0.2">
      <c r="AC2884" s="12"/>
    </row>
    <row r="2885" spans="29:29" hidden="1" x14ac:dyDescent="0.2">
      <c r="AC2885" s="12"/>
    </row>
    <row r="2886" spans="29:29" hidden="1" x14ac:dyDescent="0.2">
      <c r="AC2886" s="12"/>
    </row>
    <row r="2887" spans="29:29" hidden="1" x14ac:dyDescent="0.2">
      <c r="AC2887" s="12"/>
    </row>
    <row r="2888" spans="29:29" hidden="1" x14ac:dyDescent="0.2">
      <c r="AC2888" s="12"/>
    </row>
    <row r="2889" spans="29:29" hidden="1" x14ac:dyDescent="0.2">
      <c r="AC2889" s="12"/>
    </row>
    <row r="2890" spans="29:29" hidden="1" x14ac:dyDescent="0.2">
      <c r="AC2890" s="12"/>
    </row>
    <row r="2891" spans="29:29" hidden="1" x14ac:dyDescent="0.2">
      <c r="AC2891" s="12"/>
    </row>
    <row r="2892" spans="29:29" hidden="1" x14ac:dyDescent="0.2">
      <c r="AC2892" s="12"/>
    </row>
    <row r="2893" spans="29:29" hidden="1" x14ac:dyDescent="0.2">
      <c r="AC2893" s="12"/>
    </row>
    <row r="2894" spans="29:29" hidden="1" x14ac:dyDescent="0.2">
      <c r="AC2894" s="12"/>
    </row>
    <row r="2895" spans="29:29" hidden="1" x14ac:dyDescent="0.2">
      <c r="AC2895" s="12"/>
    </row>
    <row r="2896" spans="29:29" hidden="1" x14ac:dyDescent="0.2">
      <c r="AC2896" s="12"/>
    </row>
    <row r="2897" spans="29:29" hidden="1" x14ac:dyDescent="0.2">
      <c r="AC2897" s="12"/>
    </row>
    <row r="2898" spans="29:29" hidden="1" x14ac:dyDescent="0.2">
      <c r="AC2898" s="12"/>
    </row>
    <row r="2899" spans="29:29" hidden="1" x14ac:dyDescent="0.2">
      <c r="AC2899" s="12"/>
    </row>
    <row r="2900" spans="29:29" hidden="1" x14ac:dyDescent="0.2">
      <c r="AC2900" s="12"/>
    </row>
    <row r="2901" spans="29:29" hidden="1" x14ac:dyDescent="0.2">
      <c r="AC2901" s="12"/>
    </row>
    <row r="2902" spans="29:29" hidden="1" x14ac:dyDescent="0.2">
      <c r="AC2902" s="12"/>
    </row>
    <row r="2903" spans="29:29" hidden="1" x14ac:dyDescent="0.2">
      <c r="AC2903" s="12"/>
    </row>
    <row r="2904" spans="29:29" hidden="1" x14ac:dyDescent="0.2">
      <c r="AC2904" s="12"/>
    </row>
    <row r="2905" spans="29:29" hidden="1" x14ac:dyDescent="0.2">
      <c r="AC2905" s="12"/>
    </row>
    <row r="2906" spans="29:29" hidden="1" x14ac:dyDescent="0.2">
      <c r="AC2906" s="12"/>
    </row>
    <row r="2907" spans="29:29" hidden="1" x14ac:dyDescent="0.2">
      <c r="AC2907" s="12"/>
    </row>
    <row r="2908" spans="29:29" hidden="1" x14ac:dyDescent="0.2">
      <c r="AC2908" s="12"/>
    </row>
    <row r="2909" spans="29:29" hidden="1" x14ac:dyDescent="0.2">
      <c r="AC2909" s="12"/>
    </row>
    <row r="2910" spans="29:29" hidden="1" x14ac:dyDescent="0.2">
      <c r="AC2910" s="12"/>
    </row>
    <row r="2911" spans="29:29" hidden="1" x14ac:dyDescent="0.2">
      <c r="AC2911" s="12"/>
    </row>
    <row r="2912" spans="29:29" hidden="1" x14ac:dyDescent="0.2">
      <c r="AC2912" s="12"/>
    </row>
    <row r="2913" spans="29:29" hidden="1" x14ac:dyDescent="0.2">
      <c r="AC2913" s="12"/>
    </row>
    <row r="2914" spans="29:29" hidden="1" x14ac:dyDescent="0.2">
      <c r="AC2914" s="12"/>
    </row>
    <row r="2915" spans="29:29" hidden="1" x14ac:dyDescent="0.2">
      <c r="AC2915" s="12"/>
    </row>
    <row r="2916" spans="29:29" hidden="1" x14ac:dyDescent="0.2">
      <c r="AC2916" s="12"/>
    </row>
    <row r="2917" spans="29:29" hidden="1" x14ac:dyDescent="0.2">
      <c r="AC2917" s="12"/>
    </row>
    <row r="2918" spans="29:29" hidden="1" x14ac:dyDescent="0.2">
      <c r="AC2918" s="12"/>
    </row>
    <row r="2919" spans="29:29" hidden="1" x14ac:dyDescent="0.2">
      <c r="AC2919" s="12"/>
    </row>
    <row r="2920" spans="29:29" hidden="1" x14ac:dyDescent="0.2">
      <c r="AC2920" s="12"/>
    </row>
    <row r="2921" spans="29:29" hidden="1" x14ac:dyDescent="0.2">
      <c r="AC2921" s="12"/>
    </row>
    <row r="2922" spans="29:29" hidden="1" x14ac:dyDescent="0.2">
      <c r="AC2922" s="12"/>
    </row>
    <row r="2923" spans="29:29" hidden="1" x14ac:dyDescent="0.2">
      <c r="AC2923" s="12"/>
    </row>
    <row r="2924" spans="29:29" hidden="1" x14ac:dyDescent="0.2">
      <c r="AC2924" s="12"/>
    </row>
    <row r="2925" spans="29:29" hidden="1" x14ac:dyDescent="0.2">
      <c r="AC2925" s="12"/>
    </row>
    <row r="2926" spans="29:29" hidden="1" x14ac:dyDescent="0.2">
      <c r="AC2926" s="12"/>
    </row>
    <row r="2927" spans="29:29" hidden="1" x14ac:dyDescent="0.2">
      <c r="AC2927" s="12"/>
    </row>
    <row r="2928" spans="29:29" hidden="1" x14ac:dyDescent="0.2">
      <c r="AC2928" s="12"/>
    </row>
    <row r="2929" spans="29:29" hidden="1" x14ac:dyDescent="0.2">
      <c r="AC2929" s="12"/>
    </row>
    <row r="2930" spans="29:29" hidden="1" x14ac:dyDescent="0.2">
      <c r="AC2930" s="12"/>
    </row>
    <row r="2931" spans="29:29" hidden="1" x14ac:dyDescent="0.2">
      <c r="AC2931" s="12"/>
    </row>
    <row r="2932" spans="29:29" hidden="1" x14ac:dyDescent="0.2">
      <c r="AC2932" s="12"/>
    </row>
    <row r="2933" spans="29:29" hidden="1" x14ac:dyDescent="0.2">
      <c r="AC2933" s="12"/>
    </row>
    <row r="2934" spans="29:29" hidden="1" x14ac:dyDescent="0.2">
      <c r="AC2934" s="12"/>
    </row>
    <row r="2935" spans="29:29" hidden="1" x14ac:dyDescent="0.2">
      <c r="AC2935" s="12"/>
    </row>
    <row r="2936" spans="29:29" hidden="1" x14ac:dyDescent="0.2">
      <c r="AC2936" s="12"/>
    </row>
    <row r="2937" spans="29:29" hidden="1" x14ac:dyDescent="0.2">
      <c r="AC2937" s="12"/>
    </row>
    <row r="2938" spans="29:29" hidden="1" x14ac:dyDescent="0.2">
      <c r="AC2938" s="12"/>
    </row>
    <row r="2939" spans="29:29" hidden="1" x14ac:dyDescent="0.2">
      <c r="AC2939" s="12"/>
    </row>
    <row r="2940" spans="29:29" hidden="1" x14ac:dyDescent="0.2">
      <c r="AC2940" s="12"/>
    </row>
    <row r="2941" spans="29:29" hidden="1" x14ac:dyDescent="0.2">
      <c r="AC2941" s="12"/>
    </row>
    <row r="2942" spans="29:29" hidden="1" x14ac:dyDescent="0.2">
      <c r="AC2942" s="12"/>
    </row>
    <row r="2943" spans="29:29" hidden="1" x14ac:dyDescent="0.2">
      <c r="AC2943" s="12"/>
    </row>
    <row r="2944" spans="29:29" hidden="1" x14ac:dyDescent="0.2">
      <c r="AC2944" s="12"/>
    </row>
    <row r="2945" spans="29:29" hidden="1" x14ac:dyDescent="0.2">
      <c r="AC2945" s="12"/>
    </row>
    <row r="2946" spans="29:29" hidden="1" x14ac:dyDescent="0.2">
      <c r="AC2946" s="12"/>
    </row>
    <row r="2947" spans="29:29" hidden="1" x14ac:dyDescent="0.2">
      <c r="AC2947" s="12"/>
    </row>
    <row r="2948" spans="29:29" hidden="1" x14ac:dyDescent="0.2">
      <c r="AC2948" s="12"/>
    </row>
    <row r="2949" spans="29:29" hidden="1" x14ac:dyDescent="0.2">
      <c r="AC2949" s="12"/>
    </row>
    <row r="2950" spans="29:29" hidden="1" x14ac:dyDescent="0.2">
      <c r="AC2950" s="12"/>
    </row>
    <row r="2951" spans="29:29" hidden="1" x14ac:dyDescent="0.2">
      <c r="AC2951" s="12"/>
    </row>
    <row r="2952" spans="29:29" hidden="1" x14ac:dyDescent="0.2">
      <c r="AC2952" s="12"/>
    </row>
    <row r="2953" spans="29:29" hidden="1" x14ac:dyDescent="0.2">
      <c r="AC2953" s="12"/>
    </row>
    <row r="2954" spans="29:29" hidden="1" x14ac:dyDescent="0.2">
      <c r="AC2954" s="12"/>
    </row>
    <row r="2955" spans="29:29" hidden="1" x14ac:dyDescent="0.2">
      <c r="AC2955" s="12"/>
    </row>
    <row r="2956" spans="29:29" hidden="1" x14ac:dyDescent="0.2">
      <c r="AC2956" s="12"/>
    </row>
    <row r="2957" spans="29:29" hidden="1" x14ac:dyDescent="0.2">
      <c r="AC2957" s="12"/>
    </row>
    <row r="2958" spans="29:29" hidden="1" x14ac:dyDescent="0.2">
      <c r="AC2958" s="12"/>
    </row>
    <row r="2959" spans="29:29" hidden="1" x14ac:dyDescent="0.2">
      <c r="AC2959" s="12"/>
    </row>
    <row r="2960" spans="29:29" hidden="1" x14ac:dyDescent="0.2">
      <c r="AC2960" s="12"/>
    </row>
    <row r="2961" spans="1:29" hidden="1" x14ac:dyDescent="0.2">
      <c r="AC2961" s="12"/>
    </row>
    <row r="2962" spans="1:29" hidden="1" x14ac:dyDescent="0.2">
      <c r="AC2962" s="12"/>
    </row>
    <row r="2963" spans="1:29" hidden="1" x14ac:dyDescent="0.2">
      <c r="AC2963" s="12"/>
    </row>
    <row r="2964" spans="1:29" hidden="1" x14ac:dyDescent="0.2">
      <c r="AC2964" s="12"/>
    </row>
    <row r="2965" spans="1:29" hidden="1" x14ac:dyDescent="0.2">
      <c r="AC2965" s="12"/>
    </row>
    <row r="2966" spans="1:29" hidden="1" x14ac:dyDescent="0.2">
      <c r="AC2966" s="12"/>
    </row>
    <row r="2967" spans="1:29" hidden="1" x14ac:dyDescent="0.2">
      <c r="AC2967" s="12"/>
    </row>
    <row r="2968" spans="1:29" hidden="1" x14ac:dyDescent="0.2">
      <c r="AC2968" s="12"/>
    </row>
    <row r="2969" spans="1:29" hidden="1" x14ac:dyDescent="0.2">
      <c r="AC2969" s="12"/>
    </row>
    <row r="2970" spans="1:29" x14ac:dyDescent="0.2">
      <c r="A2970" t="s">
        <v>291</v>
      </c>
      <c r="B2970" t="s">
        <v>587</v>
      </c>
      <c r="C2970" t="s">
        <v>587</v>
      </c>
      <c r="H2970" s="19" t="s">
        <v>586</v>
      </c>
      <c r="I2970" s="19" t="s">
        <v>935</v>
      </c>
      <c r="J2970" s="19" t="s">
        <v>935</v>
      </c>
      <c r="K2970" s="19" t="s">
        <v>935</v>
      </c>
      <c r="L2970" s="19" t="s">
        <v>935</v>
      </c>
      <c r="M2970" s="19" t="s">
        <v>935</v>
      </c>
      <c r="N2970" s="19" t="s">
        <v>935</v>
      </c>
      <c r="O2970" s="19" t="s">
        <v>935</v>
      </c>
      <c r="U2970" s="15" t="s">
        <v>258</v>
      </c>
      <c r="V2970" s="15" t="s">
        <v>318</v>
      </c>
      <c r="W2970" s="15" t="s">
        <v>259</v>
      </c>
      <c r="X2970" s="15" t="s">
        <v>260</v>
      </c>
      <c r="Y2970" s="15" t="s">
        <v>308</v>
      </c>
      <c r="Z2970" s="15" t="s">
        <v>306</v>
      </c>
      <c r="AA2970" s="15" t="s">
        <v>291</v>
      </c>
      <c r="AB2970" s="15" t="s">
        <v>288</v>
      </c>
      <c r="AC2970" s="12" t="str">
        <f>"{""objective_ids"": [" &amp;
VLOOKUP(U2970,leerdoelen!$D$1:$Z$1000,3,FALSE) &amp; "," &amp;
VLOOKUP(V2970,leerdoelen!$D$1:$Z$1000,3,FALSE) &amp; "," &amp;
VLOOKUP(W2970,leerdoelen!$D$1:$Z$1000,3,FALSE) &amp; "," &amp;
VLOOKUP(X2970,leerdoelen!$D$1:$Z$1000,3,FALSE) &amp; "," &amp;
VLOOKUP(Y2970,leerdoelen!$D$1:$Z$1000,3,FALSE) &amp; "," &amp;
VLOOKUP(Z2970,leerdoelen!$D$1:$Z$1000,3,FALSE) &amp; "," &amp;
VLOOKUP(AA2970,leerdoelen!$D$1:$Z$1000,3,FALSE) &amp; "," &amp;
VLOOKUP(AB2970,leerdoelen!$D$1:$Z$1000,3,FALSE) &amp;
"]}"</f>
        <v>{"objective_ids": [253905,253910,253918,253920,253930,253931,253934,253936]}</v>
      </c>
    </row>
    <row r="2971" spans="1:29" x14ac:dyDescent="0.2">
      <c r="A2971" t="s">
        <v>291</v>
      </c>
      <c r="B2971" t="s">
        <v>6</v>
      </c>
      <c r="C2971" t="s">
        <v>6</v>
      </c>
      <c r="H2971" s="19" t="s">
        <v>588</v>
      </c>
      <c r="I2971" s="19" t="s">
        <v>729</v>
      </c>
      <c r="J2971" s="19" t="s">
        <v>730</v>
      </c>
      <c r="K2971" s="19" t="s">
        <v>731</v>
      </c>
      <c r="L2971" s="19" t="s">
        <v>935</v>
      </c>
      <c r="M2971" s="19" t="s">
        <v>935</v>
      </c>
      <c r="N2971" s="19" t="s">
        <v>935</v>
      </c>
      <c r="O2971" s="19" t="s">
        <v>935</v>
      </c>
      <c r="U2971" s="15" t="s">
        <v>258</v>
      </c>
      <c r="V2971" s="15" t="s">
        <v>318</v>
      </c>
      <c r="W2971" s="15" t="s">
        <v>259</v>
      </c>
      <c r="X2971" s="15" t="s">
        <v>260</v>
      </c>
      <c r="Y2971" s="15" t="s">
        <v>308</v>
      </c>
      <c r="Z2971" s="15" t="s">
        <v>306</v>
      </c>
      <c r="AA2971" s="15" t="s">
        <v>291</v>
      </c>
      <c r="AB2971" s="15" t="s">
        <v>288</v>
      </c>
      <c r="AC2971" s="12" t="str">
        <f>"{""objective_ids"": [" &amp;
VLOOKUP(U2971,leerdoelen!$D$1:$Z$1000,3,FALSE) &amp; "," &amp;
VLOOKUP(V2971,leerdoelen!$D$1:$Z$1000,3,FALSE) &amp; "," &amp;
VLOOKUP(W2971,leerdoelen!$D$1:$Z$1000,3,FALSE) &amp; "," &amp;
VLOOKUP(X2971,leerdoelen!$D$1:$Z$1000,3,FALSE) &amp; "," &amp;
VLOOKUP(Y2971,leerdoelen!$D$1:$Z$1000,3,FALSE) &amp; "," &amp;
VLOOKUP(Z2971,leerdoelen!$D$1:$Z$1000,3,FALSE) &amp; "," &amp;
VLOOKUP(AA2971,leerdoelen!$D$1:$Z$1000,3,FALSE) &amp; "," &amp;
VLOOKUP(AB2971,leerdoelen!$D$1:$Z$1000,3,FALSE) &amp;
"]}"</f>
        <v>{"objective_ids": [253905,253910,253918,253920,253930,253931,253934,253936]}</v>
      </c>
    </row>
    <row r="2972" spans="1:29" x14ac:dyDescent="0.2">
      <c r="A2972" t="s">
        <v>291</v>
      </c>
      <c r="B2972" t="s">
        <v>507</v>
      </c>
      <c r="C2972" t="s">
        <v>507</v>
      </c>
      <c r="H2972" s="19" t="s">
        <v>506</v>
      </c>
      <c r="I2972" s="19" t="s">
        <v>935</v>
      </c>
      <c r="J2972" s="19" t="s">
        <v>935</v>
      </c>
      <c r="K2972" s="19" t="s">
        <v>935</v>
      </c>
      <c r="L2972" s="19" t="s">
        <v>935</v>
      </c>
      <c r="M2972" s="19" t="s">
        <v>935</v>
      </c>
      <c r="N2972" s="19" t="s">
        <v>935</v>
      </c>
      <c r="O2972" s="19" t="s">
        <v>935</v>
      </c>
      <c r="U2972" s="15" t="s">
        <v>258</v>
      </c>
      <c r="V2972" s="15" t="s">
        <v>318</v>
      </c>
      <c r="W2972" s="15" t="s">
        <v>259</v>
      </c>
      <c r="X2972" s="15" t="s">
        <v>260</v>
      </c>
      <c r="Y2972" s="15" t="s">
        <v>308</v>
      </c>
      <c r="Z2972" s="15" t="s">
        <v>306</v>
      </c>
      <c r="AA2972" s="15" t="s">
        <v>291</v>
      </c>
      <c r="AB2972" s="15" t="s">
        <v>288</v>
      </c>
      <c r="AC2972" s="12" t="str">
        <f>"{""objective_ids"": [" &amp;
VLOOKUP(U2972,leerdoelen!$D$1:$Z$1000,3,FALSE) &amp; "," &amp;
VLOOKUP(V2972,leerdoelen!$D$1:$Z$1000,3,FALSE) &amp; "," &amp;
VLOOKUP(W2972,leerdoelen!$D$1:$Z$1000,3,FALSE) &amp; "," &amp;
VLOOKUP(X2972,leerdoelen!$D$1:$Z$1000,3,FALSE) &amp; "," &amp;
VLOOKUP(Y2972,leerdoelen!$D$1:$Z$1000,3,FALSE) &amp; "," &amp;
VLOOKUP(Z2972,leerdoelen!$D$1:$Z$1000,3,FALSE) &amp; "," &amp;
VLOOKUP(AA2972,leerdoelen!$D$1:$Z$1000,3,FALSE) &amp; "," &amp;
VLOOKUP(AB2972,leerdoelen!$D$1:$Z$1000,3,FALSE) &amp;
"]}"</f>
        <v>{"objective_ids": [253905,253910,253918,253920,253930,253931,253934,253936]}</v>
      </c>
    </row>
    <row r="2973" spans="1:29" x14ac:dyDescent="0.2">
      <c r="A2973" t="s">
        <v>291</v>
      </c>
      <c r="B2973" t="s">
        <v>590</v>
      </c>
      <c r="C2973" t="s">
        <v>590</v>
      </c>
      <c r="H2973" s="19" t="s">
        <v>591</v>
      </c>
      <c r="I2973" s="19" t="s">
        <v>935</v>
      </c>
      <c r="J2973" s="19" t="s">
        <v>935</v>
      </c>
      <c r="K2973" s="19" t="s">
        <v>935</v>
      </c>
      <c r="L2973" s="19" t="s">
        <v>935</v>
      </c>
      <c r="M2973" s="19" t="s">
        <v>935</v>
      </c>
      <c r="N2973" s="19" t="s">
        <v>935</v>
      </c>
      <c r="O2973" s="19" t="s">
        <v>935</v>
      </c>
      <c r="U2973" s="15" t="s">
        <v>258</v>
      </c>
      <c r="V2973" s="15" t="s">
        <v>318</v>
      </c>
      <c r="W2973" s="15" t="s">
        <v>259</v>
      </c>
      <c r="X2973" s="15" t="s">
        <v>260</v>
      </c>
      <c r="Y2973" s="15" t="s">
        <v>308</v>
      </c>
      <c r="Z2973" s="15" t="s">
        <v>306</v>
      </c>
      <c r="AA2973" s="15" t="s">
        <v>291</v>
      </c>
      <c r="AB2973" s="15" t="s">
        <v>288</v>
      </c>
      <c r="AC2973" s="12" t="str">
        <f>"{""objective_ids"": [" &amp;
VLOOKUP(U2973,leerdoelen!$D$1:$Z$1000,3,FALSE) &amp; "," &amp;
VLOOKUP(V2973,leerdoelen!$D$1:$Z$1000,3,FALSE) &amp; "," &amp;
VLOOKUP(W2973,leerdoelen!$D$1:$Z$1000,3,FALSE) &amp; "," &amp;
VLOOKUP(X2973,leerdoelen!$D$1:$Z$1000,3,FALSE) &amp; "," &amp;
VLOOKUP(Y2973,leerdoelen!$D$1:$Z$1000,3,FALSE) &amp; "," &amp;
VLOOKUP(Z2973,leerdoelen!$D$1:$Z$1000,3,FALSE) &amp; "," &amp;
VLOOKUP(AA2973,leerdoelen!$D$1:$Z$1000,3,FALSE) &amp; "," &amp;
VLOOKUP(AB2973,leerdoelen!$D$1:$Z$1000,3,FALSE) &amp;
"]}"</f>
        <v>{"objective_ids": [253905,253910,253918,253920,253930,253931,253934,253936]}</v>
      </c>
    </row>
    <row r="2974" spans="1:29" x14ac:dyDescent="0.2">
      <c r="A2974" t="s">
        <v>291</v>
      </c>
      <c r="B2974" t="s">
        <v>595</v>
      </c>
      <c r="C2974" t="s">
        <v>595</v>
      </c>
      <c r="H2974" s="19" t="s">
        <v>594</v>
      </c>
      <c r="I2974" s="19" t="s">
        <v>935</v>
      </c>
      <c r="J2974" s="19" t="s">
        <v>935</v>
      </c>
      <c r="K2974" s="19" t="s">
        <v>935</v>
      </c>
      <c r="L2974" s="19" t="s">
        <v>935</v>
      </c>
      <c r="M2974" s="19" t="s">
        <v>935</v>
      </c>
      <c r="N2974" s="19" t="s">
        <v>935</v>
      </c>
      <c r="O2974" s="19" t="s">
        <v>935</v>
      </c>
      <c r="U2974" s="15" t="s">
        <v>258</v>
      </c>
      <c r="V2974" s="15" t="s">
        <v>318</v>
      </c>
      <c r="W2974" s="15" t="s">
        <v>259</v>
      </c>
      <c r="X2974" s="15" t="s">
        <v>260</v>
      </c>
      <c r="Y2974" s="15" t="s">
        <v>308</v>
      </c>
      <c r="Z2974" s="15" t="s">
        <v>306</v>
      </c>
      <c r="AA2974" s="15" t="s">
        <v>291</v>
      </c>
      <c r="AB2974" s="15" t="s">
        <v>288</v>
      </c>
      <c r="AC2974" s="12" t="str">
        <f>"{""objective_ids"": [" &amp;
VLOOKUP(U2974,leerdoelen!$D$1:$Z$1000,3,FALSE) &amp; "," &amp;
VLOOKUP(V2974,leerdoelen!$D$1:$Z$1000,3,FALSE) &amp; "," &amp;
VLOOKUP(W2974,leerdoelen!$D$1:$Z$1000,3,FALSE) &amp; "," &amp;
VLOOKUP(X2974,leerdoelen!$D$1:$Z$1000,3,FALSE) &amp; "," &amp;
VLOOKUP(Y2974,leerdoelen!$D$1:$Z$1000,3,FALSE) &amp; "," &amp;
VLOOKUP(Z2974,leerdoelen!$D$1:$Z$1000,3,FALSE) &amp; "," &amp;
VLOOKUP(AA2974,leerdoelen!$D$1:$Z$1000,3,FALSE) &amp; "," &amp;
VLOOKUP(AB2974,leerdoelen!$D$1:$Z$1000,3,FALSE) &amp;
"]}"</f>
        <v>{"objective_ids": [253905,253910,253918,253920,253930,253931,253934,253936]}</v>
      </c>
    </row>
    <row r="2975" spans="1:29" x14ac:dyDescent="0.2">
      <c r="A2975" t="s">
        <v>291</v>
      </c>
      <c r="B2975" t="s">
        <v>11</v>
      </c>
      <c r="C2975" t="s">
        <v>11</v>
      </c>
      <c r="H2975" s="19" t="s">
        <v>597</v>
      </c>
      <c r="I2975" s="19" t="s">
        <v>935</v>
      </c>
      <c r="J2975" s="19" t="s">
        <v>935</v>
      </c>
      <c r="K2975" s="19" t="s">
        <v>935</v>
      </c>
      <c r="L2975" s="19" t="s">
        <v>935</v>
      </c>
      <c r="M2975" s="19" t="s">
        <v>935</v>
      </c>
      <c r="N2975" s="19" t="s">
        <v>935</v>
      </c>
      <c r="O2975" s="19" t="s">
        <v>935</v>
      </c>
      <c r="U2975" s="15" t="s">
        <v>258</v>
      </c>
      <c r="V2975" s="15" t="s">
        <v>318</v>
      </c>
      <c r="W2975" s="15" t="s">
        <v>259</v>
      </c>
      <c r="X2975" s="15" t="s">
        <v>260</v>
      </c>
      <c r="Y2975" s="15" t="s">
        <v>308</v>
      </c>
      <c r="Z2975" s="15" t="s">
        <v>306</v>
      </c>
      <c r="AA2975" s="15" t="s">
        <v>291</v>
      </c>
      <c r="AB2975" s="15" t="s">
        <v>288</v>
      </c>
      <c r="AC2975" s="12" t="str">
        <f>"{""objective_ids"": [" &amp;
VLOOKUP(U2975,leerdoelen!$D$1:$Z$1000,3,FALSE) &amp; "," &amp;
VLOOKUP(V2975,leerdoelen!$D$1:$Z$1000,3,FALSE) &amp; "," &amp;
VLOOKUP(W2975,leerdoelen!$D$1:$Z$1000,3,FALSE) &amp; "," &amp;
VLOOKUP(X2975,leerdoelen!$D$1:$Z$1000,3,FALSE) &amp; "," &amp;
VLOOKUP(Y2975,leerdoelen!$D$1:$Z$1000,3,FALSE) &amp; "," &amp;
VLOOKUP(Z2975,leerdoelen!$D$1:$Z$1000,3,FALSE) &amp; "," &amp;
VLOOKUP(AA2975,leerdoelen!$D$1:$Z$1000,3,FALSE) &amp; "," &amp;
VLOOKUP(AB2975,leerdoelen!$D$1:$Z$1000,3,FALSE) &amp;
"]}"</f>
        <v>{"objective_ids": [253905,253910,253918,253920,253930,253931,253934,253936]}</v>
      </c>
    </row>
    <row r="2976" spans="1:29" x14ac:dyDescent="0.2">
      <c r="A2976" t="s">
        <v>291</v>
      </c>
      <c r="B2976" t="s">
        <v>12</v>
      </c>
      <c r="C2976" t="s">
        <v>12</v>
      </c>
      <c r="H2976" s="19" t="s">
        <v>598</v>
      </c>
      <c r="I2976" s="19" t="s">
        <v>935</v>
      </c>
      <c r="J2976" s="19" t="s">
        <v>935</v>
      </c>
      <c r="K2976" s="19" t="s">
        <v>935</v>
      </c>
      <c r="L2976" s="19" t="s">
        <v>935</v>
      </c>
      <c r="M2976" s="19" t="s">
        <v>935</v>
      </c>
      <c r="N2976" s="19" t="s">
        <v>935</v>
      </c>
      <c r="O2976" s="19" t="s">
        <v>935</v>
      </c>
      <c r="U2976" s="15" t="s">
        <v>258</v>
      </c>
      <c r="V2976" s="15" t="s">
        <v>318</v>
      </c>
      <c r="W2976" s="15" t="s">
        <v>259</v>
      </c>
      <c r="X2976" s="15" t="s">
        <v>260</v>
      </c>
      <c r="Y2976" s="15" t="s">
        <v>308</v>
      </c>
      <c r="Z2976" s="15" t="s">
        <v>306</v>
      </c>
      <c r="AA2976" s="15" t="s">
        <v>291</v>
      </c>
      <c r="AB2976" s="15" t="s">
        <v>288</v>
      </c>
      <c r="AC2976" s="12" t="str">
        <f>"{""objective_ids"": [" &amp;
VLOOKUP(U2976,leerdoelen!$D$1:$Z$1000,3,FALSE) &amp; "," &amp;
VLOOKUP(V2976,leerdoelen!$D$1:$Z$1000,3,FALSE) &amp; "," &amp;
VLOOKUP(W2976,leerdoelen!$D$1:$Z$1000,3,FALSE) &amp; "," &amp;
VLOOKUP(X2976,leerdoelen!$D$1:$Z$1000,3,FALSE) &amp; "," &amp;
VLOOKUP(Y2976,leerdoelen!$D$1:$Z$1000,3,FALSE) &amp; "," &amp;
VLOOKUP(Z2976,leerdoelen!$D$1:$Z$1000,3,FALSE) &amp; "," &amp;
VLOOKUP(AA2976,leerdoelen!$D$1:$Z$1000,3,FALSE) &amp; "," &amp;
VLOOKUP(AB2976,leerdoelen!$D$1:$Z$1000,3,FALSE) &amp;
"]}"</f>
        <v>{"objective_ids": [253905,253910,253918,253920,253930,253931,253934,253936]}</v>
      </c>
    </row>
    <row r="2977" spans="1:29" x14ac:dyDescent="0.2">
      <c r="A2977" t="s">
        <v>291</v>
      </c>
      <c r="B2977" t="s">
        <v>538</v>
      </c>
      <c r="C2977" t="s">
        <v>538</v>
      </c>
      <c r="H2977" s="19" t="s">
        <v>599</v>
      </c>
      <c r="I2977" s="19" t="s">
        <v>935</v>
      </c>
      <c r="J2977" s="19" t="s">
        <v>935</v>
      </c>
      <c r="K2977" s="19" t="s">
        <v>935</v>
      </c>
      <c r="L2977" s="19" t="s">
        <v>935</v>
      </c>
      <c r="M2977" s="19" t="s">
        <v>935</v>
      </c>
      <c r="N2977" s="19" t="s">
        <v>935</v>
      </c>
      <c r="O2977" s="19" t="s">
        <v>935</v>
      </c>
      <c r="U2977" s="15" t="s">
        <v>258</v>
      </c>
      <c r="V2977" s="15" t="s">
        <v>318</v>
      </c>
      <c r="W2977" s="15" t="s">
        <v>259</v>
      </c>
      <c r="X2977" s="15" t="s">
        <v>260</v>
      </c>
      <c r="Y2977" s="15" t="s">
        <v>308</v>
      </c>
      <c r="Z2977" s="15" t="s">
        <v>306</v>
      </c>
      <c r="AA2977" s="15" t="s">
        <v>291</v>
      </c>
      <c r="AB2977" s="15" t="s">
        <v>288</v>
      </c>
      <c r="AC2977" s="12" t="str">
        <f>"{""objective_ids"": [" &amp;
VLOOKUP(U2977,leerdoelen!$D$1:$Z$1000,3,FALSE) &amp; "," &amp;
VLOOKUP(V2977,leerdoelen!$D$1:$Z$1000,3,FALSE) &amp; "," &amp;
VLOOKUP(W2977,leerdoelen!$D$1:$Z$1000,3,FALSE) &amp; "," &amp;
VLOOKUP(X2977,leerdoelen!$D$1:$Z$1000,3,FALSE) &amp; "," &amp;
VLOOKUP(Y2977,leerdoelen!$D$1:$Z$1000,3,FALSE) &amp; "," &amp;
VLOOKUP(Z2977,leerdoelen!$D$1:$Z$1000,3,FALSE) &amp; "," &amp;
VLOOKUP(AA2977,leerdoelen!$D$1:$Z$1000,3,FALSE) &amp; "," &amp;
VLOOKUP(AB2977,leerdoelen!$D$1:$Z$1000,3,FALSE) &amp;
"]}"</f>
        <v>{"objective_ids": [253905,253910,253918,253920,253930,253931,253934,253936]}</v>
      </c>
    </row>
    <row r="2978" spans="1:29" x14ac:dyDescent="0.2">
      <c r="A2978" t="s">
        <v>291</v>
      </c>
      <c r="B2978" t="s">
        <v>596</v>
      </c>
      <c r="C2978" t="s">
        <v>596</v>
      </c>
      <c r="H2978" s="19" t="s">
        <v>600</v>
      </c>
      <c r="I2978" s="19" t="s">
        <v>935</v>
      </c>
      <c r="J2978" s="19" t="s">
        <v>935</v>
      </c>
      <c r="K2978" s="19" t="s">
        <v>935</v>
      </c>
      <c r="L2978" s="19" t="s">
        <v>935</v>
      </c>
      <c r="M2978" s="19" t="s">
        <v>935</v>
      </c>
      <c r="N2978" s="19" t="s">
        <v>935</v>
      </c>
      <c r="O2978" s="19" t="s">
        <v>935</v>
      </c>
      <c r="U2978" s="15" t="s">
        <v>258</v>
      </c>
      <c r="V2978" s="15" t="s">
        <v>318</v>
      </c>
      <c r="W2978" s="15" t="s">
        <v>259</v>
      </c>
      <c r="X2978" s="15" t="s">
        <v>260</v>
      </c>
      <c r="Y2978" s="15" t="s">
        <v>308</v>
      </c>
      <c r="Z2978" s="15" t="s">
        <v>306</v>
      </c>
      <c r="AA2978" s="15" t="s">
        <v>291</v>
      </c>
      <c r="AB2978" s="15" t="s">
        <v>288</v>
      </c>
      <c r="AC2978" s="12" t="str">
        <f>"{""objective_ids"": [" &amp;
VLOOKUP(U2978,leerdoelen!$D$1:$Z$1000,3,FALSE) &amp; "," &amp;
VLOOKUP(V2978,leerdoelen!$D$1:$Z$1000,3,FALSE) &amp; "," &amp;
VLOOKUP(W2978,leerdoelen!$D$1:$Z$1000,3,FALSE) &amp; "," &amp;
VLOOKUP(X2978,leerdoelen!$D$1:$Z$1000,3,FALSE) &amp; "," &amp;
VLOOKUP(Y2978,leerdoelen!$D$1:$Z$1000,3,FALSE) &amp; "," &amp;
VLOOKUP(Z2978,leerdoelen!$D$1:$Z$1000,3,FALSE) &amp; "," &amp;
VLOOKUP(AA2978,leerdoelen!$D$1:$Z$1000,3,FALSE) &amp; "," &amp;
VLOOKUP(AB2978,leerdoelen!$D$1:$Z$1000,3,FALSE) &amp;
"]}"</f>
        <v>{"objective_ids": [253905,253910,253918,253920,253930,253931,253934,253936]}</v>
      </c>
    </row>
    <row r="2979" spans="1:29" x14ac:dyDescent="0.2">
      <c r="A2979" t="s">
        <v>291</v>
      </c>
      <c r="B2979" t="s">
        <v>566</v>
      </c>
      <c r="C2979" t="s">
        <v>566</v>
      </c>
      <c r="H2979" s="19" t="s">
        <v>601</v>
      </c>
      <c r="I2979" s="19" t="s">
        <v>935</v>
      </c>
      <c r="J2979" s="19" t="s">
        <v>935</v>
      </c>
      <c r="K2979" s="19" t="s">
        <v>935</v>
      </c>
      <c r="L2979" s="19" t="s">
        <v>935</v>
      </c>
      <c r="M2979" s="19" t="s">
        <v>935</v>
      </c>
      <c r="N2979" s="19" t="s">
        <v>935</v>
      </c>
      <c r="O2979" s="19" t="s">
        <v>935</v>
      </c>
      <c r="U2979" s="15" t="s">
        <v>258</v>
      </c>
      <c r="V2979" s="15" t="s">
        <v>318</v>
      </c>
      <c r="W2979" s="15" t="s">
        <v>259</v>
      </c>
      <c r="X2979" s="15" t="s">
        <v>260</v>
      </c>
      <c r="Y2979" s="15" t="s">
        <v>308</v>
      </c>
      <c r="Z2979" s="15" t="s">
        <v>306</v>
      </c>
      <c r="AA2979" s="15" t="s">
        <v>291</v>
      </c>
      <c r="AB2979" s="15" t="s">
        <v>288</v>
      </c>
      <c r="AC2979" s="12" t="str">
        <f>"{""objective_ids"": [" &amp;
VLOOKUP(U2979,leerdoelen!$D$1:$Z$1000,3,FALSE) &amp; "," &amp;
VLOOKUP(V2979,leerdoelen!$D$1:$Z$1000,3,FALSE) &amp; "," &amp;
VLOOKUP(W2979,leerdoelen!$D$1:$Z$1000,3,FALSE) &amp; "," &amp;
VLOOKUP(X2979,leerdoelen!$D$1:$Z$1000,3,FALSE) &amp; "," &amp;
VLOOKUP(Y2979,leerdoelen!$D$1:$Z$1000,3,FALSE) &amp; "," &amp;
VLOOKUP(Z2979,leerdoelen!$D$1:$Z$1000,3,FALSE) &amp; "," &amp;
VLOOKUP(AA2979,leerdoelen!$D$1:$Z$1000,3,FALSE) &amp; "," &amp;
VLOOKUP(AB2979,leerdoelen!$D$1:$Z$1000,3,FALSE) &amp;
"]}"</f>
        <v>{"objective_ids": [253905,253910,253918,253920,253930,253931,253934,253936]}</v>
      </c>
    </row>
    <row r="2980" spans="1:29" x14ac:dyDescent="0.2">
      <c r="A2980" t="s">
        <v>291</v>
      </c>
      <c r="B2980" t="s">
        <v>16</v>
      </c>
      <c r="C2980" t="s">
        <v>16</v>
      </c>
      <c r="H2980" s="19" t="s">
        <v>536</v>
      </c>
      <c r="I2980" s="19" t="s">
        <v>716</v>
      </c>
      <c r="J2980" s="19" t="s">
        <v>717</v>
      </c>
      <c r="K2980" s="19" t="s">
        <v>732</v>
      </c>
      <c r="L2980" s="19" t="s">
        <v>733</v>
      </c>
      <c r="M2980" s="19" t="s">
        <v>734</v>
      </c>
      <c r="N2980" s="19" t="s">
        <v>735</v>
      </c>
      <c r="O2980" s="19" t="s">
        <v>736</v>
      </c>
      <c r="U2980" s="15" t="s">
        <v>258</v>
      </c>
      <c r="V2980" s="15" t="s">
        <v>318</v>
      </c>
      <c r="W2980" s="15" t="s">
        <v>259</v>
      </c>
      <c r="X2980" s="15" t="s">
        <v>260</v>
      </c>
      <c r="Y2980" s="15" t="s">
        <v>308</v>
      </c>
      <c r="Z2980" s="15" t="s">
        <v>306</v>
      </c>
      <c r="AA2980" s="15" t="s">
        <v>291</v>
      </c>
      <c r="AB2980" s="15" t="s">
        <v>288</v>
      </c>
      <c r="AC2980" s="12" t="str">
        <f>"{""objective_ids"": [" &amp;
VLOOKUP(U2980,leerdoelen!$D$1:$Z$1000,3,FALSE) &amp; "," &amp;
VLOOKUP(V2980,leerdoelen!$D$1:$Z$1000,3,FALSE) &amp; "," &amp;
VLOOKUP(W2980,leerdoelen!$D$1:$Z$1000,3,FALSE) &amp; "," &amp;
VLOOKUP(X2980,leerdoelen!$D$1:$Z$1000,3,FALSE) &amp; "," &amp;
VLOOKUP(Y2980,leerdoelen!$D$1:$Z$1000,3,FALSE) &amp; "," &amp;
VLOOKUP(Z2980,leerdoelen!$D$1:$Z$1000,3,FALSE) &amp; "," &amp;
VLOOKUP(AA2980,leerdoelen!$D$1:$Z$1000,3,FALSE) &amp; "," &amp;
VLOOKUP(AB2980,leerdoelen!$D$1:$Z$1000,3,FALSE) &amp;
"]}"</f>
        <v>{"objective_ids": [253905,253910,253918,253920,253930,253931,253934,253936]}</v>
      </c>
    </row>
    <row r="2981" spans="1:29" x14ac:dyDescent="0.2">
      <c r="A2981" t="s">
        <v>291</v>
      </c>
      <c r="B2981" t="s">
        <v>19</v>
      </c>
      <c r="C2981" t="s">
        <v>19</v>
      </c>
      <c r="H2981" s="19" t="s">
        <v>535</v>
      </c>
      <c r="I2981" s="19" t="s">
        <v>712</v>
      </c>
      <c r="J2981" s="19" t="s">
        <v>713</v>
      </c>
      <c r="K2981" s="19" t="s">
        <v>738</v>
      </c>
      <c r="L2981" s="19" t="s">
        <v>739</v>
      </c>
      <c r="M2981" s="19" t="s">
        <v>740</v>
      </c>
      <c r="N2981" s="19" t="s">
        <v>741</v>
      </c>
      <c r="O2981" s="19" t="s">
        <v>742</v>
      </c>
      <c r="U2981" s="15" t="s">
        <v>258</v>
      </c>
      <c r="V2981" s="15" t="s">
        <v>318</v>
      </c>
      <c r="W2981" s="15" t="s">
        <v>259</v>
      </c>
      <c r="X2981" s="15" t="s">
        <v>260</v>
      </c>
      <c r="Y2981" s="15" t="s">
        <v>308</v>
      </c>
      <c r="Z2981" s="15" t="s">
        <v>306</v>
      </c>
      <c r="AA2981" s="15" t="s">
        <v>291</v>
      </c>
      <c r="AB2981" s="15" t="s">
        <v>288</v>
      </c>
      <c r="AC2981" s="12" t="str">
        <f>"{""objective_ids"": [" &amp;
VLOOKUP(U2981,leerdoelen!$D$1:$Z$1000,3,FALSE) &amp; "," &amp;
VLOOKUP(V2981,leerdoelen!$D$1:$Z$1000,3,FALSE) &amp; "," &amp;
VLOOKUP(W2981,leerdoelen!$D$1:$Z$1000,3,FALSE) &amp; "," &amp;
VLOOKUP(X2981,leerdoelen!$D$1:$Z$1000,3,FALSE) &amp; "," &amp;
VLOOKUP(Y2981,leerdoelen!$D$1:$Z$1000,3,FALSE) &amp; "," &amp;
VLOOKUP(Z2981,leerdoelen!$D$1:$Z$1000,3,FALSE) &amp; "," &amp;
VLOOKUP(AA2981,leerdoelen!$D$1:$Z$1000,3,FALSE) &amp; "," &amp;
VLOOKUP(AB2981,leerdoelen!$D$1:$Z$1000,3,FALSE) &amp;
"]}"</f>
        <v>{"objective_ids": [253905,253910,253918,253920,253930,253931,253934,253936]}</v>
      </c>
    </row>
    <row r="2982" spans="1:29" x14ac:dyDescent="0.2">
      <c r="A2982" t="s">
        <v>291</v>
      </c>
      <c r="B2982" t="s">
        <v>10</v>
      </c>
      <c r="C2982" t="s">
        <v>10</v>
      </c>
      <c r="H2982" s="19" t="s">
        <v>21</v>
      </c>
      <c r="I2982" s="19" t="s">
        <v>744</v>
      </c>
      <c r="J2982" s="19" t="s">
        <v>935</v>
      </c>
      <c r="K2982" s="19" t="s">
        <v>935</v>
      </c>
      <c r="L2982" s="19" t="s">
        <v>935</v>
      </c>
      <c r="M2982" s="19" t="s">
        <v>935</v>
      </c>
      <c r="N2982" s="19" t="s">
        <v>935</v>
      </c>
      <c r="O2982" s="19" t="s">
        <v>935</v>
      </c>
      <c r="U2982" s="15" t="s">
        <v>258</v>
      </c>
      <c r="V2982" s="15" t="s">
        <v>318</v>
      </c>
      <c r="W2982" s="15" t="s">
        <v>259</v>
      </c>
      <c r="X2982" s="15" t="s">
        <v>260</v>
      </c>
      <c r="Y2982" s="15" t="s">
        <v>308</v>
      </c>
      <c r="Z2982" s="15" t="s">
        <v>306</v>
      </c>
      <c r="AA2982" s="15" t="s">
        <v>291</v>
      </c>
      <c r="AB2982" s="15" t="s">
        <v>288</v>
      </c>
      <c r="AC2982" s="12" t="str">
        <f>"{""objective_ids"": [" &amp;
VLOOKUP(U2982,leerdoelen!$D$1:$Z$1000,3,FALSE) &amp; "," &amp;
VLOOKUP(V2982,leerdoelen!$D$1:$Z$1000,3,FALSE) &amp; "," &amp;
VLOOKUP(W2982,leerdoelen!$D$1:$Z$1000,3,FALSE) &amp; "," &amp;
VLOOKUP(X2982,leerdoelen!$D$1:$Z$1000,3,FALSE) &amp; "," &amp;
VLOOKUP(Y2982,leerdoelen!$D$1:$Z$1000,3,FALSE) &amp; "," &amp;
VLOOKUP(Z2982,leerdoelen!$D$1:$Z$1000,3,FALSE) &amp; "," &amp;
VLOOKUP(AA2982,leerdoelen!$D$1:$Z$1000,3,FALSE) &amp; "," &amp;
VLOOKUP(AB2982,leerdoelen!$D$1:$Z$1000,3,FALSE) &amp;
"]}"</f>
        <v>{"objective_ids": [253905,253910,253918,253920,253930,253931,253934,253936]}</v>
      </c>
    </row>
    <row r="2983" spans="1:29" x14ac:dyDescent="0.2">
      <c r="A2983" t="s">
        <v>291</v>
      </c>
      <c r="B2983" t="s">
        <v>24</v>
      </c>
      <c r="C2983" t="s">
        <v>24</v>
      </c>
      <c r="H2983" s="19" t="s">
        <v>23</v>
      </c>
      <c r="I2983" s="19" t="s">
        <v>935</v>
      </c>
      <c r="J2983" s="19" t="s">
        <v>935</v>
      </c>
      <c r="K2983" s="19" t="s">
        <v>935</v>
      </c>
      <c r="L2983" s="19" t="s">
        <v>935</v>
      </c>
      <c r="M2983" s="19" t="s">
        <v>935</v>
      </c>
      <c r="N2983" s="19" t="s">
        <v>935</v>
      </c>
      <c r="O2983" s="19" t="s">
        <v>935</v>
      </c>
      <c r="U2983" s="15" t="s">
        <v>258</v>
      </c>
      <c r="V2983" s="15" t="s">
        <v>318</v>
      </c>
      <c r="W2983" s="15" t="s">
        <v>259</v>
      </c>
      <c r="X2983" s="15" t="s">
        <v>260</v>
      </c>
      <c r="Y2983" s="15" t="s">
        <v>308</v>
      </c>
      <c r="Z2983" s="15" t="s">
        <v>306</v>
      </c>
      <c r="AA2983" s="15" t="s">
        <v>291</v>
      </c>
      <c r="AB2983" s="15" t="s">
        <v>288</v>
      </c>
      <c r="AC2983" s="12" t="str">
        <f>"{""objective_ids"": [" &amp;
VLOOKUP(U2983,leerdoelen!$D$1:$Z$1000,3,FALSE) &amp; "," &amp;
VLOOKUP(V2983,leerdoelen!$D$1:$Z$1000,3,FALSE) &amp; "," &amp;
VLOOKUP(W2983,leerdoelen!$D$1:$Z$1000,3,FALSE) &amp; "," &amp;
VLOOKUP(X2983,leerdoelen!$D$1:$Z$1000,3,FALSE) &amp; "," &amp;
VLOOKUP(Y2983,leerdoelen!$D$1:$Z$1000,3,FALSE) &amp; "," &amp;
VLOOKUP(Z2983,leerdoelen!$D$1:$Z$1000,3,FALSE) &amp; "," &amp;
VLOOKUP(AA2983,leerdoelen!$D$1:$Z$1000,3,FALSE) &amp; "," &amp;
VLOOKUP(AB2983,leerdoelen!$D$1:$Z$1000,3,FALSE) &amp;
"]}"</f>
        <v>{"objective_ids": [253905,253910,253918,253920,253930,253931,253934,253936]}</v>
      </c>
    </row>
    <row r="2984" spans="1:29" x14ac:dyDescent="0.2">
      <c r="A2984" t="s">
        <v>291</v>
      </c>
      <c r="B2984" t="s">
        <v>569</v>
      </c>
      <c r="C2984" t="s">
        <v>569</v>
      </c>
      <c r="H2984" s="19" t="s">
        <v>602</v>
      </c>
      <c r="I2984" s="19" t="s">
        <v>935</v>
      </c>
      <c r="J2984" s="19" t="s">
        <v>935</v>
      </c>
      <c r="K2984" s="19" t="s">
        <v>935</v>
      </c>
      <c r="L2984" s="19" t="s">
        <v>935</v>
      </c>
      <c r="M2984" s="19" t="s">
        <v>935</v>
      </c>
      <c r="N2984" s="19" t="s">
        <v>935</v>
      </c>
      <c r="O2984" s="19" t="s">
        <v>935</v>
      </c>
      <c r="U2984" s="15" t="s">
        <v>258</v>
      </c>
      <c r="V2984" s="15" t="s">
        <v>318</v>
      </c>
      <c r="W2984" s="15" t="s">
        <v>259</v>
      </c>
      <c r="X2984" s="15" t="s">
        <v>260</v>
      </c>
      <c r="Y2984" s="15" t="s">
        <v>308</v>
      </c>
      <c r="Z2984" s="15" t="s">
        <v>306</v>
      </c>
      <c r="AA2984" s="15" t="s">
        <v>291</v>
      </c>
      <c r="AB2984" s="15" t="s">
        <v>288</v>
      </c>
      <c r="AC2984" s="12" t="str">
        <f>"{""objective_ids"": [" &amp;
VLOOKUP(U2984,leerdoelen!$D$1:$Z$1000,3,FALSE) &amp; "," &amp;
VLOOKUP(V2984,leerdoelen!$D$1:$Z$1000,3,FALSE) &amp; "," &amp;
VLOOKUP(W2984,leerdoelen!$D$1:$Z$1000,3,FALSE) &amp; "," &amp;
VLOOKUP(X2984,leerdoelen!$D$1:$Z$1000,3,FALSE) &amp; "," &amp;
VLOOKUP(Y2984,leerdoelen!$D$1:$Z$1000,3,FALSE) &amp; "," &amp;
VLOOKUP(Z2984,leerdoelen!$D$1:$Z$1000,3,FALSE) &amp; "," &amp;
VLOOKUP(AA2984,leerdoelen!$D$1:$Z$1000,3,FALSE) &amp; "," &amp;
VLOOKUP(AB2984,leerdoelen!$D$1:$Z$1000,3,FALSE) &amp;
"]}"</f>
        <v>{"objective_ids": [253905,253910,253918,253920,253930,253931,253934,253936]}</v>
      </c>
    </row>
    <row r="2985" spans="1:29" x14ac:dyDescent="0.2">
      <c r="A2985" t="s">
        <v>291</v>
      </c>
      <c r="B2985" t="s">
        <v>25</v>
      </c>
      <c r="C2985" t="s">
        <v>25</v>
      </c>
      <c r="H2985" s="19" t="s">
        <v>28</v>
      </c>
      <c r="I2985" s="19" t="s">
        <v>935</v>
      </c>
      <c r="J2985" s="19" t="s">
        <v>935</v>
      </c>
      <c r="K2985" s="19" t="s">
        <v>935</v>
      </c>
      <c r="L2985" s="19" t="s">
        <v>935</v>
      </c>
      <c r="M2985" s="19" t="s">
        <v>935</v>
      </c>
      <c r="N2985" s="19" t="s">
        <v>935</v>
      </c>
      <c r="O2985" s="19" t="s">
        <v>935</v>
      </c>
      <c r="U2985" s="15" t="s">
        <v>258</v>
      </c>
      <c r="V2985" s="15" t="s">
        <v>318</v>
      </c>
      <c r="W2985" s="15" t="s">
        <v>259</v>
      </c>
      <c r="X2985" s="15" t="s">
        <v>260</v>
      </c>
      <c r="Y2985" s="15" t="s">
        <v>308</v>
      </c>
      <c r="Z2985" s="15" t="s">
        <v>306</v>
      </c>
      <c r="AA2985" s="15" t="s">
        <v>291</v>
      </c>
      <c r="AB2985" s="15" t="s">
        <v>288</v>
      </c>
      <c r="AC2985" s="12" t="str">
        <f>"{""objective_ids"": [" &amp;
VLOOKUP(U2985,leerdoelen!$D$1:$Z$1000,3,FALSE) &amp; "," &amp;
VLOOKUP(V2985,leerdoelen!$D$1:$Z$1000,3,FALSE) &amp; "," &amp;
VLOOKUP(W2985,leerdoelen!$D$1:$Z$1000,3,FALSE) &amp; "," &amp;
VLOOKUP(X2985,leerdoelen!$D$1:$Z$1000,3,FALSE) &amp; "," &amp;
VLOOKUP(Y2985,leerdoelen!$D$1:$Z$1000,3,FALSE) &amp; "," &amp;
VLOOKUP(Z2985,leerdoelen!$D$1:$Z$1000,3,FALSE) &amp; "," &amp;
VLOOKUP(AA2985,leerdoelen!$D$1:$Z$1000,3,FALSE) &amp; "," &amp;
VLOOKUP(AB2985,leerdoelen!$D$1:$Z$1000,3,FALSE) &amp;
"]}"</f>
        <v>{"objective_ids": [253905,253910,253918,253920,253930,253931,253934,253936]}</v>
      </c>
    </row>
    <row r="2986" spans="1:29" x14ac:dyDescent="0.2">
      <c r="A2986" t="s">
        <v>291</v>
      </c>
      <c r="B2986" t="s">
        <v>393</v>
      </c>
      <c r="C2986" t="s">
        <v>393</v>
      </c>
      <c r="H2986" s="19" t="s">
        <v>603</v>
      </c>
      <c r="I2986" s="19" t="s">
        <v>728</v>
      </c>
      <c r="J2986" s="19" t="s">
        <v>745</v>
      </c>
      <c r="K2986" s="19" t="s">
        <v>575</v>
      </c>
      <c r="L2986" s="19" t="s">
        <v>746</v>
      </c>
      <c r="M2986" s="19" t="s">
        <v>747</v>
      </c>
      <c r="N2986" s="19" t="s">
        <v>748</v>
      </c>
      <c r="O2986" s="19" t="s">
        <v>726</v>
      </c>
      <c r="U2986" s="15" t="s">
        <v>258</v>
      </c>
      <c r="V2986" s="15" t="s">
        <v>318</v>
      </c>
      <c r="W2986" s="15" t="s">
        <v>259</v>
      </c>
      <c r="X2986" s="15" t="s">
        <v>260</v>
      </c>
      <c r="Y2986" s="15" t="s">
        <v>308</v>
      </c>
      <c r="Z2986" s="15" t="s">
        <v>306</v>
      </c>
      <c r="AA2986" s="15" t="s">
        <v>291</v>
      </c>
      <c r="AB2986" s="15" t="s">
        <v>288</v>
      </c>
      <c r="AC2986" s="12" t="str">
        <f>"{""objective_ids"": [" &amp;
VLOOKUP(U2986,leerdoelen!$D$1:$Z$1000,3,FALSE) &amp; "," &amp;
VLOOKUP(V2986,leerdoelen!$D$1:$Z$1000,3,FALSE) &amp; "," &amp;
VLOOKUP(W2986,leerdoelen!$D$1:$Z$1000,3,FALSE) &amp; "," &amp;
VLOOKUP(X2986,leerdoelen!$D$1:$Z$1000,3,FALSE) &amp; "," &amp;
VLOOKUP(Y2986,leerdoelen!$D$1:$Z$1000,3,FALSE) &amp; "," &amp;
VLOOKUP(Z2986,leerdoelen!$D$1:$Z$1000,3,FALSE) &amp; "," &amp;
VLOOKUP(AA2986,leerdoelen!$D$1:$Z$1000,3,FALSE) &amp; "," &amp;
VLOOKUP(AB2986,leerdoelen!$D$1:$Z$1000,3,FALSE) &amp;
"]}"</f>
        <v>{"objective_ids": [253905,253910,253918,253920,253930,253931,253934,253936]}</v>
      </c>
    </row>
    <row r="2987" spans="1:29" x14ac:dyDescent="0.2">
      <c r="A2987" t="s">
        <v>291</v>
      </c>
      <c r="B2987" t="s">
        <v>13</v>
      </c>
      <c r="C2987" t="s">
        <v>13</v>
      </c>
      <c r="H2987" s="19" t="s">
        <v>604</v>
      </c>
      <c r="I2987" s="19" t="s">
        <v>751</v>
      </c>
      <c r="J2987" s="19" t="s">
        <v>935</v>
      </c>
      <c r="K2987" s="19" t="s">
        <v>935</v>
      </c>
      <c r="L2987" s="19" t="s">
        <v>935</v>
      </c>
      <c r="M2987" s="19" t="s">
        <v>935</v>
      </c>
      <c r="N2987" s="19" t="s">
        <v>935</v>
      </c>
      <c r="O2987" s="19" t="s">
        <v>935</v>
      </c>
      <c r="U2987" s="15" t="s">
        <v>258</v>
      </c>
      <c r="V2987" s="15" t="s">
        <v>318</v>
      </c>
      <c r="W2987" s="15" t="s">
        <v>259</v>
      </c>
      <c r="X2987" s="15" t="s">
        <v>260</v>
      </c>
      <c r="Y2987" s="15" t="s">
        <v>308</v>
      </c>
      <c r="Z2987" s="15" t="s">
        <v>306</v>
      </c>
      <c r="AA2987" s="15" t="s">
        <v>291</v>
      </c>
      <c r="AB2987" s="15" t="s">
        <v>288</v>
      </c>
      <c r="AC2987" s="12" t="str">
        <f>"{""objective_ids"": [" &amp;
VLOOKUP(U2987,leerdoelen!$D$1:$Z$1000,3,FALSE) &amp; "," &amp;
VLOOKUP(V2987,leerdoelen!$D$1:$Z$1000,3,FALSE) &amp; "," &amp;
VLOOKUP(W2987,leerdoelen!$D$1:$Z$1000,3,FALSE) &amp; "," &amp;
VLOOKUP(X2987,leerdoelen!$D$1:$Z$1000,3,FALSE) &amp; "," &amp;
VLOOKUP(Y2987,leerdoelen!$D$1:$Z$1000,3,FALSE) &amp; "," &amp;
VLOOKUP(Z2987,leerdoelen!$D$1:$Z$1000,3,FALSE) &amp; "," &amp;
VLOOKUP(AA2987,leerdoelen!$D$1:$Z$1000,3,FALSE) &amp; "," &amp;
VLOOKUP(AB2987,leerdoelen!$D$1:$Z$1000,3,FALSE) &amp;
"]}"</f>
        <v>{"objective_ids": [253905,253910,253918,253920,253930,253931,253934,253936]}</v>
      </c>
    </row>
    <row r="2988" spans="1:29" x14ac:dyDescent="0.2">
      <c r="A2988" t="s">
        <v>291</v>
      </c>
      <c r="B2988" t="s">
        <v>15</v>
      </c>
      <c r="C2988" t="s">
        <v>15</v>
      </c>
      <c r="H2988" s="19" t="s">
        <v>605</v>
      </c>
      <c r="I2988" s="19" t="s">
        <v>752</v>
      </c>
      <c r="J2988" s="19" t="s">
        <v>935</v>
      </c>
      <c r="K2988" s="19" t="s">
        <v>935</v>
      </c>
      <c r="L2988" s="19" t="s">
        <v>935</v>
      </c>
      <c r="M2988" s="19" t="s">
        <v>935</v>
      </c>
      <c r="N2988" s="19" t="s">
        <v>935</v>
      </c>
      <c r="O2988" s="19" t="s">
        <v>935</v>
      </c>
      <c r="U2988" s="15" t="s">
        <v>258</v>
      </c>
      <c r="V2988" s="15" t="s">
        <v>318</v>
      </c>
      <c r="W2988" s="15" t="s">
        <v>259</v>
      </c>
      <c r="X2988" s="15" t="s">
        <v>260</v>
      </c>
      <c r="Y2988" s="15" t="s">
        <v>308</v>
      </c>
      <c r="Z2988" s="15" t="s">
        <v>306</v>
      </c>
      <c r="AA2988" s="15" t="s">
        <v>291</v>
      </c>
      <c r="AB2988" s="15" t="s">
        <v>288</v>
      </c>
      <c r="AC2988" s="12" t="str">
        <f>"{""objective_ids"": [" &amp;
VLOOKUP(U2988,leerdoelen!$D$1:$Z$1000,3,FALSE) &amp; "," &amp;
VLOOKUP(V2988,leerdoelen!$D$1:$Z$1000,3,FALSE) &amp; "," &amp;
VLOOKUP(W2988,leerdoelen!$D$1:$Z$1000,3,FALSE) &amp; "," &amp;
VLOOKUP(X2988,leerdoelen!$D$1:$Z$1000,3,FALSE) &amp; "," &amp;
VLOOKUP(Y2988,leerdoelen!$D$1:$Z$1000,3,FALSE) &amp; "," &amp;
VLOOKUP(Z2988,leerdoelen!$D$1:$Z$1000,3,FALSE) &amp; "," &amp;
VLOOKUP(AA2988,leerdoelen!$D$1:$Z$1000,3,FALSE) &amp; "," &amp;
VLOOKUP(AB2988,leerdoelen!$D$1:$Z$1000,3,FALSE) &amp;
"]}"</f>
        <v>{"objective_ids": [253905,253910,253918,253920,253930,253931,253934,253936]}</v>
      </c>
    </row>
    <row r="2989" spans="1:29" x14ac:dyDescent="0.2">
      <c r="A2989" t="s">
        <v>291</v>
      </c>
      <c r="B2989" t="s">
        <v>14</v>
      </c>
      <c r="C2989" t="s">
        <v>14</v>
      </c>
      <c r="H2989" s="19" t="s">
        <v>606</v>
      </c>
      <c r="I2989" s="19" t="s">
        <v>753</v>
      </c>
      <c r="J2989" s="19" t="s">
        <v>935</v>
      </c>
      <c r="K2989" s="19" t="s">
        <v>935</v>
      </c>
      <c r="L2989" s="19" t="s">
        <v>935</v>
      </c>
      <c r="M2989" s="19" t="s">
        <v>935</v>
      </c>
      <c r="N2989" s="19" t="s">
        <v>935</v>
      </c>
      <c r="O2989" s="19" t="s">
        <v>935</v>
      </c>
      <c r="U2989" s="15" t="s">
        <v>258</v>
      </c>
      <c r="V2989" s="15" t="s">
        <v>318</v>
      </c>
      <c r="W2989" s="15" t="s">
        <v>259</v>
      </c>
      <c r="X2989" s="15" t="s">
        <v>260</v>
      </c>
      <c r="Y2989" s="15" t="s">
        <v>308</v>
      </c>
      <c r="Z2989" s="15" t="s">
        <v>306</v>
      </c>
      <c r="AA2989" s="15" t="s">
        <v>291</v>
      </c>
      <c r="AB2989" s="15" t="s">
        <v>288</v>
      </c>
      <c r="AC2989" s="12" t="str">
        <f>"{""objective_ids"": [" &amp;
VLOOKUP(U2989,leerdoelen!$D$1:$Z$1000,3,FALSE) &amp; "," &amp;
VLOOKUP(V2989,leerdoelen!$D$1:$Z$1000,3,FALSE) &amp; "," &amp;
VLOOKUP(W2989,leerdoelen!$D$1:$Z$1000,3,FALSE) &amp; "," &amp;
VLOOKUP(X2989,leerdoelen!$D$1:$Z$1000,3,FALSE) &amp; "," &amp;
VLOOKUP(Y2989,leerdoelen!$D$1:$Z$1000,3,FALSE) &amp; "," &amp;
VLOOKUP(Z2989,leerdoelen!$D$1:$Z$1000,3,FALSE) &amp; "," &amp;
VLOOKUP(AA2989,leerdoelen!$D$1:$Z$1000,3,FALSE) &amp; "," &amp;
VLOOKUP(AB2989,leerdoelen!$D$1:$Z$1000,3,FALSE) &amp;
"]}"</f>
        <v>{"objective_ids": [253905,253910,253918,253920,253930,253931,253934,253936]}</v>
      </c>
    </row>
    <row r="2990" spans="1:29" x14ac:dyDescent="0.2">
      <c r="A2990" t="s">
        <v>291</v>
      </c>
      <c r="B2990" t="s">
        <v>612</v>
      </c>
      <c r="C2990" t="s">
        <v>612</v>
      </c>
      <c r="H2990" s="19" t="s">
        <v>611</v>
      </c>
      <c r="I2990" s="19" t="s">
        <v>935</v>
      </c>
      <c r="J2990" s="19" t="s">
        <v>935</v>
      </c>
      <c r="K2990" s="19" t="s">
        <v>935</v>
      </c>
      <c r="L2990" s="19" t="s">
        <v>935</v>
      </c>
      <c r="M2990" s="19" t="s">
        <v>935</v>
      </c>
      <c r="N2990" s="19" t="s">
        <v>935</v>
      </c>
      <c r="O2990" s="19" t="s">
        <v>935</v>
      </c>
      <c r="U2990" s="15" t="s">
        <v>258</v>
      </c>
      <c r="V2990" s="15" t="s">
        <v>318</v>
      </c>
      <c r="W2990" s="15" t="s">
        <v>259</v>
      </c>
      <c r="X2990" s="15" t="s">
        <v>289</v>
      </c>
      <c r="Y2990" s="15" t="s">
        <v>308</v>
      </c>
      <c r="Z2990" s="15" t="s">
        <v>306</v>
      </c>
      <c r="AA2990" s="15" t="s">
        <v>291</v>
      </c>
      <c r="AB2990" s="15" t="s">
        <v>288</v>
      </c>
      <c r="AC2990" s="12" t="str">
        <f>"{""objective_ids"": [" &amp;
VLOOKUP(U2990,leerdoelen!$D$1:$Z$1000,3,FALSE) &amp; "," &amp;
VLOOKUP(V2990,leerdoelen!$D$1:$Z$1000,3,FALSE) &amp; "," &amp;
VLOOKUP(W2990,leerdoelen!$D$1:$Z$1000,3,FALSE) &amp; "," &amp;
VLOOKUP(X2990,leerdoelen!$D$1:$Z$1000,3,FALSE) &amp; "," &amp;
VLOOKUP(Y2990,leerdoelen!$D$1:$Z$1000,3,FALSE) &amp; "," &amp;
VLOOKUP(Z2990,leerdoelen!$D$1:$Z$1000,3,FALSE) &amp; "," &amp;
VLOOKUP(AA2990,leerdoelen!$D$1:$Z$1000,3,FALSE) &amp; "," &amp;
VLOOKUP(AB2990,leerdoelen!$D$1:$Z$1000,3,FALSE) &amp;
"]}"</f>
        <v>{"objective_ids": [253905,253910,253918,253921,253930,253931,253934,253936]}</v>
      </c>
    </row>
    <row r="2991" spans="1:29" x14ac:dyDescent="0.2">
      <c r="A2991" t="s">
        <v>291</v>
      </c>
      <c r="B2991" t="s">
        <v>494</v>
      </c>
      <c r="C2991" t="s">
        <v>494</v>
      </c>
      <c r="H2991" s="19" t="s">
        <v>496</v>
      </c>
      <c r="I2991" s="19" t="s">
        <v>935</v>
      </c>
      <c r="J2991" s="19" t="s">
        <v>935</v>
      </c>
      <c r="K2991" s="19" t="s">
        <v>935</v>
      </c>
      <c r="L2991" s="19" t="s">
        <v>935</v>
      </c>
      <c r="M2991" s="19" t="s">
        <v>935</v>
      </c>
      <c r="N2991" s="19" t="s">
        <v>935</v>
      </c>
      <c r="O2991" s="19" t="s">
        <v>935</v>
      </c>
      <c r="U2991" s="15" t="s">
        <v>258</v>
      </c>
      <c r="V2991" s="15" t="s">
        <v>318</v>
      </c>
      <c r="W2991" s="15" t="s">
        <v>259</v>
      </c>
      <c r="X2991" s="15" t="s">
        <v>289</v>
      </c>
      <c r="Y2991" s="15" t="s">
        <v>308</v>
      </c>
      <c r="Z2991" s="15" t="s">
        <v>306</v>
      </c>
      <c r="AA2991" s="15" t="s">
        <v>291</v>
      </c>
      <c r="AB2991" s="15" t="s">
        <v>288</v>
      </c>
      <c r="AC2991" s="12" t="str">
        <f>"{""objective_ids"": [" &amp;
VLOOKUP(U2991,leerdoelen!$D$1:$Z$1000,3,FALSE) &amp; "," &amp;
VLOOKUP(V2991,leerdoelen!$D$1:$Z$1000,3,FALSE) &amp; "," &amp;
VLOOKUP(W2991,leerdoelen!$D$1:$Z$1000,3,FALSE) &amp; "," &amp;
VLOOKUP(X2991,leerdoelen!$D$1:$Z$1000,3,FALSE) &amp; "," &amp;
VLOOKUP(Y2991,leerdoelen!$D$1:$Z$1000,3,FALSE) &amp; "," &amp;
VLOOKUP(Z2991,leerdoelen!$D$1:$Z$1000,3,FALSE) &amp; "," &amp;
VLOOKUP(AA2991,leerdoelen!$D$1:$Z$1000,3,FALSE) &amp; "," &amp;
VLOOKUP(AB2991,leerdoelen!$D$1:$Z$1000,3,FALSE) &amp;
"]}"</f>
        <v>{"objective_ids": [253905,253910,253918,253921,253930,253931,253934,253936]}</v>
      </c>
    </row>
    <row r="2992" spans="1:29" x14ac:dyDescent="0.2">
      <c r="A2992" t="s">
        <v>291</v>
      </c>
      <c r="B2992" t="s">
        <v>37</v>
      </c>
      <c r="C2992" t="s">
        <v>37</v>
      </c>
      <c r="H2992" s="19" t="s">
        <v>614</v>
      </c>
      <c r="I2992" s="19" t="s">
        <v>695</v>
      </c>
      <c r="J2992" s="19" t="s">
        <v>935</v>
      </c>
      <c r="K2992" s="19" t="s">
        <v>935</v>
      </c>
      <c r="L2992" s="19" t="s">
        <v>935</v>
      </c>
      <c r="M2992" s="19" t="s">
        <v>935</v>
      </c>
      <c r="N2992" s="19" t="s">
        <v>935</v>
      </c>
      <c r="O2992" s="19" t="s">
        <v>935</v>
      </c>
      <c r="U2992" s="15" t="s">
        <v>258</v>
      </c>
      <c r="V2992" s="15" t="s">
        <v>318</v>
      </c>
      <c r="W2992" s="15" t="s">
        <v>259</v>
      </c>
      <c r="X2992" s="15" t="s">
        <v>289</v>
      </c>
      <c r="Y2992" s="15" t="s">
        <v>308</v>
      </c>
      <c r="Z2992" s="15" t="s">
        <v>306</v>
      </c>
      <c r="AA2992" s="15" t="s">
        <v>291</v>
      </c>
      <c r="AB2992" s="15" t="s">
        <v>288</v>
      </c>
      <c r="AC2992" s="12" t="str">
        <f>"{""objective_ids"": [" &amp;
VLOOKUP(U2992,leerdoelen!$D$1:$Z$1000,3,FALSE) &amp; "," &amp;
VLOOKUP(V2992,leerdoelen!$D$1:$Z$1000,3,FALSE) &amp; "," &amp;
VLOOKUP(W2992,leerdoelen!$D$1:$Z$1000,3,FALSE) &amp; "," &amp;
VLOOKUP(X2992,leerdoelen!$D$1:$Z$1000,3,FALSE) &amp; "," &amp;
VLOOKUP(Y2992,leerdoelen!$D$1:$Z$1000,3,FALSE) &amp; "," &amp;
VLOOKUP(Z2992,leerdoelen!$D$1:$Z$1000,3,FALSE) &amp; "," &amp;
VLOOKUP(AA2992,leerdoelen!$D$1:$Z$1000,3,FALSE) &amp; "," &amp;
VLOOKUP(AB2992,leerdoelen!$D$1:$Z$1000,3,FALSE) &amp;
"]}"</f>
        <v>{"objective_ids": [253905,253910,253918,253921,253930,253931,253934,253936]}</v>
      </c>
    </row>
    <row r="2993" spans="1:29" x14ac:dyDescent="0.2">
      <c r="A2993" t="s">
        <v>291</v>
      </c>
      <c r="B2993" t="s">
        <v>477</v>
      </c>
      <c r="C2993" t="s">
        <v>477</v>
      </c>
      <c r="H2993" s="19" t="s">
        <v>481</v>
      </c>
      <c r="I2993" s="19" t="s">
        <v>935</v>
      </c>
      <c r="J2993" s="19" t="s">
        <v>935</v>
      </c>
      <c r="K2993" s="19" t="s">
        <v>935</v>
      </c>
      <c r="L2993" s="19" t="s">
        <v>935</v>
      </c>
      <c r="M2993" s="19" t="s">
        <v>935</v>
      </c>
      <c r="N2993" s="19" t="s">
        <v>935</v>
      </c>
      <c r="O2993" s="19" t="s">
        <v>935</v>
      </c>
      <c r="U2993" s="15" t="s">
        <v>258</v>
      </c>
      <c r="V2993" s="15" t="s">
        <v>318</v>
      </c>
      <c r="W2993" s="15" t="s">
        <v>259</v>
      </c>
      <c r="X2993" s="15" t="s">
        <v>289</v>
      </c>
      <c r="Y2993" s="15" t="s">
        <v>308</v>
      </c>
      <c r="Z2993" s="15" t="s">
        <v>306</v>
      </c>
      <c r="AA2993" s="15" t="s">
        <v>291</v>
      </c>
      <c r="AB2993" s="15" t="s">
        <v>288</v>
      </c>
      <c r="AC2993" s="12" t="str">
        <f>"{""objective_ids"": [" &amp;
VLOOKUP(U2993,leerdoelen!$D$1:$Z$1000,3,FALSE) &amp; "," &amp;
VLOOKUP(V2993,leerdoelen!$D$1:$Z$1000,3,FALSE) &amp; "," &amp;
VLOOKUP(W2993,leerdoelen!$D$1:$Z$1000,3,FALSE) &amp; "," &amp;
VLOOKUP(X2993,leerdoelen!$D$1:$Z$1000,3,FALSE) &amp; "," &amp;
VLOOKUP(Y2993,leerdoelen!$D$1:$Z$1000,3,FALSE) &amp; "," &amp;
VLOOKUP(Z2993,leerdoelen!$D$1:$Z$1000,3,FALSE) &amp; "," &amp;
VLOOKUP(AA2993,leerdoelen!$D$1:$Z$1000,3,FALSE) &amp; "," &amp;
VLOOKUP(AB2993,leerdoelen!$D$1:$Z$1000,3,FALSE) &amp;
"]}"</f>
        <v>{"objective_ids": [253905,253910,253918,253921,253930,253931,253934,253936]}</v>
      </c>
    </row>
    <row r="2994" spans="1:29" x14ac:dyDescent="0.2">
      <c r="A2994" t="s">
        <v>291</v>
      </c>
      <c r="B2994" t="s">
        <v>520</v>
      </c>
      <c r="C2994" t="s">
        <v>520</v>
      </c>
      <c r="H2994" s="19" t="s">
        <v>522</v>
      </c>
      <c r="I2994" s="19" t="s">
        <v>935</v>
      </c>
      <c r="J2994" s="19" t="s">
        <v>935</v>
      </c>
      <c r="K2994" s="19" t="s">
        <v>935</v>
      </c>
      <c r="L2994" s="19" t="s">
        <v>935</v>
      </c>
      <c r="M2994" s="19" t="s">
        <v>935</v>
      </c>
      <c r="N2994" s="19" t="s">
        <v>935</v>
      </c>
      <c r="O2994" s="19" t="s">
        <v>935</v>
      </c>
      <c r="U2994" s="15" t="s">
        <v>258</v>
      </c>
      <c r="V2994" s="15" t="s">
        <v>318</v>
      </c>
      <c r="W2994" s="15" t="s">
        <v>259</v>
      </c>
      <c r="X2994" s="15" t="s">
        <v>289</v>
      </c>
      <c r="Y2994" s="15" t="s">
        <v>308</v>
      </c>
      <c r="Z2994" s="15" t="s">
        <v>306</v>
      </c>
      <c r="AA2994" s="15" t="s">
        <v>291</v>
      </c>
      <c r="AB2994" s="15" t="s">
        <v>288</v>
      </c>
      <c r="AC2994" s="12" t="str">
        <f>"{""objective_ids"": [" &amp;
VLOOKUP(U2994,leerdoelen!$D$1:$Z$1000,3,FALSE) &amp; "," &amp;
VLOOKUP(V2994,leerdoelen!$D$1:$Z$1000,3,FALSE) &amp; "," &amp;
VLOOKUP(W2994,leerdoelen!$D$1:$Z$1000,3,FALSE) &amp; "," &amp;
VLOOKUP(X2994,leerdoelen!$D$1:$Z$1000,3,FALSE) &amp; "," &amp;
VLOOKUP(Y2994,leerdoelen!$D$1:$Z$1000,3,FALSE) &amp; "," &amp;
VLOOKUP(Z2994,leerdoelen!$D$1:$Z$1000,3,FALSE) &amp; "," &amp;
VLOOKUP(AA2994,leerdoelen!$D$1:$Z$1000,3,FALSE) &amp; "," &amp;
VLOOKUP(AB2994,leerdoelen!$D$1:$Z$1000,3,FALSE) &amp;
"]}"</f>
        <v>{"objective_ids": [253905,253910,253918,253921,253930,253931,253934,253936]}</v>
      </c>
    </row>
    <row r="2995" spans="1:29" x14ac:dyDescent="0.2">
      <c r="A2995" t="s">
        <v>291</v>
      </c>
      <c r="B2995" t="s">
        <v>39</v>
      </c>
      <c r="C2995" t="s">
        <v>39</v>
      </c>
      <c r="H2995" s="19" t="s">
        <v>41</v>
      </c>
      <c r="I2995" s="19" t="s">
        <v>935</v>
      </c>
      <c r="J2995" s="19" t="s">
        <v>935</v>
      </c>
      <c r="K2995" s="19" t="s">
        <v>935</v>
      </c>
      <c r="L2995" s="19" t="s">
        <v>935</v>
      </c>
      <c r="M2995" s="19" t="s">
        <v>935</v>
      </c>
      <c r="N2995" s="19" t="s">
        <v>935</v>
      </c>
      <c r="O2995" s="19" t="s">
        <v>935</v>
      </c>
      <c r="U2995" s="15" t="s">
        <v>258</v>
      </c>
      <c r="V2995" s="15" t="s">
        <v>318</v>
      </c>
      <c r="W2995" s="15" t="s">
        <v>259</v>
      </c>
      <c r="X2995" s="15" t="s">
        <v>289</v>
      </c>
      <c r="Y2995" s="15" t="s">
        <v>308</v>
      </c>
      <c r="Z2995" s="15" t="s">
        <v>306</v>
      </c>
      <c r="AA2995" s="15" t="s">
        <v>291</v>
      </c>
      <c r="AB2995" s="15" t="s">
        <v>288</v>
      </c>
      <c r="AC2995" s="12" t="str">
        <f>"{""objective_ids"": [" &amp;
VLOOKUP(U2995,leerdoelen!$D$1:$Z$1000,3,FALSE) &amp; "," &amp;
VLOOKUP(V2995,leerdoelen!$D$1:$Z$1000,3,FALSE) &amp; "," &amp;
VLOOKUP(W2995,leerdoelen!$D$1:$Z$1000,3,FALSE) &amp; "," &amp;
VLOOKUP(X2995,leerdoelen!$D$1:$Z$1000,3,FALSE) &amp; "," &amp;
VLOOKUP(Y2995,leerdoelen!$D$1:$Z$1000,3,FALSE) &amp; "," &amp;
VLOOKUP(Z2995,leerdoelen!$D$1:$Z$1000,3,FALSE) &amp; "," &amp;
VLOOKUP(AA2995,leerdoelen!$D$1:$Z$1000,3,FALSE) &amp; "," &amp;
VLOOKUP(AB2995,leerdoelen!$D$1:$Z$1000,3,FALSE) &amp;
"]}"</f>
        <v>{"objective_ids": [253905,253910,253918,253921,253930,253931,253934,253936]}</v>
      </c>
    </row>
    <row r="2996" spans="1:29" x14ac:dyDescent="0.2">
      <c r="A2996" t="s">
        <v>291</v>
      </c>
      <c r="B2996" t="s">
        <v>40</v>
      </c>
      <c r="C2996" t="s">
        <v>40</v>
      </c>
      <c r="H2996" s="19" t="s">
        <v>615</v>
      </c>
      <c r="I2996" s="19" t="s">
        <v>754</v>
      </c>
      <c r="J2996" s="19" t="s">
        <v>935</v>
      </c>
      <c r="K2996" s="19" t="s">
        <v>935</v>
      </c>
      <c r="L2996" s="19" t="s">
        <v>935</v>
      </c>
      <c r="M2996" s="19" t="s">
        <v>935</v>
      </c>
      <c r="N2996" s="19" t="s">
        <v>935</v>
      </c>
      <c r="O2996" s="19" t="s">
        <v>935</v>
      </c>
      <c r="U2996" s="15" t="s">
        <v>258</v>
      </c>
      <c r="V2996" s="15" t="s">
        <v>318</v>
      </c>
      <c r="W2996" s="15" t="s">
        <v>259</v>
      </c>
      <c r="X2996" s="15" t="s">
        <v>289</v>
      </c>
      <c r="Y2996" s="15" t="s">
        <v>308</v>
      </c>
      <c r="Z2996" s="15" t="s">
        <v>306</v>
      </c>
      <c r="AA2996" s="15" t="s">
        <v>291</v>
      </c>
      <c r="AB2996" s="15" t="s">
        <v>288</v>
      </c>
      <c r="AC2996" s="12" t="str">
        <f>"{""objective_ids"": [" &amp;
VLOOKUP(U2996,leerdoelen!$D$1:$Z$1000,3,FALSE) &amp; "," &amp;
VLOOKUP(V2996,leerdoelen!$D$1:$Z$1000,3,FALSE) &amp; "," &amp;
VLOOKUP(W2996,leerdoelen!$D$1:$Z$1000,3,FALSE) &amp; "," &amp;
VLOOKUP(X2996,leerdoelen!$D$1:$Z$1000,3,FALSE) &amp; "," &amp;
VLOOKUP(Y2996,leerdoelen!$D$1:$Z$1000,3,FALSE) &amp; "," &amp;
VLOOKUP(Z2996,leerdoelen!$D$1:$Z$1000,3,FALSE) &amp; "," &amp;
VLOOKUP(AA2996,leerdoelen!$D$1:$Z$1000,3,FALSE) &amp; "," &amp;
VLOOKUP(AB2996,leerdoelen!$D$1:$Z$1000,3,FALSE) &amp;
"]}"</f>
        <v>{"objective_ids": [253905,253910,253918,253921,253930,253931,253934,253936]}</v>
      </c>
    </row>
    <row r="2997" spans="1:29" x14ac:dyDescent="0.2">
      <c r="A2997" t="s">
        <v>291</v>
      </c>
      <c r="B2997" t="s">
        <v>613</v>
      </c>
      <c r="C2997" t="s">
        <v>613</v>
      </c>
      <c r="H2997" s="19" t="s">
        <v>616</v>
      </c>
      <c r="I2997" s="19" t="s">
        <v>935</v>
      </c>
      <c r="J2997" s="19" t="s">
        <v>935</v>
      </c>
      <c r="K2997" s="19" t="s">
        <v>935</v>
      </c>
      <c r="L2997" s="19" t="s">
        <v>935</v>
      </c>
      <c r="M2997" s="19" t="s">
        <v>935</v>
      </c>
      <c r="N2997" s="19" t="s">
        <v>935</v>
      </c>
      <c r="O2997" s="19" t="s">
        <v>935</v>
      </c>
      <c r="U2997" s="15" t="s">
        <v>258</v>
      </c>
      <c r="V2997" s="15" t="s">
        <v>318</v>
      </c>
      <c r="W2997" s="15" t="s">
        <v>259</v>
      </c>
      <c r="X2997" s="15" t="s">
        <v>289</v>
      </c>
      <c r="Y2997" s="15" t="s">
        <v>308</v>
      </c>
      <c r="Z2997" s="15" t="s">
        <v>306</v>
      </c>
      <c r="AA2997" s="15" t="s">
        <v>291</v>
      </c>
      <c r="AB2997" s="15" t="s">
        <v>288</v>
      </c>
      <c r="AC2997" s="12" t="str">
        <f>"{""objective_ids"": [" &amp;
VLOOKUP(U2997,leerdoelen!$D$1:$Z$1000,3,FALSE) &amp; "," &amp;
VLOOKUP(V2997,leerdoelen!$D$1:$Z$1000,3,FALSE) &amp; "," &amp;
VLOOKUP(W2997,leerdoelen!$D$1:$Z$1000,3,FALSE) &amp; "," &amp;
VLOOKUP(X2997,leerdoelen!$D$1:$Z$1000,3,FALSE) &amp; "," &amp;
VLOOKUP(Y2997,leerdoelen!$D$1:$Z$1000,3,FALSE) &amp; "," &amp;
VLOOKUP(Z2997,leerdoelen!$D$1:$Z$1000,3,FALSE) &amp; "," &amp;
VLOOKUP(AA2997,leerdoelen!$D$1:$Z$1000,3,FALSE) &amp; "," &amp;
VLOOKUP(AB2997,leerdoelen!$D$1:$Z$1000,3,FALSE) &amp;
"]}"</f>
        <v>{"objective_ids": [253905,253910,253918,253921,253930,253931,253934,253936]}</v>
      </c>
    </row>
    <row r="2998" spans="1:29" x14ac:dyDescent="0.2">
      <c r="A2998" t="s">
        <v>291</v>
      </c>
      <c r="B2998" t="s">
        <v>546</v>
      </c>
      <c r="C2998" t="s">
        <v>546</v>
      </c>
      <c r="H2998" s="19" t="s">
        <v>617</v>
      </c>
      <c r="I2998" s="19" t="s">
        <v>935</v>
      </c>
      <c r="J2998" s="19" t="s">
        <v>935</v>
      </c>
      <c r="K2998" s="19" t="s">
        <v>935</v>
      </c>
      <c r="L2998" s="19" t="s">
        <v>935</v>
      </c>
      <c r="M2998" s="19" t="s">
        <v>935</v>
      </c>
      <c r="N2998" s="19" t="s">
        <v>935</v>
      </c>
      <c r="O2998" s="19" t="s">
        <v>935</v>
      </c>
      <c r="U2998" s="15" t="s">
        <v>258</v>
      </c>
      <c r="V2998" s="15" t="s">
        <v>318</v>
      </c>
      <c r="W2998" s="15" t="s">
        <v>259</v>
      </c>
      <c r="X2998" s="15" t="s">
        <v>289</v>
      </c>
      <c r="Y2998" s="15" t="s">
        <v>308</v>
      </c>
      <c r="Z2998" s="15" t="s">
        <v>306</v>
      </c>
      <c r="AA2998" s="15" t="s">
        <v>291</v>
      </c>
      <c r="AB2998" s="15" t="s">
        <v>288</v>
      </c>
      <c r="AC2998" s="12" t="str">
        <f>"{""objective_ids"": [" &amp;
VLOOKUP(U2998,leerdoelen!$D$1:$Z$1000,3,FALSE) &amp; "," &amp;
VLOOKUP(V2998,leerdoelen!$D$1:$Z$1000,3,FALSE) &amp; "," &amp;
VLOOKUP(W2998,leerdoelen!$D$1:$Z$1000,3,FALSE) &amp; "," &amp;
VLOOKUP(X2998,leerdoelen!$D$1:$Z$1000,3,FALSE) &amp; "," &amp;
VLOOKUP(Y2998,leerdoelen!$D$1:$Z$1000,3,FALSE) &amp; "," &amp;
VLOOKUP(Z2998,leerdoelen!$D$1:$Z$1000,3,FALSE) &amp; "," &amp;
VLOOKUP(AA2998,leerdoelen!$D$1:$Z$1000,3,FALSE) &amp; "," &amp;
VLOOKUP(AB2998,leerdoelen!$D$1:$Z$1000,3,FALSE) &amp;
"]}"</f>
        <v>{"objective_ids": [253905,253910,253918,253921,253930,253931,253934,253936]}</v>
      </c>
    </row>
    <row r="2999" spans="1:29" x14ac:dyDescent="0.2">
      <c r="A2999" t="s">
        <v>291</v>
      </c>
      <c r="B2999" t="s">
        <v>38</v>
      </c>
      <c r="C2999" t="s">
        <v>38</v>
      </c>
      <c r="H2999" s="19" t="s">
        <v>42</v>
      </c>
      <c r="I2999" s="19" t="s">
        <v>755</v>
      </c>
      <c r="J2999" s="19" t="s">
        <v>756</v>
      </c>
      <c r="K2999" s="19" t="s">
        <v>757</v>
      </c>
      <c r="L2999" s="19" t="s">
        <v>758</v>
      </c>
      <c r="M2999" s="19" t="s">
        <v>935</v>
      </c>
      <c r="N2999" s="19" t="s">
        <v>935</v>
      </c>
      <c r="O2999" s="19" t="s">
        <v>935</v>
      </c>
      <c r="U2999" s="15" t="s">
        <v>258</v>
      </c>
      <c r="V2999" s="15" t="s">
        <v>318</v>
      </c>
      <c r="W2999" s="15" t="s">
        <v>259</v>
      </c>
      <c r="X2999" s="15" t="s">
        <v>289</v>
      </c>
      <c r="Y2999" s="15" t="s">
        <v>308</v>
      </c>
      <c r="Z2999" s="15" t="s">
        <v>306</v>
      </c>
      <c r="AA2999" s="15" t="s">
        <v>291</v>
      </c>
      <c r="AB2999" s="15" t="s">
        <v>288</v>
      </c>
      <c r="AC2999" s="12" t="str">
        <f>"{""objective_ids"": [" &amp;
VLOOKUP(U2999,leerdoelen!$D$1:$Z$1000,3,FALSE) &amp; "," &amp;
VLOOKUP(V2999,leerdoelen!$D$1:$Z$1000,3,FALSE) &amp; "," &amp;
VLOOKUP(W2999,leerdoelen!$D$1:$Z$1000,3,FALSE) &amp; "," &amp;
VLOOKUP(X2999,leerdoelen!$D$1:$Z$1000,3,FALSE) &amp; "," &amp;
VLOOKUP(Y2999,leerdoelen!$D$1:$Z$1000,3,FALSE) &amp; "," &amp;
VLOOKUP(Z2999,leerdoelen!$D$1:$Z$1000,3,FALSE) &amp; "," &amp;
VLOOKUP(AA2999,leerdoelen!$D$1:$Z$1000,3,FALSE) &amp; "," &amp;
VLOOKUP(AB2999,leerdoelen!$D$1:$Z$1000,3,FALSE) &amp;
"]}"</f>
        <v>{"objective_ids": [253905,253910,253918,253921,253930,253931,253934,253936]}</v>
      </c>
    </row>
    <row r="3000" spans="1:29" x14ac:dyDescent="0.2">
      <c r="A3000" t="s">
        <v>291</v>
      </c>
      <c r="B3000" t="s">
        <v>36</v>
      </c>
      <c r="C3000" t="s">
        <v>36</v>
      </c>
      <c r="H3000" s="19" t="s">
        <v>618</v>
      </c>
      <c r="I3000" s="19" t="s">
        <v>935</v>
      </c>
      <c r="J3000" s="19" t="s">
        <v>935</v>
      </c>
      <c r="K3000" s="19" t="s">
        <v>935</v>
      </c>
      <c r="L3000" s="19" t="s">
        <v>935</v>
      </c>
      <c r="M3000" s="19" t="s">
        <v>935</v>
      </c>
      <c r="N3000" s="19" t="s">
        <v>935</v>
      </c>
      <c r="O3000" s="19" t="s">
        <v>935</v>
      </c>
      <c r="U3000" s="15" t="s">
        <v>258</v>
      </c>
      <c r="V3000" s="15" t="s">
        <v>318</v>
      </c>
      <c r="W3000" s="15" t="s">
        <v>259</v>
      </c>
      <c r="X3000" s="15" t="s">
        <v>289</v>
      </c>
      <c r="Y3000" s="15" t="s">
        <v>308</v>
      </c>
      <c r="Z3000" s="15" t="s">
        <v>306</v>
      </c>
      <c r="AA3000" s="15" t="s">
        <v>291</v>
      </c>
      <c r="AB3000" s="15" t="s">
        <v>288</v>
      </c>
      <c r="AC3000" s="12" t="str">
        <f>"{""objective_ids"": [" &amp;
VLOOKUP(U3000,leerdoelen!$D$1:$Z$1000,3,FALSE) &amp; "," &amp;
VLOOKUP(V3000,leerdoelen!$D$1:$Z$1000,3,FALSE) &amp; "," &amp;
VLOOKUP(W3000,leerdoelen!$D$1:$Z$1000,3,FALSE) &amp; "," &amp;
VLOOKUP(X3000,leerdoelen!$D$1:$Z$1000,3,FALSE) &amp; "," &amp;
VLOOKUP(Y3000,leerdoelen!$D$1:$Z$1000,3,FALSE) &amp; "," &amp;
VLOOKUP(Z3000,leerdoelen!$D$1:$Z$1000,3,FALSE) &amp; "," &amp;
VLOOKUP(AA3000,leerdoelen!$D$1:$Z$1000,3,FALSE) &amp; "," &amp;
VLOOKUP(AB3000,leerdoelen!$D$1:$Z$1000,3,FALSE) &amp;
"]}"</f>
        <v>{"objective_ids": [253905,253910,253918,253921,253930,253931,253934,253936]}</v>
      </c>
    </row>
    <row r="3001" spans="1:29" x14ac:dyDescent="0.2">
      <c r="A3001" t="s">
        <v>291</v>
      </c>
      <c r="B3001" t="s">
        <v>43</v>
      </c>
      <c r="C3001" t="s">
        <v>43</v>
      </c>
      <c r="H3001" s="19" t="s">
        <v>619</v>
      </c>
      <c r="I3001" s="19" t="s">
        <v>935</v>
      </c>
      <c r="J3001" s="19" t="s">
        <v>935</v>
      </c>
      <c r="K3001" s="19" t="s">
        <v>935</v>
      </c>
      <c r="L3001" s="19" t="s">
        <v>935</v>
      </c>
      <c r="M3001" s="19" t="s">
        <v>935</v>
      </c>
      <c r="N3001" s="19" t="s">
        <v>935</v>
      </c>
      <c r="O3001" s="19" t="s">
        <v>935</v>
      </c>
      <c r="U3001" s="15" t="s">
        <v>258</v>
      </c>
      <c r="V3001" s="15" t="s">
        <v>318</v>
      </c>
      <c r="W3001" s="15" t="s">
        <v>259</v>
      </c>
      <c r="X3001" s="15" t="s">
        <v>289</v>
      </c>
      <c r="Y3001" s="15" t="s">
        <v>308</v>
      </c>
      <c r="Z3001" s="15" t="s">
        <v>306</v>
      </c>
      <c r="AA3001" s="15" t="s">
        <v>291</v>
      </c>
      <c r="AB3001" s="15" t="s">
        <v>288</v>
      </c>
      <c r="AC3001" s="12" t="str">
        <f>"{""objective_ids"": [" &amp;
VLOOKUP(U3001,leerdoelen!$D$1:$Z$1000,3,FALSE) &amp; "," &amp;
VLOOKUP(V3001,leerdoelen!$D$1:$Z$1000,3,FALSE) &amp; "," &amp;
VLOOKUP(W3001,leerdoelen!$D$1:$Z$1000,3,FALSE) &amp; "," &amp;
VLOOKUP(X3001,leerdoelen!$D$1:$Z$1000,3,FALSE) &amp; "," &amp;
VLOOKUP(Y3001,leerdoelen!$D$1:$Z$1000,3,FALSE) &amp; "," &amp;
VLOOKUP(Z3001,leerdoelen!$D$1:$Z$1000,3,FALSE) &amp; "," &amp;
VLOOKUP(AA3001,leerdoelen!$D$1:$Z$1000,3,FALSE) &amp; "," &amp;
VLOOKUP(AB3001,leerdoelen!$D$1:$Z$1000,3,FALSE) &amp;
"]}"</f>
        <v>{"objective_ids": [253905,253910,253918,253921,253930,253931,253934,253936]}</v>
      </c>
    </row>
    <row r="3002" spans="1:29" x14ac:dyDescent="0.2">
      <c r="A3002" t="s">
        <v>291</v>
      </c>
      <c r="B3002" t="s">
        <v>45</v>
      </c>
      <c r="C3002" t="s">
        <v>45</v>
      </c>
      <c r="H3002" s="19" t="s">
        <v>408</v>
      </c>
      <c r="I3002" s="19" t="s">
        <v>935</v>
      </c>
      <c r="J3002" s="19" t="s">
        <v>935</v>
      </c>
      <c r="K3002" s="19" t="s">
        <v>935</v>
      </c>
      <c r="L3002" s="19" t="s">
        <v>935</v>
      </c>
      <c r="M3002" s="19" t="s">
        <v>935</v>
      </c>
      <c r="N3002" s="19" t="s">
        <v>935</v>
      </c>
      <c r="O3002" s="19" t="s">
        <v>935</v>
      </c>
      <c r="U3002" s="15" t="s">
        <v>258</v>
      </c>
      <c r="V3002" s="15" t="s">
        <v>318</v>
      </c>
      <c r="W3002" s="15" t="s">
        <v>259</v>
      </c>
      <c r="X3002" s="15" t="s">
        <v>289</v>
      </c>
      <c r="Y3002" s="15" t="s">
        <v>308</v>
      </c>
      <c r="Z3002" s="15" t="s">
        <v>306</v>
      </c>
      <c r="AA3002" s="15" t="s">
        <v>291</v>
      </c>
      <c r="AB3002" s="15" t="s">
        <v>288</v>
      </c>
      <c r="AC3002" s="12" t="str">
        <f>"{""objective_ids"": [" &amp;
VLOOKUP(U3002,leerdoelen!$D$1:$Z$1000,3,FALSE) &amp; "," &amp;
VLOOKUP(V3002,leerdoelen!$D$1:$Z$1000,3,FALSE) &amp; "," &amp;
VLOOKUP(W3002,leerdoelen!$D$1:$Z$1000,3,FALSE) &amp; "," &amp;
VLOOKUP(X3002,leerdoelen!$D$1:$Z$1000,3,FALSE) &amp; "," &amp;
VLOOKUP(Y3002,leerdoelen!$D$1:$Z$1000,3,FALSE) &amp; "," &amp;
VLOOKUP(Z3002,leerdoelen!$D$1:$Z$1000,3,FALSE) &amp; "," &amp;
VLOOKUP(AA3002,leerdoelen!$D$1:$Z$1000,3,FALSE) &amp; "," &amp;
VLOOKUP(AB3002,leerdoelen!$D$1:$Z$1000,3,FALSE) &amp;
"]}"</f>
        <v>{"objective_ids": [253905,253910,253918,253921,253930,253931,253934,253936]}</v>
      </c>
    </row>
    <row r="3003" spans="1:29" x14ac:dyDescent="0.2">
      <c r="A3003" t="s">
        <v>291</v>
      </c>
      <c r="B3003" t="s">
        <v>27</v>
      </c>
      <c r="C3003" t="s">
        <v>27</v>
      </c>
      <c r="H3003" s="19" t="s">
        <v>46</v>
      </c>
      <c r="I3003" s="19" t="s">
        <v>935</v>
      </c>
      <c r="J3003" s="19" t="s">
        <v>935</v>
      </c>
      <c r="K3003" s="19" t="s">
        <v>935</v>
      </c>
      <c r="L3003" s="19" t="s">
        <v>935</v>
      </c>
      <c r="M3003" s="19" t="s">
        <v>935</v>
      </c>
      <c r="N3003" s="19" t="s">
        <v>935</v>
      </c>
      <c r="O3003" s="19" t="s">
        <v>935</v>
      </c>
      <c r="U3003" s="15" t="s">
        <v>258</v>
      </c>
      <c r="V3003" s="15" t="s">
        <v>318</v>
      </c>
      <c r="W3003" s="15" t="s">
        <v>259</v>
      </c>
      <c r="X3003" s="15" t="s">
        <v>289</v>
      </c>
      <c r="Y3003" s="15" t="s">
        <v>308</v>
      </c>
      <c r="Z3003" s="15" t="s">
        <v>306</v>
      </c>
      <c r="AA3003" s="15" t="s">
        <v>291</v>
      </c>
      <c r="AB3003" s="15" t="s">
        <v>288</v>
      </c>
      <c r="AC3003" s="12" t="str">
        <f>"{""objective_ids"": [" &amp;
VLOOKUP(U3003,leerdoelen!$D$1:$Z$1000,3,FALSE) &amp; "," &amp;
VLOOKUP(V3003,leerdoelen!$D$1:$Z$1000,3,FALSE) &amp; "," &amp;
VLOOKUP(W3003,leerdoelen!$D$1:$Z$1000,3,FALSE) &amp; "," &amp;
VLOOKUP(X3003,leerdoelen!$D$1:$Z$1000,3,FALSE) &amp; "," &amp;
VLOOKUP(Y3003,leerdoelen!$D$1:$Z$1000,3,FALSE) &amp; "," &amp;
VLOOKUP(Z3003,leerdoelen!$D$1:$Z$1000,3,FALSE) &amp; "," &amp;
VLOOKUP(AA3003,leerdoelen!$D$1:$Z$1000,3,FALSE) &amp; "," &amp;
VLOOKUP(AB3003,leerdoelen!$D$1:$Z$1000,3,FALSE) &amp;
"]}"</f>
        <v>{"objective_ids": [253905,253910,253918,253921,253930,253931,253934,253936]}</v>
      </c>
    </row>
    <row r="3004" spans="1:29" x14ac:dyDescent="0.2">
      <c r="A3004" t="s">
        <v>291</v>
      </c>
      <c r="B3004" t="s">
        <v>407</v>
      </c>
      <c r="C3004" t="s">
        <v>407</v>
      </c>
      <c r="H3004" s="19" t="s">
        <v>47</v>
      </c>
      <c r="I3004" s="19" t="s">
        <v>935</v>
      </c>
      <c r="J3004" s="19" t="s">
        <v>935</v>
      </c>
      <c r="K3004" s="19" t="s">
        <v>935</v>
      </c>
      <c r="L3004" s="19" t="s">
        <v>935</v>
      </c>
      <c r="M3004" s="19" t="s">
        <v>935</v>
      </c>
      <c r="N3004" s="19" t="s">
        <v>935</v>
      </c>
      <c r="O3004" s="19" t="s">
        <v>935</v>
      </c>
      <c r="U3004" s="15" t="s">
        <v>258</v>
      </c>
      <c r="V3004" s="15" t="s">
        <v>318</v>
      </c>
      <c r="W3004" s="15" t="s">
        <v>259</v>
      </c>
      <c r="X3004" s="15" t="s">
        <v>289</v>
      </c>
      <c r="Y3004" s="15" t="s">
        <v>308</v>
      </c>
      <c r="Z3004" s="15" t="s">
        <v>306</v>
      </c>
      <c r="AA3004" s="15" t="s">
        <v>291</v>
      </c>
      <c r="AB3004" s="15" t="s">
        <v>288</v>
      </c>
      <c r="AC3004" s="12" t="str">
        <f>"{""objective_ids"": [" &amp;
VLOOKUP(U3004,leerdoelen!$D$1:$Z$1000,3,FALSE) &amp; "," &amp;
VLOOKUP(V3004,leerdoelen!$D$1:$Z$1000,3,FALSE) &amp; "," &amp;
VLOOKUP(W3004,leerdoelen!$D$1:$Z$1000,3,FALSE) &amp; "," &amp;
VLOOKUP(X3004,leerdoelen!$D$1:$Z$1000,3,FALSE) &amp; "," &amp;
VLOOKUP(Y3004,leerdoelen!$D$1:$Z$1000,3,FALSE) &amp; "," &amp;
VLOOKUP(Z3004,leerdoelen!$D$1:$Z$1000,3,FALSE) &amp; "," &amp;
VLOOKUP(AA3004,leerdoelen!$D$1:$Z$1000,3,FALSE) &amp; "," &amp;
VLOOKUP(AB3004,leerdoelen!$D$1:$Z$1000,3,FALSE) &amp;
"]}"</f>
        <v>{"objective_ids": [253905,253910,253918,253921,253930,253931,253934,253936]}</v>
      </c>
    </row>
    <row r="3005" spans="1:29" x14ac:dyDescent="0.2">
      <c r="A3005" t="s">
        <v>291</v>
      </c>
      <c r="B3005" t="s">
        <v>26</v>
      </c>
      <c r="C3005" t="s">
        <v>26</v>
      </c>
      <c r="H3005" s="19" t="s">
        <v>48</v>
      </c>
      <c r="I3005" s="19" t="s">
        <v>935</v>
      </c>
      <c r="J3005" s="19" t="s">
        <v>935</v>
      </c>
      <c r="K3005" s="19" t="s">
        <v>935</v>
      </c>
      <c r="L3005" s="19" t="s">
        <v>935</v>
      </c>
      <c r="M3005" s="19" t="s">
        <v>935</v>
      </c>
      <c r="N3005" s="19" t="s">
        <v>935</v>
      </c>
      <c r="O3005" s="19" t="s">
        <v>935</v>
      </c>
      <c r="U3005" s="15" t="s">
        <v>258</v>
      </c>
      <c r="V3005" s="15" t="s">
        <v>318</v>
      </c>
      <c r="W3005" s="15" t="s">
        <v>259</v>
      </c>
      <c r="X3005" s="15" t="s">
        <v>289</v>
      </c>
      <c r="Y3005" s="15" t="s">
        <v>308</v>
      </c>
      <c r="Z3005" s="15" t="s">
        <v>306</v>
      </c>
      <c r="AA3005" s="15" t="s">
        <v>291</v>
      </c>
      <c r="AB3005" s="15" t="s">
        <v>288</v>
      </c>
      <c r="AC3005" s="12" t="str">
        <f>"{""objective_ids"": [" &amp;
VLOOKUP(U3005,leerdoelen!$D$1:$Z$1000,3,FALSE) &amp; "," &amp;
VLOOKUP(V3005,leerdoelen!$D$1:$Z$1000,3,FALSE) &amp; "," &amp;
VLOOKUP(W3005,leerdoelen!$D$1:$Z$1000,3,FALSE) &amp; "," &amp;
VLOOKUP(X3005,leerdoelen!$D$1:$Z$1000,3,FALSE) &amp; "," &amp;
VLOOKUP(Y3005,leerdoelen!$D$1:$Z$1000,3,FALSE) &amp; "," &amp;
VLOOKUP(Z3005,leerdoelen!$D$1:$Z$1000,3,FALSE) &amp; "," &amp;
VLOOKUP(AA3005,leerdoelen!$D$1:$Z$1000,3,FALSE) &amp; "," &amp;
VLOOKUP(AB3005,leerdoelen!$D$1:$Z$1000,3,FALSE) &amp;
"]}"</f>
        <v>{"objective_ids": [253905,253910,253918,253921,253930,253931,253934,253936]}</v>
      </c>
    </row>
    <row r="3006" spans="1:29" x14ac:dyDescent="0.2">
      <c r="A3006" t="s">
        <v>291</v>
      </c>
      <c r="B3006" t="s">
        <v>452</v>
      </c>
      <c r="C3006" t="s">
        <v>452</v>
      </c>
      <c r="H3006" s="19" t="s">
        <v>620</v>
      </c>
      <c r="I3006" s="19" t="s">
        <v>759</v>
      </c>
      <c r="J3006" s="19" t="s">
        <v>935</v>
      </c>
      <c r="K3006" s="19" t="s">
        <v>935</v>
      </c>
      <c r="L3006" s="19" t="s">
        <v>935</v>
      </c>
      <c r="M3006" s="19" t="s">
        <v>935</v>
      </c>
      <c r="N3006" s="19" t="s">
        <v>935</v>
      </c>
      <c r="O3006" s="19" t="s">
        <v>935</v>
      </c>
      <c r="U3006" s="15" t="s">
        <v>258</v>
      </c>
      <c r="V3006" s="15" t="s">
        <v>318</v>
      </c>
      <c r="W3006" s="15" t="s">
        <v>259</v>
      </c>
      <c r="X3006" s="15" t="s">
        <v>289</v>
      </c>
      <c r="Y3006" s="15" t="s">
        <v>308</v>
      </c>
      <c r="Z3006" s="15" t="s">
        <v>306</v>
      </c>
      <c r="AA3006" s="15" t="s">
        <v>291</v>
      </c>
      <c r="AB3006" s="15" t="s">
        <v>288</v>
      </c>
      <c r="AC3006" s="12" t="str">
        <f>"{""objective_ids"": [" &amp;
VLOOKUP(U3006,leerdoelen!$D$1:$Z$1000,3,FALSE) &amp; "," &amp;
VLOOKUP(V3006,leerdoelen!$D$1:$Z$1000,3,FALSE) &amp; "," &amp;
VLOOKUP(W3006,leerdoelen!$D$1:$Z$1000,3,FALSE) &amp; "," &amp;
VLOOKUP(X3006,leerdoelen!$D$1:$Z$1000,3,FALSE) &amp; "," &amp;
VLOOKUP(Y3006,leerdoelen!$D$1:$Z$1000,3,FALSE) &amp; "," &amp;
VLOOKUP(Z3006,leerdoelen!$D$1:$Z$1000,3,FALSE) &amp; "," &amp;
VLOOKUP(AA3006,leerdoelen!$D$1:$Z$1000,3,FALSE) &amp; "," &amp;
VLOOKUP(AB3006,leerdoelen!$D$1:$Z$1000,3,FALSE) &amp;
"]}"</f>
        <v>{"objective_ids": [253905,253910,253918,253921,253930,253931,253934,253936]}</v>
      </c>
    </row>
    <row r="3007" spans="1:29" x14ac:dyDescent="0.2">
      <c r="A3007" t="s">
        <v>291</v>
      </c>
      <c r="B3007" t="s">
        <v>565</v>
      </c>
      <c r="C3007" t="s">
        <v>565</v>
      </c>
      <c r="H3007" s="19" t="s">
        <v>622</v>
      </c>
      <c r="I3007" s="19" t="s">
        <v>760</v>
      </c>
      <c r="J3007" s="19" t="s">
        <v>935</v>
      </c>
      <c r="K3007" s="19" t="s">
        <v>935</v>
      </c>
      <c r="L3007" s="19" t="s">
        <v>935</v>
      </c>
      <c r="M3007" s="19" t="s">
        <v>935</v>
      </c>
      <c r="N3007" s="19" t="s">
        <v>935</v>
      </c>
      <c r="O3007" s="19" t="s">
        <v>935</v>
      </c>
      <c r="U3007" s="15" t="s">
        <v>258</v>
      </c>
      <c r="V3007" s="15" t="s">
        <v>318</v>
      </c>
      <c r="W3007" s="15" t="s">
        <v>259</v>
      </c>
      <c r="X3007" s="15" t="s">
        <v>289</v>
      </c>
      <c r="Y3007" s="15" t="s">
        <v>308</v>
      </c>
      <c r="Z3007" s="15" t="s">
        <v>306</v>
      </c>
      <c r="AA3007" s="15" t="s">
        <v>291</v>
      </c>
      <c r="AB3007" s="15" t="s">
        <v>288</v>
      </c>
      <c r="AC3007" s="12" t="str">
        <f>"{""objective_ids"": [" &amp;
VLOOKUP(U3007,leerdoelen!$D$1:$Z$1000,3,FALSE) &amp; "," &amp;
VLOOKUP(V3007,leerdoelen!$D$1:$Z$1000,3,FALSE) &amp; "," &amp;
VLOOKUP(W3007,leerdoelen!$D$1:$Z$1000,3,FALSE) &amp; "," &amp;
VLOOKUP(X3007,leerdoelen!$D$1:$Z$1000,3,FALSE) &amp; "," &amp;
VLOOKUP(Y3007,leerdoelen!$D$1:$Z$1000,3,FALSE) &amp; "," &amp;
VLOOKUP(Z3007,leerdoelen!$D$1:$Z$1000,3,FALSE) &amp; "," &amp;
VLOOKUP(AA3007,leerdoelen!$D$1:$Z$1000,3,FALSE) &amp; "," &amp;
VLOOKUP(AB3007,leerdoelen!$D$1:$Z$1000,3,FALSE) &amp;
"]}"</f>
        <v>{"objective_ids": [253905,253910,253918,253921,253930,253931,253934,253936]}</v>
      </c>
    </row>
    <row r="3008" spans="1:29" x14ac:dyDescent="0.2">
      <c r="A3008" t="s">
        <v>291</v>
      </c>
      <c r="B3008" t="s">
        <v>44</v>
      </c>
      <c r="C3008" t="s">
        <v>44</v>
      </c>
      <c r="H3008" s="19" t="s">
        <v>49</v>
      </c>
      <c r="I3008" s="19" t="s">
        <v>935</v>
      </c>
      <c r="J3008" s="19" t="s">
        <v>935</v>
      </c>
      <c r="K3008" s="19" t="s">
        <v>935</v>
      </c>
      <c r="L3008" s="19" t="s">
        <v>935</v>
      </c>
      <c r="M3008" s="19" t="s">
        <v>935</v>
      </c>
      <c r="N3008" s="19" t="s">
        <v>935</v>
      </c>
      <c r="O3008" s="19" t="s">
        <v>935</v>
      </c>
      <c r="U3008" s="15" t="s">
        <v>258</v>
      </c>
      <c r="V3008" s="15" t="s">
        <v>318</v>
      </c>
      <c r="W3008" s="15" t="s">
        <v>259</v>
      </c>
      <c r="X3008" s="15" t="s">
        <v>289</v>
      </c>
      <c r="Y3008" s="15" t="s">
        <v>308</v>
      </c>
      <c r="Z3008" s="15" t="s">
        <v>306</v>
      </c>
      <c r="AA3008" s="15" t="s">
        <v>291</v>
      </c>
      <c r="AB3008" s="15" t="s">
        <v>288</v>
      </c>
      <c r="AC3008" s="12" t="str">
        <f>"{""objective_ids"": [" &amp;
VLOOKUP(U3008,leerdoelen!$D$1:$Z$1000,3,FALSE) &amp; "," &amp;
VLOOKUP(V3008,leerdoelen!$D$1:$Z$1000,3,FALSE) &amp; "," &amp;
VLOOKUP(W3008,leerdoelen!$D$1:$Z$1000,3,FALSE) &amp; "," &amp;
VLOOKUP(X3008,leerdoelen!$D$1:$Z$1000,3,FALSE) &amp; "," &amp;
VLOOKUP(Y3008,leerdoelen!$D$1:$Z$1000,3,FALSE) &amp; "," &amp;
VLOOKUP(Z3008,leerdoelen!$D$1:$Z$1000,3,FALSE) &amp; "," &amp;
VLOOKUP(AA3008,leerdoelen!$D$1:$Z$1000,3,FALSE) &amp; "," &amp;
VLOOKUP(AB3008,leerdoelen!$D$1:$Z$1000,3,FALSE) &amp;
"]}"</f>
        <v>{"objective_ids": [253905,253910,253918,253921,253930,253931,253934,253936]}</v>
      </c>
    </row>
    <row r="3009" spans="1:29" x14ac:dyDescent="0.2">
      <c r="A3009" t="s">
        <v>291</v>
      </c>
      <c r="B3009" t="s">
        <v>621</v>
      </c>
      <c r="C3009" t="s">
        <v>621</v>
      </c>
      <c r="H3009" s="19" t="s">
        <v>623</v>
      </c>
      <c r="I3009" s="19" t="s">
        <v>761</v>
      </c>
      <c r="J3009" s="19" t="s">
        <v>935</v>
      </c>
      <c r="K3009" s="19" t="s">
        <v>935</v>
      </c>
      <c r="L3009" s="19" t="s">
        <v>935</v>
      </c>
      <c r="M3009" s="19" t="s">
        <v>935</v>
      </c>
      <c r="N3009" s="19" t="s">
        <v>935</v>
      </c>
      <c r="O3009" s="19" t="s">
        <v>935</v>
      </c>
      <c r="U3009" s="15" t="s">
        <v>258</v>
      </c>
      <c r="V3009" s="15" t="s">
        <v>318</v>
      </c>
      <c r="W3009" s="15" t="s">
        <v>259</v>
      </c>
      <c r="X3009" s="15" t="s">
        <v>289</v>
      </c>
      <c r="Y3009" s="15" t="s">
        <v>308</v>
      </c>
      <c r="Z3009" s="15" t="s">
        <v>306</v>
      </c>
      <c r="AA3009" s="15" t="s">
        <v>291</v>
      </c>
      <c r="AB3009" s="15" t="s">
        <v>288</v>
      </c>
      <c r="AC3009" s="12" t="str">
        <f>"{""objective_ids"": [" &amp;
VLOOKUP(U3009,leerdoelen!$D$1:$Z$1000,3,FALSE) &amp; "," &amp;
VLOOKUP(V3009,leerdoelen!$D$1:$Z$1000,3,FALSE) &amp; "," &amp;
VLOOKUP(W3009,leerdoelen!$D$1:$Z$1000,3,FALSE) &amp; "," &amp;
VLOOKUP(X3009,leerdoelen!$D$1:$Z$1000,3,FALSE) &amp; "," &amp;
VLOOKUP(Y3009,leerdoelen!$D$1:$Z$1000,3,FALSE) &amp; "," &amp;
VLOOKUP(Z3009,leerdoelen!$D$1:$Z$1000,3,FALSE) &amp; "," &amp;
VLOOKUP(AA3009,leerdoelen!$D$1:$Z$1000,3,FALSE) &amp; "," &amp;
VLOOKUP(AB3009,leerdoelen!$D$1:$Z$1000,3,FALSE) &amp;
"]}"</f>
        <v>{"objective_ids": [253905,253910,253918,253921,253930,253931,253934,253936]}</v>
      </c>
    </row>
    <row r="3010" spans="1:29" x14ac:dyDescent="0.2">
      <c r="A3010" t="s">
        <v>291</v>
      </c>
      <c r="B3010" t="s">
        <v>7</v>
      </c>
      <c r="C3010" t="s">
        <v>7</v>
      </c>
      <c r="H3010" s="19" t="s">
        <v>53</v>
      </c>
      <c r="I3010" s="19" t="s">
        <v>935</v>
      </c>
      <c r="J3010" s="19" t="s">
        <v>935</v>
      </c>
      <c r="K3010" s="19" t="s">
        <v>935</v>
      </c>
      <c r="L3010" s="19" t="s">
        <v>935</v>
      </c>
      <c r="M3010" s="19" t="s">
        <v>935</v>
      </c>
      <c r="N3010" s="19" t="s">
        <v>935</v>
      </c>
      <c r="O3010" s="19" t="s">
        <v>935</v>
      </c>
      <c r="U3010" s="15" t="s">
        <v>258</v>
      </c>
      <c r="V3010" s="15" t="s">
        <v>318</v>
      </c>
      <c r="W3010" s="15" t="s">
        <v>296</v>
      </c>
      <c r="X3010" s="15" t="s">
        <v>294</v>
      </c>
      <c r="Y3010" s="15" t="s">
        <v>308</v>
      </c>
      <c r="Z3010" s="15" t="s">
        <v>306</v>
      </c>
      <c r="AA3010" s="15" t="s">
        <v>291</v>
      </c>
      <c r="AB3010" s="15" t="s">
        <v>288</v>
      </c>
      <c r="AC3010" s="12" t="str">
        <f>"{""objective_ids"": [" &amp;
VLOOKUP(U3010,leerdoelen!$D$1:$Z$1000,3,FALSE) &amp; "," &amp;
VLOOKUP(V3010,leerdoelen!$D$1:$Z$1000,3,FALSE) &amp; "," &amp;
VLOOKUP(W3010,leerdoelen!$D$1:$Z$1000,3,FALSE) &amp; "," &amp;
VLOOKUP(X3010,leerdoelen!$D$1:$Z$1000,3,FALSE) &amp; "," &amp;
VLOOKUP(Y3010,leerdoelen!$D$1:$Z$1000,3,FALSE) &amp; "," &amp;
VLOOKUP(Z3010,leerdoelen!$D$1:$Z$1000,3,FALSE) &amp; "," &amp;
VLOOKUP(AA3010,leerdoelen!$D$1:$Z$1000,3,FALSE) &amp; "," &amp;
VLOOKUP(AB3010,leerdoelen!$D$1:$Z$1000,3,FALSE) &amp;
"]}"</f>
        <v>{"objective_ids": [253905,253910,253919,253924,253930,253931,253934,253936]}</v>
      </c>
    </row>
    <row r="3011" spans="1:29" x14ac:dyDescent="0.2">
      <c r="A3011" t="s">
        <v>291</v>
      </c>
      <c r="B3011" t="s">
        <v>589</v>
      </c>
      <c r="C3011" t="s">
        <v>589</v>
      </c>
      <c r="H3011" s="19" t="s">
        <v>629</v>
      </c>
      <c r="I3011" s="19" t="s">
        <v>935</v>
      </c>
      <c r="J3011" s="19" t="s">
        <v>935</v>
      </c>
      <c r="K3011" s="19" t="s">
        <v>935</v>
      </c>
      <c r="L3011" s="19" t="s">
        <v>935</v>
      </c>
      <c r="M3011" s="19" t="s">
        <v>935</v>
      </c>
      <c r="N3011" s="19" t="s">
        <v>935</v>
      </c>
      <c r="O3011" s="19" t="s">
        <v>935</v>
      </c>
      <c r="U3011" s="15" t="s">
        <v>258</v>
      </c>
      <c r="V3011" s="15" t="s">
        <v>318</v>
      </c>
      <c r="W3011" s="15" t="s">
        <v>296</v>
      </c>
      <c r="X3011" s="15" t="s">
        <v>294</v>
      </c>
      <c r="Y3011" s="15" t="s">
        <v>308</v>
      </c>
      <c r="Z3011" s="15" t="s">
        <v>306</v>
      </c>
      <c r="AA3011" s="15" t="s">
        <v>291</v>
      </c>
      <c r="AB3011" s="15" t="s">
        <v>288</v>
      </c>
      <c r="AC3011" s="12" t="str">
        <f>"{""objective_ids"": [" &amp;
VLOOKUP(U3011,leerdoelen!$D$1:$Z$1000,3,FALSE) &amp; "," &amp;
VLOOKUP(V3011,leerdoelen!$D$1:$Z$1000,3,FALSE) &amp; "," &amp;
VLOOKUP(W3011,leerdoelen!$D$1:$Z$1000,3,FALSE) &amp; "," &amp;
VLOOKUP(X3011,leerdoelen!$D$1:$Z$1000,3,FALSE) &amp; "," &amp;
VLOOKUP(Y3011,leerdoelen!$D$1:$Z$1000,3,FALSE) &amp; "," &amp;
VLOOKUP(Z3011,leerdoelen!$D$1:$Z$1000,3,FALSE) &amp; "," &amp;
VLOOKUP(AA3011,leerdoelen!$D$1:$Z$1000,3,FALSE) &amp; "," &amp;
VLOOKUP(AB3011,leerdoelen!$D$1:$Z$1000,3,FALSE) &amp;
"]}"</f>
        <v>{"objective_ids": [253905,253910,253919,253924,253930,253931,253934,253936]}</v>
      </c>
    </row>
    <row r="3012" spans="1:29" x14ac:dyDescent="0.2">
      <c r="A3012" t="s">
        <v>291</v>
      </c>
      <c r="B3012" t="s">
        <v>9</v>
      </c>
      <c r="C3012" t="s">
        <v>9</v>
      </c>
      <c r="H3012" s="19" t="s">
        <v>54</v>
      </c>
      <c r="I3012" s="19" t="s">
        <v>935</v>
      </c>
      <c r="J3012" s="19" t="s">
        <v>935</v>
      </c>
      <c r="K3012" s="19" t="s">
        <v>935</v>
      </c>
      <c r="L3012" s="19" t="s">
        <v>935</v>
      </c>
      <c r="M3012" s="19" t="s">
        <v>935</v>
      </c>
      <c r="N3012" s="19" t="s">
        <v>935</v>
      </c>
      <c r="O3012" s="19" t="s">
        <v>935</v>
      </c>
      <c r="U3012" s="15" t="s">
        <v>258</v>
      </c>
      <c r="V3012" s="15" t="s">
        <v>318</v>
      </c>
      <c r="W3012" s="15" t="s">
        <v>296</v>
      </c>
      <c r="X3012" s="15" t="s">
        <v>294</v>
      </c>
      <c r="Y3012" s="15" t="s">
        <v>308</v>
      </c>
      <c r="Z3012" s="15" t="s">
        <v>306</v>
      </c>
      <c r="AA3012" s="15" t="s">
        <v>291</v>
      </c>
      <c r="AB3012" s="15" t="s">
        <v>288</v>
      </c>
      <c r="AC3012" s="12" t="str">
        <f>"{""objective_ids"": [" &amp;
VLOOKUP(U3012,leerdoelen!$D$1:$Z$1000,3,FALSE) &amp; "," &amp;
VLOOKUP(V3012,leerdoelen!$D$1:$Z$1000,3,FALSE) &amp; "," &amp;
VLOOKUP(W3012,leerdoelen!$D$1:$Z$1000,3,FALSE) &amp; "," &amp;
VLOOKUP(X3012,leerdoelen!$D$1:$Z$1000,3,FALSE) &amp; "," &amp;
VLOOKUP(Y3012,leerdoelen!$D$1:$Z$1000,3,FALSE) &amp; "," &amp;
VLOOKUP(Z3012,leerdoelen!$D$1:$Z$1000,3,FALSE) &amp; "," &amp;
VLOOKUP(AA3012,leerdoelen!$D$1:$Z$1000,3,FALSE) &amp; "," &amp;
VLOOKUP(AB3012,leerdoelen!$D$1:$Z$1000,3,FALSE) &amp;
"]}"</f>
        <v>{"objective_ids": [253905,253910,253919,253924,253930,253931,253934,253936]}</v>
      </c>
    </row>
    <row r="3013" spans="1:29" x14ac:dyDescent="0.2">
      <c r="A3013" t="s">
        <v>291</v>
      </c>
      <c r="B3013" t="s">
        <v>630</v>
      </c>
      <c r="C3013" t="s">
        <v>630</v>
      </c>
      <c r="H3013" s="19" t="s">
        <v>373</v>
      </c>
      <c r="I3013" s="19" t="s">
        <v>935</v>
      </c>
      <c r="J3013" s="19" t="s">
        <v>935</v>
      </c>
      <c r="K3013" s="19" t="s">
        <v>935</v>
      </c>
      <c r="L3013" s="19" t="s">
        <v>935</v>
      </c>
      <c r="M3013" s="19" t="s">
        <v>935</v>
      </c>
      <c r="N3013" s="19" t="s">
        <v>935</v>
      </c>
      <c r="O3013" s="19" t="s">
        <v>935</v>
      </c>
      <c r="U3013" s="15" t="s">
        <v>258</v>
      </c>
      <c r="V3013" s="15" t="s">
        <v>318</v>
      </c>
      <c r="W3013" s="15" t="s">
        <v>296</v>
      </c>
      <c r="X3013" s="15" t="s">
        <v>294</v>
      </c>
      <c r="Y3013" s="15" t="s">
        <v>308</v>
      </c>
      <c r="Z3013" s="15" t="s">
        <v>306</v>
      </c>
      <c r="AA3013" s="15" t="s">
        <v>291</v>
      </c>
      <c r="AB3013" s="15" t="s">
        <v>288</v>
      </c>
      <c r="AC3013" s="12" t="str">
        <f>"{""objective_ids"": [" &amp;
VLOOKUP(U3013,leerdoelen!$D$1:$Z$1000,3,FALSE) &amp; "," &amp;
VLOOKUP(V3013,leerdoelen!$D$1:$Z$1000,3,FALSE) &amp; "," &amp;
VLOOKUP(W3013,leerdoelen!$D$1:$Z$1000,3,FALSE) &amp; "," &amp;
VLOOKUP(X3013,leerdoelen!$D$1:$Z$1000,3,FALSE) &amp; "," &amp;
VLOOKUP(Y3013,leerdoelen!$D$1:$Z$1000,3,FALSE) &amp; "," &amp;
VLOOKUP(Z3013,leerdoelen!$D$1:$Z$1000,3,FALSE) &amp; "," &amp;
VLOOKUP(AA3013,leerdoelen!$D$1:$Z$1000,3,FALSE) &amp; "," &amp;
VLOOKUP(AB3013,leerdoelen!$D$1:$Z$1000,3,FALSE) &amp;
"]}"</f>
        <v>{"objective_ids": [253905,253910,253919,253924,253930,253931,253934,253936]}</v>
      </c>
    </row>
    <row r="3014" spans="1:29" x14ac:dyDescent="0.2">
      <c r="A3014" t="s">
        <v>291</v>
      </c>
      <c r="B3014" t="s">
        <v>480</v>
      </c>
      <c r="C3014" t="s">
        <v>480</v>
      </c>
      <c r="H3014" s="19" t="s">
        <v>632</v>
      </c>
      <c r="I3014" s="19" t="s">
        <v>482</v>
      </c>
      <c r="J3014" s="19" t="s">
        <v>935</v>
      </c>
      <c r="K3014" s="19" t="s">
        <v>935</v>
      </c>
      <c r="L3014" s="19" t="s">
        <v>935</v>
      </c>
      <c r="M3014" s="19" t="s">
        <v>935</v>
      </c>
      <c r="N3014" s="19" t="s">
        <v>935</v>
      </c>
      <c r="O3014" s="19" t="s">
        <v>935</v>
      </c>
      <c r="U3014" s="15" t="s">
        <v>258</v>
      </c>
      <c r="V3014" s="15" t="s">
        <v>318</v>
      </c>
      <c r="W3014" s="15" t="s">
        <v>296</v>
      </c>
      <c r="X3014" s="15" t="s">
        <v>294</v>
      </c>
      <c r="Y3014" s="15" t="s">
        <v>308</v>
      </c>
      <c r="Z3014" s="15" t="s">
        <v>306</v>
      </c>
      <c r="AA3014" s="15" t="s">
        <v>291</v>
      </c>
      <c r="AB3014" s="15" t="s">
        <v>288</v>
      </c>
      <c r="AC3014" s="12" t="str">
        <f>"{""objective_ids"": [" &amp;
VLOOKUP(U3014,leerdoelen!$D$1:$Z$1000,3,FALSE) &amp; "," &amp;
VLOOKUP(V3014,leerdoelen!$D$1:$Z$1000,3,FALSE) &amp; "," &amp;
VLOOKUP(W3014,leerdoelen!$D$1:$Z$1000,3,FALSE) &amp; "," &amp;
VLOOKUP(X3014,leerdoelen!$D$1:$Z$1000,3,FALSE) &amp; "," &amp;
VLOOKUP(Y3014,leerdoelen!$D$1:$Z$1000,3,FALSE) &amp; "," &amp;
VLOOKUP(Z3014,leerdoelen!$D$1:$Z$1000,3,FALSE) &amp; "," &amp;
VLOOKUP(AA3014,leerdoelen!$D$1:$Z$1000,3,FALSE) &amp; "," &amp;
VLOOKUP(AB3014,leerdoelen!$D$1:$Z$1000,3,FALSE) &amp;
"]}"</f>
        <v>{"objective_ids": [253905,253910,253919,253924,253930,253931,253934,253936]}</v>
      </c>
    </row>
    <row r="3015" spans="1:29" x14ac:dyDescent="0.2">
      <c r="A3015" t="s">
        <v>291</v>
      </c>
      <c r="B3015" t="s">
        <v>636</v>
      </c>
      <c r="C3015" t="s">
        <v>636</v>
      </c>
      <c r="H3015" s="19" t="s">
        <v>635</v>
      </c>
      <c r="I3015" s="19" t="s">
        <v>935</v>
      </c>
      <c r="J3015" s="19" t="s">
        <v>935</v>
      </c>
      <c r="K3015" s="19" t="s">
        <v>935</v>
      </c>
      <c r="L3015" s="19" t="s">
        <v>935</v>
      </c>
      <c r="M3015" s="19" t="s">
        <v>935</v>
      </c>
      <c r="N3015" s="19" t="s">
        <v>935</v>
      </c>
      <c r="O3015" s="19" t="s">
        <v>935</v>
      </c>
      <c r="U3015" s="15" t="s">
        <v>258</v>
      </c>
      <c r="V3015" s="15" t="s">
        <v>318</v>
      </c>
      <c r="W3015" s="15" t="s">
        <v>296</v>
      </c>
      <c r="X3015" s="15" t="s">
        <v>294</v>
      </c>
      <c r="Y3015" s="15" t="s">
        <v>308</v>
      </c>
      <c r="Z3015" s="15" t="s">
        <v>306</v>
      </c>
      <c r="AA3015" s="15" t="s">
        <v>291</v>
      </c>
      <c r="AB3015" s="15" t="s">
        <v>288</v>
      </c>
      <c r="AC3015" s="12" t="str">
        <f>"{""objective_ids"": [" &amp;
VLOOKUP(U3015,leerdoelen!$D$1:$Z$1000,3,FALSE) &amp; "," &amp;
VLOOKUP(V3015,leerdoelen!$D$1:$Z$1000,3,FALSE) &amp; "," &amp;
VLOOKUP(W3015,leerdoelen!$D$1:$Z$1000,3,FALSE) &amp; "," &amp;
VLOOKUP(X3015,leerdoelen!$D$1:$Z$1000,3,FALSE) &amp; "," &amp;
VLOOKUP(Y3015,leerdoelen!$D$1:$Z$1000,3,FALSE) &amp; "," &amp;
VLOOKUP(Z3015,leerdoelen!$D$1:$Z$1000,3,FALSE) &amp; "," &amp;
VLOOKUP(AA3015,leerdoelen!$D$1:$Z$1000,3,FALSE) &amp; "," &amp;
VLOOKUP(AB3015,leerdoelen!$D$1:$Z$1000,3,FALSE) &amp;
"]}"</f>
        <v>{"objective_ids": [253905,253910,253919,253924,253930,253931,253934,253936]}</v>
      </c>
    </row>
    <row r="3016" spans="1:29" x14ac:dyDescent="0.2">
      <c r="A3016" t="s">
        <v>291</v>
      </c>
      <c r="B3016" t="s">
        <v>57</v>
      </c>
      <c r="C3016" t="s">
        <v>57</v>
      </c>
      <c r="H3016" s="19" t="s">
        <v>56</v>
      </c>
      <c r="I3016" s="19" t="s">
        <v>935</v>
      </c>
      <c r="J3016" s="19" t="s">
        <v>935</v>
      </c>
      <c r="K3016" s="19" t="s">
        <v>935</v>
      </c>
      <c r="L3016" s="19" t="s">
        <v>935</v>
      </c>
      <c r="M3016" s="19" t="s">
        <v>935</v>
      </c>
      <c r="N3016" s="19" t="s">
        <v>935</v>
      </c>
      <c r="O3016" s="19" t="s">
        <v>935</v>
      </c>
      <c r="U3016" s="15" t="s">
        <v>258</v>
      </c>
      <c r="V3016" s="15" t="s">
        <v>318</v>
      </c>
      <c r="W3016" s="15" t="s">
        <v>296</v>
      </c>
      <c r="X3016" s="15" t="s">
        <v>294</v>
      </c>
      <c r="Y3016" s="15" t="s">
        <v>308</v>
      </c>
      <c r="Z3016" s="15" t="s">
        <v>306</v>
      </c>
      <c r="AA3016" s="15" t="s">
        <v>291</v>
      </c>
      <c r="AB3016" s="15" t="s">
        <v>288</v>
      </c>
      <c r="AC3016" s="12" t="str">
        <f>"{""objective_ids"": [" &amp;
VLOOKUP(U3016,leerdoelen!$D$1:$Z$1000,3,FALSE) &amp; "," &amp;
VLOOKUP(V3016,leerdoelen!$D$1:$Z$1000,3,FALSE) &amp; "," &amp;
VLOOKUP(W3016,leerdoelen!$D$1:$Z$1000,3,FALSE) &amp; "," &amp;
VLOOKUP(X3016,leerdoelen!$D$1:$Z$1000,3,FALSE) &amp; "," &amp;
VLOOKUP(Y3016,leerdoelen!$D$1:$Z$1000,3,FALSE) &amp; "," &amp;
VLOOKUP(Z3016,leerdoelen!$D$1:$Z$1000,3,FALSE) &amp; "," &amp;
VLOOKUP(AA3016,leerdoelen!$D$1:$Z$1000,3,FALSE) &amp; "," &amp;
VLOOKUP(AB3016,leerdoelen!$D$1:$Z$1000,3,FALSE) &amp;
"]}"</f>
        <v>{"objective_ids": [253905,253910,253919,253924,253930,253931,253934,253936]}</v>
      </c>
    </row>
    <row r="3017" spans="1:29" x14ac:dyDescent="0.2">
      <c r="A3017" t="s">
        <v>291</v>
      </c>
      <c r="B3017" t="s">
        <v>453</v>
      </c>
      <c r="C3017" t="s">
        <v>453</v>
      </c>
      <c r="H3017" s="19" t="s">
        <v>640</v>
      </c>
      <c r="I3017" s="19" t="s">
        <v>762</v>
      </c>
      <c r="J3017" s="19" t="s">
        <v>935</v>
      </c>
      <c r="K3017" s="19" t="s">
        <v>935</v>
      </c>
      <c r="L3017" s="19" t="s">
        <v>935</v>
      </c>
      <c r="M3017" s="19" t="s">
        <v>935</v>
      </c>
      <c r="N3017" s="19" t="s">
        <v>935</v>
      </c>
      <c r="O3017" s="19" t="s">
        <v>935</v>
      </c>
      <c r="U3017" s="15" t="s">
        <v>258</v>
      </c>
      <c r="V3017" s="15" t="s">
        <v>318</v>
      </c>
      <c r="W3017" s="15" t="s">
        <v>296</v>
      </c>
      <c r="X3017" s="15" t="s">
        <v>294</v>
      </c>
      <c r="Y3017" s="15" t="s">
        <v>308</v>
      </c>
      <c r="Z3017" s="15" t="s">
        <v>306</v>
      </c>
      <c r="AA3017" s="15" t="s">
        <v>291</v>
      </c>
      <c r="AB3017" s="15" t="s">
        <v>288</v>
      </c>
      <c r="AC3017" s="12" t="str">
        <f>"{""objective_ids"": [" &amp;
VLOOKUP(U3017,leerdoelen!$D$1:$Z$1000,3,FALSE) &amp; "," &amp;
VLOOKUP(V3017,leerdoelen!$D$1:$Z$1000,3,FALSE) &amp; "," &amp;
VLOOKUP(W3017,leerdoelen!$D$1:$Z$1000,3,FALSE) &amp; "," &amp;
VLOOKUP(X3017,leerdoelen!$D$1:$Z$1000,3,FALSE) &amp; "," &amp;
VLOOKUP(Y3017,leerdoelen!$D$1:$Z$1000,3,FALSE) &amp; "," &amp;
VLOOKUP(Z3017,leerdoelen!$D$1:$Z$1000,3,FALSE) &amp; "," &amp;
VLOOKUP(AA3017,leerdoelen!$D$1:$Z$1000,3,FALSE) &amp; "," &amp;
VLOOKUP(AB3017,leerdoelen!$D$1:$Z$1000,3,FALSE) &amp;
"]}"</f>
        <v>{"objective_ids": [253905,253910,253919,253924,253930,253931,253934,253936]}</v>
      </c>
    </row>
    <row r="3018" spans="1:29" x14ac:dyDescent="0.2">
      <c r="A3018" t="s">
        <v>291</v>
      </c>
      <c r="B3018" t="s">
        <v>22</v>
      </c>
      <c r="C3018" t="s">
        <v>22</v>
      </c>
      <c r="H3018" s="19" t="s">
        <v>642</v>
      </c>
      <c r="I3018" s="19" t="s">
        <v>763</v>
      </c>
      <c r="J3018" s="19" t="s">
        <v>764</v>
      </c>
      <c r="K3018" s="19" t="s">
        <v>765</v>
      </c>
      <c r="L3018" s="19" t="s">
        <v>766</v>
      </c>
      <c r="M3018" s="19" t="s">
        <v>935</v>
      </c>
      <c r="N3018" s="19" t="s">
        <v>935</v>
      </c>
      <c r="O3018" s="19" t="s">
        <v>935</v>
      </c>
      <c r="U3018" s="15" t="s">
        <v>258</v>
      </c>
      <c r="V3018" s="15" t="s">
        <v>318</v>
      </c>
      <c r="W3018" s="15" t="s">
        <v>296</v>
      </c>
      <c r="X3018" s="15" t="s">
        <v>294</v>
      </c>
      <c r="Y3018" s="15" t="s">
        <v>308</v>
      </c>
      <c r="Z3018" s="15" t="s">
        <v>306</v>
      </c>
      <c r="AA3018" s="15" t="s">
        <v>291</v>
      </c>
      <c r="AB3018" s="15" t="s">
        <v>288</v>
      </c>
      <c r="AC3018" s="12" t="str">
        <f>"{""objective_ids"": [" &amp;
VLOOKUP(U3018,leerdoelen!$D$1:$Z$1000,3,FALSE) &amp; "," &amp;
VLOOKUP(V3018,leerdoelen!$D$1:$Z$1000,3,FALSE) &amp; "," &amp;
VLOOKUP(W3018,leerdoelen!$D$1:$Z$1000,3,FALSE) &amp; "," &amp;
VLOOKUP(X3018,leerdoelen!$D$1:$Z$1000,3,FALSE) &amp; "," &amp;
VLOOKUP(Y3018,leerdoelen!$D$1:$Z$1000,3,FALSE) &amp; "," &amp;
VLOOKUP(Z3018,leerdoelen!$D$1:$Z$1000,3,FALSE) &amp; "," &amp;
VLOOKUP(AA3018,leerdoelen!$D$1:$Z$1000,3,FALSE) &amp; "," &amp;
VLOOKUP(AB3018,leerdoelen!$D$1:$Z$1000,3,FALSE) &amp;
"]}"</f>
        <v>{"objective_ids": [253905,253910,253919,253924,253930,253931,253934,253936]}</v>
      </c>
    </row>
    <row r="3019" spans="1:29" x14ac:dyDescent="0.2">
      <c r="A3019" t="s">
        <v>291</v>
      </c>
      <c r="B3019" t="s">
        <v>645</v>
      </c>
      <c r="C3019" t="s">
        <v>645</v>
      </c>
      <c r="H3019" s="19" t="s">
        <v>644</v>
      </c>
      <c r="I3019" s="19" t="s">
        <v>935</v>
      </c>
      <c r="J3019" s="19" t="s">
        <v>935</v>
      </c>
      <c r="K3019" s="19" t="s">
        <v>935</v>
      </c>
      <c r="L3019" s="19" t="s">
        <v>935</v>
      </c>
      <c r="M3019" s="19" t="s">
        <v>935</v>
      </c>
      <c r="N3019" s="19" t="s">
        <v>935</v>
      </c>
      <c r="O3019" s="19" t="s">
        <v>935</v>
      </c>
      <c r="U3019" s="15" t="s">
        <v>258</v>
      </c>
      <c r="V3019" s="15" t="s">
        <v>318</v>
      </c>
      <c r="W3019" s="15" t="s">
        <v>296</v>
      </c>
      <c r="X3019" s="15" t="s">
        <v>294</v>
      </c>
      <c r="Y3019" s="15" t="s">
        <v>308</v>
      </c>
      <c r="Z3019" s="15" t="s">
        <v>306</v>
      </c>
      <c r="AA3019" s="15" t="s">
        <v>291</v>
      </c>
      <c r="AB3019" s="15" t="s">
        <v>288</v>
      </c>
      <c r="AC3019" s="12" t="str">
        <f>"{""objective_ids"": [" &amp;
VLOOKUP(U3019,leerdoelen!$D$1:$Z$1000,3,FALSE) &amp; "," &amp;
VLOOKUP(V3019,leerdoelen!$D$1:$Z$1000,3,FALSE) &amp; "," &amp;
VLOOKUP(W3019,leerdoelen!$D$1:$Z$1000,3,FALSE) &amp; "," &amp;
VLOOKUP(X3019,leerdoelen!$D$1:$Z$1000,3,FALSE) &amp; "," &amp;
VLOOKUP(Y3019,leerdoelen!$D$1:$Z$1000,3,FALSE) &amp; "," &amp;
VLOOKUP(Z3019,leerdoelen!$D$1:$Z$1000,3,FALSE) &amp; "," &amp;
VLOOKUP(AA3019,leerdoelen!$D$1:$Z$1000,3,FALSE) &amp; "," &amp;
VLOOKUP(AB3019,leerdoelen!$D$1:$Z$1000,3,FALSE) &amp;
"]}"</f>
        <v>{"objective_ids": [253905,253910,253919,253924,253930,253931,253934,253936]}</v>
      </c>
    </row>
    <row r="3020" spans="1:29" x14ac:dyDescent="0.2">
      <c r="A3020" t="s">
        <v>291</v>
      </c>
      <c r="B3020" t="s">
        <v>58</v>
      </c>
      <c r="C3020" t="s">
        <v>58</v>
      </c>
      <c r="H3020" s="19" t="s">
        <v>573</v>
      </c>
      <c r="I3020" s="19" t="s">
        <v>767</v>
      </c>
      <c r="J3020" s="19" t="s">
        <v>935</v>
      </c>
      <c r="K3020" s="19" t="s">
        <v>935</v>
      </c>
      <c r="L3020" s="19" t="s">
        <v>935</v>
      </c>
      <c r="M3020" s="19" t="s">
        <v>935</v>
      </c>
      <c r="N3020" s="19" t="s">
        <v>935</v>
      </c>
      <c r="O3020" s="19" t="s">
        <v>935</v>
      </c>
      <c r="U3020" s="15" t="s">
        <v>258</v>
      </c>
      <c r="V3020" s="15" t="s">
        <v>318</v>
      </c>
      <c r="W3020" s="15" t="s">
        <v>296</v>
      </c>
      <c r="X3020" s="15" t="s">
        <v>294</v>
      </c>
      <c r="Y3020" s="15" t="s">
        <v>308</v>
      </c>
      <c r="Z3020" s="15" t="s">
        <v>306</v>
      </c>
      <c r="AA3020" s="15" t="s">
        <v>291</v>
      </c>
      <c r="AB3020" s="15" t="s">
        <v>288</v>
      </c>
      <c r="AC3020" s="12" t="str">
        <f>"{""objective_ids"": [" &amp;
VLOOKUP(U3020,leerdoelen!$D$1:$Z$1000,3,FALSE) &amp; "," &amp;
VLOOKUP(V3020,leerdoelen!$D$1:$Z$1000,3,FALSE) &amp; "," &amp;
VLOOKUP(W3020,leerdoelen!$D$1:$Z$1000,3,FALSE) &amp; "," &amp;
VLOOKUP(X3020,leerdoelen!$D$1:$Z$1000,3,FALSE) &amp; "," &amp;
VLOOKUP(Y3020,leerdoelen!$D$1:$Z$1000,3,FALSE) &amp; "," &amp;
VLOOKUP(Z3020,leerdoelen!$D$1:$Z$1000,3,FALSE) &amp; "," &amp;
VLOOKUP(AA3020,leerdoelen!$D$1:$Z$1000,3,FALSE) &amp; "," &amp;
VLOOKUP(AB3020,leerdoelen!$D$1:$Z$1000,3,FALSE) &amp;
"]}"</f>
        <v>{"objective_ids": [253905,253910,253919,253924,253930,253931,253934,253936]}</v>
      </c>
    </row>
    <row r="3021" spans="1:29" x14ac:dyDescent="0.2">
      <c r="A3021" t="s">
        <v>291</v>
      </c>
      <c r="B3021" t="s">
        <v>59</v>
      </c>
      <c r="C3021" t="s">
        <v>59</v>
      </c>
      <c r="H3021" s="19" t="s">
        <v>60</v>
      </c>
      <c r="I3021" s="19" t="s">
        <v>935</v>
      </c>
      <c r="J3021" s="19" t="s">
        <v>935</v>
      </c>
      <c r="K3021" s="19" t="s">
        <v>935</v>
      </c>
      <c r="L3021" s="19" t="s">
        <v>935</v>
      </c>
      <c r="M3021" s="19" t="s">
        <v>935</v>
      </c>
      <c r="N3021" s="19" t="s">
        <v>935</v>
      </c>
      <c r="O3021" s="19" t="s">
        <v>935</v>
      </c>
      <c r="U3021" s="15" t="s">
        <v>258</v>
      </c>
      <c r="V3021" s="15" t="s">
        <v>318</v>
      </c>
      <c r="W3021" s="15" t="s">
        <v>296</v>
      </c>
      <c r="X3021" s="15" t="s">
        <v>294</v>
      </c>
      <c r="Y3021" s="15" t="s">
        <v>308</v>
      </c>
      <c r="Z3021" s="15" t="s">
        <v>306</v>
      </c>
      <c r="AA3021" s="15" t="s">
        <v>291</v>
      </c>
      <c r="AB3021" s="15" t="s">
        <v>288</v>
      </c>
      <c r="AC3021" s="12" t="str">
        <f>"{""objective_ids"": [" &amp;
VLOOKUP(U3021,leerdoelen!$D$1:$Z$1000,3,FALSE) &amp; "," &amp;
VLOOKUP(V3021,leerdoelen!$D$1:$Z$1000,3,FALSE) &amp; "," &amp;
VLOOKUP(W3021,leerdoelen!$D$1:$Z$1000,3,FALSE) &amp; "," &amp;
VLOOKUP(X3021,leerdoelen!$D$1:$Z$1000,3,FALSE) &amp; "," &amp;
VLOOKUP(Y3021,leerdoelen!$D$1:$Z$1000,3,FALSE) &amp; "," &amp;
VLOOKUP(Z3021,leerdoelen!$D$1:$Z$1000,3,FALSE) &amp; "," &amp;
VLOOKUP(AA3021,leerdoelen!$D$1:$Z$1000,3,FALSE) &amp; "," &amp;
VLOOKUP(AB3021,leerdoelen!$D$1:$Z$1000,3,FALSE) &amp;
"]}"</f>
        <v>{"objective_ids": [253905,253910,253919,253924,253930,253931,253934,253936]}</v>
      </c>
    </row>
    <row r="3022" spans="1:29" x14ac:dyDescent="0.2">
      <c r="A3022" t="s">
        <v>291</v>
      </c>
      <c r="B3022" t="s">
        <v>55</v>
      </c>
      <c r="C3022" t="s">
        <v>55</v>
      </c>
      <c r="H3022" s="19" t="s">
        <v>646</v>
      </c>
      <c r="I3022" s="19" t="s">
        <v>768</v>
      </c>
      <c r="J3022" s="19" t="s">
        <v>935</v>
      </c>
      <c r="K3022" s="19" t="s">
        <v>935</v>
      </c>
      <c r="L3022" s="19" t="s">
        <v>935</v>
      </c>
      <c r="M3022" s="19" t="s">
        <v>935</v>
      </c>
      <c r="N3022" s="19" t="s">
        <v>935</v>
      </c>
      <c r="O3022" s="19" t="s">
        <v>935</v>
      </c>
      <c r="U3022" s="15" t="s">
        <v>258</v>
      </c>
      <c r="V3022" s="15" t="s">
        <v>318</v>
      </c>
      <c r="W3022" s="15" t="s">
        <v>296</v>
      </c>
      <c r="X3022" s="15" t="s">
        <v>294</v>
      </c>
      <c r="Y3022" s="15" t="s">
        <v>308</v>
      </c>
      <c r="Z3022" s="15" t="s">
        <v>306</v>
      </c>
      <c r="AA3022" s="15" t="s">
        <v>291</v>
      </c>
      <c r="AB3022" s="15" t="s">
        <v>288</v>
      </c>
      <c r="AC3022" s="12" t="str">
        <f>"{""objective_ids"": [" &amp;
VLOOKUP(U3022,leerdoelen!$D$1:$Z$1000,3,FALSE) &amp; "," &amp;
VLOOKUP(V3022,leerdoelen!$D$1:$Z$1000,3,FALSE) &amp; "," &amp;
VLOOKUP(W3022,leerdoelen!$D$1:$Z$1000,3,FALSE) &amp; "," &amp;
VLOOKUP(X3022,leerdoelen!$D$1:$Z$1000,3,FALSE) &amp; "," &amp;
VLOOKUP(Y3022,leerdoelen!$D$1:$Z$1000,3,FALSE) &amp; "," &amp;
VLOOKUP(Z3022,leerdoelen!$D$1:$Z$1000,3,FALSE) &amp; "," &amp;
VLOOKUP(AA3022,leerdoelen!$D$1:$Z$1000,3,FALSE) &amp; "," &amp;
VLOOKUP(AB3022,leerdoelen!$D$1:$Z$1000,3,FALSE) &amp;
"]}"</f>
        <v>{"objective_ids": [253905,253910,253919,253924,253930,253931,253934,253936]}</v>
      </c>
    </row>
    <row r="3023" spans="1:29" x14ac:dyDescent="0.2">
      <c r="A3023" t="s">
        <v>291</v>
      </c>
      <c r="B3023" t="s">
        <v>29</v>
      </c>
      <c r="C3023" t="s">
        <v>29</v>
      </c>
      <c r="H3023" s="19" t="s">
        <v>502</v>
      </c>
      <c r="I3023" s="19" t="s">
        <v>935</v>
      </c>
      <c r="J3023" s="19" t="s">
        <v>935</v>
      </c>
      <c r="K3023" s="19" t="s">
        <v>935</v>
      </c>
      <c r="L3023" s="19" t="s">
        <v>935</v>
      </c>
      <c r="M3023" s="19" t="s">
        <v>935</v>
      </c>
      <c r="N3023" s="19" t="s">
        <v>935</v>
      </c>
      <c r="O3023" s="19" t="s">
        <v>935</v>
      </c>
      <c r="U3023" s="15" t="s">
        <v>258</v>
      </c>
      <c r="V3023" s="15" t="s">
        <v>318</v>
      </c>
      <c r="W3023" s="15" t="s">
        <v>296</v>
      </c>
      <c r="X3023" s="15" t="s">
        <v>294</v>
      </c>
      <c r="Y3023" s="15" t="s">
        <v>308</v>
      </c>
      <c r="Z3023" s="15" t="s">
        <v>306</v>
      </c>
      <c r="AA3023" s="15" t="s">
        <v>291</v>
      </c>
      <c r="AB3023" s="15" t="s">
        <v>288</v>
      </c>
      <c r="AC3023" s="12" t="str">
        <f>"{""objective_ids"": [" &amp;
VLOOKUP(U3023,leerdoelen!$D$1:$Z$1000,3,FALSE) &amp; "," &amp;
VLOOKUP(V3023,leerdoelen!$D$1:$Z$1000,3,FALSE) &amp; "," &amp;
VLOOKUP(W3023,leerdoelen!$D$1:$Z$1000,3,FALSE) &amp; "," &amp;
VLOOKUP(X3023,leerdoelen!$D$1:$Z$1000,3,FALSE) &amp; "," &amp;
VLOOKUP(Y3023,leerdoelen!$D$1:$Z$1000,3,FALSE) &amp; "," &amp;
VLOOKUP(Z3023,leerdoelen!$D$1:$Z$1000,3,FALSE) &amp; "," &amp;
VLOOKUP(AA3023,leerdoelen!$D$1:$Z$1000,3,FALSE) &amp; "," &amp;
VLOOKUP(AB3023,leerdoelen!$D$1:$Z$1000,3,FALSE) &amp;
"]}"</f>
        <v>{"objective_ids": [253905,253910,253919,253924,253930,253931,253934,253936]}</v>
      </c>
    </row>
    <row r="3024" spans="1:29" x14ac:dyDescent="0.2">
      <c r="A3024" t="s">
        <v>291</v>
      </c>
      <c r="B3024" t="s">
        <v>643</v>
      </c>
      <c r="C3024" t="s">
        <v>643</v>
      </c>
      <c r="H3024" s="19" t="s">
        <v>647</v>
      </c>
      <c r="I3024" s="19" t="s">
        <v>935</v>
      </c>
      <c r="J3024" s="19" t="s">
        <v>935</v>
      </c>
      <c r="K3024" s="19" t="s">
        <v>935</v>
      </c>
      <c r="L3024" s="19" t="s">
        <v>935</v>
      </c>
      <c r="M3024" s="19" t="s">
        <v>935</v>
      </c>
      <c r="N3024" s="19" t="s">
        <v>935</v>
      </c>
      <c r="O3024" s="19" t="s">
        <v>935</v>
      </c>
      <c r="U3024" s="15" t="s">
        <v>258</v>
      </c>
      <c r="V3024" s="15" t="s">
        <v>318</v>
      </c>
      <c r="W3024" s="15" t="s">
        <v>296</v>
      </c>
      <c r="X3024" s="15" t="s">
        <v>294</v>
      </c>
      <c r="Y3024" s="15" t="s">
        <v>308</v>
      </c>
      <c r="Z3024" s="15" t="s">
        <v>306</v>
      </c>
      <c r="AA3024" s="15" t="s">
        <v>291</v>
      </c>
      <c r="AB3024" s="15" t="s">
        <v>288</v>
      </c>
      <c r="AC3024" s="12" t="str">
        <f>"{""objective_ids"": [" &amp;
VLOOKUP(U3024,leerdoelen!$D$1:$Z$1000,3,FALSE) &amp; "," &amp;
VLOOKUP(V3024,leerdoelen!$D$1:$Z$1000,3,FALSE) &amp; "," &amp;
VLOOKUP(W3024,leerdoelen!$D$1:$Z$1000,3,FALSE) &amp; "," &amp;
VLOOKUP(X3024,leerdoelen!$D$1:$Z$1000,3,FALSE) &amp; "," &amp;
VLOOKUP(Y3024,leerdoelen!$D$1:$Z$1000,3,FALSE) &amp; "," &amp;
VLOOKUP(Z3024,leerdoelen!$D$1:$Z$1000,3,FALSE) &amp; "," &amp;
VLOOKUP(AA3024,leerdoelen!$D$1:$Z$1000,3,FALSE) &amp; "," &amp;
VLOOKUP(AB3024,leerdoelen!$D$1:$Z$1000,3,FALSE) &amp;
"]}"</f>
        <v>{"objective_ids": [253905,253910,253919,253924,253930,253931,253934,253936]}</v>
      </c>
    </row>
    <row r="3025" spans="1:29" x14ac:dyDescent="0.2">
      <c r="A3025" t="s">
        <v>291</v>
      </c>
      <c r="B3025" t="s">
        <v>30</v>
      </c>
      <c r="C3025" t="s">
        <v>30</v>
      </c>
      <c r="H3025" s="19" t="s">
        <v>62</v>
      </c>
      <c r="I3025" s="19" t="s">
        <v>935</v>
      </c>
      <c r="J3025" s="19" t="s">
        <v>935</v>
      </c>
      <c r="K3025" s="19" t="s">
        <v>935</v>
      </c>
      <c r="L3025" s="19" t="s">
        <v>935</v>
      </c>
      <c r="M3025" s="19" t="s">
        <v>935</v>
      </c>
      <c r="N3025" s="19" t="s">
        <v>935</v>
      </c>
      <c r="O3025" s="19" t="s">
        <v>935</v>
      </c>
      <c r="U3025" s="15" t="s">
        <v>258</v>
      </c>
      <c r="V3025" s="15" t="s">
        <v>318</v>
      </c>
      <c r="W3025" s="15" t="s">
        <v>296</v>
      </c>
      <c r="X3025" s="15" t="s">
        <v>294</v>
      </c>
      <c r="Y3025" s="15" t="s">
        <v>308</v>
      </c>
      <c r="Z3025" s="15" t="s">
        <v>306</v>
      </c>
      <c r="AA3025" s="15" t="s">
        <v>291</v>
      </c>
      <c r="AB3025" s="15" t="s">
        <v>288</v>
      </c>
      <c r="AC3025" s="12" t="str">
        <f>"{""objective_ids"": [" &amp;
VLOOKUP(U3025,leerdoelen!$D$1:$Z$1000,3,FALSE) &amp; "," &amp;
VLOOKUP(V3025,leerdoelen!$D$1:$Z$1000,3,FALSE) &amp; "," &amp;
VLOOKUP(W3025,leerdoelen!$D$1:$Z$1000,3,FALSE) &amp; "," &amp;
VLOOKUP(X3025,leerdoelen!$D$1:$Z$1000,3,FALSE) &amp; "," &amp;
VLOOKUP(Y3025,leerdoelen!$D$1:$Z$1000,3,FALSE) &amp; "," &amp;
VLOOKUP(Z3025,leerdoelen!$D$1:$Z$1000,3,FALSE) &amp; "," &amp;
VLOOKUP(AA3025,leerdoelen!$D$1:$Z$1000,3,FALSE) &amp; "," &amp;
VLOOKUP(AB3025,leerdoelen!$D$1:$Z$1000,3,FALSE) &amp;
"]}"</f>
        <v>{"objective_ids": [253905,253910,253919,253924,253930,253931,253934,253936]}</v>
      </c>
    </row>
    <row r="3026" spans="1:29" x14ac:dyDescent="0.2">
      <c r="A3026" t="s">
        <v>291</v>
      </c>
      <c r="B3026" t="s">
        <v>568</v>
      </c>
      <c r="C3026" t="s">
        <v>568</v>
      </c>
      <c r="H3026" s="19" t="s">
        <v>567</v>
      </c>
      <c r="I3026" s="19" t="s">
        <v>769</v>
      </c>
      <c r="J3026" s="19" t="s">
        <v>935</v>
      </c>
      <c r="K3026" s="19" t="s">
        <v>935</v>
      </c>
      <c r="L3026" s="19" t="s">
        <v>935</v>
      </c>
      <c r="M3026" s="19" t="s">
        <v>935</v>
      </c>
      <c r="N3026" s="19" t="s">
        <v>935</v>
      </c>
      <c r="O3026" s="19" t="s">
        <v>935</v>
      </c>
      <c r="U3026" s="15" t="s">
        <v>258</v>
      </c>
      <c r="V3026" s="15" t="s">
        <v>318</v>
      </c>
      <c r="W3026" s="15" t="s">
        <v>296</v>
      </c>
      <c r="X3026" s="15" t="s">
        <v>294</v>
      </c>
      <c r="Y3026" s="15" t="s">
        <v>308</v>
      </c>
      <c r="Z3026" s="15" t="s">
        <v>306</v>
      </c>
      <c r="AA3026" s="15" t="s">
        <v>291</v>
      </c>
      <c r="AB3026" s="15" t="s">
        <v>288</v>
      </c>
      <c r="AC3026" s="12" t="str">
        <f>"{""objective_ids"": [" &amp;
VLOOKUP(U3026,leerdoelen!$D$1:$Z$1000,3,FALSE) &amp; "," &amp;
VLOOKUP(V3026,leerdoelen!$D$1:$Z$1000,3,FALSE) &amp; "," &amp;
VLOOKUP(W3026,leerdoelen!$D$1:$Z$1000,3,FALSE) &amp; "," &amp;
VLOOKUP(X3026,leerdoelen!$D$1:$Z$1000,3,FALSE) &amp; "," &amp;
VLOOKUP(Y3026,leerdoelen!$D$1:$Z$1000,3,FALSE) &amp; "," &amp;
VLOOKUP(Z3026,leerdoelen!$D$1:$Z$1000,3,FALSE) &amp; "," &amp;
VLOOKUP(AA3026,leerdoelen!$D$1:$Z$1000,3,FALSE) &amp; "," &amp;
VLOOKUP(AB3026,leerdoelen!$D$1:$Z$1000,3,FALSE) &amp;
"]}"</f>
        <v>{"objective_ids": [253905,253910,253919,253924,253930,253931,253934,253936]}</v>
      </c>
    </row>
    <row r="3027" spans="1:29" x14ac:dyDescent="0.2">
      <c r="A3027" t="s">
        <v>291</v>
      </c>
      <c r="B3027" t="s">
        <v>61</v>
      </c>
      <c r="C3027" t="s">
        <v>61</v>
      </c>
      <c r="H3027" s="19" t="s">
        <v>467</v>
      </c>
      <c r="I3027" s="19" t="s">
        <v>935</v>
      </c>
      <c r="J3027" s="19" t="s">
        <v>935</v>
      </c>
      <c r="K3027" s="19" t="s">
        <v>935</v>
      </c>
      <c r="L3027" s="19" t="s">
        <v>935</v>
      </c>
      <c r="M3027" s="19" t="s">
        <v>935</v>
      </c>
      <c r="N3027" s="19" t="s">
        <v>935</v>
      </c>
      <c r="O3027" s="19" t="s">
        <v>935</v>
      </c>
      <c r="U3027" s="15" t="s">
        <v>258</v>
      </c>
      <c r="V3027" s="15" t="s">
        <v>318</v>
      </c>
      <c r="W3027" s="15" t="s">
        <v>296</v>
      </c>
      <c r="X3027" s="15" t="s">
        <v>294</v>
      </c>
      <c r="Y3027" s="15" t="s">
        <v>308</v>
      </c>
      <c r="Z3027" s="15" t="s">
        <v>306</v>
      </c>
      <c r="AA3027" s="15" t="s">
        <v>291</v>
      </c>
      <c r="AB3027" s="15" t="s">
        <v>288</v>
      </c>
      <c r="AC3027" s="12" t="str">
        <f>"{""objective_ids"": [" &amp;
VLOOKUP(U3027,leerdoelen!$D$1:$Z$1000,3,FALSE) &amp; "," &amp;
VLOOKUP(V3027,leerdoelen!$D$1:$Z$1000,3,FALSE) &amp; "," &amp;
VLOOKUP(W3027,leerdoelen!$D$1:$Z$1000,3,FALSE) &amp; "," &amp;
VLOOKUP(X3027,leerdoelen!$D$1:$Z$1000,3,FALSE) &amp; "," &amp;
VLOOKUP(Y3027,leerdoelen!$D$1:$Z$1000,3,FALSE) &amp; "," &amp;
VLOOKUP(Z3027,leerdoelen!$D$1:$Z$1000,3,FALSE) &amp; "," &amp;
VLOOKUP(AA3027,leerdoelen!$D$1:$Z$1000,3,FALSE) &amp; "," &amp;
VLOOKUP(AB3027,leerdoelen!$D$1:$Z$1000,3,FALSE) &amp;
"]}"</f>
        <v>{"objective_ids": [253905,253910,253919,253924,253930,253931,253934,253936]}</v>
      </c>
    </row>
    <row r="3028" spans="1:29" x14ac:dyDescent="0.2">
      <c r="A3028" t="s">
        <v>291</v>
      </c>
      <c r="B3028" t="s">
        <v>17</v>
      </c>
      <c r="C3028" t="s">
        <v>17</v>
      </c>
      <c r="H3028" s="19" t="s">
        <v>648</v>
      </c>
      <c r="I3028" s="19" t="s">
        <v>935</v>
      </c>
      <c r="J3028" s="19" t="s">
        <v>935</v>
      </c>
      <c r="K3028" s="19" t="s">
        <v>935</v>
      </c>
      <c r="L3028" s="19" t="s">
        <v>935</v>
      </c>
      <c r="M3028" s="19" t="s">
        <v>935</v>
      </c>
      <c r="N3028" s="19" t="s">
        <v>935</v>
      </c>
      <c r="O3028" s="19" t="s">
        <v>935</v>
      </c>
      <c r="U3028" s="15" t="s">
        <v>258</v>
      </c>
      <c r="V3028" s="15" t="s">
        <v>318</v>
      </c>
      <c r="W3028" s="15" t="s">
        <v>296</v>
      </c>
      <c r="X3028" s="15" t="s">
        <v>294</v>
      </c>
      <c r="Y3028" s="15" t="s">
        <v>308</v>
      </c>
      <c r="Z3028" s="15" t="s">
        <v>306</v>
      </c>
      <c r="AA3028" s="15" t="s">
        <v>291</v>
      </c>
      <c r="AB3028" s="15" t="s">
        <v>288</v>
      </c>
      <c r="AC3028" s="12" t="str">
        <f>"{""objective_ids"": [" &amp;
VLOOKUP(U3028,leerdoelen!$D$1:$Z$1000,3,FALSE) &amp; "," &amp;
VLOOKUP(V3028,leerdoelen!$D$1:$Z$1000,3,FALSE) &amp; "," &amp;
VLOOKUP(W3028,leerdoelen!$D$1:$Z$1000,3,FALSE) &amp; "," &amp;
VLOOKUP(X3028,leerdoelen!$D$1:$Z$1000,3,FALSE) &amp; "," &amp;
VLOOKUP(Y3028,leerdoelen!$D$1:$Z$1000,3,FALSE) &amp; "," &amp;
VLOOKUP(Z3028,leerdoelen!$D$1:$Z$1000,3,FALSE) &amp; "," &amp;
VLOOKUP(AA3028,leerdoelen!$D$1:$Z$1000,3,FALSE) &amp; "," &amp;
VLOOKUP(AB3028,leerdoelen!$D$1:$Z$1000,3,FALSE) &amp;
"]}"</f>
        <v>{"objective_ids": [253905,253910,253919,253924,253930,253931,253934,253936]}</v>
      </c>
    </row>
    <row r="3029" spans="1:29" x14ac:dyDescent="0.2">
      <c r="A3029" t="s">
        <v>291</v>
      </c>
      <c r="B3029" t="s">
        <v>20</v>
      </c>
      <c r="C3029" t="s">
        <v>20</v>
      </c>
      <c r="H3029" s="19" t="s">
        <v>20</v>
      </c>
      <c r="I3029" s="19" t="s">
        <v>935</v>
      </c>
      <c r="J3029" s="19" t="s">
        <v>935</v>
      </c>
      <c r="K3029" s="19" t="s">
        <v>935</v>
      </c>
      <c r="L3029" s="19" t="s">
        <v>935</v>
      </c>
      <c r="M3029" s="19" t="s">
        <v>935</v>
      </c>
      <c r="N3029" s="19" t="s">
        <v>935</v>
      </c>
      <c r="O3029" s="19" t="s">
        <v>935</v>
      </c>
      <c r="U3029" s="15" t="s">
        <v>258</v>
      </c>
      <c r="V3029" s="15" t="s">
        <v>318</v>
      </c>
      <c r="W3029" s="15" t="s">
        <v>296</v>
      </c>
      <c r="X3029" s="15" t="s">
        <v>294</v>
      </c>
      <c r="Y3029" s="15" t="s">
        <v>308</v>
      </c>
      <c r="Z3029" s="15" t="s">
        <v>306</v>
      </c>
      <c r="AA3029" s="15" t="s">
        <v>291</v>
      </c>
      <c r="AB3029" s="15" t="s">
        <v>288</v>
      </c>
      <c r="AC3029" s="12" t="str">
        <f>"{""objective_ids"": [" &amp;
VLOOKUP(U3029,leerdoelen!$D$1:$Z$1000,3,FALSE) &amp; "," &amp;
VLOOKUP(V3029,leerdoelen!$D$1:$Z$1000,3,FALSE) &amp; "," &amp;
VLOOKUP(W3029,leerdoelen!$D$1:$Z$1000,3,FALSE) &amp; "," &amp;
VLOOKUP(X3029,leerdoelen!$D$1:$Z$1000,3,FALSE) &amp; "," &amp;
VLOOKUP(Y3029,leerdoelen!$D$1:$Z$1000,3,FALSE) &amp; "," &amp;
VLOOKUP(Z3029,leerdoelen!$D$1:$Z$1000,3,FALSE) &amp; "," &amp;
VLOOKUP(AA3029,leerdoelen!$D$1:$Z$1000,3,FALSE) &amp; "," &amp;
VLOOKUP(AB3029,leerdoelen!$D$1:$Z$1000,3,FALSE) &amp;
"]}"</f>
        <v>{"objective_ids": [253905,253910,253919,253924,253930,253931,253934,253936]}</v>
      </c>
    </row>
    <row r="3030" spans="1:29" x14ac:dyDescent="0.2">
      <c r="A3030" t="s">
        <v>291</v>
      </c>
      <c r="B3030" t="s">
        <v>655</v>
      </c>
      <c r="C3030" t="s">
        <v>655</v>
      </c>
      <c r="H3030" s="19" t="s">
        <v>654</v>
      </c>
      <c r="I3030" s="19" t="s">
        <v>935</v>
      </c>
      <c r="J3030" s="19" t="s">
        <v>935</v>
      </c>
      <c r="K3030" s="19" t="s">
        <v>935</v>
      </c>
      <c r="L3030" s="19" t="s">
        <v>935</v>
      </c>
      <c r="M3030" s="19" t="s">
        <v>935</v>
      </c>
      <c r="N3030" s="19" t="s">
        <v>935</v>
      </c>
      <c r="O3030" s="19" t="s">
        <v>935</v>
      </c>
      <c r="U3030" s="15" t="s">
        <v>258</v>
      </c>
      <c r="V3030" s="15" t="s">
        <v>318</v>
      </c>
      <c r="W3030" s="15" t="s">
        <v>296</v>
      </c>
      <c r="X3030" s="15" t="s">
        <v>295</v>
      </c>
      <c r="Y3030" s="15" t="s">
        <v>308</v>
      </c>
      <c r="Z3030" s="15" t="s">
        <v>306</v>
      </c>
      <c r="AA3030" s="15" t="s">
        <v>291</v>
      </c>
      <c r="AB3030" s="15" t="s">
        <v>288</v>
      </c>
      <c r="AC3030" s="12" t="str">
        <f>"{""objective_ids"": [" &amp;
VLOOKUP(U3030,leerdoelen!$D$1:$Z$1000,3,FALSE) &amp; "," &amp;
VLOOKUP(V3030,leerdoelen!$D$1:$Z$1000,3,FALSE) &amp; "," &amp;
VLOOKUP(W3030,leerdoelen!$D$1:$Z$1000,3,FALSE) &amp; "," &amp;
VLOOKUP(X3030,leerdoelen!$D$1:$Z$1000,3,FALSE) &amp; "," &amp;
VLOOKUP(Y3030,leerdoelen!$D$1:$Z$1000,3,FALSE) &amp; "," &amp;
VLOOKUP(Z3030,leerdoelen!$D$1:$Z$1000,3,FALSE) &amp; "," &amp;
VLOOKUP(AA3030,leerdoelen!$D$1:$Z$1000,3,FALSE) &amp; "," &amp;
VLOOKUP(AB3030,leerdoelen!$D$1:$Z$1000,3,FALSE) &amp;
"]}"</f>
        <v>{"objective_ids": [253905,253910,253919,253925,253930,253931,253934,253936]}</v>
      </c>
    </row>
    <row r="3031" spans="1:29" x14ac:dyDescent="0.2">
      <c r="A3031" t="s">
        <v>291</v>
      </c>
      <c r="B3031" t="s">
        <v>659</v>
      </c>
      <c r="C3031" t="s">
        <v>659</v>
      </c>
      <c r="H3031" s="19" t="s">
        <v>658</v>
      </c>
      <c r="I3031" s="19" t="s">
        <v>935</v>
      </c>
      <c r="J3031" s="19" t="s">
        <v>935</v>
      </c>
      <c r="K3031" s="19" t="s">
        <v>935</v>
      </c>
      <c r="L3031" s="19" t="s">
        <v>935</v>
      </c>
      <c r="M3031" s="19" t="s">
        <v>935</v>
      </c>
      <c r="N3031" s="19" t="s">
        <v>935</v>
      </c>
      <c r="O3031" s="19" t="s">
        <v>935</v>
      </c>
      <c r="U3031" s="15" t="s">
        <v>258</v>
      </c>
      <c r="V3031" s="15" t="s">
        <v>318</v>
      </c>
      <c r="W3031" s="15" t="s">
        <v>296</v>
      </c>
      <c r="X3031" s="15" t="s">
        <v>295</v>
      </c>
      <c r="Y3031" s="15" t="s">
        <v>308</v>
      </c>
      <c r="Z3031" s="15" t="s">
        <v>306</v>
      </c>
      <c r="AA3031" s="15" t="s">
        <v>291</v>
      </c>
      <c r="AB3031" s="15" t="s">
        <v>288</v>
      </c>
      <c r="AC3031" s="12" t="str">
        <f>"{""objective_ids"": [" &amp;
VLOOKUP(U3031,leerdoelen!$D$1:$Z$1000,3,FALSE) &amp; "," &amp;
VLOOKUP(V3031,leerdoelen!$D$1:$Z$1000,3,FALSE) &amp; "," &amp;
VLOOKUP(W3031,leerdoelen!$D$1:$Z$1000,3,FALSE) &amp; "," &amp;
VLOOKUP(X3031,leerdoelen!$D$1:$Z$1000,3,FALSE) &amp; "," &amp;
VLOOKUP(Y3031,leerdoelen!$D$1:$Z$1000,3,FALSE) &amp; "," &amp;
VLOOKUP(Z3031,leerdoelen!$D$1:$Z$1000,3,FALSE) &amp; "," &amp;
VLOOKUP(AA3031,leerdoelen!$D$1:$Z$1000,3,FALSE) &amp; "," &amp;
VLOOKUP(AB3031,leerdoelen!$D$1:$Z$1000,3,FALSE) &amp;
"]}"</f>
        <v>{"objective_ids": [253905,253910,253919,253925,253930,253931,253934,253936]}</v>
      </c>
    </row>
    <row r="3032" spans="1:29" x14ac:dyDescent="0.2">
      <c r="A3032" t="s">
        <v>291</v>
      </c>
      <c r="B3032" t="s">
        <v>497</v>
      </c>
      <c r="C3032" t="s">
        <v>497</v>
      </c>
      <c r="H3032" s="19" t="s">
        <v>498</v>
      </c>
      <c r="I3032" s="19" t="s">
        <v>770</v>
      </c>
      <c r="J3032" s="19" t="s">
        <v>935</v>
      </c>
      <c r="K3032" s="19" t="s">
        <v>935</v>
      </c>
      <c r="L3032" s="19" t="s">
        <v>935</v>
      </c>
      <c r="M3032" s="19" t="s">
        <v>935</v>
      </c>
      <c r="N3032" s="19" t="s">
        <v>935</v>
      </c>
      <c r="O3032" s="19" t="s">
        <v>935</v>
      </c>
      <c r="U3032" s="15" t="s">
        <v>258</v>
      </c>
      <c r="V3032" s="15" t="s">
        <v>318</v>
      </c>
      <c r="W3032" s="15" t="s">
        <v>296</v>
      </c>
      <c r="X3032" s="15" t="s">
        <v>295</v>
      </c>
      <c r="Y3032" s="15" t="s">
        <v>308</v>
      </c>
      <c r="Z3032" s="15" t="s">
        <v>306</v>
      </c>
      <c r="AA3032" s="15" t="s">
        <v>291</v>
      </c>
      <c r="AB3032" s="15" t="s">
        <v>288</v>
      </c>
      <c r="AC3032" s="12" t="str">
        <f>"{""objective_ids"": [" &amp;
VLOOKUP(U3032,leerdoelen!$D$1:$Z$1000,3,FALSE) &amp; "," &amp;
VLOOKUP(V3032,leerdoelen!$D$1:$Z$1000,3,FALSE) &amp; "," &amp;
VLOOKUP(W3032,leerdoelen!$D$1:$Z$1000,3,FALSE) &amp; "," &amp;
VLOOKUP(X3032,leerdoelen!$D$1:$Z$1000,3,FALSE) &amp; "," &amp;
VLOOKUP(Y3032,leerdoelen!$D$1:$Z$1000,3,FALSE) &amp; "," &amp;
VLOOKUP(Z3032,leerdoelen!$D$1:$Z$1000,3,FALSE) &amp; "," &amp;
VLOOKUP(AA3032,leerdoelen!$D$1:$Z$1000,3,FALSE) &amp; "," &amp;
VLOOKUP(AB3032,leerdoelen!$D$1:$Z$1000,3,FALSE) &amp;
"]}"</f>
        <v>{"objective_ids": [253905,253910,253919,253925,253930,253931,253934,253936]}</v>
      </c>
    </row>
    <row r="3033" spans="1:29" x14ac:dyDescent="0.2">
      <c r="A3033" t="s">
        <v>291</v>
      </c>
      <c r="B3033" t="s">
        <v>495</v>
      </c>
      <c r="C3033" t="s">
        <v>495</v>
      </c>
      <c r="H3033" s="19" t="s">
        <v>499</v>
      </c>
      <c r="I3033" s="19" t="s">
        <v>771</v>
      </c>
      <c r="J3033" s="19" t="s">
        <v>935</v>
      </c>
      <c r="K3033" s="19" t="s">
        <v>935</v>
      </c>
      <c r="L3033" s="19" t="s">
        <v>935</v>
      </c>
      <c r="M3033" s="19" t="s">
        <v>935</v>
      </c>
      <c r="N3033" s="19" t="s">
        <v>935</v>
      </c>
      <c r="O3033" s="19" t="s">
        <v>935</v>
      </c>
      <c r="U3033" s="15" t="s">
        <v>258</v>
      </c>
      <c r="V3033" s="15" t="s">
        <v>318</v>
      </c>
      <c r="W3033" s="15" t="s">
        <v>296</v>
      </c>
      <c r="X3033" s="15" t="s">
        <v>295</v>
      </c>
      <c r="Y3033" s="15" t="s">
        <v>308</v>
      </c>
      <c r="Z3033" s="15" t="s">
        <v>306</v>
      </c>
      <c r="AA3033" s="15" t="s">
        <v>291</v>
      </c>
      <c r="AB3033" s="15" t="s">
        <v>288</v>
      </c>
      <c r="AC3033" s="12" t="str">
        <f>"{""objective_ids"": [" &amp;
VLOOKUP(U3033,leerdoelen!$D$1:$Z$1000,3,FALSE) &amp; "," &amp;
VLOOKUP(V3033,leerdoelen!$D$1:$Z$1000,3,FALSE) &amp; "," &amp;
VLOOKUP(W3033,leerdoelen!$D$1:$Z$1000,3,FALSE) &amp; "," &amp;
VLOOKUP(X3033,leerdoelen!$D$1:$Z$1000,3,FALSE) &amp; "," &amp;
VLOOKUP(Y3033,leerdoelen!$D$1:$Z$1000,3,FALSE) &amp; "," &amp;
VLOOKUP(Z3033,leerdoelen!$D$1:$Z$1000,3,FALSE) &amp; "," &amp;
VLOOKUP(AA3033,leerdoelen!$D$1:$Z$1000,3,FALSE) &amp; "," &amp;
VLOOKUP(AB3033,leerdoelen!$D$1:$Z$1000,3,FALSE) &amp;
"]}"</f>
        <v>{"objective_ids": [253905,253910,253919,253925,253930,253931,253934,253936]}</v>
      </c>
    </row>
    <row r="3034" spans="1:29" x14ac:dyDescent="0.2">
      <c r="A3034" t="s">
        <v>291</v>
      </c>
      <c r="B3034" t="s">
        <v>656</v>
      </c>
      <c r="C3034" t="s">
        <v>656</v>
      </c>
      <c r="H3034" s="19" t="s">
        <v>661</v>
      </c>
      <c r="I3034" s="19" t="s">
        <v>772</v>
      </c>
      <c r="J3034" s="19" t="s">
        <v>773</v>
      </c>
      <c r="K3034" s="19" t="s">
        <v>774</v>
      </c>
      <c r="L3034" s="19" t="s">
        <v>935</v>
      </c>
      <c r="M3034" s="19" t="s">
        <v>935</v>
      </c>
      <c r="N3034" s="19" t="s">
        <v>935</v>
      </c>
      <c r="O3034" s="19" t="s">
        <v>935</v>
      </c>
      <c r="U3034" s="15" t="s">
        <v>258</v>
      </c>
      <c r="V3034" s="15" t="s">
        <v>318</v>
      </c>
      <c r="W3034" s="15" t="s">
        <v>296</v>
      </c>
      <c r="X3034" s="15" t="s">
        <v>295</v>
      </c>
      <c r="Y3034" s="15" t="s">
        <v>308</v>
      </c>
      <c r="Z3034" s="15" t="s">
        <v>306</v>
      </c>
      <c r="AA3034" s="15" t="s">
        <v>291</v>
      </c>
      <c r="AB3034" s="15" t="s">
        <v>288</v>
      </c>
      <c r="AC3034" s="12" t="str">
        <f>"{""objective_ids"": [" &amp;
VLOOKUP(U3034,leerdoelen!$D$1:$Z$1000,3,FALSE) &amp; "," &amp;
VLOOKUP(V3034,leerdoelen!$D$1:$Z$1000,3,FALSE) &amp; "," &amp;
VLOOKUP(W3034,leerdoelen!$D$1:$Z$1000,3,FALSE) &amp; "," &amp;
VLOOKUP(X3034,leerdoelen!$D$1:$Z$1000,3,FALSE) &amp; "," &amp;
VLOOKUP(Y3034,leerdoelen!$D$1:$Z$1000,3,FALSE) &amp; "," &amp;
VLOOKUP(Z3034,leerdoelen!$D$1:$Z$1000,3,FALSE) &amp; "," &amp;
VLOOKUP(AA3034,leerdoelen!$D$1:$Z$1000,3,FALSE) &amp; "," &amp;
VLOOKUP(AB3034,leerdoelen!$D$1:$Z$1000,3,FALSE) &amp;
"]}"</f>
        <v>{"objective_ids": [253905,253910,253919,253925,253930,253931,253934,253936]}</v>
      </c>
    </row>
    <row r="3035" spans="1:29" x14ac:dyDescent="0.2">
      <c r="A3035" t="s">
        <v>291</v>
      </c>
      <c r="B3035" t="s">
        <v>65</v>
      </c>
      <c r="C3035" t="s">
        <v>65</v>
      </c>
      <c r="H3035" s="19" t="s">
        <v>662</v>
      </c>
      <c r="I3035" s="19" t="s">
        <v>935</v>
      </c>
      <c r="J3035" s="19" t="s">
        <v>935</v>
      </c>
      <c r="K3035" s="19" t="s">
        <v>935</v>
      </c>
      <c r="L3035" s="19" t="s">
        <v>935</v>
      </c>
      <c r="M3035" s="19" t="s">
        <v>935</v>
      </c>
      <c r="N3035" s="19" t="s">
        <v>935</v>
      </c>
      <c r="O3035" s="19" t="s">
        <v>935</v>
      </c>
      <c r="U3035" s="15" t="s">
        <v>258</v>
      </c>
      <c r="V3035" s="15" t="s">
        <v>318</v>
      </c>
      <c r="W3035" s="15" t="s">
        <v>296</v>
      </c>
      <c r="X3035" s="15" t="s">
        <v>295</v>
      </c>
      <c r="Y3035" s="15" t="s">
        <v>308</v>
      </c>
      <c r="Z3035" s="15" t="s">
        <v>306</v>
      </c>
      <c r="AA3035" s="15" t="s">
        <v>291</v>
      </c>
      <c r="AB3035" s="15" t="s">
        <v>288</v>
      </c>
      <c r="AC3035" s="12" t="str">
        <f>"{""objective_ids"": [" &amp;
VLOOKUP(U3035,leerdoelen!$D$1:$Z$1000,3,FALSE) &amp; "," &amp;
VLOOKUP(V3035,leerdoelen!$D$1:$Z$1000,3,FALSE) &amp; "," &amp;
VLOOKUP(W3035,leerdoelen!$D$1:$Z$1000,3,FALSE) &amp; "," &amp;
VLOOKUP(X3035,leerdoelen!$D$1:$Z$1000,3,FALSE) &amp; "," &amp;
VLOOKUP(Y3035,leerdoelen!$D$1:$Z$1000,3,FALSE) &amp; "," &amp;
VLOOKUP(Z3035,leerdoelen!$D$1:$Z$1000,3,FALSE) &amp; "," &amp;
VLOOKUP(AA3035,leerdoelen!$D$1:$Z$1000,3,FALSE) &amp; "," &amp;
VLOOKUP(AB3035,leerdoelen!$D$1:$Z$1000,3,FALSE) &amp;
"]}"</f>
        <v>{"objective_ids": [253905,253910,253919,253925,253930,253931,253934,253936]}</v>
      </c>
    </row>
    <row r="3036" spans="1:29" x14ac:dyDescent="0.2">
      <c r="A3036" t="s">
        <v>291</v>
      </c>
      <c r="B3036" t="s">
        <v>657</v>
      </c>
      <c r="C3036" t="s">
        <v>657</v>
      </c>
      <c r="H3036" s="19" t="s">
        <v>663</v>
      </c>
      <c r="I3036" s="19" t="s">
        <v>935</v>
      </c>
      <c r="J3036" s="19" t="s">
        <v>935</v>
      </c>
      <c r="K3036" s="19" t="s">
        <v>935</v>
      </c>
      <c r="L3036" s="19" t="s">
        <v>935</v>
      </c>
      <c r="M3036" s="19" t="s">
        <v>935</v>
      </c>
      <c r="N3036" s="19" t="s">
        <v>935</v>
      </c>
      <c r="O3036" s="19" t="s">
        <v>935</v>
      </c>
      <c r="U3036" s="15" t="s">
        <v>258</v>
      </c>
      <c r="V3036" s="15" t="s">
        <v>318</v>
      </c>
      <c r="W3036" s="15" t="s">
        <v>296</v>
      </c>
      <c r="X3036" s="15" t="s">
        <v>295</v>
      </c>
      <c r="Y3036" s="15" t="s">
        <v>308</v>
      </c>
      <c r="Z3036" s="15" t="s">
        <v>306</v>
      </c>
      <c r="AA3036" s="15" t="s">
        <v>291</v>
      </c>
      <c r="AB3036" s="15" t="s">
        <v>288</v>
      </c>
      <c r="AC3036" s="12" t="str">
        <f>"{""objective_ids"": [" &amp;
VLOOKUP(U3036,leerdoelen!$D$1:$Z$1000,3,FALSE) &amp; "," &amp;
VLOOKUP(V3036,leerdoelen!$D$1:$Z$1000,3,FALSE) &amp; "," &amp;
VLOOKUP(W3036,leerdoelen!$D$1:$Z$1000,3,FALSE) &amp; "," &amp;
VLOOKUP(X3036,leerdoelen!$D$1:$Z$1000,3,FALSE) &amp; "," &amp;
VLOOKUP(Y3036,leerdoelen!$D$1:$Z$1000,3,FALSE) &amp; "," &amp;
VLOOKUP(Z3036,leerdoelen!$D$1:$Z$1000,3,FALSE) &amp; "," &amp;
VLOOKUP(AA3036,leerdoelen!$D$1:$Z$1000,3,FALSE) &amp; "," &amp;
VLOOKUP(AB3036,leerdoelen!$D$1:$Z$1000,3,FALSE) &amp;
"]}"</f>
        <v>{"objective_ids": [253905,253910,253919,253925,253930,253931,253934,253936]}</v>
      </c>
    </row>
    <row r="3037" spans="1:29" x14ac:dyDescent="0.2">
      <c r="A3037" t="s">
        <v>291</v>
      </c>
      <c r="B3037" t="s">
        <v>660</v>
      </c>
      <c r="C3037" t="s">
        <v>660</v>
      </c>
      <c r="H3037" s="19" t="s">
        <v>664</v>
      </c>
      <c r="I3037" s="19" t="s">
        <v>935</v>
      </c>
      <c r="J3037" s="19" t="s">
        <v>935</v>
      </c>
      <c r="K3037" s="19" t="s">
        <v>935</v>
      </c>
      <c r="L3037" s="19" t="s">
        <v>935</v>
      </c>
      <c r="M3037" s="19" t="s">
        <v>935</v>
      </c>
      <c r="N3037" s="19" t="s">
        <v>935</v>
      </c>
      <c r="O3037" s="19" t="s">
        <v>935</v>
      </c>
      <c r="U3037" s="15" t="s">
        <v>258</v>
      </c>
      <c r="V3037" s="15" t="s">
        <v>318</v>
      </c>
      <c r="W3037" s="15" t="s">
        <v>296</v>
      </c>
      <c r="X3037" s="15" t="s">
        <v>295</v>
      </c>
      <c r="Y3037" s="15" t="s">
        <v>308</v>
      </c>
      <c r="Z3037" s="15" t="s">
        <v>306</v>
      </c>
      <c r="AA3037" s="15" t="s">
        <v>291</v>
      </c>
      <c r="AB3037" s="15" t="s">
        <v>288</v>
      </c>
      <c r="AC3037" s="12" t="str">
        <f>"{""objective_ids"": [" &amp;
VLOOKUP(U3037,leerdoelen!$D$1:$Z$1000,3,FALSE) &amp; "," &amp;
VLOOKUP(V3037,leerdoelen!$D$1:$Z$1000,3,FALSE) &amp; "," &amp;
VLOOKUP(W3037,leerdoelen!$D$1:$Z$1000,3,FALSE) &amp; "," &amp;
VLOOKUP(X3037,leerdoelen!$D$1:$Z$1000,3,FALSE) &amp; "," &amp;
VLOOKUP(Y3037,leerdoelen!$D$1:$Z$1000,3,FALSE) &amp; "," &amp;
VLOOKUP(Z3037,leerdoelen!$D$1:$Z$1000,3,FALSE) &amp; "," &amp;
VLOOKUP(AA3037,leerdoelen!$D$1:$Z$1000,3,FALSE) &amp; "," &amp;
VLOOKUP(AB3037,leerdoelen!$D$1:$Z$1000,3,FALSE) &amp;
"]}"</f>
        <v>{"objective_ids": [253905,253910,253919,253925,253930,253931,253934,253936]}</v>
      </c>
    </row>
    <row r="3038" spans="1:29" x14ac:dyDescent="0.2">
      <c r="A3038" t="s">
        <v>291</v>
      </c>
      <c r="B3038" t="s">
        <v>8</v>
      </c>
      <c r="C3038" t="s">
        <v>8</v>
      </c>
      <c r="H3038" s="19" t="s">
        <v>479</v>
      </c>
      <c r="I3038" s="19" t="s">
        <v>935</v>
      </c>
      <c r="J3038" s="19" t="s">
        <v>935</v>
      </c>
      <c r="K3038" s="19" t="s">
        <v>935</v>
      </c>
      <c r="L3038" s="19" t="s">
        <v>935</v>
      </c>
      <c r="M3038" s="19" t="s">
        <v>935</v>
      </c>
      <c r="N3038" s="19" t="s">
        <v>935</v>
      </c>
      <c r="O3038" s="19" t="s">
        <v>935</v>
      </c>
      <c r="U3038" s="15" t="s">
        <v>258</v>
      </c>
      <c r="V3038" s="15" t="s">
        <v>318</v>
      </c>
      <c r="W3038" s="15" t="s">
        <v>296</v>
      </c>
      <c r="X3038" s="15" t="s">
        <v>295</v>
      </c>
      <c r="Y3038" s="15" t="s">
        <v>308</v>
      </c>
      <c r="Z3038" s="15" t="s">
        <v>306</v>
      </c>
      <c r="AA3038" s="15" t="s">
        <v>291</v>
      </c>
      <c r="AB3038" s="15" t="s">
        <v>288</v>
      </c>
      <c r="AC3038" s="12" t="str">
        <f>"{""objective_ids"": [" &amp;
VLOOKUP(U3038,leerdoelen!$D$1:$Z$1000,3,FALSE) &amp; "," &amp;
VLOOKUP(V3038,leerdoelen!$D$1:$Z$1000,3,FALSE) &amp; "," &amp;
VLOOKUP(W3038,leerdoelen!$D$1:$Z$1000,3,FALSE) &amp; "," &amp;
VLOOKUP(X3038,leerdoelen!$D$1:$Z$1000,3,FALSE) &amp; "," &amp;
VLOOKUP(Y3038,leerdoelen!$D$1:$Z$1000,3,FALSE) &amp; "," &amp;
VLOOKUP(Z3038,leerdoelen!$D$1:$Z$1000,3,FALSE) &amp; "," &amp;
VLOOKUP(AA3038,leerdoelen!$D$1:$Z$1000,3,FALSE) &amp; "," &amp;
VLOOKUP(AB3038,leerdoelen!$D$1:$Z$1000,3,FALSE) &amp;
"]}"</f>
        <v>{"objective_ids": [253905,253910,253919,253925,253930,253931,253934,253936]}</v>
      </c>
    </row>
    <row r="3039" spans="1:29" x14ac:dyDescent="0.2">
      <c r="A3039" t="s">
        <v>291</v>
      </c>
      <c r="B3039" t="s">
        <v>633</v>
      </c>
      <c r="C3039" t="s">
        <v>633</v>
      </c>
      <c r="H3039" s="19" t="s">
        <v>665</v>
      </c>
      <c r="I3039" s="19" t="s">
        <v>935</v>
      </c>
      <c r="J3039" s="19" t="s">
        <v>935</v>
      </c>
      <c r="K3039" s="19" t="s">
        <v>935</v>
      </c>
      <c r="L3039" s="19" t="s">
        <v>935</v>
      </c>
      <c r="M3039" s="19" t="s">
        <v>935</v>
      </c>
      <c r="N3039" s="19" t="s">
        <v>935</v>
      </c>
      <c r="O3039" s="19" t="s">
        <v>935</v>
      </c>
      <c r="U3039" s="15" t="s">
        <v>258</v>
      </c>
      <c r="V3039" s="15" t="s">
        <v>318</v>
      </c>
      <c r="W3039" s="15" t="s">
        <v>296</v>
      </c>
      <c r="X3039" s="15" t="s">
        <v>295</v>
      </c>
      <c r="Y3039" s="15" t="s">
        <v>308</v>
      </c>
      <c r="Z3039" s="15" t="s">
        <v>306</v>
      </c>
      <c r="AA3039" s="15" t="s">
        <v>291</v>
      </c>
      <c r="AB3039" s="15" t="s">
        <v>288</v>
      </c>
      <c r="AC3039" s="12" t="str">
        <f>"{""objective_ids"": [" &amp;
VLOOKUP(U3039,leerdoelen!$D$1:$Z$1000,3,FALSE) &amp; "," &amp;
VLOOKUP(V3039,leerdoelen!$D$1:$Z$1000,3,FALSE) &amp; "," &amp;
VLOOKUP(W3039,leerdoelen!$D$1:$Z$1000,3,FALSE) &amp; "," &amp;
VLOOKUP(X3039,leerdoelen!$D$1:$Z$1000,3,FALSE) &amp; "," &amp;
VLOOKUP(Y3039,leerdoelen!$D$1:$Z$1000,3,FALSE) &amp; "," &amp;
VLOOKUP(Z3039,leerdoelen!$D$1:$Z$1000,3,FALSE) &amp; "," &amp;
VLOOKUP(AA3039,leerdoelen!$D$1:$Z$1000,3,FALSE) &amp; "," &amp;
VLOOKUP(AB3039,leerdoelen!$D$1:$Z$1000,3,FALSE) &amp;
"]}"</f>
        <v>{"objective_ids": [253905,253910,253919,253925,253930,253931,253934,253936]}</v>
      </c>
    </row>
    <row r="3040" spans="1:29" x14ac:dyDescent="0.2">
      <c r="A3040" t="s">
        <v>291</v>
      </c>
      <c r="B3040" t="s">
        <v>370</v>
      </c>
      <c r="C3040" t="s">
        <v>370</v>
      </c>
      <c r="H3040" s="19" t="s">
        <v>372</v>
      </c>
      <c r="I3040" s="19" t="s">
        <v>935</v>
      </c>
      <c r="J3040" s="19" t="s">
        <v>935</v>
      </c>
      <c r="K3040" s="19" t="s">
        <v>935</v>
      </c>
      <c r="L3040" s="19" t="s">
        <v>935</v>
      </c>
      <c r="M3040" s="19" t="s">
        <v>935</v>
      </c>
      <c r="N3040" s="19" t="s">
        <v>935</v>
      </c>
      <c r="O3040" s="19" t="s">
        <v>935</v>
      </c>
      <c r="U3040" s="15" t="s">
        <v>258</v>
      </c>
      <c r="V3040" s="15" t="s">
        <v>318</v>
      </c>
      <c r="W3040" s="15" t="s">
        <v>296</v>
      </c>
      <c r="X3040" s="15" t="s">
        <v>295</v>
      </c>
      <c r="Y3040" s="15" t="s">
        <v>308</v>
      </c>
      <c r="Z3040" s="15" t="s">
        <v>306</v>
      </c>
      <c r="AA3040" s="15" t="s">
        <v>291</v>
      </c>
      <c r="AB3040" s="15" t="s">
        <v>288</v>
      </c>
      <c r="AC3040" s="12" t="str">
        <f>"{""objective_ids"": [" &amp;
VLOOKUP(U3040,leerdoelen!$D$1:$Z$1000,3,FALSE) &amp; "," &amp;
VLOOKUP(V3040,leerdoelen!$D$1:$Z$1000,3,FALSE) &amp; "," &amp;
VLOOKUP(W3040,leerdoelen!$D$1:$Z$1000,3,FALSE) &amp; "," &amp;
VLOOKUP(X3040,leerdoelen!$D$1:$Z$1000,3,FALSE) &amp; "," &amp;
VLOOKUP(Y3040,leerdoelen!$D$1:$Z$1000,3,FALSE) &amp; "," &amp;
VLOOKUP(Z3040,leerdoelen!$D$1:$Z$1000,3,FALSE) &amp; "," &amp;
VLOOKUP(AA3040,leerdoelen!$D$1:$Z$1000,3,FALSE) &amp; "," &amp;
VLOOKUP(AB3040,leerdoelen!$D$1:$Z$1000,3,FALSE) &amp;
"]}"</f>
        <v>{"objective_ids": [253905,253910,253919,253925,253930,253931,253934,253936]}</v>
      </c>
    </row>
    <row r="3041" spans="1:29" x14ac:dyDescent="0.2">
      <c r="A3041" t="s">
        <v>291</v>
      </c>
      <c r="B3041" t="s">
        <v>631</v>
      </c>
      <c r="C3041" t="s">
        <v>631</v>
      </c>
      <c r="H3041" s="19" t="s">
        <v>540</v>
      </c>
      <c r="I3041" s="19" t="s">
        <v>935</v>
      </c>
      <c r="J3041" s="19" t="s">
        <v>935</v>
      </c>
      <c r="K3041" s="19" t="s">
        <v>935</v>
      </c>
      <c r="L3041" s="19" t="s">
        <v>935</v>
      </c>
      <c r="M3041" s="19" t="s">
        <v>935</v>
      </c>
      <c r="N3041" s="19" t="s">
        <v>935</v>
      </c>
      <c r="O3041" s="19" t="s">
        <v>935</v>
      </c>
      <c r="U3041" s="15" t="s">
        <v>258</v>
      </c>
      <c r="V3041" s="15" t="s">
        <v>318</v>
      </c>
      <c r="W3041" s="15" t="s">
        <v>296</v>
      </c>
      <c r="X3041" s="15" t="s">
        <v>295</v>
      </c>
      <c r="Y3041" s="15" t="s">
        <v>308</v>
      </c>
      <c r="Z3041" s="15" t="s">
        <v>306</v>
      </c>
      <c r="AA3041" s="15" t="s">
        <v>291</v>
      </c>
      <c r="AB3041" s="15" t="s">
        <v>288</v>
      </c>
      <c r="AC3041" s="12" t="str">
        <f>"{""objective_ids"": [" &amp;
VLOOKUP(U3041,leerdoelen!$D$1:$Z$1000,3,FALSE) &amp; "," &amp;
VLOOKUP(V3041,leerdoelen!$D$1:$Z$1000,3,FALSE) &amp; "," &amp;
VLOOKUP(W3041,leerdoelen!$D$1:$Z$1000,3,FALSE) &amp; "," &amp;
VLOOKUP(X3041,leerdoelen!$D$1:$Z$1000,3,FALSE) &amp; "," &amp;
VLOOKUP(Y3041,leerdoelen!$D$1:$Z$1000,3,FALSE) &amp; "," &amp;
VLOOKUP(Z3041,leerdoelen!$D$1:$Z$1000,3,FALSE) &amp; "," &amp;
VLOOKUP(AA3041,leerdoelen!$D$1:$Z$1000,3,FALSE) &amp; "," &amp;
VLOOKUP(AB3041,leerdoelen!$D$1:$Z$1000,3,FALSE) &amp;
"]}"</f>
        <v>{"objective_ids": [253905,253910,253919,253925,253930,253931,253934,253936]}</v>
      </c>
    </row>
    <row r="3042" spans="1:29" x14ac:dyDescent="0.2">
      <c r="A3042" t="s">
        <v>291</v>
      </c>
      <c r="B3042" t="s">
        <v>634</v>
      </c>
      <c r="C3042" t="s">
        <v>634</v>
      </c>
      <c r="H3042" s="19" t="s">
        <v>666</v>
      </c>
      <c r="I3042" s="19" t="s">
        <v>935</v>
      </c>
      <c r="J3042" s="19" t="s">
        <v>935</v>
      </c>
      <c r="K3042" s="19" t="s">
        <v>935</v>
      </c>
      <c r="L3042" s="19" t="s">
        <v>935</v>
      </c>
      <c r="M3042" s="19" t="s">
        <v>935</v>
      </c>
      <c r="N3042" s="19" t="s">
        <v>935</v>
      </c>
      <c r="O3042" s="19" t="s">
        <v>935</v>
      </c>
      <c r="U3042" s="15" t="s">
        <v>258</v>
      </c>
      <c r="V3042" s="15" t="s">
        <v>318</v>
      </c>
      <c r="W3042" s="15" t="s">
        <v>296</v>
      </c>
      <c r="X3042" s="15" t="s">
        <v>295</v>
      </c>
      <c r="Y3042" s="15" t="s">
        <v>308</v>
      </c>
      <c r="Z3042" s="15" t="s">
        <v>306</v>
      </c>
      <c r="AA3042" s="15" t="s">
        <v>291</v>
      </c>
      <c r="AB3042" s="15" t="s">
        <v>288</v>
      </c>
      <c r="AC3042" s="12" t="str">
        <f>"{""objective_ids"": [" &amp;
VLOOKUP(U3042,leerdoelen!$D$1:$Z$1000,3,FALSE) &amp; "," &amp;
VLOOKUP(V3042,leerdoelen!$D$1:$Z$1000,3,FALSE) &amp; "," &amp;
VLOOKUP(W3042,leerdoelen!$D$1:$Z$1000,3,FALSE) &amp; "," &amp;
VLOOKUP(X3042,leerdoelen!$D$1:$Z$1000,3,FALSE) &amp; "," &amp;
VLOOKUP(Y3042,leerdoelen!$D$1:$Z$1000,3,FALSE) &amp; "," &amp;
VLOOKUP(Z3042,leerdoelen!$D$1:$Z$1000,3,FALSE) &amp; "," &amp;
VLOOKUP(AA3042,leerdoelen!$D$1:$Z$1000,3,FALSE) &amp; "," &amp;
VLOOKUP(AB3042,leerdoelen!$D$1:$Z$1000,3,FALSE) &amp;
"]}"</f>
        <v>{"objective_ids": [253905,253910,253919,253925,253930,253931,253934,253936]}</v>
      </c>
    </row>
    <row r="3043" spans="1:29" x14ac:dyDescent="0.2">
      <c r="A3043" t="s">
        <v>291</v>
      </c>
      <c r="B3043" t="s">
        <v>18</v>
      </c>
      <c r="C3043" t="s">
        <v>18</v>
      </c>
      <c r="H3043" s="19" t="s">
        <v>534</v>
      </c>
      <c r="I3043" s="19" t="s">
        <v>935</v>
      </c>
      <c r="J3043" s="19" t="s">
        <v>935</v>
      </c>
      <c r="K3043" s="19" t="s">
        <v>935</v>
      </c>
      <c r="L3043" s="19" t="s">
        <v>935</v>
      </c>
      <c r="M3043" s="19" t="s">
        <v>935</v>
      </c>
      <c r="N3043" s="19" t="s">
        <v>935</v>
      </c>
      <c r="O3043" s="19" t="s">
        <v>935</v>
      </c>
      <c r="U3043" s="15" t="s">
        <v>258</v>
      </c>
      <c r="V3043" s="15" t="s">
        <v>318</v>
      </c>
      <c r="W3043" s="15" t="s">
        <v>296</v>
      </c>
      <c r="X3043" s="15" t="s">
        <v>295</v>
      </c>
      <c r="Y3043" s="15" t="s">
        <v>308</v>
      </c>
      <c r="Z3043" s="15" t="s">
        <v>306</v>
      </c>
      <c r="AA3043" s="15" t="s">
        <v>291</v>
      </c>
      <c r="AB3043" s="15" t="s">
        <v>288</v>
      </c>
      <c r="AC3043" s="12" t="str">
        <f>"{""objective_ids"": [" &amp;
VLOOKUP(U3043,leerdoelen!$D$1:$Z$1000,3,FALSE) &amp; "," &amp;
VLOOKUP(V3043,leerdoelen!$D$1:$Z$1000,3,FALSE) &amp; "," &amp;
VLOOKUP(W3043,leerdoelen!$D$1:$Z$1000,3,FALSE) &amp; "," &amp;
VLOOKUP(X3043,leerdoelen!$D$1:$Z$1000,3,FALSE) &amp; "," &amp;
VLOOKUP(Y3043,leerdoelen!$D$1:$Z$1000,3,FALSE) &amp; "," &amp;
VLOOKUP(Z3043,leerdoelen!$D$1:$Z$1000,3,FALSE) &amp; "," &amp;
VLOOKUP(AA3043,leerdoelen!$D$1:$Z$1000,3,FALSE) &amp; "," &amp;
VLOOKUP(AB3043,leerdoelen!$D$1:$Z$1000,3,FALSE) &amp;
"]}"</f>
        <v>{"objective_ids": [253905,253910,253919,253925,253930,253931,253934,253936]}</v>
      </c>
    </row>
    <row r="3044" spans="1:29" x14ac:dyDescent="0.2">
      <c r="A3044" t="s">
        <v>291</v>
      </c>
      <c r="B3044" t="s">
        <v>402</v>
      </c>
      <c r="C3044" t="s">
        <v>402</v>
      </c>
      <c r="H3044" s="19" t="s">
        <v>405</v>
      </c>
      <c r="I3044" s="19" t="s">
        <v>935</v>
      </c>
      <c r="J3044" s="19" t="s">
        <v>935</v>
      </c>
      <c r="K3044" s="19" t="s">
        <v>935</v>
      </c>
      <c r="L3044" s="19" t="s">
        <v>935</v>
      </c>
      <c r="M3044" s="19" t="s">
        <v>935</v>
      </c>
      <c r="N3044" s="19" t="s">
        <v>935</v>
      </c>
      <c r="O3044" s="19" t="s">
        <v>935</v>
      </c>
      <c r="U3044" s="15" t="s">
        <v>258</v>
      </c>
      <c r="V3044" s="15" t="s">
        <v>318</v>
      </c>
      <c r="W3044" s="15" t="s">
        <v>296</v>
      </c>
      <c r="X3044" s="15" t="s">
        <v>295</v>
      </c>
      <c r="Y3044" s="15" t="s">
        <v>308</v>
      </c>
      <c r="Z3044" s="15" t="s">
        <v>306</v>
      </c>
      <c r="AA3044" s="15" t="s">
        <v>291</v>
      </c>
      <c r="AB3044" s="15" t="s">
        <v>288</v>
      </c>
      <c r="AC3044" s="12" t="str">
        <f>"{""objective_ids"": [" &amp;
VLOOKUP(U3044,leerdoelen!$D$1:$Z$1000,3,FALSE) &amp; "," &amp;
VLOOKUP(V3044,leerdoelen!$D$1:$Z$1000,3,FALSE) &amp; "," &amp;
VLOOKUP(W3044,leerdoelen!$D$1:$Z$1000,3,FALSE) &amp; "," &amp;
VLOOKUP(X3044,leerdoelen!$D$1:$Z$1000,3,FALSE) &amp; "," &amp;
VLOOKUP(Y3044,leerdoelen!$D$1:$Z$1000,3,FALSE) &amp; "," &amp;
VLOOKUP(Z3044,leerdoelen!$D$1:$Z$1000,3,FALSE) &amp; "," &amp;
VLOOKUP(AA3044,leerdoelen!$D$1:$Z$1000,3,FALSE) &amp; "," &amp;
VLOOKUP(AB3044,leerdoelen!$D$1:$Z$1000,3,FALSE) &amp;
"]}"</f>
        <v>{"objective_ids": [253905,253910,253919,253925,253930,253931,253934,253936]}</v>
      </c>
    </row>
    <row r="3045" spans="1:29" x14ac:dyDescent="0.2">
      <c r="A3045" t="s">
        <v>291</v>
      </c>
      <c r="B3045" t="s">
        <v>641</v>
      </c>
      <c r="C3045" t="s">
        <v>641</v>
      </c>
      <c r="H3045" s="19" t="s">
        <v>667</v>
      </c>
      <c r="I3045" s="19" t="s">
        <v>775</v>
      </c>
      <c r="J3045" s="19" t="s">
        <v>776</v>
      </c>
      <c r="K3045" s="19" t="s">
        <v>777</v>
      </c>
      <c r="L3045" s="19" t="s">
        <v>935</v>
      </c>
      <c r="M3045" s="19" t="s">
        <v>935</v>
      </c>
      <c r="N3045" s="19" t="s">
        <v>935</v>
      </c>
      <c r="O3045" s="19" t="s">
        <v>935</v>
      </c>
      <c r="U3045" s="15" t="s">
        <v>258</v>
      </c>
      <c r="V3045" s="15" t="s">
        <v>318</v>
      </c>
      <c r="W3045" s="15" t="s">
        <v>296</v>
      </c>
      <c r="X3045" s="15" t="s">
        <v>295</v>
      </c>
      <c r="Y3045" s="15" t="s">
        <v>308</v>
      </c>
      <c r="Z3045" s="15" t="s">
        <v>306</v>
      </c>
      <c r="AA3045" s="15" t="s">
        <v>291</v>
      </c>
      <c r="AB3045" s="15" t="s">
        <v>288</v>
      </c>
      <c r="AC3045" s="12" t="str">
        <f>"{""objective_ids"": [" &amp;
VLOOKUP(U3045,leerdoelen!$D$1:$Z$1000,3,FALSE) &amp; "," &amp;
VLOOKUP(V3045,leerdoelen!$D$1:$Z$1000,3,FALSE) &amp; "," &amp;
VLOOKUP(W3045,leerdoelen!$D$1:$Z$1000,3,FALSE) &amp; "," &amp;
VLOOKUP(X3045,leerdoelen!$D$1:$Z$1000,3,FALSE) &amp; "," &amp;
VLOOKUP(Y3045,leerdoelen!$D$1:$Z$1000,3,FALSE) &amp; "," &amp;
VLOOKUP(Z3045,leerdoelen!$D$1:$Z$1000,3,FALSE) &amp; "," &amp;
VLOOKUP(AA3045,leerdoelen!$D$1:$Z$1000,3,FALSE) &amp; "," &amp;
VLOOKUP(AB3045,leerdoelen!$D$1:$Z$1000,3,FALSE) &amp;
"]}"</f>
        <v>{"objective_ids": [253905,253910,253919,253925,253930,253931,253934,253936]}</v>
      </c>
    </row>
    <row r="3046" spans="1:29" x14ac:dyDescent="0.2">
      <c r="A3046" t="s">
        <v>291</v>
      </c>
      <c r="B3046" t="s">
        <v>67</v>
      </c>
      <c r="C3046" t="s">
        <v>67</v>
      </c>
      <c r="H3046" s="19" t="s">
        <v>66</v>
      </c>
      <c r="I3046" s="19" t="s">
        <v>935</v>
      </c>
      <c r="J3046" s="19" t="s">
        <v>935</v>
      </c>
      <c r="K3046" s="19" t="s">
        <v>935</v>
      </c>
      <c r="L3046" s="19" t="s">
        <v>935</v>
      </c>
      <c r="M3046" s="19" t="s">
        <v>935</v>
      </c>
      <c r="N3046" s="19" t="s">
        <v>935</v>
      </c>
      <c r="O3046" s="19" t="s">
        <v>935</v>
      </c>
      <c r="U3046" s="15" t="s">
        <v>258</v>
      </c>
      <c r="V3046" s="15" t="s">
        <v>318</v>
      </c>
      <c r="W3046" s="15" t="s">
        <v>296</v>
      </c>
      <c r="X3046" s="15" t="s">
        <v>295</v>
      </c>
      <c r="Y3046" s="15" t="s">
        <v>308</v>
      </c>
      <c r="Z3046" s="15" t="s">
        <v>306</v>
      </c>
      <c r="AA3046" s="15" t="s">
        <v>291</v>
      </c>
      <c r="AB3046" s="15" t="s">
        <v>288</v>
      </c>
      <c r="AC3046" s="12" t="str">
        <f>"{""objective_ids"": [" &amp;
VLOOKUP(U3046,leerdoelen!$D$1:$Z$1000,3,FALSE) &amp; "," &amp;
VLOOKUP(V3046,leerdoelen!$D$1:$Z$1000,3,FALSE) &amp; "," &amp;
VLOOKUP(W3046,leerdoelen!$D$1:$Z$1000,3,FALSE) &amp; "," &amp;
VLOOKUP(X3046,leerdoelen!$D$1:$Z$1000,3,FALSE) &amp; "," &amp;
VLOOKUP(Y3046,leerdoelen!$D$1:$Z$1000,3,FALSE) &amp; "," &amp;
VLOOKUP(Z3046,leerdoelen!$D$1:$Z$1000,3,FALSE) &amp; "," &amp;
VLOOKUP(AA3046,leerdoelen!$D$1:$Z$1000,3,FALSE) &amp; "," &amp;
VLOOKUP(AB3046,leerdoelen!$D$1:$Z$1000,3,FALSE) &amp;
"]}"</f>
        <v>{"objective_ids": [253905,253910,253919,253925,253930,253931,253934,253936]}</v>
      </c>
    </row>
    <row r="3047" spans="1:29" x14ac:dyDescent="0.2">
      <c r="A3047" t="s">
        <v>291</v>
      </c>
      <c r="B3047" t="s">
        <v>68</v>
      </c>
      <c r="C3047" t="s">
        <v>68</v>
      </c>
      <c r="H3047" s="19" t="s">
        <v>69</v>
      </c>
      <c r="I3047" s="19" t="s">
        <v>935</v>
      </c>
      <c r="J3047" s="19" t="s">
        <v>935</v>
      </c>
      <c r="K3047" s="19" t="s">
        <v>935</v>
      </c>
      <c r="L3047" s="19" t="s">
        <v>935</v>
      </c>
      <c r="M3047" s="19" t="s">
        <v>935</v>
      </c>
      <c r="N3047" s="19" t="s">
        <v>935</v>
      </c>
      <c r="O3047" s="19" t="s">
        <v>935</v>
      </c>
      <c r="U3047" s="15" t="s">
        <v>258</v>
      </c>
      <c r="V3047" s="15" t="s">
        <v>318</v>
      </c>
      <c r="W3047" s="15" t="s">
        <v>296</v>
      </c>
      <c r="X3047" s="15" t="s">
        <v>295</v>
      </c>
      <c r="Y3047" s="15" t="s">
        <v>308</v>
      </c>
      <c r="Z3047" s="15" t="s">
        <v>306</v>
      </c>
      <c r="AA3047" s="15" t="s">
        <v>291</v>
      </c>
      <c r="AB3047" s="15" t="s">
        <v>288</v>
      </c>
      <c r="AC3047" s="12" t="str">
        <f>"{""objective_ids"": [" &amp;
VLOOKUP(U3047,leerdoelen!$D$1:$Z$1000,3,FALSE) &amp; "," &amp;
VLOOKUP(V3047,leerdoelen!$D$1:$Z$1000,3,FALSE) &amp; "," &amp;
VLOOKUP(W3047,leerdoelen!$D$1:$Z$1000,3,FALSE) &amp; "," &amp;
VLOOKUP(X3047,leerdoelen!$D$1:$Z$1000,3,FALSE) &amp; "," &amp;
VLOOKUP(Y3047,leerdoelen!$D$1:$Z$1000,3,FALSE) &amp; "," &amp;
VLOOKUP(Z3047,leerdoelen!$D$1:$Z$1000,3,FALSE) &amp; "," &amp;
VLOOKUP(AA3047,leerdoelen!$D$1:$Z$1000,3,FALSE) &amp; "," &amp;
VLOOKUP(AB3047,leerdoelen!$D$1:$Z$1000,3,FALSE) &amp;
"]}"</f>
        <v>{"objective_ids": [253905,253910,253919,253925,253930,253931,253934,253936]}</v>
      </c>
    </row>
    <row r="3048" spans="1:29" x14ac:dyDescent="0.2">
      <c r="A3048" t="s">
        <v>291</v>
      </c>
      <c r="B3048" t="s">
        <v>71</v>
      </c>
      <c r="C3048" t="s">
        <v>71</v>
      </c>
      <c r="H3048" s="19" t="s">
        <v>70</v>
      </c>
      <c r="I3048" s="19" t="s">
        <v>935</v>
      </c>
      <c r="J3048" s="19" t="s">
        <v>935</v>
      </c>
      <c r="K3048" s="19" t="s">
        <v>935</v>
      </c>
      <c r="L3048" s="19" t="s">
        <v>935</v>
      </c>
      <c r="M3048" s="19" t="s">
        <v>935</v>
      </c>
      <c r="N3048" s="19" t="s">
        <v>935</v>
      </c>
      <c r="O3048" s="19" t="s">
        <v>935</v>
      </c>
      <c r="U3048" s="15" t="s">
        <v>258</v>
      </c>
      <c r="V3048" s="15" t="s">
        <v>318</v>
      </c>
      <c r="W3048" s="15" t="s">
        <v>296</v>
      </c>
      <c r="X3048" s="15" t="s">
        <v>295</v>
      </c>
      <c r="Y3048" s="15" t="s">
        <v>308</v>
      </c>
      <c r="Z3048" s="15" t="s">
        <v>306</v>
      </c>
      <c r="AA3048" s="15" t="s">
        <v>291</v>
      </c>
      <c r="AB3048" s="15" t="s">
        <v>288</v>
      </c>
      <c r="AC3048" s="12" t="str">
        <f>"{""objective_ids"": [" &amp;
VLOOKUP(U3048,leerdoelen!$D$1:$Z$1000,3,FALSE) &amp; "," &amp;
VLOOKUP(V3048,leerdoelen!$D$1:$Z$1000,3,FALSE) &amp; "," &amp;
VLOOKUP(W3048,leerdoelen!$D$1:$Z$1000,3,FALSE) &amp; "," &amp;
VLOOKUP(X3048,leerdoelen!$D$1:$Z$1000,3,FALSE) &amp; "," &amp;
VLOOKUP(Y3048,leerdoelen!$D$1:$Z$1000,3,FALSE) &amp; "," &amp;
VLOOKUP(Z3048,leerdoelen!$D$1:$Z$1000,3,FALSE) &amp; "," &amp;
VLOOKUP(AA3048,leerdoelen!$D$1:$Z$1000,3,FALSE) &amp; "," &amp;
VLOOKUP(AB3048,leerdoelen!$D$1:$Z$1000,3,FALSE) &amp;
"]}"</f>
        <v>{"objective_ids": [253905,253910,253919,253925,253930,253931,253934,253936]}</v>
      </c>
    </row>
    <row r="3049" spans="1:29" x14ac:dyDescent="0.2">
      <c r="A3049" t="s">
        <v>291</v>
      </c>
      <c r="B3049" t="s">
        <v>668</v>
      </c>
      <c r="C3049" t="s">
        <v>668</v>
      </c>
      <c r="H3049" s="19" t="s">
        <v>670</v>
      </c>
      <c r="I3049" s="19" t="s">
        <v>935</v>
      </c>
      <c r="J3049" s="19" t="s">
        <v>935</v>
      </c>
      <c r="K3049" s="19" t="s">
        <v>935</v>
      </c>
      <c r="L3049" s="19" t="s">
        <v>935</v>
      </c>
      <c r="M3049" s="19" t="s">
        <v>935</v>
      </c>
      <c r="N3049" s="19" t="s">
        <v>935</v>
      </c>
      <c r="O3049" s="19" t="s">
        <v>935</v>
      </c>
      <c r="U3049" s="15" t="s">
        <v>258</v>
      </c>
      <c r="V3049" s="15" t="s">
        <v>318</v>
      </c>
      <c r="W3049" s="15" t="s">
        <v>296</v>
      </c>
      <c r="X3049" s="15" t="s">
        <v>295</v>
      </c>
      <c r="Y3049" s="15" t="s">
        <v>308</v>
      </c>
      <c r="Z3049" s="15" t="s">
        <v>306</v>
      </c>
      <c r="AA3049" s="15" t="s">
        <v>291</v>
      </c>
      <c r="AB3049" s="15" t="s">
        <v>288</v>
      </c>
      <c r="AC3049" s="12" t="str">
        <f>"{""objective_ids"": [" &amp;
VLOOKUP(U3049,leerdoelen!$D$1:$Z$1000,3,FALSE) &amp; "," &amp;
VLOOKUP(V3049,leerdoelen!$D$1:$Z$1000,3,FALSE) &amp; "," &amp;
VLOOKUP(W3049,leerdoelen!$D$1:$Z$1000,3,FALSE) &amp; "," &amp;
VLOOKUP(X3049,leerdoelen!$D$1:$Z$1000,3,FALSE) &amp; "," &amp;
VLOOKUP(Y3049,leerdoelen!$D$1:$Z$1000,3,FALSE) &amp; "," &amp;
VLOOKUP(Z3049,leerdoelen!$D$1:$Z$1000,3,FALSE) &amp; "," &amp;
VLOOKUP(AA3049,leerdoelen!$D$1:$Z$1000,3,FALSE) &amp; "," &amp;
VLOOKUP(AB3049,leerdoelen!$D$1:$Z$1000,3,FALSE) &amp;
"]}"</f>
        <v>{"objective_ids": [253905,253910,253919,253925,253930,253931,253934,253936]}</v>
      </c>
    </row>
    <row r="3050" spans="1:29" x14ac:dyDescent="0.2">
      <c r="A3050" t="s">
        <v>291</v>
      </c>
      <c r="B3050" t="s">
        <v>79</v>
      </c>
      <c r="C3050" t="s">
        <v>79</v>
      </c>
      <c r="H3050" s="19" t="s">
        <v>78</v>
      </c>
      <c r="I3050" s="19" t="s">
        <v>935</v>
      </c>
      <c r="J3050" s="19" t="s">
        <v>935</v>
      </c>
      <c r="K3050" s="19" t="s">
        <v>935</v>
      </c>
      <c r="L3050" s="19" t="s">
        <v>935</v>
      </c>
      <c r="M3050" s="19" t="s">
        <v>935</v>
      </c>
      <c r="N3050" s="19" t="s">
        <v>935</v>
      </c>
      <c r="O3050" s="19" t="s">
        <v>935</v>
      </c>
      <c r="U3050" s="15" t="s">
        <v>258</v>
      </c>
      <c r="V3050" s="15" t="s">
        <v>290</v>
      </c>
      <c r="W3050" s="15" t="s">
        <v>259</v>
      </c>
      <c r="X3050" s="15" t="s">
        <v>260</v>
      </c>
      <c r="Y3050" s="15" t="s">
        <v>308</v>
      </c>
      <c r="Z3050" s="15" t="s">
        <v>306</v>
      </c>
      <c r="AA3050" s="15" t="s">
        <v>291</v>
      </c>
      <c r="AB3050" s="15" t="s">
        <v>288</v>
      </c>
      <c r="AC3050" s="12" t="str">
        <f>"{""objective_ids"": [" &amp;
VLOOKUP(U3050,leerdoelen!$D$1:$Z$1000,3,FALSE) &amp; "," &amp;
VLOOKUP(V3050,leerdoelen!$D$1:$Z$1000,3,FALSE) &amp; "," &amp;
VLOOKUP(W3050,leerdoelen!$D$1:$Z$1000,3,FALSE) &amp; "," &amp;
VLOOKUP(X3050,leerdoelen!$D$1:$Z$1000,3,FALSE) &amp; "," &amp;
VLOOKUP(Y3050,leerdoelen!$D$1:$Z$1000,3,FALSE) &amp; "," &amp;
VLOOKUP(Z3050,leerdoelen!$D$1:$Z$1000,3,FALSE) &amp; "," &amp;
VLOOKUP(AA3050,leerdoelen!$D$1:$Z$1000,3,FALSE) &amp; "," &amp;
VLOOKUP(AB3050,leerdoelen!$D$1:$Z$1000,3,FALSE) &amp;
"]}"</f>
        <v>{"objective_ids": [253905,253911,253918,253920,253930,253931,253934,253936]}</v>
      </c>
    </row>
    <row r="3051" spans="1:29" x14ac:dyDescent="0.2">
      <c r="A3051" t="s">
        <v>291</v>
      </c>
      <c r="B3051" t="s">
        <v>83</v>
      </c>
      <c r="C3051" t="s">
        <v>83</v>
      </c>
      <c r="H3051" s="19" t="s">
        <v>82</v>
      </c>
      <c r="I3051" s="19" t="s">
        <v>935</v>
      </c>
      <c r="J3051" s="19" t="s">
        <v>935</v>
      </c>
      <c r="K3051" s="19" t="s">
        <v>935</v>
      </c>
      <c r="L3051" s="19" t="s">
        <v>935</v>
      </c>
      <c r="M3051" s="19" t="s">
        <v>935</v>
      </c>
      <c r="N3051" s="19" t="s">
        <v>935</v>
      </c>
      <c r="O3051" s="19" t="s">
        <v>935</v>
      </c>
      <c r="U3051" s="15" t="s">
        <v>258</v>
      </c>
      <c r="V3051" s="15" t="s">
        <v>290</v>
      </c>
      <c r="W3051" s="15" t="s">
        <v>259</v>
      </c>
      <c r="X3051" s="15" t="s">
        <v>260</v>
      </c>
      <c r="Y3051" s="15" t="s">
        <v>308</v>
      </c>
      <c r="Z3051" s="15" t="s">
        <v>306</v>
      </c>
      <c r="AA3051" s="15" t="s">
        <v>291</v>
      </c>
      <c r="AB3051" s="15" t="s">
        <v>288</v>
      </c>
      <c r="AC3051" s="12" t="str">
        <f>"{""objective_ids"": [" &amp;
VLOOKUP(U3051,leerdoelen!$D$1:$Z$1000,3,FALSE) &amp; "," &amp;
VLOOKUP(V3051,leerdoelen!$D$1:$Z$1000,3,FALSE) &amp; "," &amp;
VLOOKUP(W3051,leerdoelen!$D$1:$Z$1000,3,FALSE) &amp; "," &amp;
VLOOKUP(X3051,leerdoelen!$D$1:$Z$1000,3,FALSE) &amp; "," &amp;
VLOOKUP(Y3051,leerdoelen!$D$1:$Z$1000,3,FALSE) &amp; "," &amp;
VLOOKUP(Z3051,leerdoelen!$D$1:$Z$1000,3,FALSE) &amp; "," &amp;
VLOOKUP(AA3051,leerdoelen!$D$1:$Z$1000,3,FALSE) &amp; "," &amp;
VLOOKUP(AB3051,leerdoelen!$D$1:$Z$1000,3,FALSE) &amp;
"]}"</f>
        <v>{"objective_ids": [253905,253911,253918,253920,253930,253931,253934,253936]}</v>
      </c>
    </row>
    <row r="3052" spans="1:29" x14ac:dyDescent="0.2">
      <c r="A3052" t="s">
        <v>291</v>
      </c>
      <c r="B3052" t="s">
        <v>80</v>
      </c>
      <c r="C3052" t="s">
        <v>80</v>
      </c>
      <c r="H3052" s="19" t="s">
        <v>84</v>
      </c>
      <c r="I3052" s="19" t="s">
        <v>935</v>
      </c>
      <c r="J3052" s="19" t="s">
        <v>935</v>
      </c>
      <c r="K3052" s="19" t="s">
        <v>935</v>
      </c>
      <c r="L3052" s="19" t="s">
        <v>935</v>
      </c>
      <c r="M3052" s="19" t="s">
        <v>935</v>
      </c>
      <c r="N3052" s="19" t="s">
        <v>935</v>
      </c>
      <c r="O3052" s="19" t="s">
        <v>935</v>
      </c>
      <c r="U3052" s="15" t="s">
        <v>258</v>
      </c>
      <c r="V3052" s="15" t="s">
        <v>290</v>
      </c>
      <c r="W3052" s="15" t="s">
        <v>259</v>
      </c>
      <c r="X3052" s="15" t="s">
        <v>260</v>
      </c>
      <c r="Y3052" s="15" t="s">
        <v>308</v>
      </c>
      <c r="Z3052" s="15" t="s">
        <v>306</v>
      </c>
      <c r="AA3052" s="15" t="s">
        <v>291</v>
      </c>
      <c r="AB3052" s="15" t="s">
        <v>288</v>
      </c>
      <c r="AC3052" s="12" t="str">
        <f>"{""objective_ids"": [" &amp;
VLOOKUP(U3052,leerdoelen!$D$1:$Z$1000,3,FALSE) &amp; "," &amp;
VLOOKUP(V3052,leerdoelen!$D$1:$Z$1000,3,FALSE) &amp; "," &amp;
VLOOKUP(W3052,leerdoelen!$D$1:$Z$1000,3,FALSE) &amp; "," &amp;
VLOOKUP(X3052,leerdoelen!$D$1:$Z$1000,3,FALSE) &amp; "," &amp;
VLOOKUP(Y3052,leerdoelen!$D$1:$Z$1000,3,FALSE) &amp; "," &amp;
VLOOKUP(Z3052,leerdoelen!$D$1:$Z$1000,3,FALSE) &amp; "," &amp;
VLOOKUP(AA3052,leerdoelen!$D$1:$Z$1000,3,FALSE) &amp; "," &amp;
VLOOKUP(AB3052,leerdoelen!$D$1:$Z$1000,3,FALSE) &amp;
"]}"</f>
        <v>{"objective_ids": [253905,253911,253918,253920,253930,253931,253934,253936]}</v>
      </c>
    </row>
    <row r="3053" spans="1:29" x14ac:dyDescent="0.2">
      <c r="A3053" t="s">
        <v>291</v>
      </c>
      <c r="B3053" t="s">
        <v>86</v>
      </c>
      <c r="C3053" t="s">
        <v>86</v>
      </c>
      <c r="H3053" s="19" t="s">
        <v>85</v>
      </c>
      <c r="I3053" s="19" t="s">
        <v>935</v>
      </c>
      <c r="J3053" s="19" t="s">
        <v>935</v>
      </c>
      <c r="K3053" s="19" t="s">
        <v>935</v>
      </c>
      <c r="L3053" s="19" t="s">
        <v>935</v>
      </c>
      <c r="M3053" s="19" t="s">
        <v>935</v>
      </c>
      <c r="N3053" s="19" t="s">
        <v>935</v>
      </c>
      <c r="O3053" s="19" t="s">
        <v>935</v>
      </c>
      <c r="U3053" s="15" t="s">
        <v>258</v>
      </c>
      <c r="V3053" s="15" t="s">
        <v>290</v>
      </c>
      <c r="W3053" s="15" t="s">
        <v>259</v>
      </c>
      <c r="X3053" s="15" t="s">
        <v>260</v>
      </c>
      <c r="Y3053" s="15" t="s">
        <v>308</v>
      </c>
      <c r="Z3053" s="15" t="s">
        <v>306</v>
      </c>
      <c r="AA3053" s="15" t="s">
        <v>291</v>
      </c>
      <c r="AB3053" s="15" t="s">
        <v>288</v>
      </c>
      <c r="AC3053" s="12" t="str">
        <f>"{""objective_ids"": [" &amp;
VLOOKUP(U3053,leerdoelen!$D$1:$Z$1000,3,FALSE) &amp; "," &amp;
VLOOKUP(V3053,leerdoelen!$D$1:$Z$1000,3,FALSE) &amp; "," &amp;
VLOOKUP(W3053,leerdoelen!$D$1:$Z$1000,3,FALSE) &amp; "," &amp;
VLOOKUP(X3053,leerdoelen!$D$1:$Z$1000,3,FALSE) &amp; "," &amp;
VLOOKUP(Y3053,leerdoelen!$D$1:$Z$1000,3,FALSE) &amp; "," &amp;
VLOOKUP(Z3053,leerdoelen!$D$1:$Z$1000,3,FALSE) &amp; "," &amp;
VLOOKUP(AA3053,leerdoelen!$D$1:$Z$1000,3,FALSE) &amp; "," &amp;
VLOOKUP(AB3053,leerdoelen!$D$1:$Z$1000,3,FALSE) &amp;
"]}"</f>
        <v>{"objective_ids": [253905,253911,253918,253920,253930,253931,253934,253936]}</v>
      </c>
    </row>
    <row r="3054" spans="1:29" x14ac:dyDescent="0.2">
      <c r="A3054" t="s">
        <v>291</v>
      </c>
      <c r="B3054" t="s">
        <v>88</v>
      </c>
      <c r="C3054" t="s">
        <v>88</v>
      </c>
      <c r="H3054" s="19" t="s">
        <v>87</v>
      </c>
      <c r="I3054" s="19" t="s">
        <v>935</v>
      </c>
      <c r="J3054" s="19" t="s">
        <v>935</v>
      </c>
      <c r="K3054" s="19" t="s">
        <v>935</v>
      </c>
      <c r="L3054" s="19" t="s">
        <v>935</v>
      </c>
      <c r="M3054" s="19" t="s">
        <v>935</v>
      </c>
      <c r="N3054" s="19" t="s">
        <v>935</v>
      </c>
      <c r="O3054" s="19" t="s">
        <v>935</v>
      </c>
      <c r="U3054" s="15" t="s">
        <v>258</v>
      </c>
      <c r="V3054" s="15" t="s">
        <v>290</v>
      </c>
      <c r="W3054" s="15" t="s">
        <v>259</v>
      </c>
      <c r="X3054" s="15" t="s">
        <v>260</v>
      </c>
      <c r="Y3054" s="15" t="s">
        <v>308</v>
      </c>
      <c r="Z3054" s="15" t="s">
        <v>306</v>
      </c>
      <c r="AA3054" s="15" t="s">
        <v>291</v>
      </c>
      <c r="AB3054" s="15" t="s">
        <v>288</v>
      </c>
      <c r="AC3054" s="12" t="str">
        <f>"{""objective_ids"": [" &amp;
VLOOKUP(U3054,leerdoelen!$D$1:$Z$1000,3,FALSE) &amp; "," &amp;
VLOOKUP(V3054,leerdoelen!$D$1:$Z$1000,3,FALSE) &amp; "," &amp;
VLOOKUP(W3054,leerdoelen!$D$1:$Z$1000,3,FALSE) &amp; "," &amp;
VLOOKUP(X3054,leerdoelen!$D$1:$Z$1000,3,FALSE) &amp; "," &amp;
VLOOKUP(Y3054,leerdoelen!$D$1:$Z$1000,3,FALSE) &amp; "," &amp;
VLOOKUP(Z3054,leerdoelen!$D$1:$Z$1000,3,FALSE) &amp; "," &amp;
VLOOKUP(AA3054,leerdoelen!$D$1:$Z$1000,3,FALSE) &amp; "," &amp;
VLOOKUP(AB3054,leerdoelen!$D$1:$Z$1000,3,FALSE) &amp;
"]}"</f>
        <v>{"objective_ids": [253905,253911,253918,253920,253930,253931,253934,253936]}</v>
      </c>
    </row>
    <row r="3055" spans="1:29" x14ac:dyDescent="0.2">
      <c r="A3055" t="s">
        <v>291</v>
      </c>
      <c r="B3055" t="s">
        <v>90</v>
      </c>
      <c r="C3055" t="s">
        <v>90</v>
      </c>
      <c r="H3055" s="19" t="s">
        <v>89</v>
      </c>
      <c r="I3055" s="19" t="s">
        <v>935</v>
      </c>
      <c r="J3055" s="19" t="s">
        <v>935</v>
      </c>
      <c r="K3055" s="19" t="s">
        <v>935</v>
      </c>
      <c r="L3055" s="19" t="s">
        <v>935</v>
      </c>
      <c r="M3055" s="19" t="s">
        <v>935</v>
      </c>
      <c r="N3055" s="19" t="s">
        <v>935</v>
      </c>
      <c r="O3055" s="19" t="s">
        <v>935</v>
      </c>
      <c r="U3055" s="15" t="s">
        <v>258</v>
      </c>
      <c r="V3055" s="15" t="s">
        <v>290</v>
      </c>
      <c r="W3055" s="15" t="s">
        <v>259</v>
      </c>
      <c r="X3055" s="15" t="s">
        <v>260</v>
      </c>
      <c r="Y3055" s="15" t="s">
        <v>308</v>
      </c>
      <c r="Z3055" s="15" t="s">
        <v>306</v>
      </c>
      <c r="AA3055" s="15" t="s">
        <v>291</v>
      </c>
      <c r="AB3055" s="15" t="s">
        <v>288</v>
      </c>
      <c r="AC3055" s="12" t="str">
        <f>"{""objective_ids"": [" &amp;
VLOOKUP(U3055,leerdoelen!$D$1:$Z$1000,3,FALSE) &amp; "," &amp;
VLOOKUP(V3055,leerdoelen!$D$1:$Z$1000,3,FALSE) &amp; "," &amp;
VLOOKUP(W3055,leerdoelen!$D$1:$Z$1000,3,FALSE) &amp; "," &amp;
VLOOKUP(X3055,leerdoelen!$D$1:$Z$1000,3,FALSE) &amp; "," &amp;
VLOOKUP(Y3055,leerdoelen!$D$1:$Z$1000,3,FALSE) &amp; "," &amp;
VLOOKUP(Z3055,leerdoelen!$D$1:$Z$1000,3,FALSE) &amp; "," &amp;
VLOOKUP(AA3055,leerdoelen!$D$1:$Z$1000,3,FALSE) &amp; "," &amp;
VLOOKUP(AB3055,leerdoelen!$D$1:$Z$1000,3,FALSE) &amp;
"]}"</f>
        <v>{"objective_ids": [253905,253911,253918,253920,253930,253931,253934,253936]}</v>
      </c>
    </row>
    <row r="3056" spans="1:29" x14ac:dyDescent="0.2">
      <c r="A3056" t="s">
        <v>291</v>
      </c>
      <c r="B3056" t="s">
        <v>92</v>
      </c>
      <c r="C3056" t="s">
        <v>92</v>
      </c>
      <c r="H3056" s="19" t="s">
        <v>91</v>
      </c>
      <c r="I3056" s="19" t="s">
        <v>935</v>
      </c>
      <c r="J3056" s="19" t="s">
        <v>935</v>
      </c>
      <c r="K3056" s="19" t="s">
        <v>935</v>
      </c>
      <c r="L3056" s="19" t="s">
        <v>935</v>
      </c>
      <c r="M3056" s="19" t="s">
        <v>935</v>
      </c>
      <c r="N3056" s="19" t="s">
        <v>935</v>
      </c>
      <c r="O3056" s="19" t="s">
        <v>935</v>
      </c>
      <c r="U3056" s="15" t="s">
        <v>258</v>
      </c>
      <c r="V3056" s="15" t="s">
        <v>290</v>
      </c>
      <c r="W3056" s="15" t="s">
        <v>259</v>
      </c>
      <c r="X3056" s="15" t="s">
        <v>260</v>
      </c>
      <c r="Y3056" s="15" t="s">
        <v>308</v>
      </c>
      <c r="Z3056" s="15" t="s">
        <v>306</v>
      </c>
      <c r="AA3056" s="15" t="s">
        <v>291</v>
      </c>
      <c r="AB3056" s="15" t="s">
        <v>288</v>
      </c>
      <c r="AC3056" s="12" t="str">
        <f>"{""objective_ids"": [" &amp;
VLOOKUP(U3056,leerdoelen!$D$1:$Z$1000,3,FALSE) &amp; "," &amp;
VLOOKUP(V3056,leerdoelen!$D$1:$Z$1000,3,FALSE) &amp; "," &amp;
VLOOKUP(W3056,leerdoelen!$D$1:$Z$1000,3,FALSE) &amp; "," &amp;
VLOOKUP(X3056,leerdoelen!$D$1:$Z$1000,3,FALSE) &amp; "," &amp;
VLOOKUP(Y3056,leerdoelen!$D$1:$Z$1000,3,FALSE) &amp; "," &amp;
VLOOKUP(Z3056,leerdoelen!$D$1:$Z$1000,3,FALSE) &amp; "," &amp;
VLOOKUP(AA3056,leerdoelen!$D$1:$Z$1000,3,FALSE) &amp; "," &amp;
VLOOKUP(AB3056,leerdoelen!$D$1:$Z$1000,3,FALSE) &amp;
"]}"</f>
        <v>{"objective_ids": [253905,253911,253918,253920,253930,253931,253934,253936]}</v>
      </c>
    </row>
    <row r="3057" spans="1:29" x14ac:dyDescent="0.2">
      <c r="A3057" t="s">
        <v>291</v>
      </c>
      <c r="B3057" t="s">
        <v>94</v>
      </c>
      <c r="C3057" t="s">
        <v>94</v>
      </c>
      <c r="H3057" s="19" t="s">
        <v>93</v>
      </c>
      <c r="I3057" s="19" t="s">
        <v>935</v>
      </c>
      <c r="J3057" s="19" t="s">
        <v>935</v>
      </c>
      <c r="K3057" s="19" t="s">
        <v>935</v>
      </c>
      <c r="L3057" s="19" t="s">
        <v>935</v>
      </c>
      <c r="M3057" s="19" t="s">
        <v>935</v>
      </c>
      <c r="N3057" s="19" t="s">
        <v>935</v>
      </c>
      <c r="O3057" s="19" t="s">
        <v>935</v>
      </c>
      <c r="U3057" s="15" t="s">
        <v>258</v>
      </c>
      <c r="V3057" s="15" t="s">
        <v>290</v>
      </c>
      <c r="W3057" s="15" t="s">
        <v>259</v>
      </c>
      <c r="X3057" s="15" t="s">
        <v>260</v>
      </c>
      <c r="Y3057" s="15" t="s">
        <v>308</v>
      </c>
      <c r="Z3057" s="15" t="s">
        <v>306</v>
      </c>
      <c r="AA3057" s="15" t="s">
        <v>291</v>
      </c>
      <c r="AB3057" s="15" t="s">
        <v>288</v>
      </c>
      <c r="AC3057" s="12" t="str">
        <f>"{""objective_ids"": [" &amp;
VLOOKUP(U3057,leerdoelen!$D$1:$Z$1000,3,FALSE) &amp; "," &amp;
VLOOKUP(V3057,leerdoelen!$D$1:$Z$1000,3,FALSE) &amp; "," &amp;
VLOOKUP(W3057,leerdoelen!$D$1:$Z$1000,3,FALSE) &amp; "," &amp;
VLOOKUP(X3057,leerdoelen!$D$1:$Z$1000,3,FALSE) &amp; "," &amp;
VLOOKUP(Y3057,leerdoelen!$D$1:$Z$1000,3,FALSE) &amp; "," &amp;
VLOOKUP(Z3057,leerdoelen!$D$1:$Z$1000,3,FALSE) &amp; "," &amp;
VLOOKUP(AA3057,leerdoelen!$D$1:$Z$1000,3,FALSE) &amp; "," &amp;
VLOOKUP(AB3057,leerdoelen!$D$1:$Z$1000,3,FALSE) &amp;
"]}"</f>
        <v>{"objective_ids": [253905,253911,253918,253920,253930,253931,253934,253936]}</v>
      </c>
    </row>
    <row r="3058" spans="1:29" x14ac:dyDescent="0.2">
      <c r="A3058" t="s">
        <v>291</v>
      </c>
      <c r="B3058" t="s">
        <v>95</v>
      </c>
      <c r="C3058" t="s">
        <v>95</v>
      </c>
      <c r="H3058" s="19" t="s">
        <v>96</v>
      </c>
      <c r="I3058" s="19" t="s">
        <v>935</v>
      </c>
      <c r="J3058" s="19" t="s">
        <v>935</v>
      </c>
      <c r="K3058" s="19" t="s">
        <v>935</v>
      </c>
      <c r="L3058" s="19" t="s">
        <v>935</v>
      </c>
      <c r="M3058" s="19" t="s">
        <v>935</v>
      </c>
      <c r="N3058" s="19" t="s">
        <v>935</v>
      </c>
      <c r="O3058" s="19" t="s">
        <v>935</v>
      </c>
      <c r="U3058" s="15" t="s">
        <v>258</v>
      </c>
      <c r="V3058" s="15" t="s">
        <v>290</v>
      </c>
      <c r="W3058" s="15" t="s">
        <v>259</v>
      </c>
      <c r="X3058" s="15" t="s">
        <v>260</v>
      </c>
      <c r="Y3058" s="15" t="s">
        <v>308</v>
      </c>
      <c r="Z3058" s="15" t="s">
        <v>306</v>
      </c>
      <c r="AA3058" s="15" t="s">
        <v>291</v>
      </c>
      <c r="AB3058" s="15" t="s">
        <v>288</v>
      </c>
      <c r="AC3058" s="12" t="str">
        <f>"{""objective_ids"": [" &amp;
VLOOKUP(U3058,leerdoelen!$D$1:$Z$1000,3,FALSE) &amp; "," &amp;
VLOOKUP(V3058,leerdoelen!$D$1:$Z$1000,3,FALSE) &amp; "," &amp;
VLOOKUP(W3058,leerdoelen!$D$1:$Z$1000,3,FALSE) &amp; "," &amp;
VLOOKUP(X3058,leerdoelen!$D$1:$Z$1000,3,FALSE) &amp; "," &amp;
VLOOKUP(Y3058,leerdoelen!$D$1:$Z$1000,3,FALSE) &amp; "," &amp;
VLOOKUP(Z3058,leerdoelen!$D$1:$Z$1000,3,FALSE) &amp; "," &amp;
VLOOKUP(AA3058,leerdoelen!$D$1:$Z$1000,3,FALSE) &amp; "," &amp;
VLOOKUP(AB3058,leerdoelen!$D$1:$Z$1000,3,FALSE) &amp;
"]}"</f>
        <v>{"objective_ids": [253905,253911,253918,253920,253930,253931,253934,253936]}</v>
      </c>
    </row>
    <row r="3059" spans="1:29" x14ac:dyDescent="0.2">
      <c r="A3059" t="s">
        <v>291</v>
      </c>
      <c r="B3059" t="s">
        <v>98</v>
      </c>
      <c r="C3059" t="s">
        <v>98</v>
      </c>
      <c r="H3059" s="19" t="s">
        <v>97</v>
      </c>
      <c r="I3059" s="19" t="s">
        <v>935</v>
      </c>
      <c r="J3059" s="19" t="s">
        <v>935</v>
      </c>
      <c r="K3059" s="19" t="s">
        <v>935</v>
      </c>
      <c r="L3059" s="19" t="s">
        <v>935</v>
      </c>
      <c r="M3059" s="19" t="s">
        <v>935</v>
      </c>
      <c r="N3059" s="19" t="s">
        <v>935</v>
      </c>
      <c r="O3059" s="19" t="s">
        <v>935</v>
      </c>
      <c r="U3059" s="15" t="s">
        <v>258</v>
      </c>
      <c r="V3059" s="15" t="s">
        <v>290</v>
      </c>
      <c r="W3059" s="15" t="s">
        <v>259</v>
      </c>
      <c r="X3059" s="15" t="s">
        <v>260</v>
      </c>
      <c r="Y3059" s="15" t="s">
        <v>308</v>
      </c>
      <c r="Z3059" s="15" t="s">
        <v>306</v>
      </c>
      <c r="AA3059" s="15" t="s">
        <v>291</v>
      </c>
      <c r="AB3059" s="15" t="s">
        <v>288</v>
      </c>
      <c r="AC3059" s="12" t="str">
        <f>"{""objective_ids"": [" &amp;
VLOOKUP(U3059,leerdoelen!$D$1:$Z$1000,3,FALSE) &amp; "," &amp;
VLOOKUP(V3059,leerdoelen!$D$1:$Z$1000,3,FALSE) &amp; "," &amp;
VLOOKUP(W3059,leerdoelen!$D$1:$Z$1000,3,FALSE) &amp; "," &amp;
VLOOKUP(X3059,leerdoelen!$D$1:$Z$1000,3,FALSE) &amp; "," &amp;
VLOOKUP(Y3059,leerdoelen!$D$1:$Z$1000,3,FALSE) &amp; "," &amp;
VLOOKUP(Z3059,leerdoelen!$D$1:$Z$1000,3,FALSE) &amp; "," &amp;
VLOOKUP(AA3059,leerdoelen!$D$1:$Z$1000,3,FALSE) &amp; "," &amp;
VLOOKUP(AB3059,leerdoelen!$D$1:$Z$1000,3,FALSE) &amp;
"]}"</f>
        <v>{"objective_ids": [253905,253911,253918,253920,253930,253931,253934,253936]}</v>
      </c>
    </row>
    <row r="3060" spans="1:29" x14ac:dyDescent="0.2">
      <c r="A3060" t="s">
        <v>291</v>
      </c>
      <c r="B3060" t="s">
        <v>103</v>
      </c>
      <c r="C3060" t="s">
        <v>103</v>
      </c>
      <c r="H3060" s="19" t="s">
        <v>102</v>
      </c>
      <c r="I3060" s="19" t="s">
        <v>935</v>
      </c>
      <c r="J3060" s="19" t="s">
        <v>935</v>
      </c>
      <c r="K3060" s="19" t="s">
        <v>935</v>
      </c>
      <c r="L3060" s="19" t="s">
        <v>935</v>
      </c>
      <c r="M3060" s="19" t="s">
        <v>935</v>
      </c>
      <c r="N3060" s="19" t="s">
        <v>935</v>
      </c>
      <c r="O3060" s="19" t="s">
        <v>935</v>
      </c>
      <c r="U3060" s="15" t="s">
        <v>258</v>
      </c>
      <c r="V3060" s="15" t="s">
        <v>290</v>
      </c>
      <c r="W3060" s="15" t="s">
        <v>259</v>
      </c>
      <c r="X3060" s="15" t="s">
        <v>260</v>
      </c>
      <c r="Y3060" s="15" t="s">
        <v>308</v>
      </c>
      <c r="Z3060" s="15" t="s">
        <v>306</v>
      </c>
      <c r="AA3060" s="15" t="s">
        <v>291</v>
      </c>
      <c r="AB3060" s="15" t="s">
        <v>288</v>
      </c>
      <c r="AC3060" s="12" t="str">
        <f>"{""objective_ids"": [" &amp;
VLOOKUP(U3060,leerdoelen!$D$1:$Z$1000,3,FALSE) &amp; "," &amp;
VLOOKUP(V3060,leerdoelen!$D$1:$Z$1000,3,FALSE) &amp; "," &amp;
VLOOKUP(W3060,leerdoelen!$D$1:$Z$1000,3,FALSE) &amp; "," &amp;
VLOOKUP(X3060,leerdoelen!$D$1:$Z$1000,3,FALSE) &amp; "," &amp;
VLOOKUP(Y3060,leerdoelen!$D$1:$Z$1000,3,FALSE) &amp; "," &amp;
VLOOKUP(Z3060,leerdoelen!$D$1:$Z$1000,3,FALSE) &amp; "," &amp;
VLOOKUP(AA3060,leerdoelen!$D$1:$Z$1000,3,FALSE) &amp; "," &amp;
VLOOKUP(AB3060,leerdoelen!$D$1:$Z$1000,3,FALSE) &amp;
"]}"</f>
        <v>{"objective_ids": [253905,253911,253918,253920,253930,253931,253934,253936]}</v>
      </c>
    </row>
    <row r="3061" spans="1:29" x14ac:dyDescent="0.2">
      <c r="A3061" t="s">
        <v>291</v>
      </c>
      <c r="B3061" t="s">
        <v>100</v>
      </c>
      <c r="C3061" t="s">
        <v>100</v>
      </c>
      <c r="H3061" s="19" t="s">
        <v>105</v>
      </c>
      <c r="I3061" s="19" t="s">
        <v>935</v>
      </c>
      <c r="J3061" s="19" t="s">
        <v>935</v>
      </c>
      <c r="K3061" s="19" t="s">
        <v>935</v>
      </c>
      <c r="L3061" s="19" t="s">
        <v>935</v>
      </c>
      <c r="M3061" s="19" t="s">
        <v>935</v>
      </c>
      <c r="N3061" s="19" t="s">
        <v>935</v>
      </c>
      <c r="O3061" s="19" t="s">
        <v>935</v>
      </c>
      <c r="U3061" s="15" t="s">
        <v>258</v>
      </c>
      <c r="V3061" s="15" t="s">
        <v>290</v>
      </c>
      <c r="W3061" s="15" t="s">
        <v>259</v>
      </c>
      <c r="X3061" s="15" t="s">
        <v>260</v>
      </c>
      <c r="Y3061" s="15" t="s">
        <v>308</v>
      </c>
      <c r="Z3061" s="15" t="s">
        <v>306</v>
      </c>
      <c r="AA3061" s="15" t="s">
        <v>291</v>
      </c>
      <c r="AB3061" s="15" t="s">
        <v>288</v>
      </c>
      <c r="AC3061" s="12" t="str">
        <f>"{""objective_ids"": [" &amp;
VLOOKUP(U3061,leerdoelen!$D$1:$Z$1000,3,FALSE) &amp; "," &amp;
VLOOKUP(V3061,leerdoelen!$D$1:$Z$1000,3,FALSE) &amp; "," &amp;
VLOOKUP(W3061,leerdoelen!$D$1:$Z$1000,3,FALSE) &amp; "," &amp;
VLOOKUP(X3061,leerdoelen!$D$1:$Z$1000,3,FALSE) &amp; "," &amp;
VLOOKUP(Y3061,leerdoelen!$D$1:$Z$1000,3,FALSE) &amp; "," &amp;
VLOOKUP(Z3061,leerdoelen!$D$1:$Z$1000,3,FALSE) &amp; "," &amp;
VLOOKUP(AA3061,leerdoelen!$D$1:$Z$1000,3,FALSE) &amp; "," &amp;
VLOOKUP(AB3061,leerdoelen!$D$1:$Z$1000,3,FALSE) &amp;
"]}"</f>
        <v>{"objective_ids": [253905,253911,253918,253920,253930,253931,253934,253936]}</v>
      </c>
    </row>
    <row r="3062" spans="1:29" x14ac:dyDescent="0.2">
      <c r="A3062" t="s">
        <v>291</v>
      </c>
      <c r="B3062" t="s">
        <v>104</v>
      </c>
      <c r="C3062" t="s">
        <v>104</v>
      </c>
      <c r="H3062" s="19" t="s">
        <v>106</v>
      </c>
      <c r="I3062" s="19" t="s">
        <v>935</v>
      </c>
      <c r="J3062" s="19" t="s">
        <v>935</v>
      </c>
      <c r="K3062" s="19" t="s">
        <v>935</v>
      </c>
      <c r="L3062" s="19" t="s">
        <v>935</v>
      </c>
      <c r="M3062" s="19" t="s">
        <v>935</v>
      </c>
      <c r="N3062" s="19" t="s">
        <v>935</v>
      </c>
      <c r="O3062" s="19" t="s">
        <v>935</v>
      </c>
      <c r="U3062" s="15" t="s">
        <v>258</v>
      </c>
      <c r="V3062" s="15" t="s">
        <v>290</v>
      </c>
      <c r="W3062" s="15" t="s">
        <v>259</v>
      </c>
      <c r="X3062" s="15" t="s">
        <v>260</v>
      </c>
      <c r="Y3062" s="15" t="s">
        <v>308</v>
      </c>
      <c r="Z3062" s="15" t="s">
        <v>306</v>
      </c>
      <c r="AA3062" s="15" t="s">
        <v>291</v>
      </c>
      <c r="AB3062" s="15" t="s">
        <v>288</v>
      </c>
      <c r="AC3062" s="12" t="str">
        <f>"{""objective_ids"": [" &amp;
VLOOKUP(U3062,leerdoelen!$D$1:$Z$1000,3,FALSE) &amp; "," &amp;
VLOOKUP(V3062,leerdoelen!$D$1:$Z$1000,3,FALSE) &amp; "," &amp;
VLOOKUP(W3062,leerdoelen!$D$1:$Z$1000,3,FALSE) &amp; "," &amp;
VLOOKUP(X3062,leerdoelen!$D$1:$Z$1000,3,FALSE) &amp; "," &amp;
VLOOKUP(Y3062,leerdoelen!$D$1:$Z$1000,3,FALSE) &amp; "," &amp;
VLOOKUP(Z3062,leerdoelen!$D$1:$Z$1000,3,FALSE) &amp; "," &amp;
VLOOKUP(AA3062,leerdoelen!$D$1:$Z$1000,3,FALSE) &amp; "," &amp;
VLOOKUP(AB3062,leerdoelen!$D$1:$Z$1000,3,FALSE) &amp;
"]}"</f>
        <v>{"objective_ids": [253905,253911,253918,253920,253930,253931,253934,253936]}</v>
      </c>
    </row>
    <row r="3063" spans="1:29" x14ac:dyDescent="0.2">
      <c r="A3063" t="s">
        <v>291</v>
      </c>
      <c r="B3063" t="s">
        <v>99</v>
      </c>
      <c r="C3063" t="s">
        <v>99</v>
      </c>
      <c r="H3063" s="19" t="s">
        <v>107</v>
      </c>
      <c r="I3063" s="19" t="s">
        <v>935</v>
      </c>
      <c r="J3063" s="19" t="s">
        <v>935</v>
      </c>
      <c r="K3063" s="19" t="s">
        <v>935</v>
      </c>
      <c r="L3063" s="19" t="s">
        <v>935</v>
      </c>
      <c r="M3063" s="19" t="s">
        <v>935</v>
      </c>
      <c r="N3063" s="19" t="s">
        <v>935</v>
      </c>
      <c r="O3063" s="19" t="s">
        <v>935</v>
      </c>
      <c r="U3063" s="15" t="s">
        <v>258</v>
      </c>
      <c r="V3063" s="15" t="s">
        <v>290</v>
      </c>
      <c r="W3063" s="15" t="s">
        <v>259</v>
      </c>
      <c r="X3063" s="15" t="s">
        <v>260</v>
      </c>
      <c r="Y3063" s="15" t="s">
        <v>308</v>
      </c>
      <c r="Z3063" s="15" t="s">
        <v>306</v>
      </c>
      <c r="AA3063" s="15" t="s">
        <v>291</v>
      </c>
      <c r="AB3063" s="15" t="s">
        <v>288</v>
      </c>
      <c r="AC3063" s="12" t="str">
        <f>"{""objective_ids"": [" &amp;
VLOOKUP(U3063,leerdoelen!$D$1:$Z$1000,3,FALSE) &amp; "," &amp;
VLOOKUP(V3063,leerdoelen!$D$1:$Z$1000,3,FALSE) &amp; "," &amp;
VLOOKUP(W3063,leerdoelen!$D$1:$Z$1000,3,FALSE) &amp; "," &amp;
VLOOKUP(X3063,leerdoelen!$D$1:$Z$1000,3,FALSE) &amp; "," &amp;
VLOOKUP(Y3063,leerdoelen!$D$1:$Z$1000,3,FALSE) &amp; "," &amp;
VLOOKUP(Z3063,leerdoelen!$D$1:$Z$1000,3,FALSE) &amp; "," &amp;
VLOOKUP(AA3063,leerdoelen!$D$1:$Z$1000,3,FALSE) &amp; "," &amp;
VLOOKUP(AB3063,leerdoelen!$D$1:$Z$1000,3,FALSE) &amp;
"]}"</f>
        <v>{"objective_ids": [253905,253911,253918,253920,253930,253931,253934,253936]}</v>
      </c>
    </row>
    <row r="3064" spans="1:29" x14ac:dyDescent="0.2">
      <c r="A3064" t="s">
        <v>291</v>
      </c>
      <c r="B3064" t="s">
        <v>101</v>
      </c>
      <c r="C3064" t="s">
        <v>101</v>
      </c>
      <c r="H3064" s="19" t="s">
        <v>108</v>
      </c>
      <c r="I3064" s="19" t="s">
        <v>935</v>
      </c>
      <c r="J3064" s="19" t="s">
        <v>935</v>
      </c>
      <c r="K3064" s="19" t="s">
        <v>935</v>
      </c>
      <c r="L3064" s="19" t="s">
        <v>935</v>
      </c>
      <c r="M3064" s="19" t="s">
        <v>935</v>
      </c>
      <c r="N3064" s="19" t="s">
        <v>935</v>
      </c>
      <c r="O3064" s="19" t="s">
        <v>935</v>
      </c>
      <c r="U3064" s="15" t="s">
        <v>258</v>
      </c>
      <c r="V3064" s="15" t="s">
        <v>290</v>
      </c>
      <c r="W3064" s="15" t="s">
        <v>259</v>
      </c>
      <c r="X3064" s="15" t="s">
        <v>260</v>
      </c>
      <c r="Y3064" s="15" t="s">
        <v>308</v>
      </c>
      <c r="Z3064" s="15" t="s">
        <v>306</v>
      </c>
      <c r="AA3064" s="15" t="s">
        <v>291</v>
      </c>
      <c r="AB3064" s="15" t="s">
        <v>288</v>
      </c>
      <c r="AC3064" s="12" t="str">
        <f>"{""objective_ids"": [" &amp;
VLOOKUP(U3064,leerdoelen!$D$1:$Z$1000,3,FALSE) &amp; "," &amp;
VLOOKUP(V3064,leerdoelen!$D$1:$Z$1000,3,FALSE) &amp; "," &amp;
VLOOKUP(W3064,leerdoelen!$D$1:$Z$1000,3,FALSE) &amp; "," &amp;
VLOOKUP(X3064,leerdoelen!$D$1:$Z$1000,3,FALSE) &amp; "," &amp;
VLOOKUP(Y3064,leerdoelen!$D$1:$Z$1000,3,FALSE) &amp; "," &amp;
VLOOKUP(Z3064,leerdoelen!$D$1:$Z$1000,3,FALSE) &amp; "," &amp;
VLOOKUP(AA3064,leerdoelen!$D$1:$Z$1000,3,FALSE) &amp; "," &amp;
VLOOKUP(AB3064,leerdoelen!$D$1:$Z$1000,3,FALSE) &amp;
"]}"</f>
        <v>{"objective_ids": [253905,253911,253918,253920,253930,253931,253934,253936]}</v>
      </c>
    </row>
    <row r="3065" spans="1:29" x14ac:dyDescent="0.2">
      <c r="A3065" t="s">
        <v>291</v>
      </c>
      <c r="B3065" t="s">
        <v>10</v>
      </c>
      <c r="C3065" t="s">
        <v>10</v>
      </c>
      <c r="H3065" s="19" t="s">
        <v>21</v>
      </c>
      <c r="I3065" s="19" t="s">
        <v>935</v>
      </c>
      <c r="J3065" s="19" t="s">
        <v>935</v>
      </c>
      <c r="K3065" s="19" t="s">
        <v>935</v>
      </c>
      <c r="L3065" s="19" t="s">
        <v>935</v>
      </c>
      <c r="M3065" s="19" t="s">
        <v>935</v>
      </c>
      <c r="N3065" s="19" t="s">
        <v>935</v>
      </c>
      <c r="O3065" s="19" t="s">
        <v>935</v>
      </c>
      <c r="U3065" s="15" t="s">
        <v>258</v>
      </c>
      <c r="V3065" s="15" t="s">
        <v>290</v>
      </c>
      <c r="W3065" s="15" t="s">
        <v>259</v>
      </c>
      <c r="X3065" s="15" t="s">
        <v>260</v>
      </c>
      <c r="Y3065" s="15" t="s">
        <v>308</v>
      </c>
      <c r="Z3065" s="15" t="s">
        <v>306</v>
      </c>
      <c r="AA3065" s="15" t="s">
        <v>291</v>
      </c>
      <c r="AB3065" s="15" t="s">
        <v>288</v>
      </c>
      <c r="AC3065" s="12" t="str">
        <f>"{""objective_ids"": [" &amp;
VLOOKUP(U3065,leerdoelen!$D$1:$Z$1000,3,FALSE) &amp; "," &amp;
VLOOKUP(V3065,leerdoelen!$D$1:$Z$1000,3,FALSE) &amp; "," &amp;
VLOOKUP(W3065,leerdoelen!$D$1:$Z$1000,3,FALSE) &amp; "," &amp;
VLOOKUP(X3065,leerdoelen!$D$1:$Z$1000,3,FALSE) &amp; "," &amp;
VLOOKUP(Y3065,leerdoelen!$D$1:$Z$1000,3,FALSE) &amp; "," &amp;
VLOOKUP(Z3065,leerdoelen!$D$1:$Z$1000,3,FALSE) &amp; "," &amp;
VLOOKUP(AA3065,leerdoelen!$D$1:$Z$1000,3,FALSE) &amp; "," &amp;
VLOOKUP(AB3065,leerdoelen!$D$1:$Z$1000,3,FALSE) &amp;
"]}"</f>
        <v>{"objective_ids": [253905,253911,253918,253920,253930,253931,253934,253936]}</v>
      </c>
    </row>
    <row r="3066" spans="1:29" x14ac:dyDescent="0.2">
      <c r="A3066" t="s">
        <v>291</v>
      </c>
      <c r="B3066" t="s">
        <v>26</v>
      </c>
      <c r="C3066" t="s">
        <v>26</v>
      </c>
      <c r="H3066" s="19" t="s">
        <v>48</v>
      </c>
      <c r="I3066" s="19" t="s">
        <v>935</v>
      </c>
      <c r="J3066" s="19" t="s">
        <v>935</v>
      </c>
      <c r="K3066" s="19" t="s">
        <v>935</v>
      </c>
      <c r="L3066" s="19" t="s">
        <v>935</v>
      </c>
      <c r="M3066" s="19" t="s">
        <v>935</v>
      </c>
      <c r="N3066" s="19" t="s">
        <v>935</v>
      </c>
      <c r="O3066" s="19" t="s">
        <v>935</v>
      </c>
      <c r="U3066" s="15" t="s">
        <v>258</v>
      </c>
      <c r="V3066" s="15" t="s">
        <v>290</v>
      </c>
      <c r="W3066" s="15" t="s">
        <v>259</v>
      </c>
      <c r="X3066" s="15" t="s">
        <v>260</v>
      </c>
      <c r="Y3066" s="15" t="s">
        <v>308</v>
      </c>
      <c r="Z3066" s="15" t="s">
        <v>306</v>
      </c>
      <c r="AA3066" s="15" t="s">
        <v>291</v>
      </c>
      <c r="AB3066" s="15" t="s">
        <v>288</v>
      </c>
      <c r="AC3066" s="12" t="str">
        <f>"{""objective_ids"": [" &amp;
VLOOKUP(U3066,leerdoelen!$D$1:$Z$1000,3,FALSE) &amp; "," &amp;
VLOOKUP(V3066,leerdoelen!$D$1:$Z$1000,3,FALSE) &amp; "," &amp;
VLOOKUP(W3066,leerdoelen!$D$1:$Z$1000,3,FALSE) &amp; "," &amp;
VLOOKUP(X3066,leerdoelen!$D$1:$Z$1000,3,FALSE) &amp; "," &amp;
VLOOKUP(Y3066,leerdoelen!$D$1:$Z$1000,3,FALSE) &amp; "," &amp;
VLOOKUP(Z3066,leerdoelen!$D$1:$Z$1000,3,FALSE) &amp; "," &amp;
VLOOKUP(AA3066,leerdoelen!$D$1:$Z$1000,3,FALSE) &amp; "," &amp;
VLOOKUP(AB3066,leerdoelen!$D$1:$Z$1000,3,FALSE) &amp;
"]}"</f>
        <v>{"objective_ids": [253905,253911,253918,253920,253930,253931,253934,253936]}</v>
      </c>
    </row>
    <row r="3067" spans="1:29" x14ac:dyDescent="0.2">
      <c r="A3067" t="s">
        <v>291</v>
      </c>
      <c r="B3067" t="s">
        <v>25</v>
      </c>
      <c r="C3067" t="s">
        <v>25</v>
      </c>
      <c r="H3067" s="19" t="s">
        <v>28</v>
      </c>
      <c r="I3067" s="19" t="s">
        <v>935</v>
      </c>
      <c r="J3067" s="19" t="s">
        <v>935</v>
      </c>
      <c r="K3067" s="19" t="s">
        <v>935</v>
      </c>
      <c r="L3067" s="19" t="s">
        <v>935</v>
      </c>
      <c r="M3067" s="19" t="s">
        <v>935</v>
      </c>
      <c r="N3067" s="19" t="s">
        <v>935</v>
      </c>
      <c r="O3067" s="19" t="s">
        <v>935</v>
      </c>
      <c r="U3067" s="15" t="s">
        <v>258</v>
      </c>
      <c r="V3067" s="15" t="s">
        <v>290</v>
      </c>
      <c r="W3067" s="15" t="s">
        <v>259</v>
      </c>
      <c r="X3067" s="15" t="s">
        <v>260</v>
      </c>
      <c r="Y3067" s="15" t="s">
        <v>308</v>
      </c>
      <c r="Z3067" s="15" t="s">
        <v>306</v>
      </c>
      <c r="AA3067" s="15" t="s">
        <v>291</v>
      </c>
      <c r="AB3067" s="15" t="s">
        <v>288</v>
      </c>
      <c r="AC3067" s="12" t="str">
        <f>"{""objective_ids"": [" &amp;
VLOOKUP(U3067,leerdoelen!$D$1:$Z$1000,3,FALSE) &amp; "," &amp;
VLOOKUP(V3067,leerdoelen!$D$1:$Z$1000,3,FALSE) &amp; "," &amp;
VLOOKUP(W3067,leerdoelen!$D$1:$Z$1000,3,FALSE) &amp; "," &amp;
VLOOKUP(X3067,leerdoelen!$D$1:$Z$1000,3,FALSE) &amp; "," &amp;
VLOOKUP(Y3067,leerdoelen!$D$1:$Z$1000,3,FALSE) &amp; "," &amp;
VLOOKUP(Z3067,leerdoelen!$D$1:$Z$1000,3,FALSE) &amp; "," &amp;
VLOOKUP(AA3067,leerdoelen!$D$1:$Z$1000,3,FALSE) &amp; "," &amp;
VLOOKUP(AB3067,leerdoelen!$D$1:$Z$1000,3,FALSE) &amp;
"]}"</f>
        <v>{"objective_ids": [253905,253911,253918,253920,253930,253931,253934,253936]}</v>
      </c>
    </row>
    <row r="3068" spans="1:29" x14ac:dyDescent="0.2">
      <c r="A3068" t="s">
        <v>291</v>
      </c>
      <c r="B3068" t="s">
        <v>27</v>
      </c>
      <c r="C3068" t="s">
        <v>27</v>
      </c>
      <c r="H3068" s="19" t="s">
        <v>46</v>
      </c>
      <c r="I3068" s="19" t="s">
        <v>935</v>
      </c>
      <c r="J3068" s="19" t="s">
        <v>935</v>
      </c>
      <c r="K3068" s="19" t="s">
        <v>935</v>
      </c>
      <c r="L3068" s="19" t="s">
        <v>935</v>
      </c>
      <c r="M3068" s="19" t="s">
        <v>935</v>
      </c>
      <c r="N3068" s="19" t="s">
        <v>935</v>
      </c>
      <c r="O3068" s="19" t="s">
        <v>935</v>
      </c>
      <c r="U3068" s="15" t="s">
        <v>258</v>
      </c>
      <c r="V3068" s="15" t="s">
        <v>290</v>
      </c>
      <c r="W3068" s="15" t="s">
        <v>259</v>
      </c>
      <c r="X3068" s="15" t="s">
        <v>260</v>
      </c>
      <c r="Y3068" s="15" t="s">
        <v>308</v>
      </c>
      <c r="Z3068" s="15" t="s">
        <v>306</v>
      </c>
      <c r="AA3068" s="15" t="s">
        <v>291</v>
      </c>
      <c r="AB3068" s="15" t="s">
        <v>288</v>
      </c>
      <c r="AC3068" s="12" t="str">
        <f>"{""objective_ids"": [" &amp;
VLOOKUP(U3068,leerdoelen!$D$1:$Z$1000,3,FALSE) &amp; "," &amp;
VLOOKUP(V3068,leerdoelen!$D$1:$Z$1000,3,FALSE) &amp; "," &amp;
VLOOKUP(W3068,leerdoelen!$D$1:$Z$1000,3,FALSE) &amp; "," &amp;
VLOOKUP(X3068,leerdoelen!$D$1:$Z$1000,3,FALSE) &amp; "," &amp;
VLOOKUP(Y3068,leerdoelen!$D$1:$Z$1000,3,FALSE) &amp; "," &amp;
VLOOKUP(Z3068,leerdoelen!$D$1:$Z$1000,3,FALSE) &amp; "," &amp;
VLOOKUP(AA3068,leerdoelen!$D$1:$Z$1000,3,FALSE) &amp; "," &amp;
VLOOKUP(AB3068,leerdoelen!$D$1:$Z$1000,3,FALSE) &amp;
"]}"</f>
        <v>{"objective_ids": [253905,253911,253918,253920,253930,253931,253934,253936]}</v>
      </c>
    </row>
    <row r="3069" spans="1:29" x14ac:dyDescent="0.2">
      <c r="A3069" t="s">
        <v>291</v>
      </c>
      <c r="B3069" t="s">
        <v>110</v>
      </c>
      <c r="C3069" t="s">
        <v>110</v>
      </c>
      <c r="H3069" s="19" t="s">
        <v>109</v>
      </c>
      <c r="I3069" s="19" t="s">
        <v>935</v>
      </c>
      <c r="J3069" s="19" t="s">
        <v>935</v>
      </c>
      <c r="K3069" s="19" t="s">
        <v>935</v>
      </c>
      <c r="L3069" s="19" t="s">
        <v>935</v>
      </c>
      <c r="M3069" s="19" t="s">
        <v>935</v>
      </c>
      <c r="N3069" s="19" t="s">
        <v>935</v>
      </c>
      <c r="O3069" s="19" t="s">
        <v>935</v>
      </c>
      <c r="U3069" s="15" t="s">
        <v>258</v>
      </c>
      <c r="V3069" s="15" t="s">
        <v>290</v>
      </c>
      <c r="W3069" s="15" t="s">
        <v>259</v>
      </c>
      <c r="X3069" s="15" t="s">
        <v>260</v>
      </c>
      <c r="Y3069" s="15" t="s">
        <v>308</v>
      </c>
      <c r="Z3069" s="15" t="s">
        <v>306</v>
      </c>
      <c r="AA3069" s="15" t="s">
        <v>291</v>
      </c>
      <c r="AB3069" s="15" t="s">
        <v>288</v>
      </c>
      <c r="AC3069" s="12" t="str">
        <f>"{""objective_ids"": [" &amp;
VLOOKUP(U3069,leerdoelen!$D$1:$Z$1000,3,FALSE) &amp; "," &amp;
VLOOKUP(V3069,leerdoelen!$D$1:$Z$1000,3,FALSE) &amp; "," &amp;
VLOOKUP(W3069,leerdoelen!$D$1:$Z$1000,3,FALSE) &amp; "," &amp;
VLOOKUP(X3069,leerdoelen!$D$1:$Z$1000,3,FALSE) &amp; "," &amp;
VLOOKUP(Y3069,leerdoelen!$D$1:$Z$1000,3,FALSE) &amp; "," &amp;
VLOOKUP(Z3069,leerdoelen!$D$1:$Z$1000,3,FALSE) &amp; "," &amp;
VLOOKUP(AA3069,leerdoelen!$D$1:$Z$1000,3,FALSE) &amp; "," &amp;
VLOOKUP(AB3069,leerdoelen!$D$1:$Z$1000,3,FALSE) &amp;
"]}"</f>
        <v>{"objective_ids": [253905,253911,253918,253920,253930,253931,253934,253936]}</v>
      </c>
    </row>
    <row r="3070" spans="1:29" x14ac:dyDescent="0.2">
      <c r="A3070" t="s">
        <v>291</v>
      </c>
      <c r="B3070" t="s">
        <v>129</v>
      </c>
      <c r="C3070" t="s">
        <v>129</v>
      </c>
      <c r="H3070" s="19" t="s">
        <v>128</v>
      </c>
      <c r="I3070" s="19" t="s">
        <v>264</v>
      </c>
      <c r="J3070" s="19" t="s">
        <v>265</v>
      </c>
      <c r="K3070" s="19" t="s">
        <v>935</v>
      </c>
      <c r="L3070" s="19" t="s">
        <v>935</v>
      </c>
      <c r="M3070" s="19" t="s">
        <v>935</v>
      </c>
      <c r="N3070" s="19" t="s">
        <v>935</v>
      </c>
      <c r="O3070" s="19" t="s">
        <v>935</v>
      </c>
      <c r="U3070" s="15" t="s">
        <v>258</v>
      </c>
      <c r="V3070" s="15" t="s">
        <v>290</v>
      </c>
      <c r="W3070" s="15" t="s">
        <v>259</v>
      </c>
      <c r="X3070" s="15" t="s">
        <v>289</v>
      </c>
      <c r="Y3070" s="15" t="s">
        <v>308</v>
      </c>
      <c r="Z3070" s="15" t="s">
        <v>306</v>
      </c>
      <c r="AA3070" s="15" t="s">
        <v>291</v>
      </c>
      <c r="AB3070" s="15" t="s">
        <v>288</v>
      </c>
      <c r="AC3070" s="12" t="str">
        <f>"{""objective_ids"": [" &amp;
VLOOKUP(U3070,leerdoelen!$D$1:$Z$1000,3,FALSE) &amp; "," &amp;
VLOOKUP(V3070,leerdoelen!$D$1:$Z$1000,3,FALSE) &amp; "," &amp;
VLOOKUP(W3070,leerdoelen!$D$1:$Z$1000,3,FALSE) &amp; "," &amp;
VLOOKUP(X3070,leerdoelen!$D$1:$Z$1000,3,FALSE) &amp; "," &amp;
VLOOKUP(Y3070,leerdoelen!$D$1:$Z$1000,3,FALSE) &amp; "," &amp;
VLOOKUP(Z3070,leerdoelen!$D$1:$Z$1000,3,FALSE) &amp; "," &amp;
VLOOKUP(AA3070,leerdoelen!$D$1:$Z$1000,3,FALSE) &amp; "," &amp;
VLOOKUP(AB3070,leerdoelen!$D$1:$Z$1000,3,FALSE) &amp;
"]}"</f>
        <v>{"objective_ids": [253905,253911,253918,253921,253930,253931,253934,253936]}</v>
      </c>
    </row>
    <row r="3071" spans="1:29" x14ac:dyDescent="0.2">
      <c r="A3071" t="s">
        <v>291</v>
      </c>
      <c r="B3071" t="s">
        <v>130</v>
      </c>
      <c r="C3071" t="s">
        <v>130</v>
      </c>
      <c r="H3071" s="19" t="s">
        <v>133</v>
      </c>
      <c r="I3071" s="19" t="s">
        <v>935</v>
      </c>
      <c r="J3071" s="19" t="s">
        <v>935</v>
      </c>
      <c r="K3071" s="19" t="s">
        <v>935</v>
      </c>
      <c r="L3071" s="19" t="s">
        <v>935</v>
      </c>
      <c r="M3071" s="19" t="s">
        <v>935</v>
      </c>
      <c r="N3071" s="19" t="s">
        <v>935</v>
      </c>
      <c r="O3071" s="19" t="s">
        <v>935</v>
      </c>
      <c r="U3071" s="15" t="s">
        <v>258</v>
      </c>
      <c r="V3071" s="15" t="s">
        <v>290</v>
      </c>
      <c r="W3071" s="15" t="s">
        <v>259</v>
      </c>
      <c r="X3071" s="15" t="s">
        <v>289</v>
      </c>
      <c r="Y3071" s="15" t="s">
        <v>308</v>
      </c>
      <c r="Z3071" s="15" t="s">
        <v>306</v>
      </c>
      <c r="AA3071" s="15" t="s">
        <v>291</v>
      </c>
      <c r="AB3071" s="15" t="s">
        <v>288</v>
      </c>
      <c r="AC3071" s="12" t="str">
        <f>"{""objective_ids"": [" &amp;
VLOOKUP(U3071,leerdoelen!$D$1:$Z$1000,3,FALSE) &amp; "," &amp;
VLOOKUP(V3071,leerdoelen!$D$1:$Z$1000,3,FALSE) &amp; "," &amp;
VLOOKUP(W3071,leerdoelen!$D$1:$Z$1000,3,FALSE) &amp; "," &amp;
VLOOKUP(X3071,leerdoelen!$D$1:$Z$1000,3,FALSE) &amp; "," &amp;
VLOOKUP(Y3071,leerdoelen!$D$1:$Z$1000,3,FALSE) &amp; "," &amp;
VLOOKUP(Z3071,leerdoelen!$D$1:$Z$1000,3,FALSE) &amp; "," &amp;
VLOOKUP(AA3071,leerdoelen!$D$1:$Z$1000,3,FALSE) &amp; "," &amp;
VLOOKUP(AB3071,leerdoelen!$D$1:$Z$1000,3,FALSE) &amp;
"]}"</f>
        <v>{"objective_ids": [253905,253911,253918,253921,253930,253931,253934,253936]}</v>
      </c>
    </row>
    <row r="3072" spans="1:29" x14ac:dyDescent="0.2">
      <c r="A3072" t="s">
        <v>291</v>
      </c>
      <c r="B3072" t="s">
        <v>131</v>
      </c>
      <c r="C3072" t="s">
        <v>131</v>
      </c>
      <c r="H3072" s="19" t="s">
        <v>135</v>
      </c>
      <c r="I3072" s="19" t="s">
        <v>935</v>
      </c>
      <c r="J3072" s="19" t="s">
        <v>935</v>
      </c>
      <c r="K3072" s="19" t="s">
        <v>935</v>
      </c>
      <c r="L3072" s="19" t="s">
        <v>935</v>
      </c>
      <c r="M3072" s="19" t="s">
        <v>935</v>
      </c>
      <c r="N3072" s="19" t="s">
        <v>935</v>
      </c>
      <c r="O3072" s="19" t="s">
        <v>935</v>
      </c>
      <c r="U3072" s="15" t="s">
        <v>258</v>
      </c>
      <c r="V3072" s="15" t="s">
        <v>290</v>
      </c>
      <c r="W3072" s="15" t="s">
        <v>259</v>
      </c>
      <c r="X3072" s="15" t="s">
        <v>289</v>
      </c>
      <c r="Y3072" s="15" t="s">
        <v>308</v>
      </c>
      <c r="Z3072" s="15" t="s">
        <v>306</v>
      </c>
      <c r="AA3072" s="15" t="s">
        <v>291</v>
      </c>
      <c r="AB3072" s="15" t="s">
        <v>288</v>
      </c>
      <c r="AC3072" s="12" t="str">
        <f>"{""objective_ids"": [" &amp;
VLOOKUP(U3072,leerdoelen!$D$1:$Z$1000,3,FALSE) &amp; "," &amp;
VLOOKUP(V3072,leerdoelen!$D$1:$Z$1000,3,FALSE) &amp; "," &amp;
VLOOKUP(W3072,leerdoelen!$D$1:$Z$1000,3,FALSE) &amp; "," &amp;
VLOOKUP(X3072,leerdoelen!$D$1:$Z$1000,3,FALSE) &amp; "," &amp;
VLOOKUP(Y3072,leerdoelen!$D$1:$Z$1000,3,FALSE) &amp; "," &amp;
VLOOKUP(Z3072,leerdoelen!$D$1:$Z$1000,3,FALSE) &amp; "," &amp;
VLOOKUP(AA3072,leerdoelen!$D$1:$Z$1000,3,FALSE) &amp; "," &amp;
VLOOKUP(AB3072,leerdoelen!$D$1:$Z$1000,3,FALSE) &amp;
"]}"</f>
        <v>{"objective_ids": [253905,253911,253918,253921,253930,253931,253934,253936]}</v>
      </c>
    </row>
    <row r="3073" spans="1:29" x14ac:dyDescent="0.2">
      <c r="A3073" t="s">
        <v>291</v>
      </c>
      <c r="B3073" t="s">
        <v>132</v>
      </c>
      <c r="C3073" t="s">
        <v>132</v>
      </c>
      <c r="H3073" s="19" t="s">
        <v>137</v>
      </c>
      <c r="I3073" s="19" t="s">
        <v>935</v>
      </c>
      <c r="J3073" s="19" t="s">
        <v>935</v>
      </c>
      <c r="K3073" s="19" t="s">
        <v>935</v>
      </c>
      <c r="L3073" s="19" t="s">
        <v>935</v>
      </c>
      <c r="M3073" s="19" t="s">
        <v>935</v>
      </c>
      <c r="N3073" s="19" t="s">
        <v>935</v>
      </c>
      <c r="O3073" s="19" t="s">
        <v>935</v>
      </c>
      <c r="U3073" s="15" t="s">
        <v>258</v>
      </c>
      <c r="V3073" s="15" t="s">
        <v>290</v>
      </c>
      <c r="W3073" s="15" t="s">
        <v>259</v>
      </c>
      <c r="X3073" s="15" t="s">
        <v>289</v>
      </c>
      <c r="Y3073" s="15" t="s">
        <v>308</v>
      </c>
      <c r="Z3073" s="15" t="s">
        <v>306</v>
      </c>
      <c r="AA3073" s="15" t="s">
        <v>291</v>
      </c>
      <c r="AB3073" s="15" t="s">
        <v>288</v>
      </c>
      <c r="AC3073" s="12" t="str">
        <f>"{""objective_ids"": [" &amp;
VLOOKUP(U3073,leerdoelen!$D$1:$Z$1000,3,FALSE) &amp; "," &amp;
VLOOKUP(V3073,leerdoelen!$D$1:$Z$1000,3,FALSE) &amp; "," &amp;
VLOOKUP(W3073,leerdoelen!$D$1:$Z$1000,3,FALSE) &amp; "," &amp;
VLOOKUP(X3073,leerdoelen!$D$1:$Z$1000,3,FALSE) &amp; "," &amp;
VLOOKUP(Y3073,leerdoelen!$D$1:$Z$1000,3,FALSE) &amp; "," &amp;
VLOOKUP(Z3073,leerdoelen!$D$1:$Z$1000,3,FALSE) &amp; "," &amp;
VLOOKUP(AA3073,leerdoelen!$D$1:$Z$1000,3,FALSE) &amp; "," &amp;
VLOOKUP(AB3073,leerdoelen!$D$1:$Z$1000,3,FALSE) &amp;
"]}"</f>
        <v>{"objective_ids": [253905,253911,253918,253921,253930,253931,253934,253936]}</v>
      </c>
    </row>
    <row r="3074" spans="1:29" x14ac:dyDescent="0.2">
      <c r="A3074" t="s">
        <v>291</v>
      </c>
      <c r="B3074" t="s">
        <v>134</v>
      </c>
      <c r="C3074" t="s">
        <v>134</v>
      </c>
      <c r="H3074" s="19" t="s">
        <v>140</v>
      </c>
      <c r="I3074" s="19" t="s">
        <v>935</v>
      </c>
      <c r="J3074" s="19" t="s">
        <v>935</v>
      </c>
      <c r="K3074" s="19" t="s">
        <v>935</v>
      </c>
      <c r="L3074" s="19" t="s">
        <v>935</v>
      </c>
      <c r="M3074" s="19" t="s">
        <v>935</v>
      </c>
      <c r="N3074" s="19" t="s">
        <v>935</v>
      </c>
      <c r="O3074" s="19" t="s">
        <v>935</v>
      </c>
      <c r="U3074" s="15" t="s">
        <v>258</v>
      </c>
      <c r="V3074" s="15" t="s">
        <v>290</v>
      </c>
      <c r="W3074" s="15" t="s">
        <v>259</v>
      </c>
      <c r="X3074" s="15" t="s">
        <v>289</v>
      </c>
      <c r="Y3074" s="15" t="s">
        <v>308</v>
      </c>
      <c r="Z3074" s="15" t="s">
        <v>306</v>
      </c>
      <c r="AA3074" s="15" t="s">
        <v>291</v>
      </c>
      <c r="AB3074" s="15" t="s">
        <v>288</v>
      </c>
      <c r="AC3074" s="12" t="str">
        <f>"{""objective_ids"": [" &amp;
VLOOKUP(U3074,leerdoelen!$D$1:$Z$1000,3,FALSE) &amp; "," &amp;
VLOOKUP(V3074,leerdoelen!$D$1:$Z$1000,3,FALSE) &amp; "," &amp;
VLOOKUP(W3074,leerdoelen!$D$1:$Z$1000,3,FALSE) &amp; "," &amp;
VLOOKUP(X3074,leerdoelen!$D$1:$Z$1000,3,FALSE) &amp; "," &amp;
VLOOKUP(Y3074,leerdoelen!$D$1:$Z$1000,3,FALSE) &amp; "," &amp;
VLOOKUP(Z3074,leerdoelen!$D$1:$Z$1000,3,FALSE) &amp; "," &amp;
VLOOKUP(AA3074,leerdoelen!$D$1:$Z$1000,3,FALSE) &amp; "," &amp;
VLOOKUP(AB3074,leerdoelen!$D$1:$Z$1000,3,FALSE) &amp;
"]}"</f>
        <v>{"objective_ids": [253905,253911,253918,253921,253930,253931,253934,253936]}</v>
      </c>
    </row>
    <row r="3075" spans="1:29" x14ac:dyDescent="0.2">
      <c r="A3075" t="s">
        <v>291</v>
      </c>
      <c r="B3075" t="s">
        <v>136</v>
      </c>
      <c r="C3075" t="s">
        <v>136</v>
      </c>
      <c r="H3075" s="19" t="s">
        <v>144</v>
      </c>
      <c r="I3075" s="19" t="s">
        <v>935</v>
      </c>
      <c r="J3075" s="19" t="s">
        <v>935</v>
      </c>
      <c r="K3075" s="19" t="s">
        <v>935</v>
      </c>
      <c r="L3075" s="19" t="s">
        <v>935</v>
      </c>
      <c r="M3075" s="19" t="s">
        <v>935</v>
      </c>
      <c r="N3075" s="19" t="s">
        <v>935</v>
      </c>
      <c r="O3075" s="19" t="s">
        <v>935</v>
      </c>
      <c r="U3075" s="15" t="s">
        <v>258</v>
      </c>
      <c r="V3075" s="15" t="s">
        <v>290</v>
      </c>
      <c r="W3075" s="15" t="s">
        <v>259</v>
      </c>
      <c r="X3075" s="15" t="s">
        <v>289</v>
      </c>
      <c r="Y3075" s="15" t="s">
        <v>308</v>
      </c>
      <c r="Z3075" s="15" t="s">
        <v>306</v>
      </c>
      <c r="AA3075" s="15" t="s">
        <v>291</v>
      </c>
      <c r="AB3075" s="15" t="s">
        <v>288</v>
      </c>
      <c r="AC3075" s="12" t="str">
        <f>"{""objective_ids"": [" &amp;
VLOOKUP(U3075,leerdoelen!$D$1:$Z$1000,3,FALSE) &amp; "," &amp;
VLOOKUP(V3075,leerdoelen!$D$1:$Z$1000,3,FALSE) &amp; "," &amp;
VLOOKUP(W3075,leerdoelen!$D$1:$Z$1000,3,FALSE) &amp; "," &amp;
VLOOKUP(X3075,leerdoelen!$D$1:$Z$1000,3,FALSE) &amp; "," &amp;
VLOOKUP(Y3075,leerdoelen!$D$1:$Z$1000,3,FALSE) &amp; "," &amp;
VLOOKUP(Z3075,leerdoelen!$D$1:$Z$1000,3,FALSE) &amp; "," &amp;
VLOOKUP(AA3075,leerdoelen!$D$1:$Z$1000,3,FALSE) &amp; "," &amp;
VLOOKUP(AB3075,leerdoelen!$D$1:$Z$1000,3,FALSE) &amp;
"]}"</f>
        <v>{"objective_ids": [253905,253911,253918,253921,253930,253931,253934,253936]}</v>
      </c>
    </row>
    <row r="3076" spans="1:29" x14ac:dyDescent="0.2">
      <c r="A3076" t="s">
        <v>291</v>
      </c>
      <c r="B3076" t="s">
        <v>138</v>
      </c>
      <c r="C3076" t="s">
        <v>138</v>
      </c>
      <c r="H3076" s="19" t="s">
        <v>145</v>
      </c>
      <c r="I3076" s="19" t="s">
        <v>935</v>
      </c>
      <c r="J3076" s="19" t="s">
        <v>935</v>
      </c>
      <c r="K3076" s="19" t="s">
        <v>935</v>
      </c>
      <c r="L3076" s="19" t="s">
        <v>935</v>
      </c>
      <c r="M3076" s="19" t="s">
        <v>935</v>
      </c>
      <c r="N3076" s="19" t="s">
        <v>935</v>
      </c>
      <c r="O3076" s="19" t="s">
        <v>935</v>
      </c>
      <c r="U3076" s="15" t="s">
        <v>258</v>
      </c>
      <c r="V3076" s="15" t="s">
        <v>290</v>
      </c>
      <c r="W3076" s="15" t="s">
        <v>259</v>
      </c>
      <c r="X3076" s="15" t="s">
        <v>289</v>
      </c>
      <c r="Y3076" s="15" t="s">
        <v>308</v>
      </c>
      <c r="Z3076" s="15" t="s">
        <v>306</v>
      </c>
      <c r="AA3076" s="15" t="s">
        <v>291</v>
      </c>
      <c r="AB3076" s="15" t="s">
        <v>288</v>
      </c>
      <c r="AC3076" s="12" t="str">
        <f>"{""objective_ids"": [" &amp;
VLOOKUP(U3076,leerdoelen!$D$1:$Z$1000,3,FALSE) &amp; "," &amp;
VLOOKUP(V3076,leerdoelen!$D$1:$Z$1000,3,FALSE) &amp; "," &amp;
VLOOKUP(W3076,leerdoelen!$D$1:$Z$1000,3,FALSE) &amp; "," &amp;
VLOOKUP(X3076,leerdoelen!$D$1:$Z$1000,3,FALSE) &amp; "," &amp;
VLOOKUP(Y3076,leerdoelen!$D$1:$Z$1000,3,FALSE) &amp; "," &amp;
VLOOKUP(Z3076,leerdoelen!$D$1:$Z$1000,3,FALSE) &amp; "," &amp;
VLOOKUP(AA3076,leerdoelen!$D$1:$Z$1000,3,FALSE) &amp; "," &amp;
VLOOKUP(AB3076,leerdoelen!$D$1:$Z$1000,3,FALSE) &amp;
"]}"</f>
        <v>{"objective_ids": [253905,253911,253918,253921,253930,253931,253934,253936]}</v>
      </c>
    </row>
    <row r="3077" spans="1:29" x14ac:dyDescent="0.2">
      <c r="A3077" t="s">
        <v>291</v>
      </c>
      <c r="B3077" t="s">
        <v>39</v>
      </c>
      <c r="C3077" t="s">
        <v>39</v>
      </c>
      <c r="H3077" s="19" t="s">
        <v>41</v>
      </c>
      <c r="I3077" s="19" t="s">
        <v>935</v>
      </c>
      <c r="J3077" s="19" t="s">
        <v>935</v>
      </c>
      <c r="K3077" s="19" t="s">
        <v>935</v>
      </c>
      <c r="L3077" s="19" t="s">
        <v>935</v>
      </c>
      <c r="M3077" s="19" t="s">
        <v>935</v>
      </c>
      <c r="N3077" s="19" t="s">
        <v>935</v>
      </c>
      <c r="O3077" s="19" t="s">
        <v>935</v>
      </c>
      <c r="U3077" s="15" t="s">
        <v>258</v>
      </c>
      <c r="V3077" s="15" t="s">
        <v>290</v>
      </c>
      <c r="W3077" s="15" t="s">
        <v>259</v>
      </c>
      <c r="X3077" s="15" t="s">
        <v>289</v>
      </c>
      <c r="Y3077" s="15" t="s">
        <v>308</v>
      </c>
      <c r="Z3077" s="15" t="s">
        <v>306</v>
      </c>
      <c r="AA3077" s="15" t="s">
        <v>291</v>
      </c>
      <c r="AB3077" s="15" t="s">
        <v>288</v>
      </c>
      <c r="AC3077" s="12" t="str">
        <f>"{""objective_ids"": [" &amp;
VLOOKUP(U3077,leerdoelen!$D$1:$Z$1000,3,FALSE) &amp; "," &amp;
VLOOKUP(V3077,leerdoelen!$D$1:$Z$1000,3,FALSE) &amp; "," &amp;
VLOOKUP(W3077,leerdoelen!$D$1:$Z$1000,3,FALSE) &amp; "," &amp;
VLOOKUP(X3077,leerdoelen!$D$1:$Z$1000,3,FALSE) &amp; "," &amp;
VLOOKUP(Y3077,leerdoelen!$D$1:$Z$1000,3,FALSE) &amp; "," &amp;
VLOOKUP(Z3077,leerdoelen!$D$1:$Z$1000,3,FALSE) &amp; "," &amp;
VLOOKUP(AA3077,leerdoelen!$D$1:$Z$1000,3,FALSE) &amp; "," &amp;
VLOOKUP(AB3077,leerdoelen!$D$1:$Z$1000,3,FALSE) &amp;
"]}"</f>
        <v>{"objective_ids": [253905,253911,253918,253921,253930,253931,253934,253936]}</v>
      </c>
    </row>
    <row r="3078" spans="1:29" x14ac:dyDescent="0.2">
      <c r="A3078" t="s">
        <v>291</v>
      </c>
      <c r="B3078" t="s">
        <v>139</v>
      </c>
      <c r="C3078" t="s">
        <v>139</v>
      </c>
      <c r="H3078" s="19" t="s">
        <v>146</v>
      </c>
      <c r="I3078" s="19" t="s">
        <v>935</v>
      </c>
      <c r="J3078" s="19" t="s">
        <v>935</v>
      </c>
      <c r="K3078" s="19" t="s">
        <v>935</v>
      </c>
      <c r="L3078" s="19" t="s">
        <v>935</v>
      </c>
      <c r="M3078" s="19" t="s">
        <v>935</v>
      </c>
      <c r="N3078" s="19" t="s">
        <v>935</v>
      </c>
      <c r="O3078" s="19" t="s">
        <v>935</v>
      </c>
      <c r="U3078" s="15" t="s">
        <v>258</v>
      </c>
      <c r="V3078" s="15" t="s">
        <v>290</v>
      </c>
      <c r="W3078" s="15" t="s">
        <v>259</v>
      </c>
      <c r="X3078" s="15" t="s">
        <v>289</v>
      </c>
      <c r="Y3078" s="15" t="s">
        <v>308</v>
      </c>
      <c r="Z3078" s="15" t="s">
        <v>306</v>
      </c>
      <c r="AA3078" s="15" t="s">
        <v>291</v>
      </c>
      <c r="AB3078" s="15" t="s">
        <v>288</v>
      </c>
      <c r="AC3078" s="12" t="str">
        <f>"{""objective_ids"": [" &amp;
VLOOKUP(U3078,leerdoelen!$D$1:$Z$1000,3,FALSE) &amp; "," &amp;
VLOOKUP(V3078,leerdoelen!$D$1:$Z$1000,3,FALSE) &amp; "," &amp;
VLOOKUP(W3078,leerdoelen!$D$1:$Z$1000,3,FALSE) &amp; "," &amp;
VLOOKUP(X3078,leerdoelen!$D$1:$Z$1000,3,FALSE) &amp; "," &amp;
VLOOKUP(Y3078,leerdoelen!$D$1:$Z$1000,3,FALSE) &amp; "," &amp;
VLOOKUP(Z3078,leerdoelen!$D$1:$Z$1000,3,FALSE) &amp; "," &amp;
VLOOKUP(AA3078,leerdoelen!$D$1:$Z$1000,3,FALSE) &amp; "," &amp;
VLOOKUP(AB3078,leerdoelen!$D$1:$Z$1000,3,FALSE) &amp;
"]}"</f>
        <v>{"objective_ids": [253905,253911,253918,253921,253930,253931,253934,253936]}</v>
      </c>
    </row>
    <row r="3079" spans="1:29" x14ac:dyDescent="0.2">
      <c r="A3079" t="s">
        <v>291</v>
      </c>
      <c r="B3079" t="s">
        <v>141</v>
      </c>
      <c r="C3079" t="s">
        <v>141</v>
      </c>
      <c r="H3079" s="19" t="s">
        <v>147</v>
      </c>
      <c r="I3079" s="19" t="s">
        <v>935</v>
      </c>
      <c r="J3079" s="19" t="s">
        <v>935</v>
      </c>
      <c r="K3079" s="19" t="s">
        <v>935</v>
      </c>
      <c r="L3079" s="19" t="s">
        <v>935</v>
      </c>
      <c r="M3079" s="19" t="s">
        <v>935</v>
      </c>
      <c r="N3079" s="19" t="s">
        <v>935</v>
      </c>
      <c r="O3079" s="19" t="s">
        <v>935</v>
      </c>
      <c r="U3079" s="15" t="s">
        <v>258</v>
      </c>
      <c r="V3079" s="15" t="s">
        <v>290</v>
      </c>
      <c r="W3079" s="15" t="s">
        <v>259</v>
      </c>
      <c r="X3079" s="15" t="s">
        <v>289</v>
      </c>
      <c r="Y3079" s="15" t="s">
        <v>308</v>
      </c>
      <c r="Z3079" s="15" t="s">
        <v>306</v>
      </c>
      <c r="AA3079" s="15" t="s">
        <v>291</v>
      </c>
      <c r="AB3079" s="15" t="s">
        <v>288</v>
      </c>
      <c r="AC3079" s="12" t="str">
        <f>"{""objective_ids"": [" &amp;
VLOOKUP(U3079,leerdoelen!$D$1:$Z$1000,3,FALSE) &amp; "," &amp;
VLOOKUP(V3079,leerdoelen!$D$1:$Z$1000,3,FALSE) &amp; "," &amp;
VLOOKUP(W3079,leerdoelen!$D$1:$Z$1000,3,FALSE) &amp; "," &amp;
VLOOKUP(X3079,leerdoelen!$D$1:$Z$1000,3,FALSE) &amp; "," &amp;
VLOOKUP(Y3079,leerdoelen!$D$1:$Z$1000,3,FALSE) &amp; "," &amp;
VLOOKUP(Z3079,leerdoelen!$D$1:$Z$1000,3,FALSE) &amp; "," &amp;
VLOOKUP(AA3079,leerdoelen!$D$1:$Z$1000,3,FALSE) &amp; "," &amp;
VLOOKUP(AB3079,leerdoelen!$D$1:$Z$1000,3,FALSE) &amp;
"]}"</f>
        <v>{"objective_ids": [253905,253911,253918,253921,253930,253931,253934,253936]}</v>
      </c>
    </row>
    <row r="3080" spans="1:29" x14ac:dyDescent="0.2">
      <c r="A3080" t="s">
        <v>291</v>
      </c>
      <c r="B3080" t="s">
        <v>142</v>
      </c>
      <c r="C3080" t="s">
        <v>142</v>
      </c>
      <c r="H3080" s="19" t="s">
        <v>149</v>
      </c>
      <c r="I3080" s="19" t="s">
        <v>935</v>
      </c>
      <c r="J3080" s="19" t="s">
        <v>935</v>
      </c>
      <c r="K3080" s="19" t="s">
        <v>935</v>
      </c>
      <c r="L3080" s="19" t="s">
        <v>935</v>
      </c>
      <c r="M3080" s="19" t="s">
        <v>935</v>
      </c>
      <c r="N3080" s="19" t="s">
        <v>935</v>
      </c>
      <c r="O3080" s="19" t="s">
        <v>935</v>
      </c>
      <c r="U3080" s="15" t="s">
        <v>258</v>
      </c>
      <c r="V3080" s="15" t="s">
        <v>290</v>
      </c>
      <c r="W3080" s="15" t="s">
        <v>259</v>
      </c>
      <c r="X3080" s="15" t="s">
        <v>289</v>
      </c>
      <c r="Y3080" s="15" t="s">
        <v>308</v>
      </c>
      <c r="Z3080" s="15" t="s">
        <v>306</v>
      </c>
      <c r="AA3080" s="15" t="s">
        <v>291</v>
      </c>
      <c r="AB3080" s="15" t="s">
        <v>288</v>
      </c>
      <c r="AC3080" s="12" t="str">
        <f>"{""objective_ids"": [" &amp;
VLOOKUP(U3080,leerdoelen!$D$1:$Z$1000,3,FALSE) &amp; "," &amp;
VLOOKUP(V3080,leerdoelen!$D$1:$Z$1000,3,FALSE) &amp; "," &amp;
VLOOKUP(W3080,leerdoelen!$D$1:$Z$1000,3,FALSE) &amp; "," &amp;
VLOOKUP(X3080,leerdoelen!$D$1:$Z$1000,3,FALSE) &amp; "," &amp;
VLOOKUP(Y3080,leerdoelen!$D$1:$Z$1000,3,FALSE) &amp; "," &amp;
VLOOKUP(Z3080,leerdoelen!$D$1:$Z$1000,3,FALSE) &amp; "," &amp;
VLOOKUP(AA3080,leerdoelen!$D$1:$Z$1000,3,FALSE) &amp; "," &amp;
VLOOKUP(AB3080,leerdoelen!$D$1:$Z$1000,3,FALSE) &amp;
"]}"</f>
        <v>{"objective_ids": [253905,253911,253918,253921,253930,253931,253934,253936]}</v>
      </c>
    </row>
    <row r="3081" spans="1:29" x14ac:dyDescent="0.2">
      <c r="A3081" t="s">
        <v>291</v>
      </c>
      <c r="B3081" t="s">
        <v>143</v>
      </c>
      <c r="C3081" t="s">
        <v>143</v>
      </c>
      <c r="H3081" s="19" t="s">
        <v>150</v>
      </c>
      <c r="I3081" s="19" t="s">
        <v>935</v>
      </c>
      <c r="J3081" s="19" t="s">
        <v>935</v>
      </c>
      <c r="K3081" s="19" t="s">
        <v>935</v>
      </c>
      <c r="L3081" s="19" t="s">
        <v>935</v>
      </c>
      <c r="M3081" s="19" t="s">
        <v>935</v>
      </c>
      <c r="N3081" s="19" t="s">
        <v>935</v>
      </c>
      <c r="O3081" s="19" t="s">
        <v>935</v>
      </c>
      <c r="U3081" s="15" t="s">
        <v>258</v>
      </c>
      <c r="V3081" s="15" t="s">
        <v>290</v>
      </c>
      <c r="W3081" s="15" t="s">
        <v>259</v>
      </c>
      <c r="X3081" s="15" t="s">
        <v>289</v>
      </c>
      <c r="Y3081" s="15" t="s">
        <v>308</v>
      </c>
      <c r="Z3081" s="15" t="s">
        <v>306</v>
      </c>
      <c r="AA3081" s="15" t="s">
        <v>291</v>
      </c>
      <c r="AB3081" s="15" t="s">
        <v>288</v>
      </c>
      <c r="AC3081" s="12" t="str">
        <f>"{""objective_ids"": [" &amp;
VLOOKUP(U3081,leerdoelen!$D$1:$Z$1000,3,FALSE) &amp; "," &amp;
VLOOKUP(V3081,leerdoelen!$D$1:$Z$1000,3,FALSE) &amp; "," &amp;
VLOOKUP(W3081,leerdoelen!$D$1:$Z$1000,3,FALSE) &amp; "," &amp;
VLOOKUP(X3081,leerdoelen!$D$1:$Z$1000,3,FALSE) &amp; "," &amp;
VLOOKUP(Y3081,leerdoelen!$D$1:$Z$1000,3,FALSE) &amp; "," &amp;
VLOOKUP(Z3081,leerdoelen!$D$1:$Z$1000,3,FALSE) &amp; "," &amp;
VLOOKUP(AA3081,leerdoelen!$D$1:$Z$1000,3,FALSE) &amp; "," &amp;
VLOOKUP(AB3081,leerdoelen!$D$1:$Z$1000,3,FALSE) &amp;
"]}"</f>
        <v>{"objective_ids": [253905,253911,253918,253921,253930,253931,253934,253936]}</v>
      </c>
    </row>
    <row r="3082" spans="1:29" x14ac:dyDescent="0.2">
      <c r="A3082" t="s">
        <v>291</v>
      </c>
      <c r="B3082" t="s">
        <v>148</v>
      </c>
      <c r="C3082" t="s">
        <v>148</v>
      </c>
      <c r="H3082" s="19" t="s">
        <v>151</v>
      </c>
      <c r="I3082" s="19" t="s">
        <v>266</v>
      </c>
      <c r="J3082" s="19" t="s">
        <v>267</v>
      </c>
      <c r="K3082" s="19" t="s">
        <v>935</v>
      </c>
      <c r="L3082" s="19" t="s">
        <v>935</v>
      </c>
      <c r="M3082" s="19" t="s">
        <v>935</v>
      </c>
      <c r="N3082" s="19" t="s">
        <v>935</v>
      </c>
      <c r="O3082" s="19" t="s">
        <v>935</v>
      </c>
      <c r="U3082" s="15" t="s">
        <v>258</v>
      </c>
      <c r="V3082" s="15" t="s">
        <v>290</v>
      </c>
      <c r="W3082" s="15" t="s">
        <v>259</v>
      </c>
      <c r="X3082" s="15" t="s">
        <v>289</v>
      </c>
      <c r="Y3082" s="15" t="s">
        <v>308</v>
      </c>
      <c r="Z3082" s="15" t="s">
        <v>306</v>
      </c>
      <c r="AA3082" s="15" t="s">
        <v>291</v>
      </c>
      <c r="AB3082" s="15" t="s">
        <v>288</v>
      </c>
      <c r="AC3082" s="12" t="str">
        <f>"{""objective_ids"": [" &amp;
VLOOKUP(U3082,leerdoelen!$D$1:$Z$1000,3,FALSE) &amp; "," &amp;
VLOOKUP(V3082,leerdoelen!$D$1:$Z$1000,3,FALSE) &amp; "," &amp;
VLOOKUP(W3082,leerdoelen!$D$1:$Z$1000,3,FALSE) &amp; "," &amp;
VLOOKUP(X3082,leerdoelen!$D$1:$Z$1000,3,FALSE) &amp; "," &amp;
VLOOKUP(Y3082,leerdoelen!$D$1:$Z$1000,3,FALSE) &amp; "," &amp;
VLOOKUP(Z3082,leerdoelen!$D$1:$Z$1000,3,FALSE) &amp; "," &amp;
VLOOKUP(AA3082,leerdoelen!$D$1:$Z$1000,3,FALSE) &amp; "," &amp;
VLOOKUP(AB3082,leerdoelen!$D$1:$Z$1000,3,FALSE) &amp;
"]}"</f>
        <v>{"objective_ids": [253905,253911,253918,253921,253930,253931,253934,253936]}</v>
      </c>
    </row>
    <row r="3083" spans="1:29" x14ac:dyDescent="0.2">
      <c r="A3083" t="s">
        <v>291</v>
      </c>
      <c r="B3083" t="s">
        <v>153</v>
      </c>
      <c r="C3083" t="s">
        <v>153</v>
      </c>
      <c r="H3083" s="19" t="s">
        <v>154</v>
      </c>
      <c r="I3083" s="19" t="s">
        <v>935</v>
      </c>
      <c r="J3083" s="19" t="s">
        <v>935</v>
      </c>
      <c r="K3083" s="19" t="s">
        <v>935</v>
      </c>
      <c r="L3083" s="19" t="s">
        <v>935</v>
      </c>
      <c r="M3083" s="19" t="s">
        <v>935</v>
      </c>
      <c r="N3083" s="19" t="s">
        <v>935</v>
      </c>
      <c r="O3083" s="19" t="s">
        <v>935</v>
      </c>
      <c r="U3083" s="15" t="s">
        <v>258</v>
      </c>
      <c r="V3083" s="15" t="s">
        <v>290</v>
      </c>
      <c r="W3083" s="15" t="s">
        <v>259</v>
      </c>
      <c r="X3083" s="15" t="s">
        <v>289</v>
      </c>
      <c r="Y3083" s="15" t="s">
        <v>308</v>
      </c>
      <c r="Z3083" s="15" t="s">
        <v>306</v>
      </c>
      <c r="AA3083" s="15" t="s">
        <v>291</v>
      </c>
      <c r="AB3083" s="15" t="s">
        <v>288</v>
      </c>
      <c r="AC3083" s="12" t="str">
        <f>"{""objective_ids"": [" &amp;
VLOOKUP(U3083,leerdoelen!$D$1:$Z$1000,3,FALSE) &amp; "," &amp;
VLOOKUP(V3083,leerdoelen!$D$1:$Z$1000,3,FALSE) &amp; "," &amp;
VLOOKUP(W3083,leerdoelen!$D$1:$Z$1000,3,FALSE) &amp; "," &amp;
VLOOKUP(X3083,leerdoelen!$D$1:$Z$1000,3,FALSE) &amp; "," &amp;
VLOOKUP(Y3083,leerdoelen!$D$1:$Z$1000,3,FALSE) &amp; "," &amp;
VLOOKUP(Z3083,leerdoelen!$D$1:$Z$1000,3,FALSE) &amp; "," &amp;
VLOOKUP(AA3083,leerdoelen!$D$1:$Z$1000,3,FALSE) &amp; "," &amp;
VLOOKUP(AB3083,leerdoelen!$D$1:$Z$1000,3,FALSE) &amp;
"]}"</f>
        <v>{"objective_ids": [253905,253911,253918,253921,253930,253931,253934,253936]}</v>
      </c>
    </row>
    <row r="3084" spans="1:29" x14ac:dyDescent="0.2">
      <c r="A3084" t="s">
        <v>291</v>
      </c>
      <c r="B3084" t="s">
        <v>152</v>
      </c>
      <c r="C3084" t="s">
        <v>152</v>
      </c>
      <c r="H3084" s="19" t="s">
        <v>155</v>
      </c>
      <c r="I3084" s="19" t="s">
        <v>935</v>
      </c>
      <c r="J3084" s="19" t="s">
        <v>935</v>
      </c>
      <c r="K3084" s="19" t="s">
        <v>935</v>
      </c>
      <c r="L3084" s="19" t="s">
        <v>935</v>
      </c>
      <c r="M3084" s="19" t="s">
        <v>935</v>
      </c>
      <c r="N3084" s="19" t="s">
        <v>935</v>
      </c>
      <c r="O3084" s="19" t="s">
        <v>935</v>
      </c>
      <c r="U3084" s="15" t="s">
        <v>258</v>
      </c>
      <c r="V3084" s="15" t="s">
        <v>290</v>
      </c>
      <c r="W3084" s="15" t="s">
        <v>259</v>
      </c>
      <c r="X3084" s="15" t="s">
        <v>289</v>
      </c>
      <c r="Y3084" s="15" t="s">
        <v>308</v>
      </c>
      <c r="Z3084" s="15" t="s">
        <v>306</v>
      </c>
      <c r="AA3084" s="15" t="s">
        <v>291</v>
      </c>
      <c r="AB3084" s="15" t="s">
        <v>288</v>
      </c>
      <c r="AC3084" s="12" t="str">
        <f>"{""objective_ids"": [" &amp;
VLOOKUP(U3084,leerdoelen!$D$1:$Z$1000,3,FALSE) &amp; "," &amp;
VLOOKUP(V3084,leerdoelen!$D$1:$Z$1000,3,FALSE) &amp; "," &amp;
VLOOKUP(W3084,leerdoelen!$D$1:$Z$1000,3,FALSE) &amp; "," &amp;
VLOOKUP(X3084,leerdoelen!$D$1:$Z$1000,3,FALSE) &amp; "," &amp;
VLOOKUP(Y3084,leerdoelen!$D$1:$Z$1000,3,FALSE) &amp; "," &amp;
VLOOKUP(Z3084,leerdoelen!$D$1:$Z$1000,3,FALSE) &amp; "," &amp;
VLOOKUP(AA3084,leerdoelen!$D$1:$Z$1000,3,FALSE) &amp; "," &amp;
VLOOKUP(AB3084,leerdoelen!$D$1:$Z$1000,3,FALSE) &amp;
"]}"</f>
        <v>{"objective_ids": [253905,253911,253918,253921,253930,253931,253934,253936]}</v>
      </c>
    </row>
    <row r="3085" spans="1:29" x14ac:dyDescent="0.2">
      <c r="A3085" t="s">
        <v>291</v>
      </c>
      <c r="B3085" t="s">
        <v>44</v>
      </c>
      <c r="C3085" t="s">
        <v>44</v>
      </c>
      <c r="H3085" s="19" t="s">
        <v>49</v>
      </c>
      <c r="I3085" s="19" t="s">
        <v>935</v>
      </c>
      <c r="J3085" s="19" t="s">
        <v>935</v>
      </c>
      <c r="K3085" s="19" t="s">
        <v>935</v>
      </c>
      <c r="L3085" s="19" t="s">
        <v>935</v>
      </c>
      <c r="M3085" s="19" t="s">
        <v>935</v>
      </c>
      <c r="N3085" s="19" t="s">
        <v>935</v>
      </c>
      <c r="O3085" s="19" t="s">
        <v>935</v>
      </c>
      <c r="U3085" s="15" t="s">
        <v>258</v>
      </c>
      <c r="V3085" s="15" t="s">
        <v>290</v>
      </c>
      <c r="W3085" s="15" t="s">
        <v>259</v>
      </c>
      <c r="X3085" s="15" t="s">
        <v>289</v>
      </c>
      <c r="Y3085" s="15" t="s">
        <v>308</v>
      </c>
      <c r="Z3085" s="15" t="s">
        <v>306</v>
      </c>
      <c r="AA3085" s="15" t="s">
        <v>291</v>
      </c>
      <c r="AB3085" s="15" t="s">
        <v>288</v>
      </c>
      <c r="AC3085" s="12" t="str">
        <f>"{""objective_ids"": [" &amp;
VLOOKUP(U3085,leerdoelen!$D$1:$Z$1000,3,FALSE) &amp; "," &amp;
VLOOKUP(V3085,leerdoelen!$D$1:$Z$1000,3,FALSE) &amp; "," &amp;
VLOOKUP(W3085,leerdoelen!$D$1:$Z$1000,3,FALSE) &amp; "," &amp;
VLOOKUP(X3085,leerdoelen!$D$1:$Z$1000,3,FALSE) &amp; "," &amp;
VLOOKUP(Y3085,leerdoelen!$D$1:$Z$1000,3,FALSE) &amp; "," &amp;
VLOOKUP(Z3085,leerdoelen!$D$1:$Z$1000,3,FALSE) &amp; "," &amp;
VLOOKUP(AA3085,leerdoelen!$D$1:$Z$1000,3,FALSE) &amp; "," &amp;
VLOOKUP(AB3085,leerdoelen!$D$1:$Z$1000,3,FALSE) &amp;
"]}"</f>
        <v>{"objective_ids": [253905,253911,253918,253921,253930,253931,253934,253936]}</v>
      </c>
    </row>
    <row r="3086" spans="1:29" x14ac:dyDescent="0.2">
      <c r="A3086" t="s">
        <v>291</v>
      </c>
      <c r="B3086" t="s">
        <v>158</v>
      </c>
      <c r="C3086" t="s">
        <v>158</v>
      </c>
      <c r="H3086" s="19" t="s">
        <v>157</v>
      </c>
      <c r="I3086" s="19" t="s">
        <v>935</v>
      </c>
      <c r="J3086" s="19" t="s">
        <v>935</v>
      </c>
      <c r="K3086" s="19" t="s">
        <v>935</v>
      </c>
      <c r="L3086" s="19" t="s">
        <v>935</v>
      </c>
      <c r="M3086" s="19" t="s">
        <v>935</v>
      </c>
      <c r="N3086" s="19" t="s">
        <v>935</v>
      </c>
      <c r="O3086" s="19" t="s">
        <v>935</v>
      </c>
      <c r="U3086" s="15" t="s">
        <v>258</v>
      </c>
      <c r="V3086" s="15" t="s">
        <v>290</v>
      </c>
      <c r="W3086" s="15" t="s">
        <v>259</v>
      </c>
      <c r="X3086" s="15" t="s">
        <v>289</v>
      </c>
      <c r="Y3086" s="15" t="s">
        <v>308</v>
      </c>
      <c r="Z3086" s="15" t="s">
        <v>306</v>
      </c>
      <c r="AA3086" s="15" t="s">
        <v>291</v>
      </c>
      <c r="AB3086" s="15" t="s">
        <v>288</v>
      </c>
      <c r="AC3086" s="12" t="str">
        <f>"{""objective_ids"": [" &amp;
VLOOKUP(U3086,leerdoelen!$D$1:$Z$1000,3,FALSE) &amp; "," &amp;
VLOOKUP(V3086,leerdoelen!$D$1:$Z$1000,3,FALSE) &amp; "," &amp;
VLOOKUP(W3086,leerdoelen!$D$1:$Z$1000,3,FALSE) &amp; "," &amp;
VLOOKUP(X3086,leerdoelen!$D$1:$Z$1000,3,FALSE) &amp; "," &amp;
VLOOKUP(Y3086,leerdoelen!$D$1:$Z$1000,3,FALSE) &amp; "," &amp;
VLOOKUP(Z3086,leerdoelen!$D$1:$Z$1000,3,FALSE) &amp; "," &amp;
VLOOKUP(AA3086,leerdoelen!$D$1:$Z$1000,3,FALSE) &amp; "," &amp;
VLOOKUP(AB3086,leerdoelen!$D$1:$Z$1000,3,FALSE) &amp;
"]}"</f>
        <v>{"objective_ids": [253905,253911,253918,253921,253930,253931,253934,253936]}</v>
      </c>
    </row>
    <row r="3087" spans="1:29" x14ac:dyDescent="0.2">
      <c r="A3087" t="s">
        <v>291</v>
      </c>
      <c r="B3087" t="s">
        <v>163</v>
      </c>
      <c r="C3087" t="s">
        <v>163</v>
      </c>
      <c r="H3087" s="19" t="s">
        <v>162</v>
      </c>
      <c r="I3087" s="19" t="s">
        <v>935</v>
      </c>
      <c r="J3087" s="19" t="s">
        <v>935</v>
      </c>
      <c r="K3087" s="19" t="s">
        <v>935</v>
      </c>
      <c r="L3087" s="19" t="s">
        <v>935</v>
      </c>
      <c r="M3087" s="19" t="s">
        <v>935</v>
      </c>
      <c r="N3087" s="19" t="s">
        <v>935</v>
      </c>
      <c r="O3087" s="19" t="s">
        <v>935</v>
      </c>
      <c r="U3087" s="15" t="s">
        <v>258</v>
      </c>
      <c r="V3087" s="15" t="s">
        <v>290</v>
      </c>
      <c r="W3087" s="15" t="s">
        <v>259</v>
      </c>
      <c r="X3087" s="15" t="s">
        <v>289</v>
      </c>
      <c r="Y3087" s="15" t="s">
        <v>308</v>
      </c>
      <c r="Z3087" s="15" t="s">
        <v>306</v>
      </c>
      <c r="AA3087" s="15" t="s">
        <v>291</v>
      </c>
      <c r="AB3087" s="15" t="s">
        <v>288</v>
      </c>
      <c r="AC3087" s="12" t="str">
        <f>"{""objective_ids"": [" &amp;
VLOOKUP(U3087,leerdoelen!$D$1:$Z$1000,3,FALSE) &amp; "," &amp;
VLOOKUP(V3087,leerdoelen!$D$1:$Z$1000,3,FALSE) &amp; "," &amp;
VLOOKUP(W3087,leerdoelen!$D$1:$Z$1000,3,FALSE) &amp; "," &amp;
VLOOKUP(X3087,leerdoelen!$D$1:$Z$1000,3,FALSE) &amp; "," &amp;
VLOOKUP(Y3087,leerdoelen!$D$1:$Z$1000,3,FALSE) &amp; "," &amp;
VLOOKUP(Z3087,leerdoelen!$D$1:$Z$1000,3,FALSE) &amp; "," &amp;
VLOOKUP(AA3087,leerdoelen!$D$1:$Z$1000,3,FALSE) &amp; "," &amp;
VLOOKUP(AB3087,leerdoelen!$D$1:$Z$1000,3,FALSE) &amp;
"]}"</f>
        <v>{"objective_ids": [253905,253911,253918,253921,253930,253931,253934,253936]}</v>
      </c>
    </row>
    <row r="3088" spans="1:29" x14ac:dyDescent="0.2">
      <c r="A3088" t="s">
        <v>291</v>
      </c>
      <c r="B3088" t="s">
        <v>164</v>
      </c>
      <c r="C3088" t="s">
        <v>164</v>
      </c>
      <c r="H3088" s="19" t="s">
        <v>165</v>
      </c>
      <c r="I3088" s="19" t="s">
        <v>935</v>
      </c>
      <c r="J3088" s="19" t="s">
        <v>935</v>
      </c>
      <c r="K3088" s="19" t="s">
        <v>935</v>
      </c>
      <c r="L3088" s="19" t="s">
        <v>935</v>
      </c>
      <c r="M3088" s="19" t="s">
        <v>935</v>
      </c>
      <c r="N3088" s="19" t="s">
        <v>935</v>
      </c>
      <c r="O3088" s="19" t="s">
        <v>935</v>
      </c>
      <c r="U3088" s="15" t="s">
        <v>258</v>
      </c>
      <c r="V3088" s="15" t="s">
        <v>290</v>
      </c>
      <c r="W3088" s="15" t="s">
        <v>259</v>
      </c>
      <c r="X3088" s="15" t="s">
        <v>289</v>
      </c>
      <c r="Y3088" s="15" t="s">
        <v>308</v>
      </c>
      <c r="Z3088" s="15" t="s">
        <v>306</v>
      </c>
      <c r="AA3088" s="15" t="s">
        <v>291</v>
      </c>
      <c r="AB3088" s="15" t="s">
        <v>288</v>
      </c>
      <c r="AC3088" s="12" t="str">
        <f>"{""objective_ids"": [" &amp;
VLOOKUP(U3088,leerdoelen!$D$1:$Z$1000,3,FALSE) &amp; "," &amp;
VLOOKUP(V3088,leerdoelen!$D$1:$Z$1000,3,FALSE) &amp; "," &amp;
VLOOKUP(W3088,leerdoelen!$D$1:$Z$1000,3,FALSE) &amp; "," &amp;
VLOOKUP(X3088,leerdoelen!$D$1:$Z$1000,3,FALSE) &amp; "," &amp;
VLOOKUP(Y3088,leerdoelen!$D$1:$Z$1000,3,FALSE) &amp; "," &amp;
VLOOKUP(Z3088,leerdoelen!$D$1:$Z$1000,3,FALSE) &amp; "," &amp;
VLOOKUP(AA3088,leerdoelen!$D$1:$Z$1000,3,FALSE) &amp; "," &amp;
VLOOKUP(AB3088,leerdoelen!$D$1:$Z$1000,3,FALSE) &amp;
"]}"</f>
        <v>{"objective_ids": [253905,253911,253918,253921,253930,253931,253934,253936]}</v>
      </c>
    </row>
    <row r="3089" spans="1:29" x14ac:dyDescent="0.2">
      <c r="A3089" t="s">
        <v>291</v>
      </c>
      <c r="B3089" t="s">
        <v>167</v>
      </c>
      <c r="C3089" t="s">
        <v>167</v>
      </c>
      <c r="H3089" s="19" t="s">
        <v>166</v>
      </c>
      <c r="I3089" s="19" t="s">
        <v>935</v>
      </c>
      <c r="J3089" s="19" t="s">
        <v>935</v>
      </c>
      <c r="K3089" s="19" t="s">
        <v>935</v>
      </c>
      <c r="L3089" s="19" t="s">
        <v>935</v>
      </c>
      <c r="M3089" s="19" t="s">
        <v>935</v>
      </c>
      <c r="N3089" s="19" t="s">
        <v>935</v>
      </c>
      <c r="O3089" s="19" t="s">
        <v>935</v>
      </c>
      <c r="U3089" s="15" t="s">
        <v>258</v>
      </c>
      <c r="V3089" s="15" t="s">
        <v>290</v>
      </c>
      <c r="W3089" s="15" t="s">
        <v>259</v>
      </c>
      <c r="X3089" s="15" t="s">
        <v>289</v>
      </c>
      <c r="Y3089" s="15" t="s">
        <v>308</v>
      </c>
      <c r="Z3089" s="15" t="s">
        <v>306</v>
      </c>
      <c r="AA3089" s="15" t="s">
        <v>291</v>
      </c>
      <c r="AB3089" s="15" t="s">
        <v>288</v>
      </c>
      <c r="AC3089" s="12" t="str">
        <f>"{""objective_ids"": [" &amp;
VLOOKUP(U3089,leerdoelen!$D$1:$Z$1000,3,FALSE) &amp; "," &amp;
VLOOKUP(V3089,leerdoelen!$D$1:$Z$1000,3,FALSE) &amp; "," &amp;
VLOOKUP(W3089,leerdoelen!$D$1:$Z$1000,3,FALSE) &amp; "," &amp;
VLOOKUP(X3089,leerdoelen!$D$1:$Z$1000,3,FALSE) &amp; "," &amp;
VLOOKUP(Y3089,leerdoelen!$D$1:$Z$1000,3,FALSE) &amp; "," &amp;
VLOOKUP(Z3089,leerdoelen!$D$1:$Z$1000,3,FALSE) &amp; "," &amp;
VLOOKUP(AA3089,leerdoelen!$D$1:$Z$1000,3,FALSE) &amp; "," &amp;
VLOOKUP(AB3089,leerdoelen!$D$1:$Z$1000,3,FALSE) &amp;
"]}"</f>
        <v>{"objective_ids": [253905,253911,253918,253921,253930,253931,253934,253936]}</v>
      </c>
    </row>
    <row r="3090" spans="1:29" x14ac:dyDescent="0.2">
      <c r="A3090" t="s">
        <v>291</v>
      </c>
      <c r="B3090" t="s">
        <v>175</v>
      </c>
      <c r="C3090" t="s">
        <v>175</v>
      </c>
      <c r="H3090" s="19" t="s">
        <v>174</v>
      </c>
      <c r="I3090" s="19" t="s">
        <v>268</v>
      </c>
      <c r="J3090" s="19" t="s">
        <v>269</v>
      </c>
      <c r="K3090" s="19" t="s">
        <v>270</v>
      </c>
      <c r="L3090" s="19" t="s">
        <v>271</v>
      </c>
      <c r="M3090" s="19" t="s">
        <v>272</v>
      </c>
      <c r="N3090" s="19" t="s">
        <v>273</v>
      </c>
      <c r="O3090" s="19" t="s">
        <v>935</v>
      </c>
      <c r="U3090" s="15" t="s">
        <v>258</v>
      </c>
      <c r="V3090" s="15" t="s">
        <v>290</v>
      </c>
      <c r="W3090" s="15" t="s">
        <v>296</v>
      </c>
      <c r="X3090" s="15" t="s">
        <v>294</v>
      </c>
      <c r="Y3090" s="15" t="s">
        <v>308</v>
      </c>
      <c r="Z3090" s="15" t="s">
        <v>306</v>
      </c>
      <c r="AA3090" s="15" t="s">
        <v>291</v>
      </c>
      <c r="AB3090" s="15" t="s">
        <v>288</v>
      </c>
      <c r="AC3090" s="12" t="str">
        <f>"{""objective_ids"": [" &amp;
VLOOKUP(U3090,leerdoelen!$D$1:$Z$1000,3,FALSE) &amp; "," &amp;
VLOOKUP(V3090,leerdoelen!$D$1:$Z$1000,3,FALSE) &amp; "," &amp;
VLOOKUP(W3090,leerdoelen!$D$1:$Z$1000,3,FALSE) &amp; "," &amp;
VLOOKUP(X3090,leerdoelen!$D$1:$Z$1000,3,FALSE) &amp; "," &amp;
VLOOKUP(Y3090,leerdoelen!$D$1:$Z$1000,3,FALSE) &amp; "," &amp;
VLOOKUP(Z3090,leerdoelen!$D$1:$Z$1000,3,FALSE) &amp; "," &amp;
VLOOKUP(AA3090,leerdoelen!$D$1:$Z$1000,3,FALSE) &amp; "," &amp;
VLOOKUP(AB3090,leerdoelen!$D$1:$Z$1000,3,FALSE) &amp;
"]}"</f>
        <v>{"objective_ids": [253905,253911,253919,253924,253930,253931,253934,253936]}</v>
      </c>
    </row>
    <row r="3091" spans="1:29" x14ac:dyDescent="0.2">
      <c r="A3091" t="s">
        <v>291</v>
      </c>
      <c r="B3091" t="s">
        <v>176</v>
      </c>
      <c r="C3091" t="s">
        <v>176</v>
      </c>
      <c r="H3091" s="19" t="s">
        <v>178</v>
      </c>
      <c r="I3091" s="19" t="s">
        <v>935</v>
      </c>
      <c r="J3091" s="19" t="s">
        <v>935</v>
      </c>
      <c r="K3091" s="19" t="s">
        <v>935</v>
      </c>
      <c r="L3091" s="19" t="s">
        <v>935</v>
      </c>
      <c r="M3091" s="19" t="s">
        <v>935</v>
      </c>
      <c r="N3091" s="19" t="s">
        <v>935</v>
      </c>
      <c r="O3091" s="19" t="s">
        <v>935</v>
      </c>
      <c r="U3091" s="15" t="s">
        <v>258</v>
      </c>
      <c r="V3091" s="15" t="s">
        <v>290</v>
      </c>
      <c r="W3091" s="15" t="s">
        <v>296</v>
      </c>
      <c r="X3091" s="15" t="s">
        <v>294</v>
      </c>
      <c r="Y3091" s="15" t="s">
        <v>308</v>
      </c>
      <c r="Z3091" s="15" t="s">
        <v>306</v>
      </c>
      <c r="AA3091" s="15" t="s">
        <v>291</v>
      </c>
      <c r="AB3091" s="15" t="s">
        <v>288</v>
      </c>
      <c r="AC3091" s="12" t="str">
        <f>"{""objective_ids"": [" &amp;
VLOOKUP(U3091,leerdoelen!$D$1:$Z$1000,3,FALSE) &amp; "," &amp;
VLOOKUP(V3091,leerdoelen!$D$1:$Z$1000,3,FALSE) &amp; "," &amp;
VLOOKUP(W3091,leerdoelen!$D$1:$Z$1000,3,FALSE) &amp; "," &amp;
VLOOKUP(X3091,leerdoelen!$D$1:$Z$1000,3,FALSE) &amp; "," &amp;
VLOOKUP(Y3091,leerdoelen!$D$1:$Z$1000,3,FALSE) &amp; "," &amp;
VLOOKUP(Z3091,leerdoelen!$D$1:$Z$1000,3,FALSE) &amp; "," &amp;
VLOOKUP(AA3091,leerdoelen!$D$1:$Z$1000,3,FALSE) &amp; "," &amp;
VLOOKUP(AB3091,leerdoelen!$D$1:$Z$1000,3,FALSE) &amp;
"]}"</f>
        <v>{"objective_ids": [253905,253911,253919,253924,253930,253931,253934,253936]}</v>
      </c>
    </row>
    <row r="3092" spans="1:29" x14ac:dyDescent="0.2">
      <c r="A3092" t="s">
        <v>291</v>
      </c>
      <c r="B3092" t="s">
        <v>7</v>
      </c>
      <c r="C3092" t="s">
        <v>7</v>
      </c>
      <c r="H3092" s="19" t="s">
        <v>53</v>
      </c>
      <c r="I3092" s="19" t="s">
        <v>935</v>
      </c>
      <c r="J3092" s="19" t="s">
        <v>935</v>
      </c>
      <c r="K3092" s="19" t="s">
        <v>935</v>
      </c>
      <c r="L3092" s="19" t="s">
        <v>935</v>
      </c>
      <c r="M3092" s="19" t="s">
        <v>935</v>
      </c>
      <c r="N3092" s="19" t="s">
        <v>935</v>
      </c>
      <c r="O3092" s="19" t="s">
        <v>935</v>
      </c>
      <c r="U3092" s="15" t="s">
        <v>258</v>
      </c>
      <c r="V3092" s="15" t="s">
        <v>290</v>
      </c>
      <c r="W3092" s="15" t="s">
        <v>296</v>
      </c>
      <c r="X3092" s="15" t="s">
        <v>294</v>
      </c>
      <c r="Y3092" s="15" t="s">
        <v>308</v>
      </c>
      <c r="Z3092" s="15" t="s">
        <v>306</v>
      </c>
      <c r="AA3092" s="15" t="s">
        <v>291</v>
      </c>
      <c r="AB3092" s="15" t="s">
        <v>288</v>
      </c>
      <c r="AC3092" s="12" t="str">
        <f>"{""objective_ids"": [" &amp;
VLOOKUP(U3092,leerdoelen!$D$1:$Z$1000,3,FALSE) &amp; "," &amp;
VLOOKUP(V3092,leerdoelen!$D$1:$Z$1000,3,FALSE) &amp; "," &amp;
VLOOKUP(W3092,leerdoelen!$D$1:$Z$1000,3,FALSE) &amp; "," &amp;
VLOOKUP(X3092,leerdoelen!$D$1:$Z$1000,3,FALSE) &amp; "," &amp;
VLOOKUP(Y3092,leerdoelen!$D$1:$Z$1000,3,FALSE) &amp; "," &amp;
VLOOKUP(Z3092,leerdoelen!$D$1:$Z$1000,3,FALSE) &amp; "," &amp;
VLOOKUP(AA3092,leerdoelen!$D$1:$Z$1000,3,FALSE) &amp; "," &amp;
VLOOKUP(AB3092,leerdoelen!$D$1:$Z$1000,3,FALSE) &amp;
"]}"</f>
        <v>{"objective_ids": [253905,253911,253919,253924,253930,253931,253934,253936]}</v>
      </c>
    </row>
    <row r="3093" spans="1:29" x14ac:dyDescent="0.2">
      <c r="A3093" t="s">
        <v>291</v>
      </c>
      <c r="B3093" t="s">
        <v>177</v>
      </c>
      <c r="C3093" t="s">
        <v>177</v>
      </c>
      <c r="H3093" s="19" t="s">
        <v>179</v>
      </c>
      <c r="I3093" s="19" t="s">
        <v>935</v>
      </c>
      <c r="J3093" s="19" t="s">
        <v>935</v>
      </c>
      <c r="K3093" s="19" t="s">
        <v>935</v>
      </c>
      <c r="L3093" s="19" t="s">
        <v>935</v>
      </c>
      <c r="M3093" s="19" t="s">
        <v>935</v>
      </c>
      <c r="N3093" s="19" t="s">
        <v>935</v>
      </c>
      <c r="O3093" s="19" t="s">
        <v>935</v>
      </c>
      <c r="U3093" s="15" t="s">
        <v>258</v>
      </c>
      <c r="V3093" s="15" t="s">
        <v>290</v>
      </c>
      <c r="W3093" s="15" t="s">
        <v>296</v>
      </c>
      <c r="X3093" s="15" t="s">
        <v>294</v>
      </c>
      <c r="Y3093" s="15" t="s">
        <v>308</v>
      </c>
      <c r="Z3093" s="15" t="s">
        <v>306</v>
      </c>
      <c r="AA3093" s="15" t="s">
        <v>291</v>
      </c>
      <c r="AB3093" s="15" t="s">
        <v>288</v>
      </c>
      <c r="AC3093" s="12" t="str">
        <f>"{""objective_ids"": [" &amp;
VLOOKUP(U3093,leerdoelen!$D$1:$Z$1000,3,FALSE) &amp; "," &amp;
VLOOKUP(V3093,leerdoelen!$D$1:$Z$1000,3,FALSE) &amp; "," &amp;
VLOOKUP(W3093,leerdoelen!$D$1:$Z$1000,3,FALSE) &amp; "," &amp;
VLOOKUP(X3093,leerdoelen!$D$1:$Z$1000,3,FALSE) &amp; "," &amp;
VLOOKUP(Y3093,leerdoelen!$D$1:$Z$1000,3,FALSE) &amp; "," &amp;
VLOOKUP(Z3093,leerdoelen!$D$1:$Z$1000,3,FALSE) &amp; "," &amp;
VLOOKUP(AA3093,leerdoelen!$D$1:$Z$1000,3,FALSE) &amp; "," &amp;
VLOOKUP(AB3093,leerdoelen!$D$1:$Z$1000,3,FALSE) &amp;
"]}"</f>
        <v>{"objective_ids": [253905,253911,253919,253924,253930,253931,253934,253936]}</v>
      </c>
    </row>
    <row r="3094" spans="1:29" x14ac:dyDescent="0.2">
      <c r="A3094" t="s">
        <v>291</v>
      </c>
      <c r="B3094" t="s">
        <v>9</v>
      </c>
      <c r="C3094" t="s">
        <v>9</v>
      </c>
      <c r="H3094" s="19" t="s">
        <v>54</v>
      </c>
      <c r="I3094" s="19" t="s">
        <v>935</v>
      </c>
      <c r="J3094" s="19" t="s">
        <v>935</v>
      </c>
      <c r="K3094" s="19" t="s">
        <v>935</v>
      </c>
      <c r="L3094" s="19" t="s">
        <v>935</v>
      </c>
      <c r="M3094" s="19" t="s">
        <v>935</v>
      </c>
      <c r="N3094" s="19" t="s">
        <v>935</v>
      </c>
      <c r="O3094" s="19" t="s">
        <v>935</v>
      </c>
      <c r="U3094" s="15" t="s">
        <v>258</v>
      </c>
      <c r="V3094" s="15" t="s">
        <v>290</v>
      </c>
      <c r="W3094" s="15" t="s">
        <v>296</v>
      </c>
      <c r="X3094" s="15" t="s">
        <v>294</v>
      </c>
      <c r="Y3094" s="15" t="s">
        <v>308</v>
      </c>
      <c r="Z3094" s="15" t="s">
        <v>306</v>
      </c>
      <c r="AA3094" s="15" t="s">
        <v>291</v>
      </c>
      <c r="AB3094" s="15" t="s">
        <v>288</v>
      </c>
      <c r="AC3094" s="12" t="str">
        <f>"{""objective_ids"": [" &amp;
VLOOKUP(U3094,leerdoelen!$D$1:$Z$1000,3,FALSE) &amp; "," &amp;
VLOOKUP(V3094,leerdoelen!$D$1:$Z$1000,3,FALSE) &amp; "," &amp;
VLOOKUP(W3094,leerdoelen!$D$1:$Z$1000,3,FALSE) &amp; "," &amp;
VLOOKUP(X3094,leerdoelen!$D$1:$Z$1000,3,FALSE) &amp; "," &amp;
VLOOKUP(Y3094,leerdoelen!$D$1:$Z$1000,3,FALSE) &amp; "," &amp;
VLOOKUP(Z3094,leerdoelen!$D$1:$Z$1000,3,FALSE) &amp; "," &amp;
VLOOKUP(AA3094,leerdoelen!$D$1:$Z$1000,3,FALSE) &amp; "," &amp;
VLOOKUP(AB3094,leerdoelen!$D$1:$Z$1000,3,FALSE) &amp;
"]}"</f>
        <v>{"objective_ids": [253905,253911,253919,253924,253930,253931,253934,253936]}</v>
      </c>
    </row>
    <row r="3095" spans="1:29" x14ac:dyDescent="0.2">
      <c r="A3095" t="s">
        <v>291</v>
      </c>
      <c r="B3095" t="s">
        <v>59</v>
      </c>
      <c r="C3095" t="s">
        <v>59</v>
      </c>
      <c r="H3095" s="19" t="s">
        <v>60</v>
      </c>
      <c r="I3095" s="19" t="s">
        <v>935</v>
      </c>
      <c r="J3095" s="19" t="s">
        <v>935</v>
      </c>
      <c r="K3095" s="19" t="s">
        <v>935</v>
      </c>
      <c r="L3095" s="19" t="s">
        <v>935</v>
      </c>
      <c r="M3095" s="19" t="s">
        <v>935</v>
      </c>
      <c r="N3095" s="19" t="s">
        <v>935</v>
      </c>
      <c r="O3095" s="19" t="s">
        <v>935</v>
      </c>
      <c r="U3095" s="15" t="s">
        <v>258</v>
      </c>
      <c r="V3095" s="15" t="s">
        <v>290</v>
      </c>
      <c r="W3095" s="15" t="s">
        <v>296</v>
      </c>
      <c r="X3095" s="15" t="s">
        <v>294</v>
      </c>
      <c r="Y3095" s="15" t="s">
        <v>308</v>
      </c>
      <c r="Z3095" s="15" t="s">
        <v>306</v>
      </c>
      <c r="AA3095" s="15" t="s">
        <v>291</v>
      </c>
      <c r="AB3095" s="15" t="s">
        <v>288</v>
      </c>
      <c r="AC3095" s="12" t="str">
        <f>"{""objective_ids"": [" &amp;
VLOOKUP(U3095,leerdoelen!$D$1:$Z$1000,3,FALSE) &amp; "," &amp;
VLOOKUP(V3095,leerdoelen!$D$1:$Z$1000,3,FALSE) &amp; "," &amp;
VLOOKUP(W3095,leerdoelen!$D$1:$Z$1000,3,FALSE) &amp; "," &amp;
VLOOKUP(X3095,leerdoelen!$D$1:$Z$1000,3,FALSE) &amp; "," &amp;
VLOOKUP(Y3095,leerdoelen!$D$1:$Z$1000,3,FALSE) &amp; "," &amp;
VLOOKUP(Z3095,leerdoelen!$D$1:$Z$1000,3,FALSE) &amp; "," &amp;
VLOOKUP(AA3095,leerdoelen!$D$1:$Z$1000,3,FALSE) &amp; "," &amp;
VLOOKUP(AB3095,leerdoelen!$D$1:$Z$1000,3,FALSE) &amp;
"]}"</f>
        <v>{"objective_ids": [253905,253911,253919,253924,253930,253931,253934,253936]}</v>
      </c>
    </row>
    <row r="3096" spans="1:29" x14ac:dyDescent="0.2">
      <c r="A3096" t="s">
        <v>291</v>
      </c>
      <c r="B3096" t="s">
        <v>182</v>
      </c>
      <c r="C3096" t="s">
        <v>182</v>
      </c>
      <c r="H3096" s="19" t="s">
        <v>181</v>
      </c>
      <c r="I3096" s="19" t="s">
        <v>935</v>
      </c>
      <c r="J3096" s="19" t="s">
        <v>935</v>
      </c>
      <c r="K3096" s="19" t="s">
        <v>935</v>
      </c>
      <c r="L3096" s="19" t="s">
        <v>935</v>
      </c>
      <c r="M3096" s="19" t="s">
        <v>935</v>
      </c>
      <c r="N3096" s="19" t="s">
        <v>935</v>
      </c>
      <c r="O3096" s="19" t="s">
        <v>935</v>
      </c>
      <c r="U3096" s="15" t="s">
        <v>258</v>
      </c>
      <c r="V3096" s="15" t="s">
        <v>290</v>
      </c>
      <c r="W3096" s="15" t="s">
        <v>296</v>
      </c>
      <c r="X3096" s="15" t="s">
        <v>294</v>
      </c>
      <c r="Y3096" s="15" t="s">
        <v>308</v>
      </c>
      <c r="Z3096" s="15" t="s">
        <v>306</v>
      </c>
      <c r="AA3096" s="15" t="s">
        <v>291</v>
      </c>
      <c r="AB3096" s="15" t="s">
        <v>288</v>
      </c>
      <c r="AC3096" s="12" t="str">
        <f>"{""objective_ids"": [" &amp;
VLOOKUP(U3096,leerdoelen!$D$1:$Z$1000,3,FALSE) &amp; "," &amp;
VLOOKUP(V3096,leerdoelen!$D$1:$Z$1000,3,FALSE) &amp; "," &amp;
VLOOKUP(W3096,leerdoelen!$D$1:$Z$1000,3,FALSE) &amp; "," &amp;
VLOOKUP(X3096,leerdoelen!$D$1:$Z$1000,3,FALSE) &amp; "," &amp;
VLOOKUP(Y3096,leerdoelen!$D$1:$Z$1000,3,FALSE) &amp; "," &amp;
VLOOKUP(Z3096,leerdoelen!$D$1:$Z$1000,3,FALSE) &amp; "," &amp;
VLOOKUP(AA3096,leerdoelen!$D$1:$Z$1000,3,FALSE) &amp; "," &amp;
VLOOKUP(AB3096,leerdoelen!$D$1:$Z$1000,3,FALSE) &amp;
"]}"</f>
        <v>{"objective_ids": [253905,253911,253919,253924,253930,253931,253934,253936]}</v>
      </c>
    </row>
    <row r="3097" spans="1:29" x14ac:dyDescent="0.2">
      <c r="A3097" t="s">
        <v>291</v>
      </c>
      <c r="B3097" t="s">
        <v>183</v>
      </c>
      <c r="C3097" t="s">
        <v>183</v>
      </c>
      <c r="H3097" s="19" t="s">
        <v>184</v>
      </c>
      <c r="I3097" s="19" t="s">
        <v>274</v>
      </c>
      <c r="J3097" s="19" t="s">
        <v>275</v>
      </c>
      <c r="K3097" s="19" t="s">
        <v>276</v>
      </c>
      <c r="L3097" s="19" t="s">
        <v>277</v>
      </c>
      <c r="M3097" s="19" t="s">
        <v>278</v>
      </c>
      <c r="N3097" s="19" t="s">
        <v>279</v>
      </c>
      <c r="O3097" s="19" t="s">
        <v>935</v>
      </c>
      <c r="U3097" s="15" t="s">
        <v>258</v>
      </c>
      <c r="V3097" s="15" t="s">
        <v>290</v>
      </c>
      <c r="W3097" s="15" t="s">
        <v>296</v>
      </c>
      <c r="X3097" s="15" t="s">
        <v>294</v>
      </c>
      <c r="Y3097" s="15" t="s">
        <v>308</v>
      </c>
      <c r="Z3097" s="15" t="s">
        <v>306</v>
      </c>
      <c r="AA3097" s="15" t="s">
        <v>291</v>
      </c>
      <c r="AB3097" s="15" t="s">
        <v>288</v>
      </c>
      <c r="AC3097" s="12" t="str">
        <f>"{""objective_ids"": [" &amp;
VLOOKUP(U3097,leerdoelen!$D$1:$Z$1000,3,FALSE) &amp; "," &amp;
VLOOKUP(V3097,leerdoelen!$D$1:$Z$1000,3,FALSE) &amp; "," &amp;
VLOOKUP(W3097,leerdoelen!$D$1:$Z$1000,3,FALSE) &amp; "," &amp;
VLOOKUP(X3097,leerdoelen!$D$1:$Z$1000,3,FALSE) &amp; "," &amp;
VLOOKUP(Y3097,leerdoelen!$D$1:$Z$1000,3,FALSE) &amp; "," &amp;
VLOOKUP(Z3097,leerdoelen!$D$1:$Z$1000,3,FALSE) &amp; "," &amp;
VLOOKUP(AA3097,leerdoelen!$D$1:$Z$1000,3,FALSE) &amp; "," &amp;
VLOOKUP(AB3097,leerdoelen!$D$1:$Z$1000,3,FALSE) &amp;
"]}"</f>
        <v>{"objective_ids": [253905,253911,253919,253924,253930,253931,253934,253936]}</v>
      </c>
    </row>
    <row r="3098" spans="1:29" x14ac:dyDescent="0.2">
      <c r="A3098" t="s">
        <v>291</v>
      </c>
      <c r="B3098" t="s">
        <v>186</v>
      </c>
      <c r="C3098" t="s">
        <v>186</v>
      </c>
      <c r="H3098" s="19" t="s">
        <v>185</v>
      </c>
      <c r="I3098" s="19" t="s">
        <v>935</v>
      </c>
      <c r="J3098" s="19" t="s">
        <v>935</v>
      </c>
      <c r="K3098" s="19" t="s">
        <v>935</v>
      </c>
      <c r="L3098" s="19" t="s">
        <v>935</v>
      </c>
      <c r="M3098" s="19" t="s">
        <v>935</v>
      </c>
      <c r="N3098" s="19" t="s">
        <v>935</v>
      </c>
      <c r="O3098" s="19" t="s">
        <v>935</v>
      </c>
      <c r="U3098" s="15" t="s">
        <v>258</v>
      </c>
      <c r="V3098" s="15" t="s">
        <v>290</v>
      </c>
      <c r="W3098" s="15" t="s">
        <v>296</v>
      </c>
      <c r="X3098" s="15" t="s">
        <v>294</v>
      </c>
      <c r="Y3098" s="15" t="s">
        <v>308</v>
      </c>
      <c r="Z3098" s="15" t="s">
        <v>306</v>
      </c>
      <c r="AA3098" s="15" t="s">
        <v>291</v>
      </c>
      <c r="AB3098" s="15" t="s">
        <v>288</v>
      </c>
      <c r="AC3098" s="12" t="str">
        <f>"{""objective_ids"": [" &amp;
VLOOKUP(U3098,leerdoelen!$D$1:$Z$1000,3,FALSE) &amp; "," &amp;
VLOOKUP(V3098,leerdoelen!$D$1:$Z$1000,3,FALSE) &amp; "," &amp;
VLOOKUP(W3098,leerdoelen!$D$1:$Z$1000,3,FALSE) &amp; "," &amp;
VLOOKUP(X3098,leerdoelen!$D$1:$Z$1000,3,FALSE) &amp; "," &amp;
VLOOKUP(Y3098,leerdoelen!$D$1:$Z$1000,3,FALSE) &amp; "," &amp;
VLOOKUP(Z3098,leerdoelen!$D$1:$Z$1000,3,FALSE) &amp; "," &amp;
VLOOKUP(AA3098,leerdoelen!$D$1:$Z$1000,3,FALSE) &amp; "," &amp;
VLOOKUP(AB3098,leerdoelen!$D$1:$Z$1000,3,FALSE) &amp;
"]}"</f>
        <v>{"objective_ids": [253905,253911,253919,253924,253930,253931,253934,253936]}</v>
      </c>
    </row>
    <row r="3099" spans="1:29" x14ac:dyDescent="0.2">
      <c r="A3099" t="s">
        <v>291</v>
      </c>
      <c r="B3099" t="s">
        <v>188</v>
      </c>
      <c r="C3099" t="s">
        <v>188</v>
      </c>
      <c r="H3099" s="19" t="s">
        <v>187</v>
      </c>
      <c r="I3099" s="19" t="s">
        <v>935</v>
      </c>
      <c r="J3099" s="19" t="s">
        <v>935</v>
      </c>
      <c r="K3099" s="19" t="s">
        <v>935</v>
      </c>
      <c r="L3099" s="19" t="s">
        <v>935</v>
      </c>
      <c r="M3099" s="19" t="s">
        <v>935</v>
      </c>
      <c r="N3099" s="19" t="s">
        <v>935</v>
      </c>
      <c r="O3099" s="19" t="s">
        <v>935</v>
      </c>
      <c r="U3099" s="15" t="s">
        <v>258</v>
      </c>
      <c r="V3099" s="15" t="s">
        <v>290</v>
      </c>
      <c r="W3099" s="15" t="s">
        <v>296</v>
      </c>
      <c r="X3099" s="15" t="s">
        <v>294</v>
      </c>
      <c r="Y3099" s="15" t="s">
        <v>308</v>
      </c>
      <c r="Z3099" s="15" t="s">
        <v>306</v>
      </c>
      <c r="AA3099" s="15" t="s">
        <v>291</v>
      </c>
      <c r="AB3099" s="15" t="s">
        <v>288</v>
      </c>
      <c r="AC3099" s="12" t="str">
        <f>"{""objective_ids"": [" &amp;
VLOOKUP(U3099,leerdoelen!$D$1:$Z$1000,3,FALSE) &amp; "," &amp;
VLOOKUP(V3099,leerdoelen!$D$1:$Z$1000,3,FALSE) &amp; "," &amp;
VLOOKUP(W3099,leerdoelen!$D$1:$Z$1000,3,FALSE) &amp; "," &amp;
VLOOKUP(X3099,leerdoelen!$D$1:$Z$1000,3,FALSE) &amp; "," &amp;
VLOOKUP(Y3099,leerdoelen!$D$1:$Z$1000,3,FALSE) &amp; "," &amp;
VLOOKUP(Z3099,leerdoelen!$D$1:$Z$1000,3,FALSE) &amp; "," &amp;
VLOOKUP(AA3099,leerdoelen!$D$1:$Z$1000,3,FALSE) &amp; "," &amp;
VLOOKUP(AB3099,leerdoelen!$D$1:$Z$1000,3,FALSE) &amp;
"]}"</f>
        <v>{"objective_ids": [253905,253911,253919,253924,253930,253931,253934,253936]}</v>
      </c>
    </row>
    <row r="3100" spans="1:29" x14ac:dyDescent="0.2">
      <c r="A3100" t="s">
        <v>291</v>
      </c>
      <c r="B3100" t="s">
        <v>57</v>
      </c>
      <c r="C3100" t="s">
        <v>57</v>
      </c>
      <c r="H3100" s="19" t="s">
        <v>56</v>
      </c>
      <c r="I3100" s="19" t="s">
        <v>935</v>
      </c>
      <c r="J3100" s="19" t="s">
        <v>935</v>
      </c>
      <c r="K3100" s="19" t="s">
        <v>935</v>
      </c>
      <c r="L3100" s="19" t="s">
        <v>935</v>
      </c>
      <c r="M3100" s="19" t="s">
        <v>935</v>
      </c>
      <c r="N3100" s="19" t="s">
        <v>935</v>
      </c>
      <c r="O3100" s="19" t="s">
        <v>935</v>
      </c>
      <c r="U3100" s="15" t="s">
        <v>258</v>
      </c>
      <c r="V3100" s="15" t="s">
        <v>290</v>
      </c>
      <c r="W3100" s="15" t="s">
        <v>296</v>
      </c>
      <c r="X3100" s="15" t="s">
        <v>294</v>
      </c>
      <c r="Y3100" s="15" t="s">
        <v>308</v>
      </c>
      <c r="Z3100" s="15" t="s">
        <v>306</v>
      </c>
      <c r="AA3100" s="15" t="s">
        <v>291</v>
      </c>
      <c r="AB3100" s="15" t="s">
        <v>288</v>
      </c>
      <c r="AC3100" s="12" t="str">
        <f>"{""objective_ids"": [" &amp;
VLOOKUP(U3100,leerdoelen!$D$1:$Z$1000,3,FALSE) &amp; "," &amp;
VLOOKUP(V3100,leerdoelen!$D$1:$Z$1000,3,FALSE) &amp; "," &amp;
VLOOKUP(W3100,leerdoelen!$D$1:$Z$1000,3,FALSE) &amp; "," &amp;
VLOOKUP(X3100,leerdoelen!$D$1:$Z$1000,3,FALSE) &amp; "," &amp;
VLOOKUP(Y3100,leerdoelen!$D$1:$Z$1000,3,FALSE) &amp; "," &amp;
VLOOKUP(Z3100,leerdoelen!$D$1:$Z$1000,3,FALSE) &amp; "," &amp;
VLOOKUP(AA3100,leerdoelen!$D$1:$Z$1000,3,FALSE) &amp; "," &amp;
VLOOKUP(AB3100,leerdoelen!$D$1:$Z$1000,3,FALSE) &amp;
"]}"</f>
        <v>{"objective_ids": [253905,253911,253919,253924,253930,253931,253934,253936]}</v>
      </c>
    </row>
    <row r="3101" spans="1:29" x14ac:dyDescent="0.2">
      <c r="A3101" t="s">
        <v>291</v>
      </c>
      <c r="B3101" t="s">
        <v>189</v>
      </c>
      <c r="C3101" t="s">
        <v>189</v>
      </c>
      <c r="H3101" s="19" t="s">
        <v>190</v>
      </c>
      <c r="I3101" s="19" t="s">
        <v>935</v>
      </c>
      <c r="J3101" s="19" t="s">
        <v>935</v>
      </c>
      <c r="K3101" s="19" t="s">
        <v>935</v>
      </c>
      <c r="L3101" s="19" t="s">
        <v>935</v>
      </c>
      <c r="M3101" s="19" t="s">
        <v>935</v>
      </c>
      <c r="N3101" s="19" t="s">
        <v>935</v>
      </c>
      <c r="O3101" s="19" t="s">
        <v>935</v>
      </c>
      <c r="U3101" s="15" t="s">
        <v>258</v>
      </c>
      <c r="V3101" s="15" t="s">
        <v>290</v>
      </c>
      <c r="W3101" s="15" t="s">
        <v>296</v>
      </c>
      <c r="X3101" s="15" t="s">
        <v>294</v>
      </c>
      <c r="Y3101" s="15" t="s">
        <v>308</v>
      </c>
      <c r="Z3101" s="15" t="s">
        <v>306</v>
      </c>
      <c r="AA3101" s="15" t="s">
        <v>291</v>
      </c>
      <c r="AB3101" s="15" t="s">
        <v>288</v>
      </c>
      <c r="AC3101" s="12" t="str">
        <f>"{""objective_ids"": [" &amp;
VLOOKUP(U3101,leerdoelen!$D$1:$Z$1000,3,FALSE) &amp; "," &amp;
VLOOKUP(V3101,leerdoelen!$D$1:$Z$1000,3,FALSE) &amp; "," &amp;
VLOOKUP(W3101,leerdoelen!$D$1:$Z$1000,3,FALSE) &amp; "," &amp;
VLOOKUP(X3101,leerdoelen!$D$1:$Z$1000,3,FALSE) &amp; "," &amp;
VLOOKUP(Y3101,leerdoelen!$D$1:$Z$1000,3,FALSE) &amp; "," &amp;
VLOOKUP(Z3101,leerdoelen!$D$1:$Z$1000,3,FALSE) &amp; "," &amp;
VLOOKUP(AA3101,leerdoelen!$D$1:$Z$1000,3,FALSE) &amp; "," &amp;
VLOOKUP(AB3101,leerdoelen!$D$1:$Z$1000,3,FALSE) &amp;
"]}"</f>
        <v>{"objective_ids": [253905,253911,253919,253924,253930,253931,253934,253936]}</v>
      </c>
    </row>
    <row r="3102" spans="1:29" x14ac:dyDescent="0.2">
      <c r="A3102" t="s">
        <v>291</v>
      </c>
      <c r="B3102" t="s">
        <v>191</v>
      </c>
      <c r="C3102" t="s">
        <v>191</v>
      </c>
      <c r="H3102" s="19" t="s">
        <v>193</v>
      </c>
      <c r="I3102" s="19" t="s">
        <v>935</v>
      </c>
      <c r="J3102" s="19" t="s">
        <v>935</v>
      </c>
      <c r="K3102" s="19" t="s">
        <v>935</v>
      </c>
      <c r="L3102" s="19" t="s">
        <v>935</v>
      </c>
      <c r="M3102" s="19" t="s">
        <v>935</v>
      </c>
      <c r="N3102" s="19" t="s">
        <v>935</v>
      </c>
      <c r="O3102" s="19" t="s">
        <v>935</v>
      </c>
      <c r="U3102" s="15" t="s">
        <v>258</v>
      </c>
      <c r="V3102" s="15" t="s">
        <v>290</v>
      </c>
      <c r="W3102" s="15" t="s">
        <v>296</v>
      </c>
      <c r="X3102" s="15" t="s">
        <v>294</v>
      </c>
      <c r="Y3102" s="15" t="s">
        <v>308</v>
      </c>
      <c r="Z3102" s="15" t="s">
        <v>306</v>
      </c>
      <c r="AA3102" s="15" t="s">
        <v>291</v>
      </c>
      <c r="AB3102" s="15" t="s">
        <v>288</v>
      </c>
      <c r="AC3102" s="12" t="str">
        <f>"{""objective_ids"": [" &amp;
VLOOKUP(U3102,leerdoelen!$D$1:$Z$1000,3,FALSE) &amp; "," &amp;
VLOOKUP(V3102,leerdoelen!$D$1:$Z$1000,3,FALSE) &amp; "," &amp;
VLOOKUP(W3102,leerdoelen!$D$1:$Z$1000,3,FALSE) &amp; "," &amp;
VLOOKUP(X3102,leerdoelen!$D$1:$Z$1000,3,FALSE) &amp; "," &amp;
VLOOKUP(Y3102,leerdoelen!$D$1:$Z$1000,3,FALSE) &amp; "," &amp;
VLOOKUP(Z3102,leerdoelen!$D$1:$Z$1000,3,FALSE) &amp; "," &amp;
VLOOKUP(AA3102,leerdoelen!$D$1:$Z$1000,3,FALSE) &amp; "," &amp;
VLOOKUP(AB3102,leerdoelen!$D$1:$Z$1000,3,FALSE) &amp;
"]}"</f>
        <v>{"objective_ids": [253905,253911,253919,253924,253930,253931,253934,253936]}</v>
      </c>
    </row>
    <row r="3103" spans="1:29" x14ac:dyDescent="0.2">
      <c r="A3103" t="s">
        <v>291</v>
      </c>
      <c r="B3103" t="s">
        <v>194</v>
      </c>
      <c r="C3103" t="s">
        <v>194</v>
      </c>
      <c r="H3103" s="19" t="s">
        <v>195</v>
      </c>
      <c r="I3103" s="19" t="s">
        <v>935</v>
      </c>
      <c r="J3103" s="19" t="s">
        <v>935</v>
      </c>
      <c r="K3103" s="19" t="s">
        <v>935</v>
      </c>
      <c r="L3103" s="19" t="s">
        <v>935</v>
      </c>
      <c r="M3103" s="19" t="s">
        <v>935</v>
      </c>
      <c r="N3103" s="19" t="s">
        <v>935</v>
      </c>
      <c r="O3103" s="19" t="s">
        <v>935</v>
      </c>
      <c r="U3103" s="15" t="s">
        <v>258</v>
      </c>
      <c r="V3103" s="15" t="s">
        <v>290</v>
      </c>
      <c r="W3103" s="15" t="s">
        <v>296</v>
      </c>
      <c r="X3103" s="15" t="s">
        <v>294</v>
      </c>
      <c r="Y3103" s="15" t="s">
        <v>308</v>
      </c>
      <c r="Z3103" s="15" t="s">
        <v>306</v>
      </c>
      <c r="AA3103" s="15" t="s">
        <v>291</v>
      </c>
      <c r="AB3103" s="15" t="s">
        <v>288</v>
      </c>
      <c r="AC3103" s="12" t="str">
        <f>"{""objective_ids"": [" &amp;
VLOOKUP(U3103,leerdoelen!$D$1:$Z$1000,3,FALSE) &amp; "," &amp;
VLOOKUP(V3103,leerdoelen!$D$1:$Z$1000,3,FALSE) &amp; "," &amp;
VLOOKUP(W3103,leerdoelen!$D$1:$Z$1000,3,FALSE) &amp; "," &amp;
VLOOKUP(X3103,leerdoelen!$D$1:$Z$1000,3,FALSE) &amp; "," &amp;
VLOOKUP(Y3103,leerdoelen!$D$1:$Z$1000,3,FALSE) &amp; "," &amp;
VLOOKUP(Z3103,leerdoelen!$D$1:$Z$1000,3,FALSE) &amp; "," &amp;
VLOOKUP(AA3103,leerdoelen!$D$1:$Z$1000,3,FALSE) &amp; "," &amp;
VLOOKUP(AB3103,leerdoelen!$D$1:$Z$1000,3,FALSE) &amp;
"]}"</f>
        <v>{"objective_ids": [253905,253911,253919,253924,253930,253931,253934,253936]}</v>
      </c>
    </row>
    <row r="3104" spans="1:29" x14ac:dyDescent="0.2">
      <c r="A3104" t="s">
        <v>291</v>
      </c>
      <c r="B3104" t="s">
        <v>192</v>
      </c>
      <c r="C3104" t="s">
        <v>192</v>
      </c>
      <c r="H3104" s="19" t="s">
        <v>196</v>
      </c>
      <c r="I3104" s="19" t="s">
        <v>935</v>
      </c>
      <c r="J3104" s="19" t="s">
        <v>935</v>
      </c>
      <c r="K3104" s="19" t="s">
        <v>935</v>
      </c>
      <c r="L3104" s="19" t="s">
        <v>935</v>
      </c>
      <c r="M3104" s="19" t="s">
        <v>935</v>
      </c>
      <c r="N3104" s="19" t="s">
        <v>935</v>
      </c>
      <c r="O3104" s="19" t="s">
        <v>935</v>
      </c>
      <c r="U3104" s="15" t="s">
        <v>258</v>
      </c>
      <c r="V3104" s="15" t="s">
        <v>290</v>
      </c>
      <c r="W3104" s="15" t="s">
        <v>296</v>
      </c>
      <c r="X3104" s="15" t="s">
        <v>294</v>
      </c>
      <c r="Y3104" s="15" t="s">
        <v>308</v>
      </c>
      <c r="Z3104" s="15" t="s">
        <v>306</v>
      </c>
      <c r="AA3104" s="15" t="s">
        <v>291</v>
      </c>
      <c r="AB3104" s="15" t="s">
        <v>288</v>
      </c>
      <c r="AC3104" s="12" t="str">
        <f>"{""objective_ids"": [" &amp;
VLOOKUP(U3104,leerdoelen!$D$1:$Z$1000,3,FALSE) &amp; "," &amp;
VLOOKUP(V3104,leerdoelen!$D$1:$Z$1000,3,FALSE) &amp; "," &amp;
VLOOKUP(W3104,leerdoelen!$D$1:$Z$1000,3,FALSE) &amp; "," &amp;
VLOOKUP(X3104,leerdoelen!$D$1:$Z$1000,3,FALSE) &amp; "," &amp;
VLOOKUP(Y3104,leerdoelen!$D$1:$Z$1000,3,FALSE) &amp; "," &amp;
VLOOKUP(Z3104,leerdoelen!$D$1:$Z$1000,3,FALSE) &amp; "," &amp;
VLOOKUP(AA3104,leerdoelen!$D$1:$Z$1000,3,FALSE) &amp; "," &amp;
VLOOKUP(AB3104,leerdoelen!$D$1:$Z$1000,3,FALSE) &amp;
"]}"</f>
        <v>{"objective_ids": [253905,253911,253919,253924,253930,253931,253934,253936]}</v>
      </c>
    </row>
    <row r="3105" spans="1:29" x14ac:dyDescent="0.2">
      <c r="A3105" t="s">
        <v>291</v>
      </c>
      <c r="B3105" t="s">
        <v>24</v>
      </c>
      <c r="C3105" t="s">
        <v>24</v>
      </c>
      <c r="H3105" s="19" t="s">
        <v>23</v>
      </c>
      <c r="I3105" s="19" t="s">
        <v>935</v>
      </c>
      <c r="J3105" s="19" t="s">
        <v>935</v>
      </c>
      <c r="K3105" s="19" t="s">
        <v>935</v>
      </c>
      <c r="L3105" s="19" t="s">
        <v>935</v>
      </c>
      <c r="M3105" s="19" t="s">
        <v>935</v>
      </c>
      <c r="N3105" s="19" t="s">
        <v>935</v>
      </c>
      <c r="O3105" s="19" t="s">
        <v>935</v>
      </c>
      <c r="U3105" s="15" t="s">
        <v>258</v>
      </c>
      <c r="V3105" s="15" t="s">
        <v>290</v>
      </c>
      <c r="W3105" s="15" t="s">
        <v>296</v>
      </c>
      <c r="X3105" s="15" t="s">
        <v>294</v>
      </c>
      <c r="Y3105" s="15" t="s">
        <v>308</v>
      </c>
      <c r="Z3105" s="15" t="s">
        <v>306</v>
      </c>
      <c r="AA3105" s="15" t="s">
        <v>291</v>
      </c>
      <c r="AB3105" s="15" t="s">
        <v>288</v>
      </c>
      <c r="AC3105" s="12" t="str">
        <f>"{""objective_ids"": [" &amp;
VLOOKUP(U3105,leerdoelen!$D$1:$Z$1000,3,FALSE) &amp; "," &amp;
VLOOKUP(V3105,leerdoelen!$D$1:$Z$1000,3,FALSE) &amp; "," &amp;
VLOOKUP(W3105,leerdoelen!$D$1:$Z$1000,3,FALSE) &amp; "," &amp;
VLOOKUP(X3105,leerdoelen!$D$1:$Z$1000,3,FALSE) &amp; "," &amp;
VLOOKUP(Y3105,leerdoelen!$D$1:$Z$1000,3,FALSE) &amp; "," &amp;
VLOOKUP(Z3105,leerdoelen!$D$1:$Z$1000,3,FALSE) &amp; "," &amp;
VLOOKUP(AA3105,leerdoelen!$D$1:$Z$1000,3,FALSE) &amp; "," &amp;
VLOOKUP(AB3105,leerdoelen!$D$1:$Z$1000,3,FALSE) &amp;
"]}"</f>
        <v>{"objective_ids": [253905,253911,253919,253924,253930,253931,253934,253936]}</v>
      </c>
    </row>
    <row r="3106" spans="1:29" x14ac:dyDescent="0.2">
      <c r="A3106" t="s">
        <v>291</v>
      </c>
      <c r="B3106" t="s">
        <v>71</v>
      </c>
      <c r="C3106" t="s">
        <v>71</v>
      </c>
      <c r="H3106" s="19" t="s">
        <v>70</v>
      </c>
      <c r="I3106" s="19" t="s">
        <v>935</v>
      </c>
      <c r="J3106" s="19" t="s">
        <v>935</v>
      </c>
      <c r="K3106" s="19" t="s">
        <v>935</v>
      </c>
      <c r="L3106" s="19" t="s">
        <v>935</v>
      </c>
      <c r="M3106" s="19" t="s">
        <v>935</v>
      </c>
      <c r="N3106" s="19" t="s">
        <v>935</v>
      </c>
      <c r="O3106" s="19" t="s">
        <v>935</v>
      </c>
      <c r="U3106" s="15" t="s">
        <v>258</v>
      </c>
      <c r="V3106" s="15" t="s">
        <v>290</v>
      </c>
      <c r="W3106" s="15" t="s">
        <v>296</v>
      </c>
      <c r="X3106" s="15" t="s">
        <v>294</v>
      </c>
      <c r="Y3106" s="15" t="s">
        <v>308</v>
      </c>
      <c r="Z3106" s="15" t="s">
        <v>306</v>
      </c>
      <c r="AA3106" s="15" t="s">
        <v>291</v>
      </c>
      <c r="AB3106" s="15" t="s">
        <v>288</v>
      </c>
      <c r="AC3106" s="12" t="str">
        <f>"{""objective_ids"": [" &amp;
VLOOKUP(U3106,leerdoelen!$D$1:$Z$1000,3,FALSE) &amp; "," &amp;
VLOOKUP(V3106,leerdoelen!$D$1:$Z$1000,3,FALSE) &amp; "," &amp;
VLOOKUP(W3106,leerdoelen!$D$1:$Z$1000,3,FALSE) &amp; "," &amp;
VLOOKUP(X3106,leerdoelen!$D$1:$Z$1000,3,FALSE) &amp; "," &amp;
VLOOKUP(Y3106,leerdoelen!$D$1:$Z$1000,3,FALSE) &amp; "," &amp;
VLOOKUP(Z3106,leerdoelen!$D$1:$Z$1000,3,FALSE) &amp; "," &amp;
VLOOKUP(AA3106,leerdoelen!$D$1:$Z$1000,3,FALSE) &amp; "," &amp;
VLOOKUP(AB3106,leerdoelen!$D$1:$Z$1000,3,FALSE) &amp;
"]}"</f>
        <v>{"objective_ids": [253905,253911,253919,253924,253930,253931,253934,253936]}</v>
      </c>
    </row>
    <row r="3107" spans="1:29" x14ac:dyDescent="0.2">
      <c r="A3107" t="s">
        <v>291</v>
      </c>
      <c r="B3107" t="s">
        <v>30</v>
      </c>
      <c r="C3107" t="s">
        <v>30</v>
      </c>
      <c r="H3107" s="19" t="s">
        <v>62</v>
      </c>
      <c r="I3107" s="19" t="s">
        <v>935</v>
      </c>
      <c r="J3107" s="19" t="s">
        <v>935</v>
      </c>
      <c r="K3107" s="19" t="s">
        <v>935</v>
      </c>
      <c r="L3107" s="19" t="s">
        <v>935</v>
      </c>
      <c r="M3107" s="19" t="s">
        <v>935</v>
      </c>
      <c r="N3107" s="19" t="s">
        <v>935</v>
      </c>
      <c r="O3107" s="19" t="s">
        <v>935</v>
      </c>
      <c r="U3107" s="15" t="s">
        <v>258</v>
      </c>
      <c r="V3107" s="15" t="s">
        <v>290</v>
      </c>
      <c r="W3107" s="15" t="s">
        <v>296</v>
      </c>
      <c r="X3107" s="15" t="s">
        <v>294</v>
      </c>
      <c r="Y3107" s="15" t="s">
        <v>308</v>
      </c>
      <c r="Z3107" s="15" t="s">
        <v>306</v>
      </c>
      <c r="AA3107" s="15" t="s">
        <v>291</v>
      </c>
      <c r="AB3107" s="15" t="s">
        <v>288</v>
      </c>
      <c r="AC3107" s="12" t="str">
        <f>"{""objective_ids"": [" &amp;
VLOOKUP(U3107,leerdoelen!$D$1:$Z$1000,3,FALSE) &amp; "," &amp;
VLOOKUP(V3107,leerdoelen!$D$1:$Z$1000,3,FALSE) &amp; "," &amp;
VLOOKUP(W3107,leerdoelen!$D$1:$Z$1000,3,FALSE) &amp; "," &amp;
VLOOKUP(X3107,leerdoelen!$D$1:$Z$1000,3,FALSE) &amp; "," &amp;
VLOOKUP(Y3107,leerdoelen!$D$1:$Z$1000,3,FALSE) &amp; "," &amp;
VLOOKUP(Z3107,leerdoelen!$D$1:$Z$1000,3,FALSE) &amp; "," &amp;
VLOOKUP(AA3107,leerdoelen!$D$1:$Z$1000,3,FALSE) &amp; "," &amp;
VLOOKUP(AB3107,leerdoelen!$D$1:$Z$1000,3,FALSE) &amp;
"]}"</f>
        <v>{"objective_ids": [253905,253911,253919,253924,253930,253931,253934,253936]}</v>
      </c>
    </row>
    <row r="3108" spans="1:29" x14ac:dyDescent="0.2">
      <c r="A3108" t="s">
        <v>291</v>
      </c>
      <c r="B3108" t="s">
        <v>68</v>
      </c>
      <c r="C3108" t="s">
        <v>68</v>
      </c>
      <c r="H3108" s="19" t="s">
        <v>69</v>
      </c>
      <c r="I3108" s="19" t="s">
        <v>935</v>
      </c>
      <c r="J3108" s="19" t="s">
        <v>935</v>
      </c>
      <c r="K3108" s="19" t="s">
        <v>935</v>
      </c>
      <c r="L3108" s="19" t="s">
        <v>935</v>
      </c>
      <c r="M3108" s="19" t="s">
        <v>935</v>
      </c>
      <c r="N3108" s="19" t="s">
        <v>935</v>
      </c>
      <c r="O3108" s="19" t="s">
        <v>935</v>
      </c>
      <c r="U3108" s="15" t="s">
        <v>258</v>
      </c>
      <c r="V3108" s="15" t="s">
        <v>290</v>
      </c>
      <c r="W3108" s="15" t="s">
        <v>296</v>
      </c>
      <c r="X3108" s="15" t="s">
        <v>294</v>
      </c>
      <c r="Y3108" s="15" t="s">
        <v>308</v>
      </c>
      <c r="Z3108" s="15" t="s">
        <v>306</v>
      </c>
      <c r="AA3108" s="15" t="s">
        <v>291</v>
      </c>
      <c r="AB3108" s="15" t="s">
        <v>288</v>
      </c>
      <c r="AC3108" s="12" t="str">
        <f>"{""objective_ids"": [" &amp;
VLOOKUP(U3108,leerdoelen!$D$1:$Z$1000,3,FALSE) &amp; "," &amp;
VLOOKUP(V3108,leerdoelen!$D$1:$Z$1000,3,FALSE) &amp; "," &amp;
VLOOKUP(W3108,leerdoelen!$D$1:$Z$1000,3,FALSE) &amp; "," &amp;
VLOOKUP(X3108,leerdoelen!$D$1:$Z$1000,3,FALSE) &amp; "," &amp;
VLOOKUP(Y3108,leerdoelen!$D$1:$Z$1000,3,FALSE) &amp; "," &amp;
VLOOKUP(Z3108,leerdoelen!$D$1:$Z$1000,3,FALSE) &amp; "," &amp;
VLOOKUP(AA3108,leerdoelen!$D$1:$Z$1000,3,FALSE) &amp; "," &amp;
VLOOKUP(AB3108,leerdoelen!$D$1:$Z$1000,3,FALSE) &amp;
"]}"</f>
        <v>{"objective_ids": [253905,253911,253919,253924,253930,253931,253934,253936]}</v>
      </c>
    </row>
    <row r="3109" spans="1:29" x14ac:dyDescent="0.2">
      <c r="A3109" t="s">
        <v>291</v>
      </c>
      <c r="B3109" t="s">
        <v>197</v>
      </c>
      <c r="C3109" t="s">
        <v>197</v>
      </c>
      <c r="H3109" s="19" t="s">
        <v>198</v>
      </c>
      <c r="I3109" s="19" t="s">
        <v>935</v>
      </c>
      <c r="J3109" s="19" t="s">
        <v>935</v>
      </c>
      <c r="K3109" s="19" t="s">
        <v>935</v>
      </c>
      <c r="L3109" s="19" t="s">
        <v>935</v>
      </c>
      <c r="M3109" s="19" t="s">
        <v>935</v>
      </c>
      <c r="N3109" s="19" t="s">
        <v>935</v>
      </c>
      <c r="O3109" s="19" t="s">
        <v>935</v>
      </c>
      <c r="U3109" s="15" t="s">
        <v>258</v>
      </c>
      <c r="V3109" s="15" t="s">
        <v>290</v>
      </c>
      <c r="W3109" s="15" t="s">
        <v>296</v>
      </c>
      <c r="X3109" s="15" t="s">
        <v>294</v>
      </c>
      <c r="Y3109" s="15" t="s">
        <v>308</v>
      </c>
      <c r="Z3109" s="15" t="s">
        <v>306</v>
      </c>
      <c r="AA3109" s="15" t="s">
        <v>291</v>
      </c>
      <c r="AB3109" s="15" t="s">
        <v>288</v>
      </c>
      <c r="AC3109" s="12" t="str">
        <f>"{""objective_ids"": [" &amp;
VLOOKUP(U3109,leerdoelen!$D$1:$Z$1000,3,FALSE) &amp; "," &amp;
VLOOKUP(V3109,leerdoelen!$D$1:$Z$1000,3,FALSE) &amp; "," &amp;
VLOOKUP(W3109,leerdoelen!$D$1:$Z$1000,3,FALSE) &amp; "," &amp;
VLOOKUP(X3109,leerdoelen!$D$1:$Z$1000,3,FALSE) &amp; "," &amp;
VLOOKUP(Y3109,leerdoelen!$D$1:$Z$1000,3,FALSE) &amp; "," &amp;
VLOOKUP(Z3109,leerdoelen!$D$1:$Z$1000,3,FALSE) &amp; "," &amp;
VLOOKUP(AA3109,leerdoelen!$D$1:$Z$1000,3,FALSE) &amp; "," &amp;
VLOOKUP(AB3109,leerdoelen!$D$1:$Z$1000,3,FALSE) &amp;
"]}"</f>
        <v>{"objective_ids": [253905,253911,253919,253924,253930,253931,253934,253936]}</v>
      </c>
    </row>
    <row r="3110" spans="1:29" x14ac:dyDescent="0.2">
      <c r="A3110" t="s">
        <v>291</v>
      </c>
      <c r="B3110" t="s">
        <v>210</v>
      </c>
      <c r="C3110" t="s">
        <v>210</v>
      </c>
      <c r="H3110" s="19" t="s">
        <v>209</v>
      </c>
      <c r="I3110" s="19" t="s">
        <v>935</v>
      </c>
      <c r="J3110" s="19" t="s">
        <v>935</v>
      </c>
      <c r="K3110" s="19" t="s">
        <v>935</v>
      </c>
      <c r="L3110" s="19" t="s">
        <v>935</v>
      </c>
      <c r="M3110" s="19" t="s">
        <v>935</v>
      </c>
      <c r="N3110" s="19" t="s">
        <v>935</v>
      </c>
      <c r="O3110" s="19" t="s">
        <v>935</v>
      </c>
      <c r="U3110" s="15" t="s">
        <v>258</v>
      </c>
      <c r="V3110" s="15" t="s">
        <v>290</v>
      </c>
      <c r="W3110" s="15" t="s">
        <v>296</v>
      </c>
      <c r="X3110" s="15" t="s">
        <v>295</v>
      </c>
      <c r="Y3110" s="15" t="s">
        <v>308</v>
      </c>
      <c r="Z3110" s="15" t="s">
        <v>306</v>
      </c>
      <c r="AA3110" s="15" t="s">
        <v>291</v>
      </c>
      <c r="AB3110" s="15" t="s">
        <v>288</v>
      </c>
      <c r="AC3110" s="12" t="str">
        <f>"{""objective_ids"": [" &amp;
VLOOKUP(U3110,leerdoelen!$D$1:$Z$1000,3,FALSE) &amp; "," &amp;
VLOOKUP(V3110,leerdoelen!$D$1:$Z$1000,3,FALSE) &amp; "," &amp;
VLOOKUP(W3110,leerdoelen!$D$1:$Z$1000,3,FALSE) &amp; "," &amp;
VLOOKUP(X3110,leerdoelen!$D$1:$Z$1000,3,FALSE) &amp; "," &amp;
VLOOKUP(Y3110,leerdoelen!$D$1:$Z$1000,3,FALSE) &amp; "," &amp;
VLOOKUP(Z3110,leerdoelen!$D$1:$Z$1000,3,FALSE) &amp; "," &amp;
VLOOKUP(AA3110,leerdoelen!$D$1:$Z$1000,3,FALSE) &amp; "," &amp;
VLOOKUP(AB3110,leerdoelen!$D$1:$Z$1000,3,FALSE) &amp;
"]}"</f>
        <v>{"objective_ids": [253905,253911,253919,253925,253930,253931,253934,253936]}</v>
      </c>
    </row>
    <row r="3111" spans="1:29" x14ac:dyDescent="0.2">
      <c r="A3111" t="s">
        <v>291</v>
      </c>
      <c r="B3111" t="s">
        <v>212</v>
      </c>
      <c r="C3111" t="s">
        <v>212</v>
      </c>
      <c r="H3111" s="19" t="s">
        <v>214</v>
      </c>
      <c r="I3111" s="19" t="s">
        <v>935</v>
      </c>
      <c r="J3111" s="19" t="s">
        <v>935</v>
      </c>
      <c r="K3111" s="19" t="s">
        <v>935</v>
      </c>
      <c r="L3111" s="19" t="s">
        <v>935</v>
      </c>
      <c r="M3111" s="19" t="s">
        <v>935</v>
      </c>
      <c r="N3111" s="19" t="s">
        <v>935</v>
      </c>
      <c r="O3111" s="19" t="s">
        <v>935</v>
      </c>
      <c r="U3111" s="15" t="s">
        <v>258</v>
      </c>
      <c r="V3111" s="15" t="s">
        <v>290</v>
      </c>
      <c r="W3111" s="15" t="s">
        <v>296</v>
      </c>
      <c r="X3111" s="15" t="s">
        <v>295</v>
      </c>
      <c r="Y3111" s="15" t="s">
        <v>308</v>
      </c>
      <c r="Z3111" s="15" t="s">
        <v>306</v>
      </c>
      <c r="AA3111" s="15" t="s">
        <v>291</v>
      </c>
      <c r="AB3111" s="15" t="s">
        <v>288</v>
      </c>
      <c r="AC3111" s="12" t="str">
        <f>"{""objective_ids"": [" &amp;
VLOOKUP(U3111,leerdoelen!$D$1:$Z$1000,3,FALSE) &amp; "," &amp;
VLOOKUP(V3111,leerdoelen!$D$1:$Z$1000,3,FALSE) &amp; "," &amp;
VLOOKUP(W3111,leerdoelen!$D$1:$Z$1000,3,FALSE) &amp; "," &amp;
VLOOKUP(X3111,leerdoelen!$D$1:$Z$1000,3,FALSE) &amp; "," &amp;
VLOOKUP(Y3111,leerdoelen!$D$1:$Z$1000,3,FALSE) &amp; "," &amp;
VLOOKUP(Z3111,leerdoelen!$D$1:$Z$1000,3,FALSE) &amp; "," &amp;
VLOOKUP(AA3111,leerdoelen!$D$1:$Z$1000,3,FALSE) &amp; "," &amp;
VLOOKUP(AB3111,leerdoelen!$D$1:$Z$1000,3,FALSE) &amp;
"]}"</f>
        <v>{"objective_ids": [253905,253911,253919,253925,253930,253931,253934,253936]}</v>
      </c>
    </row>
    <row r="3112" spans="1:29" x14ac:dyDescent="0.2">
      <c r="A3112" t="s">
        <v>291</v>
      </c>
      <c r="B3112" t="s">
        <v>38</v>
      </c>
      <c r="C3112" t="s">
        <v>38</v>
      </c>
      <c r="H3112" s="19" t="s">
        <v>42</v>
      </c>
      <c r="I3112" s="19" t="s">
        <v>935</v>
      </c>
      <c r="J3112" s="19" t="s">
        <v>935</v>
      </c>
      <c r="K3112" s="19" t="s">
        <v>935</v>
      </c>
      <c r="L3112" s="19" t="s">
        <v>935</v>
      </c>
      <c r="M3112" s="19" t="s">
        <v>935</v>
      </c>
      <c r="N3112" s="19" t="s">
        <v>935</v>
      </c>
      <c r="O3112" s="19" t="s">
        <v>935</v>
      </c>
      <c r="U3112" s="15" t="s">
        <v>258</v>
      </c>
      <c r="V3112" s="15" t="s">
        <v>290</v>
      </c>
      <c r="W3112" s="15" t="s">
        <v>296</v>
      </c>
      <c r="X3112" s="15" t="s">
        <v>295</v>
      </c>
      <c r="Y3112" s="15" t="s">
        <v>308</v>
      </c>
      <c r="Z3112" s="15" t="s">
        <v>306</v>
      </c>
      <c r="AA3112" s="15" t="s">
        <v>291</v>
      </c>
      <c r="AB3112" s="15" t="s">
        <v>288</v>
      </c>
      <c r="AC3112" s="12" t="str">
        <f>"{""objective_ids"": [" &amp;
VLOOKUP(U3112,leerdoelen!$D$1:$Z$1000,3,FALSE) &amp; "," &amp;
VLOOKUP(V3112,leerdoelen!$D$1:$Z$1000,3,FALSE) &amp; "," &amp;
VLOOKUP(W3112,leerdoelen!$D$1:$Z$1000,3,FALSE) &amp; "," &amp;
VLOOKUP(X3112,leerdoelen!$D$1:$Z$1000,3,FALSE) &amp; "," &amp;
VLOOKUP(Y3112,leerdoelen!$D$1:$Z$1000,3,FALSE) &amp; "," &amp;
VLOOKUP(Z3112,leerdoelen!$D$1:$Z$1000,3,FALSE) &amp; "," &amp;
VLOOKUP(AA3112,leerdoelen!$D$1:$Z$1000,3,FALSE) &amp; "," &amp;
VLOOKUP(AB3112,leerdoelen!$D$1:$Z$1000,3,FALSE) &amp;
"]}"</f>
        <v>{"objective_ids": [253905,253911,253919,253925,253930,253931,253934,253936]}</v>
      </c>
    </row>
    <row r="3113" spans="1:29" x14ac:dyDescent="0.2">
      <c r="A3113" t="s">
        <v>291</v>
      </c>
      <c r="B3113" t="s">
        <v>211</v>
      </c>
      <c r="C3113" t="s">
        <v>211</v>
      </c>
      <c r="H3113" s="19" t="s">
        <v>218</v>
      </c>
      <c r="I3113" s="19" t="s">
        <v>935</v>
      </c>
      <c r="J3113" s="19" t="s">
        <v>935</v>
      </c>
      <c r="K3113" s="19" t="s">
        <v>935</v>
      </c>
      <c r="L3113" s="19" t="s">
        <v>935</v>
      </c>
      <c r="M3113" s="19" t="s">
        <v>935</v>
      </c>
      <c r="N3113" s="19" t="s">
        <v>935</v>
      </c>
      <c r="O3113" s="19" t="s">
        <v>935</v>
      </c>
      <c r="U3113" s="15" t="s">
        <v>258</v>
      </c>
      <c r="V3113" s="15" t="s">
        <v>290</v>
      </c>
      <c r="W3113" s="15" t="s">
        <v>296</v>
      </c>
      <c r="X3113" s="15" t="s">
        <v>295</v>
      </c>
      <c r="Y3113" s="15" t="s">
        <v>308</v>
      </c>
      <c r="Z3113" s="15" t="s">
        <v>306</v>
      </c>
      <c r="AA3113" s="15" t="s">
        <v>291</v>
      </c>
      <c r="AB3113" s="15" t="s">
        <v>288</v>
      </c>
      <c r="AC3113" s="12" t="str">
        <f>"{""objective_ids"": [" &amp;
VLOOKUP(U3113,leerdoelen!$D$1:$Z$1000,3,FALSE) &amp; "," &amp;
VLOOKUP(V3113,leerdoelen!$D$1:$Z$1000,3,FALSE) &amp; "," &amp;
VLOOKUP(W3113,leerdoelen!$D$1:$Z$1000,3,FALSE) &amp; "," &amp;
VLOOKUP(X3113,leerdoelen!$D$1:$Z$1000,3,FALSE) &amp; "," &amp;
VLOOKUP(Y3113,leerdoelen!$D$1:$Z$1000,3,FALSE) &amp; "," &amp;
VLOOKUP(Z3113,leerdoelen!$D$1:$Z$1000,3,FALSE) &amp; "," &amp;
VLOOKUP(AA3113,leerdoelen!$D$1:$Z$1000,3,FALSE) &amp; "," &amp;
VLOOKUP(AB3113,leerdoelen!$D$1:$Z$1000,3,FALSE) &amp;
"]}"</f>
        <v>{"objective_ids": [253905,253911,253919,253925,253930,253931,253934,253936]}</v>
      </c>
    </row>
    <row r="3114" spans="1:29" x14ac:dyDescent="0.2">
      <c r="A3114" t="s">
        <v>291</v>
      </c>
      <c r="B3114" t="s">
        <v>216</v>
      </c>
      <c r="C3114" t="s">
        <v>216</v>
      </c>
      <c r="H3114" s="19" t="s">
        <v>219</v>
      </c>
      <c r="I3114" s="19" t="s">
        <v>935</v>
      </c>
      <c r="J3114" s="19" t="s">
        <v>935</v>
      </c>
      <c r="K3114" s="19" t="s">
        <v>935</v>
      </c>
      <c r="L3114" s="19" t="s">
        <v>935</v>
      </c>
      <c r="M3114" s="19" t="s">
        <v>935</v>
      </c>
      <c r="N3114" s="19" t="s">
        <v>935</v>
      </c>
      <c r="O3114" s="19" t="s">
        <v>935</v>
      </c>
      <c r="U3114" s="15" t="s">
        <v>258</v>
      </c>
      <c r="V3114" s="15" t="s">
        <v>290</v>
      </c>
      <c r="W3114" s="15" t="s">
        <v>296</v>
      </c>
      <c r="X3114" s="15" t="s">
        <v>295</v>
      </c>
      <c r="Y3114" s="15" t="s">
        <v>308</v>
      </c>
      <c r="Z3114" s="15" t="s">
        <v>306</v>
      </c>
      <c r="AA3114" s="15" t="s">
        <v>291</v>
      </c>
      <c r="AB3114" s="15" t="s">
        <v>288</v>
      </c>
      <c r="AC3114" s="12" t="str">
        <f>"{""objective_ids"": [" &amp;
VLOOKUP(U3114,leerdoelen!$D$1:$Z$1000,3,FALSE) &amp; "," &amp;
VLOOKUP(V3114,leerdoelen!$D$1:$Z$1000,3,FALSE) &amp; "," &amp;
VLOOKUP(W3114,leerdoelen!$D$1:$Z$1000,3,FALSE) &amp; "," &amp;
VLOOKUP(X3114,leerdoelen!$D$1:$Z$1000,3,FALSE) &amp; "," &amp;
VLOOKUP(Y3114,leerdoelen!$D$1:$Z$1000,3,FALSE) &amp; "," &amp;
VLOOKUP(Z3114,leerdoelen!$D$1:$Z$1000,3,FALSE) &amp; "," &amp;
VLOOKUP(AA3114,leerdoelen!$D$1:$Z$1000,3,FALSE) &amp; "," &amp;
VLOOKUP(AB3114,leerdoelen!$D$1:$Z$1000,3,FALSE) &amp;
"]}"</f>
        <v>{"objective_ids": [253905,253911,253919,253925,253930,253931,253934,253936]}</v>
      </c>
    </row>
    <row r="3115" spans="1:29" x14ac:dyDescent="0.2">
      <c r="A3115" t="s">
        <v>291</v>
      </c>
      <c r="B3115" t="s">
        <v>217</v>
      </c>
      <c r="C3115" t="s">
        <v>217</v>
      </c>
      <c r="H3115" s="19" t="s">
        <v>220</v>
      </c>
      <c r="I3115" s="19" t="s">
        <v>935</v>
      </c>
      <c r="J3115" s="19" t="s">
        <v>935</v>
      </c>
      <c r="K3115" s="19" t="s">
        <v>935</v>
      </c>
      <c r="L3115" s="19" t="s">
        <v>935</v>
      </c>
      <c r="M3115" s="19" t="s">
        <v>935</v>
      </c>
      <c r="N3115" s="19" t="s">
        <v>935</v>
      </c>
      <c r="O3115" s="19" t="s">
        <v>935</v>
      </c>
      <c r="U3115" s="15" t="s">
        <v>258</v>
      </c>
      <c r="V3115" s="15" t="s">
        <v>290</v>
      </c>
      <c r="W3115" s="15" t="s">
        <v>296</v>
      </c>
      <c r="X3115" s="15" t="s">
        <v>295</v>
      </c>
      <c r="Y3115" s="15" t="s">
        <v>308</v>
      </c>
      <c r="Z3115" s="15" t="s">
        <v>306</v>
      </c>
      <c r="AA3115" s="15" t="s">
        <v>291</v>
      </c>
      <c r="AB3115" s="15" t="s">
        <v>288</v>
      </c>
      <c r="AC3115" s="12" t="str">
        <f>"{""objective_ids"": [" &amp;
VLOOKUP(U3115,leerdoelen!$D$1:$Z$1000,3,FALSE) &amp; "," &amp;
VLOOKUP(V3115,leerdoelen!$D$1:$Z$1000,3,FALSE) &amp; "," &amp;
VLOOKUP(W3115,leerdoelen!$D$1:$Z$1000,3,FALSE) &amp; "," &amp;
VLOOKUP(X3115,leerdoelen!$D$1:$Z$1000,3,FALSE) &amp; "," &amp;
VLOOKUP(Y3115,leerdoelen!$D$1:$Z$1000,3,FALSE) &amp; "," &amp;
VLOOKUP(Z3115,leerdoelen!$D$1:$Z$1000,3,FALSE) &amp; "," &amp;
VLOOKUP(AA3115,leerdoelen!$D$1:$Z$1000,3,FALSE) &amp; "," &amp;
VLOOKUP(AB3115,leerdoelen!$D$1:$Z$1000,3,FALSE) &amp;
"]}"</f>
        <v>{"objective_ids": [253905,253911,253919,253925,253930,253931,253934,253936]}</v>
      </c>
    </row>
    <row r="3116" spans="1:29" x14ac:dyDescent="0.2">
      <c r="A3116" t="s">
        <v>291</v>
      </c>
      <c r="B3116" t="s">
        <v>215</v>
      </c>
      <c r="C3116" t="s">
        <v>215</v>
      </c>
      <c r="H3116" s="19" t="s">
        <v>221</v>
      </c>
      <c r="I3116" s="19" t="s">
        <v>935</v>
      </c>
      <c r="J3116" s="19" t="s">
        <v>935</v>
      </c>
      <c r="K3116" s="19" t="s">
        <v>935</v>
      </c>
      <c r="L3116" s="19" t="s">
        <v>935</v>
      </c>
      <c r="M3116" s="19" t="s">
        <v>935</v>
      </c>
      <c r="N3116" s="19" t="s">
        <v>935</v>
      </c>
      <c r="O3116" s="19" t="s">
        <v>935</v>
      </c>
      <c r="U3116" s="15" t="s">
        <v>258</v>
      </c>
      <c r="V3116" s="15" t="s">
        <v>290</v>
      </c>
      <c r="W3116" s="15" t="s">
        <v>296</v>
      </c>
      <c r="X3116" s="15" t="s">
        <v>295</v>
      </c>
      <c r="Y3116" s="15" t="s">
        <v>308</v>
      </c>
      <c r="Z3116" s="15" t="s">
        <v>306</v>
      </c>
      <c r="AA3116" s="15" t="s">
        <v>291</v>
      </c>
      <c r="AB3116" s="15" t="s">
        <v>288</v>
      </c>
      <c r="AC3116" s="12" t="str">
        <f>"{""objective_ids"": [" &amp;
VLOOKUP(U3116,leerdoelen!$D$1:$Z$1000,3,FALSE) &amp; "," &amp;
VLOOKUP(V3116,leerdoelen!$D$1:$Z$1000,3,FALSE) &amp; "," &amp;
VLOOKUP(W3116,leerdoelen!$D$1:$Z$1000,3,FALSE) &amp; "," &amp;
VLOOKUP(X3116,leerdoelen!$D$1:$Z$1000,3,FALSE) &amp; "," &amp;
VLOOKUP(Y3116,leerdoelen!$D$1:$Z$1000,3,FALSE) &amp; "," &amp;
VLOOKUP(Z3116,leerdoelen!$D$1:$Z$1000,3,FALSE) &amp; "," &amp;
VLOOKUP(AA3116,leerdoelen!$D$1:$Z$1000,3,FALSE) &amp; "," &amp;
VLOOKUP(AB3116,leerdoelen!$D$1:$Z$1000,3,FALSE) &amp;
"]}"</f>
        <v>{"objective_ids": [253905,253911,253919,253925,253930,253931,253934,253936]}</v>
      </c>
    </row>
    <row r="3117" spans="1:29" x14ac:dyDescent="0.2">
      <c r="A3117" t="s">
        <v>291</v>
      </c>
      <c r="B3117" t="s">
        <v>213</v>
      </c>
      <c r="C3117" t="s">
        <v>213</v>
      </c>
      <c r="H3117" s="19" t="s">
        <v>222</v>
      </c>
      <c r="I3117" s="19" t="s">
        <v>935</v>
      </c>
      <c r="J3117" s="19" t="s">
        <v>935</v>
      </c>
      <c r="K3117" s="19" t="s">
        <v>935</v>
      </c>
      <c r="L3117" s="19" t="s">
        <v>935</v>
      </c>
      <c r="M3117" s="19" t="s">
        <v>935</v>
      </c>
      <c r="N3117" s="19" t="s">
        <v>935</v>
      </c>
      <c r="O3117" s="19" t="s">
        <v>935</v>
      </c>
      <c r="U3117" s="15" t="s">
        <v>258</v>
      </c>
      <c r="V3117" s="15" t="s">
        <v>290</v>
      </c>
      <c r="W3117" s="15" t="s">
        <v>296</v>
      </c>
      <c r="X3117" s="15" t="s">
        <v>295</v>
      </c>
      <c r="Y3117" s="15" t="s">
        <v>308</v>
      </c>
      <c r="Z3117" s="15" t="s">
        <v>306</v>
      </c>
      <c r="AA3117" s="15" t="s">
        <v>291</v>
      </c>
      <c r="AB3117" s="15" t="s">
        <v>288</v>
      </c>
      <c r="AC3117" s="12" t="str">
        <f>"{""objective_ids"": [" &amp;
VLOOKUP(U3117,leerdoelen!$D$1:$Z$1000,3,FALSE) &amp; "," &amp;
VLOOKUP(V3117,leerdoelen!$D$1:$Z$1000,3,FALSE) &amp; "," &amp;
VLOOKUP(W3117,leerdoelen!$D$1:$Z$1000,3,FALSE) &amp; "," &amp;
VLOOKUP(X3117,leerdoelen!$D$1:$Z$1000,3,FALSE) &amp; "," &amp;
VLOOKUP(Y3117,leerdoelen!$D$1:$Z$1000,3,FALSE) &amp; "," &amp;
VLOOKUP(Z3117,leerdoelen!$D$1:$Z$1000,3,FALSE) &amp; "," &amp;
VLOOKUP(AA3117,leerdoelen!$D$1:$Z$1000,3,FALSE) &amp; "," &amp;
VLOOKUP(AB3117,leerdoelen!$D$1:$Z$1000,3,FALSE) &amp;
"]}"</f>
        <v>{"objective_ids": [253905,253911,253919,253925,253930,253931,253934,253936]}</v>
      </c>
    </row>
    <row r="3118" spans="1:29" x14ac:dyDescent="0.2">
      <c r="A3118" t="s">
        <v>291</v>
      </c>
      <c r="B3118" t="s">
        <v>224</v>
      </c>
      <c r="C3118" t="s">
        <v>224</v>
      </c>
      <c r="H3118" s="19" t="s">
        <v>223</v>
      </c>
      <c r="I3118" s="19" t="s">
        <v>280</v>
      </c>
      <c r="J3118" s="19" t="s">
        <v>281</v>
      </c>
      <c r="K3118" s="19" t="s">
        <v>282</v>
      </c>
      <c r="L3118" s="19" t="s">
        <v>283</v>
      </c>
      <c r="M3118" s="19" t="s">
        <v>284</v>
      </c>
      <c r="N3118" s="19" t="s">
        <v>935</v>
      </c>
      <c r="O3118" s="19" t="s">
        <v>935</v>
      </c>
      <c r="U3118" s="15" t="s">
        <v>258</v>
      </c>
      <c r="V3118" s="15" t="s">
        <v>290</v>
      </c>
      <c r="W3118" s="15" t="s">
        <v>296</v>
      </c>
      <c r="X3118" s="15" t="s">
        <v>295</v>
      </c>
      <c r="Y3118" s="15" t="s">
        <v>308</v>
      </c>
      <c r="Z3118" s="15" t="s">
        <v>306</v>
      </c>
      <c r="AA3118" s="15" t="s">
        <v>291</v>
      </c>
      <c r="AB3118" s="15" t="s">
        <v>288</v>
      </c>
      <c r="AC3118" s="12" t="str">
        <f>"{""objective_ids"": [" &amp;
VLOOKUP(U3118,leerdoelen!$D$1:$Z$1000,3,FALSE) &amp; "," &amp;
VLOOKUP(V3118,leerdoelen!$D$1:$Z$1000,3,FALSE) &amp; "," &amp;
VLOOKUP(W3118,leerdoelen!$D$1:$Z$1000,3,FALSE) &amp; "," &amp;
VLOOKUP(X3118,leerdoelen!$D$1:$Z$1000,3,FALSE) &amp; "," &amp;
VLOOKUP(Y3118,leerdoelen!$D$1:$Z$1000,3,FALSE) &amp; "," &amp;
VLOOKUP(Z3118,leerdoelen!$D$1:$Z$1000,3,FALSE) &amp; "," &amp;
VLOOKUP(AA3118,leerdoelen!$D$1:$Z$1000,3,FALSE) &amp; "," &amp;
VLOOKUP(AB3118,leerdoelen!$D$1:$Z$1000,3,FALSE) &amp;
"]}"</f>
        <v>{"objective_ids": [253905,253911,253919,253925,253930,253931,253934,253936]}</v>
      </c>
    </row>
    <row r="3119" spans="1:29" x14ac:dyDescent="0.2">
      <c r="A3119" t="s">
        <v>291</v>
      </c>
      <c r="B3119" t="s">
        <v>67</v>
      </c>
      <c r="C3119" t="s">
        <v>67</v>
      </c>
      <c r="H3119" s="19" t="s">
        <v>66</v>
      </c>
      <c r="I3119" s="19" t="s">
        <v>935</v>
      </c>
      <c r="J3119" s="19" t="s">
        <v>935</v>
      </c>
      <c r="K3119" s="19" t="s">
        <v>935</v>
      </c>
      <c r="L3119" s="19" t="s">
        <v>935</v>
      </c>
      <c r="M3119" s="19" t="s">
        <v>935</v>
      </c>
      <c r="N3119" s="19" t="s">
        <v>935</v>
      </c>
      <c r="O3119" s="19" t="s">
        <v>935</v>
      </c>
      <c r="U3119" s="15" t="s">
        <v>258</v>
      </c>
      <c r="V3119" s="15" t="s">
        <v>290</v>
      </c>
      <c r="W3119" s="15" t="s">
        <v>296</v>
      </c>
      <c r="X3119" s="15" t="s">
        <v>295</v>
      </c>
      <c r="Y3119" s="15" t="s">
        <v>308</v>
      </c>
      <c r="Z3119" s="15" t="s">
        <v>306</v>
      </c>
      <c r="AA3119" s="15" t="s">
        <v>291</v>
      </c>
      <c r="AB3119" s="15" t="s">
        <v>288</v>
      </c>
      <c r="AC3119" s="12" t="str">
        <f>"{""objective_ids"": [" &amp;
VLOOKUP(U3119,leerdoelen!$D$1:$Z$1000,3,FALSE) &amp; "," &amp;
VLOOKUP(V3119,leerdoelen!$D$1:$Z$1000,3,FALSE) &amp; "," &amp;
VLOOKUP(W3119,leerdoelen!$D$1:$Z$1000,3,FALSE) &amp; "," &amp;
VLOOKUP(X3119,leerdoelen!$D$1:$Z$1000,3,FALSE) &amp; "," &amp;
VLOOKUP(Y3119,leerdoelen!$D$1:$Z$1000,3,FALSE) &amp; "," &amp;
VLOOKUP(Z3119,leerdoelen!$D$1:$Z$1000,3,FALSE) &amp; "," &amp;
VLOOKUP(AA3119,leerdoelen!$D$1:$Z$1000,3,FALSE) &amp; "," &amp;
VLOOKUP(AB3119,leerdoelen!$D$1:$Z$1000,3,FALSE) &amp;
"]}"</f>
        <v>{"objective_ids": [253905,253911,253919,253925,253930,253931,253934,253936]}</v>
      </c>
    </row>
    <row r="3120" spans="1:29" x14ac:dyDescent="0.2">
      <c r="A3120" t="s">
        <v>291</v>
      </c>
      <c r="B3120" t="s">
        <v>226</v>
      </c>
      <c r="C3120" t="s">
        <v>226</v>
      </c>
      <c r="H3120" s="19" t="s">
        <v>225</v>
      </c>
      <c r="I3120" s="19" t="s">
        <v>935</v>
      </c>
      <c r="J3120" s="19" t="s">
        <v>935</v>
      </c>
      <c r="K3120" s="19" t="s">
        <v>935</v>
      </c>
      <c r="L3120" s="19" t="s">
        <v>935</v>
      </c>
      <c r="M3120" s="19" t="s">
        <v>935</v>
      </c>
      <c r="N3120" s="19" t="s">
        <v>935</v>
      </c>
      <c r="O3120" s="19" t="s">
        <v>935</v>
      </c>
      <c r="U3120" s="15" t="s">
        <v>258</v>
      </c>
      <c r="V3120" s="15" t="s">
        <v>290</v>
      </c>
      <c r="W3120" s="15" t="s">
        <v>296</v>
      </c>
      <c r="X3120" s="15" t="s">
        <v>295</v>
      </c>
      <c r="Y3120" s="15" t="s">
        <v>308</v>
      </c>
      <c r="Z3120" s="15" t="s">
        <v>306</v>
      </c>
      <c r="AA3120" s="15" t="s">
        <v>291</v>
      </c>
      <c r="AB3120" s="15" t="s">
        <v>288</v>
      </c>
      <c r="AC3120" s="12" t="str">
        <f>"{""objective_ids"": [" &amp;
VLOOKUP(U3120,leerdoelen!$D$1:$Z$1000,3,FALSE) &amp; "," &amp;
VLOOKUP(V3120,leerdoelen!$D$1:$Z$1000,3,FALSE) &amp; "," &amp;
VLOOKUP(W3120,leerdoelen!$D$1:$Z$1000,3,FALSE) &amp; "," &amp;
VLOOKUP(X3120,leerdoelen!$D$1:$Z$1000,3,FALSE) &amp; "," &amp;
VLOOKUP(Y3120,leerdoelen!$D$1:$Z$1000,3,FALSE) &amp; "," &amp;
VLOOKUP(Z3120,leerdoelen!$D$1:$Z$1000,3,FALSE) &amp; "," &amp;
VLOOKUP(AA3120,leerdoelen!$D$1:$Z$1000,3,FALSE) &amp; "," &amp;
VLOOKUP(AB3120,leerdoelen!$D$1:$Z$1000,3,FALSE) &amp;
"]}"</f>
        <v>{"objective_ids": [253905,253911,253919,253925,253930,253931,253934,253936]}</v>
      </c>
    </row>
    <row r="3121" spans="1:29" x14ac:dyDescent="0.2">
      <c r="A3121" t="s">
        <v>291</v>
      </c>
      <c r="B3121" t="s">
        <v>227</v>
      </c>
      <c r="C3121" t="s">
        <v>227</v>
      </c>
      <c r="H3121" s="19" t="s">
        <v>228</v>
      </c>
      <c r="I3121" s="19" t="s">
        <v>935</v>
      </c>
      <c r="J3121" s="19" t="s">
        <v>935</v>
      </c>
      <c r="K3121" s="19" t="s">
        <v>935</v>
      </c>
      <c r="L3121" s="19" t="s">
        <v>935</v>
      </c>
      <c r="M3121" s="19" t="s">
        <v>935</v>
      </c>
      <c r="N3121" s="19" t="s">
        <v>935</v>
      </c>
      <c r="O3121" s="19" t="s">
        <v>935</v>
      </c>
      <c r="U3121" s="15" t="s">
        <v>258</v>
      </c>
      <c r="V3121" s="15" t="s">
        <v>290</v>
      </c>
      <c r="W3121" s="15" t="s">
        <v>296</v>
      </c>
      <c r="X3121" s="15" t="s">
        <v>295</v>
      </c>
      <c r="Y3121" s="15" t="s">
        <v>308</v>
      </c>
      <c r="Z3121" s="15" t="s">
        <v>306</v>
      </c>
      <c r="AA3121" s="15" t="s">
        <v>291</v>
      </c>
      <c r="AB3121" s="15" t="s">
        <v>288</v>
      </c>
      <c r="AC3121" s="12" t="str">
        <f>"{""objective_ids"": [" &amp;
VLOOKUP(U3121,leerdoelen!$D$1:$Z$1000,3,FALSE) &amp; "," &amp;
VLOOKUP(V3121,leerdoelen!$D$1:$Z$1000,3,FALSE) &amp; "," &amp;
VLOOKUP(W3121,leerdoelen!$D$1:$Z$1000,3,FALSE) &amp; "," &amp;
VLOOKUP(X3121,leerdoelen!$D$1:$Z$1000,3,FALSE) &amp; "," &amp;
VLOOKUP(Y3121,leerdoelen!$D$1:$Z$1000,3,FALSE) &amp; "," &amp;
VLOOKUP(Z3121,leerdoelen!$D$1:$Z$1000,3,FALSE) &amp; "," &amp;
VLOOKUP(AA3121,leerdoelen!$D$1:$Z$1000,3,FALSE) &amp; "," &amp;
VLOOKUP(AB3121,leerdoelen!$D$1:$Z$1000,3,FALSE) &amp;
"]}"</f>
        <v>{"objective_ids": [253905,253911,253919,253925,253930,253931,253934,253936]}</v>
      </c>
    </row>
    <row r="3122" spans="1:29" x14ac:dyDescent="0.2">
      <c r="A3122" t="s">
        <v>291</v>
      </c>
      <c r="B3122" t="s">
        <v>230</v>
      </c>
      <c r="C3122" t="s">
        <v>230</v>
      </c>
      <c r="H3122" s="19" t="s">
        <v>229</v>
      </c>
      <c r="I3122" s="19" t="s">
        <v>935</v>
      </c>
      <c r="J3122" s="19" t="s">
        <v>935</v>
      </c>
      <c r="K3122" s="19" t="s">
        <v>935</v>
      </c>
      <c r="L3122" s="19" t="s">
        <v>935</v>
      </c>
      <c r="M3122" s="19" t="s">
        <v>935</v>
      </c>
      <c r="N3122" s="19" t="s">
        <v>935</v>
      </c>
      <c r="O3122" s="19" t="s">
        <v>935</v>
      </c>
      <c r="U3122" s="15" t="s">
        <v>258</v>
      </c>
      <c r="V3122" s="15" t="s">
        <v>290</v>
      </c>
      <c r="W3122" s="15" t="s">
        <v>296</v>
      </c>
      <c r="X3122" s="15" t="s">
        <v>295</v>
      </c>
      <c r="Y3122" s="15" t="s">
        <v>308</v>
      </c>
      <c r="Z3122" s="15" t="s">
        <v>306</v>
      </c>
      <c r="AA3122" s="15" t="s">
        <v>291</v>
      </c>
      <c r="AB3122" s="15" t="s">
        <v>288</v>
      </c>
      <c r="AC3122" s="12" t="str">
        <f>"{""objective_ids"": [" &amp;
VLOOKUP(U3122,leerdoelen!$D$1:$Z$1000,3,FALSE) &amp; "," &amp;
VLOOKUP(V3122,leerdoelen!$D$1:$Z$1000,3,FALSE) &amp; "," &amp;
VLOOKUP(W3122,leerdoelen!$D$1:$Z$1000,3,FALSE) &amp; "," &amp;
VLOOKUP(X3122,leerdoelen!$D$1:$Z$1000,3,FALSE) &amp; "," &amp;
VLOOKUP(Y3122,leerdoelen!$D$1:$Z$1000,3,FALSE) &amp; "," &amp;
VLOOKUP(Z3122,leerdoelen!$D$1:$Z$1000,3,FALSE) &amp; "," &amp;
VLOOKUP(AA3122,leerdoelen!$D$1:$Z$1000,3,FALSE) &amp; "," &amp;
VLOOKUP(AB3122,leerdoelen!$D$1:$Z$1000,3,FALSE) &amp;
"]}"</f>
        <v>{"objective_ids": [253905,253911,253919,253925,253930,253931,253934,253936]}</v>
      </c>
    </row>
    <row r="3123" spans="1:29" x14ac:dyDescent="0.2">
      <c r="A3123" t="s">
        <v>291</v>
      </c>
      <c r="B3123" t="s">
        <v>232</v>
      </c>
      <c r="C3123" t="s">
        <v>232</v>
      </c>
      <c r="H3123" s="19" t="s">
        <v>231</v>
      </c>
      <c r="I3123" s="19" t="s">
        <v>935</v>
      </c>
      <c r="J3123" s="19" t="s">
        <v>935</v>
      </c>
      <c r="K3123" s="19" t="s">
        <v>935</v>
      </c>
      <c r="L3123" s="19" t="s">
        <v>935</v>
      </c>
      <c r="M3123" s="19" t="s">
        <v>935</v>
      </c>
      <c r="N3123" s="19" t="s">
        <v>935</v>
      </c>
      <c r="O3123" s="19" t="s">
        <v>935</v>
      </c>
      <c r="U3123" s="15" t="s">
        <v>258</v>
      </c>
      <c r="V3123" s="15" t="s">
        <v>290</v>
      </c>
      <c r="W3123" s="15" t="s">
        <v>296</v>
      </c>
      <c r="X3123" s="15" t="s">
        <v>295</v>
      </c>
      <c r="Y3123" s="15" t="s">
        <v>308</v>
      </c>
      <c r="Z3123" s="15" t="s">
        <v>306</v>
      </c>
      <c r="AA3123" s="15" t="s">
        <v>291</v>
      </c>
      <c r="AB3123" s="15" t="s">
        <v>288</v>
      </c>
      <c r="AC3123" s="12" t="str">
        <f>"{""objective_ids"": [" &amp;
VLOOKUP(U3123,leerdoelen!$D$1:$Z$1000,3,FALSE) &amp; "," &amp;
VLOOKUP(V3123,leerdoelen!$D$1:$Z$1000,3,FALSE) &amp; "," &amp;
VLOOKUP(W3123,leerdoelen!$D$1:$Z$1000,3,FALSE) &amp; "," &amp;
VLOOKUP(X3123,leerdoelen!$D$1:$Z$1000,3,FALSE) &amp; "," &amp;
VLOOKUP(Y3123,leerdoelen!$D$1:$Z$1000,3,FALSE) &amp; "," &amp;
VLOOKUP(Z3123,leerdoelen!$D$1:$Z$1000,3,FALSE) &amp; "," &amp;
VLOOKUP(AA3123,leerdoelen!$D$1:$Z$1000,3,FALSE) &amp; "," &amp;
VLOOKUP(AB3123,leerdoelen!$D$1:$Z$1000,3,FALSE) &amp;
"]}"</f>
        <v>{"objective_ids": [253905,253911,253919,253925,253930,253931,253934,253936]}</v>
      </c>
    </row>
    <row r="3124" spans="1:29" x14ac:dyDescent="0.2">
      <c r="A3124" t="s">
        <v>291</v>
      </c>
      <c r="B3124" t="s">
        <v>233</v>
      </c>
      <c r="C3124" t="s">
        <v>233</v>
      </c>
      <c r="H3124" s="19" t="s">
        <v>234</v>
      </c>
      <c r="I3124" s="19" t="s">
        <v>935</v>
      </c>
      <c r="J3124" s="19" t="s">
        <v>935</v>
      </c>
      <c r="K3124" s="19" t="s">
        <v>935</v>
      </c>
      <c r="L3124" s="19" t="s">
        <v>935</v>
      </c>
      <c r="M3124" s="19" t="s">
        <v>935</v>
      </c>
      <c r="N3124" s="19" t="s">
        <v>935</v>
      </c>
      <c r="O3124" s="19" t="s">
        <v>935</v>
      </c>
      <c r="U3124" s="15" t="s">
        <v>258</v>
      </c>
      <c r="V3124" s="15" t="s">
        <v>290</v>
      </c>
      <c r="W3124" s="15" t="s">
        <v>296</v>
      </c>
      <c r="X3124" s="15" t="s">
        <v>295</v>
      </c>
      <c r="Y3124" s="15" t="s">
        <v>308</v>
      </c>
      <c r="Z3124" s="15" t="s">
        <v>306</v>
      </c>
      <c r="AA3124" s="15" t="s">
        <v>291</v>
      </c>
      <c r="AB3124" s="15" t="s">
        <v>288</v>
      </c>
      <c r="AC3124" s="12" t="str">
        <f>"{""objective_ids"": [" &amp;
VLOOKUP(U3124,leerdoelen!$D$1:$Z$1000,3,FALSE) &amp; "," &amp;
VLOOKUP(V3124,leerdoelen!$D$1:$Z$1000,3,FALSE) &amp; "," &amp;
VLOOKUP(W3124,leerdoelen!$D$1:$Z$1000,3,FALSE) &amp; "," &amp;
VLOOKUP(X3124,leerdoelen!$D$1:$Z$1000,3,FALSE) &amp; "," &amp;
VLOOKUP(Y3124,leerdoelen!$D$1:$Z$1000,3,FALSE) &amp; "," &amp;
VLOOKUP(Z3124,leerdoelen!$D$1:$Z$1000,3,FALSE) &amp; "," &amp;
VLOOKUP(AA3124,leerdoelen!$D$1:$Z$1000,3,FALSE) &amp; "," &amp;
VLOOKUP(AB3124,leerdoelen!$D$1:$Z$1000,3,FALSE) &amp;
"]}"</f>
        <v>{"objective_ids": [253905,253911,253919,253925,253930,253931,253934,253936]}</v>
      </c>
    </row>
    <row r="3125" spans="1:29" x14ac:dyDescent="0.2">
      <c r="A3125" t="s">
        <v>291</v>
      </c>
      <c r="B3125" t="s">
        <v>236</v>
      </c>
      <c r="C3125" t="s">
        <v>236</v>
      </c>
      <c r="H3125" s="19" t="s">
        <v>235</v>
      </c>
      <c r="I3125" s="19" t="s">
        <v>935</v>
      </c>
      <c r="J3125" s="19" t="s">
        <v>935</v>
      </c>
      <c r="K3125" s="19" t="s">
        <v>935</v>
      </c>
      <c r="L3125" s="19" t="s">
        <v>935</v>
      </c>
      <c r="M3125" s="19" t="s">
        <v>935</v>
      </c>
      <c r="N3125" s="19" t="s">
        <v>935</v>
      </c>
      <c r="O3125" s="19" t="s">
        <v>935</v>
      </c>
      <c r="U3125" s="15" t="s">
        <v>258</v>
      </c>
      <c r="V3125" s="15" t="s">
        <v>290</v>
      </c>
      <c r="W3125" s="15" t="s">
        <v>296</v>
      </c>
      <c r="X3125" s="15" t="s">
        <v>295</v>
      </c>
      <c r="Y3125" s="15" t="s">
        <v>308</v>
      </c>
      <c r="Z3125" s="15" t="s">
        <v>306</v>
      </c>
      <c r="AA3125" s="15" t="s">
        <v>291</v>
      </c>
      <c r="AB3125" s="15" t="s">
        <v>288</v>
      </c>
      <c r="AC3125" s="12" t="str">
        <f>"{""objective_ids"": [" &amp;
VLOOKUP(U3125,leerdoelen!$D$1:$Z$1000,3,FALSE) &amp; "," &amp;
VLOOKUP(V3125,leerdoelen!$D$1:$Z$1000,3,FALSE) &amp; "," &amp;
VLOOKUP(W3125,leerdoelen!$D$1:$Z$1000,3,FALSE) &amp; "," &amp;
VLOOKUP(X3125,leerdoelen!$D$1:$Z$1000,3,FALSE) &amp; "," &amp;
VLOOKUP(Y3125,leerdoelen!$D$1:$Z$1000,3,FALSE) &amp; "," &amp;
VLOOKUP(Z3125,leerdoelen!$D$1:$Z$1000,3,FALSE) &amp; "," &amp;
VLOOKUP(AA3125,leerdoelen!$D$1:$Z$1000,3,FALSE) &amp; "," &amp;
VLOOKUP(AB3125,leerdoelen!$D$1:$Z$1000,3,FALSE) &amp;
"]}"</f>
        <v>{"objective_ids": [253905,253911,253919,253925,253930,253931,253934,253936]}</v>
      </c>
    </row>
    <row r="3126" spans="1:29" x14ac:dyDescent="0.2">
      <c r="A3126" t="s">
        <v>291</v>
      </c>
      <c r="B3126" t="s">
        <v>238</v>
      </c>
      <c r="C3126" t="s">
        <v>238</v>
      </c>
      <c r="H3126" s="19" t="s">
        <v>237</v>
      </c>
      <c r="I3126" s="19" t="s">
        <v>935</v>
      </c>
      <c r="J3126" s="19" t="s">
        <v>935</v>
      </c>
      <c r="K3126" s="19" t="s">
        <v>935</v>
      </c>
      <c r="L3126" s="19" t="s">
        <v>935</v>
      </c>
      <c r="M3126" s="19" t="s">
        <v>935</v>
      </c>
      <c r="N3126" s="19" t="s">
        <v>935</v>
      </c>
      <c r="O3126" s="19" t="s">
        <v>935</v>
      </c>
      <c r="U3126" s="15" t="s">
        <v>258</v>
      </c>
      <c r="V3126" s="15" t="s">
        <v>290</v>
      </c>
      <c r="W3126" s="15" t="s">
        <v>296</v>
      </c>
      <c r="X3126" s="15" t="s">
        <v>295</v>
      </c>
      <c r="Y3126" s="15" t="s">
        <v>308</v>
      </c>
      <c r="Z3126" s="15" t="s">
        <v>306</v>
      </c>
      <c r="AA3126" s="15" t="s">
        <v>291</v>
      </c>
      <c r="AB3126" s="15" t="s">
        <v>288</v>
      </c>
      <c r="AC3126" s="12" t="str">
        <f>"{""objective_ids"": [" &amp;
VLOOKUP(U3126,leerdoelen!$D$1:$Z$1000,3,FALSE) &amp; "," &amp;
VLOOKUP(V3126,leerdoelen!$D$1:$Z$1000,3,FALSE) &amp; "," &amp;
VLOOKUP(W3126,leerdoelen!$D$1:$Z$1000,3,FALSE) &amp; "," &amp;
VLOOKUP(X3126,leerdoelen!$D$1:$Z$1000,3,FALSE) &amp; "," &amp;
VLOOKUP(Y3126,leerdoelen!$D$1:$Z$1000,3,FALSE) &amp; "," &amp;
VLOOKUP(Z3126,leerdoelen!$D$1:$Z$1000,3,FALSE) &amp; "," &amp;
VLOOKUP(AA3126,leerdoelen!$D$1:$Z$1000,3,FALSE) &amp; "," &amp;
VLOOKUP(AB3126,leerdoelen!$D$1:$Z$1000,3,FALSE) &amp;
"]}"</f>
        <v>{"objective_ids": [253905,253911,253919,253925,253930,253931,253934,253936]}</v>
      </c>
    </row>
    <row r="3127" spans="1:29" x14ac:dyDescent="0.2">
      <c r="A3127" t="s">
        <v>291</v>
      </c>
      <c r="B3127" t="s">
        <v>239</v>
      </c>
      <c r="C3127" t="s">
        <v>239</v>
      </c>
      <c r="H3127" s="19" t="s">
        <v>242</v>
      </c>
      <c r="I3127" s="19" t="s">
        <v>935</v>
      </c>
      <c r="J3127" s="19" t="s">
        <v>935</v>
      </c>
      <c r="K3127" s="19" t="s">
        <v>935</v>
      </c>
      <c r="L3127" s="19" t="s">
        <v>935</v>
      </c>
      <c r="M3127" s="19" t="s">
        <v>935</v>
      </c>
      <c r="N3127" s="19" t="s">
        <v>935</v>
      </c>
      <c r="O3127" s="19" t="s">
        <v>935</v>
      </c>
      <c r="U3127" s="15" t="s">
        <v>258</v>
      </c>
      <c r="V3127" s="15" t="s">
        <v>290</v>
      </c>
      <c r="W3127" s="15" t="s">
        <v>296</v>
      </c>
      <c r="X3127" s="15" t="s">
        <v>295</v>
      </c>
      <c r="Y3127" s="15" t="s">
        <v>308</v>
      </c>
      <c r="Z3127" s="15" t="s">
        <v>306</v>
      </c>
      <c r="AA3127" s="15" t="s">
        <v>291</v>
      </c>
      <c r="AB3127" s="15" t="s">
        <v>288</v>
      </c>
      <c r="AC3127" s="12" t="str">
        <f>"{""objective_ids"": [" &amp;
VLOOKUP(U3127,leerdoelen!$D$1:$Z$1000,3,FALSE) &amp; "," &amp;
VLOOKUP(V3127,leerdoelen!$D$1:$Z$1000,3,FALSE) &amp; "," &amp;
VLOOKUP(W3127,leerdoelen!$D$1:$Z$1000,3,FALSE) &amp; "," &amp;
VLOOKUP(X3127,leerdoelen!$D$1:$Z$1000,3,FALSE) &amp; "," &amp;
VLOOKUP(Y3127,leerdoelen!$D$1:$Z$1000,3,FALSE) &amp; "," &amp;
VLOOKUP(Z3127,leerdoelen!$D$1:$Z$1000,3,FALSE) &amp; "," &amp;
VLOOKUP(AA3127,leerdoelen!$D$1:$Z$1000,3,FALSE) &amp; "," &amp;
VLOOKUP(AB3127,leerdoelen!$D$1:$Z$1000,3,FALSE) &amp;
"]}"</f>
        <v>{"objective_ids": [253905,253911,253919,253925,253930,253931,253934,253936]}</v>
      </c>
    </row>
    <row r="3128" spans="1:29" x14ac:dyDescent="0.2">
      <c r="A3128" t="s">
        <v>291</v>
      </c>
      <c r="B3128" t="s">
        <v>240</v>
      </c>
      <c r="C3128" t="s">
        <v>240</v>
      </c>
      <c r="H3128" s="19" t="s">
        <v>243</v>
      </c>
      <c r="I3128" s="19" t="s">
        <v>935</v>
      </c>
      <c r="J3128" s="19" t="s">
        <v>935</v>
      </c>
      <c r="K3128" s="19" t="s">
        <v>935</v>
      </c>
      <c r="L3128" s="19" t="s">
        <v>935</v>
      </c>
      <c r="M3128" s="19" t="s">
        <v>935</v>
      </c>
      <c r="N3128" s="19" t="s">
        <v>935</v>
      </c>
      <c r="O3128" s="19" t="s">
        <v>935</v>
      </c>
      <c r="U3128" s="15" t="s">
        <v>258</v>
      </c>
      <c r="V3128" s="15" t="s">
        <v>290</v>
      </c>
      <c r="W3128" s="15" t="s">
        <v>296</v>
      </c>
      <c r="X3128" s="15" t="s">
        <v>295</v>
      </c>
      <c r="Y3128" s="15" t="s">
        <v>308</v>
      </c>
      <c r="Z3128" s="15" t="s">
        <v>306</v>
      </c>
      <c r="AA3128" s="15" t="s">
        <v>291</v>
      </c>
      <c r="AB3128" s="15" t="s">
        <v>288</v>
      </c>
      <c r="AC3128" s="12" t="str">
        <f>"{""objective_ids"": [" &amp;
VLOOKUP(U3128,leerdoelen!$D$1:$Z$1000,3,FALSE) &amp; "," &amp;
VLOOKUP(V3128,leerdoelen!$D$1:$Z$1000,3,FALSE) &amp; "," &amp;
VLOOKUP(W3128,leerdoelen!$D$1:$Z$1000,3,FALSE) &amp; "," &amp;
VLOOKUP(X3128,leerdoelen!$D$1:$Z$1000,3,FALSE) &amp; "," &amp;
VLOOKUP(Y3128,leerdoelen!$D$1:$Z$1000,3,FALSE) &amp; "," &amp;
VLOOKUP(Z3128,leerdoelen!$D$1:$Z$1000,3,FALSE) &amp; "," &amp;
VLOOKUP(AA3128,leerdoelen!$D$1:$Z$1000,3,FALSE) &amp; "," &amp;
VLOOKUP(AB3128,leerdoelen!$D$1:$Z$1000,3,FALSE) &amp;
"]}"</f>
        <v>{"objective_ids": [253905,253911,253919,253925,253930,253931,253934,253936]}</v>
      </c>
    </row>
    <row r="3129" spans="1:29" x14ac:dyDescent="0.2">
      <c r="A3129" t="s">
        <v>291</v>
      </c>
      <c r="B3129" t="s">
        <v>241</v>
      </c>
      <c r="C3129" t="s">
        <v>241</v>
      </c>
      <c r="H3129" s="19" t="s">
        <v>244</v>
      </c>
      <c r="I3129" s="19" t="s">
        <v>935</v>
      </c>
      <c r="J3129" s="19" t="s">
        <v>935</v>
      </c>
      <c r="K3129" s="19" t="s">
        <v>935</v>
      </c>
      <c r="L3129" s="19" t="s">
        <v>935</v>
      </c>
      <c r="M3129" s="19" t="s">
        <v>935</v>
      </c>
      <c r="N3129" s="19" t="s">
        <v>935</v>
      </c>
      <c r="O3129" s="19" t="s">
        <v>935</v>
      </c>
      <c r="U3129" s="15" t="s">
        <v>258</v>
      </c>
      <c r="V3129" s="15" t="s">
        <v>290</v>
      </c>
      <c r="W3129" s="15" t="s">
        <v>296</v>
      </c>
      <c r="X3129" s="15" t="s">
        <v>295</v>
      </c>
      <c r="Y3129" s="15" t="s">
        <v>308</v>
      </c>
      <c r="Z3129" s="15" t="s">
        <v>306</v>
      </c>
      <c r="AA3129" s="15" t="s">
        <v>291</v>
      </c>
      <c r="AB3129" s="15" t="s">
        <v>288</v>
      </c>
      <c r="AC3129" s="12" t="str">
        <f>"{""objective_ids"": [" &amp;
VLOOKUP(U3129,leerdoelen!$D$1:$Z$1000,3,FALSE) &amp; "," &amp;
VLOOKUP(V3129,leerdoelen!$D$1:$Z$1000,3,FALSE) &amp; "," &amp;
VLOOKUP(W3129,leerdoelen!$D$1:$Z$1000,3,FALSE) &amp; "," &amp;
VLOOKUP(X3129,leerdoelen!$D$1:$Z$1000,3,FALSE) &amp; "," &amp;
VLOOKUP(Y3129,leerdoelen!$D$1:$Z$1000,3,FALSE) &amp; "," &amp;
VLOOKUP(Z3129,leerdoelen!$D$1:$Z$1000,3,FALSE) &amp; "," &amp;
VLOOKUP(AA3129,leerdoelen!$D$1:$Z$1000,3,FALSE) &amp; "," &amp;
VLOOKUP(AB3129,leerdoelen!$D$1:$Z$1000,3,FALSE) &amp;
"]}"</f>
        <v>{"objective_ids": [253905,253911,253919,253925,253930,253931,253934,253936]}</v>
      </c>
    </row>
    <row r="3130" spans="1:29" hidden="1" x14ac:dyDescent="0.2">
      <c r="AC3130" s="12"/>
    </row>
    <row r="3131" spans="1:29" hidden="1" x14ac:dyDescent="0.2">
      <c r="AC3131" s="12"/>
    </row>
    <row r="3132" spans="1:29" hidden="1" x14ac:dyDescent="0.2">
      <c r="AC3132" s="12"/>
    </row>
    <row r="3133" spans="1:29" hidden="1" x14ac:dyDescent="0.2">
      <c r="AC3133" s="12"/>
    </row>
    <row r="3134" spans="1:29" hidden="1" x14ac:dyDescent="0.2">
      <c r="AC3134" s="12"/>
    </row>
    <row r="3135" spans="1:29" hidden="1" x14ac:dyDescent="0.2">
      <c r="AC3135" s="12"/>
    </row>
    <row r="3136" spans="1:29" hidden="1" x14ac:dyDescent="0.2">
      <c r="AC3136" s="12"/>
    </row>
    <row r="3137" spans="29:29" hidden="1" x14ac:dyDescent="0.2">
      <c r="AC3137" s="12"/>
    </row>
    <row r="3138" spans="29:29" hidden="1" x14ac:dyDescent="0.2">
      <c r="AC3138" s="12"/>
    </row>
    <row r="3139" spans="29:29" hidden="1" x14ac:dyDescent="0.2">
      <c r="AC3139" s="12"/>
    </row>
    <row r="3140" spans="29:29" hidden="1" x14ac:dyDescent="0.2">
      <c r="AC3140" s="12"/>
    </row>
    <row r="3141" spans="29:29" hidden="1" x14ac:dyDescent="0.2">
      <c r="AC3141" s="12"/>
    </row>
    <row r="3142" spans="29:29" hidden="1" x14ac:dyDescent="0.2">
      <c r="AC3142" s="12"/>
    </row>
    <row r="3143" spans="29:29" hidden="1" x14ac:dyDescent="0.2">
      <c r="AC3143" s="12"/>
    </row>
    <row r="3144" spans="29:29" hidden="1" x14ac:dyDescent="0.2">
      <c r="AC3144" s="12"/>
    </row>
    <row r="3145" spans="29:29" hidden="1" x14ac:dyDescent="0.2">
      <c r="AC3145" s="12"/>
    </row>
    <row r="3146" spans="29:29" hidden="1" x14ac:dyDescent="0.2">
      <c r="AC3146" s="12"/>
    </row>
    <row r="3147" spans="29:29" hidden="1" x14ac:dyDescent="0.2">
      <c r="AC3147" s="12"/>
    </row>
    <row r="3148" spans="29:29" hidden="1" x14ac:dyDescent="0.2">
      <c r="AC3148" s="12"/>
    </row>
    <row r="3149" spans="29:29" hidden="1" x14ac:dyDescent="0.2">
      <c r="AC3149" s="12"/>
    </row>
    <row r="3150" spans="29:29" hidden="1" x14ac:dyDescent="0.2">
      <c r="AC3150" s="12"/>
    </row>
    <row r="3151" spans="29:29" hidden="1" x14ac:dyDescent="0.2">
      <c r="AC3151" s="12"/>
    </row>
    <row r="3152" spans="29:29" hidden="1" x14ac:dyDescent="0.2">
      <c r="AC3152" s="12"/>
    </row>
    <row r="3153" spans="29:29" hidden="1" x14ac:dyDescent="0.2">
      <c r="AC3153" s="12"/>
    </row>
    <row r="3154" spans="29:29" hidden="1" x14ac:dyDescent="0.2">
      <c r="AC3154" s="12"/>
    </row>
    <row r="3155" spans="29:29" hidden="1" x14ac:dyDescent="0.2">
      <c r="AC3155" s="12"/>
    </row>
    <row r="3156" spans="29:29" hidden="1" x14ac:dyDescent="0.2">
      <c r="AC3156" s="12"/>
    </row>
    <row r="3157" spans="29:29" hidden="1" x14ac:dyDescent="0.2">
      <c r="AC3157" s="12"/>
    </row>
    <row r="3158" spans="29:29" hidden="1" x14ac:dyDescent="0.2">
      <c r="AC3158" s="12"/>
    </row>
    <row r="3159" spans="29:29" hidden="1" x14ac:dyDescent="0.2">
      <c r="AC3159" s="12"/>
    </row>
    <row r="3160" spans="29:29" hidden="1" x14ac:dyDescent="0.2">
      <c r="AC3160" s="12"/>
    </row>
    <row r="3161" spans="29:29" hidden="1" x14ac:dyDescent="0.2">
      <c r="AC3161" s="12"/>
    </row>
    <row r="3162" spans="29:29" hidden="1" x14ac:dyDescent="0.2">
      <c r="AC3162" s="12"/>
    </row>
    <row r="3163" spans="29:29" hidden="1" x14ac:dyDescent="0.2">
      <c r="AC3163" s="12"/>
    </row>
    <row r="3164" spans="29:29" hidden="1" x14ac:dyDescent="0.2">
      <c r="AC3164" s="12"/>
    </row>
    <row r="3165" spans="29:29" hidden="1" x14ac:dyDescent="0.2">
      <c r="AC3165" s="12"/>
    </row>
    <row r="3166" spans="29:29" hidden="1" x14ac:dyDescent="0.2">
      <c r="AC3166" s="12"/>
    </row>
    <row r="3167" spans="29:29" hidden="1" x14ac:dyDescent="0.2">
      <c r="AC3167" s="12"/>
    </row>
    <row r="3168" spans="29:29" hidden="1" x14ac:dyDescent="0.2">
      <c r="AC3168" s="12"/>
    </row>
    <row r="3169" spans="29:29" hidden="1" x14ac:dyDescent="0.2">
      <c r="AC3169" s="12"/>
    </row>
    <row r="3170" spans="29:29" hidden="1" x14ac:dyDescent="0.2">
      <c r="AC3170" s="12"/>
    </row>
    <row r="3171" spans="29:29" hidden="1" x14ac:dyDescent="0.2">
      <c r="AC3171" s="12"/>
    </row>
    <row r="3172" spans="29:29" hidden="1" x14ac:dyDescent="0.2">
      <c r="AC3172" s="12"/>
    </row>
    <row r="3173" spans="29:29" hidden="1" x14ac:dyDescent="0.2">
      <c r="AC3173" s="12"/>
    </row>
    <row r="3174" spans="29:29" hidden="1" x14ac:dyDescent="0.2">
      <c r="AC3174" s="12"/>
    </row>
    <row r="3175" spans="29:29" hidden="1" x14ac:dyDescent="0.2">
      <c r="AC3175" s="12"/>
    </row>
    <row r="3176" spans="29:29" hidden="1" x14ac:dyDescent="0.2">
      <c r="AC3176" s="12"/>
    </row>
    <row r="3177" spans="29:29" hidden="1" x14ac:dyDescent="0.2">
      <c r="AC3177" s="12"/>
    </row>
    <row r="3178" spans="29:29" hidden="1" x14ac:dyDescent="0.2">
      <c r="AC3178" s="12"/>
    </row>
    <row r="3179" spans="29:29" hidden="1" x14ac:dyDescent="0.2">
      <c r="AC3179" s="12"/>
    </row>
    <row r="3180" spans="29:29" hidden="1" x14ac:dyDescent="0.2">
      <c r="AC3180" s="12"/>
    </row>
    <row r="3181" spans="29:29" hidden="1" x14ac:dyDescent="0.2">
      <c r="AC3181" s="12"/>
    </row>
    <row r="3182" spans="29:29" hidden="1" x14ac:dyDescent="0.2">
      <c r="AC3182" s="12"/>
    </row>
    <row r="3183" spans="29:29" hidden="1" x14ac:dyDescent="0.2">
      <c r="AC3183" s="12"/>
    </row>
    <row r="3184" spans="29:29" hidden="1" x14ac:dyDescent="0.2">
      <c r="AC3184" s="12"/>
    </row>
    <row r="3185" spans="29:29" hidden="1" x14ac:dyDescent="0.2">
      <c r="AC3185" s="12"/>
    </row>
    <row r="3186" spans="29:29" hidden="1" x14ac:dyDescent="0.2">
      <c r="AC3186" s="12"/>
    </row>
    <row r="3187" spans="29:29" hidden="1" x14ac:dyDescent="0.2">
      <c r="AC3187" s="12"/>
    </row>
    <row r="3188" spans="29:29" hidden="1" x14ac:dyDescent="0.2">
      <c r="AC3188" s="12"/>
    </row>
    <row r="3189" spans="29:29" hidden="1" x14ac:dyDescent="0.2">
      <c r="AC3189" s="12"/>
    </row>
    <row r="3190" spans="29:29" hidden="1" x14ac:dyDescent="0.2">
      <c r="AC3190" s="12"/>
    </row>
    <row r="3191" spans="29:29" hidden="1" x14ac:dyDescent="0.2">
      <c r="AC3191" s="12"/>
    </row>
    <row r="3192" spans="29:29" hidden="1" x14ac:dyDescent="0.2">
      <c r="AC3192" s="12"/>
    </row>
    <row r="3193" spans="29:29" hidden="1" x14ac:dyDescent="0.2">
      <c r="AC3193" s="12"/>
    </row>
    <row r="3194" spans="29:29" hidden="1" x14ac:dyDescent="0.2">
      <c r="AC3194" s="12"/>
    </row>
    <row r="3195" spans="29:29" hidden="1" x14ac:dyDescent="0.2">
      <c r="AC3195" s="12"/>
    </row>
    <row r="3196" spans="29:29" hidden="1" x14ac:dyDescent="0.2">
      <c r="AC3196" s="12"/>
    </row>
    <row r="3197" spans="29:29" hidden="1" x14ac:dyDescent="0.2">
      <c r="AC3197" s="12"/>
    </row>
    <row r="3198" spans="29:29" hidden="1" x14ac:dyDescent="0.2">
      <c r="AC3198" s="12"/>
    </row>
    <row r="3199" spans="29:29" hidden="1" x14ac:dyDescent="0.2">
      <c r="AC3199" s="12"/>
    </row>
    <row r="3200" spans="29:29" hidden="1" x14ac:dyDescent="0.2">
      <c r="AC3200" s="12"/>
    </row>
    <row r="3201" spans="29:29" hidden="1" x14ac:dyDescent="0.2">
      <c r="AC3201" s="12"/>
    </row>
    <row r="3202" spans="29:29" hidden="1" x14ac:dyDescent="0.2">
      <c r="AC3202" s="12"/>
    </row>
    <row r="3203" spans="29:29" hidden="1" x14ac:dyDescent="0.2">
      <c r="AC3203" s="12"/>
    </row>
    <row r="3204" spans="29:29" hidden="1" x14ac:dyDescent="0.2">
      <c r="AC3204" s="12"/>
    </row>
    <row r="3205" spans="29:29" hidden="1" x14ac:dyDescent="0.2">
      <c r="AC3205" s="12"/>
    </row>
    <row r="3206" spans="29:29" hidden="1" x14ac:dyDescent="0.2">
      <c r="AC3206" s="12"/>
    </row>
    <row r="3207" spans="29:29" hidden="1" x14ac:dyDescent="0.2">
      <c r="AC3207" s="12"/>
    </row>
    <row r="3208" spans="29:29" hidden="1" x14ac:dyDescent="0.2">
      <c r="AC3208" s="12"/>
    </row>
    <row r="3209" spans="29:29" hidden="1" x14ac:dyDescent="0.2">
      <c r="AC3209" s="12"/>
    </row>
    <row r="3210" spans="29:29" hidden="1" x14ac:dyDescent="0.2">
      <c r="AC3210" s="12"/>
    </row>
    <row r="3211" spans="29:29" hidden="1" x14ac:dyDescent="0.2">
      <c r="AC3211" s="12"/>
    </row>
    <row r="3212" spans="29:29" hidden="1" x14ac:dyDescent="0.2">
      <c r="AC3212" s="12"/>
    </row>
    <row r="3213" spans="29:29" hidden="1" x14ac:dyDescent="0.2">
      <c r="AC3213" s="12"/>
    </row>
    <row r="3214" spans="29:29" hidden="1" x14ac:dyDescent="0.2">
      <c r="AC3214" s="12"/>
    </row>
    <row r="3215" spans="29:29" hidden="1" x14ac:dyDescent="0.2">
      <c r="AC3215" s="12"/>
    </row>
    <row r="3216" spans="29:29" hidden="1" x14ac:dyDescent="0.2">
      <c r="AC3216" s="12"/>
    </row>
    <row r="3217" spans="29:29" hidden="1" x14ac:dyDescent="0.2">
      <c r="AC3217" s="12"/>
    </row>
    <row r="3218" spans="29:29" hidden="1" x14ac:dyDescent="0.2">
      <c r="AC3218" s="12"/>
    </row>
    <row r="3219" spans="29:29" hidden="1" x14ac:dyDescent="0.2">
      <c r="AC3219" s="12"/>
    </row>
    <row r="3220" spans="29:29" hidden="1" x14ac:dyDescent="0.2">
      <c r="AC3220" s="12"/>
    </row>
    <row r="3221" spans="29:29" hidden="1" x14ac:dyDescent="0.2">
      <c r="AC3221" s="12"/>
    </row>
    <row r="3222" spans="29:29" hidden="1" x14ac:dyDescent="0.2">
      <c r="AC3222" s="12"/>
    </row>
    <row r="3223" spans="29:29" hidden="1" x14ac:dyDescent="0.2">
      <c r="AC3223" s="12"/>
    </row>
    <row r="3224" spans="29:29" hidden="1" x14ac:dyDescent="0.2">
      <c r="AC3224" s="12"/>
    </row>
    <row r="3225" spans="29:29" hidden="1" x14ac:dyDescent="0.2">
      <c r="AC3225" s="12"/>
    </row>
    <row r="3226" spans="29:29" hidden="1" x14ac:dyDescent="0.2">
      <c r="AC3226" s="12"/>
    </row>
    <row r="3227" spans="29:29" hidden="1" x14ac:dyDescent="0.2">
      <c r="AC3227" s="12"/>
    </row>
    <row r="3228" spans="29:29" hidden="1" x14ac:dyDescent="0.2">
      <c r="AC3228" s="12"/>
    </row>
    <row r="3229" spans="29:29" hidden="1" x14ac:dyDescent="0.2">
      <c r="AC3229" s="12"/>
    </row>
    <row r="3230" spans="29:29" hidden="1" x14ac:dyDescent="0.2">
      <c r="AC3230" s="12"/>
    </row>
    <row r="3231" spans="29:29" hidden="1" x14ac:dyDescent="0.2">
      <c r="AC3231" s="12"/>
    </row>
    <row r="3232" spans="29:29" hidden="1" x14ac:dyDescent="0.2">
      <c r="AC3232" s="12"/>
    </row>
    <row r="3233" spans="29:29" hidden="1" x14ac:dyDescent="0.2">
      <c r="AC3233" s="12"/>
    </row>
    <row r="3234" spans="29:29" hidden="1" x14ac:dyDescent="0.2">
      <c r="AC3234" s="12"/>
    </row>
    <row r="3235" spans="29:29" hidden="1" x14ac:dyDescent="0.2">
      <c r="AC3235" s="12"/>
    </row>
    <row r="3236" spans="29:29" hidden="1" x14ac:dyDescent="0.2">
      <c r="AC3236" s="12"/>
    </row>
    <row r="3237" spans="29:29" hidden="1" x14ac:dyDescent="0.2">
      <c r="AC3237" s="12"/>
    </row>
    <row r="3238" spans="29:29" hidden="1" x14ac:dyDescent="0.2">
      <c r="AC3238" s="12"/>
    </row>
    <row r="3239" spans="29:29" hidden="1" x14ac:dyDescent="0.2">
      <c r="AC3239" s="12"/>
    </row>
    <row r="3240" spans="29:29" hidden="1" x14ac:dyDescent="0.2">
      <c r="AC3240" s="12"/>
    </row>
    <row r="3241" spans="29:29" hidden="1" x14ac:dyDescent="0.2">
      <c r="AC3241" s="12"/>
    </row>
    <row r="3242" spans="29:29" hidden="1" x14ac:dyDescent="0.2">
      <c r="AC3242" s="12"/>
    </row>
    <row r="3243" spans="29:29" hidden="1" x14ac:dyDescent="0.2">
      <c r="AC3243" s="12"/>
    </row>
    <row r="3244" spans="29:29" hidden="1" x14ac:dyDescent="0.2">
      <c r="AC3244" s="12"/>
    </row>
    <row r="3245" spans="29:29" hidden="1" x14ac:dyDescent="0.2">
      <c r="AC3245" s="12"/>
    </row>
    <row r="3246" spans="29:29" hidden="1" x14ac:dyDescent="0.2">
      <c r="AC3246" s="12"/>
    </row>
    <row r="3247" spans="29:29" hidden="1" x14ac:dyDescent="0.2">
      <c r="AC3247" s="12"/>
    </row>
    <row r="3248" spans="29:29" hidden="1" x14ac:dyDescent="0.2">
      <c r="AC3248" s="12"/>
    </row>
    <row r="3249" spans="29:29" hidden="1" x14ac:dyDescent="0.2">
      <c r="AC3249" s="12"/>
    </row>
    <row r="3250" spans="29:29" hidden="1" x14ac:dyDescent="0.2">
      <c r="AC3250" s="12"/>
    </row>
    <row r="3251" spans="29:29" hidden="1" x14ac:dyDescent="0.2">
      <c r="AC3251" s="12"/>
    </row>
    <row r="3252" spans="29:29" hidden="1" x14ac:dyDescent="0.2">
      <c r="AC3252" s="12"/>
    </row>
    <row r="3253" spans="29:29" hidden="1" x14ac:dyDescent="0.2">
      <c r="AC3253" s="12"/>
    </row>
    <row r="3254" spans="29:29" hidden="1" x14ac:dyDescent="0.2">
      <c r="AC3254" s="12"/>
    </row>
    <row r="3255" spans="29:29" hidden="1" x14ac:dyDescent="0.2">
      <c r="AC3255" s="12"/>
    </row>
    <row r="3256" spans="29:29" hidden="1" x14ac:dyDescent="0.2">
      <c r="AC3256" s="12"/>
    </row>
    <row r="3257" spans="29:29" hidden="1" x14ac:dyDescent="0.2">
      <c r="AC3257" s="12"/>
    </row>
    <row r="3258" spans="29:29" hidden="1" x14ac:dyDescent="0.2">
      <c r="AC3258" s="12"/>
    </row>
    <row r="3259" spans="29:29" hidden="1" x14ac:dyDescent="0.2">
      <c r="AC3259" s="12"/>
    </row>
    <row r="3260" spans="29:29" hidden="1" x14ac:dyDescent="0.2">
      <c r="AC3260" s="12"/>
    </row>
    <row r="3261" spans="29:29" hidden="1" x14ac:dyDescent="0.2">
      <c r="AC3261" s="12"/>
    </row>
    <row r="3262" spans="29:29" hidden="1" x14ac:dyDescent="0.2">
      <c r="AC3262" s="12"/>
    </row>
    <row r="3263" spans="29:29" hidden="1" x14ac:dyDescent="0.2">
      <c r="AC3263" s="12"/>
    </row>
    <row r="3264" spans="29:29" hidden="1" x14ac:dyDescent="0.2">
      <c r="AC3264" s="12"/>
    </row>
    <row r="3265" spans="29:29" hidden="1" x14ac:dyDescent="0.2">
      <c r="AC3265" s="12"/>
    </row>
    <row r="3266" spans="29:29" hidden="1" x14ac:dyDescent="0.2">
      <c r="AC3266" s="12"/>
    </row>
    <row r="3267" spans="29:29" hidden="1" x14ac:dyDescent="0.2">
      <c r="AC3267" s="12"/>
    </row>
    <row r="3268" spans="29:29" hidden="1" x14ac:dyDescent="0.2">
      <c r="AC3268" s="12"/>
    </row>
    <row r="3269" spans="29:29" hidden="1" x14ac:dyDescent="0.2">
      <c r="AC3269" s="12"/>
    </row>
    <row r="3270" spans="29:29" hidden="1" x14ac:dyDescent="0.2">
      <c r="AC3270" s="12"/>
    </row>
    <row r="3271" spans="29:29" hidden="1" x14ac:dyDescent="0.2">
      <c r="AC3271" s="12"/>
    </row>
    <row r="3272" spans="29:29" hidden="1" x14ac:dyDescent="0.2">
      <c r="AC3272" s="12"/>
    </row>
    <row r="3273" spans="29:29" hidden="1" x14ac:dyDescent="0.2">
      <c r="AC3273" s="12"/>
    </row>
    <row r="3274" spans="29:29" hidden="1" x14ac:dyDescent="0.2">
      <c r="AC3274" s="12"/>
    </row>
    <row r="3275" spans="29:29" hidden="1" x14ac:dyDescent="0.2">
      <c r="AC3275" s="12"/>
    </row>
    <row r="3276" spans="29:29" hidden="1" x14ac:dyDescent="0.2">
      <c r="AC3276" s="12"/>
    </row>
    <row r="3277" spans="29:29" hidden="1" x14ac:dyDescent="0.2">
      <c r="AC3277" s="12"/>
    </row>
    <row r="3278" spans="29:29" hidden="1" x14ac:dyDescent="0.2">
      <c r="AC3278" s="12"/>
    </row>
    <row r="3279" spans="29:29" hidden="1" x14ac:dyDescent="0.2">
      <c r="AC3279" s="12"/>
    </row>
    <row r="3280" spans="29:29" hidden="1" x14ac:dyDescent="0.2">
      <c r="AC3280" s="12"/>
    </row>
    <row r="3281" spans="29:29" hidden="1" x14ac:dyDescent="0.2">
      <c r="AC3281" s="12"/>
    </row>
    <row r="3282" spans="29:29" hidden="1" x14ac:dyDescent="0.2">
      <c r="AC3282" s="12"/>
    </row>
    <row r="3283" spans="29:29" hidden="1" x14ac:dyDescent="0.2">
      <c r="AC3283" s="12"/>
    </row>
    <row r="3284" spans="29:29" hidden="1" x14ac:dyDescent="0.2">
      <c r="AC3284" s="12"/>
    </row>
    <row r="3285" spans="29:29" hidden="1" x14ac:dyDescent="0.2">
      <c r="AC3285" s="12"/>
    </row>
    <row r="3286" spans="29:29" hidden="1" x14ac:dyDescent="0.2">
      <c r="AC3286" s="12"/>
    </row>
    <row r="3287" spans="29:29" hidden="1" x14ac:dyDescent="0.2">
      <c r="AC3287" s="12"/>
    </row>
    <row r="3288" spans="29:29" hidden="1" x14ac:dyDescent="0.2">
      <c r="AC3288" s="12"/>
    </row>
    <row r="3289" spans="29:29" hidden="1" x14ac:dyDescent="0.2">
      <c r="AC3289" s="12"/>
    </row>
    <row r="3290" spans="29:29" hidden="1" x14ac:dyDescent="0.2">
      <c r="AC3290" s="12"/>
    </row>
    <row r="3291" spans="29:29" hidden="1" x14ac:dyDescent="0.2">
      <c r="AC3291" s="12"/>
    </row>
    <row r="3292" spans="29:29" hidden="1" x14ac:dyDescent="0.2">
      <c r="AC3292" s="12"/>
    </row>
    <row r="3293" spans="29:29" hidden="1" x14ac:dyDescent="0.2">
      <c r="AC3293" s="12"/>
    </row>
    <row r="3294" spans="29:29" hidden="1" x14ac:dyDescent="0.2">
      <c r="AC3294" s="12"/>
    </row>
    <row r="3295" spans="29:29" hidden="1" x14ac:dyDescent="0.2">
      <c r="AC3295" s="12"/>
    </row>
    <row r="3296" spans="29:29" hidden="1" x14ac:dyDescent="0.2">
      <c r="AC3296" s="12"/>
    </row>
    <row r="3297" spans="29:29" hidden="1" x14ac:dyDescent="0.2">
      <c r="AC3297" s="12"/>
    </row>
    <row r="3298" spans="29:29" hidden="1" x14ac:dyDescent="0.2">
      <c r="AC3298" s="12"/>
    </row>
    <row r="3299" spans="29:29" hidden="1" x14ac:dyDescent="0.2">
      <c r="AC3299" s="12"/>
    </row>
    <row r="3300" spans="29:29" hidden="1" x14ac:dyDescent="0.2">
      <c r="AC3300" s="12"/>
    </row>
    <row r="3301" spans="29:29" hidden="1" x14ac:dyDescent="0.2">
      <c r="AC3301" s="12"/>
    </row>
    <row r="3302" spans="29:29" hidden="1" x14ac:dyDescent="0.2">
      <c r="AC3302" s="12"/>
    </row>
    <row r="3303" spans="29:29" hidden="1" x14ac:dyDescent="0.2">
      <c r="AC3303" s="12"/>
    </row>
    <row r="3304" spans="29:29" hidden="1" x14ac:dyDescent="0.2">
      <c r="AC3304" s="12"/>
    </row>
    <row r="3305" spans="29:29" hidden="1" x14ac:dyDescent="0.2">
      <c r="AC3305" s="12"/>
    </row>
    <row r="3306" spans="29:29" hidden="1" x14ac:dyDescent="0.2">
      <c r="AC3306" s="12"/>
    </row>
    <row r="3307" spans="29:29" hidden="1" x14ac:dyDescent="0.2">
      <c r="AC3307" s="12"/>
    </row>
    <row r="3308" spans="29:29" hidden="1" x14ac:dyDescent="0.2">
      <c r="AC3308" s="12"/>
    </row>
    <row r="3309" spans="29:29" hidden="1" x14ac:dyDescent="0.2">
      <c r="AC3309" s="12"/>
    </row>
    <row r="3310" spans="29:29" hidden="1" x14ac:dyDescent="0.2">
      <c r="AC3310" s="12"/>
    </row>
    <row r="3311" spans="29:29" hidden="1" x14ac:dyDescent="0.2">
      <c r="AC3311" s="12"/>
    </row>
    <row r="3312" spans="29:29" hidden="1" x14ac:dyDescent="0.2">
      <c r="AC3312" s="12"/>
    </row>
    <row r="3313" spans="29:29" hidden="1" x14ac:dyDescent="0.2">
      <c r="AC3313" s="12"/>
    </row>
    <row r="3314" spans="29:29" hidden="1" x14ac:dyDescent="0.2">
      <c r="AC3314" s="12"/>
    </row>
    <row r="3315" spans="29:29" hidden="1" x14ac:dyDescent="0.2">
      <c r="AC3315" s="12"/>
    </row>
    <row r="3316" spans="29:29" hidden="1" x14ac:dyDescent="0.2">
      <c r="AC3316" s="12"/>
    </row>
    <row r="3317" spans="29:29" hidden="1" x14ac:dyDescent="0.2">
      <c r="AC3317" s="12"/>
    </row>
    <row r="3318" spans="29:29" hidden="1" x14ac:dyDescent="0.2">
      <c r="AC3318" s="12"/>
    </row>
    <row r="3319" spans="29:29" hidden="1" x14ac:dyDescent="0.2">
      <c r="AC3319" s="12"/>
    </row>
    <row r="3320" spans="29:29" hidden="1" x14ac:dyDescent="0.2">
      <c r="AC3320" s="12"/>
    </row>
    <row r="3321" spans="29:29" hidden="1" x14ac:dyDescent="0.2">
      <c r="AC3321" s="12"/>
    </row>
    <row r="3322" spans="29:29" hidden="1" x14ac:dyDescent="0.2">
      <c r="AC3322" s="12"/>
    </row>
    <row r="3323" spans="29:29" hidden="1" x14ac:dyDescent="0.2">
      <c r="AC3323" s="12"/>
    </row>
    <row r="3324" spans="29:29" hidden="1" x14ac:dyDescent="0.2">
      <c r="AC3324" s="12"/>
    </row>
    <row r="3325" spans="29:29" hidden="1" x14ac:dyDescent="0.2">
      <c r="AC3325" s="12"/>
    </row>
    <row r="3326" spans="29:29" hidden="1" x14ac:dyDescent="0.2">
      <c r="AC3326" s="12"/>
    </row>
    <row r="3327" spans="29:29" hidden="1" x14ac:dyDescent="0.2">
      <c r="AC3327" s="12"/>
    </row>
    <row r="3328" spans="29:29" hidden="1" x14ac:dyDescent="0.2">
      <c r="AC3328" s="12"/>
    </row>
    <row r="3329" spans="29:29" hidden="1" x14ac:dyDescent="0.2">
      <c r="AC3329" s="12"/>
    </row>
    <row r="3330" spans="29:29" hidden="1" x14ac:dyDescent="0.2">
      <c r="AC3330" s="12"/>
    </row>
    <row r="3331" spans="29:29" hidden="1" x14ac:dyDescent="0.2">
      <c r="AC3331" s="12"/>
    </row>
    <row r="3332" spans="29:29" hidden="1" x14ac:dyDescent="0.2">
      <c r="AC3332" s="12"/>
    </row>
    <row r="3333" spans="29:29" hidden="1" x14ac:dyDescent="0.2">
      <c r="AC3333" s="12"/>
    </row>
    <row r="3334" spans="29:29" hidden="1" x14ac:dyDescent="0.2">
      <c r="AC3334" s="12"/>
    </row>
    <row r="3335" spans="29:29" hidden="1" x14ac:dyDescent="0.2">
      <c r="AC3335" s="12"/>
    </row>
    <row r="3336" spans="29:29" hidden="1" x14ac:dyDescent="0.2">
      <c r="AC3336" s="12"/>
    </row>
    <row r="3337" spans="29:29" hidden="1" x14ac:dyDescent="0.2">
      <c r="AC3337" s="12"/>
    </row>
    <row r="3338" spans="29:29" hidden="1" x14ac:dyDescent="0.2">
      <c r="AC3338" s="12"/>
    </row>
    <row r="3339" spans="29:29" hidden="1" x14ac:dyDescent="0.2">
      <c r="AC3339" s="12"/>
    </row>
    <row r="3340" spans="29:29" hidden="1" x14ac:dyDescent="0.2">
      <c r="AC3340" s="12"/>
    </row>
    <row r="3341" spans="29:29" hidden="1" x14ac:dyDescent="0.2">
      <c r="AC3341" s="12"/>
    </row>
    <row r="3342" spans="29:29" hidden="1" x14ac:dyDescent="0.2">
      <c r="AC3342" s="12"/>
    </row>
    <row r="3343" spans="29:29" hidden="1" x14ac:dyDescent="0.2">
      <c r="AC3343" s="12"/>
    </row>
    <row r="3344" spans="29:29" hidden="1" x14ac:dyDescent="0.2">
      <c r="AC3344" s="12"/>
    </row>
    <row r="3345" spans="29:29" hidden="1" x14ac:dyDescent="0.2">
      <c r="AC3345" s="12"/>
    </row>
    <row r="3346" spans="29:29" hidden="1" x14ac:dyDescent="0.2">
      <c r="AC3346" s="12"/>
    </row>
    <row r="3347" spans="29:29" hidden="1" x14ac:dyDescent="0.2">
      <c r="AC3347" s="12"/>
    </row>
    <row r="3348" spans="29:29" hidden="1" x14ac:dyDescent="0.2">
      <c r="AC3348" s="12"/>
    </row>
    <row r="3349" spans="29:29" hidden="1" x14ac:dyDescent="0.2">
      <c r="AC3349" s="12"/>
    </row>
    <row r="3350" spans="29:29" hidden="1" x14ac:dyDescent="0.2">
      <c r="AC3350" s="12"/>
    </row>
    <row r="3351" spans="29:29" hidden="1" x14ac:dyDescent="0.2">
      <c r="AC3351" s="12"/>
    </row>
    <row r="3352" spans="29:29" hidden="1" x14ac:dyDescent="0.2">
      <c r="AC3352" s="12"/>
    </row>
    <row r="3353" spans="29:29" hidden="1" x14ac:dyDescent="0.2">
      <c r="AC3353" s="12"/>
    </row>
    <row r="3354" spans="29:29" hidden="1" x14ac:dyDescent="0.2">
      <c r="AC3354" s="12"/>
    </row>
    <row r="3355" spans="29:29" hidden="1" x14ac:dyDescent="0.2">
      <c r="AC3355" s="12"/>
    </row>
    <row r="3356" spans="29:29" hidden="1" x14ac:dyDescent="0.2">
      <c r="AC3356" s="12"/>
    </row>
    <row r="3357" spans="29:29" hidden="1" x14ac:dyDescent="0.2">
      <c r="AC3357" s="12"/>
    </row>
    <row r="3358" spans="29:29" hidden="1" x14ac:dyDescent="0.2">
      <c r="AC3358" s="12"/>
    </row>
    <row r="3359" spans="29:29" hidden="1" x14ac:dyDescent="0.2">
      <c r="AC3359" s="12"/>
    </row>
    <row r="3360" spans="29:29" hidden="1" x14ac:dyDescent="0.2">
      <c r="AC3360" s="12"/>
    </row>
    <row r="3361" spans="29:29" hidden="1" x14ac:dyDescent="0.2">
      <c r="AC3361" s="12"/>
    </row>
    <row r="3362" spans="29:29" hidden="1" x14ac:dyDescent="0.2">
      <c r="AC3362" s="12"/>
    </row>
    <row r="3363" spans="29:29" hidden="1" x14ac:dyDescent="0.2">
      <c r="AC3363" s="12"/>
    </row>
    <row r="3364" spans="29:29" hidden="1" x14ac:dyDescent="0.2">
      <c r="AC3364" s="12"/>
    </row>
    <row r="3365" spans="29:29" hidden="1" x14ac:dyDescent="0.2">
      <c r="AC3365" s="12"/>
    </row>
    <row r="3366" spans="29:29" hidden="1" x14ac:dyDescent="0.2">
      <c r="AC3366" s="12"/>
    </row>
    <row r="3367" spans="29:29" hidden="1" x14ac:dyDescent="0.2">
      <c r="AC3367" s="12"/>
    </row>
    <row r="3368" spans="29:29" hidden="1" x14ac:dyDescent="0.2">
      <c r="AC3368" s="12"/>
    </row>
    <row r="3369" spans="29:29" hidden="1" x14ac:dyDescent="0.2">
      <c r="AC3369" s="12"/>
    </row>
    <row r="3370" spans="29:29" hidden="1" x14ac:dyDescent="0.2">
      <c r="AC3370" s="12"/>
    </row>
    <row r="3371" spans="29:29" hidden="1" x14ac:dyDescent="0.2">
      <c r="AC3371" s="12"/>
    </row>
    <row r="3372" spans="29:29" hidden="1" x14ac:dyDescent="0.2">
      <c r="AC3372" s="12"/>
    </row>
    <row r="3373" spans="29:29" hidden="1" x14ac:dyDescent="0.2">
      <c r="AC3373" s="12"/>
    </row>
    <row r="3374" spans="29:29" hidden="1" x14ac:dyDescent="0.2">
      <c r="AC3374" s="12"/>
    </row>
    <row r="3375" spans="29:29" hidden="1" x14ac:dyDescent="0.2">
      <c r="AC3375" s="12"/>
    </row>
    <row r="3376" spans="29:29" hidden="1" x14ac:dyDescent="0.2">
      <c r="AC3376" s="12"/>
    </row>
    <row r="3377" spans="29:29" hidden="1" x14ac:dyDescent="0.2">
      <c r="AC3377" s="12"/>
    </row>
    <row r="3378" spans="29:29" hidden="1" x14ac:dyDescent="0.2">
      <c r="AC3378" s="12"/>
    </row>
    <row r="3379" spans="29:29" hidden="1" x14ac:dyDescent="0.2">
      <c r="AC3379" s="12"/>
    </row>
    <row r="3380" spans="29:29" hidden="1" x14ac:dyDescent="0.2">
      <c r="AC3380" s="12"/>
    </row>
    <row r="3381" spans="29:29" hidden="1" x14ac:dyDescent="0.2">
      <c r="AC3381" s="12"/>
    </row>
    <row r="3382" spans="29:29" hidden="1" x14ac:dyDescent="0.2">
      <c r="AC3382" s="12"/>
    </row>
    <row r="3383" spans="29:29" hidden="1" x14ac:dyDescent="0.2">
      <c r="AC3383" s="12"/>
    </row>
    <row r="3384" spans="29:29" hidden="1" x14ac:dyDescent="0.2">
      <c r="AC3384" s="12"/>
    </row>
    <row r="3385" spans="29:29" hidden="1" x14ac:dyDescent="0.2">
      <c r="AC3385" s="12"/>
    </row>
    <row r="3386" spans="29:29" hidden="1" x14ac:dyDescent="0.2">
      <c r="AC3386" s="12"/>
    </row>
    <row r="3387" spans="29:29" hidden="1" x14ac:dyDescent="0.2">
      <c r="AC3387" s="12"/>
    </row>
    <row r="3388" spans="29:29" hidden="1" x14ac:dyDescent="0.2">
      <c r="AC3388" s="12"/>
    </row>
    <row r="3389" spans="29:29" hidden="1" x14ac:dyDescent="0.2">
      <c r="AC3389" s="12"/>
    </row>
    <row r="3390" spans="29:29" hidden="1" x14ac:dyDescent="0.2">
      <c r="AC3390" s="12"/>
    </row>
    <row r="3391" spans="29:29" hidden="1" x14ac:dyDescent="0.2">
      <c r="AC3391" s="12"/>
    </row>
    <row r="3392" spans="29:29" hidden="1" x14ac:dyDescent="0.2">
      <c r="AC3392" s="12"/>
    </row>
    <row r="3393" spans="29:29" hidden="1" x14ac:dyDescent="0.2">
      <c r="AC3393" s="12"/>
    </row>
    <row r="3394" spans="29:29" hidden="1" x14ac:dyDescent="0.2">
      <c r="AC3394" s="12"/>
    </row>
    <row r="3395" spans="29:29" hidden="1" x14ac:dyDescent="0.2">
      <c r="AC3395" s="12"/>
    </row>
    <row r="3396" spans="29:29" hidden="1" x14ac:dyDescent="0.2">
      <c r="AC3396" s="12"/>
    </row>
    <row r="3397" spans="29:29" hidden="1" x14ac:dyDescent="0.2">
      <c r="AC3397" s="12"/>
    </row>
    <row r="3398" spans="29:29" hidden="1" x14ac:dyDescent="0.2">
      <c r="AC3398" s="12"/>
    </row>
    <row r="3399" spans="29:29" hidden="1" x14ac:dyDescent="0.2">
      <c r="AC3399" s="12"/>
    </row>
    <row r="3400" spans="29:29" hidden="1" x14ac:dyDescent="0.2">
      <c r="AC3400" s="12"/>
    </row>
    <row r="3401" spans="29:29" hidden="1" x14ac:dyDescent="0.2">
      <c r="AC3401" s="12"/>
    </row>
    <row r="3402" spans="29:29" hidden="1" x14ac:dyDescent="0.2">
      <c r="AC3402" s="12"/>
    </row>
    <row r="3403" spans="29:29" hidden="1" x14ac:dyDescent="0.2">
      <c r="AC3403" s="12"/>
    </row>
    <row r="3404" spans="29:29" hidden="1" x14ac:dyDescent="0.2">
      <c r="AC3404" s="12"/>
    </row>
    <row r="3405" spans="29:29" hidden="1" x14ac:dyDescent="0.2">
      <c r="AC3405" s="12"/>
    </row>
    <row r="3406" spans="29:29" hidden="1" x14ac:dyDescent="0.2">
      <c r="AC3406" s="12"/>
    </row>
    <row r="3407" spans="29:29" hidden="1" x14ac:dyDescent="0.2">
      <c r="AC3407" s="12"/>
    </row>
    <row r="3408" spans="29:29" hidden="1" x14ac:dyDescent="0.2">
      <c r="AC3408" s="12"/>
    </row>
    <row r="3409" spans="29:29" hidden="1" x14ac:dyDescent="0.2">
      <c r="AC3409" s="12"/>
    </row>
    <row r="3410" spans="29:29" hidden="1" x14ac:dyDescent="0.2">
      <c r="AC3410" s="12"/>
    </row>
    <row r="3411" spans="29:29" hidden="1" x14ac:dyDescent="0.2">
      <c r="AC3411" s="12"/>
    </row>
    <row r="3412" spans="29:29" hidden="1" x14ac:dyDescent="0.2">
      <c r="AC3412" s="12"/>
    </row>
    <row r="3413" spans="29:29" hidden="1" x14ac:dyDescent="0.2">
      <c r="AC3413" s="12"/>
    </row>
    <row r="3414" spans="29:29" hidden="1" x14ac:dyDescent="0.2">
      <c r="AC3414" s="12"/>
    </row>
    <row r="3415" spans="29:29" hidden="1" x14ac:dyDescent="0.2">
      <c r="AC3415" s="12"/>
    </row>
    <row r="3416" spans="29:29" hidden="1" x14ac:dyDescent="0.2">
      <c r="AC3416" s="12"/>
    </row>
    <row r="3417" spans="29:29" hidden="1" x14ac:dyDescent="0.2">
      <c r="AC3417" s="12"/>
    </row>
    <row r="3418" spans="29:29" hidden="1" x14ac:dyDescent="0.2">
      <c r="AC3418" s="12"/>
    </row>
    <row r="3419" spans="29:29" hidden="1" x14ac:dyDescent="0.2">
      <c r="AC3419" s="12"/>
    </row>
    <row r="3420" spans="29:29" hidden="1" x14ac:dyDescent="0.2">
      <c r="AC3420" s="12"/>
    </row>
    <row r="3421" spans="29:29" hidden="1" x14ac:dyDescent="0.2">
      <c r="AC3421" s="12"/>
    </row>
    <row r="3422" spans="29:29" hidden="1" x14ac:dyDescent="0.2">
      <c r="AC3422" s="12"/>
    </row>
    <row r="3423" spans="29:29" hidden="1" x14ac:dyDescent="0.2">
      <c r="AC3423" s="12"/>
    </row>
    <row r="3424" spans="29:29" hidden="1" x14ac:dyDescent="0.2">
      <c r="AC3424" s="12"/>
    </row>
    <row r="3425" spans="29:29" hidden="1" x14ac:dyDescent="0.2">
      <c r="AC3425" s="12"/>
    </row>
    <row r="3426" spans="29:29" hidden="1" x14ac:dyDescent="0.2">
      <c r="AC3426" s="12"/>
    </row>
    <row r="3427" spans="29:29" hidden="1" x14ac:dyDescent="0.2">
      <c r="AC3427" s="12"/>
    </row>
    <row r="3428" spans="29:29" hidden="1" x14ac:dyDescent="0.2">
      <c r="AC3428" s="12"/>
    </row>
    <row r="3429" spans="29:29" hidden="1" x14ac:dyDescent="0.2">
      <c r="AC3429" s="12"/>
    </row>
    <row r="3430" spans="29:29" hidden="1" x14ac:dyDescent="0.2">
      <c r="AC3430" s="12"/>
    </row>
    <row r="3431" spans="29:29" hidden="1" x14ac:dyDescent="0.2">
      <c r="AC3431" s="12"/>
    </row>
    <row r="3432" spans="29:29" hidden="1" x14ac:dyDescent="0.2">
      <c r="AC3432" s="12"/>
    </row>
    <row r="3433" spans="29:29" hidden="1" x14ac:dyDescent="0.2">
      <c r="AC3433" s="12"/>
    </row>
    <row r="3434" spans="29:29" hidden="1" x14ac:dyDescent="0.2">
      <c r="AC3434" s="12"/>
    </row>
    <row r="3435" spans="29:29" hidden="1" x14ac:dyDescent="0.2">
      <c r="AC3435" s="12"/>
    </row>
    <row r="3436" spans="29:29" hidden="1" x14ac:dyDescent="0.2">
      <c r="AC3436" s="12"/>
    </row>
    <row r="3437" spans="29:29" hidden="1" x14ac:dyDescent="0.2">
      <c r="AC3437" s="12"/>
    </row>
    <row r="3438" spans="29:29" hidden="1" x14ac:dyDescent="0.2">
      <c r="AC3438" s="12"/>
    </row>
    <row r="3439" spans="29:29" hidden="1" x14ac:dyDescent="0.2">
      <c r="AC3439" s="12"/>
    </row>
    <row r="3440" spans="29:29" hidden="1" x14ac:dyDescent="0.2">
      <c r="AC3440" s="12"/>
    </row>
    <row r="3441" spans="1:29" hidden="1" x14ac:dyDescent="0.2">
      <c r="AC3441" s="12"/>
    </row>
    <row r="3442" spans="1:29" hidden="1" x14ac:dyDescent="0.2">
      <c r="AC3442" s="12"/>
    </row>
    <row r="3443" spans="1:29" hidden="1" x14ac:dyDescent="0.2">
      <c r="AC3443" s="12"/>
    </row>
    <row r="3444" spans="1:29" hidden="1" x14ac:dyDescent="0.2">
      <c r="AC3444" s="12"/>
    </row>
    <row r="3445" spans="1:29" hidden="1" x14ac:dyDescent="0.2">
      <c r="AC3445" s="12"/>
    </row>
    <row r="3446" spans="1:29" hidden="1" x14ac:dyDescent="0.2">
      <c r="AC3446" s="12"/>
    </row>
    <row r="3447" spans="1:29" hidden="1" x14ac:dyDescent="0.2">
      <c r="AC3447" s="12"/>
    </row>
    <row r="3448" spans="1:29" hidden="1" x14ac:dyDescent="0.2">
      <c r="AC3448" s="12"/>
    </row>
    <row r="3449" spans="1:29" hidden="1" x14ac:dyDescent="0.2">
      <c r="AC3449" s="12"/>
    </row>
    <row r="3450" spans="1:29" hidden="1" x14ac:dyDescent="0.2">
      <c r="AC3450" s="12"/>
    </row>
    <row r="3451" spans="1:29" hidden="1" x14ac:dyDescent="0.2">
      <c r="AC3451" s="12"/>
    </row>
    <row r="3452" spans="1:29" hidden="1" x14ac:dyDescent="0.2">
      <c r="AC3452" s="12"/>
    </row>
    <row r="3453" spans="1:29" hidden="1" x14ac:dyDescent="0.2">
      <c r="AC3453" s="12"/>
    </row>
    <row r="3454" spans="1:29" x14ac:dyDescent="0.2">
      <c r="A3454" t="s">
        <v>291</v>
      </c>
      <c r="B3454" t="s">
        <v>1244</v>
      </c>
      <c r="C3454" t="s">
        <v>1244</v>
      </c>
      <c r="H3454" s="19" t="s">
        <v>1243</v>
      </c>
      <c r="I3454" s="19" t="s">
        <v>935</v>
      </c>
      <c r="J3454" s="19" t="s">
        <v>935</v>
      </c>
      <c r="K3454" s="19" t="s">
        <v>935</v>
      </c>
      <c r="L3454" s="19" t="s">
        <v>935</v>
      </c>
      <c r="M3454" s="19" t="s">
        <v>935</v>
      </c>
      <c r="N3454" s="19" t="s">
        <v>935</v>
      </c>
      <c r="O3454" s="19" t="s">
        <v>935</v>
      </c>
      <c r="U3454" s="15" t="s">
        <v>314</v>
      </c>
      <c r="V3454" s="15" t="s">
        <v>318</v>
      </c>
      <c r="W3454" s="15" t="s">
        <v>259</v>
      </c>
      <c r="X3454" s="15" t="s">
        <v>260</v>
      </c>
      <c r="Y3454" s="15" t="s">
        <v>308</v>
      </c>
      <c r="Z3454" s="15" t="s">
        <v>306</v>
      </c>
      <c r="AA3454" s="15" t="s">
        <v>291</v>
      </c>
      <c r="AB3454" s="15" t="s">
        <v>288</v>
      </c>
      <c r="AC3454" s="12" t="str">
        <f>"{""objective_ids"": [" &amp;
VLOOKUP(U3454,leerdoelen!$D$1:$Z$1000,3,FALSE) &amp; "," &amp;
VLOOKUP(V3454,leerdoelen!$D$1:$Z$1000,3,FALSE) &amp; "," &amp;
VLOOKUP(W3454,leerdoelen!$D$1:$Z$1000,3,FALSE) &amp; "," &amp;
VLOOKUP(X3454,leerdoelen!$D$1:$Z$1000,3,FALSE) &amp; "," &amp;
VLOOKUP(Y3454,leerdoelen!$D$1:$Z$1000,3,FALSE) &amp; "," &amp;
VLOOKUP(Z3454,leerdoelen!$D$1:$Z$1000,3,FALSE) &amp; "," &amp;
VLOOKUP(AA3454,leerdoelen!$D$1:$Z$1000,3,FALSE) &amp; "," &amp;
VLOOKUP(AB3454,leerdoelen!$D$1:$Z$1000,3,FALSE) &amp;
"]}"</f>
        <v>{"objective_ids": [253906,253910,253918,253920,253930,253931,253934,253936]}</v>
      </c>
    </row>
    <row r="3455" spans="1:29" x14ac:dyDescent="0.2">
      <c r="A3455" t="s">
        <v>291</v>
      </c>
      <c r="B3455" t="s">
        <v>412</v>
      </c>
      <c r="C3455" t="s">
        <v>412</v>
      </c>
      <c r="H3455" s="19" t="s">
        <v>413</v>
      </c>
      <c r="I3455" s="19" t="s">
        <v>935</v>
      </c>
      <c r="J3455" s="19" t="s">
        <v>935</v>
      </c>
      <c r="K3455" s="19" t="s">
        <v>935</v>
      </c>
      <c r="L3455" s="19" t="s">
        <v>935</v>
      </c>
      <c r="M3455" s="19" t="s">
        <v>935</v>
      </c>
      <c r="N3455" s="19" t="s">
        <v>935</v>
      </c>
      <c r="O3455" s="19" t="s">
        <v>935</v>
      </c>
      <c r="U3455" s="15" t="s">
        <v>314</v>
      </c>
      <c r="V3455" s="15" t="s">
        <v>318</v>
      </c>
      <c r="W3455" s="15" t="s">
        <v>259</v>
      </c>
      <c r="X3455" s="15" t="s">
        <v>260</v>
      </c>
      <c r="Y3455" s="15" t="s">
        <v>308</v>
      </c>
      <c r="Z3455" s="15" t="s">
        <v>306</v>
      </c>
      <c r="AA3455" s="15" t="s">
        <v>291</v>
      </c>
      <c r="AB3455" s="15" t="s">
        <v>288</v>
      </c>
      <c r="AC3455" s="12" t="str">
        <f>"{""objective_ids"": [" &amp;
VLOOKUP(U3455,leerdoelen!$D$1:$Z$1000,3,FALSE) &amp; "," &amp;
VLOOKUP(V3455,leerdoelen!$D$1:$Z$1000,3,FALSE) &amp; "," &amp;
VLOOKUP(W3455,leerdoelen!$D$1:$Z$1000,3,FALSE) &amp; "," &amp;
VLOOKUP(X3455,leerdoelen!$D$1:$Z$1000,3,FALSE) &amp; "," &amp;
VLOOKUP(Y3455,leerdoelen!$D$1:$Z$1000,3,FALSE) &amp; "," &amp;
VLOOKUP(Z3455,leerdoelen!$D$1:$Z$1000,3,FALSE) &amp; "," &amp;
VLOOKUP(AA3455,leerdoelen!$D$1:$Z$1000,3,FALSE) &amp; "," &amp;
VLOOKUP(AB3455,leerdoelen!$D$1:$Z$1000,3,FALSE) &amp;
"]}"</f>
        <v>{"objective_ids": [253906,253910,253918,253920,253930,253931,253934,253936]}</v>
      </c>
    </row>
    <row r="3456" spans="1:29" x14ac:dyDescent="0.2">
      <c r="A3456" t="s">
        <v>291</v>
      </c>
      <c r="B3456" t="s">
        <v>1249</v>
      </c>
      <c r="C3456" t="s">
        <v>1249</v>
      </c>
      <c r="H3456" s="19" t="s">
        <v>1248</v>
      </c>
      <c r="I3456" s="19" t="s">
        <v>935</v>
      </c>
      <c r="J3456" s="19" t="s">
        <v>935</v>
      </c>
      <c r="K3456" s="19" t="s">
        <v>935</v>
      </c>
      <c r="L3456" s="19" t="s">
        <v>935</v>
      </c>
      <c r="M3456" s="19" t="s">
        <v>935</v>
      </c>
      <c r="N3456" s="19" t="s">
        <v>935</v>
      </c>
      <c r="O3456" s="19" t="s">
        <v>935</v>
      </c>
      <c r="U3456" s="15" t="s">
        <v>314</v>
      </c>
      <c r="V3456" s="15" t="s">
        <v>318</v>
      </c>
      <c r="W3456" s="15" t="s">
        <v>259</v>
      </c>
      <c r="X3456" s="15" t="s">
        <v>260</v>
      </c>
      <c r="Y3456" s="15" t="s">
        <v>308</v>
      </c>
      <c r="Z3456" s="15" t="s">
        <v>306</v>
      </c>
      <c r="AA3456" s="15" t="s">
        <v>291</v>
      </c>
      <c r="AB3456" s="15" t="s">
        <v>288</v>
      </c>
      <c r="AC3456" s="12" t="str">
        <f>"{""objective_ids"": [" &amp;
VLOOKUP(U3456,leerdoelen!$D$1:$Z$1000,3,FALSE) &amp; "," &amp;
VLOOKUP(V3456,leerdoelen!$D$1:$Z$1000,3,FALSE) &amp; "," &amp;
VLOOKUP(W3456,leerdoelen!$D$1:$Z$1000,3,FALSE) &amp; "," &amp;
VLOOKUP(X3456,leerdoelen!$D$1:$Z$1000,3,FALSE) &amp; "," &amp;
VLOOKUP(Y3456,leerdoelen!$D$1:$Z$1000,3,FALSE) &amp; "," &amp;
VLOOKUP(Z3456,leerdoelen!$D$1:$Z$1000,3,FALSE) &amp; "," &amp;
VLOOKUP(AA3456,leerdoelen!$D$1:$Z$1000,3,FALSE) &amp; "," &amp;
VLOOKUP(AB3456,leerdoelen!$D$1:$Z$1000,3,FALSE) &amp;
"]}"</f>
        <v>{"objective_ids": [253906,253910,253918,253920,253930,253931,253934,253936]}</v>
      </c>
    </row>
    <row r="3457" spans="1:29" x14ac:dyDescent="0.2">
      <c r="A3457" t="s">
        <v>291</v>
      </c>
      <c r="B3457" t="s">
        <v>1251</v>
      </c>
      <c r="C3457" t="s">
        <v>1251</v>
      </c>
      <c r="H3457" s="19" t="s">
        <v>2272</v>
      </c>
      <c r="I3457" s="19" t="s">
        <v>2273</v>
      </c>
      <c r="J3457" s="19" t="s">
        <v>1250</v>
      </c>
      <c r="K3457" s="19" t="s">
        <v>2274</v>
      </c>
      <c r="L3457" s="19" t="s">
        <v>2275</v>
      </c>
      <c r="M3457" s="19" t="s">
        <v>2276</v>
      </c>
      <c r="N3457" s="19" t="s">
        <v>935</v>
      </c>
      <c r="O3457" s="19" t="s">
        <v>935</v>
      </c>
      <c r="U3457" s="15" t="s">
        <v>314</v>
      </c>
      <c r="V3457" s="15" t="s">
        <v>318</v>
      </c>
      <c r="W3457" s="15" t="s">
        <v>259</v>
      </c>
      <c r="X3457" s="15" t="s">
        <v>260</v>
      </c>
      <c r="Y3457" s="15" t="s">
        <v>308</v>
      </c>
      <c r="Z3457" s="15" t="s">
        <v>306</v>
      </c>
      <c r="AA3457" s="15" t="s">
        <v>291</v>
      </c>
      <c r="AB3457" s="15" t="s">
        <v>288</v>
      </c>
      <c r="AC3457" s="12" t="str">
        <f>"{""objective_ids"": [" &amp;
VLOOKUP(U3457,leerdoelen!$D$1:$Z$1000,3,FALSE) &amp; "," &amp;
VLOOKUP(V3457,leerdoelen!$D$1:$Z$1000,3,FALSE) &amp; "," &amp;
VLOOKUP(W3457,leerdoelen!$D$1:$Z$1000,3,FALSE) &amp; "," &amp;
VLOOKUP(X3457,leerdoelen!$D$1:$Z$1000,3,FALSE) &amp; "," &amp;
VLOOKUP(Y3457,leerdoelen!$D$1:$Z$1000,3,FALSE) &amp; "," &amp;
VLOOKUP(Z3457,leerdoelen!$D$1:$Z$1000,3,FALSE) &amp; "," &amp;
VLOOKUP(AA3457,leerdoelen!$D$1:$Z$1000,3,FALSE) &amp; "," &amp;
VLOOKUP(AB3457,leerdoelen!$D$1:$Z$1000,3,FALSE) &amp;
"]}"</f>
        <v>{"objective_ids": [253906,253910,253918,253920,253930,253931,253934,253936]}</v>
      </c>
    </row>
    <row r="3458" spans="1:29" x14ac:dyDescent="0.2">
      <c r="A3458" t="s">
        <v>291</v>
      </c>
      <c r="B3458" t="s">
        <v>507</v>
      </c>
      <c r="C3458" t="s">
        <v>507</v>
      </c>
      <c r="H3458" s="19" t="s">
        <v>506</v>
      </c>
      <c r="I3458" s="19" t="s">
        <v>935</v>
      </c>
      <c r="J3458" s="19" t="s">
        <v>935</v>
      </c>
      <c r="K3458" s="19" t="s">
        <v>935</v>
      </c>
      <c r="L3458" s="19" t="s">
        <v>935</v>
      </c>
      <c r="M3458" s="19" t="s">
        <v>935</v>
      </c>
      <c r="N3458" s="19" t="s">
        <v>935</v>
      </c>
      <c r="O3458" s="19" t="s">
        <v>935</v>
      </c>
      <c r="U3458" s="15" t="s">
        <v>314</v>
      </c>
      <c r="V3458" s="15" t="s">
        <v>318</v>
      </c>
      <c r="W3458" s="15" t="s">
        <v>259</v>
      </c>
      <c r="X3458" s="15" t="s">
        <v>260</v>
      </c>
      <c r="Y3458" s="15" t="s">
        <v>308</v>
      </c>
      <c r="Z3458" s="15" t="s">
        <v>306</v>
      </c>
      <c r="AA3458" s="15" t="s">
        <v>291</v>
      </c>
      <c r="AB3458" s="15" t="s">
        <v>288</v>
      </c>
      <c r="AC3458" s="12" t="str">
        <f>"{""objective_ids"": [" &amp;
VLOOKUP(U3458,leerdoelen!$D$1:$Z$1000,3,FALSE) &amp; "," &amp;
VLOOKUP(V3458,leerdoelen!$D$1:$Z$1000,3,FALSE) &amp; "," &amp;
VLOOKUP(W3458,leerdoelen!$D$1:$Z$1000,3,FALSE) &amp; "," &amp;
VLOOKUP(X3458,leerdoelen!$D$1:$Z$1000,3,FALSE) &amp; "," &amp;
VLOOKUP(Y3458,leerdoelen!$D$1:$Z$1000,3,FALSE) &amp; "," &amp;
VLOOKUP(Z3458,leerdoelen!$D$1:$Z$1000,3,FALSE) &amp; "," &amp;
VLOOKUP(AA3458,leerdoelen!$D$1:$Z$1000,3,FALSE) &amp; "," &amp;
VLOOKUP(AB3458,leerdoelen!$D$1:$Z$1000,3,FALSE) &amp;
"]}"</f>
        <v>{"objective_ids": [253906,253910,253918,253920,253930,253931,253934,253936]}</v>
      </c>
    </row>
    <row r="3459" spans="1:29" x14ac:dyDescent="0.2">
      <c r="A3459" t="s">
        <v>291</v>
      </c>
      <c r="B3459" t="s">
        <v>553</v>
      </c>
      <c r="C3459" t="s">
        <v>553</v>
      </c>
      <c r="H3459" s="19" t="s">
        <v>505</v>
      </c>
      <c r="I3459" s="19" t="s">
        <v>935</v>
      </c>
      <c r="J3459" s="19" t="s">
        <v>935</v>
      </c>
      <c r="K3459" s="19" t="s">
        <v>935</v>
      </c>
      <c r="L3459" s="19" t="s">
        <v>935</v>
      </c>
      <c r="M3459" s="19" t="s">
        <v>935</v>
      </c>
      <c r="N3459" s="19" t="s">
        <v>935</v>
      </c>
      <c r="O3459" s="19" t="s">
        <v>935</v>
      </c>
      <c r="U3459" s="15" t="s">
        <v>314</v>
      </c>
      <c r="V3459" s="15" t="s">
        <v>318</v>
      </c>
      <c r="W3459" s="15" t="s">
        <v>259</v>
      </c>
      <c r="X3459" s="15" t="s">
        <v>260</v>
      </c>
      <c r="Y3459" s="15" t="s">
        <v>308</v>
      </c>
      <c r="Z3459" s="15" t="s">
        <v>306</v>
      </c>
      <c r="AA3459" s="15" t="s">
        <v>291</v>
      </c>
      <c r="AB3459" s="15" t="s">
        <v>288</v>
      </c>
      <c r="AC3459" s="12" t="str">
        <f>"{""objective_ids"": [" &amp;
VLOOKUP(U3459,leerdoelen!$D$1:$Z$1000,3,FALSE) &amp; "," &amp;
VLOOKUP(V3459,leerdoelen!$D$1:$Z$1000,3,FALSE) &amp; "," &amp;
VLOOKUP(W3459,leerdoelen!$D$1:$Z$1000,3,FALSE) &amp; "," &amp;
VLOOKUP(X3459,leerdoelen!$D$1:$Z$1000,3,FALSE) &amp; "," &amp;
VLOOKUP(Y3459,leerdoelen!$D$1:$Z$1000,3,FALSE) &amp; "," &amp;
VLOOKUP(Z3459,leerdoelen!$D$1:$Z$1000,3,FALSE) &amp; "," &amp;
VLOOKUP(AA3459,leerdoelen!$D$1:$Z$1000,3,FALSE) &amp; "," &amp;
VLOOKUP(AB3459,leerdoelen!$D$1:$Z$1000,3,FALSE) &amp;
"]}"</f>
        <v>{"objective_ids": [253906,253910,253918,253920,253930,253931,253934,253936]}</v>
      </c>
    </row>
    <row r="3460" spans="1:29" x14ac:dyDescent="0.2">
      <c r="A3460" t="s">
        <v>291</v>
      </c>
      <c r="B3460" t="s">
        <v>1256</v>
      </c>
      <c r="C3460" t="s">
        <v>1256</v>
      </c>
      <c r="H3460" s="19" t="s">
        <v>1255</v>
      </c>
      <c r="I3460" s="19" t="s">
        <v>935</v>
      </c>
      <c r="J3460" s="19" t="s">
        <v>935</v>
      </c>
      <c r="K3460" s="19" t="s">
        <v>935</v>
      </c>
      <c r="L3460" s="19" t="s">
        <v>935</v>
      </c>
      <c r="M3460" s="19" t="s">
        <v>935</v>
      </c>
      <c r="N3460" s="19" t="s">
        <v>935</v>
      </c>
      <c r="O3460" s="19" t="s">
        <v>935</v>
      </c>
      <c r="U3460" s="15" t="s">
        <v>314</v>
      </c>
      <c r="V3460" s="15" t="s">
        <v>318</v>
      </c>
      <c r="W3460" s="15" t="s">
        <v>259</v>
      </c>
      <c r="X3460" s="15" t="s">
        <v>260</v>
      </c>
      <c r="Y3460" s="15" t="s">
        <v>308</v>
      </c>
      <c r="Z3460" s="15" t="s">
        <v>306</v>
      </c>
      <c r="AA3460" s="15" t="s">
        <v>291</v>
      </c>
      <c r="AB3460" s="15" t="s">
        <v>288</v>
      </c>
      <c r="AC3460" s="12" t="str">
        <f>"{""objective_ids"": [" &amp;
VLOOKUP(U3460,leerdoelen!$D$1:$Z$1000,3,FALSE) &amp; "," &amp;
VLOOKUP(V3460,leerdoelen!$D$1:$Z$1000,3,FALSE) &amp; "," &amp;
VLOOKUP(W3460,leerdoelen!$D$1:$Z$1000,3,FALSE) &amp; "," &amp;
VLOOKUP(X3460,leerdoelen!$D$1:$Z$1000,3,FALSE) &amp; "," &amp;
VLOOKUP(Y3460,leerdoelen!$D$1:$Z$1000,3,FALSE) &amp; "," &amp;
VLOOKUP(Z3460,leerdoelen!$D$1:$Z$1000,3,FALSE) &amp; "," &amp;
VLOOKUP(AA3460,leerdoelen!$D$1:$Z$1000,3,FALSE) &amp; "," &amp;
VLOOKUP(AB3460,leerdoelen!$D$1:$Z$1000,3,FALSE) &amp;
"]}"</f>
        <v>{"objective_ids": [253906,253910,253918,253920,253930,253931,253934,253936]}</v>
      </c>
    </row>
    <row r="3461" spans="1:29" x14ac:dyDescent="0.2">
      <c r="A3461" t="s">
        <v>291</v>
      </c>
      <c r="B3461" t="s">
        <v>1056</v>
      </c>
      <c r="C3461" t="s">
        <v>1056</v>
      </c>
      <c r="H3461" s="19" t="s">
        <v>1055</v>
      </c>
      <c r="I3461" s="19" t="s">
        <v>935</v>
      </c>
      <c r="J3461" s="19" t="s">
        <v>935</v>
      </c>
      <c r="K3461" s="19" t="s">
        <v>935</v>
      </c>
      <c r="L3461" s="19" t="s">
        <v>935</v>
      </c>
      <c r="M3461" s="19" t="s">
        <v>935</v>
      </c>
      <c r="N3461" s="19" t="s">
        <v>935</v>
      </c>
      <c r="O3461" s="19" t="s">
        <v>935</v>
      </c>
      <c r="U3461" s="15" t="s">
        <v>314</v>
      </c>
      <c r="V3461" s="15" t="s">
        <v>318</v>
      </c>
      <c r="W3461" s="15" t="s">
        <v>259</v>
      </c>
      <c r="X3461" s="15" t="s">
        <v>260</v>
      </c>
      <c r="Y3461" s="15" t="s">
        <v>308</v>
      </c>
      <c r="Z3461" s="15" t="s">
        <v>306</v>
      </c>
      <c r="AA3461" s="15" t="s">
        <v>291</v>
      </c>
      <c r="AB3461" s="15" t="s">
        <v>288</v>
      </c>
      <c r="AC3461" s="12" t="str">
        <f>"{""objective_ids"": [" &amp;
VLOOKUP(U3461,leerdoelen!$D$1:$Z$1000,3,FALSE) &amp; "," &amp;
VLOOKUP(V3461,leerdoelen!$D$1:$Z$1000,3,FALSE) &amp; "," &amp;
VLOOKUP(W3461,leerdoelen!$D$1:$Z$1000,3,FALSE) &amp; "," &amp;
VLOOKUP(X3461,leerdoelen!$D$1:$Z$1000,3,FALSE) &amp; "," &amp;
VLOOKUP(Y3461,leerdoelen!$D$1:$Z$1000,3,FALSE) &amp; "," &amp;
VLOOKUP(Z3461,leerdoelen!$D$1:$Z$1000,3,FALSE) &amp; "," &amp;
VLOOKUP(AA3461,leerdoelen!$D$1:$Z$1000,3,FALSE) &amp; "," &amp;
VLOOKUP(AB3461,leerdoelen!$D$1:$Z$1000,3,FALSE) &amp;
"]}"</f>
        <v>{"objective_ids": [253906,253910,253918,253920,253930,253931,253934,253936]}</v>
      </c>
    </row>
    <row r="3462" spans="1:29" x14ac:dyDescent="0.2">
      <c r="A3462" t="s">
        <v>291</v>
      </c>
      <c r="B3462" t="s">
        <v>1258</v>
      </c>
      <c r="C3462" t="s">
        <v>1258</v>
      </c>
      <c r="H3462" s="19" t="s">
        <v>1257</v>
      </c>
      <c r="I3462" s="19" t="s">
        <v>935</v>
      </c>
      <c r="J3462" s="19" t="s">
        <v>935</v>
      </c>
      <c r="K3462" s="19" t="s">
        <v>935</v>
      </c>
      <c r="L3462" s="19" t="s">
        <v>935</v>
      </c>
      <c r="M3462" s="19" t="s">
        <v>935</v>
      </c>
      <c r="N3462" s="19" t="s">
        <v>935</v>
      </c>
      <c r="O3462" s="19" t="s">
        <v>935</v>
      </c>
      <c r="U3462" s="15" t="s">
        <v>314</v>
      </c>
      <c r="V3462" s="15" t="s">
        <v>318</v>
      </c>
      <c r="W3462" s="15" t="s">
        <v>259</v>
      </c>
      <c r="X3462" s="15" t="s">
        <v>260</v>
      </c>
      <c r="Y3462" s="15" t="s">
        <v>308</v>
      </c>
      <c r="Z3462" s="15" t="s">
        <v>306</v>
      </c>
      <c r="AA3462" s="15" t="s">
        <v>291</v>
      </c>
      <c r="AB3462" s="15" t="s">
        <v>288</v>
      </c>
      <c r="AC3462" s="12" t="str">
        <f>"{""objective_ids"": [" &amp;
VLOOKUP(U3462,leerdoelen!$D$1:$Z$1000,3,FALSE) &amp; "," &amp;
VLOOKUP(V3462,leerdoelen!$D$1:$Z$1000,3,FALSE) &amp; "," &amp;
VLOOKUP(W3462,leerdoelen!$D$1:$Z$1000,3,FALSE) &amp; "," &amp;
VLOOKUP(X3462,leerdoelen!$D$1:$Z$1000,3,FALSE) &amp; "," &amp;
VLOOKUP(Y3462,leerdoelen!$D$1:$Z$1000,3,FALSE) &amp; "," &amp;
VLOOKUP(Z3462,leerdoelen!$D$1:$Z$1000,3,FALSE) &amp; "," &amp;
VLOOKUP(AA3462,leerdoelen!$D$1:$Z$1000,3,FALSE) &amp; "," &amp;
VLOOKUP(AB3462,leerdoelen!$D$1:$Z$1000,3,FALSE) &amp;
"]}"</f>
        <v>{"objective_ids": [253906,253910,253918,253920,253930,253931,253934,253936]}</v>
      </c>
    </row>
    <row r="3463" spans="1:29" x14ac:dyDescent="0.2">
      <c r="A3463" t="s">
        <v>291</v>
      </c>
      <c r="B3463" t="s">
        <v>554</v>
      </c>
      <c r="C3463" t="s">
        <v>554</v>
      </c>
      <c r="H3463" s="19" t="s">
        <v>1038</v>
      </c>
      <c r="I3463" s="19" t="s">
        <v>1073</v>
      </c>
      <c r="J3463" s="19" t="s">
        <v>723</v>
      </c>
      <c r="K3463" s="19" t="s">
        <v>935</v>
      </c>
      <c r="L3463" s="19" t="s">
        <v>935</v>
      </c>
      <c r="M3463" s="19" t="s">
        <v>935</v>
      </c>
      <c r="N3463" s="19" t="s">
        <v>935</v>
      </c>
      <c r="O3463" s="19" t="s">
        <v>935</v>
      </c>
      <c r="U3463" s="15" t="s">
        <v>314</v>
      </c>
      <c r="V3463" s="15" t="s">
        <v>318</v>
      </c>
      <c r="W3463" s="15" t="s">
        <v>259</v>
      </c>
      <c r="X3463" s="15" t="s">
        <v>260</v>
      </c>
      <c r="Y3463" s="15" t="s">
        <v>308</v>
      </c>
      <c r="Z3463" s="15" t="s">
        <v>306</v>
      </c>
      <c r="AA3463" s="15" t="s">
        <v>291</v>
      </c>
      <c r="AB3463" s="15" t="s">
        <v>288</v>
      </c>
      <c r="AC3463" s="12" t="str">
        <f>"{""objective_ids"": [" &amp;
VLOOKUP(U3463,leerdoelen!$D$1:$Z$1000,3,FALSE) &amp; "," &amp;
VLOOKUP(V3463,leerdoelen!$D$1:$Z$1000,3,FALSE) &amp; "," &amp;
VLOOKUP(W3463,leerdoelen!$D$1:$Z$1000,3,FALSE) &amp; "," &amp;
VLOOKUP(X3463,leerdoelen!$D$1:$Z$1000,3,FALSE) &amp; "," &amp;
VLOOKUP(Y3463,leerdoelen!$D$1:$Z$1000,3,FALSE) &amp; "," &amp;
VLOOKUP(Z3463,leerdoelen!$D$1:$Z$1000,3,FALSE) &amp; "," &amp;
VLOOKUP(AA3463,leerdoelen!$D$1:$Z$1000,3,FALSE) &amp; "," &amp;
VLOOKUP(AB3463,leerdoelen!$D$1:$Z$1000,3,FALSE) &amp;
"]}"</f>
        <v>{"objective_ids": [253906,253910,253918,253920,253930,253931,253934,253936]}</v>
      </c>
    </row>
    <row r="3464" spans="1:29" x14ac:dyDescent="0.2">
      <c r="A3464" t="s">
        <v>291</v>
      </c>
      <c r="B3464" t="s">
        <v>1259</v>
      </c>
      <c r="C3464" t="s">
        <v>1259</v>
      </c>
      <c r="H3464" s="19" t="s">
        <v>503</v>
      </c>
      <c r="I3464" s="19" t="s">
        <v>935</v>
      </c>
      <c r="J3464" s="19" t="s">
        <v>935</v>
      </c>
      <c r="K3464" s="19" t="s">
        <v>935</v>
      </c>
      <c r="L3464" s="19" t="s">
        <v>935</v>
      </c>
      <c r="M3464" s="19" t="s">
        <v>935</v>
      </c>
      <c r="N3464" s="19" t="s">
        <v>935</v>
      </c>
      <c r="O3464" s="19" t="s">
        <v>935</v>
      </c>
      <c r="U3464" s="15" t="s">
        <v>314</v>
      </c>
      <c r="V3464" s="15" t="s">
        <v>318</v>
      </c>
      <c r="W3464" s="15" t="s">
        <v>259</v>
      </c>
      <c r="X3464" s="15" t="s">
        <v>260</v>
      </c>
      <c r="Y3464" s="15" t="s">
        <v>308</v>
      </c>
      <c r="Z3464" s="15" t="s">
        <v>306</v>
      </c>
      <c r="AA3464" s="15" t="s">
        <v>291</v>
      </c>
      <c r="AB3464" s="15" t="s">
        <v>288</v>
      </c>
      <c r="AC3464" s="12" t="str">
        <f>"{""objective_ids"": [" &amp;
VLOOKUP(U3464,leerdoelen!$D$1:$Z$1000,3,FALSE) &amp; "," &amp;
VLOOKUP(V3464,leerdoelen!$D$1:$Z$1000,3,FALSE) &amp; "," &amp;
VLOOKUP(W3464,leerdoelen!$D$1:$Z$1000,3,FALSE) &amp; "," &amp;
VLOOKUP(X3464,leerdoelen!$D$1:$Z$1000,3,FALSE) &amp; "," &amp;
VLOOKUP(Y3464,leerdoelen!$D$1:$Z$1000,3,FALSE) &amp; "," &amp;
VLOOKUP(Z3464,leerdoelen!$D$1:$Z$1000,3,FALSE) &amp; "," &amp;
VLOOKUP(AA3464,leerdoelen!$D$1:$Z$1000,3,FALSE) &amp; "," &amp;
VLOOKUP(AB3464,leerdoelen!$D$1:$Z$1000,3,FALSE) &amp;
"]}"</f>
        <v>{"objective_ids": [253906,253910,253918,253920,253930,253931,253934,253936]}</v>
      </c>
    </row>
    <row r="3465" spans="1:29" x14ac:dyDescent="0.2">
      <c r="A3465" t="s">
        <v>291</v>
      </c>
      <c r="B3465" t="s">
        <v>560</v>
      </c>
      <c r="C3465" t="s">
        <v>560</v>
      </c>
      <c r="H3465" s="19" t="s">
        <v>559</v>
      </c>
      <c r="I3465" s="19" t="s">
        <v>2277</v>
      </c>
      <c r="J3465" s="19" t="s">
        <v>935</v>
      </c>
      <c r="K3465" s="19" t="s">
        <v>935</v>
      </c>
      <c r="L3465" s="19" t="s">
        <v>935</v>
      </c>
      <c r="M3465" s="19" t="s">
        <v>935</v>
      </c>
      <c r="N3465" s="19" t="s">
        <v>935</v>
      </c>
      <c r="O3465" s="19" t="s">
        <v>935</v>
      </c>
      <c r="U3465" s="15" t="s">
        <v>314</v>
      </c>
      <c r="V3465" s="15" t="s">
        <v>318</v>
      </c>
      <c r="W3465" s="15" t="s">
        <v>259</v>
      </c>
      <c r="X3465" s="15" t="s">
        <v>260</v>
      </c>
      <c r="Y3465" s="15" t="s">
        <v>308</v>
      </c>
      <c r="Z3465" s="15" t="s">
        <v>306</v>
      </c>
      <c r="AA3465" s="15" t="s">
        <v>291</v>
      </c>
      <c r="AB3465" s="15" t="s">
        <v>288</v>
      </c>
      <c r="AC3465" s="12" t="str">
        <f>"{""objective_ids"": [" &amp;
VLOOKUP(U3465,leerdoelen!$D$1:$Z$1000,3,FALSE) &amp; "," &amp;
VLOOKUP(V3465,leerdoelen!$D$1:$Z$1000,3,FALSE) &amp; "," &amp;
VLOOKUP(W3465,leerdoelen!$D$1:$Z$1000,3,FALSE) &amp; "," &amp;
VLOOKUP(X3465,leerdoelen!$D$1:$Z$1000,3,FALSE) &amp; "," &amp;
VLOOKUP(Y3465,leerdoelen!$D$1:$Z$1000,3,FALSE) &amp; "," &amp;
VLOOKUP(Z3465,leerdoelen!$D$1:$Z$1000,3,FALSE) &amp; "," &amp;
VLOOKUP(AA3465,leerdoelen!$D$1:$Z$1000,3,FALSE) &amp; "," &amp;
VLOOKUP(AB3465,leerdoelen!$D$1:$Z$1000,3,FALSE) &amp;
"]}"</f>
        <v>{"objective_ids": [253906,253910,253918,253920,253930,253931,253934,253936]}</v>
      </c>
    </row>
    <row r="3466" spans="1:29" x14ac:dyDescent="0.2">
      <c r="A3466" t="s">
        <v>291</v>
      </c>
      <c r="B3466" t="s">
        <v>1261</v>
      </c>
      <c r="C3466" t="s">
        <v>1261</v>
      </c>
      <c r="H3466" s="19" t="s">
        <v>1260</v>
      </c>
      <c r="I3466" s="19" t="s">
        <v>935</v>
      </c>
      <c r="J3466" s="19" t="s">
        <v>935</v>
      </c>
      <c r="K3466" s="19" t="s">
        <v>935</v>
      </c>
      <c r="L3466" s="19" t="s">
        <v>935</v>
      </c>
      <c r="M3466" s="19" t="s">
        <v>935</v>
      </c>
      <c r="N3466" s="19" t="s">
        <v>935</v>
      </c>
      <c r="O3466" s="19" t="s">
        <v>935</v>
      </c>
      <c r="U3466" s="15" t="s">
        <v>314</v>
      </c>
      <c r="V3466" s="15" t="s">
        <v>318</v>
      </c>
      <c r="W3466" s="15" t="s">
        <v>259</v>
      </c>
      <c r="X3466" s="15" t="s">
        <v>260</v>
      </c>
      <c r="Y3466" s="15" t="s">
        <v>308</v>
      </c>
      <c r="Z3466" s="15" t="s">
        <v>306</v>
      </c>
      <c r="AA3466" s="15" t="s">
        <v>291</v>
      </c>
      <c r="AB3466" s="15" t="s">
        <v>288</v>
      </c>
      <c r="AC3466" s="12" t="str">
        <f>"{""objective_ids"": [" &amp;
VLOOKUP(U3466,leerdoelen!$D$1:$Z$1000,3,FALSE) &amp; "," &amp;
VLOOKUP(V3466,leerdoelen!$D$1:$Z$1000,3,FALSE) &amp; "," &amp;
VLOOKUP(W3466,leerdoelen!$D$1:$Z$1000,3,FALSE) &amp; "," &amp;
VLOOKUP(X3466,leerdoelen!$D$1:$Z$1000,3,FALSE) &amp; "," &amp;
VLOOKUP(Y3466,leerdoelen!$D$1:$Z$1000,3,FALSE) &amp; "," &amp;
VLOOKUP(Z3466,leerdoelen!$D$1:$Z$1000,3,FALSE) &amp; "," &amp;
VLOOKUP(AA3466,leerdoelen!$D$1:$Z$1000,3,FALSE) &amp; "," &amp;
VLOOKUP(AB3466,leerdoelen!$D$1:$Z$1000,3,FALSE) &amp;
"]}"</f>
        <v>{"objective_ids": [253906,253910,253918,253920,253930,253931,253934,253936]}</v>
      </c>
    </row>
    <row r="3467" spans="1:29" x14ac:dyDescent="0.2">
      <c r="A3467" t="s">
        <v>291</v>
      </c>
      <c r="B3467" t="s">
        <v>1263</v>
      </c>
      <c r="C3467" t="s">
        <v>1263</v>
      </c>
      <c r="H3467" s="19" t="s">
        <v>1262</v>
      </c>
      <c r="I3467" s="19" t="s">
        <v>935</v>
      </c>
      <c r="J3467" s="19" t="s">
        <v>935</v>
      </c>
      <c r="K3467" s="19" t="s">
        <v>935</v>
      </c>
      <c r="L3467" s="19" t="s">
        <v>935</v>
      </c>
      <c r="M3467" s="19" t="s">
        <v>935</v>
      </c>
      <c r="N3467" s="19" t="s">
        <v>935</v>
      </c>
      <c r="O3467" s="19" t="s">
        <v>935</v>
      </c>
      <c r="U3467" s="15" t="s">
        <v>314</v>
      </c>
      <c r="V3467" s="15" t="s">
        <v>318</v>
      </c>
      <c r="W3467" s="15" t="s">
        <v>259</v>
      </c>
      <c r="X3467" s="15" t="s">
        <v>260</v>
      </c>
      <c r="Y3467" s="15" t="s">
        <v>308</v>
      </c>
      <c r="Z3467" s="15" t="s">
        <v>306</v>
      </c>
      <c r="AA3467" s="15" t="s">
        <v>291</v>
      </c>
      <c r="AB3467" s="15" t="s">
        <v>288</v>
      </c>
      <c r="AC3467" s="12" t="str">
        <f>"{""objective_ids"": [" &amp;
VLOOKUP(U3467,leerdoelen!$D$1:$Z$1000,3,FALSE) &amp; "," &amp;
VLOOKUP(V3467,leerdoelen!$D$1:$Z$1000,3,FALSE) &amp; "," &amp;
VLOOKUP(W3467,leerdoelen!$D$1:$Z$1000,3,FALSE) &amp; "," &amp;
VLOOKUP(X3467,leerdoelen!$D$1:$Z$1000,3,FALSE) &amp; "," &amp;
VLOOKUP(Y3467,leerdoelen!$D$1:$Z$1000,3,FALSE) &amp; "," &amp;
VLOOKUP(Z3467,leerdoelen!$D$1:$Z$1000,3,FALSE) &amp; "," &amp;
VLOOKUP(AA3467,leerdoelen!$D$1:$Z$1000,3,FALSE) &amp; "," &amp;
VLOOKUP(AB3467,leerdoelen!$D$1:$Z$1000,3,FALSE) &amp;
"]}"</f>
        <v>{"objective_ids": [253906,253910,253918,253920,253930,253931,253934,253936]}</v>
      </c>
    </row>
    <row r="3468" spans="1:29" x14ac:dyDescent="0.2">
      <c r="A3468" t="s">
        <v>291</v>
      </c>
      <c r="B3468" t="s">
        <v>1268</v>
      </c>
      <c r="C3468" t="s">
        <v>1268</v>
      </c>
      <c r="H3468" s="19" t="s">
        <v>1267</v>
      </c>
      <c r="I3468" s="19" t="s">
        <v>935</v>
      </c>
      <c r="J3468" s="19" t="s">
        <v>935</v>
      </c>
      <c r="K3468" s="19" t="s">
        <v>935</v>
      </c>
      <c r="L3468" s="19" t="s">
        <v>935</v>
      </c>
      <c r="M3468" s="19" t="s">
        <v>935</v>
      </c>
      <c r="N3468" s="19" t="s">
        <v>935</v>
      </c>
      <c r="O3468" s="19" t="s">
        <v>935</v>
      </c>
      <c r="U3468" s="15" t="s">
        <v>314</v>
      </c>
      <c r="V3468" s="15" t="s">
        <v>318</v>
      </c>
      <c r="W3468" s="15" t="s">
        <v>259</v>
      </c>
      <c r="X3468" s="15" t="s">
        <v>260</v>
      </c>
      <c r="Y3468" s="15" t="s">
        <v>308</v>
      </c>
      <c r="Z3468" s="15" t="s">
        <v>306</v>
      </c>
      <c r="AA3468" s="15" t="s">
        <v>291</v>
      </c>
      <c r="AB3468" s="15" t="s">
        <v>288</v>
      </c>
      <c r="AC3468" s="12" t="str">
        <f>"{""objective_ids"": [" &amp;
VLOOKUP(U3468,leerdoelen!$D$1:$Z$1000,3,FALSE) &amp; "," &amp;
VLOOKUP(V3468,leerdoelen!$D$1:$Z$1000,3,FALSE) &amp; "," &amp;
VLOOKUP(W3468,leerdoelen!$D$1:$Z$1000,3,FALSE) &amp; "," &amp;
VLOOKUP(X3468,leerdoelen!$D$1:$Z$1000,3,FALSE) &amp; "," &amp;
VLOOKUP(Y3468,leerdoelen!$D$1:$Z$1000,3,FALSE) &amp; "," &amp;
VLOOKUP(Z3468,leerdoelen!$D$1:$Z$1000,3,FALSE) &amp; "," &amp;
VLOOKUP(AA3468,leerdoelen!$D$1:$Z$1000,3,FALSE) &amp; "," &amp;
VLOOKUP(AB3468,leerdoelen!$D$1:$Z$1000,3,FALSE) &amp;
"]}"</f>
        <v>{"objective_ids": [253906,253910,253918,253920,253930,253931,253934,253936]}</v>
      </c>
    </row>
    <row r="3469" spans="1:29" x14ac:dyDescent="0.2">
      <c r="A3469" t="s">
        <v>291</v>
      </c>
      <c r="B3469" t="s">
        <v>1271</v>
      </c>
      <c r="C3469" t="s">
        <v>1271</v>
      </c>
      <c r="H3469" s="19" t="s">
        <v>1270</v>
      </c>
      <c r="I3469" s="19" t="s">
        <v>935</v>
      </c>
      <c r="J3469" s="19" t="s">
        <v>935</v>
      </c>
      <c r="K3469" s="19" t="s">
        <v>935</v>
      </c>
      <c r="L3469" s="19" t="s">
        <v>935</v>
      </c>
      <c r="M3469" s="19" t="s">
        <v>935</v>
      </c>
      <c r="N3469" s="19" t="s">
        <v>935</v>
      </c>
      <c r="O3469" s="19" t="s">
        <v>935</v>
      </c>
      <c r="U3469" s="15" t="s">
        <v>314</v>
      </c>
      <c r="V3469" s="15" t="s">
        <v>318</v>
      </c>
      <c r="W3469" s="15" t="s">
        <v>259</v>
      </c>
      <c r="X3469" s="15" t="s">
        <v>260</v>
      </c>
      <c r="Y3469" s="15" t="s">
        <v>308</v>
      </c>
      <c r="Z3469" s="15" t="s">
        <v>306</v>
      </c>
      <c r="AA3469" s="15" t="s">
        <v>291</v>
      </c>
      <c r="AB3469" s="15" t="s">
        <v>288</v>
      </c>
      <c r="AC3469" s="12" t="str">
        <f>"{""objective_ids"": [" &amp;
VLOOKUP(U3469,leerdoelen!$D$1:$Z$1000,3,FALSE) &amp; "," &amp;
VLOOKUP(V3469,leerdoelen!$D$1:$Z$1000,3,FALSE) &amp; "," &amp;
VLOOKUP(W3469,leerdoelen!$D$1:$Z$1000,3,FALSE) &amp; "," &amp;
VLOOKUP(X3469,leerdoelen!$D$1:$Z$1000,3,FALSE) &amp; "," &amp;
VLOOKUP(Y3469,leerdoelen!$D$1:$Z$1000,3,FALSE) &amp; "," &amp;
VLOOKUP(Z3469,leerdoelen!$D$1:$Z$1000,3,FALSE) &amp; "," &amp;
VLOOKUP(AA3469,leerdoelen!$D$1:$Z$1000,3,FALSE) &amp; "," &amp;
VLOOKUP(AB3469,leerdoelen!$D$1:$Z$1000,3,FALSE) &amp;
"]}"</f>
        <v>{"objective_ids": [253906,253910,253918,253920,253930,253931,253934,253936]}</v>
      </c>
    </row>
    <row r="3470" spans="1:29" x14ac:dyDescent="0.2">
      <c r="A3470" t="s">
        <v>291</v>
      </c>
      <c r="B3470" t="s">
        <v>1266</v>
      </c>
      <c r="C3470" t="s">
        <v>1266</v>
      </c>
      <c r="H3470" s="19" t="s">
        <v>1272</v>
      </c>
      <c r="I3470" s="19" t="s">
        <v>935</v>
      </c>
      <c r="J3470" s="19" t="s">
        <v>935</v>
      </c>
      <c r="K3470" s="19" t="s">
        <v>935</v>
      </c>
      <c r="L3470" s="19" t="s">
        <v>935</v>
      </c>
      <c r="M3470" s="19" t="s">
        <v>935</v>
      </c>
      <c r="N3470" s="19" t="s">
        <v>935</v>
      </c>
      <c r="O3470" s="19" t="s">
        <v>935</v>
      </c>
      <c r="U3470" s="15" t="s">
        <v>314</v>
      </c>
      <c r="V3470" s="15" t="s">
        <v>318</v>
      </c>
      <c r="W3470" s="15" t="s">
        <v>259</v>
      </c>
      <c r="X3470" s="15" t="s">
        <v>260</v>
      </c>
      <c r="Y3470" s="15" t="s">
        <v>308</v>
      </c>
      <c r="Z3470" s="15" t="s">
        <v>306</v>
      </c>
      <c r="AA3470" s="15" t="s">
        <v>291</v>
      </c>
      <c r="AB3470" s="15" t="s">
        <v>288</v>
      </c>
      <c r="AC3470" s="12" t="str">
        <f>"{""objective_ids"": [" &amp;
VLOOKUP(U3470,leerdoelen!$D$1:$Z$1000,3,FALSE) &amp; "," &amp;
VLOOKUP(V3470,leerdoelen!$D$1:$Z$1000,3,FALSE) &amp; "," &amp;
VLOOKUP(W3470,leerdoelen!$D$1:$Z$1000,3,FALSE) &amp; "," &amp;
VLOOKUP(X3470,leerdoelen!$D$1:$Z$1000,3,FALSE) &amp; "," &amp;
VLOOKUP(Y3470,leerdoelen!$D$1:$Z$1000,3,FALSE) &amp; "," &amp;
VLOOKUP(Z3470,leerdoelen!$D$1:$Z$1000,3,FALSE) &amp; "," &amp;
VLOOKUP(AA3470,leerdoelen!$D$1:$Z$1000,3,FALSE) &amp; "," &amp;
VLOOKUP(AB3470,leerdoelen!$D$1:$Z$1000,3,FALSE) &amp;
"]}"</f>
        <v>{"objective_ids": [253906,253910,253918,253920,253930,253931,253934,253936]}</v>
      </c>
    </row>
    <row r="3471" spans="1:29" x14ac:dyDescent="0.2">
      <c r="A3471" t="s">
        <v>291</v>
      </c>
      <c r="B3471" t="s">
        <v>1265</v>
      </c>
      <c r="C3471" t="s">
        <v>1265</v>
      </c>
      <c r="H3471" s="19" t="s">
        <v>1273</v>
      </c>
      <c r="I3471" s="19" t="s">
        <v>935</v>
      </c>
      <c r="J3471" s="19" t="s">
        <v>935</v>
      </c>
      <c r="K3471" s="19" t="s">
        <v>935</v>
      </c>
      <c r="L3471" s="19" t="s">
        <v>935</v>
      </c>
      <c r="M3471" s="19" t="s">
        <v>935</v>
      </c>
      <c r="N3471" s="19" t="s">
        <v>935</v>
      </c>
      <c r="O3471" s="19" t="s">
        <v>935</v>
      </c>
      <c r="U3471" s="15" t="s">
        <v>314</v>
      </c>
      <c r="V3471" s="15" t="s">
        <v>318</v>
      </c>
      <c r="W3471" s="15" t="s">
        <v>259</v>
      </c>
      <c r="X3471" s="15" t="s">
        <v>260</v>
      </c>
      <c r="Y3471" s="15" t="s">
        <v>308</v>
      </c>
      <c r="Z3471" s="15" t="s">
        <v>306</v>
      </c>
      <c r="AA3471" s="15" t="s">
        <v>291</v>
      </c>
      <c r="AB3471" s="15" t="s">
        <v>288</v>
      </c>
      <c r="AC3471" s="12" t="str">
        <f>"{""objective_ids"": [" &amp;
VLOOKUP(U3471,leerdoelen!$D$1:$Z$1000,3,FALSE) &amp; "," &amp;
VLOOKUP(V3471,leerdoelen!$D$1:$Z$1000,3,FALSE) &amp; "," &amp;
VLOOKUP(W3471,leerdoelen!$D$1:$Z$1000,3,FALSE) &amp; "," &amp;
VLOOKUP(X3471,leerdoelen!$D$1:$Z$1000,3,FALSE) &amp; "," &amp;
VLOOKUP(Y3471,leerdoelen!$D$1:$Z$1000,3,FALSE) &amp; "," &amp;
VLOOKUP(Z3471,leerdoelen!$D$1:$Z$1000,3,FALSE) &amp; "," &amp;
VLOOKUP(AA3471,leerdoelen!$D$1:$Z$1000,3,FALSE) &amp; "," &amp;
VLOOKUP(AB3471,leerdoelen!$D$1:$Z$1000,3,FALSE) &amp;
"]}"</f>
        <v>{"objective_ids": [253906,253910,253918,253920,253930,253931,253934,253936]}</v>
      </c>
    </row>
    <row r="3472" spans="1:29" x14ac:dyDescent="0.2">
      <c r="A3472" t="s">
        <v>291</v>
      </c>
      <c r="B3472" t="s">
        <v>1264</v>
      </c>
      <c r="C3472" t="s">
        <v>1264</v>
      </c>
      <c r="H3472" s="19" t="s">
        <v>1274</v>
      </c>
      <c r="I3472" s="19" t="s">
        <v>935</v>
      </c>
      <c r="J3472" s="19" t="s">
        <v>935</v>
      </c>
      <c r="K3472" s="19" t="s">
        <v>935</v>
      </c>
      <c r="L3472" s="19" t="s">
        <v>935</v>
      </c>
      <c r="M3472" s="19" t="s">
        <v>935</v>
      </c>
      <c r="N3472" s="19" t="s">
        <v>935</v>
      </c>
      <c r="O3472" s="19" t="s">
        <v>935</v>
      </c>
      <c r="U3472" s="15" t="s">
        <v>314</v>
      </c>
      <c r="V3472" s="15" t="s">
        <v>318</v>
      </c>
      <c r="W3472" s="15" t="s">
        <v>259</v>
      </c>
      <c r="X3472" s="15" t="s">
        <v>260</v>
      </c>
      <c r="Y3472" s="15" t="s">
        <v>308</v>
      </c>
      <c r="Z3472" s="15" t="s">
        <v>306</v>
      </c>
      <c r="AA3472" s="15" t="s">
        <v>291</v>
      </c>
      <c r="AB3472" s="15" t="s">
        <v>288</v>
      </c>
      <c r="AC3472" s="12" t="str">
        <f>"{""objective_ids"": [" &amp;
VLOOKUP(U3472,leerdoelen!$D$1:$Z$1000,3,FALSE) &amp; "," &amp;
VLOOKUP(V3472,leerdoelen!$D$1:$Z$1000,3,FALSE) &amp; "," &amp;
VLOOKUP(W3472,leerdoelen!$D$1:$Z$1000,3,FALSE) &amp; "," &amp;
VLOOKUP(X3472,leerdoelen!$D$1:$Z$1000,3,FALSE) &amp; "," &amp;
VLOOKUP(Y3472,leerdoelen!$D$1:$Z$1000,3,FALSE) &amp; "," &amp;
VLOOKUP(Z3472,leerdoelen!$D$1:$Z$1000,3,FALSE) &amp; "," &amp;
VLOOKUP(AA3472,leerdoelen!$D$1:$Z$1000,3,FALSE) &amp; "," &amp;
VLOOKUP(AB3472,leerdoelen!$D$1:$Z$1000,3,FALSE) &amp;
"]}"</f>
        <v>{"objective_ids": [253906,253910,253918,253920,253930,253931,253934,253936]}</v>
      </c>
    </row>
    <row r="3473" spans="1:29" x14ac:dyDescent="0.2">
      <c r="A3473" t="s">
        <v>291</v>
      </c>
      <c r="B3473" t="s">
        <v>1269</v>
      </c>
      <c r="C3473" t="s">
        <v>1269</v>
      </c>
      <c r="H3473" s="19" t="s">
        <v>1275</v>
      </c>
      <c r="I3473" s="19" t="s">
        <v>935</v>
      </c>
      <c r="J3473" s="19" t="s">
        <v>935</v>
      </c>
      <c r="K3473" s="19" t="s">
        <v>935</v>
      </c>
      <c r="L3473" s="19" t="s">
        <v>935</v>
      </c>
      <c r="M3473" s="19" t="s">
        <v>935</v>
      </c>
      <c r="N3473" s="19" t="s">
        <v>935</v>
      </c>
      <c r="O3473" s="19" t="s">
        <v>935</v>
      </c>
      <c r="U3473" s="15" t="s">
        <v>314</v>
      </c>
      <c r="V3473" s="15" t="s">
        <v>318</v>
      </c>
      <c r="W3473" s="15" t="s">
        <v>259</v>
      </c>
      <c r="X3473" s="15" t="s">
        <v>260</v>
      </c>
      <c r="Y3473" s="15" t="s">
        <v>308</v>
      </c>
      <c r="Z3473" s="15" t="s">
        <v>306</v>
      </c>
      <c r="AA3473" s="15" t="s">
        <v>291</v>
      </c>
      <c r="AB3473" s="15" t="s">
        <v>288</v>
      </c>
      <c r="AC3473" s="12" t="str">
        <f>"{""objective_ids"": [" &amp;
VLOOKUP(U3473,leerdoelen!$D$1:$Z$1000,3,FALSE) &amp; "," &amp;
VLOOKUP(V3473,leerdoelen!$D$1:$Z$1000,3,FALSE) &amp; "," &amp;
VLOOKUP(W3473,leerdoelen!$D$1:$Z$1000,3,FALSE) &amp; "," &amp;
VLOOKUP(X3473,leerdoelen!$D$1:$Z$1000,3,FALSE) &amp; "," &amp;
VLOOKUP(Y3473,leerdoelen!$D$1:$Z$1000,3,FALSE) &amp; "," &amp;
VLOOKUP(Z3473,leerdoelen!$D$1:$Z$1000,3,FALSE) &amp; "," &amp;
VLOOKUP(AA3473,leerdoelen!$D$1:$Z$1000,3,FALSE) &amp; "," &amp;
VLOOKUP(AB3473,leerdoelen!$D$1:$Z$1000,3,FALSE) &amp;
"]}"</f>
        <v>{"objective_ids": [253906,253910,253918,253920,253930,253931,253934,253936]}</v>
      </c>
    </row>
    <row r="3474" spans="1:29" x14ac:dyDescent="0.2">
      <c r="A3474" t="s">
        <v>291</v>
      </c>
      <c r="B3474" t="s">
        <v>494</v>
      </c>
      <c r="C3474" t="s">
        <v>494</v>
      </c>
      <c r="H3474" s="19" t="s">
        <v>496</v>
      </c>
      <c r="I3474" s="19" t="s">
        <v>935</v>
      </c>
      <c r="J3474" s="19" t="s">
        <v>935</v>
      </c>
      <c r="K3474" s="19" t="s">
        <v>935</v>
      </c>
      <c r="L3474" s="19" t="s">
        <v>935</v>
      </c>
      <c r="M3474" s="19" t="s">
        <v>935</v>
      </c>
      <c r="N3474" s="19" t="s">
        <v>935</v>
      </c>
      <c r="O3474" s="19" t="s">
        <v>935</v>
      </c>
      <c r="U3474" s="15" t="s">
        <v>314</v>
      </c>
      <c r="V3474" s="15" t="s">
        <v>318</v>
      </c>
      <c r="W3474" s="15" t="s">
        <v>259</v>
      </c>
      <c r="X3474" s="15" t="s">
        <v>289</v>
      </c>
      <c r="Y3474" s="15" t="s">
        <v>308</v>
      </c>
      <c r="Z3474" s="15" t="s">
        <v>306</v>
      </c>
      <c r="AA3474" s="15" t="s">
        <v>291</v>
      </c>
      <c r="AB3474" s="15" t="s">
        <v>288</v>
      </c>
      <c r="AC3474" s="12" t="str">
        <f>"{""objective_ids"": [" &amp;
VLOOKUP(U3474,leerdoelen!$D$1:$Z$1000,3,FALSE) &amp; "," &amp;
VLOOKUP(V3474,leerdoelen!$D$1:$Z$1000,3,FALSE) &amp; "," &amp;
VLOOKUP(W3474,leerdoelen!$D$1:$Z$1000,3,FALSE) &amp; "," &amp;
VLOOKUP(X3474,leerdoelen!$D$1:$Z$1000,3,FALSE) &amp; "," &amp;
VLOOKUP(Y3474,leerdoelen!$D$1:$Z$1000,3,FALSE) &amp; "," &amp;
VLOOKUP(Z3474,leerdoelen!$D$1:$Z$1000,3,FALSE) &amp; "," &amp;
VLOOKUP(AA3474,leerdoelen!$D$1:$Z$1000,3,FALSE) &amp; "," &amp;
VLOOKUP(AB3474,leerdoelen!$D$1:$Z$1000,3,FALSE) &amp;
"]}"</f>
        <v>{"objective_ids": [253906,253910,253918,253921,253930,253931,253934,253936]}</v>
      </c>
    </row>
    <row r="3475" spans="1:29" x14ac:dyDescent="0.2">
      <c r="A3475" t="s">
        <v>291</v>
      </c>
      <c r="B3475" t="s">
        <v>37</v>
      </c>
      <c r="C3475" t="s">
        <v>37</v>
      </c>
      <c r="H3475" s="19" t="s">
        <v>614</v>
      </c>
      <c r="I3475" s="19" t="s">
        <v>695</v>
      </c>
      <c r="J3475" s="19" t="s">
        <v>935</v>
      </c>
      <c r="K3475" s="19" t="s">
        <v>935</v>
      </c>
      <c r="L3475" s="19" t="s">
        <v>935</v>
      </c>
      <c r="M3475" s="19" t="s">
        <v>935</v>
      </c>
      <c r="N3475" s="19" t="s">
        <v>935</v>
      </c>
      <c r="O3475" s="19" t="s">
        <v>935</v>
      </c>
      <c r="U3475" s="15" t="s">
        <v>314</v>
      </c>
      <c r="V3475" s="15" t="s">
        <v>318</v>
      </c>
      <c r="W3475" s="15" t="s">
        <v>259</v>
      </c>
      <c r="X3475" s="15" t="s">
        <v>289</v>
      </c>
      <c r="Y3475" s="15" t="s">
        <v>308</v>
      </c>
      <c r="Z3475" s="15" t="s">
        <v>306</v>
      </c>
      <c r="AA3475" s="15" t="s">
        <v>291</v>
      </c>
      <c r="AB3475" s="15" t="s">
        <v>288</v>
      </c>
      <c r="AC3475" s="12" t="str">
        <f>"{""objective_ids"": [" &amp;
VLOOKUP(U3475,leerdoelen!$D$1:$Z$1000,3,FALSE) &amp; "," &amp;
VLOOKUP(V3475,leerdoelen!$D$1:$Z$1000,3,FALSE) &amp; "," &amp;
VLOOKUP(W3475,leerdoelen!$D$1:$Z$1000,3,FALSE) &amp; "," &amp;
VLOOKUP(X3475,leerdoelen!$D$1:$Z$1000,3,FALSE) &amp; "," &amp;
VLOOKUP(Y3475,leerdoelen!$D$1:$Z$1000,3,FALSE) &amp; "," &amp;
VLOOKUP(Z3475,leerdoelen!$D$1:$Z$1000,3,FALSE) &amp; "," &amp;
VLOOKUP(AA3475,leerdoelen!$D$1:$Z$1000,3,FALSE) &amp; "," &amp;
VLOOKUP(AB3475,leerdoelen!$D$1:$Z$1000,3,FALSE) &amp;
"]}"</f>
        <v>{"objective_ids": [253906,253910,253918,253921,253930,253931,253934,253936]}</v>
      </c>
    </row>
    <row r="3476" spans="1:29" x14ac:dyDescent="0.2">
      <c r="A3476" t="s">
        <v>291</v>
      </c>
      <c r="B3476" t="s">
        <v>1099</v>
      </c>
      <c r="C3476" t="s">
        <v>1099</v>
      </c>
      <c r="H3476" s="19" t="s">
        <v>2278</v>
      </c>
      <c r="I3476" s="19" t="s">
        <v>1293</v>
      </c>
      <c r="J3476" s="19" t="s">
        <v>2219</v>
      </c>
      <c r="K3476" s="19" t="s">
        <v>2279</v>
      </c>
      <c r="L3476" s="19" t="s">
        <v>2280</v>
      </c>
      <c r="M3476" s="19" t="s">
        <v>2220</v>
      </c>
      <c r="N3476" s="19" t="s">
        <v>935</v>
      </c>
      <c r="O3476" s="19" t="s">
        <v>935</v>
      </c>
      <c r="U3476" s="15" t="s">
        <v>314</v>
      </c>
      <c r="V3476" s="15" t="s">
        <v>318</v>
      </c>
      <c r="W3476" s="15" t="s">
        <v>259</v>
      </c>
      <c r="X3476" s="15" t="s">
        <v>289</v>
      </c>
      <c r="Y3476" s="15" t="s">
        <v>308</v>
      </c>
      <c r="Z3476" s="15" t="s">
        <v>306</v>
      </c>
      <c r="AA3476" s="15" t="s">
        <v>291</v>
      </c>
      <c r="AB3476" s="15" t="s">
        <v>288</v>
      </c>
      <c r="AC3476" s="12" t="str">
        <f>"{""objective_ids"": [" &amp;
VLOOKUP(U3476,leerdoelen!$D$1:$Z$1000,3,FALSE) &amp; "," &amp;
VLOOKUP(V3476,leerdoelen!$D$1:$Z$1000,3,FALSE) &amp; "," &amp;
VLOOKUP(W3476,leerdoelen!$D$1:$Z$1000,3,FALSE) &amp; "," &amp;
VLOOKUP(X3476,leerdoelen!$D$1:$Z$1000,3,FALSE) &amp; "," &amp;
VLOOKUP(Y3476,leerdoelen!$D$1:$Z$1000,3,FALSE) &amp; "," &amp;
VLOOKUP(Z3476,leerdoelen!$D$1:$Z$1000,3,FALSE) &amp; "," &amp;
VLOOKUP(AA3476,leerdoelen!$D$1:$Z$1000,3,FALSE) &amp; "," &amp;
VLOOKUP(AB3476,leerdoelen!$D$1:$Z$1000,3,FALSE) &amp;
"]}"</f>
        <v>{"objective_ids": [253906,253910,253918,253921,253930,253931,253934,253936]}</v>
      </c>
    </row>
    <row r="3477" spans="1:29" x14ac:dyDescent="0.2">
      <c r="A3477" t="s">
        <v>291</v>
      </c>
      <c r="B3477" t="s">
        <v>549</v>
      </c>
      <c r="C3477" t="s">
        <v>549</v>
      </c>
      <c r="H3477" s="19" t="s">
        <v>721</v>
      </c>
      <c r="I3477" s="19" t="s">
        <v>548</v>
      </c>
      <c r="J3477" s="19" t="s">
        <v>720</v>
      </c>
      <c r="K3477" s="19" t="s">
        <v>935</v>
      </c>
      <c r="L3477" s="19" t="s">
        <v>935</v>
      </c>
      <c r="M3477" s="19" t="s">
        <v>935</v>
      </c>
      <c r="N3477" s="19" t="s">
        <v>935</v>
      </c>
      <c r="O3477" s="19" t="s">
        <v>935</v>
      </c>
      <c r="U3477" s="15" t="s">
        <v>314</v>
      </c>
      <c r="V3477" s="15" t="s">
        <v>318</v>
      </c>
      <c r="W3477" s="15" t="s">
        <v>259</v>
      </c>
      <c r="X3477" s="15" t="s">
        <v>289</v>
      </c>
      <c r="Y3477" s="15" t="s">
        <v>308</v>
      </c>
      <c r="Z3477" s="15" t="s">
        <v>306</v>
      </c>
      <c r="AA3477" s="15" t="s">
        <v>291</v>
      </c>
      <c r="AB3477" s="15" t="s">
        <v>288</v>
      </c>
      <c r="AC3477" s="12" t="str">
        <f>"{""objective_ids"": [" &amp;
VLOOKUP(U3477,leerdoelen!$D$1:$Z$1000,3,FALSE) &amp; "," &amp;
VLOOKUP(V3477,leerdoelen!$D$1:$Z$1000,3,FALSE) &amp; "," &amp;
VLOOKUP(W3477,leerdoelen!$D$1:$Z$1000,3,FALSE) &amp; "," &amp;
VLOOKUP(X3477,leerdoelen!$D$1:$Z$1000,3,FALSE) &amp; "," &amp;
VLOOKUP(Y3477,leerdoelen!$D$1:$Z$1000,3,FALSE) &amp; "," &amp;
VLOOKUP(Z3477,leerdoelen!$D$1:$Z$1000,3,FALSE) &amp; "," &amp;
VLOOKUP(AA3477,leerdoelen!$D$1:$Z$1000,3,FALSE) &amp; "," &amp;
VLOOKUP(AB3477,leerdoelen!$D$1:$Z$1000,3,FALSE) &amp;
"]}"</f>
        <v>{"objective_ids": [253906,253910,253918,253921,253930,253931,253934,253936]}</v>
      </c>
    </row>
    <row r="3478" spans="1:29" x14ac:dyDescent="0.2">
      <c r="A3478" t="s">
        <v>291</v>
      </c>
      <c r="B3478" t="s">
        <v>1296</v>
      </c>
      <c r="C3478" t="s">
        <v>1296</v>
      </c>
      <c r="H3478" s="19" t="s">
        <v>1295</v>
      </c>
      <c r="I3478" s="19" t="s">
        <v>935</v>
      </c>
      <c r="J3478" s="19" t="s">
        <v>935</v>
      </c>
      <c r="K3478" s="19" t="s">
        <v>935</v>
      </c>
      <c r="L3478" s="19" t="s">
        <v>935</v>
      </c>
      <c r="M3478" s="19" t="s">
        <v>935</v>
      </c>
      <c r="N3478" s="19" t="s">
        <v>935</v>
      </c>
      <c r="O3478" s="19" t="s">
        <v>935</v>
      </c>
      <c r="U3478" s="15" t="s">
        <v>314</v>
      </c>
      <c r="V3478" s="15" t="s">
        <v>318</v>
      </c>
      <c r="W3478" s="15" t="s">
        <v>259</v>
      </c>
      <c r="X3478" s="15" t="s">
        <v>289</v>
      </c>
      <c r="Y3478" s="15" t="s">
        <v>308</v>
      </c>
      <c r="Z3478" s="15" t="s">
        <v>306</v>
      </c>
      <c r="AA3478" s="15" t="s">
        <v>291</v>
      </c>
      <c r="AB3478" s="15" t="s">
        <v>288</v>
      </c>
      <c r="AC3478" s="12" t="str">
        <f>"{""objective_ids"": [" &amp;
VLOOKUP(U3478,leerdoelen!$D$1:$Z$1000,3,FALSE) &amp; "," &amp;
VLOOKUP(V3478,leerdoelen!$D$1:$Z$1000,3,FALSE) &amp; "," &amp;
VLOOKUP(W3478,leerdoelen!$D$1:$Z$1000,3,FALSE) &amp; "," &amp;
VLOOKUP(X3478,leerdoelen!$D$1:$Z$1000,3,FALSE) &amp; "," &amp;
VLOOKUP(Y3478,leerdoelen!$D$1:$Z$1000,3,FALSE) &amp; "," &amp;
VLOOKUP(Z3478,leerdoelen!$D$1:$Z$1000,3,FALSE) &amp; "," &amp;
VLOOKUP(AA3478,leerdoelen!$D$1:$Z$1000,3,FALSE) &amp; "," &amp;
VLOOKUP(AB3478,leerdoelen!$D$1:$Z$1000,3,FALSE) &amp;
"]}"</f>
        <v>{"objective_ids": [253906,253910,253918,253921,253930,253931,253934,253936]}</v>
      </c>
    </row>
    <row r="3479" spans="1:29" x14ac:dyDescent="0.2">
      <c r="A3479" t="s">
        <v>291</v>
      </c>
      <c r="B3479" t="s">
        <v>1168</v>
      </c>
      <c r="C3479" t="s">
        <v>1168</v>
      </c>
      <c r="H3479" s="19" t="s">
        <v>1225</v>
      </c>
      <c r="I3479" s="19" t="s">
        <v>935</v>
      </c>
      <c r="J3479" s="19" t="s">
        <v>935</v>
      </c>
      <c r="K3479" s="19" t="s">
        <v>935</v>
      </c>
      <c r="L3479" s="19" t="s">
        <v>935</v>
      </c>
      <c r="M3479" s="19" t="s">
        <v>935</v>
      </c>
      <c r="N3479" s="19" t="s">
        <v>935</v>
      </c>
      <c r="O3479" s="19" t="s">
        <v>935</v>
      </c>
      <c r="U3479" s="15" t="s">
        <v>314</v>
      </c>
      <c r="V3479" s="15" t="s">
        <v>318</v>
      </c>
      <c r="W3479" s="15" t="s">
        <v>259</v>
      </c>
      <c r="X3479" s="15" t="s">
        <v>289</v>
      </c>
      <c r="Y3479" s="15" t="s">
        <v>308</v>
      </c>
      <c r="Z3479" s="15" t="s">
        <v>306</v>
      </c>
      <c r="AA3479" s="15" t="s">
        <v>291</v>
      </c>
      <c r="AB3479" s="15" t="s">
        <v>288</v>
      </c>
      <c r="AC3479" s="12" t="str">
        <f>"{""objective_ids"": [" &amp;
VLOOKUP(U3479,leerdoelen!$D$1:$Z$1000,3,FALSE) &amp; "," &amp;
VLOOKUP(V3479,leerdoelen!$D$1:$Z$1000,3,FALSE) &amp; "," &amp;
VLOOKUP(W3479,leerdoelen!$D$1:$Z$1000,3,FALSE) &amp; "," &amp;
VLOOKUP(X3479,leerdoelen!$D$1:$Z$1000,3,FALSE) &amp; "," &amp;
VLOOKUP(Y3479,leerdoelen!$D$1:$Z$1000,3,FALSE) &amp; "," &amp;
VLOOKUP(Z3479,leerdoelen!$D$1:$Z$1000,3,FALSE) &amp; "," &amp;
VLOOKUP(AA3479,leerdoelen!$D$1:$Z$1000,3,FALSE) &amp; "," &amp;
VLOOKUP(AB3479,leerdoelen!$D$1:$Z$1000,3,FALSE) &amp;
"]}"</f>
        <v>{"objective_ids": [253906,253910,253918,253921,253930,253931,253934,253936]}</v>
      </c>
    </row>
    <row r="3480" spans="1:29" x14ac:dyDescent="0.2">
      <c r="A3480" t="s">
        <v>291</v>
      </c>
      <c r="B3480" t="s">
        <v>1247</v>
      </c>
      <c r="C3480" t="s">
        <v>1247</v>
      </c>
      <c r="H3480" s="19" t="s">
        <v>2281</v>
      </c>
      <c r="I3480" s="19" t="s">
        <v>2282</v>
      </c>
      <c r="J3480" s="19" t="s">
        <v>1298</v>
      </c>
      <c r="K3480" s="19" t="s">
        <v>2283</v>
      </c>
      <c r="L3480" s="19" t="s">
        <v>2284</v>
      </c>
      <c r="M3480" s="19" t="s">
        <v>2285</v>
      </c>
      <c r="N3480" s="19" t="s">
        <v>935</v>
      </c>
      <c r="O3480" s="19" t="s">
        <v>935</v>
      </c>
      <c r="U3480" s="15" t="s">
        <v>314</v>
      </c>
      <c r="V3480" s="15" t="s">
        <v>318</v>
      </c>
      <c r="W3480" s="15" t="s">
        <v>259</v>
      </c>
      <c r="X3480" s="15" t="s">
        <v>289</v>
      </c>
      <c r="Y3480" s="15" t="s">
        <v>308</v>
      </c>
      <c r="Z3480" s="15" t="s">
        <v>306</v>
      </c>
      <c r="AA3480" s="15" t="s">
        <v>291</v>
      </c>
      <c r="AB3480" s="15" t="s">
        <v>288</v>
      </c>
      <c r="AC3480" s="12" t="str">
        <f>"{""objective_ids"": [" &amp;
VLOOKUP(U3480,leerdoelen!$D$1:$Z$1000,3,FALSE) &amp; "," &amp;
VLOOKUP(V3480,leerdoelen!$D$1:$Z$1000,3,FALSE) &amp; "," &amp;
VLOOKUP(W3480,leerdoelen!$D$1:$Z$1000,3,FALSE) &amp; "," &amp;
VLOOKUP(X3480,leerdoelen!$D$1:$Z$1000,3,FALSE) &amp; "," &amp;
VLOOKUP(Y3480,leerdoelen!$D$1:$Z$1000,3,FALSE) &amp; "," &amp;
VLOOKUP(Z3480,leerdoelen!$D$1:$Z$1000,3,FALSE) &amp; "," &amp;
VLOOKUP(AA3480,leerdoelen!$D$1:$Z$1000,3,FALSE) &amp; "," &amp;
VLOOKUP(AB3480,leerdoelen!$D$1:$Z$1000,3,FALSE) &amp;
"]}"</f>
        <v>{"objective_ids": [253906,253910,253918,253921,253930,253931,253934,253936]}</v>
      </c>
    </row>
    <row r="3481" spans="1:29" x14ac:dyDescent="0.2">
      <c r="A3481" t="s">
        <v>291</v>
      </c>
      <c r="B3481" t="s">
        <v>589</v>
      </c>
      <c r="C3481" t="s">
        <v>589</v>
      </c>
      <c r="H3481" s="19" t="s">
        <v>629</v>
      </c>
      <c r="I3481" s="19" t="s">
        <v>935</v>
      </c>
      <c r="J3481" s="19" t="s">
        <v>935</v>
      </c>
      <c r="K3481" s="19" t="s">
        <v>935</v>
      </c>
      <c r="L3481" s="19" t="s">
        <v>935</v>
      </c>
      <c r="M3481" s="19" t="s">
        <v>935</v>
      </c>
      <c r="N3481" s="19" t="s">
        <v>935</v>
      </c>
      <c r="O3481" s="19" t="s">
        <v>935</v>
      </c>
      <c r="U3481" s="15" t="s">
        <v>314</v>
      </c>
      <c r="V3481" s="15" t="s">
        <v>318</v>
      </c>
      <c r="W3481" s="15" t="s">
        <v>259</v>
      </c>
      <c r="X3481" s="15" t="s">
        <v>289</v>
      </c>
      <c r="Y3481" s="15" t="s">
        <v>308</v>
      </c>
      <c r="Z3481" s="15" t="s">
        <v>306</v>
      </c>
      <c r="AA3481" s="15" t="s">
        <v>291</v>
      </c>
      <c r="AB3481" s="15" t="s">
        <v>288</v>
      </c>
      <c r="AC3481" s="12" t="str">
        <f>"{""objective_ids"": [" &amp;
VLOOKUP(U3481,leerdoelen!$D$1:$Z$1000,3,FALSE) &amp; "," &amp;
VLOOKUP(V3481,leerdoelen!$D$1:$Z$1000,3,FALSE) &amp; "," &amp;
VLOOKUP(W3481,leerdoelen!$D$1:$Z$1000,3,FALSE) &amp; "," &amp;
VLOOKUP(X3481,leerdoelen!$D$1:$Z$1000,3,FALSE) &amp; "," &amp;
VLOOKUP(Y3481,leerdoelen!$D$1:$Z$1000,3,FALSE) &amp; "," &amp;
VLOOKUP(Z3481,leerdoelen!$D$1:$Z$1000,3,FALSE) &amp; "," &amp;
VLOOKUP(AA3481,leerdoelen!$D$1:$Z$1000,3,FALSE) &amp; "," &amp;
VLOOKUP(AB3481,leerdoelen!$D$1:$Z$1000,3,FALSE) &amp;
"]}"</f>
        <v>{"objective_ids": [253906,253910,253918,253921,253930,253931,253934,253936]}</v>
      </c>
    </row>
    <row r="3482" spans="1:29" x14ac:dyDescent="0.2">
      <c r="A3482" t="s">
        <v>291</v>
      </c>
      <c r="B3482" t="s">
        <v>1297</v>
      </c>
      <c r="C3482" t="s">
        <v>1297</v>
      </c>
      <c r="H3482" s="19" t="s">
        <v>2286</v>
      </c>
      <c r="I3482" s="19" t="s">
        <v>2287</v>
      </c>
      <c r="J3482" s="19" t="s">
        <v>1299</v>
      </c>
      <c r="K3482" s="19" t="s">
        <v>2288</v>
      </c>
      <c r="L3482" s="19" t="s">
        <v>2289</v>
      </c>
      <c r="M3482" s="19" t="s">
        <v>2290</v>
      </c>
      <c r="N3482" s="19" t="s">
        <v>935</v>
      </c>
      <c r="O3482" s="19" t="s">
        <v>935</v>
      </c>
      <c r="U3482" s="15" t="s">
        <v>314</v>
      </c>
      <c r="V3482" s="15" t="s">
        <v>318</v>
      </c>
      <c r="W3482" s="15" t="s">
        <v>259</v>
      </c>
      <c r="X3482" s="15" t="s">
        <v>289</v>
      </c>
      <c r="Y3482" s="15" t="s">
        <v>308</v>
      </c>
      <c r="Z3482" s="15" t="s">
        <v>306</v>
      </c>
      <c r="AA3482" s="15" t="s">
        <v>291</v>
      </c>
      <c r="AB3482" s="15" t="s">
        <v>288</v>
      </c>
      <c r="AC3482" s="12" t="str">
        <f>"{""objective_ids"": [" &amp;
VLOOKUP(U3482,leerdoelen!$D$1:$Z$1000,3,FALSE) &amp; "," &amp;
VLOOKUP(V3482,leerdoelen!$D$1:$Z$1000,3,FALSE) &amp; "," &amp;
VLOOKUP(W3482,leerdoelen!$D$1:$Z$1000,3,FALSE) &amp; "," &amp;
VLOOKUP(X3482,leerdoelen!$D$1:$Z$1000,3,FALSE) &amp; "," &amp;
VLOOKUP(Y3482,leerdoelen!$D$1:$Z$1000,3,FALSE) &amp; "," &amp;
VLOOKUP(Z3482,leerdoelen!$D$1:$Z$1000,3,FALSE) &amp; "," &amp;
VLOOKUP(AA3482,leerdoelen!$D$1:$Z$1000,3,FALSE) &amp; "," &amp;
VLOOKUP(AB3482,leerdoelen!$D$1:$Z$1000,3,FALSE) &amp;
"]}"</f>
        <v>{"objective_ids": [253906,253910,253918,253921,253930,253931,253934,253936]}</v>
      </c>
    </row>
    <row r="3483" spans="1:29" x14ac:dyDescent="0.2">
      <c r="A3483" t="s">
        <v>291</v>
      </c>
      <c r="B3483" t="s">
        <v>544</v>
      </c>
      <c r="C3483" t="s">
        <v>544</v>
      </c>
      <c r="H3483" s="19" t="s">
        <v>543</v>
      </c>
      <c r="I3483" s="19" t="s">
        <v>2291</v>
      </c>
      <c r="J3483" s="19" t="s">
        <v>1104</v>
      </c>
      <c r="K3483" s="19" t="s">
        <v>935</v>
      </c>
      <c r="L3483" s="19" t="s">
        <v>935</v>
      </c>
      <c r="M3483" s="19" t="s">
        <v>935</v>
      </c>
      <c r="N3483" s="19" t="s">
        <v>935</v>
      </c>
      <c r="O3483" s="19" t="s">
        <v>935</v>
      </c>
      <c r="U3483" s="15" t="s">
        <v>314</v>
      </c>
      <c r="V3483" s="15" t="s">
        <v>318</v>
      </c>
      <c r="W3483" s="15" t="s">
        <v>259</v>
      </c>
      <c r="X3483" s="15" t="s">
        <v>289</v>
      </c>
      <c r="Y3483" s="15" t="s">
        <v>308</v>
      </c>
      <c r="Z3483" s="15" t="s">
        <v>306</v>
      </c>
      <c r="AA3483" s="15" t="s">
        <v>291</v>
      </c>
      <c r="AB3483" s="15" t="s">
        <v>288</v>
      </c>
      <c r="AC3483" s="12" t="str">
        <f>"{""objective_ids"": [" &amp;
VLOOKUP(U3483,leerdoelen!$D$1:$Z$1000,3,FALSE) &amp; "," &amp;
VLOOKUP(V3483,leerdoelen!$D$1:$Z$1000,3,FALSE) &amp; "," &amp;
VLOOKUP(W3483,leerdoelen!$D$1:$Z$1000,3,FALSE) &amp; "," &amp;
VLOOKUP(X3483,leerdoelen!$D$1:$Z$1000,3,FALSE) &amp; "," &amp;
VLOOKUP(Y3483,leerdoelen!$D$1:$Z$1000,3,FALSE) &amp; "," &amp;
VLOOKUP(Z3483,leerdoelen!$D$1:$Z$1000,3,FALSE) &amp; "," &amp;
VLOOKUP(AA3483,leerdoelen!$D$1:$Z$1000,3,FALSE) &amp; "," &amp;
VLOOKUP(AB3483,leerdoelen!$D$1:$Z$1000,3,FALSE) &amp;
"]}"</f>
        <v>{"objective_ids": [253906,253910,253918,253921,253930,253931,253934,253936]}</v>
      </c>
    </row>
    <row r="3484" spans="1:29" x14ac:dyDescent="0.2">
      <c r="A3484" t="s">
        <v>291</v>
      </c>
      <c r="B3484" t="s">
        <v>1086</v>
      </c>
      <c r="C3484" t="s">
        <v>1086</v>
      </c>
      <c r="H3484" s="19" t="s">
        <v>1087</v>
      </c>
      <c r="I3484" s="19" t="s">
        <v>935</v>
      </c>
      <c r="J3484" s="19" t="s">
        <v>935</v>
      </c>
      <c r="K3484" s="19" t="s">
        <v>935</v>
      </c>
      <c r="L3484" s="19" t="s">
        <v>935</v>
      </c>
      <c r="M3484" s="19" t="s">
        <v>935</v>
      </c>
      <c r="N3484" s="19" t="s">
        <v>935</v>
      </c>
      <c r="O3484" s="19" t="s">
        <v>935</v>
      </c>
      <c r="U3484" s="15" t="s">
        <v>314</v>
      </c>
      <c r="V3484" s="15" t="s">
        <v>318</v>
      </c>
      <c r="W3484" s="15" t="s">
        <v>259</v>
      </c>
      <c r="X3484" s="15" t="s">
        <v>289</v>
      </c>
      <c r="Y3484" s="15" t="s">
        <v>308</v>
      </c>
      <c r="Z3484" s="15" t="s">
        <v>306</v>
      </c>
      <c r="AA3484" s="15" t="s">
        <v>291</v>
      </c>
      <c r="AB3484" s="15" t="s">
        <v>288</v>
      </c>
      <c r="AC3484" s="12" t="str">
        <f>"{""objective_ids"": [" &amp;
VLOOKUP(U3484,leerdoelen!$D$1:$Z$1000,3,FALSE) &amp; "," &amp;
VLOOKUP(V3484,leerdoelen!$D$1:$Z$1000,3,FALSE) &amp; "," &amp;
VLOOKUP(W3484,leerdoelen!$D$1:$Z$1000,3,FALSE) &amp; "," &amp;
VLOOKUP(X3484,leerdoelen!$D$1:$Z$1000,3,FALSE) &amp; "," &amp;
VLOOKUP(Y3484,leerdoelen!$D$1:$Z$1000,3,FALSE) &amp; "," &amp;
VLOOKUP(Z3484,leerdoelen!$D$1:$Z$1000,3,FALSE) &amp; "," &amp;
VLOOKUP(AA3484,leerdoelen!$D$1:$Z$1000,3,FALSE) &amp; "," &amp;
VLOOKUP(AB3484,leerdoelen!$D$1:$Z$1000,3,FALSE) &amp;
"]}"</f>
        <v>{"objective_ids": [253906,253910,253918,253921,253930,253931,253934,253936]}</v>
      </c>
    </row>
    <row r="3485" spans="1:29" x14ac:dyDescent="0.2">
      <c r="A3485" t="s">
        <v>291</v>
      </c>
      <c r="B3485" t="s">
        <v>1300</v>
      </c>
      <c r="C3485" t="s">
        <v>1300</v>
      </c>
      <c r="H3485" s="19" t="s">
        <v>1301</v>
      </c>
      <c r="I3485" s="19" t="s">
        <v>2248</v>
      </c>
      <c r="J3485" s="19" t="s">
        <v>935</v>
      </c>
      <c r="K3485" s="19" t="s">
        <v>935</v>
      </c>
      <c r="L3485" s="19" t="s">
        <v>935</v>
      </c>
      <c r="M3485" s="19" t="s">
        <v>935</v>
      </c>
      <c r="N3485" s="19" t="s">
        <v>935</v>
      </c>
      <c r="O3485" s="19" t="s">
        <v>935</v>
      </c>
      <c r="U3485" s="15" t="s">
        <v>314</v>
      </c>
      <c r="V3485" s="15" t="s">
        <v>318</v>
      </c>
      <c r="W3485" s="15" t="s">
        <v>259</v>
      </c>
      <c r="X3485" s="15" t="s">
        <v>289</v>
      </c>
      <c r="Y3485" s="15" t="s">
        <v>308</v>
      </c>
      <c r="Z3485" s="15" t="s">
        <v>306</v>
      </c>
      <c r="AA3485" s="15" t="s">
        <v>291</v>
      </c>
      <c r="AB3485" s="15" t="s">
        <v>288</v>
      </c>
      <c r="AC3485" s="12" t="str">
        <f>"{""objective_ids"": [" &amp;
VLOOKUP(U3485,leerdoelen!$D$1:$Z$1000,3,FALSE) &amp; "," &amp;
VLOOKUP(V3485,leerdoelen!$D$1:$Z$1000,3,FALSE) &amp; "," &amp;
VLOOKUP(W3485,leerdoelen!$D$1:$Z$1000,3,FALSE) &amp; "," &amp;
VLOOKUP(X3485,leerdoelen!$D$1:$Z$1000,3,FALSE) &amp; "," &amp;
VLOOKUP(Y3485,leerdoelen!$D$1:$Z$1000,3,FALSE) &amp; "," &amp;
VLOOKUP(Z3485,leerdoelen!$D$1:$Z$1000,3,FALSE) &amp; "," &amp;
VLOOKUP(AA3485,leerdoelen!$D$1:$Z$1000,3,FALSE) &amp; "," &amp;
VLOOKUP(AB3485,leerdoelen!$D$1:$Z$1000,3,FALSE) &amp;
"]}"</f>
        <v>{"objective_ids": [253906,253910,253918,253921,253930,253931,253934,253936]}</v>
      </c>
    </row>
    <row r="3486" spans="1:29" x14ac:dyDescent="0.2">
      <c r="A3486" t="s">
        <v>291</v>
      </c>
      <c r="B3486" t="s">
        <v>1304</v>
      </c>
      <c r="C3486" t="s">
        <v>1304</v>
      </c>
      <c r="H3486" s="19" t="s">
        <v>1303</v>
      </c>
      <c r="I3486" s="19" t="s">
        <v>935</v>
      </c>
      <c r="J3486" s="19" t="s">
        <v>935</v>
      </c>
      <c r="K3486" s="19" t="s">
        <v>935</v>
      </c>
      <c r="L3486" s="19" t="s">
        <v>935</v>
      </c>
      <c r="M3486" s="19" t="s">
        <v>935</v>
      </c>
      <c r="N3486" s="19" t="s">
        <v>935</v>
      </c>
      <c r="O3486" s="19" t="s">
        <v>935</v>
      </c>
      <c r="U3486" s="15" t="s">
        <v>314</v>
      </c>
      <c r="V3486" s="15" t="s">
        <v>318</v>
      </c>
      <c r="W3486" s="15" t="s">
        <v>259</v>
      </c>
      <c r="X3486" s="15" t="s">
        <v>289</v>
      </c>
      <c r="Y3486" s="15" t="s">
        <v>308</v>
      </c>
      <c r="Z3486" s="15" t="s">
        <v>306</v>
      </c>
      <c r="AA3486" s="15" t="s">
        <v>291</v>
      </c>
      <c r="AB3486" s="15" t="s">
        <v>288</v>
      </c>
      <c r="AC3486" s="12" t="str">
        <f>"{""objective_ids"": [" &amp;
VLOOKUP(U3486,leerdoelen!$D$1:$Z$1000,3,FALSE) &amp; "," &amp;
VLOOKUP(V3486,leerdoelen!$D$1:$Z$1000,3,FALSE) &amp; "," &amp;
VLOOKUP(W3486,leerdoelen!$D$1:$Z$1000,3,FALSE) &amp; "," &amp;
VLOOKUP(X3486,leerdoelen!$D$1:$Z$1000,3,FALSE) &amp; "," &amp;
VLOOKUP(Y3486,leerdoelen!$D$1:$Z$1000,3,FALSE) &amp; "," &amp;
VLOOKUP(Z3486,leerdoelen!$D$1:$Z$1000,3,FALSE) &amp; "," &amp;
VLOOKUP(AA3486,leerdoelen!$D$1:$Z$1000,3,FALSE) &amp; "," &amp;
VLOOKUP(AB3486,leerdoelen!$D$1:$Z$1000,3,FALSE) &amp;
"]}"</f>
        <v>{"objective_ids": [253906,253910,253918,253921,253930,253931,253934,253936]}</v>
      </c>
    </row>
    <row r="3487" spans="1:29" x14ac:dyDescent="0.2">
      <c r="A3487" t="s">
        <v>291</v>
      </c>
      <c r="B3487" t="s">
        <v>1018</v>
      </c>
      <c r="C3487" t="s">
        <v>1018</v>
      </c>
      <c r="H3487" s="19" t="s">
        <v>1040</v>
      </c>
      <c r="I3487" s="19" t="s">
        <v>935</v>
      </c>
      <c r="J3487" s="19" t="s">
        <v>935</v>
      </c>
      <c r="K3487" s="19" t="s">
        <v>935</v>
      </c>
      <c r="L3487" s="19" t="s">
        <v>935</v>
      </c>
      <c r="M3487" s="19" t="s">
        <v>935</v>
      </c>
      <c r="N3487" s="19" t="s">
        <v>935</v>
      </c>
      <c r="O3487" s="19" t="s">
        <v>935</v>
      </c>
      <c r="U3487" s="15" t="s">
        <v>314</v>
      </c>
      <c r="V3487" s="15" t="s">
        <v>318</v>
      </c>
      <c r="W3487" s="15" t="s">
        <v>259</v>
      </c>
      <c r="X3487" s="15" t="s">
        <v>289</v>
      </c>
      <c r="Y3487" s="15" t="s">
        <v>308</v>
      </c>
      <c r="Z3487" s="15" t="s">
        <v>306</v>
      </c>
      <c r="AA3487" s="15" t="s">
        <v>291</v>
      </c>
      <c r="AB3487" s="15" t="s">
        <v>288</v>
      </c>
      <c r="AC3487" s="12" t="str">
        <f>"{""objective_ids"": [" &amp;
VLOOKUP(U3487,leerdoelen!$D$1:$Z$1000,3,FALSE) &amp; "," &amp;
VLOOKUP(V3487,leerdoelen!$D$1:$Z$1000,3,FALSE) &amp; "," &amp;
VLOOKUP(W3487,leerdoelen!$D$1:$Z$1000,3,FALSE) &amp; "," &amp;
VLOOKUP(X3487,leerdoelen!$D$1:$Z$1000,3,FALSE) &amp; "," &amp;
VLOOKUP(Y3487,leerdoelen!$D$1:$Z$1000,3,FALSE) &amp; "," &amp;
VLOOKUP(Z3487,leerdoelen!$D$1:$Z$1000,3,FALSE) &amp; "," &amp;
VLOOKUP(AA3487,leerdoelen!$D$1:$Z$1000,3,FALSE) &amp; "," &amp;
VLOOKUP(AB3487,leerdoelen!$D$1:$Z$1000,3,FALSE) &amp;
"]}"</f>
        <v>{"objective_ids": [253906,253910,253918,253921,253930,253931,253934,253936]}</v>
      </c>
    </row>
    <row r="3488" spans="1:29" x14ac:dyDescent="0.2">
      <c r="A3488" t="s">
        <v>291</v>
      </c>
      <c r="B3488" t="s">
        <v>1014</v>
      </c>
      <c r="C3488" t="s">
        <v>1014</v>
      </c>
      <c r="H3488" s="19" t="s">
        <v>1043</v>
      </c>
      <c r="I3488" s="19" t="s">
        <v>935</v>
      </c>
      <c r="J3488" s="19" t="s">
        <v>935</v>
      </c>
      <c r="K3488" s="19" t="s">
        <v>935</v>
      </c>
      <c r="L3488" s="19" t="s">
        <v>935</v>
      </c>
      <c r="M3488" s="19" t="s">
        <v>935</v>
      </c>
      <c r="N3488" s="19" t="s">
        <v>935</v>
      </c>
      <c r="O3488" s="19" t="s">
        <v>935</v>
      </c>
      <c r="U3488" s="15" t="s">
        <v>314</v>
      </c>
      <c r="V3488" s="15" t="s">
        <v>318</v>
      </c>
      <c r="W3488" s="15" t="s">
        <v>259</v>
      </c>
      <c r="X3488" s="15" t="s">
        <v>289</v>
      </c>
      <c r="Y3488" s="15" t="s">
        <v>308</v>
      </c>
      <c r="Z3488" s="15" t="s">
        <v>306</v>
      </c>
      <c r="AA3488" s="15" t="s">
        <v>291</v>
      </c>
      <c r="AB3488" s="15" t="s">
        <v>288</v>
      </c>
      <c r="AC3488" s="12" t="str">
        <f>"{""objective_ids"": [" &amp;
VLOOKUP(U3488,leerdoelen!$D$1:$Z$1000,3,FALSE) &amp; "," &amp;
VLOOKUP(V3488,leerdoelen!$D$1:$Z$1000,3,FALSE) &amp; "," &amp;
VLOOKUP(W3488,leerdoelen!$D$1:$Z$1000,3,FALSE) &amp; "," &amp;
VLOOKUP(X3488,leerdoelen!$D$1:$Z$1000,3,FALSE) &amp; "," &amp;
VLOOKUP(Y3488,leerdoelen!$D$1:$Z$1000,3,FALSE) &amp; "," &amp;
VLOOKUP(Z3488,leerdoelen!$D$1:$Z$1000,3,FALSE) &amp; "," &amp;
VLOOKUP(AA3488,leerdoelen!$D$1:$Z$1000,3,FALSE) &amp; "," &amp;
VLOOKUP(AB3488,leerdoelen!$D$1:$Z$1000,3,FALSE) &amp;
"]}"</f>
        <v>{"objective_ids": [253906,253910,253918,253921,253930,253931,253934,253936]}</v>
      </c>
    </row>
    <row r="3489" spans="1:29" x14ac:dyDescent="0.2">
      <c r="A3489" t="s">
        <v>291</v>
      </c>
      <c r="B3489" t="s">
        <v>425</v>
      </c>
      <c r="C3489" t="s">
        <v>425</v>
      </c>
      <c r="H3489" s="19" t="s">
        <v>424</v>
      </c>
      <c r="I3489" s="19" t="s">
        <v>2292</v>
      </c>
      <c r="J3489" s="19" t="s">
        <v>935</v>
      </c>
      <c r="K3489" s="19" t="s">
        <v>935</v>
      </c>
      <c r="L3489" s="19" t="s">
        <v>935</v>
      </c>
      <c r="M3489" s="19" t="s">
        <v>935</v>
      </c>
      <c r="N3489" s="19" t="s">
        <v>935</v>
      </c>
      <c r="O3489" s="19" t="s">
        <v>935</v>
      </c>
      <c r="U3489" s="15" t="s">
        <v>314</v>
      </c>
      <c r="V3489" s="15" t="s">
        <v>318</v>
      </c>
      <c r="W3489" s="15" t="s">
        <v>259</v>
      </c>
      <c r="X3489" s="15" t="s">
        <v>289</v>
      </c>
      <c r="Y3489" s="15" t="s">
        <v>308</v>
      </c>
      <c r="Z3489" s="15" t="s">
        <v>306</v>
      </c>
      <c r="AA3489" s="15" t="s">
        <v>291</v>
      </c>
      <c r="AB3489" s="15" t="s">
        <v>288</v>
      </c>
      <c r="AC3489" s="12" t="str">
        <f>"{""objective_ids"": [" &amp;
VLOOKUP(U3489,leerdoelen!$D$1:$Z$1000,3,FALSE) &amp; "," &amp;
VLOOKUP(V3489,leerdoelen!$D$1:$Z$1000,3,FALSE) &amp; "," &amp;
VLOOKUP(W3489,leerdoelen!$D$1:$Z$1000,3,FALSE) &amp; "," &amp;
VLOOKUP(X3489,leerdoelen!$D$1:$Z$1000,3,FALSE) &amp; "," &amp;
VLOOKUP(Y3489,leerdoelen!$D$1:$Z$1000,3,FALSE) &amp; "," &amp;
VLOOKUP(Z3489,leerdoelen!$D$1:$Z$1000,3,FALSE) &amp; "," &amp;
VLOOKUP(AA3489,leerdoelen!$D$1:$Z$1000,3,FALSE) &amp; "," &amp;
VLOOKUP(AB3489,leerdoelen!$D$1:$Z$1000,3,FALSE) &amp;
"]}"</f>
        <v>{"objective_ids": [253906,253910,253918,253921,253930,253931,253934,253936]}</v>
      </c>
    </row>
    <row r="3490" spans="1:29" x14ac:dyDescent="0.2">
      <c r="A3490" t="s">
        <v>291</v>
      </c>
      <c r="B3490" t="s">
        <v>426</v>
      </c>
      <c r="C3490" t="s">
        <v>426</v>
      </c>
      <c r="H3490" s="19" t="s">
        <v>428</v>
      </c>
      <c r="I3490" s="19" t="s">
        <v>2293</v>
      </c>
      <c r="J3490" s="19" t="s">
        <v>935</v>
      </c>
      <c r="K3490" s="19" t="s">
        <v>935</v>
      </c>
      <c r="L3490" s="19" t="s">
        <v>935</v>
      </c>
      <c r="M3490" s="19" t="s">
        <v>935</v>
      </c>
      <c r="N3490" s="19" t="s">
        <v>935</v>
      </c>
      <c r="O3490" s="19" t="s">
        <v>935</v>
      </c>
      <c r="U3490" s="15" t="s">
        <v>314</v>
      </c>
      <c r="V3490" s="15" t="s">
        <v>318</v>
      </c>
      <c r="W3490" s="15" t="s">
        <v>259</v>
      </c>
      <c r="X3490" s="15" t="s">
        <v>289</v>
      </c>
      <c r="Y3490" s="15" t="s">
        <v>308</v>
      </c>
      <c r="Z3490" s="15" t="s">
        <v>306</v>
      </c>
      <c r="AA3490" s="15" t="s">
        <v>291</v>
      </c>
      <c r="AB3490" s="15" t="s">
        <v>288</v>
      </c>
      <c r="AC3490" s="12" t="str">
        <f>"{""objective_ids"": [" &amp;
VLOOKUP(U3490,leerdoelen!$D$1:$Z$1000,3,FALSE) &amp; "," &amp;
VLOOKUP(V3490,leerdoelen!$D$1:$Z$1000,3,FALSE) &amp; "," &amp;
VLOOKUP(W3490,leerdoelen!$D$1:$Z$1000,3,FALSE) &amp; "," &amp;
VLOOKUP(X3490,leerdoelen!$D$1:$Z$1000,3,FALSE) &amp; "," &amp;
VLOOKUP(Y3490,leerdoelen!$D$1:$Z$1000,3,FALSE) &amp; "," &amp;
VLOOKUP(Z3490,leerdoelen!$D$1:$Z$1000,3,FALSE) &amp; "," &amp;
VLOOKUP(AA3490,leerdoelen!$D$1:$Z$1000,3,FALSE) &amp; "," &amp;
VLOOKUP(AB3490,leerdoelen!$D$1:$Z$1000,3,FALSE) &amp;
"]}"</f>
        <v>{"objective_ids": [253906,253910,253918,253921,253930,253931,253934,253936]}</v>
      </c>
    </row>
    <row r="3491" spans="1:29" x14ac:dyDescent="0.2">
      <c r="A3491" t="s">
        <v>291</v>
      </c>
      <c r="B3491" t="s">
        <v>1306</v>
      </c>
      <c r="C3491" t="s">
        <v>1306</v>
      </c>
      <c r="H3491" s="19" t="s">
        <v>1307</v>
      </c>
      <c r="I3491" s="19" t="s">
        <v>2294</v>
      </c>
      <c r="J3491" s="19" t="s">
        <v>2295</v>
      </c>
      <c r="K3491" s="19" t="s">
        <v>2296</v>
      </c>
      <c r="L3491" s="19" t="s">
        <v>935</v>
      </c>
      <c r="M3491" s="19" t="s">
        <v>935</v>
      </c>
      <c r="N3491" s="19" t="s">
        <v>935</v>
      </c>
      <c r="O3491" s="19" t="s">
        <v>935</v>
      </c>
      <c r="U3491" s="15" t="s">
        <v>314</v>
      </c>
      <c r="V3491" s="15" t="s">
        <v>318</v>
      </c>
      <c r="W3491" s="15" t="s">
        <v>259</v>
      </c>
      <c r="X3491" s="15" t="s">
        <v>289</v>
      </c>
      <c r="Y3491" s="15" t="s">
        <v>308</v>
      </c>
      <c r="Z3491" s="15" t="s">
        <v>306</v>
      </c>
      <c r="AA3491" s="15" t="s">
        <v>291</v>
      </c>
      <c r="AB3491" s="15" t="s">
        <v>288</v>
      </c>
      <c r="AC3491" s="12" t="str">
        <f>"{""objective_ids"": [" &amp;
VLOOKUP(U3491,leerdoelen!$D$1:$Z$1000,3,FALSE) &amp; "," &amp;
VLOOKUP(V3491,leerdoelen!$D$1:$Z$1000,3,FALSE) &amp; "," &amp;
VLOOKUP(W3491,leerdoelen!$D$1:$Z$1000,3,FALSE) &amp; "," &amp;
VLOOKUP(X3491,leerdoelen!$D$1:$Z$1000,3,FALSE) &amp; "," &amp;
VLOOKUP(Y3491,leerdoelen!$D$1:$Z$1000,3,FALSE) &amp; "," &amp;
VLOOKUP(Z3491,leerdoelen!$D$1:$Z$1000,3,FALSE) &amp; "," &amp;
VLOOKUP(AA3491,leerdoelen!$D$1:$Z$1000,3,FALSE) &amp; "," &amp;
VLOOKUP(AB3491,leerdoelen!$D$1:$Z$1000,3,FALSE) &amp;
"]}"</f>
        <v>{"objective_ids": [253906,253910,253918,253921,253930,253931,253934,253936]}</v>
      </c>
    </row>
    <row r="3492" spans="1:29" x14ac:dyDescent="0.2">
      <c r="A3492" t="s">
        <v>291</v>
      </c>
      <c r="B3492" t="s">
        <v>427</v>
      </c>
      <c r="C3492" t="s">
        <v>427</v>
      </c>
      <c r="H3492" s="19" t="s">
        <v>430</v>
      </c>
      <c r="I3492" s="19" t="s">
        <v>2297</v>
      </c>
      <c r="J3492" s="19" t="s">
        <v>935</v>
      </c>
      <c r="K3492" s="19" t="s">
        <v>935</v>
      </c>
      <c r="L3492" s="19" t="s">
        <v>935</v>
      </c>
      <c r="M3492" s="19" t="s">
        <v>935</v>
      </c>
      <c r="N3492" s="19" t="s">
        <v>935</v>
      </c>
      <c r="O3492" s="19" t="s">
        <v>935</v>
      </c>
      <c r="U3492" s="15" t="s">
        <v>314</v>
      </c>
      <c r="V3492" s="15" t="s">
        <v>318</v>
      </c>
      <c r="W3492" s="15" t="s">
        <v>259</v>
      </c>
      <c r="X3492" s="15" t="s">
        <v>289</v>
      </c>
      <c r="Y3492" s="15" t="s">
        <v>308</v>
      </c>
      <c r="Z3492" s="15" t="s">
        <v>306</v>
      </c>
      <c r="AA3492" s="15" t="s">
        <v>291</v>
      </c>
      <c r="AB3492" s="15" t="s">
        <v>288</v>
      </c>
      <c r="AC3492" s="12" t="str">
        <f>"{""objective_ids"": [" &amp;
VLOOKUP(U3492,leerdoelen!$D$1:$Z$1000,3,FALSE) &amp; "," &amp;
VLOOKUP(V3492,leerdoelen!$D$1:$Z$1000,3,FALSE) &amp; "," &amp;
VLOOKUP(W3492,leerdoelen!$D$1:$Z$1000,3,FALSE) &amp; "," &amp;
VLOOKUP(X3492,leerdoelen!$D$1:$Z$1000,3,FALSE) &amp; "," &amp;
VLOOKUP(Y3492,leerdoelen!$D$1:$Z$1000,3,FALSE) &amp; "," &amp;
VLOOKUP(Z3492,leerdoelen!$D$1:$Z$1000,3,FALSE) &amp; "," &amp;
VLOOKUP(AA3492,leerdoelen!$D$1:$Z$1000,3,FALSE) &amp; "," &amp;
VLOOKUP(AB3492,leerdoelen!$D$1:$Z$1000,3,FALSE) &amp;
"]}"</f>
        <v>{"objective_ids": [253906,253910,253918,253921,253930,253931,253934,253936]}</v>
      </c>
    </row>
    <row r="3493" spans="1:29" x14ac:dyDescent="0.2">
      <c r="A3493" t="s">
        <v>291</v>
      </c>
      <c r="B3493" t="s">
        <v>562</v>
      </c>
      <c r="C3493" t="s">
        <v>562</v>
      </c>
      <c r="H3493" s="19" t="s">
        <v>561</v>
      </c>
      <c r="I3493" s="19" t="s">
        <v>2298</v>
      </c>
      <c r="J3493" s="19" t="s">
        <v>935</v>
      </c>
      <c r="K3493" s="19" t="s">
        <v>935</v>
      </c>
      <c r="L3493" s="19" t="s">
        <v>935</v>
      </c>
      <c r="M3493" s="19" t="s">
        <v>935</v>
      </c>
      <c r="N3493" s="19" t="s">
        <v>935</v>
      </c>
      <c r="O3493" s="19" t="s">
        <v>935</v>
      </c>
      <c r="U3493" s="15" t="s">
        <v>314</v>
      </c>
      <c r="V3493" s="15" t="s">
        <v>318</v>
      </c>
      <c r="W3493" s="15" t="s">
        <v>259</v>
      </c>
      <c r="X3493" s="15" t="s">
        <v>289</v>
      </c>
      <c r="Y3493" s="15" t="s">
        <v>308</v>
      </c>
      <c r="Z3493" s="15" t="s">
        <v>306</v>
      </c>
      <c r="AA3493" s="15" t="s">
        <v>291</v>
      </c>
      <c r="AB3493" s="15" t="s">
        <v>288</v>
      </c>
      <c r="AC3493" s="12" t="str">
        <f>"{""objective_ids"": [" &amp;
VLOOKUP(U3493,leerdoelen!$D$1:$Z$1000,3,FALSE) &amp; "," &amp;
VLOOKUP(V3493,leerdoelen!$D$1:$Z$1000,3,FALSE) &amp; "," &amp;
VLOOKUP(W3493,leerdoelen!$D$1:$Z$1000,3,FALSE) &amp; "," &amp;
VLOOKUP(X3493,leerdoelen!$D$1:$Z$1000,3,FALSE) &amp; "," &amp;
VLOOKUP(Y3493,leerdoelen!$D$1:$Z$1000,3,FALSE) &amp; "," &amp;
VLOOKUP(Z3493,leerdoelen!$D$1:$Z$1000,3,FALSE) &amp; "," &amp;
VLOOKUP(AA3493,leerdoelen!$D$1:$Z$1000,3,FALSE) &amp; "," &amp;
VLOOKUP(AB3493,leerdoelen!$D$1:$Z$1000,3,FALSE) &amp;
"]}"</f>
        <v>{"objective_ids": [253906,253910,253918,253921,253930,253931,253934,253936]}</v>
      </c>
    </row>
    <row r="3494" spans="1:29" x14ac:dyDescent="0.2">
      <c r="A3494" t="s">
        <v>291</v>
      </c>
      <c r="B3494" t="s">
        <v>1246</v>
      </c>
      <c r="C3494" t="s">
        <v>1246</v>
      </c>
      <c r="H3494" s="19" t="s">
        <v>551</v>
      </c>
      <c r="I3494" s="19" t="s">
        <v>935</v>
      </c>
      <c r="J3494" s="19" t="s">
        <v>935</v>
      </c>
      <c r="K3494" s="19" t="s">
        <v>935</v>
      </c>
      <c r="L3494" s="19" t="s">
        <v>935</v>
      </c>
      <c r="M3494" s="19" t="s">
        <v>935</v>
      </c>
      <c r="N3494" s="19" t="s">
        <v>935</v>
      </c>
      <c r="O3494" s="19" t="s">
        <v>935</v>
      </c>
      <c r="U3494" s="15" t="s">
        <v>314</v>
      </c>
      <c r="V3494" s="15" t="s">
        <v>318</v>
      </c>
      <c r="W3494" s="15" t="s">
        <v>296</v>
      </c>
      <c r="X3494" s="15" t="s">
        <v>294</v>
      </c>
      <c r="Y3494" s="15" t="s">
        <v>308</v>
      </c>
      <c r="Z3494" s="15" t="s">
        <v>306</v>
      </c>
      <c r="AA3494" s="15" t="s">
        <v>291</v>
      </c>
      <c r="AB3494" s="15" t="s">
        <v>288</v>
      </c>
      <c r="AC3494" s="12" t="str">
        <f>"{""objective_ids"": [" &amp;
VLOOKUP(U3494,leerdoelen!$D$1:$Z$1000,3,FALSE) &amp; "," &amp;
VLOOKUP(V3494,leerdoelen!$D$1:$Z$1000,3,FALSE) &amp; "," &amp;
VLOOKUP(W3494,leerdoelen!$D$1:$Z$1000,3,FALSE) &amp; "," &amp;
VLOOKUP(X3494,leerdoelen!$D$1:$Z$1000,3,FALSE) &amp; "," &amp;
VLOOKUP(Y3494,leerdoelen!$D$1:$Z$1000,3,FALSE) &amp; "," &amp;
VLOOKUP(Z3494,leerdoelen!$D$1:$Z$1000,3,FALSE) &amp; "," &amp;
VLOOKUP(AA3494,leerdoelen!$D$1:$Z$1000,3,FALSE) &amp; "," &amp;
VLOOKUP(AB3494,leerdoelen!$D$1:$Z$1000,3,FALSE) &amp;
"]}"</f>
        <v>{"objective_ids": [253906,253910,253919,253924,253930,253931,253934,253936]}</v>
      </c>
    </row>
    <row r="3495" spans="1:29" x14ac:dyDescent="0.2">
      <c r="A3495" t="s">
        <v>291</v>
      </c>
      <c r="B3495" t="s">
        <v>435</v>
      </c>
      <c r="C3495" t="s">
        <v>435</v>
      </c>
      <c r="H3495" s="19" t="s">
        <v>434</v>
      </c>
      <c r="I3495" s="19" t="s">
        <v>935</v>
      </c>
      <c r="J3495" s="19" t="s">
        <v>935</v>
      </c>
      <c r="K3495" s="19" t="s">
        <v>935</v>
      </c>
      <c r="L3495" s="19" t="s">
        <v>935</v>
      </c>
      <c r="M3495" s="19" t="s">
        <v>935</v>
      </c>
      <c r="N3495" s="19" t="s">
        <v>935</v>
      </c>
      <c r="O3495" s="19" t="s">
        <v>935</v>
      </c>
      <c r="U3495" s="15" t="s">
        <v>314</v>
      </c>
      <c r="V3495" s="15" t="s">
        <v>318</v>
      </c>
      <c r="W3495" s="15" t="s">
        <v>296</v>
      </c>
      <c r="X3495" s="15" t="s">
        <v>294</v>
      </c>
      <c r="Y3495" s="15" t="s">
        <v>308</v>
      </c>
      <c r="Z3495" s="15" t="s">
        <v>306</v>
      </c>
      <c r="AA3495" s="15" t="s">
        <v>291</v>
      </c>
      <c r="AB3495" s="15" t="s">
        <v>288</v>
      </c>
      <c r="AC3495" s="12" t="str">
        <f>"{""objective_ids"": [" &amp;
VLOOKUP(U3495,leerdoelen!$D$1:$Z$1000,3,FALSE) &amp; "," &amp;
VLOOKUP(V3495,leerdoelen!$D$1:$Z$1000,3,FALSE) &amp; "," &amp;
VLOOKUP(W3495,leerdoelen!$D$1:$Z$1000,3,FALSE) &amp; "," &amp;
VLOOKUP(X3495,leerdoelen!$D$1:$Z$1000,3,FALSE) &amp; "," &amp;
VLOOKUP(Y3495,leerdoelen!$D$1:$Z$1000,3,FALSE) &amp; "," &amp;
VLOOKUP(Z3495,leerdoelen!$D$1:$Z$1000,3,FALSE) &amp; "," &amp;
VLOOKUP(AA3495,leerdoelen!$D$1:$Z$1000,3,FALSE) &amp; "," &amp;
VLOOKUP(AB3495,leerdoelen!$D$1:$Z$1000,3,FALSE) &amp;
"]}"</f>
        <v>{"objective_ids": [253906,253910,253919,253924,253930,253931,253934,253936]}</v>
      </c>
    </row>
    <row r="3496" spans="1:29" x14ac:dyDescent="0.2">
      <c r="A3496" t="s">
        <v>291</v>
      </c>
      <c r="B3496" t="s">
        <v>1253</v>
      </c>
      <c r="C3496" t="s">
        <v>1253</v>
      </c>
      <c r="H3496" s="19" t="s">
        <v>1319</v>
      </c>
      <c r="I3496" s="19" t="s">
        <v>935</v>
      </c>
      <c r="J3496" s="19" t="s">
        <v>935</v>
      </c>
      <c r="K3496" s="19" t="s">
        <v>935</v>
      </c>
      <c r="L3496" s="19" t="s">
        <v>935</v>
      </c>
      <c r="M3496" s="19" t="s">
        <v>935</v>
      </c>
      <c r="N3496" s="19" t="s">
        <v>935</v>
      </c>
      <c r="O3496" s="19" t="s">
        <v>935</v>
      </c>
      <c r="U3496" s="15" t="s">
        <v>314</v>
      </c>
      <c r="V3496" s="15" t="s">
        <v>318</v>
      </c>
      <c r="W3496" s="15" t="s">
        <v>296</v>
      </c>
      <c r="X3496" s="15" t="s">
        <v>294</v>
      </c>
      <c r="Y3496" s="15" t="s">
        <v>308</v>
      </c>
      <c r="Z3496" s="15" t="s">
        <v>306</v>
      </c>
      <c r="AA3496" s="15" t="s">
        <v>291</v>
      </c>
      <c r="AB3496" s="15" t="s">
        <v>288</v>
      </c>
      <c r="AC3496" s="12" t="str">
        <f>"{""objective_ids"": [" &amp;
VLOOKUP(U3496,leerdoelen!$D$1:$Z$1000,3,FALSE) &amp; "," &amp;
VLOOKUP(V3496,leerdoelen!$D$1:$Z$1000,3,FALSE) &amp; "," &amp;
VLOOKUP(W3496,leerdoelen!$D$1:$Z$1000,3,FALSE) &amp; "," &amp;
VLOOKUP(X3496,leerdoelen!$D$1:$Z$1000,3,FALSE) &amp; "," &amp;
VLOOKUP(Y3496,leerdoelen!$D$1:$Z$1000,3,FALSE) &amp; "," &amp;
VLOOKUP(Z3496,leerdoelen!$D$1:$Z$1000,3,FALSE) &amp; "," &amp;
VLOOKUP(AA3496,leerdoelen!$D$1:$Z$1000,3,FALSE) &amp; "," &amp;
VLOOKUP(AB3496,leerdoelen!$D$1:$Z$1000,3,FALSE) &amp;
"]}"</f>
        <v>{"objective_ids": [253906,253910,253919,253924,253930,253931,253934,253936]}</v>
      </c>
    </row>
    <row r="3497" spans="1:29" x14ac:dyDescent="0.2">
      <c r="A3497" t="s">
        <v>291</v>
      </c>
      <c r="B3497" t="s">
        <v>183</v>
      </c>
      <c r="C3497" t="s">
        <v>183</v>
      </c>
      <c r="H3497" s="19" t="s">
        <v>275</v>
      </c>
      <c r="I3497" s="19" t="s">
        <v>274</v>
      </c>
      <c r="J3497" s="19" t="s">
        <v>184</v>
      </c>
      <c r="K3497" s="19" t="s">
        <v>935</v>
      </c>
      <c r="L3497" s="19" t="s">
        <v>935</v>
      </c>
      <c r="M3497" s="19" t="s">
        <v>935</v>
      </c>
      <c r="N3497" s="19" t="s">
        <v>935</v>
      </c>
      <c r="O3497" s="19" t="s">
        <v>935</v>
      </c>
      <c r="U3497" s="15" t="s">
        <v>314</v>
      </c>
      <c r="V3497" s="15" t="s">
        <v>318</v>
      </c>
      <c r="W3497" s="15" t="s">
        <v>296</v>
      </c>
      <c r="X3497" s="15" t="s">
        <v>294</v>
      </c>
      <c r="Y3497" s="15" t="s">
        <v>308</v>
      </c>
      <c r="Z3497" s="15" t="s">
        <v>306</v>
      </c>
      <c r="AA3497" s="15" t="s">
        <v>291</v>
      </c>
      <c r="AB3497" s="15" t="s">
        <v>288</v>
      </c>
      <c r="AC3497" s="12" t="str">
        <f>"{""objective_ids"": [" &amp;
VLOOKUP(U3497,leerdoelen!$D$1:$Z$1000,3,FALSE) &amp; "," &amp;
VLOOKUP(V3497,leerdoelen!$D$1:$Z$1000,3,FALSE) &amp; "," &amp;
VLOOKUP(W3497,leerdoelen!$D$1:$Z$1000,3,FALSE) &amp; "," &amp;
VLOOKUP(X3497,leerdoelen!$D$1:$Z$1000,3,FALSE) &amp; "," &amp;
VLOOKUP(Y3497,leerdoelen!$D$1:$Z$1000,3,FALSE) &amp; "," &amp;
VLOOKUP(Z3497,leerdoelen!$D$1:$Z$1000,3,FALSE) &amp; "," &amp;
VLOOKUP(AA3497,leerdoelen!$D$1:$Z$1000,3,FALSE) &amp; "," &amp;
VLOOKUP(AB3497,leerdoelen!$D$1:$Z$1000,3,FALSE) &amp;
"]}"</f>
        <v>{"objective_ids": [253906,253910,253919,253924,253930,253931,253934,253936]}</v>
      </c>
    </row>
    <row r="3498" spans="1:29" x14ac:dyDescent="0.2">
      <c r="A3498" t="s">
        <v>291</v>
      </c>
      <c r="B3498" t="s">
        <v>1081</v>
      </c>
      <c r="C3498" t="s">
        <v>1081</v>
      </c>
      <c r="H3498" s="19" t="s">
        <v>2158</v>
      </c>
      <c r="I3498" s="19" t="s">
        <v>2159</v>
      </c>
      <c r="J3498" s="19" t="s">
        <v>1080</v>
      </c>
      <c r="K3498" s="19" t="s">
        <v>935</v>
      </c>
      <c r="L3498" s="19" t="s">
        <v>935</v>
      </c>
      <c r="M3498" s="19" t="s">
        <v>935</v>
      </c>
      <c r="N3498" s="19" t="s">
        <v>935</v>
      </c>
      <c r="O3498" s="19" t="s">
        <v>935</v>
      </c>
      <c r="U3498" s="15" t="s">
        <v>314</v>
      </c>
      <c r="V3498" s="15" t="s">
        <v>318</v>
      </c>
      <c r="W3498" s="15" t="s">
        <v>296</v>
      </c>
      <c r="X3498" s="15" t="s">
        <v>294</v>
      </c>
      <c r="Y3498" s="15" t="s">
        <v>308</v>
      </c>
      <c r="Z3498" s="15" t="s">
        <v>306</v>
      </c>
      <c r="AA3498" s="15" t="s">
        <v>291</v>
      </c>
      <c r="AB3498" s="15" t="s">
        <v>288</v>
      </c>
      <c r="AC3498" s="12" t="str">
        <f>"{""objective_ids"": [" &amp;
VLOOKUP(U3498,leerdoelen!$D$1:$Z$1000,3,FALSE) &amp; "," &amp;
VLOOKUP(V3498,leerdoelen!$D$1:$Z$1000,3,FALSE) &amp; "," &amp;
VLOOKUP(W3498,leerdoelen!$D$1:$Z$1000,3,FALSE) &amp; "," &amp;
VLOOKUP(X3498,leerdoelen!$D$1:$Z$1000,3,FALSE) &amp; "," &amp;
VLOOKUP(Y3498,leerdoelen!$D$1:$Z$1000,3,FALSE) &amp; "," &amp;
VLOOKUP(Z3498,leerdoelen!$D$1:$Z$1000,3,FALSE) &amp; "," &amp;
VLOOKUP(AA3498,leerdoelen!$D$1:$Z$1000,3,FALSE) &amp; "," &amp;
VLOOKUP(AB3498,leerdoelen!$D$1:$Z$1000,3,FALSE) &amp;
"]}"</f>
        <v>{"objective_ids": [253906,253910,253919,253924,253930,253931,253934,253936]}</v>
      </c>
    </row>
    <row r="3499" spans="1:29" x14ac:dyDescent="0.2">
      <c r="A3499" t="s">
        <v>291</v>
      </c>
      <c r="B3499" t="s">
        <v>1112</v>
      </c>
      <c r="C3499" t="s">
        <v>1112</v>
      </c>
      <c r="H3499" s="19" t="s">
        <v>1111</v>
      </c>
      <c r="I3499" s="19" t="s">
        <v>935</v>
      </c>
      <c r="J3499" s="19" t="s">
        <v>935</v>
      </c>
      <c r="K3499" s="19" t="s">
        <v>935</v>
      </c>
      <c r="L3499" s="19" t="s">
        <v>935</v>
      </c>
      <c r="M3499" s="19" t="s">
        <v>935</v>
      </c>
      <c r="N3499" s="19" t="s">
        <v>935</v>
      </c>
      <c r="O3499" s="19" t="s">
        <v>935</v>
      </c>
      <c r="U3499" s="15" t="s">
        <v>314</v>
      </c>
      <c r="V3499" s="15" t="s">
        <v>318</v>
      </c>
      <c r="W3499" s="15" t="s">
        <v>296</v>
      </c>
      <c r="X3499" s="15" t="s">
        <v>294</v>
      </c>
      <c r="Y3499" s="15" t="s">
        <v>308</v>
      </c>
      <c r="Z3499" s="15" t="s">
        <v>306</v>
      </c>
      <c r="AA3499" s="15" t="s">
        <v>291</v>
      </c>
      <c r="AB3499" s="15" t="s">
        <v>288</v>
      </c>
      <c r="AC3499" s="12" t="str">
        <f>"{""objective_ids"": [" &amp;
VLOOKUP(U3499,leerdoelen!$D$1:$Z$1000,3,FALSE) &amp; "," &amp;
VLOOKUP(V3499,leerdoelen!$D$1:$Z$1000,3,FALSE) &amp; "," &amp;
VLOOKUP(W3499,leerdoelen!$D$1:$Z$1000,3,FALSE) &amp; "," &amp;
VLOOKUP(X3499,leerdoelen!$D$1:$Z$1000,3,FALSE) &amp; "," &amp;
VLOOKUP(Y3499,leerdoelen!$D$1:$Z$1000,3,FALSE) &amp; "," &amp;
VLOOKUP(Z3499,leerdoelen!$D$1:$Z$1000,3,FALSE) &amp; "," &amp;
VLOOKUP(AA3499,leerdoelen!$D$1:$Z$1000,3,FALSE) &amp; "," &amp;
VLOOKUP(AB3499,leerdoelen!$D$1:$Z$1000,3,FALSE) &amp;
"]}"</f>
        <v>{"objective_ids": [253906,253910,253919,253924,253930,253931,253934,253936]}</v>
      </c>
    </row>
    <row r="3500" spans="1:29" x14ac:dyDescent="0.2">
      <c r="A3500" t="s">
        <v>291</v>
      </c>
      <c r="B3500" t="s">
        <v>1322</v>
      </c>
      <c r="C3500" t="s">
        <v>1322</v>
      </c>
      <c r="H3500" s="19" t="s">
        <v>1321</v>
      </c>
      <c r="I3500" s="19" t="s">
        <v>935</v>
      </c>
      <c r="J3500" s="19" t="s">
        <v>935</v>
      </c>
      <c r="K3500" s="19" t="s">
        <v>935</v>
      </c>
      <c r="L3500" s="19" t="s">
        <v>935</v>
      </c>
      <c r="M3500" s="19" t="s">
        <v>935</v>
      </c>
      <c r="N3500" s="19" t="s">
        <v>935</v>
      </c>
      <c r="O3500" s="19" t="s">
        <v>935</v>
      </c>
      <c r="U3500" s="15" t="s">
        <v>314</v>
      </c>
      <c r="V3500" s="15" t="s">
        <v>318</v>
      </c>
      <c r="W3500" s="15" t="s">
        <v>296</v>
      </c>
      <c r="X3500" s="15" t="s">
        <v>294</v>
      </c>
      <c r="Y3500" s="15" t="s">
        <v>308</v>
      </c>
      <c r="Z3500" s="15" t="s">
        <v>306</v>
      </c>
      <c r="AA3500" s="15" t="s">
        <v>291</v>
      </c>
      <c r="AB3500" s="15" t="s">
        <v>288</v>
      </c>
      <c r="AC3500" s="12" t="str">
        <f>"{""objective_ids"": [" &amp;
VLOOKUP(U3500,leerdoelen!$D$1:$Z$1000,3,FALSE) &amp; "," &amp;
VLOOKUP(V3500,leerdoelen!$D$1:$Z$1000,3,FALSE) &amp; "," &amp;
VLOOKUP(W3500,leerdoelen!$D$1:$Z$1000,3,FALSE) &amp; "," &amp;
VLOOKUP(X3500,leerdoelen!$D$1:$Z$1000,3,FALSE) &amp; "," &amp;
VLOOKUP(Y3500,leerdoelen!$D$1:$Z$1000,3,FALSE) &amp; "," &amp;
VLOOKUP(Z3500,leerdoelen!$D$1:$Z$1000,3,FALSE) &amp; "," &amp;
VLOOKUP(AA3500,leerdoelen!$D$1:$Z$1000,3,FALSE) &amp; "," &amp;
VLOOKUP(AB3500,leerdoelen!$D$1:$Z$1000,3,FALSE) &amp;
"]}"</f>
        <v>{"objective_ids": [253906,253910,253919,253924,253930,253931,253934,253936]}</v>
      </c>
    </row>
    <row r="3501" spans="1:29" x14ac:dyDescent="0.2">
      <c r="A3501" t="s">
        <v>291</v>
      </c>
      <c r="B3501" t="s">
        <v>99</v>
      </c>
      <c r="C3501" t="s">
        <v>99</v>
      </c>
      <c r="H3501" s="19" t="s">
        <v>107</v>
      </c>
      <c r="I3501" s="19" t="s">
        <v>935</v>
      </c>
      <c r="J3501" s="19" t="s">
        <v>935</v>
      </c>
      <c r="K3501" s="19" t="s">
        <v>935</v>
      </c>
      <c r="L3501" s="19" t="s">
        <v>935</v>
      </c>
      <c r="M3501" s="19" t="s">
        <v>935</v>
      </c>
      <c r="N3501" s="19" t="s">
        <v>935</v>
      </c>
      <c r="O3501" s="19" t="s">
        <v>935</v>
      </c>
      <c r="U3501" s="15" t="s">
        <v>314</v>
      </c>
      <c r="V3501" s="15" t="s">
        <v>318</v>
      </c>
      <c r="W3501" s="15" t="s">
        <v>296</v>
      </c>
      <c r="X3501" s="15" t="s">
        <v>294</v>
      </c>
      <c r="Y3501" s="15" t="s">
        <v>308</v>
      </c>
      <c r="Z3501" s="15" t="s">
        <v>306</v>
      </c>
      <c r="AA3501" s="15" t="s">
        <v>291</v>
      </c>
      <c r="AB3501" s="15" t="s">
        <v>288</v>
      </c>
      <c r="AC3501" s="12" t="str">
        <f>"{""objective_ids"": [" &amp;
VLOOKUP(U3501,leerdoelen!$D$1:$Z$1000,3,FALSE) &amp; "," &amp;
VLOOKUP(V3501,leerdoelen!$D$1:$Z$1000,3,FALSE) &amp; "," &amp;
VLOOKUP(W3501,leerdoelen!$D$1:$Z$1000,3,FALSE) &amp; "," &amp;
VLOOKUP(X3501,leerdoelen!$D$1:$Z$1000,3,FALSE) &amp; "," &amp;
VLOOKUP(Y3501,leerdoelen!$D$1:$Z$1000,3,FALSE) &amp; "," &amp;
VLOOKUP(Z3501,leerdoelen!$D$1:$Z$1000,3,FALSE) &amp; "," &amp;
VLOOKUP(AA3501,leerdoelen!$D$1:$Z$1000,3,FALSE) &amp; "," &amp;
VLOOKUP(AB3501,leerdoelen!$D$1:$Z$1000,3,FALSE) &amp;
"]}"</f>
        <v>{"objective_ids": [253906,253910,253919,253924,253930,253931,253934,253936]}</v>
      </c>
    </row>
    <row r="3502" spans="1:29" x14ac:dyDescent="0.2">
      <c r="A3502" t="s">
        <v>291</v>
      </c>
      <c r="B3502" t="s">
        <v>484</v>
      </c>
      <c r="C3502" t="s">
        <v>484</v>
      </c>
      <c r="H3502" s="19" t="s">
        <v>487</v>
      </c>
      <c r="I3502" s="19" t="s">
        <v>935</v>
      </c>
      <c r="J3502" s="19" t="s">
        <v>935</v>
      </c>
      <c r="K3502" s="19" t="s">
        <v>935</v>
      </c>
      <c r="L3502" s="19" t="s">
        <v>935</v>
      </c>
      <c r="M3502" s="19" t="s">
        <v>935</v>
      </c>
      <c r="N3502" s="19" t="s">
        <v>935</v>
      </c>
      <c r="O3502" s="19" t="s">
        <v>935</v>
      </c>
      <c r="U3502" s="15" t="s">
        <v>314</v>
      </c>
      <c r="V3502" s="15" t="s">
        <v>318</v>
      </c>
      <c r="W3502" s="15" t="s">
        <v>296</v>
      </c>
      <c r="X3502" s="15" t="s">
        <v>294</v>
      </c>
      <c r="Y3502" s="15" t="s">
        <v>308</v>
      </c>
      <c r="Z3502" s="15" t="s">
        <v>306</v>
      </c>
      <c r="AA3502" s="15" t="s">
        <v>291</v>
      </c>
      <c r="AB3502" s="15" t="s">
        <v>288</v>
      </c>
      <c r="AC3502" s="12" t="str">
        <f>"{""objective_ids"": [" &amp;
VLOOKUP(U3502,leerdoelen!$D$1:$Z$1000,3,FALSE) &amp; "," &amp;
VLOOKUP(V3502,leerdoelen!$D$1:$Z$1000,3,FALSE) &amp; "," &amp;
VLOOKUP(W3502,leerdoelen!$D$1:$Z$1000,3,FALSE) &amp; "," &amp;
VLOOKUP(X3502,leerdoelen!$D$1:$Z$1000,3,FALSE) &amp; "," &amp;
VLOOKUP(Y3502,leerdoelen!$D$1:$Z$1000,3,FALSE) &amp; "," &amp;
VLOOKUP(Z3502,leerdoelen!$D$1:$Z$1000,3,FALSE) &amp; "," &amp;
VLOOKUP(AA3502,leerdoelen!$D$1:$Z$1000,3,FALSE) &amp; "," &amp;
VLOOKUP(AB3502,leerdoelen!$D$1:$Z$1000,3,FALSE) &amp;
"]}"</f>
        <v>{"objective_ids": [253906,253910,253919,253924,253930,253931,253934,253936]}</v>
      </c>
    </row>
    <row r="3503" spans="1:29" x14ac:dyDescent="0.2">
      <c r="A3503" t="s">
        <v>291</v>
      </c>
      <c r="B3503" t="s">
        <v>580</v>
      </c>
      <c r="C3503" t="s">
        <v>580</v>
      </c>
      <c r="H3503" s="19" t="s">
        <v>579</v>
      </c>
      <c r="I3503" s="19" t="s">
        <v>935</v>
      </c>
      <c r="J3503" s="19" t="s">
        <v>935</v>
      </c>
      <c r="K3503" s="19" t="s">
        <v>935</v>
      </c>
      <c r="L3503" s="19" t="s">
        <v>935</v>
      </c>
      <c r="M3503" s="19" t="s">
        <v>935</v>
      </c>
      <c r="N3503" s="19" t="s">
        <v>935</v>
      </c>
      <c r="O3503" s="19" t="s">
        <v>935</v>
      </c>
      <c r="U3503" s="15" t="s">
        <v>314</v>
      </c>
      <c r="V3503" s="15" t="s">
        <v>318</v>
      </c>
      <c r="W3503" s="15" t="s">
        <v>296</v>
      </c>
      <c r="X3503" s="15" t="s">
        <v>294</v>
      </c>
      <c r="Y3503" s="15" t="s">
        <v>308</v>
      </c>
      <c r="Z3503" s="15" t="s">
        <v>306</v>
      </c>
      <c r="AA3503" s="15" t="s">
        <v>291</v>
      </c>
      <c r="AB3503" s="15" t="s">
        <v>288</v>
      </c>
      <c r="AC3503" s="12" t="str">
        <f>"{""objective_ids"": [" &amp;
VLOOKUP(U3503,leerdoelen!$D$1:$Z$1000,3,FALSE) &amp; "," &amp;
VLOOKUP(V3503,leerdoelen!$D$1:$Z$1000,3,FALSE) &amp; "," &amp;
VLOOKUP(W3503,leerdoelen!$D$1:$Z$1000,3,FALSE) &amp; "," &amp;
VLOOKUP(X3503,leerdoelen!$D$1:$Z$1000,3,FALSE) &amp; "," &amp;
VLOOKUP(Y3503,leerdoelen!$D$1:$Z$1000,3,FALSE) &amp; "," &amp;
VLOOKUP(Z3503,leerdoelen!$D$1:$Z$1000,3,FALSE) &amp; "," &amp;
VLOOKUP(AA3503,leerdoelen!$D$1:$Z$1000,3,FALSE) &amp; "," &amp;
VLOOKUP(AB3503,leerdoelen!$D$1:$Z$1000,3,FALSE) &amp;
"]}"</f>
        <v>{"objective_ids": [253906,253910,253919,253924,253930,253931,253934,253936]}</v>
      </c>
    </row>
    <row r="3504" spans="1:29" x14ac:dyDescent="0.2">
      <c r="A3504" t="s">
        <v>291</v>
      </c>
      <c r="B3504" t="s">
        <v>1050</v>
      </c>
      <c r="C3504" t="s">
        <v>1050</v>
      </c>
      <c r="H3504" s="19" t="s">
        <v>791</v>
      </c>
      <c r="I3504" s="19" t="s">
        <v>2299</v>
      </c>
      <c r="J3504" s="19" t="s">
        <v>1323</v>
      </c>
      <c r="K3504" s="19" t="s">
        <v>935</v>
      </c>
      <c r="L3504" s="19" t="s">
        <v>935</v>
      </c>
      <c r="M3504" s="19" t="s">
        <v>935</v>
      </c>
      <c r="N3504" s="19" t="s">
        <v>935</v>
      </c>
      <c r="O3504" s="19" t="s">
        <v>935</v>
      </c>
      <c r="U3504" s="15" t="s">
        <v>314</v>
      </c>
      <c r="V3504" s="15" t="s">
        <v>318</v>
      </c>
      <c r="W3504" s="15" t="s">
        <v>296</v>
      </c>
      <c r="X3504" s="15" t="s">
        <v>294</v>
      </c>
      <c r="Y3504" s="15" t="s">
        <v>308</v>
      </c>
      <c r="Z3504" s="15" t="s">
        <v>306</v>
      </c>
      <c r="AA3504" s="15" t="s">
        <v>291</v>
      </c>
      <c r="AB3504" s="15" t="s">
        <v>288</v>
      </c>
      <c r="AC3504" s="12" t="str">
        <f>"{""objective_ids"": [" &amp;
VLOOKUP(U3504,leerdoelen!$D$1:$Z$1000,3,FALSE) &amp; "," &amp;
VLOOKUP(V3504,leerdoelen!$D$1:$Z$1000,3,FALSE) &amp; "," &amp;
VLOOKUP(W3504,leerdoelen!$D$1:$Z$1000,3,FALSE) &amp; "," &amp;
VLOOKUP(X3504,leerdoelen!$D$1:$Z$1000,3,FALSE) &amp; "," &amp;
VLOOKUP(Y3504,leerdoelen!$D$1:$Z$1000,3,FALSE) &amp; "," &amp;
VLOOKUP(Z3504,leerdoelen!$D$1:$Z$1000,3,FALSE) &amp; "," &amp;
VLOOKUP(AA3504,leerdoelen!$D$1:$Z$1000,3,FALSE) &amp; "," &amp;
VLOOKUP(AB3504,leerdoelen!$D$1:$Z$1000,3,FALSE) &amp;
"]}"</f>
        <v>{"objective_ids": [253906,253910,253919,253924,253930,253931,253934,253936]}</v>
      </c>
    </row>
    <row r="3505" spans="1:29" x14ac:dyDescent="0.2">
      <c r="A3505" t="s">
        <v>291</v>
      </c>
      <c r="B3505" t="s">
        <v>539</v>
      </c>
      <c r="C3505" t="s">
        <v>539</v>
      </c>
      <c r="H3505" s="19" t="s">
        <v>1049</v>
      </c>
      <c r="I3505" s="19" t="s">
        <v>2300</v>
      </c>
      <c r="J3505" s="19" t="s">
        <v>1325</v>
      </c>
      <c r="K3505" s="19" t="s">
        <v>935</v>
      </c>
      <c r="L3505" s="19" t="s">
        <v>935</v>
      </c>
      <c r="M3505" s="19" t="s">
        <v>935</v>
      </c>
      <c r="N3505" s="19" t="s">
        <v>935</v>
      </c>
      <c r="O3505" s="19" t="s">
        <v>935</v>
      </c>
      <c r="U3505" s="15" t="s">
        <v>314</v>
      </c>
      <c r="V3505" s="15" t="s">
        <v>318</v>
      </c>
      <c r="W3505" s="15" t="s">
        <v>296</v>
      </c>
      <c r="X3505" s="15" t="s">
        <v>294</v>
      </c>
      <c r="Y3505" s="15" t="s">
        <v>308</v>
      </c>
      <c r="Z3505" s="15" t="s">
        <v>306</v>
      </c>
      <c r="AA3505" s="15" t="s">
        <v>291</v>
      </c>
      <c r="AB3505" s="15" t="s">
        <v>288</v>
      </c>
      <c r="AC3505" s="12" t="str">
        <f>"{""objective_ids"": [" &amp;
VLOOKUP(U3505,leerdoelen!$D$1:$Z$1000,3,FALSE) &amp; "," &amp;
VLOOKUP(V3505,leerdoelen!$D$1:$Z$1000,3,FALSE) &amp; "," &amp;
VLOOKUP(W3505,leerdoelen!$D$1:$Z$1000,3,FALSE) &amp; "," &amp;
VLOOKUP(X3505,leerdoelen!$D$1:$Z$1000,3,FALSE) &amp; "," &amp;
VLOOKUP(Y3505,leerdoelen!$D$1:$Z$1000,3,FALSE) &amp; "," &amp;
VLOOKUP(Z3505,leerdoelen!$D$1:$Z$1000,3,FALSE) &amp; "," &amp;
VLOOKUP(AA3505,leerdoelen!$D$1:$Z$1000,3,FALSE) &amp; "," &amp;
VLOOKUP(AB3505,leerdoelen!$D$1:$Z$1000,3,FALSE) &amp;
"]}"</f>
        <v>{"objective_ids": [253906,253910,253919,253924,253930,253931,253934,253936]}</v>
      </c>
    </row>
    <row r="3506" spans="1:29" x14ac:dyDescent="0.2">
      <c r="A3506" t="s">
        <v>291</v>
      </c>
      <c r="B3506" t="s">
        <v>1052</v>
      </c>
      <c r="C3506" t="s">
        <v>1052</v>
      </c>
      <c r="H3506" s="19" t="s">
        <v>1053</v>
      </c>
      <c r="I3506" s="19" t="s">
        <v>2301</v>
      </c>
      <c r="J3506" s="19" t="s">
        <v>1326</v>
      </c>
      <c r="K3506" s="19" t="s">
        <v>935</v>
      </c>
      <c r="L3506" s="19" t="s">
        <v>935</v>
      </c>
      <c r="M3506" s="19" t="s">
        <v>935</v>
      </c>
      <c r="N3506" s="19" t="s">
        <v>935</v>
      </c>
      <c r="O3506" s="19" t="s">
        <v>935</v>
      </c>
      <c r="U3506" s="15" t="s">
        <v>314</v>
      </c>
      <c r="V3506" s="15" t="s">
        <v>318</v>
      </c>
      <c r="W3506" s="15" t="s">
        <v>296</v>
      </c>
      <c r="X3506" s="15" t="s">
        <v>294</v>
      </c>
      <c r="Y3506" s="15" t="s">
        <v>308</v>
      </c>
      <c r="Z3506" s="15" t="s">
        <v>306</v>
      </c>
      <c r="AA3506" s="15" t="s">
        <v>291</v>
      </c>
      <c r="AB3506" s="15" t="s">
        <v>288</v>
      </c>
      <c r="AC3506" s="12" t="str">
        <f>"{""objective_ids"": [" &amp;
VLOOKUP(U3506,leerdoelen!$D$1:$Z$1000,3,FALSE) &amp; "," &amp;
VLOOKUP(V3506,leerdoelen!$D$1:$Z$1000,3,FALSE) &amp; "," &amp;
VLOOKUP(W3506,leerdoelen!$D$1:$Z$1000,3,FALSE) &amp; "," &amp;
VLOOKUP(X3506,leerdoelen!$D$1:$Z$1000,3,FALSE) &amp; "," &amp;
VLOOKUP(Y3506,leerdoelen!$D$1:$Z$1000,3,FALSE) &amp; "," &amp;
VLOOKUP(Z3506,leerdoelen!$D$1:$Z$1000,3,FALSE) &amp; "," &amp;
VLOOKUP(AA3506,leerdoelen!$D$1:$Z$1000,3,FALSE) &amp; "," &amp;
VLOOKUP(AB3506,leerdoelen!$D$1:$Z$1000,3,FALSE) &amp;
"]}"</f>
        <v>{"objective_ids": [253906,253910,253919,253924,253930,253931,253934,253936]}</v>
      </c>
    </row>
    <row r="3507" spans="1:29" x14ac:dyDescent="0.2">
      <c r="A3507" t="s">
        <v>291</v>
      </c>
      <c r="B3507" t="s">
        <v>1324</v>
      </c>
      <c r="C3507" t="s">
        <v>1324</v>
      </c>
      <c r="H3507" s="19" t="s">
        <v>1327</v>
      </c>
      <c r="I3507" s="19" t="s">
        <v>935</v>
      </c>
      <c r="J3507" s="19" t="s">
        <v>935</v>
      </c>
      <c r="K3507" s="19" t="s">
        <v>935</v>
      </c>
      <c r="L3507" s="19" t="s">
        <v>935</v>
      </c>
      <c r="M3507" s="19" t="s">
        <v>935</v>
      </c>
      <c r="N3507" s="19" t="s">
        <v>935</v>
      </c>
      <c r="O3507" s="19" t="s">
        <v>935</v>
      </c>
      <c r="U3507" s="15" t="s">
        <v>314</v>
      </c>
      <c r="V3507" s="15" t="s">
        <v>318</v>
      </c>
      <c r="W3507" s="15" t="s">
        <v>296</v>
      </c>
      <c r="X3507" s="15" t="s">
        <v>294</v>
      </c>
      <c r="Y3507" s="15" t="s">
        <v>308</v>
      </c>
      <c r="Z3507" s="15" t="s">
        <v>306</v>
      </c>
      <c r="AA3507" s="15" t="s">
        <v>291</v>
      </c>
      <c r="AB3507" s="15" t="s">
        <v>288</v>
      </c>
      <c r="AC3507" s="12" t="str">
        <f>"{""objective_ids"": [" &amp;
VLOOKUP(U3507,leerdoelen!$D$1:$Z$1000,3,FALSE) &amp; "," &amp;
VLOOKUP(V3507,leerdoelen!$D$1:$Z$1000,3,FALSE) &amp; "," &amp;
VLOOKUP(W3507,leerdoelen!$D$1:$Z$1000,3,FALSE) &amp; "," &amp;
VLOOKUP(X3507,leerdoelen!$D$1:$Z$1000,3,FALSE) &amp; "," &amp;
VLOOKUP(Y3507,leerdoelen!$D$1:$Z$1000,3,FALSE) &amp; "," &amp;
VLOOKUP(Z3507,leerdoelen!$D$1:$Z$1000,3,FALSE) &amp; "," &amp;
VLOOKUP(AA3507,leerdoelen!$D$1:$Z$1000,3,FALSE) &amp; "," &amp;
VLOOKUP(AB3507,leerdoelen!$D$1:$Z$1000,3,FALSE) &amp;
"]}"</f>
        <v>{"objective_ids": [253906,253910,253919,253924,253930,253931,253934,253936]}</v>
      </c>
    </row>
    <row r="3508" spans="1:29" x14ac:dyDescent="0.2">
      <c r="A3508" t="s">
        <v>291</v>
      </c>
      <c r="B3508" t="s">
        <v>1051</v>
      </c>
      <c r="C3508" t="s">
        <v>1051</v>
      </c>
      <c r="H3508" s="19" t="s">
        <v>1054</v>
      </c>
      <c r="I3508" s="19" t="s">
        <v>2302</v>
      </c>
      <c r="J3508" s="19" t="s">
        <v>1328</v>
      </c>
      <c r="K3508" s="19" t="s">
        <v>935</v>
      </c>
      <c r="L3508" s="19" t="s">
        <v>935</v>
      </c>
      <c r="M3508" s="19" t="s">
        <v>935</v>
      </c>
      <c r="N3508" s="19" t="s">
        <v>935</v>
      </c>
      <c r="O3508" s="19" t="s">
        <v>935</v>
      </c>
      <c r="U3508" s="15" t="s">
        <v>314</v>
      </c>
      <c r="V3508" s="15" t="s">
        <v>318</v>
      </c>
      <c r="W3508" s="15" t="s">
        <v>296</v>
      </c>
      <c r="X3508" s="15" t="s">
        <v>294</v>
      </c>
      <c r="Y3508" s="15" t="s">
        <v>308</v>
      </c>
      <c r="Z3508" s="15" t="s">
        <v>306</v>
      </c>
      <c r="AA3508" s="15" t="s">
        <v>291</v>
      </c>
      <c r="AB3508" s="15" t="s">
        <v>288</v>
      </c>
      <c r="AC3508" s="12" t="str">
        <f>"{""objective_ids"": [" &amp;
VLOOKUP(U3508,leerdoelen!$D$1:$Z$1000,3,FALSE) &amp; "," &amp;
VLOOKUP(V3508,leerdoelen!$D$1:$Z$1000,3,FALSE) &amp; "," &amp;
VLOOKUP(W3508,leerdoelen!$D$1:$Z$1000,3,FALSE) &amp; "," &amp;
VLOOKUP(X3508,leerdoelen!$D$1:$Z$1000,3,FALSE) &amp; "," &amp;
VLOOKUP(Y3508,leerdoelen!$D$1:$Z$1000,3,FALSE) &amp; "," &amp;
VLOOKUP(Z3508,leerdoelen!$D$1:$Z$1000,3,FALSE) &amp; "," &amp;
VLOOKUP(AA3508,leerdoelen!$D$1:$Z$1000,3,FALSE) &amp; "," &amp;
VLOOKUP(AB3508,leerdoelen!$D$1:$Z$1000,3,FALSE) &amp;
"]}"</f>
        <v>{"objective_ids": [253906,253910,253919,253924,253930,253931,253934,253936]}</v>
      </c>
    </row>
    <row r="3509" spans="1:29" x14ac:dyDescent="0.2">
      <c r="A3509" t="s">
        <v>291</v>
      </c>
      <c r="B3509" t="s">
        <v>1302</v>
      </c>
      <c r="C3509" t="s">
        <v>1302</v>
      </c>
      <c r="H3509" s="19" t="s">
        <v>693</v>
      </c>
      <c r="I3509" s="19" t="s">
        <v>935</v>
      </c>
      <c r="J3509" s="19" t="s">
        <v>935</v>
      </c>
      <c r="K3509" s="19" t="s">
        <v>935</v>
      </c>
      <c r="L3509" s="19" t="s">
        <v>935</v>
      </c>
      <c r="M3509" s="19" t="s">
        <v>935</v>
      </c>
      <c r="N3509" s="19" t="s">
        <v>935</v>
      </c>
      <c r="O3509" s="19" t="s">
        <v>935</v>
      </c>
      <c r="U3509" s="15" t="s">
        <v>314</v>
      </c>
      <c r="V3509" s="15" t="s">
        <v>318</v>
      </c>
      <c r="W3509" s="15" t="s">
        <v>296</v>
      </c>
      <c r="X3509" s="15" t="s">
        <v>294</v>
      </c>
      <c r="Y3509" s="15" t="s">
        <v>308</v>
      </c>
      <c r="Z3509" s="15" t="s">
        <v>306</v>
      </c>
      <c r="AA3509" s="15" t="s">
        <v>291</v>
      </c>
      <c r="AB3509" s="15" t="s">
        <v>288</v>
      </c>
      <c r="AC3509" s="12" t="str">
        <f>"{""objective_ids"": [" &amp;
VLOOKUP(U3509,leerdoelen!$D$1:$Z$1000,3,FALSE) &amp; "," &amp;
VLOOKUP(V3509,leerdoelen!$D$1:$Z$1000,3,FALSE) &amp; "," &amp;
VLOOKUP(W3509,leerdoelen!$D$1:$Z$1000,3,FALSE) &amp; "," &amp;
VLOOKUP(X3509,leerdoelen!$D$1:$Z$1000,3,FALSE) &amp; "," &amp;
VLOOKUP(Y3509,leerdoelen!$D$1:$Z$1000,3,FALSE) &amp; "," &amp;
VLOOKUP(Z3509,leerdoelen!$D$1:$Z$1000,3,FALSE) &amp; "," &amp;
VLOOKUP(AA3509,leerdoelen!$D$1:$Z$1000,3,FALSE) &amp; "," &amp;
VLOOKUP(AB3509,leerdoelen!$D$1:$Z$1000,3,FALSE) &amp;
"]}"</f>
        <v>{"objective_ids": [253906,253910,253919,253924,253930,253931,253934,253936]}</v>
      </c>
    </row>
    <row r="3510" spans="1:29" x14ac:dyDescent="0.2">
      <c r="A3510" t="s">
        <v>291</v>
      </c>
      <c r="B3510" t="s">
        <v>1019</v>
      </c>
      <c r="C3510" t="s">
        <v>1019</v>
      </c>
      <c r="H3510" s="19" t="s">
        <v>463</v>
      </c>
      <c r="I3510" s="19" t="s">
        <v>935</v>
      </c>
      <c r="J3510" s="19" t="s">
        <v>935</v>
      </c>
      <c r="K3510" s="19" t="s">
        <v>935</v>
      </c>
      <c r="L3510" s="19" t="s">
        <v>935</v>
      </c>
      <c r="M3510" s="19" t="s">
        <v>935</v>
      </c>
      <c r="N3510" s="19" t="s">
        <v>935</v>
      </c>
      <c r="O3510" s="19" t="s">
        <v>935</v>
      </c>
      <c r="U3510" s="15" t="s">
        <v>314</v>
      </c>
      <c r="V3510" s="15" t="s">
        <v>318</v>
      </c>
      <c r="W3510" s="15" t="s">
        <v>296</v>
      </c>
      <c r="X3510" s="15" t="s">
        <v>294</v>
      </c>
      <c r="Y3510" s="15" t="s">
        <v>308</v>
      </c>
      <c r="Z3510" s="15" t="s">
        <v>306</v>
      </c>
      <c r="AA3510" s="15" t="s">
        <v>291</v>
      </c>
      <c r="AB3510" s="15" t="s">
        <v>288</v>
      </c>
      <c r="AC3510" s="12" t="str">
        <f>"{""objective_ids"": [" &amp;
VLOOKUP(U3510,leerdoelen!$D$1:$Z$1000,3,FALSE) &amp; "," &amp;
VLOOKUP(V3510,leerdoelen!$D$1:$Z$1000,3,FALSE) &amp; "," &amp;
VLOOKUP(W3510,leerdoelen!$D$1:$Z$1000,3,FALSE) &amp; "," &amp;
VLOOKUP(X3510,leerdoelen!$D$1:$Z$1000,3,FALSE) &amp; "," &amp;
VLOOKUP(Y3510,leerdoelen!$D$1:$Z$1000,3,FALSE) &amp; "," &amp;
VLOOKUP(Z3510,leerdoelen!$D$1:$Z$1000,3,FALSE) &amp; "," &amp;
VLOOKUP(AA3510,leerdoelen!$D$1:$Z$1000,3,FALSE) &amp; "," &amp;
VLOOKUP(AB3510,leerdoelen!$D$1:$Z$1000,3,FALSE) &amp;
"]}"</f>
        <v>{"objective_ids": [253906,253910,253919,253924,253930,253931,253934,253936]}</v>
      </c>
    </row>
    <row r="3511" spans="1:29" x14ac:dyDescent="0.2">
      <c r="A3511" t="s">
        <v>291</v>
      </c>
      <c r="B3511" t="s">
        <v>1252</v>
      </c>
      <c r="C3511" t="s">
        <v>1252</v>
      </c>
      <c r="H3511" s="19" t="s">
        <v>1329</v>
      </c>
      <c r="I3511" s="19" t="s">
        <v>935</v>
      </c>
      <c r="J3511" s="19" t="s">
        <v>935</v>
      </c>
      <c r="K3511" s="19" t="s">
        <v>935</v>
      </c>
      <c r="L3511" s="19" t="s">
        <v>935</v>
      </c>
      <c r="M3511" s="19" t="s">
        <v>935</v>
      </c>
      <c r="N3511" s="19" t="s">
        <v>935</v>
      </c>
      <c r="O3511" s="19" t="s">
        <v>935</v>
      </c>
      <c r="U3511" s="15" t="s">
        <v>314</v>
      </c>
      <c r="V3511" s="15" t="s">
        <v>318</v>
      </c>
      <c r="W3511" s="15" t="s">
        <v>296</v>
      </c>
      <c r="X3511" s="15" t="s">
        <v>294</v>
      </c>
      <c r="Y3511" s="15" t="s">
        <v>308</v>
      </c>
      <c r="Z3511" s="15" t="s">
        <v>306</v>
      </c>
      <c r="AA3511" s="15" t="s">
        <v>291</v>
      </c>
      <c r="AB3511" s="15" t="s">
        <v>288</v>
      </c>
      <c r="AC3511" s="12" t="str">
        <f>"{""objective_ids"": [" &amp;
VLOOKUP(U3511,leerdoelen!$D$1:$Z$1000,3,FALSE) &amp; "," &amp;
VLOOKUP(V3511,leerdoelen!$D$1:$Z$1000,3,FALSE) &amp; "," &amp;
VLOOKUP(W3511,leerdoelen!$D$1:$Z$1000,3,FALSE) &amp; "," &amp;
VLOOKUP(X3511,leerdoelen!$D$1:$Z$1000,3,FALSE) &amp; "," &amp;
VLOOKUP(Y3511,leerdoelen!$D$1:$Z$1000,3,FALSE) &amp; "," &amp;
VLOOKUP(Z3511,leerdoelen!$D$1:$Z$1000,3,FALSE) &amp; "," &amp;
VLOOKUP(AA3511,leerdoelen!$D$1:$Z$1000,3,FALSE) &amp; "," &amp;
VLOOKUP(AB3511,leerdoelen!$D$1:$Z$1000,3,FALSE) &amp;
"]}"</f>
        <v>{"objective_ids": [253906,253910,253919,253924,253930,253931,253934,253936]}</v>
      </c>
    </row>
    <row r="3512" spans="1:29" x14ac:dyDescent="0.2">
      <c r="A3512" t="s">
        <v>291</v>
      </c>
      <c r="B3512" t="s">
        <v>1320</v>
      </c>
      <c r="C3512" t="s">
        <v>1320</v>
      </c>
      <c r="H3512" s="19" t="s">
        <v>782</v>
      </c>
      <c r="I3512" s="19" t="s">
        <v>935</v>
      </c>
      <c r="J3512" s="19" t="s">
        <v>935</v>
      </c>
      <c r="K3512" s="19" t="s">
        <v>935</v>
      </c>
      <c r="L3512" s="19" t="s">
        <v>935</v>
      </c>
      <c r="M3512" s="19" t="s">
        <v>935</v>
      </c>
      <c r="N3512" s="19" t="s">
        <v>935</v>
      </c>
      <c r="O3512" s="19" t="s">
        <v>935</v>
      </c>
      <c r="U3512" s="15" t="s">
        <v>314</v>
      </c>
      <c r="V3512" s="15" t="s">
        <v>318</v>
      </c>
      <c r="W3512" s="15" t="s">
        <v>296</v>
      </c>
      <c r="X3512" s="15" t="s">
        <v>294</v>
      </c>
      <c r="Y3512" s="15" t="s">
        <v>308</v>
      </c>
      <c r="Z3512" s="15" t="s">
        <v>306</v>
      </c>
      <c r="AA3512" s="15" t="s">
        <v>291</v>
      </c>
      <c r="AB3512" s="15" t="s">
        <v>288</v>
      </c>
      <c r="AC3512" s="12" t="str">
        <f>"{""objective_ids"": [" &amp;
VLOOKUP(U3512,leerdoelen!$D$1:$Z$1000,3,FALSE) &amp; "," &amp;
VLOOKUP(V3512,leerdoelen!$D$1:$Z$1000,3,FALSE) &amp; "," &amp;
VLOOKUP(W3512,leerdoelen!$D$1:$Z$1000,3,FALSE) &amp; "," &amp;
VLOOKUP(X3512,leerdoelen!$D$1:$Z$1000,3,FALSE) &amp; "," &amp;
VLOOKUP(Y3512,leerdoelen!$D$1:$Z$1000,3,FALSE) &amp; "," &amp;
VLOOKUP(Z3512,leerdoelen!$D$1:$Z$1000,3,FALSE) &amp; "," &amp;
VLOOKUP(AA3512,leerdoelen!$D$1:$Z$1000,3,FALSE) &amp; "," &amp;
VLOOKUP(AB3512,leerdoelen!$D$1:$Z$1000,3,FALSE) &amp;
"]}"</f>
        <v>{"objective_ids": [253906,253910,253919,253924,253930,253931,253934,253936]}</v>
      </c>
    </row>
    <row r="3513" spans="1:29" x14ac:dyDescent="0.2">
      <c r="A3513" t="s">
        <v>291</v>
      </c>
      <c r="B3513" t="s">
        <v>1305</v>
      </c>
      <c r="C3513" t="s">
        <v>1305</v>
      </c>
      <c r="H3513" s="19" t="s">
        <v>1330</v>
      </c>
      <c r="I3513" s="19" t="s">
        <v>935</v>
      </c>
      <c r="J3513" s="19" t="s">
        <v>935</v>
      </c>
      <c r="K3513" s="19" t="s">
        <v>935</v>
      </c>
      <c r="L3513" s="19" t="s">
        <v>935</v>
      </c>
      <c r="M3513" s="19" t="s">
        <v>935</v>
      </c>
      <c r="N3513" s="19" t="s">
        <v>935</v>
      </c>
      <c r="O3513" s="19" t="s">
        <v>935</v>
      </c>
      <c r="U3513" s="15" t="s">
        <v>314</v>
      </c>
      <c r="V3513" s="15" t="s">
        <v>318</v>
      </c>
      <c r="W3513" s="15" t="s">
        <v>296</v>
      </c>
      <c r="X3513" s="15" t="s">
        <v>294</v>
      </c>
      <c r="Y3513" s="15" t="s">
        <v>308</v>
      </c>
      <c r="Z3513" s="15" t="s">
        <v>306</v>
      </c>
      <c r="AA3513" s="15" t="s">
        <v>291</v>
      </c>
      <c r="AB3513" s="15" t="s">
        <v>288</v>
      </c>
      <c r="AC3513" s="12" t="str">
        <f>"{""objective_ids"": [" &amp;
VLOOKUP(U3513,leerdoelen!$D$1:$Z$1000,3,FALSE) &amp; "," &amp;
VLOOKUP(V3513,leerdoelen!$D$1:$Z$1000,3,FALSE) &amp; "," &amp;
VLOOKUP(W3513,leerdoelen!$D$1:$Z$1000,3,FALSE) &amp; "," &amp;
VLOOKUP(X3513,leerdoelen!$D$1:$Z$1000,3,FALSE) &amp; "," &amp;
VLOOKUP(Y3513,leerdoelen!$D$1:$Z$1000,3,FALSE) &amp; "," &amp;
VLOOKUP(Z3513,leerdoelen!$D$1:$Z$1000,3,FALSE) &amp; "," &amp;
VLOOKUP(AA3513,leerdoelen!$D$1:$Z$1000,3,FALSE) &amp; "," &amp;
VLOOKUP(AB3513,leerdoelen!$D$1:$Z$1000,3,FALSE) &amp;
"]}"</f>
        <v>{"objective_ids": [253906,253910,253919,253924,253930,253931,253934,253936]}</v>
      </c>
    </row>
    <row r="3514" spans="1:29" x14ac:dyDescent="0.2">
      <c r="A3514" t="s">
        <v>291</v>
      </c>
      <c r="B3514" t="s">
        <v>1346</v>
      </c>
      <c r="C3514" t="s">
        <v>1346</v>
      </c>
      <c r="H3514" s="19" t="s">
        <v>1345</v>
      </c>
      <c r="I3514" s="19" t="s">
        <v>935</v>
      </c>
      <c r="J3514" s="19" t="s">
        <v>935</v>
      </c>
      <c r="K3514" s="19" t="s">
        <v>935</v>
      </c>
      <c r="L3514" s="19" t="s">
        <v>935</v>
      </c>
      <c r="M3514" s="19" t="s">
        <v>935</v>
      </c>
      <c r="N3514" s="19" t="s">
        <v>935</v>
      </c>
      <c r="O3514" s="19" t="s">
        <v>935</v>
      </c>
      <c r="U3514" s="15" t="s">
        <v>314</v>
      </c>
      <c r="V3514" s="15" t="s">
        <v>318</v>
      </c>
      <c r="W3514" s="15" t="s">
        <v>296</v>
      </c>
      <c r="X3514" s="15" t="s">
        <v>295</v>
      </c>
      <c r="Y3514" s="15" t="s">
        <v>308</v>
      </c>
      <c r="Z3514" s="15" t="s">
        <v>306</v>
      </c>
      <c r="AA3514" s="15" t="s">
        <v>291</v>
      </c>
      <c r="AB3514" s="15" t="s">
        <v>288</v>
      </c>
      <c r="AC3514" s="12" t="str">
        <f>"{""objective_ids"": [" &amp;
VLOOKUP(U3514,leerdoelen!$D$1:$Z$1000,3,FALSE) &amp; "," &amp;
VLOOKUP(V3514,leerdoelen!$D$1:$Z$1000,3,FALSE) &amp; "," &amp;
VLOOKUP(W3514,leerdoelen!$D$1:$Z$1000,3,FALSE) &amp; "," &amp;
VLOOKUP(X3514,leerdoelen!$D$1:$Z$1000,3,FALSE) &amp; "," &amp;
VLOOKUP(Y3514,leerdoelen!$D$1:$Z$1000,3,FALSE) &amp; "," &amp;
VLOOKUP(Z3514,leerdoelen!$D$1:$Z$1000,3,FALSE) &amp; "," &amp;
VLOOKUP(AA3514,leerdoelen!$D$1:$Z$1000,3,FALSE) &amp; "," &amp;
VLOOKUP(AB3514,leerdoelen!$D$1:$Z$1000,3,FALSE) &amp;
"]}"</f>
        <v>{"objective_ids": [253906,253910,253919,253925,253930,253931,253934,253936]}</v>
      </c>
    </row>
    <row r="3515" spans="1:29" x14ac:dyDescent="0.2">
      <c r="A3515" t="s">
        <v>291</v>
      </c>
      <c r="B3515" t="s">
        <v>1348</v>
      </c>
      <c r="C3515" t="s">
        <v>1348</v>
      </c>
      <c r="H3515" s="19" t="s">
        <v>1350</v>
      </c>
      <c r="I3515" s="19" t="s">
        <v>935</v>
      </c>
      <c r="J3515" s="19" t="s">
        <v>935</v>
      </c>
      <c r="K3515" s="19" t="s">
        <v>935</v>
      </c>
      <c r="L3515" s="19" t="s">
        <v>935</v>
      </c>
      <c r="M3515" s="19" t="s">
        <v>935</v>
      </c>
      <c r="N3515" s="19" t="s">
        <v>935</v>
      </c>
      <c r="O3515" s="19" t="s">
        <v>935</v>
      </c>
      <c r="U3515" s="15" t="s">
        <v>314</v>
      </c>
      <c r="V3515" s="15" t="s">
        <v>318</v>
      </c>
      <c r="W3515" s="15" t="s">
        <v>296</v>
      </c>
      <c r="X3515" s="15" t="s">
        <v>295</v>
      </c>
      <c r="Y3515" s="15" t="s">
        <v>308</v>
      </c>
      <c r="Z3515" s="15" t="s">
        <v>306</v>
      </c>
      <c r="AA3515" s="15" t="s">
        <v>291</v>
      </c>
      <c r="AB3515" s="15" t="s">
        <v>288</v>
      </c>
      <c r="AC3515" s="12" t="str">
        <f>"{""objective_ids"": [" &amp;
VLOOKUP(U3515,leerdoelen!$D$1:$Z$1000,3,FALSE) &amp; "," &amp;
VLOOKUP(V3515,leerdoelen!$D$1:$Z$1000,3,FALSE) &amp; "," &amp;
VLOOKUP(W3515,leerdoelen!$D$1:$Z$1000,3,FALSE) &amp; "," &amp;
VLOOKUP(X3515,leerdoelen!$D$1:$Z$1000,3,FALSE) &amp; "," &amp;
VLOOKUP(Y3515,leerdoelen!$D$1:$Z$1000,3,FALSE) &amp; "," &amp;
VLOOKUP(Z3515,leerdoelen!$D$1:$Z$1000,3,FALSE) &amp; "," &amp;
VLOOKUP(AA3515,leerdoelen!$D$1:$Z$1000,3,FALSE) &amp; "," &amp;
VLOOKUP(AB3515,leerdoelen!$D$1:$Z$1000,3,FALSE) &amp;
"]}"</f>
        <v>{"objective_ids": [253906,253910,253919,253925,253930,253931,253934,253936]}</v>
      </c>
    </row>
    <row r="3516" spans="1:29" x14ac:dyDescent="0.2">
      <c r="A3516" t="s">
        <v>291</v>
      </c>
      <c r="B3516" t="s">
        <v>1349</v>
      </c>
      <c r="C3516" t="s">
        <v>1349</v>
      </c>
      <c r="H3516" s="19" t="s">
        <v>1351</v>
      </c>
      <c r="I3516" s="19" t="s">
        <v>935</v>
      </c>
      <c r="J3516" s="19" t="s">
        <v>935</v>
      </c>
      <c r="K3516" s="19" t="s">
        <v>935</v>
      </c>
      <c r="L3516" s="19" t="s">
        <v>935</v>
      </c>
      <c r="M3516" s="19" t="s">
        <v>935</v>
      </c>
      <c r="N3516" s="19" t="s">
        <v>935</v>
      </c>
      <c r="O3516" s="19" t="s">
        <v>935</v>
      </c>
      <c r="U3516" s="15" t="s">
        <v>314</v>
      </c>
      <c r="V3516" s="15" t="s">
        <v>318</v>
      </c>
      <c r="W3516" s="15" t="s">
        <v>296</v>
      </c>
      <c r="X3516" s="15" t="s">
        <v>295</v>
      </c>
      <c r="Y3516" s="15" t="s">
        <v>308</v>
      </c>
      <c r="Z3516" s="15" t="s">
        <v>306</v>
      </c>
      <c r="AA3516" s="15" t="s">
        <v>291</v>
      </c>
      <c r="AB3516" s="15" t="s">
        <v>288</v>
      </c>
      <c r="AC3516" s="12" t="str">
        <f>"{""objective_ids"": [" &amp;
VLOOKUP(U3516,leerdoelen!$D$1:$Z$1000,3,FALSE) &amp; "," &amp;
VLOOKUP(V3516,leerdoelen!$D$1:$Z$1000,3,FALSE) &amp; "," &amp;
VLOOKUP(W3516,leerdoelen!$D$1:$Z$1000,3,FALSE) &amp; "," &amp;
VLOOKUP(X3516,leerdoelen!$D$1:$Z$1000,3,FALSE) &amp; "," &amp;
VLOOKUP(Y3516,leerdoelen!$D$1:$Z$1000,3,FALSE) &amp; "," &amp;
VLOOKUP(Z3516,leerdoelen!$D$1:$Z$1000,3,FALSE) &amp; "," &amp;
VLOOKUP(AA3516,leerdoelen!$D$1:$Z$1000,3,FALSE) &amp; "," &amp;
VLOOKUP(AB3516,leerdoelen!$D$1:$Z$1000,3,FALSE) &amp;
"]}"</f>
        <v>{"objective_ids": [253906,253910,253919,253925,253930,253931,253934,253936]}</v>
      </c>
    </row>
    <row r="3517" spans="1:29" x14ac:dyDescent="0.2">
      <c r="A3517" t="s">
        <v>291</v>
      </c>
      <c r="B3517" t="s">
        <v>1347</v>
      </c>
      <c r="C3517" t="s">
        <v>1347</v>
      </c>
      <c r="H3517" s="19" t="s">
        <v>1352</v>
      </c>
      <c r="I3517" s="19" t="s">
        <v>935</v>
      </c>
      <c r="J3517" s="19" t="s">
        <v>935</v>
      </c>
      <c r="K3517" s="19" t="s">
        <v>935</v>
      </c>
      <c r="L3517" s="19" t="s">
        <v>935</v>
      </c>
      <c r="M3517" s="19" t="s">
        <v>935</v>
      </c>
      <c r="N3517" s="19" t="s">
        <v>935</v>
      </c>
      <c r="O3517" s="19" t="s">
        <v>935</v>
      </c>
      <c r="U3517" s="15" t="s">
        <v>314</v>
      </c>
      <c r="V3517" s="15" t="s">
        <v>318</v>
      </c>
      <c r="W3517" s="15" t="s">
        <v>296</v>
      </c>
      <c r="X3517" s="15" t="s">
        <v>295</v>
      </c>
      <c r="Y3517" s="15" t="s">
        <v>308</v>
      </c>
      <c r="Z3517" s="15" t="s">
        <v>306</v>
      </c>
      <c r="AA3517" s="15" t="s">
        <v>291</v>
      </c>
      <c r="AB3517" s="15" t="s">
        <v>288</v>
      </c>
      <c r="AC3517" s="12" t="str">
        <f>"{""objective_ids"": [" &amp;
VLOOKUP(U3517,leerdoelen!$D$1:$Z$1000,3,FALSE) &amp; "," &amp;
VLOOKUP(V3517,leerdoelen!$D$1:$Z$1000,3,FALSE) &amp; "," &amp;
VLOOKUP(W3517,leerdoelen!$D$1:$Z$1000,3,FALSE) &amp; "," &amp;
VLOOKUP(X3517,leerdoelen!$D$1:$Z$1000,3,FALSE) &amp; "," &amp;
VLOOKUP(Y3517,leerdoelen!$D$1:$Z$1000,3,FALSE) &amp; "," &amp;
VLOOKUP(Z3517,leerdoelen!$D$1:$Z$1000,3,FALSE) &amp; "," &amp;
VLOOKUP(AA3517,leerdoelen!$D$1:$Z$1000,3,FALSE) &amp; "," &amp;
VLOOKUP(AB3517,leerdoelen!$D$1:$Z$1000,3,FALSE) &amp;
"]}"</f>
        <v>{"objective_ids": [253906,253910,253919,253925,253930,253931,253934,253936]}</v>
      </c>
    </row>
    <row r="3518" spans="1:29" x14ac:dyDescent="0.2">
      <c r="A3518" t="s">
        <v>291</v>
      </c>
      <c r="B3518" t="s">
        <v>1245</v>
      </c>
      <c r="C3518" t="s">
        <v>1245</v>
      </c>
      <c r="H3518" s="19" t="s">
        <v>2303</v>
      </c>
      <c r="I3518" s="19" t="s">
        <v>2304</v>
      </c>
      <c r="J3518" s="19" t="s">
        <v>1103</v>
      </c>
      <c r="K3518" s="19" t="s">
        <v>935</v>
      </c>
      <c r="L3518" s="19" t="s">
        <v>935</v>
      </c>
      <c r="M3518" s="19" t="s">
        <v>935</v>
      </c>
      <c r="N3518" s="19" t="s">
        <v>935</v>
      </c>
      <c r="O3518" s="19" t="s">
        <v>935</v>
      </c>
      <c r="U3518" s="15" t="s">
        <v>314</v>
      </c>
      <c r="V3518" s="15" t="s">
        <v>318</v>
      </c>
      <c r="W3518" s="15" t="s">
        <v>296</v>
      </c>
      <c r="X3518" s="15" t="s">
        <v>295</v>
      </c>
      <c r="Y3518" s="15" t="s">
        <v>308</v>
      </c>
      <c r="Z3518" s="15" t="s">
        <v>306</v>
      </c>
      <c r="AA3518" s="15" t="s">
        <v>291</v>
      </c>
      <c r="AB3518" s="15" t="s">
        <v>288</v>
      </c>
      <c r="AC3518" s="12" t="str">
        <f>"{""objective_ids"": [" &amp;
VLOOKUP(U3518,leerdoelen!$D$1:$Z$1000,3,FALSE) &amp; "," &amp;
VLOOKUP(V3518,leerdoelen!$D$1:$Z$1000,3,FALSE) &amp; "," &amp;
VLOOKUP(W3518,leerdoelen!$D$1:$Z$1000,3,FALSE) &amp; "," &amp;
VLOOKUP(X3518,leerdoelen!$D$1:$Z$1000,3,FALSE) &amp; "," &amp;
VLOOKUP(Y3518,leerdoelen!$D$1:$Z$1000,3,FALSE) &amp; "," &amp;
VLOOKUP(Z3518,leerdoelen!$D$1:$Z$1000,3,FALSE) &amp; "," &amp;
VLOOKUP(AA3518,leerdoelen!$D$1:$Z$1000,3,FALSE) &amp; "," &amp;
VLOOKUP(AB3518,leerdoelen!$D$1:$Z$1000,3,FALSE) &amp;
"]}"</f>
        <v>{"objective_ids": [253906,253910,253919,253925,253930,253931,253934,253936]}</v>
      </c>
    </row>
    <row r="3519" spans="1:29" x14ac:dyDescent="0.2">
      <c r="A3519" t="s">
        <v>291</v>
      </c>
      <c r="B3519" t="s">
        <v>473</v>
      </c>
      <c r="C3519" t="s">
        <v>473</v>
      </c>
      <c r="H3519" s="19" t="s">
        <v>472</v>
      </c>
      <c r="I3519" s="19" t="s">
        <v>935</v>
      </c>
      <c r="J3519" s="19" t="s">
        <v>935</v>
      </c>
      <c r="K3519" s="19" t="s">
        <v>935</v>
      </c>
      <c r="L3519" s="19" t="s">
        <v>935</v>
      </c>
      <c r="M3519" s="19" t="s">
        <v>935</v>
      </c>
      <c r="N3519" s="19" t="s">
        <v>935</v>
      </c>
      <c r="O3519" s="19" t="s">
        <v>935</v>
      </c>
      <c r="U3519" s="15" t="s">
        <v>314</v>
      </c>
      <c r="V3519" s="15" t="s">
        <v>318</v>
      </c>
      <c r="W3519" s="15" t="s">
        <v>296</v>
      </c>
      <c r="X3519" s="15" t="s">
        <v>295</v>
      </c>
      <c r="Y3519" s="15" t="s">
        <v>308</v>
      </c>
      <c r="Z3519" s="15" t="s">
        <v>306</v>
      </c>
      <c r="AA3519" s="15" t="s">
        <v>291</v>
      </c>
      <c r="AB3519" s="15" t="s">
        <v>288</v>
      </c>
      <c r="AC3519" s="12" t="str">
        <f>"{""objective_ids"": [" &amp;
VLOOKUP(U3519,leerdoelen!$D$1:$Z$1000,3,FALSE) &amp; "," &amp;
VLOOKUP(V3519,leerdoelen!$D$1:$Z$1000,3,FALSE) &amp; "," &amp;
VLOOKUP(W3519,leerdoelen!$D$1:$Z$1000,3,FALSE) &amp; "," &amp;
VLOOKUP(X3519,leerdoelen!$D$1:$Z$1000,3,FALSE) &amp; "," &amp;
VLOOKUP(Y3519,leerdoelen!$D$1:$Z$1000,3,FALSE) &amp; "," &amp;
VLOOKUP(Z3519,leerdoelen!$D$1:$Z$1000,3,FALSE) &amp; "," &amp;
VLOOKUP(AA3519,leerdoelen!$D$1:$Z$1000,3,FALSE) &amp; "," &amp;
VLOOKUP(AB3519,leerdoelen!$D$1:$Z$1000,3,FALSE) &amp;
"]}"</f>
        <v>{"objective_ids": [253906,253910,253919,253925,253930,253931,253934,253936]}</v>
      </c>
    </row>
    <row r="3520" spans="1:29" x14ac:dyDescent="0.2">
      <c r="A3520" t="s">
        <v>291</v>
      </c>
      <c r="B3520" t="s">
        <v>1210</v>
      </c>
      <c r="C3520" t="s">
        <v>1210</v>
      </c>
      <c r="H3520" s="19" t="s">
        <v>1229</v>
      </c>
      <c r="I3520" s="19" t="s">
        <v>935</v>
      </c>
      <c r="J3520" s="19" t="s">
        <v>935</v>
      </c>
      <c r="K3520" s="19" t="s">
        <v>935</v>
      </c>
      <c r="L3520" s="19" t="s">
        <v>935</v>
      </c>
      <c r="M3520" s="19" t="s">
        <v>935</v>
      </c>
      <c r="N3520" s="19" t="s">
        <v>935</v>
      </c>
      <c r="O3520" s="19" t="s">
        <v>935</v>
      </c>
      <c r="U3520" s="15" t="s">
        <v>314</v>
      </c>
      <c r="V3520" s="15" t="s">
        <v>318</v>
      </c>
      <c r="W3520" s="15" t="s">
        <v>296</v>
      </c>
      <c r="X3520" s="15" t="s">
        <v>295</v>
      </c>
      <c r="Y3520" s="15" t="s">
        <v>308</v>
      </c>
      <c r="Z3520" s="15" t="s">
        <v>306</v>
      </c>
      <c r="AA3520" s="15" t="s">
        <v>291</v>
      </c>
      <c r="AB3520" s="15" t="s">
        <v>288</v>
      </c>
      <c r="AC3520" s="12" t="str">
        <f>"{""objective_ids"": [" &amp;
VLOOKUP(U3520,leerdoelen!$D$1:$Z$1000,3,FALSE) &amp; "," &amp;
VLOOKUP(V3520,leerdoelen!$D$1:$Z$1000,3,FALSE) &amp; "," &amp;
VLOOKUP(W3520,leerdoelen!$D$1:$Z$1000,3,FALSE) &amp; "," &amp;
VLOOKUP(X3520,leerdoelen!$D$1:$Z$1000,3,FALSE) &amp; "," &amp;
VLOOKUP(Y3520,leerdoelen!$D$1:$Z$1000,3,FALSE) &amp; "," &amp;
VLOOKUP(Z3520,leerdoelen!$D$1:$Z$1000,3,FALSE) &amp; "," &amp;
VLOOKUP(AA3520,leerdoelen!$D$1:$Z$1000,3,FALSE) &amp; "," &amp;
VLOOKUP(AB3520,leerdoelen!$D$1:$Z$1000,3,FALSE) &amp;
"]}"</f>
        <v>{"objective_ids": [253906,253910,253919,253925,253930,253931,253934,253936]}</v>
      </c>
    </row>
    <row r="3521" spans="1:29" x14ac:dyDescent="0.2">
      <c r="A3521" t="s">
        <v>291</v>
      </c>
      <c r="B3521" t="s">
        <v>1294</v>
      </c>
      <c r="C3521" t="s">
        <v>1294</v>
      </c>
      <c r="H3521" s="19" t="s">
        <v>2305</v>
      </c>
      <c r="I3521" s="19" t="s">
        <v>2306</v>
      </c>
      <c r="J3521" s="19" t="s">
        <v>1353</v>
      </c>
      <c r="K3521" s="19" t="s">
        <v>2307</v>
      </c>
      <c r="L3521" s="19" t="s">
        <v>2308</v>
      </c>
      <c r="M3521" s="19" t="s">
        <v>2309</v>
      </c>
      <c r="N3521" s="19" t="s">
        <v>935</v>
      </c>
      <c r="O3521" s="19" t="s">
        <v>935</v>
      </c>
      <c r="U3521" s="15" t="s">
        <v>314</v>
      </c>
      <c r="V3521" s="15" t="s">
        <v>318</v>
      </c>
      <c r="W3521" s="15" t="s">
        <v>296</v>
      </c>
      <c r="X3521" s="15" t="s">
        <v>295</v>
      </c>
      <c r="Y3521" s="15" t="s">
        <v>308</v>
      </c>
      <c r="Z3521" s="15" t="s">
        <v>306</v>
      </c>
      <c r="AA3521" s="15" t="s">
        <v>291</v>
      </c>
      <c r="AB3521" s="15" t="s">
        <v>288</v>
      </c>
      <c r="AC3521" s="12" t="str">
        <f>"{""objective_ids"": [" &amp;
VLOOKUP(U3521,leerdoelen!$D$1:$Z$1000,3,FALSE) &amp; "," &amp;
VLOOKUP(V3521,leerdoelen!$D$1:$Z$1000,3,FALSE) &amp; "," &amp;
VLOOKUP(W3521,leerdoelen!$D$1:$Z$1000,3,FALSE) &amp; "," &amp;
VLOOKUP(X3521,leerdoelen!$D$1:$Z$1000,3,FALSE) &amp; "," &amp;
VLOOKUP(Y3521,leerdoelen!$D$1:$Z$1000,3,FALSE) &amp; "," &amp;
VLOOKUP(Z3521,leerdoelen!$D$1:$Z$1000,3,FALSE) &amp; "," &amp;
VLOOKUP(AA3521,leerdoelen!$D$1:$Z$1000,3,FALSE) &amp; "," &amp;
VLOOKUP(AB3521,leerdoelen!$D$1:$Z$1000,3,FALSE) &amp;
"]}"</f>
        <v>{"objective_ids": [253906,253910,253919,253925,253930,253931,253934,253936]}</v>
      </c>
    </row>
    <row r="3522" spans="1:29" x14ac:dyDescent="0.2">
      <c r="A3522" t="s">
        <v>291</v>
      </c>
      <c r="B3522" t="s">
        <v>546</v>
      </c>
      <c r="C3522" t="s">
        <v>546</v>
      </c>
      <c r="H3522" s="19" t="s">
        <v>617</v>
      </c>
      <c r="I3522" s="19" t="s">
        <v>935</v>
      </c>
      <c r="J3522" s="19" t="s">
        <v>935</v>
      </c>
      <c r="K3522" s="19" t="s">
        <v>935</v>
      </c>
      <c r="L3522" s="19" t="s">
        <v>935</v>
      </c>
      <c r="M3522" s="19" t="s">
        <v>935</v>
      </c>
      <c r="N3522" s="19" t="s">
        <v>935</v>
      </c>
      <c r="O3522" s="19" t="s">
        <v>935</v>
      </c>
      <c r="U3522" s="15" t="s">
        <v>314</v>
      </c>
      <c r="V3522" s="15" t="s">
        <v>318</v>
      </c>
      <c r="W3522" s="15" t="s">
        <v>296</v>
      </c>
      <c r="X3522" s="15" t="s">
        <v>295</v>
      </c>
      <c r="Y3522" s="15" t="s">
        <v>308</v>
      </c>
      <c r="Z3522" s="15" t="s">
        <v>306</v>
      </c>
      <c r="AA3522" s="15" t="s">
        <v>291</v>
      </c>
      <c r="AB3522" s="15" t="s">
        <v>288</v>
      </c>
      <c r="AC3522" s="12" t="str">
        <f>"{""objective_ids"": [" &amp;
VLOOKUP(U3522,leerdoelen!$D$1:$Z$1000,3,FALSE) &amp; "," &amp;
VLOOKUP(V3522,leerdoelen!$D$1:$Z$1000,3,FALSE) &amp; "," &amp;
VLOOKUP(W3522,leerdoelen!$D$1:$Z$1000,3,FALSE) &amp; "," &amp;
VLOOKUP(X3522,leerdoelen!$D$1:$Z$1000,3,FALSE) &amp; "," &amp;
VLOOKUP(Y3522,leerdoelen!$D$1:$Z$1000,3,FALSE) &amp; "," &amp;
VLOOKUP(Z3522,leerdoelen!$D$1:$Z$1000,3,FALSE) &amp; "," &amp;
VLOOKUP(AA3522,leerdoelen!$D$1:$Z$1000,3,FALSE) &amp; "," &amp;
VLOOKUP(AB3522,leerdoelen!$D$1:$Z$1000,3,FALSE) &amp;
"]}"</f>
        <v>{"objective_ids": [253906,253910,253919,253925,253930,253931,253934,253936]}</v>
      </c>
    </row>
    <row r="3523" spans="1:29" x14ac:dyDescent="0.2">
      <c r="A3523" t="s">
        <v>291</v>
      </c>
      <c r="B3523" t="s">
        <v>613</v>
      </c>
      <c r="C3523" t="s">
        <v>613</v>
      </c>
      <c r="H3523" s="19" t="s">
        <v>616</v>
      </c>
      <c r="I3523" s="19" t="s">
        <v>935</v>
      </c>
      <c r="J3523" s="19" t="s">
        <v>935</v>
      </c>
      <c r="K3523" s="19" t="s">
        <v>935</v>
      </c>
      <c r="L3523" s="19" t="s">
        <v>935</v>
      </c>
      <c r="M3523" s="19" t="s">
        <v>935</v>
      </c>
      <c r="N3523" s="19" t="s">
        <v>935</v>
      </c>
      <c r="O3523" s="19" t="s">
        <v>935</v>
      </c>
      <c r="U3523" s="15" t="s">
        <v>314</v>
      </c>
      <c r="V3523" s="15" t="s">
        <v>318</v>
      </c>
      <c r="W3523" s="15" t="s">
        <v>296</v>
      </c>
      <c r="X3523" s="15" t="s">
        <v>295</v>
      </c>
      <c r="Y3523" s="15" t="s">
        <v>308</v>
      </c>
      <c r="Z3523" s="15" t="s">
        <v>306</v>
      </c>
      <c r="AA3523" s="15" t="s">
        <v>291</v>
      </c>
      <c r="AB3523" s="15" t="s">
        <v>288</v>
      </c>
      <c r="AC3523" s="12" t="str">
        <f>"{""objective_ids"": [" &amp;
VLOOKUP(U3523,leerdoelen!$D$1:$Z$1000,3,FALSE) &amp; "," &amp;
VLOOKUP(V3523,leerdoelen!$D$1:$Z$1000,3,FALSE) &amp; "," &amp;
VLOOKUP(W3523,leerdoelen!$D$1:$Z$1000,3,FALSE) &amp; "," &amp;
VLOOKUP(X3523,leerdoelen!$D$1:$Z$1000,3,FALSE) &amp; "," &amp;
VLOOKUP(Y3523,leerdoelen!$D$1:$Z$1000,3,FALSE) &amp; "," &amp;
VLOOKUP(Z3523,leerdoelen!$D$1:$Z$1000,3,FALSE) &amp; "," &amp;
VLOOKUP(AA3523,leerdoelen!$D$1:$Z$1000,3,FALSE) &amp; "," &amp;
VLOOKUP(AB3523,leerdoelen!$D$1:$Z$1000,3,FALSE) &amp;
"]}"</f>
        <v>{"objective_ids": [253906,253910,253919,253925,253930,253931,253934,253936]}</v>
      </c>
    </row>
    <row r="3524" spans="1:29" x14ac:dyDescent="0.2">
      <c r="A3524" t="s">
        <v>291</v>
      </c>
      <c r="B3524" t="s">
        <v>357</v>
      </c>
      <c r="C3524" t="s">
        <v>357</v>
      </c>
      <c r="H3524" s="19" t="s">
        <v>359</v>
      </c>
      <c r="I3524" s="19" t="s">
        <v>935</v>
      </c>
      <c r="J3524" s="19" t="s">
        <v>935</v>
      </c>
      <c r="K3524" s="19" t="s">
        <v>935</v>
      </c>
      <c r="L3524" s="19" t="s">
        <v>935</v>
      </c>
      <c r="M3524" s="19" t="s">
        <v>935</v>
      </c>
      <c r="N3524" s="19" t="s">
        <v>935</v>
      </c>
      <c r="O3524" s="19" t="s">
        <v>935</v>
      </c>
      <c r="U3524" s="15" t="s">
        <v>314</v>
      </c>
      <c r="V3524" s="15" t="s">
        <v>318</v>
      </c>
      <c r="W3524" s="15" t="s">
        <v>296</v>
      </c>
      <c r="X3524" s="15" t="s">
        <v>295</v>
      </c>
      <c r="Y3524" s="15" t="s">
        <v>308</v>
      </c>
      <c r="Z3524" s="15" t="s">
        <v>306</v>
      </c>
      <c r="AA3524" s="15" t="s">
        <v>291</v>
      </c>
      <c r="AB3524" s="15" t="s">
        <v>288</v>
      </c>
      <c r="AC3524" s="12" t="str">
        <f>"{""objective_ids"": [" &amp;
VLOOKUP(U3524,leerdoelen!$D$1:$Z$1000,3,FALSE) &amp; "," &amp;
VLOOKUP(V3524,leerdoelen!$D$1:$Z$1000,3,FALSE) &amp; "," &amp;
VLOOKUP(W3524,leerdoelen!$D$1:$Z$1000,3,FALSE) &amp; "," &amp;
VLOOKUP(X3524,leerdoelen!$D$1:$Z$1000,3,FALSE) &amp; "," &amp;
VLOOKUP(Y3524,leerdoelen!$D$1:$Z$1000,3,FALSE) &amp; "," &amp;
VLOOKUP(Z3524,leerdoelen!$D$1:$Z$1000,3,FALSE) &amp; "," &amp;
VLOOKUP(AA3524,leerdoelen!$D$1:$Z$1000,3,FALSE) &amp; "," &amp;
VLOOKUP(AB3524,leerdoelen!$D$1:$Z$1000,3,FALSE) &amp;
"]}"</f>
        <v>{"objective_ids": [253906,253910,253919,253925,253930,253931,253934,253936]}</v>
      </c>
    </row>
    <row r="3525" spans="1:29" x14ac:dyDescent="0.2">
      <c r="A3525" t="s">
        <v>291</v>
      </c>
      <c r="B3525" t="s">
        <v>45</v>
      </c>
      <c r="C3525" t="s">
        <v>45</v>
      </c>
      <c r="H3525" s="19" t="s">
        <v>408</v>
      </c>
      <c r="I3525" s="19" t="s">
        <v>935</v>
      </c>
      <c r="J3525" s="19" t="s">
        <v>935</v>
      </c>
      <c r="K3525" s="19" t="s">
        <v>935</v>
      </c>
      <c r="L3525" s="19" t="s">
        <v>935</v>
      </c>
      <c r="M3525" s="19" t="s">
        <v>935</v>
      </c>
      <c r="N3525" s="19" t="s">
        <v>935</v>
      </c>
      <c r="O3525" s="19" t="s">
        <v>935</v>
      </c>
      <c r="U3525" s="15" t="s">
        <v>314</v>
      </c>
      <c r="V3525" s="15" t="s">
        <v>318</v>
      </c>
      <c r="W3525" s="15" t="s">
        <v>296</v>
      </c>
      <c r="X3525" s="15" t="s">
        <v>295</v>
      </c>
      <c r="Y3525" s="15" t="s">
        <v>308</v>
      </c>
      <c r="Z3525" s="15" t="s">
        <v>306</v>
      </c>
      <c r="AA3525" s="15" t="s">
        <v>291</v>
      </c>
      <c r="AB3525" s="15" t="s">
        <v>288</v>
      </c>
      <c r="AC3525" s="12" t="str">
        <f>"{""objective_ids"": [" &amp;
VLOOKUP(U3525,leerdoelen!$D$1:$Z$1000,3,FALSE) &amp; "," &amp;
VLOOKUP(V3525,leerdoelen!$D$1:$Z$1000,3,FALSE) &amp; "," &amp;
VLOOKUP(W3525,leerdoelen!$D$1:$Z$1000,3,FALSE) &amp; "," &amp;
VLOOKUP(X3525,leerdoelen!$D$1:$Z$1000,3,FALSE) &amp; "," &amp;
VLOOKUP(Y3525,leerdoelen!$D$1:$Z$1000,3,FALSE) &amp; "," &amp;
VLOOKUP(Z3525,leerdoelen!$D$1:$Z$1000,3,FALSE) &amp; "," &amp;
VLOOKUP(AA3525,leerdoelen!$D$1:$Z$1000,3,FALSE) &amp; "," &amp;
VLOOKUP(AB3525,leerdoelen!$D$1:$Z$1000,3,FALSE) &amp;
"]}"</f>
        <v>{"objective_ids": [253906,253910,253919,253925,253930,253931,253934,253936]}</v>
      </c>
    </row>
    <row r="3526" spans="1:29" x14ac:dyDescent="0.2">
      <c r="A3526" t="s">
        <v>291</v>
      </c>
      <c r="B3526" t="s">
        <v>409</v>
      </c>
      <c r="C3526" t="s">
        <v>409</v>
      </c>
      <c r="H3526" s="19" t="s">
        <v>440</v>
      </c>
      <c r="I3526" s="19" t="s">
        <v>935</v>
      </c>
      <c r="J3526" s="19" t="s">
        <v>935</v>
      </c>
      <c r="K3526" s="19" t="s">
        <v>935</v>
      </c>
      <c r="L3526" s="19" t="s">
        <v>935</v>
      </c>
      <c r="M3526" s="19" t="s">
        <v>935</v>
      </c>
      <c r="N3526" s="19" t="s">
        <v>935</v>
      </c>
      <c r="O3526" s="19" t="s">
        <v>935</v>
      </c>
      <c r="U3526" s="15" t="s">
        <v>314</v>
      </c>
      <c r="V3526" s="15" t="s">
        <v>318</v>
      </c>
      <c r="W3526" s="15" t="s">
        <v>296</v>
      </c>
      <c r="X3526" s="15" t="s">
        <v>295</v>
      </c>
      <c r="Y3526" s="15" t="s">
        <v>308</v>
      </c>
      <c r="Z3526" s="15" t="s">
        <v>306</v>
      </c>
      <c r="AA3526" s="15" t="s">
        <v>291</v>
      </c>
      <c r="AB3526" s="15" t="s">
        <v>288</v>
      </c>
      <c r="AC3526" s="12" t="str">
        <f>"{""objective_ids"": [" &amp;
VLOOKUP(U3526,leerdoelen!$D$1:$Z$1000,3,FALSE) &amp; "," &amp;
VLOOKUP(V3526,leerdoelen!$D$1:$Z$1000,3,FALSE) &amp; "," &amp;
VLOOKUP(W3526,leerdoelen!$D$1:$Z$1000,3,FALSE) &amp; "," &amp;
VLOOKUP(X3526,leerdoelen!$D$1:$Z$1000,3,FALSE) &amp; "," &amp;
VLOOKUP(Y3526,leerdoelen!$D$1:$Z$1000,3,FALSE) &amp; "," &amp;
VLOOKUP(Z3526,leerdoelen!$D$1:$Z$1000,3,FALSE) &amp; "," &amp;
VLOOKUP(AA3526,leerdoelen!$D$1:$Z$1000,3,FALSE) &amp; "," &amp;
VLOOKUP(AB3526,leerdoelen!$D$1:$Z$1000,3,FALSE) &amp;
"]}"</f>
        <v>{"objective_ids": [253906,253910,253919,253925,253930,253931,253934,253936]}</v>
      </c>
    </row>
    <row r="3527" spans="1:29" x14ac:dyDescent="0.2">
      <c r="A3527" t="s">
        <v>291</v>
      </c>
      <c r="B3527" t="s">
        <v>407</v>
      </c>
      <c r="C3527" t="s">
        <v>407</v>
      </c>
      <c r="H3527" s="19" t="s">
        <v>47</v>
      </c>
      <c r="I3527" s="19" t="s">
        <v>935</v>
      </c>
      <c r="J3527" s="19" t="s">
        <v>935</v>
      </c>
      <c r="K3527" s="19" t="s">
        <v>935</v>
      </c>
      <c r="L3527" s="19" t="s">
        <v>935</v>
      </c>
      <c r="M3527" s="19" t="s">
        <v>935</v>
      </c>
      <c r="N3527" s="19" t="s">
        <v>935</v>
      </c>
      <c r="O3527" s="19" t="s">
        <v>935</v>
      </c>
      <c r="U3527" s="15" t="s">
        <v>314</v>
      </c>
      <c r="V3527" s="15" t="s">
        <v>318</v>
      </c>
      <c r="W3527" s="15" t="s">
        <v>296</v>
      </c>
      <c r="X3527" s="15" t="s">
        <v>295</v>
      </c>
      <c r="Y3527" s="15" t="s">
        <v>308</v>
      </c>
      <c r="Z3527" s="15" t="s">
        <v>306</v>
      </c>
      <c r="AA3527" s="15" t="s">
        <v>291</v>
      </c>
      <c r="AB3527" s="15" t="s">
        <v>288</v>
      </c>
      <c r="AC3527" s="12" t="str">
        <f>"{""objective_ids"": [" &amp;
VLOOKUP(U3527,leerdoelen!$D$1:$Z$1000,3,FALSE) &amp; "," &amp;
VLOOKUP(V3527,leerdoelen!$D$1:$Z$1000,3,FALSE) &amp; "," &amp;
VLOOKUP(W3527,leerdoelen!$D$1:$Z$1000,3,FALSE) &amp; "," &amp;
VLOOKUP(X3527,leerdoelen!$D$1:$Z$1000,3,FALSE) &amp; "," &amp;
VLOOKUP(Y3527,leerdoelen!$D$1:$Z$1000,3,FALSE) &amp; "," &amp;
VLOOKUP(Z3527,leerdoelen!$D$1:$Z$1000,3,FALSE) &amp; "," &amp;
VLOOKUP(AA3527,leerdoelen!$D$1:$Z$1000,3,FALSE) &amp; "," &amp;
VLOOKUP(AB3527,leerdoelen!$D$1:$Z$1000,3,FALSE) &amp;
"]}"</f>
        <v>{"objective_ids": [253906,253910,253919,253925,253930,253931,253934,253936]}</v>
      </c>
    </row>
    <row r="3528" spans="1:29" x14ac:dyDescent="0.2">
      <c r="A3528" t="s">
        <v>291</v>
      </c>
      <c r="B3528" t="s">
        <v>1065</v>
      </c>
      <c r="C3528" t="s">
        <v>1065</v>
      </c>
      <c r="H3528" s="19" t="s">
        <v>1073</v>
      </c>
      <c r="I3528" s="19" t="s">
        <v>1038</v>
      </c>
      <c r="J3528" s="19" t="s">
        <v>935</v>
      </c>
      <c r="K3528" s="19" t="s">
        <v>935</v>
      </c>
      <c r="L3528" s="19" t="s">
        <v>935</v>
      </c>
      <c r="M3528" s="19" t="s">
        <v>935</v>
      </c>
      <c r="N3528" s="19" t="s">
        <v>935</v>
      </c>
      <c r="O3528" s="19" t="s">
        <v>935</v>
      </c>
      <c r="U3528" s="15" t="s">
        <v>314</v>
      </c>
      <c r="V3528" s="15" t="s">
        <v>318</v>
      </c>
      <c r="W3528" s="15" t="s">
        <v>296</v>
      </c>
      <c r="X3528" s="15" t="s">
        <v>295</v>
      </c>
      <c r="Y3528" s="15" t="s">
        <v>308</v>
      </c>
      <c r="Z3528" s="15" t="s">
        <v>306</v>
      </c>
      <c r="AA3528" s="15" t="s">
        <v>291</v>
      </c>
      <c r="AB3528" s="15" t="s">
        <v>288</v>
      </c>
      <c r="AC3528" s="12" t="str">
        <f>"{""objective_ids"": [" &amp;
VLOOKUP(U3528,leerdoelen!$D$1:$Z$1000,3,FALSE) &amp; "," &amp;
VLOOKUP(V3528,leerdoelen!$D$1:$Z$1000,3,FALSE) &amp; "," &amp;
VLOOKUP(W3528,leerdoelen!$D$1:$Z$1000,3,FALSE) &amp; "," &amp;
VLOOKUP(X3528,leerdoelen!$D$1:$Z$1000,3,FALSE) &amp; "," &amp;
VLOOKUP(Y3528,leerdoelen!$D$1:$Z$1000,3,FALSE) &amp; "," &amp;
VLOOKUP(Z3528,leerdoelen!$D$1:$Z$1000,3,FALSE) &amp; "," &amp;
VLOOKUP(AA3528,leerdoelen!$D$1:$Z$1000,3,FALSE) &amp; "," &amp;
VLOOKUP(AB3528,leerdoelen!$D$1:$Z$1000,3,FALSE) &amp;
"]}"</f>
        <v>{"objective_ids": [253906,253910,253919,253925,253930,253931,253934,253936]}</v>
      </c>
    </row>
    <row r="3529" spans="1:29" x14ac:dyDescent="0.2">
      <c r="A3529" t="s">
        <v>291</v>
      </c>
      <c r="B3529" t="s">
        <v>377</v>
      </c>
      <c r="C3529" t="s">
        <v>377</v>
      </c>
      <c r="H3529" s="19" t="s">
        <v>379</v>
      </c>
      <c r="I3529" s="19" t="s">
        <v>935</v>
      </c>
      <c r="J3529" s="19" t="s">
        <v>935</v>
      </c>
      <c r="K3529" s="19" t="s">
        <v>935</v>
      </c>
      <c r="L3529" s="19" t="s">
        <v>935</v>
      </c>
      <c r="M3529" s="19" t="s">
        <v>935</v>
      </c>
      <c r="N3529" s="19" t="s">
        <v>935</v>
      </c>
      <c r="O3529" s="19" t="s">
        <v>935</v>
      </c>
      <c r="U3529" s="15" t="s">
        <v>314</v>
      </c>
      <c r="V3529" s="15" t="s">
        <v>318</v>
      </c>
      <c r="W3529" s="15" t="s">
        <v>296</v>
      </c>
      <c r="X3529" s="15" t="s">
        <v>295</v>
      </c>
      <c r="Y3529" s="15" t="s">
        <v>308</v>
      </c>
      <c r="Z3529" s="15" t="s">
        <v>306</v>
      </c>
      <c r="AA3529" s="15" t="s">
        <v>291</v>
      </c>
      <c r="AB3529" s="15" t="s">
        <v>288</v>
      </c>
      <c r="AC3529" s="12" t="str">
        <f>"{""objective_ids"": [" &amp;
VLOOKUP(U3529,leerdoelen!$D$1:$Z$1000,3,FALSE) &amp; "," &amp;
VLOOKUP(V3529,leerdoelen!$D$1:$Z$1000,3,FALSE) &amp; "," &amp;
VLOOKUP(W3529,leerdoelen!$D$1:$Z$1000,3,FALSE) &amp; "," &amp;
VLOOKUP(X3529,leerdoelen!$D$1:$Z$1000,3,FALSE) &amp; "," &amp;
VLOOKUP(Y3529,leerdoelen!$D$1:$Z$1000,3,FALSE) &amp; "," &amp;
VLOOKUP(Z3529,leerdoelen!$D$1:$Z$1000,3,FALSE) &amp; "," &amp;
VLOOKUP(AA3529,leerdoelen!$D$1:$Z$1000,3,FALSE) &amp; "," &amp;
VLOOKUP(AB3529,leerdoelen!$D$1:$Z$1000,3,FALSE) &amp;
"]}"</f>
        <v>{"objective_ids": [253906,253910,253919,253925,253930,253931,253934,253936]}</v>
      </c>
    </row>
    <row r="3530" spans="1:29" x14ac:dyDescent="0.2">
      <c r="A3530" t="s">
        <v>291</v>
      </c>
      <c r="B3530" t="s">
        <v>1090</v>
      </c>
      <c r="C3530" t="s">
        <v>1090</v>
      </c>
      <c r="H3530" s="19" t="s">
        <v>1354</v>
      </c>
      <c r="I3530" s="19" t="s">
        <v>935</v>
      </c>
      <c r="J3530" s="19" t="s">
        <v>935</v>
      </c>
      <c r="K3530" s="19" t="s">
        <v>935</v>
      </c>
      <c r="L3530" s="19" t="s">
        <v>935</v>
      </c>
      <c r="M3530" s="19" t="s">
        <v>935</v>
      </c>
      <c r="N3530" s="19" t="s">
        <v>935</v>
      </c>
      <c r="O3530" s="19" t="s">
        <v>935</v>
      </c>
      <c r="U3530" s="15" t="s">
        <v>314</v>
      </c>
      <c r="V3530" s="15" t="s">
        <v>318</v>
      </c>
      <c r="W3530" s="15" t="s">
        <v>296</v>
      </c>
      <c r="X3530" s="15" t="s">
        <v>295</v>
      </c>
      <c r="Y3530" s="15" t="s">
        <v>308</v>
      </c>
      <c r="Z3530" s="15" t="s">
        <v>306</v>
      </c>
      <c r="AA3530" s="15" t="s">
        <v>291</v>
      </c>
      <c r="AB3530" s="15" t="s">
        <v>288</v>
      </c>
      <c r="AC3530" s="12" t="str">
        <f>"{""objective_ids"": [" &amp;
VLOOKUP(U3530,leerdoelen!$D$1:$Z$1000,3,FALSE) &amp; "," &amp;
VLOOKUP(V3530,leerdoelen!$D$1:$Z$1000,3,FALSE) &amp; "," &amp;
VLOOKUP(W3530,leerdoelen!$D$1:$Z$1000,3,FALSE) &amp; "," &amp;
VLOOKUP(X3530,leerdoelen!$D$1:$Z$1000,3,FALSE) &amp; "," &amp;
VLOOKUP(Y3530,leerdoelen!$D$1:$Z$1000,3,FALSE) &amp; "," &amp;
VLOOKUP(Z3530,leerdoelen!$D$1:$Z$1000,3,FALSE) &amp; "," &amp;
VLOOKUP(AA3530,leerdoelen!$D$1:$Z$1000,3,FALSE) &amp; "," &amp;
VLOOKUP(AB3530,leerdoelen!$D$1:$Z$1000,3,FALSE) &amp;
"]}"</f>
        <v>{"objective_ids": [253906,253910,253919,253925,253930,253931,253934,253936]}</v>
      </c>
    </row>
    <row r="3531" spans="1:29" x14ac:dyDescent="0.2">
      <c r="A3531" t="s">
        <v>291</v>
      </c>
      <c r="B3531" t="s">
        <v>1254</v>
      </c>
      <c r="C3531" t="s">
        <v>1254</v>
      </c>
      <c r="H3531" s="19" t="s">
        <v>1355</v>
      </c>
      <c r="I3531" s="19" t="s">
        <v>935</v>
      </c>
      <c r="J3531" s="19" t="s">
        <v>935</v>
      </c>
      <c r="K3531" s="19" t="s">
        <v>935</v>
      </c>
      <c r="L3531" s="19" t="s">
        <v>935</v>
      </c>
      <c r="M3531" s="19" t="s">
        <v>935</v>
      </c>
      <c r="N3531" s="19" t="s">
        <v>935</v>
      </c>
      <c r="O3531" s="19" t="s">
        <v>935</v>
      </c>
      <c r="U3531" s="15" t="s">
        <v>314</v>
      </c>
      <c r="V3531" s="15" t="s">
        <v>318</v>
      </c>
      <c r="W3531" s="15" t="s">
        <v>296</v>
      </c>
      <c r="X3531" s="15" t="s">
        <v>295</v>
      </c>
      <c r="Y3531" s="15" t="s">
        <v>308</v>
      </c>
      <c r="Z3531" s="15" t="s">
        <v>306</v>
      </c>
      <c r="AA3531" s="15" t="s">
        <v>291</v>
      </c>
      <c r="AB3531" s="15" t="s">
        <v>288</v>
      </c>
      <c r="AC3531" s="12" t="str">
        <f>"{""objective_ids"": [" &amp;
VLOOKUP(U3531,leerdoelen!$D$1:$Z$1000,3,FALSE) &amp; "," &amp;
VLOOKUP(V3531,leerdoelen!$D$1:$Z$1000,3,FALSE) &amp; "," &amp;
VLOOKUP(W3531,leerdoelen!$D$1:$Z$1000,3,FALSE) &amp; "," &amp;
VLOOKUP(X3531,leerdoelen!$D$1:$Z$1000,3,FALSE) &amp; "," &amp;
VLOOKUP(Y3531,leerdoelen!$D$1:$Z$1000,3,FALSE) &amp; "," &amp;
VLOOKUP(Z3531,leerdoelen!$D$1:$Z$1000,3,FALSE) &amp; "," &amp;
VLOOKUP(AA3531,leerdoelen!$D$1:$Z$1000,3,FALSE) &amp; "," &amp;
VLOOKUP(AB3531,leerdoelen!$D$1:$Z$1000,3,FALSE) &amp;
"]}"</f>
        <v>{"objective_ids": [253906,253910,253919,253925,253930,253931,253934,253936]}</v>
      </c>
    </row>
    <row r="3532" spans="1:29" x14ac:dyDescent="0.2">
      <c r="A3532" t="s">
        <v>291</v>
      </c>
      <c r="B3532" t="s">
        <v>369</v>
      </c>
      <c r="C3532" t="s">
        <v>369</v>
      </c>
      <c r="H3532" s="19" t="s">
        <v>368</v>
      </c>
      <c r="I3532" s="19" t="s">
        <v>2112</v>
      </c>
      <c r="J3532" s="19" t="s">
        <v>935</v>
      </c>
      <c r="K3532" s="19" t="s">
        <v>935</v>
      </c>
      <c r="L3532" s="19" t="s">
        <v>935</v>
      </c>
      <c r="M3532" s="19" t="s">
        <v>935</v>
      </c>
      <c r="N3532" s="19" t="s">
        <v>935</v>
      </c>
      <c r="O3532" s="19" t="s">
        <v>935</v>
      </c>
      <c r="U3532" s="15" t="s">
        <v>314</v>
      </c>
      <c r="V3532" s="15" t="s">
        <v>318</v>
      </c>
      <c r="W3532" s="15" t="s">
        <v>296</v>
      </c>
      <c r="X3532" s="15" t="s">
        <v>295</v>
      </c>
      <c r="Y3532" s="15" t="s">
        <v>308</v>
      </c>
      <c r="Z3532" s="15" t="s">
        <v>306</v>
      </c>
      <c r="AA3532" s="15" t="s">
        <v>291</v>
      </c>
      <c r="AB3532" s="15" t="s">
        <v>288</v>
      </c>
      <c r="AC3532" s="12" t="str">
        <f>"{""objective_ids"": [" &amp;
VLOOKUP(U3532,leerdoelen!$D$1:$Z$1000,3,FALSE) &amp; "," &amp;
VLOOKUP(V3532,leerdoelen!$D$1:$Z$1000,3,FALSE) &amp; "," &amp;
VLOOKUP(W3532,leerdoelen!$D$1:$Z$1000,3,FALSE) &amp; "," &amp;
VLOOKUP(X3532,leerdoelen!$D$1:$Z$1000,3,FALSE) &amp; "," &amp;
VLOOKUP(Y3532,leerdoelen!$D$1:$Z$1000,3,FALSE) &amp; "," &amp;
VLOOKUP(Z3532,leerdoelen!$D$1:$Z$1000,3,FALSE) &amp; "," &amp;
VLOOKUP(AA3532,leerdoelen!$D$1:$Z$1000,3,FALSE) &amp; "," &amp;
VLOOKUP(AB3532,leerdoelen!$D$1:$Z$1000,3,FALSE) &amp;
"]}"</f>
        <v>{"objective_ids": [253906,253910,253919,253925,253930,253931,253934,253936]}</v>
      </c>
    </row>
    <row r="3533" spans="1:29" x14ac:dyDescent="0.2">
      <c r="A3533" t="s">
        <v>291</v>
      </c>
      <c r="B3533" t="s">
        <v>1356</v>
      </c>
      <c r="C3533" t="s">
        <v>1356</v>
      </c>
      <c r="H3533" s="19" t="s">
        <v>1357</v>
      </c>
      <c r="I3533" s="19" t="s">
        <v>2310</v>
      </c>
      <c r="J3533" s="19" t="s">
        <v>935</v>
      </c>
      <c r="K3533" s="19" t="s">
        <v>935</v>
      </c>
      <c r="L3533" s="19" t="s">
        <v>935</v>
      </c>
      <c r="M3533" s="19" t="s">
        <v>935</v>
      </c>
      <c r="N3533" s="19" t="s">
        <v>935</v>
      </c>
      <c r="O3533" s="19" t="s">
        <v>935</v>
      </c>
      <c r="U3533" s="15" t="s">
        <v>314</v>
      </c>
      <c r="V3533" s="15" t="s">
        <v>318</v>
      </c>
      <c r="W3533" s="15" t="s">
        <v>296</v>
      </c>
      <c r="X3533" s="15" t="s">
        <v>295</v>
      </c>
      <c r="Y3533" s="15" t="s">
        <v>308</v>
      </c>
      <c r="Z3533" s="15" t="s">
        <v>306</v>
      </c>
      <c r="AA3533" s="15" t="s">
        <v>291</v>
      </c>
      <c r="AB3533" s="15" t="s">
        <v>288</v>
      </c>
      <c r="AC3533" s="12" t="str">
        <f>"{""objective_ids"": [" &amp;
VLOOKUP(U3533,leerdoelen!$D$1:$Z$1000,3,FALSE) &amp; "," &amp;
VLOOKUP(V3533,leerdoelen!$D$1:$Z$1000,3,FALSE) &amp; "," &amp;
VLOOKUP(W3533,leerdoelen!$D$1:$Z$1000,3,FALSE) &amp; "," &amp;
VLOOKUP(X3533,leerdoelen!$D$1:$Z$1000,3,FALSE) &amp; "," &amp;
VLOOKUP(Y3533,leerdoelen!$D$1:$Z$1000,3,FALSE) &amp; "," &amp;
VLOOKUP(Z3533,leerdoelen!$D$1:$Z$1000,3,FALSE) &amp; "," &amp;
VLOOKUP(AA3533,leerdoelen!$D$1:$Z$1000,3,FALSE) &amp; "," &amp;
VLOOKUP(AB3533,leerdoelen!$D$1:$Z$1000,3,FALSE) &amp;
"]}"</f>
        <v>{"objective_ids": [253906,253910,253919,253925,253930,253931,253934,253936]}</v>
      </c>
    </row>
    <row r="3534" spans="1:29" x14ac:dyDescent="0.2">
      <c r="A3534" t="s">
        <v>291</v>
      </c>
      <c r="B3534" t="s">
        <v>1096</v>
      </c>
      <c r="C3534" t="s">
        <v>1096</v>
      </c>
      <c r="H3534" s="19" t="s">
        <v>2311</v>
      </c>
      <c r="I3534" s="19" t="s">
        <v>1095</v>
      </c>
      <c r="J3534" s="19" t="s">
        <v>2312</v>
      </c>
      <c r="K3534" s="19" t="s">
        <v>2313</v>
      </c>
      <c r="L3534" s="19" t="s">
        <v>2314</v>
      </c>
      <c r="M3534" s="19" t="s">
        <v>2315</v>
      </c>
      <c r="N3534" s="19" t="s">
        <v>935</v>
      </c>
      <c r="O3534" s="19" t="s">
        <v>935</v>
      </c>
      <c r="U3534" s="15" t="s">
        <v>314</v>
      </c>
      <c r="V3534" s="15" t="s">
        <v>290</v>
      </c>
      <c r="W3534" s="15" t="s">
        <v>259</v>
      </c>
      <c r="X3534" s="15" t="s">
        <v>260</v>
      </c>
      <c r="Y3534" s="15" t="s">
        <v>308</v>
      </c>
      <c r="Z3534" s="15" t="s">
        <v>306</v>
      </c>
      <c r="AA3534" s="15" t="s">
        <v>291</v>
      </c>
      <c r="AB3534" s="15" t="s">
        <v>288</v>
      </c>
      <c r="AC3534" s="12" t="str">
        <f>"{""objective_ids"": [" &amp;
VLOOKUP(U3534,leerdoelen!$D$1:$Z$1000,3,FALSE) &amp; "," &amp;
VLOOKUP(V3534,leerdoelen!$D$1:$Z$1000,3,FALSE) &amp; "," &amp;
VLOOKUP(W3534,leerdoelen!$D$1:$Z$1000,3,FALSE) &amp; "," &amp;
VLOOKUP(X3534,leerdoelen!$D$1:$Z$1000,3,FALSE) &amp; "," &amp;
VLOOKUP(Y3534,leerdoelen!$D$1:$Z$1000,3,FALSE) &amp; "," &amp;
VLOOKUP(Z3534,leerdoelen!$D$1:$Z$1000,3,FALSE) &amp; "," &amp;
VLOOKUP(AA3534,leerdoelen!$D$1:$Z$1000,3,FALSE) &amp; "," &amp;
VLOOKUP(AB3534,leerdoelen!$D$1:$Z$1000,3,FALSE) &amp;
"]}"</f>
        <v>{"objective_ids": [253906,253911,253918,253920,253930,253931,253934,253936]}</v>
      </c>
    </row>
    <row r="3535" spans="1:29" x14ac:dyDescent="0.2">
      <c r="A3535" t="s">
        <v>291</v>
      </c>
      <c r="B3535" t="s">
        <v>1114</v>
      </c>
      <c r="C3535" t="s">
        <v>1114</v>
      </c>
      <c r="H3535" s="19" t="s">
        <v>1113</v>
      </c>
      <c r="I3535" s="19" t="s">
        <v>2316</v>
      </c>
      <c r="J3535" s="19" t="s">
        <v>2317</v>
      </c>
      <c r="K3535" s="19" t="s">
        <v>2318</v>
      </c>
      <c r="L3535" s="19" t="s">
        <v>2319</v>
      </c>
      <c r="M3535" s="19" t="s">
        <v>2320</v>
      </c>
      <c r="N3535" s="19" t="s">
        <v>2321</v>
      </c>
      <c r="O3535" s="19" t="s">
        <v>2322</v>
      </c>
      <c r="U3535" s="15" t="s">
        <v>314</v>
      </c>
      <c r="V3535" s="15" t="s">
        <v>290</v>
      </c>
      <c r="W3535" s="15" t="s">
        <v>259</v>
      </c>
      <c r="X3535" s="15" t="s">
        <v>260</v>
      </c>
      <c r="Y3535" s="15" t="s">
        <v>308</v>
      </c>
      <c r="Z3535" s="15" t="s">
        <v>306</v>
      </c>
      <c r="AA3535" s="15" t="s">
        <v>291</v>
      </c>
      <c r="AB3535" s="15" t="s">
        <v>288</v>
      </c>
      <c r="AC3535" s="12" t="str">
        <f>"{""objective_ids"": [" &amp;
VLOOKUP(U3535,leerdoelen!$D$1:$Z$1000,3,FALSE) &amp; "," &amp;
VLOOKUP(V3535,leerdoelen!$D$1:$Z$1000,3,FALSE) &amp; "," &amp;
VLOOKUP(W3535,leerdoelen!$D$1:$Z$1000,3,FALSE) &amp; "," &amp;
VLOOKUP(X3535,leerdoelen!$D$1:$Z$1000,3,FALSE) &amp; "," &amp;
VLOOKUP(Y3535,leerdoelen!$D$1:$Z$1000,3,FALSE) &amp; "," &amp;
VLOOKUP(Z3535,leerdoelen!$D$1:$Z$1000,3,FALSE) &amp; "," &amp;
VLOOKUP(AA3535,leerdoelen!$D$1:$Z$1000,3,FALSE) &amp; "," &amp;
VLOOKUP(AB3535,leerdoelen!$D$1:$Z$1000,3,FALSE) &amp;
"]}"</f>
        <v>{"objective_ids": [253906,253911,253918,253920,253930,253931,253934,253936]}</v>
      </c>
    </row>
    <row r="3536" spans="1:29" x14ac:dyDescent="0.2">
      <c r="A3536" t="s">
        <v>291</v>
      </c>
      <c r="B3536" t="s">
        <v>448</v>
      </c>
      <c r="C3536" t="s">
        <v>448</v>
      </c>
      <c r="H3536" s="19" t="s">
        <v>449</v>
      </c>
      <c r="I3536" s="19" t="s">
        <v>935</v>
      </c>
      <c r="J3536" s="19" t="s">
        <v>935</v>
      </c>
      <c r="K3536" s="19" t="s">
        <v>935</v>
      </c>
      <c r="L3536" s="19" t="s">
        <v>935</v>
      </c>
      <c r="M3536" s="19" t="s">
        <v>935</v>
      </c>
      <c r="N3536" s="19" t="s">
        <v>935</v>
      </c>
      <c r="O3536" s="19" t="s">
        <v>935</v>
      </c>
      <c r="U3536" s="15" t="s">
        <v>314</v>
      </c>
      <c r="V3536" s="15" t="s">
        <v>290</v>
      </c>
      <c r="W3536" s="15" t="s">
        <v>259</v>
      </c>
      <c r="X3536" s="15" t="s">
        <v>260</v>
      </c>
      <c r="Y3536" s="15" t="s">
        <v>308</v>
      </c>
      <c r="Z3536" s="15" t="s">
        <v>306</v>
      </c>
      <c r="AA3536" s="15" t="s">
        <v>291</v>
      </c>
      <c r="AB3536" s="15" t="s">
        <v>288</v>
      </c>
      <c r="AC3536" s="12" t="str">
        <f>"{""objective_ids"": [" &amp;
VLOOKUP(U3536,leerdoelen!$D$1:$Z$1000,3,FALSE) &amp; "," &amp;
VLOOKUP(V3536,leerdoelen!$D$1:$Z$1000,3,FALSE) &amp; "," &amp;
VLOOKUP(W3536,leerdoelen!$D$1:$Z$1000,3,FALSE) &amp; "," &amp;
VLOOKUP(X3536,leerdoelen!$D$1:$Z$1000,3,FALSE) &amp; "," &amp;
VLOOKUP(Y3536,leerdoelen!$D$1:$Z$1000,3,FALSE) &amp; "," &amp;
VLOOKUP(Z3536,leerdoelen!$D$1:$Z$1000,3,FALSE) &amp; "," &amp;
VLOOKUP(AA3536,leerdoelen!$D$1:$Z$1000,3,FALSE) &amp; "," &amp;
VLOOKUP(AB3536,leerdoelen!$D$1:$Z$1000,3,FALSE) &amp;
"]}"</f>
        <v>{"objective_ids": [253906,253911,253918,253920,253930,253931,253934,253936]}</v>
      </c>
    </row>
    <row r="3537" spans="1:29" x14ac:dyDescent="0.2">
      <c r="A3537" t="s">
        <v>291</v>
      </c>
      <c r="B3537" t="s">
        <v>493</v>
      </c>
      <c r="C3537" t="s">
        <v>493</v>
      </c>
      <c r="H3537" s="19" t="s">
        <v>694</v>
      </c>
      <c r="I3537" s="19" t="s">
        <v>574</v>
      </c>
      <c r="J3537" s="19" t="s">
        <v>492</v>
      </c>
      <c r="K3537" s="19" t="s">
        <v>935</v>
      </c>
      <c r="L3537" s="19" t="s">
        <v>935</v>
      </c>
      <c r="M3537" s="19" t="s">
        <v>935</v>
      </c>
      <c r="N3537" s="19" t="s">
        <v>935</v>
      </c>
      <c r="O3537" s="19" t="s">
        <v>935</v>
      </c>
      <c r="U3537" s="15" t="s">
        <v>314</v>
      </c>
      <c r="V3537" s="15" t="s">
        <v>290</v>
      </c>
      <c r="W3537" s="15" t="s">
        <v>259</v>
      </c>
      <c r="X3537" s="15" t="s">
        <v>260</v>
      </c>
      <c r="Y3537" s="15" t="s">
        <v>308</v>
      </c>
      <c r="Z3537" s="15" t="s">
        <v>306</v>
      </c>
      <c r="AA3537" s="15" t="s">
        <v>291</v>
      </c>
      <c r="AB3537" s="15" t="s">
        <v>288</v>
      </c>
      <c r="AC3537" s="12" t="str">
        <f>"{""objective_ids"": [" &amp;
VLOOKUP(U3537,leerdoelen!$D$1:$Z$1000,3,FALSE) &amp; "," &amp;
VLOOKUP(V3537,leerdoelen!$D$1:$Z$1000,3,FALSE) &amp; "," &amp;
VLOOKUP(W3537,leerdoelen!$D$1:$Z$1000,3,FALSE) &amp; "," &amp;
VLOOKUP(X3537,leerdoelen!$D$1:$Z$1000,3,FALSE) &amp; "," &amp;
VLOOKUP(Y3537,leerdoelen!$D$1:$Z$1000,3,FALSE) &amp; "," &amp;
VLOOKUP(Z3537,leerdoelen!$D$1:$Z$1000,3,FALSE) &amp; "," &amp;
VLOOKUP(AA3537,leerdoelen!$D$1:$Z$1000,3,FALSE) &amp; "," &amp;
VLOOKUP(AB3537,leerdoelen!$D$1:$Z$1000,3,FALSE) &amp;
"]}"</f>
        <v>{"objective_ids": [253906,253911,253918,253920,253930,253931,253934,253936]}</v>
      </c>
    </row>
    <row r="3538" spans="1:29" x14ac:dyDescent="0.2">
      <c r="A3538" t="s">
        <v>291</v>
      </c>
      <c r="B3538" t="s">
        <v>1077</v>
      </c>
      <c r="C3538" t="s">
        <v>1077</v>
      </c>
      <c r="H3538" s="19" t="s">
        <v>1076</v>
      </c>
      <c r="I3538" s="19" t="s">
        <v>935</v>
      </c>
      <c r="J3538" s="19" t="s">
        <v>935</v>
      </c>
      <c r="K3538" s="19" t="s">
        <v>935</v>
      </c>
      <c r="L3538" s="19" t="s">
        <v>935</v>
      </c>
      <c r="M3538" s="19" t="s">
        <v>935</v>
      </c>
      <c r="N3538" s="19" t="s">
        <v>935</v>
      </c>
      <c r="O3538" s="19" t="s">
        <v>935</v>
      </c>
      <c r="U3538" s="15" t="s">
        <v>314</v>
      </c>
      <c r="V3538" s="15" t="s">
        <v>290</v>
      </c>
      <c r="W3538" s="15" t="s">
        <v>259</v>
      </c>
      <c r="X3538" s="15" t="s">
        <v>260</v>
      </c>
      <c r="Y3538" s="15" t="s">
        <v>308</v>
      </c>
      <c r="Z3538" s="15" t="s">
        <v>306</v>
      </c>
      <c r="AA3538" s="15" t="s">
        <v>291</v>
      </c>
      <c r="AB3538" s="15" t="s">
        <v>288</v>
      </c>
      <c r="AC3538" s="12" t="str">
        <f>"{""objective_ids"": [" &amp;
VLOOKUP(U3538,leerdoelen!$D$1:$Z$1000,3,FALSE) &amp; "," &amp;
VLOOKUP(V3538,leerdoelen!$D$1:$Z$1000,3,FALSE) &amp; "," &amp;
VLOOKUP(W3538,leerdoelen!$D$1:$Z$1000,3,FALSE) &amp; "," &amp;
VLOOKUP(X3538,leerdoelen!$D$1:$Z$1000,3,FALSE) &amp; "," &amp;
VLOOKUP(Y3538,leerdoelen!$D$1:$Z$1000,3,FALSE) &amp; "," &amp;
VLOOKUP(Z3538,leerdoelen!$D$1:$Z$1000,3,FALSE) &amp; "," &amp;
VLOOKUP(AA3538,leerdoelen!$D$1:$Z$1000,3,FALSE) &amp; "," &amp;
VLOOKUP(AB3538,leerdoelen!$D$1:$Z$1000,3,FALSE) &amp;
"]}"</f>
        <v>{"objective_ids": [253906,253911,253918,253920,253930,253931,253934,253936]}</v>
      </c>
    </row>
    <row r="3539" spans="1:29" x14ac:dyDescent="0.2">
      <c r="A3539" t="s">
        <v>291</v>
      </c>
      <c r="B3539" t="s">
        <v>1122</v>
      </c>
      <c r="C3539" t="s">
        <v>1122</v>
      </c>
      <c r="H3539" s="19" t="s">
        <v>1121</v>
      </c>
      <c r="I3539" s="19" t="s">
        <v>935</v>
      </c>
      <c r="J3539" s="19" t="s">
        <v>935</v>
      </c>
      <c r="K3539" s="19" t="s">
        <v>935</v>
      </c>
      <c r="L3539" s="19" t="s">
        <v>935</v>
      </c>
      <c r="M3539" s="19" t="s">
        <v>935</v>
      </c>
      <c r="N3539" s="19" t="s">
        <v>935</v>
      </c>
      <c r="O3539" s="19" t="s">
        <v>935</v>
      </c>
      <c r="U3539" s="15" t="s">
        <v>314</v>
      </c>
      <c r="V3539" s="15" t="s">
        <v>290</v>
      </c>
      <c r="W3539" s="15" t="s">
        <v>259</v>
      </c>
      <c r="X3539" s="15" t="s">
        <v>260</v>
      </c>
      <c r="Y3539" s="15" t="s">
        <v>308</v>
      </c>
      <c r="Z3539" s="15" t="s">
        <v>306</v>
      </c>
      <c r="AA3539" s="15" t="s">
        <v>291</v>
      </c>
      <c r="AB3539" s="15" t="s">
        <v>288</v>
      </c>
      <c r="AC3539" s="12" t="str">
        <f>"{""objective_ids"": [" &amp;
VLOOKUP(U3539,leerdoelen!$D$1:$Z$1000,3,FALSE) &amp; "," &amp;
VLOOKUP(V3539,leerdoelen!$D$1:$Z$1000,3,FALSE) &amp; "," &amp;
VLOOKUP(W3539,leerdoelen!$D$1:$Z$1000,3,FALSE) &amp; "," &amp;
VLOOKUP(X3539,leerdoelen!$D$1:$Z$1000,3,FALSE) &amp; "," &amp;
VLOOKUP(Y3539,leerdoelen!$D$1:$Z$1000,3,FALSE) &amp; "," &amp;
VLOOKUP(Z3539,leerdoelen!$D$1:$Z$1000,3,FALSE) &amp; "," &amp;
VLOOKUP(AA3539,leerdoelen!$D$1:$Z$1000,3,FALSE) &amp; "," &amp;
VLOOKUP(AB3539,leerdoelen!$D$1:$Z$1000,3,FALSE) &amp;
"]}"</f>
        <v>{"objective_ids": [253906,253911,253918,253920,253930,253931,253934,253936]}</v>
      </c>
    </row>
    <row r="3540" spans="1:29" x14ac:dyDescent="0.2">
      <c r="A3540" t="s">
        <v>291</v>
      </c>
      <c r="B3540" t="s">
        <v>189</v>
      </c>
      <c r="C3540" t="s">
        <v>189</v>
      </c>
      <c r="H3540" s="19" t="s">
        <v>190</v>
      </c>
      <c r="I3540" s="19" t="s">
        <v>935</v>
      </c>
      <c r="J3540" s="19" t="s">
        <v>935</v>
      </c>
      <c r="K3540" s="19" t="s">
        <v>935</v>
      </c>
      <c r="L3540" s="19" t="s">
        <v>935</v>
      </c>
      <c r="M3540" s="19" t="s">
        <v>935</v>
      </c>
      <c r="N3540" s="19" t="s">
        <v>935</v>
      </c>
      <c r="O3540" s="19" t="s">
        <v>935</v>
      </c>
      <c r="U3540" s="15" t="s">
        <v>314</v>
      </c>
      <c r="V3540" s="15" t="s">
        <v>290</v>
      </c>
      <c r="W3540" s="15" t="s">
        <v>259</v>
      </c>
      <c r="X3540" s="15" t="s">
        <v>260</v>
      </c>
      <c r="Y3540" s="15" t="s">
        <v>308</v>
      </c>
      <c r="Z3540" s="15" t="s">
        <v>306</v>
      </c>
      <c r="AA3540" s="15" t="s">
        <v>291</v>
      </c>
      <c r="AB3540" s="15" t="s">
        <v>288</v>
      </c>
      <c r="AC3540" s="12" t="str">
        <f>"{""objective_ids"": [" &amp;
VLOOKUP(U3540,leerdoelen!$D$1:$Z$1000,3,FALSE) &amp; "," &amp;
VLOOKUP(V3540,leerdoelen!$D$1:$Z$1000,3,FALSE) &amp; "," &amp;
VLOOKUP(W3540,leerdoelen!$D$1:$Z$1000,3,FALSE) &amp; "," &amp;
VLOOKUP(X3540,leerdoelen!$D$1:$Z$1000,3,FALSE) &amp; "," &amp;
VLOOKUP(Y3540,leerdoelen!$D$1:$Z$1000,3,FALSE) &amp; "," &amp;
VLOOKUP(Z3540,leerdoelen!$D$1:$Z$1000,3,FALSE) &amp; "," &amp;
VLOOKUP(AA3540,leerdoelen!$D$1:$Z$1000,3,FALSE) &amp; "," &amp;
VLOOKUP(AB3540,leerdoelen!$D$1:$Z$1000,3,FALSE) &amp;
"]}"</f>
        <v>{"objective_ids": [253906,253911,253918,253920,253930,253931,253934,253936]}</v>
      </c>
    </row>
    <row r="3541" spans="1:29" x14ac:dyDescent="0.2">
      <c r="A3541" t="s">
        <v>291</v>
      </c>
      <c r="B3541" t="s">
        <v>1123</v>
      </c>
      <c r="C3541" t="s">
        <v>1123</v>
      </c>
      <c r="H3541" s="19" t="s">
        <v>1126</v>
      </c>
      <c r="I3541" s="19" t="s">
        <v>2323</v>
      </c>
      <c r="J3541" s="19" t="s">
        <v>935</v>
      </c>
      <c r="K3541" s="19" t="s">
        <v>935</v>
      </c>
      <c r="L3541" s="19" t="s">
        <v>935</v>
      </c>
      <c r="M3541" s="19" t="s">
        <v>935</v>
      </c>
      <c r="N3541" s="19" t="s">
        <v>935</v>
      </c>
      <c r="O3541" s="19" t="s">
        <v>935</v>
      </c>
      <c r="U3541" s="15" t="s">
        <v>314</v>
      </c>
      <c r="V3541" s="15" t="s">
        <v>290</v>
      </c>
      <c r="W3541" s="15" t="s">
        <v>259</v>
      </c>
      <c r="X3541" s="15" t="s">
        <v>260</v>
      </c>
      <c r="Y3541" s="15" t="s">
        <v>308</v>
      </c>
      <c r="Z3541" s="15" t="s">
        <v>306</v>
      </c>
      <c r="AA3541" s="15" t="s">
        <v>291</v>
      </c>
      <c r="AB3541" s="15" t="s">
        <v>288</v>
      </c>
      <c r="AC3541" s="12" t="str">
        <f>"{""objective_ids"": [" &amp;
VLOOKUP(U3541,leerdoelen!$D$1:$Z$1000,3,FALSE) &amp; "," &amp;
VLOOKUP(V3541,leerdoelen!$D$1:$Z$1000,3,FALSE) &amp; "," &amp;
VLOOKUP(W3541,leerdoelen!$D$1:$Z$1000,3,FALSE) &amp; "," &amp;
VLOOKUP(X3541,leerdoelen!$D$1:$Z$1000,3,FALSE) &amp; "," &amp;
VLOOKUP(Y3541,leerdoelen!$D$1:$Z$1000,3,FALSE) &amp; "," &amp;
VLOOKUP(Z3541,leerdoelen!$D$1:$Z$1000,3,FALSE) &amp; "," &amp;
VLOOKUP(AA3541,leerdoelen!$D$1:$Z$1000,3,FALSE) &amp; "," &amp;
VLOOKUP(AB3541,leerdoelen!$D$1:$Z$1000,3,FALSE) &amp;
"]}"</f>
        <v>{"objective_ids": [253906,253911,253918,253920,253930,253931,253934,253936]}</v>
      </c>
    </row>
    <row r="3542" spans="1:29" x14ac:dyDescent="0.2">
      <c r="A3542" t="s">
        <v>291</v>
      </c>
      <c r="B3542" t="s">
        <v>1124</v>
      </c>
      <c r="C3542" t="s">
        <v>1124</v>
      </c>
      <c r="H3542" s="19" t="s">
        <v>1128</v>
      </c>
      <c r="I3542" s="19" t="s">
        <v>935</v>
      </c>
      <c r="J3542" s="19" t="s">
        <v>935</v>
      </c>
      <c r="K3542" s="19" t="s">
        <v>935</v>
      </c>
      <c r="L3542" s="19" t="s">
        <v>935</v>
      </c>
      <c r="M3542" s="19" t="s">
        <v>935</v>
      </c>
      <c r="N3542" s="19" t="s">
        <v>935</v>
      </c>
      <c r="O3542" s="19" t="s">
        <v>935</v>
      </c>
      <c r="U3542" s="15" t="s">
        <v>314</v>
      </c>
      <c r="V3542" s="15" t="s">
        <v>290</v>
      </c>
      <c r="W3542" s="15" t="s">
        <v>259</v>
      </c>
      <c r="X3542" s="15" t="s">
        <v>260</v>
      </c>
      <c r="Y3542" s="15" t="s">
        <v>308</v>
      </c>
      <c r="Z3542" s="15" t="s">
        <v>306</v>
      </c>
      <c r="AA3542" s="15" t="s">
        <v>291</v>
      </c>
      <c r="AB3542" s="15" t="s">
        <v>288</v>
      </c>
      <c r="AC3542" s="12" t="str">
        <f>"{""objective_ids"": [" &amp;
VLOOKUP(U3542,leerdoelen!$D$1:$Z$1000,3,FALSE) &amp; "," &amp;
VLOOKUP(V3542,leerdoelen!$D$1:$Z$1000,3,FALSE) &amp; "," &amp;
VLOOKUP(W3542,leerdoelen!$D$1:$Z$1000,3,FALSE) &amp; "," &amp;
VLOOKUP(X3542,leerdoelen!$D$1:$Z$1000,3,FALSE) &amp; "," &amp;
VLOOKUP(Y3542,leerdoelen!$D$1:$Z$1000,3,FALSE) &amp; "," &amp;
VLOOKUP(Z3542,leerdoelen!$D$1:$Z$1000,3,FALSE) &amp; "," &amp;
VLOOKUP(AA3542,leerdoelen!$D$1:$Z$1000,3,FALSE) &amp; "," &amp;
VLOOKUP(AB3542,leerdoelen!$D$1:$Z$1000,3,FALSE) &amp;
"]}"</f>
        <v>{"objective_ids": [253906,253911,253918,253920,253930,253931,253934,253936]}</v>
      </c>
    </row>
    <row r="3543" spans="1:29" x14ac:dyDescent="0.2">
      <c r="A3543" t="s">
        <v>291</v>
      </c>
      <c r="B3543" t="s">
        <v>1127</v>
      </c>
      <c r="C3543" t="s">
        <v>1127</v>
      </c>
      <c r="H3543" s="19" t="s">
        <v>1129</v>
      </c>
      <c r="I3543" s="19" t="s">
        <v>2324</v>
      </c>
      <c r="J3543" s="19" t="s">
        <v>935</v>
      </c>
      <c r="K3543" s="19" t="s">
        <v>935</v>
      </c>
      <c r="L3543" s="19" t="s">
        <v>935</v>
      </c>
      <c r="M3543" s="19" t="s">
        <v>935</v>
      </c>
      <c r="N3543" s="19" t="s">
        <v>935</v>
      </c>
      <c r="O3543" s="19" t="s">
        <v>935</v>
      </c>
      <c r="U3543" s="15" t="s">
        <v>314</v>
      </c>
      <c r="V3543" s="15" t="s">
        <v>290</v>
      </c>
      <c r="W3543" s="15" t="s">
        <v>259</v>
      </c>
      <c r="X3543" s="15" t="s">
        <v>260</v>
      </c>
      <c r="Y3543" s="15" t="s">
        <v>308</v>
      </c>
      <c r="Z3543" s="15" t="s">
        <v>306</v>
      </c>
      <c r="AA3543" s="15" t="s">
        <v>291</v>
      </c>
      <c r="AB3543" s="15" t="s">
        <v>288</v>
      </c>
      <c r="AC3543" s="12" t="str">
        <f>"{""objective_ids"": [" &amp;
VLOOKUP(U3543,leerdoelen!$D$1:$Z$1000,3,FALSE) &amp; "," &amp;
VLOOKUP(V3543,leerdoelen!$D$1:$Z$1000,3,FALSE) &amp; "," &amp;
VLOOKUP(W3543,leerdoelen!$D$1:$Z$1000,3,FALSE) &amp; "," &amp;
VLOOKUP(X3543,leerdoelen!$D$1:$Z$1000,3,FALSE) &amp; "," &amp;
VLOOKUP(Y3543,leerdoelen!$D$1:$Z$1000,3,FALSE) &amp; "," &amp;
VLOOKUP(Z3543,leerdoelen!$D$1:$Z$1000,3,FALSE) &amp; "," &amp;
VLOOKUP(AA3543,leerdoelen!$D$1:$Z$1000,3,FALSE) &amp; "," &amp;
VLOOKUP(AB3543,leerdoelen!$D$1:$Z$1000,3,FALSE) &amp;
"]}"</f>
        <v>{"objective_ids": [253906,253911,253918,253920,253930,253931,253934,253936]}</v>
      </c>
    </row>
    <row r="3544" spans="1:29" x14ac:dyDescent="0.2">
      <c r="A3544" t="s">
        <v>291</v>
      </c>
      <c r="B3544" t="s">
        <v>396</v>
      </c>
      <c r="C3544" t="s">
        <v>396</v>
      </c>
      <c r="H3544" s="19" t="s">
        <v>398</v>
      </c>
      <c r="I3544" s="19" t="s">
        <v>935</v>
      </c>
      <c r="J3544" s="19" t="s">
        <v>935</v>
      </c>
      <c r="K3544" s="19" t="s">
        <v>935</v>
      </c>
      <c r="L3544" s="19" t="s">
        <v>935</v>
      </c>
      <c r="M3544" s="19" t="s">
        <v>935</v>
      </c>
      <c r="N3544" s="19" t="s">
        <v>935</v>
      </c>
      <c r="O3544" s="19" t="s">
        <v>935</v>
      </c>
      <c r="U3544" s="15" t="s">
        <v>314</v>
      </c>
      <c r="V3544" s="15" t="s">
        <v>290</v>
      </c>
      <c r="W3544" s="15" t="s">
        <v>259</v>
      </c>
      <c r="X3544" s="15" t="s">
        <v>260</v>
      </c>
      <c r="Y3544" s="15" t="s">
        <v>308</v>
      </c>
      <c r="Z3544" s="15" t="s">
        <v>306</v>
      </c>
      <c r="AA3544" s="15" t="s">
        <v>291</v>
      </c>
      <c r="AB3544" s="15" t="s">
        <v>288</v>
      </c>
      <c r="AC3544" s="12" t="str">
        <f>"{""objective_ids"": [" &amp;
VLOOKUP(U3544,leerdoelen!$D$1:$Z$1000,3,FALSE) &amp; "," &amp;
VLOOKUP(V3544,leerdoelen!$D$1:$Z$1000,3,FALSE) &amp; "," &amp;
VLOOKUP(W3544,leerdoelen!$D$1:$Z$1000,3,FALSE) &amp; "," &amp;
VLOOKUP(X3544,leerdoelen!$D$1:$Z$1000,3,FALSE) &amp; "," &amp;
VLOOKUP(Y3544,leerdoelen!$D$1:$Z$1000,3,FALSE) &amp; "," &amp;
VLOOKUP(Z3544,leerdoelen!$D$1:$Z$1000,3,FALSE) &amp; "," &amp;
VLOOKUP(AA3544,leerdoelen!$D$1:$Z$1000,3,FALSE) &amp; "," &amp;
VLOOKUP(AB3544,leerdoelen!$D$1:$Z$1000,3,FALSE) &amp;
"]}"</f>
        <v>{"objective_ids": [253906,253911,253918,253920,253930,253931,253934,253936]}</v>
      </c>
    </row>
    <row r="3545" spans="1:29" x14ac:dyDescent="0.2">
      <c r="A3545" t="s">
        <v>291</v>
      </c>
      <c r="B3545" t="s">
        <v>577</v>
      </c>
      <c r="C3545" t="s">
        <v>577</v>
      </c>
      <c r="H3545" s="19" t="s">
        <v>576</v>
      </c>
      <c r="I3545" s="19" t="s">
        <v>935</v>
      </c>
      <c r="J3545" s="19" t="s">
        <v>935</v>
      </c>
      <c r="K3545" s="19" t="s">
        <v>935</v>
      </c>
      <c r="L3545" s="19" t="s">
        <v>935</v>
      </c>
      <c r="M3545" s="19" t="s">
        <v>935</v>
      </c>
      <c r="N3545" s="19" t="s">
        <v>935</v>
      </c>
      <c r="O3545" s="19" t="s">
        <v>935</v>
      </c>
      <c r="U3545" s="15" t="s">
        <v>314</v>
      </c>
      <c r="V3545" s="15" t="s">
        <v>290</v>
      </c>
      <c r="W3545" s="15" t="s">
        <v>259</v>
      </c>
      <c r="X3545" s="15" t="s">
        <v>260</v>
      </c>
      <c r="Y3545" s="15" t="s">
        <v>308</v>
      </c>
      <c r="Z3545" s="15" t="s">
        <v>306</v>
      </c>
      <c r="AA3545" s="15" t="s">
        <v>291</v>
      </c>
      <c r="AB3545" s="15" t="s">
        <v>288</v>
      </c>
      <c r="AC3545" s="12" t="str">
        <f>"{""objective_ids"": [" &amp;
VLOOKUP(U3545,leerdoelen!$D$1:$Z$1000,3,FALSE) &amp; "," &amp;
VLOOKUP(V3545,leerdoelen!$D$1:$Z$1000,3,FALSE) &amp; "," &amp;
VLOOKUP(W3545,leerdoelen!$D$1:$Z$1000,3,FALSE) &amp; "," &amp;
VLOOKUP(X3545,leerdoelen!$D$1:$Z$1000,3,FALSE) &amp; "," &amp;
VLOOKUP(Y3545,leerdoelen!$D$1:$Z$1000,3,FALSE) &amp; "," &amp;
VLOOKUP(Z3545,leerdoelen!$D$1:$Z$1000,3,FALSE) &amp; "," &amp;
VLOOKUP(AA3545,leerdoelen!$D$1:$Z$1000,3,FALSE) &amp; "," &amp;
VLOOKUP(AB3545,leerdoelen!$D$1:$Z$1000,3,FALSE) &amp;
"]}"</f>
        <v>{"objective_ids": [253906,253911,253918,253920,253930,253931,253934,253936]}</v>
      </c>
    </row>
    <row r="3546" spans="1:29" x14ac:dyDescent="0.2">
      <c r="A3546" t="s">
        <v>291</v>
      </c>
      <c r="B3546" t="s">
        <v>1131</v>
      </c>
      <c r="C3546" t="s">
        <v>1131</v>
      </c>
      <c r="H3546" s="19" t="s">
        <v>578</v>
      </c>
      <c r="I3546" s="19" t="s">
        <v>935</v>
      </c>
      <c r="J3546" s="19" t="s">
        <v>935</v>
      </c>
      <c r="K3546" s="19" t="s">
        <v>935</v>
      </c>
      <c r="L3546" s="19" t="s">
        <v>935</v>
      </c>
      <c r="M3546" s="19" t="s">
        <v>935</v>
      </c>
      <c r="N3546" s="19" t="s">
        <v>935</v>
      </c>
      <c r="O3546" s="19" t="s">
        <v>935</v>
      </c>
      <c r="U3546" s="15" t="s">
        <v>314</v>
      </c>
      <c r="V3546" s="15" t="s">
        <v>290</v>
      </c>
      <c r="W3546" s="15" t="s">
        <v>259</v>
      </c>
      <c r="X3546" s="15" t="s">
        <v>260</v>
      </c>
      <c r="Y3546" s="15" t="s">
        <v>308</v>
      </c>
      <c r="Z3546" s="15" t="s">
        <v>306</v>
      </c>
      <c r="AA3546" s="15" t="s">
        <v>291</v>
      </c>
      <c r="AB3546" s="15" t="s">
        <v>288</v>
      </c>
      <c r="AC3546" s="12" t="str">
        <f>"{""objective_ids"": [" &amp;
VLOOKUP(U3546,leerdoelen!$D$1:$Z$1000,3,FALSE) &amp; "," &amp;
VLOOKUP(V3546,leerdoelen!$D$1:$Z$1000,3,FALSE) &amp; "," &amp;
VLOOKUP(W3546,leerdoelen!$D$1:$Z$1000,3,FALSE) &amp; "," &amp;
VLOOKUP(X3546,leerdoelen!$D$1:$Z$1000,3,FALSE) &amp; "," &amp;
VLOOKUP(Y3546,leerdoelen!$D$1:$Z$1000,3,FALSE) &amp; "," &amp;
VLOOKUP(Z3546,leerdoelen!$D$1:$Z$1000,3,FALSE) &amp; "," &amp;
VLOOKUP(AA3546,leerdoelen!$D$1:$Z$1000,3,FALSE) &amp; "," &amp;
VLOOKUP(AB3546,leerdoelen!$D$1:$Z$1000,3,FALSE) &amp;
"]}"</f>
        <v>{"objective_ids": [253906,253911,253918,253920,253930,253931,253934,253936]}</v>
      </c>
    </row>
    <row r="3547" spans="1:29" x14ac:dyDescent="0.2">
      <c r="A3547" t="s">
        <v>291</v>
      </c>
      <c r="B3547" t="s">
        <v>1133</v>
      </c>
      <c r="C3547" t="s">
        <v>1133</v>
      </c>
      <c r="H3547" s="19" t="s">
        <v>483</v>
      </c>
      <c r="I3547" s="19" t="s">
        <v>2325</v>
      </c>
      <c r="J3547" s="19" t="s">
        <v>935</v>
      </c>
      <c r="K3547" s="19" t="s">
        <v>935</v>
      </c>
      <c r="L3547" s="19" t="s">
        <v>935</v>
      </c>
      <c r="M3547" s="19" t="s">
        <v>935</v>
      </c>
      <c r="N3547" s="19" t="s">
        <v>935</v>
      </c>
      <c r="O3547" s="19" t="s">
        <v>935</v>
      </c>
      <c r="U3547" s="15" t="s">
        <v>314</v>
      </c>
      <c r="V3547" s="15" t="s">
        <v>290</v>
      </c>
      <c r="W3547" s="15" t="s">
        <v>259</v>
      </c>
      <c r="X3547" s="15" t="s">
        <v>260</v>
      </c>
      <c r="Y3547" s="15" t="s">
        <v>308</v>
      </c>
      <c r="Z3547" s="15" t="s">
        <v>306</v>
      </c>
      <c r="AA3547" s="15" t="s">
        <v>291</v>
      </c>
      <c r="AB3547" s="15" t="s">
        <v>288</v>
      </c>
      <c r="AC3547" s="12" t="str">
        <f>"{""objective_ids"": [" &amp;
VLOOKUP(U3547,leerdoelen!$D$1:$Z$1000,3,FALSE) &amp; "," &amp;
VLOOKUP(V3547,leerdoelen!$D$1:$Z$1000,3,FALSE) &amp; "," &amp;
VLOOKUP(W3547,leerdoelen!$D$1:$Z$1000,3,FALSE) &amp; "," &amp;
VLOOKUP(X3547,leerdoelen!$D$1:$Z$1000,3,FALSE) &amp; "," &amp;
VLOOKUP(Y3547,leerdoelen!$D$1:$Z$1000,3,FALSE) &amp; "," &amp;
VLOOKUP(Z3547,leerdoelen!$D$1:$Z$1000,3,FALSE) &amp; "," &amp;
VLOOKUP(AA3547,leerdoelen!$D$1:$Z$1000,3,FALSE) &amp; "," &amp;
VLOOKUP(AB3547,leerdoelen!$D$1:$Z$1000,3,FALSE) &amp;
"]}"</f>
        <v>{"objective_ids": [253906,253911,253918,253920,253930,253931,253934,253936]}</v>
      </c>
    </row>
    <row r="3548" spans="1:29" x14ac:dyDescent="0.2">
      <c r="A3548" t="s">
        <v>291</v>
      </c>
      <c r="B3548" t="s">
        <v>1136</v>
      </c>
      <c r="C3548" t="s">
        <v>1136</v>
      </c>
      <c r="H3548" s="19" t="s">
        <v>2326</v>
      </c>
      <c r="I3548" s="19" t="s">
        <v>1135</v>
      </c>
      <c r="J3548" s="19" t="s">
        <v>2327</v>
      </c>
      <c r="K3548" s="19" t="s">
        <v>935</v>
      </c>
      <c r="L3548" s="19" t="s">
        <v>935</v>
      </c>
      <c r="M3548" s="19" t="s">
        <v>935</v>
      </c>
      <c r="N3548" s="19" t="s">
        <v>935</v>
      </c>
      <c r="O3548" s="19" t="s">
        <v>935</v>
      </c>
      <c r="U3548" s="15" t="s">
        <v>314</v>
      </c>
      <c r="V3548" s="15" t="s">
        <v>290</v>
      </c>
      <c r="W3548" s="15" t="s">
        <v>259</v>
      </c>
      <c r="X3548" s="15" t="s">
        <v>260</v>
      </c>
      <c r="Y3548" s="15" t="s">
        <v>308</v>
      </c>
      <c r="Z3548" s="15" t="s">
        <v>306</v>
      </c>
      <c r="AA3548" s="15" t="s">
        <v>291</v>
      </c>
      <c r="AB3548" s="15" t="s">
        <v>288</v>
      </c>
      <c r="AC3548" s="12" t="str">
        <f>"{""objective_ids"": [" &amp;
VLOOKUP(U3548,leerdoelen!$D$1:$Z$1000,3,FALSE) &amp; "," &amp;
VLOOKUP(V3548,leerdoelen!$D$1:$Z$1000,3,FALSE) &amp; "," &amp;
VLOOKUP(W3548,leerdoelen!$D$1:$Z$1000,3,FALSE) &amp; "," &amp;
VLOOKUP(X3548,leerdoelen!$D$1:$Z$1000,3,FALSE) &amp; "," &amp;
VLOOKUP(Y3548,leerdoelen!$D$1:$Z$1000,3,FALSE) &amp; "," &amp;
VLOOKUP(Z3548,leerdoelen!$D$1:$Z$1000,3,FALSE) &amp; "," &amp;
VLOOKUP(AA3548,leerdoelen!$D$1:$Z$1000,3,FALSE) &amp; "," &amp;
VLOOKUP(AB3548,leerdoelen!$D$1:$Z$1000,3,FALSE) &amp;
"]}"</f>
        <v>{"objective_ids": [253906,253911,253918,253920,253930,253931,253934,253936]}</v>
      </c>
    </row>
    <row r="3549" spans="1:29" x14ac:dyDescent="0.2">
      <c r="A3549" t="s">
        <v>291</v>
      </c>
      <c r="B3549" t="s">
        <v>1138</v>
      </c>
      <c r="C3549" t="s">
        <v>1138</v>
      </c>
      <c r="H3549" s="19" t="s">
        <v>1137</v>
      </c>
      <c r="I3549" s="19" t="s">
        <v>935</v>
      </c>
      <c r="J3549" s="19" t="s">
        <v>935</v>
      </c>
      <c r="K3549" s="19" t="s">
        <v>935</v>
      </c>
      <c r="L3549" s="19" t="s">
        <v>935</v>
      </c>
      <c r="M3549" s="19" t="s">
        <v>935</v>
      </c>
      <c r="N3549" s="19" t="s">
        <v>935</v>
      </c>
      <c r="O3549" s="19" t="s">
        <v>935</v>
      </c>
      <c r="U3549" s="15" t="s">
        <v>314</v>
      </c>
      <c r="V3549" s="15" t="s">
        <v>290</v>
      </c>
      <c r="W3549" s="15" t="s">
        <v>259</v>
      </c>
      <c r="X3549" s="15" t="s">
        <v>260</v>
      </c>
      <c r="Y3549" s="15" t="s">
        <v>308</v>
      </c>
      <c r="Z3549" s="15" t="s">
        <v>306</v>
      </c>
      <c r="AA3549" s="15" t="s">
        <v>291</v>
      </c>
      <c r="AB3549" s="15" t="s">
        <v>288</v>
      </c>
      <c r="AC3549" s="12" t="str">
        <f>"{""objective_ids"": [" &amp;
VLOOKUP(U3549,leerdoelen!$D$1:$Z$1000,3,FALSE) &amp; "," &amp;
VLOOKUP(V3549,leerdoelen!$D$1:$Z$1000,3,FALSE) &amp; "," &amp;
VLOOKUP(W3549,leerdoelen!$D$1:$Z$1000,3,FALSE) &amp; "," &amp;
VLOOKUP(X3549,leerdoelen!$D$1:$Z$1000,3,FALSE) &amp; "," &amp;
VLOOKUP(Y3549,leerdoelen!$D$1:$Z$1000,3,FALSE) &amp; "," &amp;
VLOOKUP(Z3549,leerdoelen!$D$1:$Z$1000,3,FALSE) &amp; "," &amp;
VLOOKUP(AA3549,leerdoelen!$D$1:$Z$1000,3,FALSE) &amp; "," &amp;
VLOOKUP(AB3549,leerdoelen!$D$1:$Z$1000,3,FALSE) &amp;
"]}"</f>
        <v>{"objective_ids": [253906,253911,253918,253920,253930,253931,253934,253936]}</v>
      </c>
    </row>
    <row r="3550" spans="1:29" x14ac:dyDescent="0.2">
      <c r="A3550" t="s">
        <v>291</v>
      </c>
      <c r="B3550" t="s">
        <v>19</v>
      </c>
      <c r="C3550" t="s">
        <v>19</v>
      </c>
      <c r="H3550" s="19" t="s">
        <v>710</v>
      </c>
      <c r="I3550" s="19" t="s">
        <v>535</v>
      </c>
      <c r="J3550" s="19" t="s">
        <v>711</v>
      </c>
      <c r="K3550" s="19" t="s">
        <v>935</v>
      </c>
      <c r="L3550" s="19" t="s">
        <v>935</v>
      </c>
      <c r="M3550" s="19" t="s">
        <v>935</v>
      </c>
      <c r="N3550" s="19" t="s">
        <v>935</v>
      </c>
      <c r="O3550" s="19" t="s">
        <v>935</v>
      </c>
      <c r="U3550" s="15" t="s">
        <v>314</v>
      </c>
      <c r="V3550" s="15" t="s">
        <v>290</v>
      </c>
      <c r="W3550" s="15" t="s">
        <v>259</v>
      </c>
      <c r="X3550" s="15" t="s">
        <v>260</v>
      </c>
      <c r="Y3550" s="15" t="s">
        <v>308</v>
      </c>
      <c r="Z3550" s="15" t="s">
        <v>306</v>
      </c>
      <c r="AA3550" s="15" t="s">
        <v>291</v>
      </c>
      <c r="AB3550" s="15" t="s">
        <v>288</v>
      </c>
      <c r="AC3550" s="12" t="str">
        <f>"{""objective_ids"": [" &amp;
VLOOKUP(U3550,leerdoelen!$D$1:$Z$1000,3,FALSE) &amp; "," &amp;
VLOOKUP(V3550,leerdoelen!$D$1:$Z$1000,3,FALSE) &amp; "," &amp;
VLOOKUP(W3550,leerdoelen!$D$1:$Z$1000,3,FALSE) &amp; "," &amp;
VLOOKUP(X3550,leerdoelen!$D$1:$Z$1000,3,FALSE) &amp; "," &amp;
VLOOKUP(Y3550,leerdoelen!$D$1:$Z$1000,3,FALSE) &amp; "," &amp;
VLOOKUP(Z3550,leerdoelen!$D$1:$Z$1000,3,FALSE) &amp; "," &amp;
VLOOKUP(AA3550,leerdoelen!$D$1:$Z$1000,3,FALSE) &amp; "," &amp;
VLOOKUP(AB3550,leerdoelen!$D$1:$Z$1000,3,FALSE) &amp;
"]}"</f>
        <v>{"objective_ids": [253906,253911,253918,253920,253930,253931,253934,253936]}</v>
      </c>
    </row>
    <row r="3551" spans="1:29" x14ac:dyDescent="0.2">
      <c r="A3551" t="s">
        <v>291</v>
      </c>
      <c r="B3551" t="s">
        <v>519</v>
      </c>
      <c r="C3551" t="s">
        <v>519</v>
      </c>
      <c r="H3551" s="19" t="s">
        <v>704</v>
      </c>
      <c r="I3551" s="19" t="s">
        <v>705</v>
      </c>
      <c r="J3551" s="19" t="s">
        <v>518</v>
      </c>
      <c r="K3551" s="19" t="s">
        <v>935</v>
      </c>
      <c r="L3551" s="19" t="s">
        <v>935</v>
      </c>
      <c r="M3551" s="19" t="s">
        <v>935</v>
      </c>
      <c r="N3551" s="19" t="s">
        <v>935</v>
      </c>
      <c r="O3551" s="19" t="s">
        <v>935</v>
      </c>
      <c r="U3551" s="15" t="s">
        <v>314</v>
      </c>
      <c r="V3551" s="15" t="s">
        <v>290</v>
      </c>
      <c r="W3551" s="15" t="s">
        <v>259</v>
      </c>
      <c r="X3551" s="15" t="s">
        <v>260</v>
      </c>
      <c r="Y3551" s="15" t="s">
        <v>308</v>
      </c>
      <c r="Z3551" s="15" t="s">
        <v>306</v>
      </c>
      <c r="AA3551" s="15" t="s">
        <v>291</v>
      </c>
      <c r="AB3551" s="15" t="s">
        <v>288</v>
      </c>
      <c r="AC3551" s="12" t="str">
        <f>"{""objective_ids"": [" &amp;
VLOOKUP(U3551,leerdoelen!$D$1:$Z$1000,3,FALSE) &amp; "," &amp;
VLOOKUP(V3551,leerdoelen!$D$1:$Z$1000,3,FALSE) &amp; "," &amp;
VLOOKUP(W3551,leerdoelen!$D$1:$Z$1000,3,FALSE) &amp; "," &amp;
VLOOKUP(X3551,leerdoelen!$D$1:$Z$1000,3,FALSE) &amp; "," &amp;
VLOOKUP(Y3551,leerdoelen!$D$1:$Z$1000,3,FALSE) &amp; "," &amp;
VLOOKUP(Z3551,leerdoelen!$D$1:$Z$1000,3,FALSE) &amp; "," &amp;
VLOOKUP(AA3551,leerdoelen!$D$1:$Z$1000,3,FALSE) &amp; "," &amp;
VLOOKUP(AB3551,leerdoelen!$D$1:$Z$1000,3,FALSE) &amp;
"]}"</f>
        <v>{"objective_ids": [253906,253911,253918,253920,253930,253931,253934,253936]}</v>
      </c>
    </row>
    <row r="3552" spans="1:29" x14ac:dyDescent="0.2">
      <c r="A3552" t="s">
        <v>291</v>
      </c>
      <c r="B3552" t="s">
        <v>517</v>
      </c>
      <c r="C3552" t="s">
        <v>517</v>
      </c>
      <c r="H3552" s="19" t="s">
        <v>699</v>
      </c>
      <c r="I3552" s="19" t="s">
        <v>700</v>
      </c>
      <c r="J3552" s="19" t="s">
        <v>516</v>
      </c>
      <c r="K3552" s="19" t="s">
        <v>703</v>
      </c>
      <c r="L3552" s="19" t="s">
        <v>702</v>
      </c>
      <c r="M3552" s="19" t="s">
        <v>2328</v>
      </c>
      <c r="N3552" s="19" t="s">
        <v>701</v>
      </c>
      <c r="O3552" s="19" t="s">
        <v>2329</v>
      </c>
      <c r="U3552" s="15" t="s">
        <v>314</v>
      </c>
      <c r="V3552" s="15" t="s">
        <v>290</v>
      </c>
      <c r="W3552" s="15" t="s">
        <v>259</v>
      </c>
      <c r="X3552" s="15" t="s">
        <v>260</v>
      </c>
      <c r="Y3552" s="15" t="s">
        <v>308</v>
      </c>
      <c r="Z3552" s="15" t="s">
        <v>306</v>
      </c>
      <c r="AA3552" s="15" t="s">
        <v>291</v>
      </c>
      <c r="AB3552" s="15" t="s">
        <v>288</v>
      </c>
      <c r="AC3552" s="12" t="str">
        <f>"{""objective_ids"": [" &amp;
VLOOKUP(U3552,leerdoelen!$D$1:$Z$1000,3,FALSE) &amp; "," &amp;
VLOOKUP(V3552,leerdoelen!$D$1:$Z$1000,3,FALSE) &amp; "," &amp;
VLOOKUP(W3552,leerdoelen!$D$1:$Z$1000,3,FALSE) &amp; "," &amp;
VLOOKUP(X3552,leerdoelen!$D$1:$Z$1000,3,FALSE) &amp; "," &amp;
VLOOKUP(Y3552,leerdoelen!$D$1:$Z$1000,3,FALSE) &amp; "," &amp;
VLOOKUP(Z3552,leerdoelen!$D$1:$Z$1000,3,FALSE) &amp; "," &amp;
VLOOKUP(AA3552,leerdoelen!$D$1:$Z$1000,3,FALSE) &amp; "," &amp;
VLOOKUP(AB3552,leerdoelen!$D$1:$Z$1000,3,FALSE) &amp;
"]}"</f>
        <v>{"objective_ids": [253906,253911,253918,253920,253930,253931,253934,253936]}</v>
      </c>
    </row>
    <row r="3553" spans="1:29" x14ac:dyDescent="0.2">
      <c r="A3553" t="s">
        <v>291</v>
      </c>
      <c r="B3553" t="s">
        <v>224</v>
      </c>
      <c r="C3553" t="s">
        <v>224</v>
      </c>
      <c r="H3553" s="19" t="s">
        <v>283</v>
      </c>
      <c r="I3553" s="19" t="s">
        <v>284</v>
      </c>
      <c r="J3553" s="19" t="s">
        <v>223</v>
      </c>
      <c r="K3553" s="19" t="s">
        <v>281</v>
      </c>
      <c r="L3553" s="19" t="s">
        <v>280</v>
      </c>
      <c r="M3553" s="19" t="s">
        <v>282</v>
      </c>
      <c r="N3553" s="19" t="s">
        <v>2330</v>
      </c>
      <c r="O3553" s="19" t="s">
        <v>2331</v>
      </c>
      <c r="U3553" s="15" t="s">
        <v>314</v>
      </c>
      <c r="V3553" s="15" t="s">
        <v>290</v>
      </c>
      <c r="W3553" s="15" t="s">
        <v>259</v>
      </c>
      <c r="X3553" s="15" t="s">
        <v>260</v>
      </c>
      <c r="Y3553" s="15" t="s">
        <v>308</v>
      </c>
      <c r="Z3553" s="15" t="s">
        <v>306</v>
      </c>
      <c r="AA3553" s="15" t="s">
        <v>291</v>
      </c>
      <c r="AB3553" s="15" t="s">
        <v>288</v>
      </c>
      <c r="AC3553" s="12" t="str">
        <f>"{""objective_ids"": [" &amp;
VLOOKUP(U3553,leerdoelen!$D$1:$Z$1000,3,FALSE) &amp; "," &amp;
VLOOKUP(V3553,leerdoelen!$D$1:$Z$1000,3,FALSE) &amp; "," &amp;
VLOOKUP(W3553,leerdoelen!$D$1:$Z$1000,3,FALSE) &amp; "," &amp;
VLOOKUP(X3553,leerdoelen!$D$1:$Z$1000,3,FALSE) &amp; "," &amp;
VLOOKUP(Y3553,leerdoelen!$D$1:$Z$1000,3,FALSE) &amp; "," &amp;
VLOOKUP(Z3553,leerdoelen!$D$1:$Z$1000,3,FALSE) &amp; "," &amp;
VLOOKUP(AA3553,leerdoelen!$D$1:$Z$1000,3,FALSE) &amp; "," &amp;
VLOOKUP(AB3553,leerdoelen!$D$1:$Z$1000,3,FALSE) &amp;
"]}"</f>
        <v>{"objective_ids": [253906,253911,253918,253920,253930,253931,253934,253936]}</v>
      </c>
    </row>
    <row r="3554" spans="1:29" x14ac:dyDescent="0.2">
      <c r="A3554" t="s">
        <v>291</v>
      </c>
      <c r="B3554" t="s">
        <v>523</v>
      </c>
      <c r="C3554" t="s">
        <v>523</v>
      </c>
      <c r="H3554" s="19" t="s">
        <v>525</v>
      </c>
      <c r="I3554" s="19" t="s">
        <v>935</v>
      </c>
      <c r="J3554" s="19" t="s">
        <v>935</v>
      </c>
      <c r="K3554" s="19" t="s">
        <v>935</v>
      </c>
      <c r="L3554" s="19" t="s">
        <v>935</v>
      </c>
      <c r="M3554" s="19" t="s">
        <v>935</v>
      </c>
      <c r="N3554" s="19" t="s">
        <v>935</v>
      </c>
      <c r="O3554" s="19" t="s">
        <v>935</v>
      </c>
      <c r="U3554" s="15" t="s">
        <v>314</v>
      </c>
      <c r="V3554" s="15" t="s">
        <v>290</v>
      </c>
      <c r="W3554" s="15" t="s">
        <v>259</v>
      </c>
      <c r="X3554" s="15" t="s">
        <v>289</v>
      </c>
      <c r="Y3554" s="15" t="s">
        <v>308</v>
      </c>
      <c r="Z3554" s="15" t="s">
        <v>306</v>
      </c>
      <c r="AA3554" s="15" t="s">
        <v>291</v>
      </c>
      <c r="AB3554" s="15" t="s">
        <v>288</v>
      </c>
      <c r="AC3554" s="12" t="str">
        <f>"{""objective_ids"": [" &amp;
VLOOKUP(U3554,leerdoelen!$D$1:$Z$1000,3,FALSE) &amp; "," &amp;
VLOOKUP(V3554,leerdoelen!$D$1:$Z$1000,3,FALSE) &amp; "," &amp;
VLOOKUP(W3554,leerdoelen!$D$1:$Z$1000,3,FALSE) &amp; "," &amp;
VLOOKUP(X3554,leerdoelen!$D$1:$Z$1000,3,FALSE) &amp; "," &amp;
VLOOKUP(Y3554,leerdoelen!$D$1:$Z$1000,3,FALSE) &amp; "," &amp;
VLOOKUP(Z3554,leerdoelen!$D$1:$Z$1000,3,FALSE) &amp; "," &amp;
VLOOKUP(AA3554,leerdoelen!$D$1:$Z$1000,3,FALSE) &amp; "," &amp;
VLOOKUP(AB3554,leerdoelen!$D$1:$Z$1000,3,FALSE) &amp;
"]}"</f>
        <v>{"objective_ids": [253906,253911,253918,253921,253930,253931,253934,253936]}</v>
      </c>
    </row>
    <row r="3555" spans="1:29" x14ac:dyDescent="0.2">
      <c r="A3555" t="s">
        <v>291</v>
      </c>
      <c r="B3555" t="s">
        <v>520</v>
      </c>
      <c r="C3555" t="s">
        <v>520</v>
      </c>
      <c r="H3555" s="19" t="s">
        <v>522</v>
      </c>
      <c r="I3555" s="19" t="s">
        <v>935</v>
      </c>
      <c r="J3555" s="19" t="s">
        <v>935</v>
      </c>
      <c r="K3555" s="19" t="s">
        <v>935</v>
      </c>
      <c r="L3555" s="19" t="s">
        <v>935</v>
      </c>
      <c r="M3555" s="19" t="s">
        <v>935</v>
      </c>
      <c r="N3555" s="19" t="s">
        <v>935</v>
      </c>
      <c r="O3555" s="19" t="s">
        <v>935</v>
      </c>
      <c r="U3555" s="15" t="s">
        <v>314</v>
      </c>
      <c r="V3555" s="15" t="s">
        <v>290</v>
      </c>
      <c r="W3555" s="15" t="s">
        <v>259</v>
      </c>
      <c r="X3555" s="15" t="s">
        <v>289</v>
      </c>
      <c r="Y3555" s="15" t="s">
        <v>308</v>
      </c>
      <c r="Z3555" s="15" t="s">
        <v>306</v>
      </c>
      <c r="AA3555" s="15" t="s">
        <v>291</v>
      </c>
      <c r="AB3555" s="15" t="s">
        <v>288</v>
      </c>
      <c r="AC3555" s="12" t="str">
        <f>"{""objective_ids"": [" &amp;
VLOOKUP(U3555,leerdoelen!$D$1:$Z$1000,3,FALSE) &amp; "," &amp;
VLOOKUP(V3555,leerdoelen!$D$1:$Z$1000,3,FALSE) &amp; "," &amp;
VLOOKUP(W3555,leerdoelen!$D$1:$Z$1000,3,FALSE) &amp; "," &amp;
VLOOKUP(X3555,leerdoelen!$D$1:$Z$1000,3,FALSE) &amp; "," &amp;
VLOOKUP(Y3555,leerdoelen!$D$1:$Z$1000,3,FALSE) &amp; "," &amp;
VLOOKUP(Z3555,leerdoelen!$D$1:$Z$1000,3,FALSE) &amp; "," &amp;
VLOOKUP(AA3555,leerdoelen!$D$1:$Z$1000,3,FALSE) &amp; "," &amp;
VLOOKUP(AB3555,leerdoelen!$D$1:$Z$1000,3,FALSE) &amp;
"]}"</f>
        <v>{"objective_ids": [253906,253911,253918,253921,253930,253931,253934,253936]}</v>
      </c>
    </row>
    <row r="3556" spans="1:29" x14ac:dyDescent="0.2">
      <c r="A3556" t="s">
        <v>291</v>
      </c>
      <c r="B3556" t="s">
        <v>521</v>
      </c>
      <c r="C3556" t="s">
        <v>521</v>
      </c>
      <c r="H3556" s="19" t="s">
        <v>524</v>
      </c>
      <c r="I3556" s="19" t="s">
        <v>935</v>
      </c>
      <c r="J3556" s="19" t="s">
        <v>935</v>
      </c>
      <c r="K3556" s="19" t="s">
        <v>935</v>
      </c>
      <c r="L3556" s="19" t="s">
        <v>935</v>
      </c>
      <c r="M3556" s="19" t="s">
        <v>935</v>
      </c>
      <c r="N3556" s="19" t="s">
        <v>935</v>
      </c>
      <c r="O3556" s="19" t="s">
        <v>935</v>
      </c>
      <c r="U3556" s="15" t="s">
        <v>314</v>
      </c>
      <c r="V3556" s="15" t="s">
        <v>290</v>
      </c>
      <c r="W3556" s="15" t="s">
        <v>259</v>
      </c>
      <c r="X3556" s="15" t="s">
        <v>289</v>
      </c>
      <c r="Y3556" s="15" t="s">
        <v>308</v>
      </c>
      <c r="Z3556" s="15" t="s">
        <v>306</v>
      </c>
      <c r="AA3556" s="15" t="s">
        <v>291</v>
      </c>
      <c r="AB3556" s="15" t="s">
        <v>288</v>
      </c>
      <c r="AC3556" s="12" t="str">
        <f>"{""objective_ids"": [" &amp;
VLOOKUP(U3556,leerdoelen!$D$1:$Z$1000,3,FALSE) &amp; "," &amp;
VLOOKUP(V3556,leerdoelen!$D$1:$Z$1000,3,FALSE) &amp; "," &amp;
VLOOKUP(W3556,leerdoelen!$D$1:$Z$1000,3,FALSE) &amp; "," &amp;
VLOOKUP(X3556,leerdoelen!$D$1:$Z$1000,3,FALSE) &amp; "," &amp;
VLOOKUP(Y3556,leerdoelen!$D$1:$Z$1000,3,FALSE) &amp; "," &amp;
VLOOKUP(Z3556,leerdoelen!$D$1:$Z$1000,3,FALSE) &amp; "," &amp;
VLOOKUP(AA3556,leerdoelen!$D$1:$Z$1000,3,FALSE) &amp; "," &amp;
VLOOKUP(AB3556,leerdoelen!$D$1:$Z$1000,3,FALSE) &amp;
"]}"</f>
        <v>{"objective_ids": [253906,253911,253918,253921,253930,253931,253934,253936]}</v>
      </c>
    </row>
    <row r="3557" spans="1:29" x14ac:dyDescent="0.2">
      <c r="A3557" t="s">
        <v>291</v>
      </c>
      <c r="B3557" t="s">
        <v>1162</v>
      </c>
      <c r="C3557" t="s">
        <v>1162</v>
      </c>
      <c r="H3557" s="19" t="s">
        <v>2332</v>
      </c>
      <c r="I3557" s="19" t="s">
        <v>2333</v>
      </c>
      <c r="J3557" s="19" t="s">
        <v>1163</v>
      </c>
      <c r="K3557" s="19" t="s">
        <v>2334</v>
      </c>
      <c r="L3557" s="19" t="s">
        <v>2335</v>
      </c>
      <c r="M3557" s="19" t="s">
        <v>2336</v>
      </c>
      <c r="N3557" s="19" t="s">
        <v>935</v>
      </c>
      <c r="O3557" s="19" t="s">
        <v>935</v>
      </c>
      <c r="U3557" s="15" t="s">
        <v>314</v>
      </c>
      <c r="V3557" s="15" t="s">
        <v>290</v>
      </c>
      <c r="W3557" s="15" t="s">
        <v>259</v>
      </c>
      <c r="X3557" s="15" t="s">
        <v>289</v>
      </c>
      <c r="Y3557" s="15" t="s">
        <v>308</v>
      </c>
      <c r="Z3557" s="15" t="s">
        <v>306</v>
      </c>
      <c r="AA3557" s="15" t="s">
        <v>291</v>
      </c>
      <c r="AB3557" s="15" t="s">
        <v>288</v>
      </c>
      <c r="AC3557" s="12" t="str">
        <f>"{""objective_ids"": [" &amp;
VLOOKUP(U3557,leerdoelen!$D$1:$Z$1000,3,FALSE) &amp; "," &amp;
VLOOKUP(V3557,leerdoelen!$D$1:$Z$1000,3,FALSE) &amp; "," &amp;
VLOOKUP(W3557,leerdoelen!$D$1:$Z$1000,3,FALSE) &amp; "," &amp;
VLOOKUP(X3557,leerdoelen!$D$1:$Z$1000,3,FALSE) &amp; "," &amp;
VLOOKUP(Y3557,leerdoelen!$D$1:$Z$1000,3,FALSE) &amp; "," &amp;
VLOOKUP(Z3557,leerdoelen!$D$1:$Z$1000,3,FALSE) &amp; "," &amp;
VLOOKUP(AA3557,leerdoelen!$D$1:$Z$1000,3,FALSE) &amp; "," &amp;
VLOOKUP(AB3557,leerdoelen!$D$1:$Z$1000,3,FALSE) &amp;
"]}"</f>
        <v>{"objective_ids": [253906,253911,253918,253921,253930,253931,253934,253936]}</v>
      </c>
    </row>
    <row r="3558" spans="1:29" x14ac:dyDescent="0.2">
      <c r="A3558" t="s">
        <v>291</v>
      </c>
      <c r="B3558" t="s">
        <v>139</v>
      </c>
      <c r="C3558" t="s">
        <v>139</v>
      </c>
      <c r="H3558" s="19" t="s">
        <v>1165</v>
      </c>
      <c r="I3558" s="19" t="s">
        <v>935</v>
      </c>
      <c r="J3558" s="19" t="s">
        <v>935</v>
      </c>
      <c r="K3558" s="19" t="s">
        <v>935</v>
      </c>
      <c r="L3558" s="19" t="s">
        <v>935</v>
      </c>
      <c r="M3558" s="19" t="s">
        <v>935</v>
      </c>
      <c r="N3558" s="19" t="s">
        <v>935</v>
      </c>
      <c r="O3558" s="19" t="s">
        <v>935</v>
      </c>
      <c r="U3558" s="15" t="s">
        <v>314</v>
      </c>
      <c r="V3558" s="15" t="s">
        <v>290</v>
      </c>
      <c r="W3558" s="15" t="s">
        <v>259</v>
      </c>
      <c r="X3558" s="15" t="s">
        <v>289</v>
      </c>
      <c r="Y3558" s="15" t="s">
        <v>308</v>
      </c>
      <c r="Z3558" s="15" t="s">
        <v>306</v>
      </c>
      <c r="AA3558" s="15" t="s">
        <v>291</v>
      </c>
      <c r="AB3558" s="15" t="s">
        <v>288</v>
      </c>
      <c r="AC3558" s="12" t="str">
        <f>"{""objective_ids"": [" &amp;
VLOOKUP(U3558,leerdoelen!$D$1:$Z$1000,3,FALSE) &amp; "," &amp;
VLOOKUP(V3558,leerdoelen!$D$1:$Z$1000,3,FALSE) &amp; "," &amp;
VLOOKUP(W3558,leerdoelen!$D$1:$Z$1000,3,FALSE) &amp; "," &amp;
VLOOKUP(X3558,leerdoelen!$D$1:$Z$1000,3,FALSE) &amp; "," &amp;
VLOOKUP(Y3558,leerdoelen!$D$1:$Z$1000,3,FALSE) &amp; "," &amp;
VLOOKUP(Z3558,leerdoelen!$D$1:$Z$1000,3,FALSE) &amp; "," &amp;
VLOOKUP(AA3558,leerdoelen!$D$1:$Z$1000,3,FALSE) &amp; "," &amp;
VLOOKUP(AB3558,leerdoelen!$D$1:$Z$1000,3,FALSE) &amp;
"]}"</f>
        <v>{"objective_ids": [253906,253911,253918,253921,253930,253931,253934,253936]}</v>
      </c>
    </row>
    <row r="3559" spans="1:29" x14ac:dyDescent="0.2">
      <c r="A3559" t="s">
        <v>291</v>
      </c>
      <c r="B3559" t="s">
        <v>1115</v>
      </c>
      <c r="C3559" t="s">
        <v>1115</v>
      </c>
      <c r="H3559" s="19" t="s">
        <v>1167</v>
      </c>
      <c r="I3559" s="19" t="s">
        <v>935</v>
      </c>
      <c r="J3559" s="19" t="s">
        <v>935</v>
      </c>
      <c r="K3559" s="19" t="s">
        <v>935</v>
      </c>
      <c r="L3559" s="19" t="s">
        <v>935</v>
      </c>
      <c r="M3559" s="19" t="s">
        <v>935</v>
      </c>
      <c r="N3559" s="19" t="s">
        <v>935</v>
      </c>
      <c r="O3559" s="19" t="s">
        <v>935</v>
      </c>
      <c r="U3559" s="15" t="s">
        <v>314</v>
      </c>
      <c r="V3559" s="15" t="s">
        <v>290</v>
      </c>
      <c r="W3559" s="15" t="s">
        <v>259</v>
      </c>
      <c r="X3559" s="15" t="s">
        <v>289</v>
      </c>
      <c r="Y3559" s="15" t="s">
        <v>308</v>
      </c>
      <c r="Z3559" s="15" t="s">
        <v>306</v>
      </c>
      <c r="AA3559" s="15" t="s">
        <v>291</v>
      </c>
      <c r="AB3559" s="15" t="s">
        <v>288</v>
      </c>
      <c r="AC3559" s="12" t="str">
        <f>"{""objective_ids"": [" &amp;
VLOOKUP(U3559,leerdoelen!$D$1:$Z$1000,3,FALSE) &amp; "," &amp;
VLOOKUP(V3559,leerdoelen!$D$1:$Z$1000,3,FALSE) &amp; "," &amp;
VLOOKUP(W3559,leerdoelen!$D$1:$Z$1000,3,FALSE) &amp; "," &amp;
VLOOKUP(X3559,leerdoelen!$D$1:$Z$1000,3,FALSE) &amp; "," &amp;
VLOOKUP(Y3559,leerdoelen!$D$1:$Z$1000,3,FALSE) &amp; "," &amp;
VLOOKUP(Z3559,leerdoelen!$D$1:$Z$1000,3,FALSE) &amp; "," &amp;
VLOOKUP(AA3559,leerdoelen!$D$1:$Z$1000,3,FALSE) &amp; "," &amp;
VLOOKUP(AB3559,leerdoelen!$D$1:$Z$1000,3,FALSE) &amp;
"]}"</f>
        <v>{"objective_ids": [253906,253911,253918,253921,253930,253931,253934,253936]}</v>
      </c>
    </row>
    <row r="3560" spans="1:29" x14ac:dyDescent="0.2">
      <c r="A3560" t="s">
        <v>291</v>
      </c>
      <c r="B3560" t="s">
        <v>1164</v>
      </c>
      <c r="C3560" t="s">
        <v>1164</v>
      </c>
      <c r="H3560" s="19" t="s">
        <v>2337</v>
      </c>
      <c r="I3560" s="19" t="s">
        <v>2338</v>
      </c>
      <c r="J3560" s="19" t="s">
        <v>1169</v>
      </c>
      <c r="K3560" s="19" t="s">
        <v>2339</v>
      </c>
      <c r="L3560" s="19" t="s">
        <v>2340</v>
      </c>
      <c r="M3560" s="19" t="s">
        <v>2341</v>
      </c>
      <c r="N3560" s="19" t="s">
        <v>935</v>
      </c>
      <c r="O3560" s="19" t="s">
        <v>935</v>
      </c>
      <c r="U3560" s="15" t="s">
        <v>314</v>
      </c>
      <c r="V3560" s="15" t="s">
        <v>290</v>
      </c>
      <c r="W3560" s="15" t="s">
        <v>259</v>
      </c>
      <c r="X3560" s="15" t="s">
        <v>289</v>
      </c>
      <c r="Y3560" s="15" t="s">
        <v>308</v>
      </c>
      <c r="Z3560" s="15" t="s">
        <v>306</v>
      </c>
      <c r="AA3560" s="15" t="s">
        <v>291</v>
      </c>
      <c r="AB3560" s="15" t="s">
        <v>288</v>
      </c>
      <c r="AC3560" s="12" t="str">
        <f>"{""objective_ids"": [" &amp;
VLOOKUP(U3560,leerdoelen!$D$1:$Z$1000,3,FALSE) &amp; "," &amp;
VLOOKUP(V3560,leerdoelen!$D$1:$Z$1000,3,FALSE) &amp; "," &amp;
VLOOKUP(W3560,leerdoelen!$D$1:$Z$1000,3,FALSE) &amp; "," &amp;
VLOOKUP(X3560,leerdoelen!$D$1:$Z$1000,3,FALSE) &amp; "," &amp;
VLOOKUP(Y3560,leerdoelen!$D$1:$Z$1000,3,FALSE) &amp; "," &amp;
VLOOKUP(Z3560,leerdoelen!$D$1:$Z$1000,3,FALSE) &amp; "," &amp;
VLOOKUP(AA3560,leerdoelen!$D$1:$Z$1000,3,FALSE) &amp; "," &amp;
VLOOKUP(AB3560,leerdoelen!$D$1:$Z$1000,3,FALSE) &amp;
"]}"</f>
        <v>{"objective_ids": [253906,253911,253918,253921,253930,253931,253934,253936]}</v>
      </c>
    </row>
    <row r="3561" spans="1:29" x14ac:dyDescent="0.2">
      <c r="A3561" t="s">
        <v>291</v>
      </c>
      <c r="B3561" t="s">
        <v>1161</v>
      </c>
      <c r="C3561" t="s">
        <v>1161</v>
      </c>
      <c r="H3561" s="19" t="s">
        <v>1171</v>
      </c>
      <c r="I3561" s="19" t="s">
        <v>935</v>
      </c>
      <c r="J3561" s="19" t="s">
        <v>935</v>
      </c>
      <c r="K3561" s="19" t="s">
        <v>935</v>
      </c>
      <c r="L3561" s="19" t="s">
        <v>935</v>
      </c>
      <c r="M3561" s="19" t="s">
        <v>935</v>
      </c>
      <c r="N3561" s="19" t="s">
        <v>935</v>
      </c>
      <c r="O3561" s="19" t="s">
        <v>935</v>
      </c>
      <c r="U3561" s="15" t="s">
        <v>314</v>
      </c>
      <c r="V3561" s="15" t="s">
        <v>290</v>
      </c>
      <c r="W3561" s="15" t="s">
        <v>259</v>
      </c>
      <c r="X3561" s="15" t="s">
        <v>289</v>
      </c>
      <c r="Y3561" s="15" t="s">
        <v>308</v>
      </c>
      <c r="Z3561" s="15" t="s">
        <v>306</v>
      </c>
      <c r="AA3561" s="15" t="s">
        <v>291</v>
      </c>
      <c r="AB3561" s="15" t="s">
        <v>288</v>
      </c>
      <c r="AC3561" s="12" t="str">
        <f>"{""objective_ids"": [" &amp;
VLOOKUP(U3561,leerdoelen!$D$1:$Z$1000,3,FALSE) &amp; "," &amp;
VLOOKUP(V3561,leerdoelen!$D$1:$Z$1000,3,FALSE) &amp; "," &amp;
VLOOKUP(W3561,leerdoelen!$D$1:$Z$1000,3,FALSE) &amp; "," &amp;
VLOOKUP(X3561,leerdoelen!$D$1:$Z$1000,3,FALSE) &amp; "," &amp;
VLOOKUP(Y3561,leerdoelen!$D$1:$Z$1000,3,FALSE) &amp; "," &amp;
VLOOKUP(Z3561,leerdoelen!$D$1:$Z$1000,3,FALSE) &amp; "," &amp;
VLOOKUP(AA3561,leerdoelen!$D$1:$Z$1000,3,FALSE) &amp; "," &amp;
VLOOKUP(AB3561,leerdoelen!$D$1:$Z$1000,3,FALSE) &amp;
"]}"</f>
        <v>{"objective_ids": [253906,253911,253918,253921,253930,253931,253934,253936]}</v>
      </c>
    </row>
    <row r="3562" spans="1:29" x14ac:dyDescent="0.2">
      <c r="A3562" t="s">
        <v>291</v>
      </c>
      <c r="B3562" t="s">
        <v>1118</v>
      </c>
      <c r="C3562" t="s">
        <v>1118</v>
      </c>
      <c r="H3562" s="19" t="s">
        <v>1174</v>
      </c>
      <c r="I3562" s="19" t="s">
        <v>935</v>
      </c>
      <c r="J3562" s="19" t="s">
        <v>935</v>
      </c>
      <c r="K3562" s="19" t="s">
        <v>935</v>
      </c>
      <c r="L3562" s="19" t="s">
        <v>935</v>
      </c>
      <c r="M3562" s="19" t="s">
        <v>935</v>
      </c>
      <c r="N3562" s="19" t="s">
        <v>935</v>
      </c>
      <c r="O3562" s="19" t="s">
        <v>935</v>
      </c>
      <c r="U3562" s="15" t="s">
        <v>314</v>
      </c>
      <c r="V3562" s="15" t="s">
        <v>290</v>
      </c>
      <c r="W3562" s="15" t="s">
        <v>259</v>
      </c>
      <c r="X3562" s="15" t="s">
        <v>289</v>
      </c>
      <c r="Y3562" s="15" t="s">
        <v>308</v>
      </c>
      <c r="Z3562" s="15" t="s">
        <v>306</v>
      </c>
      <c r="AA3562" s="15" t="s">
        <v>291</v>
      </c>
      <c r="AB3562" s="15" t="s">
        <v>288</v>
      </c>
      <c r="AC3562" s="12" t="str">
        <f>"{""objective_ids"": [" &amp;
VLOOKUP(U3562,leerdoelen!$D$1:$Z$1000,3,FALSE) &amp; "," &amp;
VLOOKUP(V3562,leerdoelen!$D$1:$Z$1000,3,FALSE) &amp; "," &amp;
VLOOKUP(W3562,leerdoelen!$D$1:$Z$1000,3,FALSE) &amp; "," &amp;
VLOOKUP(X3562,leerdoelen!$D$1:$Z$1000,3,FALSE) &amp; "," &amp;
VLOOKUP(Y3562,leerdoelen!$D$1:$Z$1000,3,FALSE) &amp; "," &amp;
VLOOKUP(Z3562,leerdoelen!$D$1:$Z$1000,3,FALSE) &amp; "," &amp;
VLOOKUP(AA3562,leerdoelen!$D$1:$Z$1000,3,FALSE) &amp; "," &amp;
VLOOKUP(AB3562,leerdoelen!$D$1:$Z$1000,3,FALSE) &amp;
"]}"</f>
        <v>{"objective_ids": [253906,253911,253918,253921,253930,253931,253934,253936]}</v>
      </c>
    </row>
    <row r="3563" spans="1:29" x14ac:dyDescent="0.2">
      <c r="A3563" t="s">
        <v>291</v>
      </c>
      <c r="B3563" t="s">
        <v>1061</v>
      </c>
      <c r="C3563" t="s">
        <v>1061</v>
      </c>
      <c r="H3563" s="19" t="s">
        <v>1074</v>
      </c>
      <c r="I3563" s="19" t="s">
        <v>935</v>
      </c>
      <c r="J3563" s="19" t="s">
        <v>935</v>
      </c>
      <c r="K3563" s="19" t="s">
        <v>935</v>
      </c>
      <c r="L3563" s="19" t="s">
        <v>935</v>
      </c>
      <c r="M3563" s="19" t="s">
        <v>935</v>
      </c>
      <c r="N3563" s="19" t="s">
        <v>935</v>
      </c>
      <c r="O3563" s="19" t="s">
        <v>935</v>
      </c>
      <c r="U3563" s="15" t="s">
        <v>314</v>
      </c>
      <c r="V3563" s="15" t="s">
        <v>290</v>
      </c>
      <c r="W3563" s="15" t="s">
        <v>259</v>
      </c>
      <c r="X3563" s="15" t="s">
        <v>289</v>
      </c>
      <c r="Y3563" s="15" t="s">
        <v>308</v>
      </c>
      <c r="Z3563" s="15" t="s">
        <v>306</v>
      </c>
      <c r="AA3563" s="15" t="s">
        <v>291</v>
      </c>
      <c r="AB3563" s="15" t="s">
        <v>288</v>
      </c>
      <c r="AC3563" s="12" t="str">
        <f>"{""objective_ids"": [" &amp;
VLOOKUP(U3563,leerdoelen!$D$1:$Z$1000,3,FALSE) &amp; "," &amp;
VLOOKUP(V3563,leerdoelen!$D$1:$Z$1000,3,FALSE) &amp; "," &amp;
VLOOKUP(W3563,leerdoelen!$D$1:$Z$1000,3,FALSE) &amp; "," &amp;
VLOOKUP(X3563,leerdoelen!$D$1:$Z$1000,3,FALSE) &amp; "," &amp;
VLOOKUP(Y3563,leerdoelen!$D$1:$Z$1000,3,FALSE) &amp; "," &amp;
VLOOKUP(Z3563,leerdoelen!$D$1:$Z$1000,3,FALSE) &amp; "," &amp;
VLOOKUP(AA3563,leerdoelen!$D$1:$Z$1000,3,FALSE) &amp; "," &amp;
VLOOKUP(AB3563,leerdoelen!$D$1:$Z$1000,3,FALSE) &amp;
"]}"</f>
        <v>{"objective_ids": [253906,253911,253918,253921,253930,253931,253934,253936]}</v>
      </c>
    </row>
    <row r="3564" spans="1:29" x14ac:dyDescent="0.2">
      <c r="A3564" t="s">
        <v>291</v>
      </c>
      <c r="B3564" t="s">
        <v>367</v>
      </c>
      <c r="C3564" t="s">
        <v>367</v>
      </c>
      <c r="H3564" s="19" t="s">
        <v>366</v>
      </c>
      <c r="I3564" s="19" t="s">
        <v>935</v>
      </c>
      <c r="J3564" s="19" t="s">
        <v>935</v>
      </c>
      <c r="K3564" s="19" t="s">
        <v>935</v>
      </c>
      <c r="L3564" s="19" t="s">
        <v>935</v>
      </c>
      <c r="M3564" s="19" t="s">
        <v>935</v>
      </c>
      <c r="N3564" s="19" t="s">
        <v>935</v>
      </c>
      <c r="O3564" s="19" t="s">
        <v>935</v>
      </c>
      <c r="U3564" s="15" t="s">
        <v>314</v>
      </c>
      <c r="V3564" s="15" t="s">
        <v>290</v>
      </c>
      <c r="W3564" s="15" t="s">
        <v>259</v>
      </c>
      <c r="X3564" s="15" t="s">
        <v>289</v>
      </c>
      <c r="Y3564" s="15" t="s">
        <v>308</v>
      </c>
      <c r="Z3564" s="15" t="s">
        <v>306</v>
      </c>
      <c r="AA3564" s="15" t="s">
        <v>291</v>
      </c>
      <c r="AB3564" s="15" t="s">
        <v>288</v>
      </c>
      <c r="AC3564" s="12" t="str">
        <f>"{""objective_ids"": [" &amp;
VLOOKUP(U3564,leerdoelen!$D$1:$Z$1000,3,FALSE) &amp; "," &amp;
VLOOKUP(V3564,leerdoelen!$D$1:$Z$1000,3,FALSE) &amp; "," &amp;
VLOOKUP(W3564,leerdoelen!$D$1:$Z$1000,3,FALSE) &amp; "," &amp;
VLOOKUP(X3564,leerdoelen!$D$1:$Z$1000,3,FALSE) &amp; "," &amp;
VLOOKUP(Y3564,leerdoelen!$D$1:$Z$1000,3,FALSE) &amp; "," &amp;
VLOOKUP(Z3564,leerdoelen!$D$1:$Z$1000,3,FALSE) &amp; "," &amp;
VLOOKUP(AA3564,leerdoelen!$D$1:$Z$1000,3,FALSE) &amp; "," &amp;
VLOOKUP(AB3564,leerdoelen!$D$1:$Z$1000,3,FALSE) &amp;
"]}"</f>
        <v>{"objective_ids": [253906,253911,253918,253921,253930,253931,253934,253936]}</v>
      </c>
    </row>
    <row r="3565" spans="1:29" x14ac:dyDescent="0.2">
      <c r="A3565" t="s">
        <v>291</v>
      </c>
      <c r="B3565" t="s">
        <v>484</v>
      </c>
      <c r="C3565" t="s">
        <v>484</v>
      </c>
      <c r="H3565" s="19" t="s">
        <v>487</v>
      </c>
      <c r="I3565" s="19" t="s">
        <v>935</v>
      </c>
      <c r="J3565" s="19" t="s">
        <v>935</v>
      </c>
      <c r="K3565" s="19" t="s">
        <v>935</v>
      </c>
      <c r="L3565" s="19" t="s">
        <v>935</v>
      </c>
      <c r="M3565" s="19" t="s">
        <v>935</v>
      </c>
      <c r="N3565" s="19" t="s">
        <v>935</v>
      </c>
      <c r="O3565" s="19" t="s">
        <v>935</v>
      </c>
      <c r="U3565" s="15" t="s">
        <v>314</v>
      </c>
      <c r="V3565" s="15" t="s">
        <v>290</v>
      </c>
      <c r="W3565" s="15" t="s">
        <v>259</v>
      </c>
      <c r="X3565" s="15" t="s">
        <v>289</v>
      </c>
      <c r="Y3565" s="15" t="s">
        <v>308</v>
      </c>
      <c r="Z3565" s="15" t="s">
        <v>306</v>
      </c>
      <c r="AA3565" s="15" t="s">
        <v>291</v>
      </c>
      <c r="AB3565" s="15" t="s">
        <v>288</v>
      </c>
      <c r="AC3565" s="12" t="str">
        <f>"{""objective_ids"": [" &amp;
VLOOKUP(U3565,leerdoelen!$D$1:$Z$1000,3,FALSE) &amp; "," &amp;
VLOOKUP(V3565,leerdoelen!$D$1:$Z$1000,3,FALSE) &amp; "," &amp;
VLOOKUP(W3565,leerdoelen!$D$1:$Z$1000,3,FALSE) &amp; "," &amp;
VLOOKUP(X3565,leerdoelen!$D$1:$Z$1000,3,FALSE) &amp; "," &amp;
VLOOKUP(Y3565,leerdoelen!$D$1:$Z$1000,3,FALSE) &amp; "," &amp;
VLOOKUP(Z3565,leerdoelen!$D$1:$Z$1000,3,FALSE) &amp; "," &amp;
VLOOKUP(AA3565,leerdoelen!$D$1:$Z$1000,3,FALSE) &amp; "," &amp;
VLOOKUP(AB3565,leerdoelen!$D$1:$Z$1000,3,FALSE) &amp;
"]}"</f>
        <v>{"objective_ids": [253906,253911,253918,253921,253930,253931,253934,253936]}</v>
      </c>
    </row>
    <row r="3566" spans="1:29" x14ac:dyDescent="0.2">
      <c r="A3566" t="s">
        <v>291</v>
      </c>
      <c r="B3566" t="s">
        <v>1125</v>
      </c>
      <c r="C3566" t="s">
        <v>1125</v>
      </c>
      <c r="H3566" s="19" t="s">
        <v>1176</v>
      </c>
      <c r="I3566" s="19" t="s">
        <v>935</v>
      </c>
      <c r="J3566" s="19" t="s">
        <v>935</v>
      </c>
      <c r="K3566" s="19" t="s">
        <v>935</v>
      </c>
      <c r="L3566" s="19" t="s">
        <v>935</v>
      </c>
      <c r="M3566" s="19" t="s">
        <v>935</v>
      </c>
      <c r="N3566" s="19" t="s">
        <v>935</v>
      </c>
      <c r="O3566" s="19" t="s">
        <v>935</v>
      </c>
      <c r="U3566" s="15" t="s">
        <v>314</v>
      </c>
      <c r="V3566" s="15" t="s">
        <v>290</v>
      </c>
      <c r="W3566" s="15" t="s">
        <v>259</v>
      </c>
      <c r="X3566" s="15" t="s">
        <v>289</v>
      </c>
      <c r="Y3566" s="15" t="s">
        <v>308</v>
      </c>
      <c r="Z3566" s="15" t="s">
        <v>306</v>
      </c>
      <c r="AA3566" s="15" t="s">
        <v>291</v>
      </c>
      <c r="AB3566" s="15" t="s">
        <v>288</v>
      </c>
      <c r="AC3566" s="12" t="str">
        <f>"{""objective_ids"": [" &amp;
VLOOKUP(U3566,leerdoelen!$D$1:$Z$1000,3,FALSE) &amp; "," &amp;
VLOOKUP(V3566,leerdoelen!$D$1:$Z$1000,3,FALSE) &amp; "," &amp;
VLOOKUP(W3566,leerdoelen!$D$1:$Z$1000,3,FALSE) &amp; "," &amp;
VLOOKUP(X3566,leerdoelen!$D$1:$Z$1000,3,FALSE) &amp; "," &amp;
VLOOKUP(Y3566,leerdoelen!$D$1:$Z$1000,3,FALSE) &amp; "," &amp;
VLOOKUP(Z3566,leerdoelen!$D$1:$Z$1000,3,FALSE) &amp; "," &amp;
VLOOKUP(AA3566,leerdoelen!$D$1:$Z$1000,3,FALSE) &amp; "," &amp;
VLOOKUP(AB3566,leerdoelen!$D$1:$Z$1000,3,FALSE) &amp;
"]}"</f>
        <v>{"objective_ids": [253906,253911,253918,253921,253930,253931,253934,253936]}</v>
      </c>
    </row>
    <row r="3567" spans="1:29" x14ac:dyDescent="0.2">
      <c r="A3567" t="s">
        <v>291</v>
      </c>
      <c r="B3567" t="s">
        <v>17</v>
      </c>
      <c r="C3567" t="s">
        <v>17</v>
      </c>
      <c r="H3567" s="19" t="s">
        <v>648</v>
      </c>
      <c r="I3567" s="19" t="s">
        <v>790</v>
      </c>
      <c r="J3567" s="19" t="s">
        <v>1101</v>
      </c>
      <c r="K3567" s="19" t="s">
        <v>2342</v>
      </c>
      <c r="L3567" s="19" t="s">
        <v>2343</v>
      </c>
      <c r="M3567" s="19" t="s">
        <v>2344</v>
      </c>
      <c r="N3567" s="19" t="s">
        <v>2345</v>
      </c>
      <c r="O3567" s="19" t="s">
        <v>2346</v>
      </c>
      <c r="U3567" s="15" t="s">
        <v>314</v>
      </c>
      <c r="V3567" s="15" t="s">
        <v>290</v>
      </c>
      <c r="W3567" s="15" t="s">
        <v>259</v>
      </c>
      <c r="X3567" s="15" t="s">
        <v>289</v>
      </c>
      <c r="Y3567" s="15" t="s">
        <v>308</v>
      </c>
      <c r="Z3567" s="15" t="s">
        <v>306</v>
      </c>
      <c r="AA3567" s="15" t="s">
        <v>291</v>
      </c>
      <c r="AB3567" s="15" t="s">
        <v>288</v>
      </c>
      <c r="AC3567" s="12" t="str">
        <f>"{""objective_ids"": [" &amp;
VLOOKUP(U3567,leerdoelen!$D$1:$Z$1000,3,FALSE) &amp; "," &amp;
VLOOKUP(V3567,leerdoelen!$D$1:$Z$1000,3,FALSE) &amp; "," &amp;
VLOOKUP(W3567,leerdoelen!$D$1:$Z$1000,3,FALSE) &amp; "," &amp;
VLOOKUP(X3567,leerdoelen!$D$1:$Z$1000,3,FALSE) &amp; "," &amp;
VLOOKUP(Y3567,leerdoelen!$D$1:$Z$1000,3,FALSE) &amp; "," &amp;
VLOOKUP(Z3567,leerdoelen!$D$1:$Z$1000,3,FALSE) &amp; "," &amp;
VLOOKUP(AA3567,leerdoelen!$D$1:$Z$1000,3,FALSE) &amp; "," &amp;
VLOOKUP(AB3567,leerdoelen!$D$1:$Z$1000,3,FALSE) &amp;
"]}"</f>
        <v>{"objective_ids": [253906,253911,253918,253921,253930,253931,253934,253936]}</v>
      </c>
    </row>
    <row r="3568" spans="1:29" x14ac:dyDescent="0.2">
      <c r="A3568" t="s">
        <v>291</v>
      </c>
      <c r="B3568" t="s">
        <v>1177</v>
      </c>
      <c r="C3568" t="s">
        <v>1177</v>
      </c>
      <c r="H3568" s="19" t="s">
        <v>2206</v>
      </c>
      <c r="I3568" s="19" t="s">
        <v>2207</v>
      </c>
      <c r="J3568" s="19" t="s">
        <v>1178</v>
      </c>
      <c r="K3568" s="19" t="s">
        <v>2210</v>
      </c>
      <c r="L3568" s="19" t="s">
        <v>2208</v>
      </c>
      <c r="M3568" s="19" t="s">
        <v>2209</v>
      </c>
      <c r="N3568" s="19" t="s">
        <v>2211</v>
      </c>
      <c r="O3568" s="19" t="s">
        <v>2212</v>
      </c>
      <c r="U3568" s="15" t="s">
        <v>314</v>
      </c>
      <c r="V3568" s="15" t="s">
        <v>290</v>
      </c>
      <c r="W3568" s="15" t="s">
        <v>259</v>
      </c>
      <c r="X3568" s="15" t="s">
        <v>289</v>
      </c>
      <c r="Y3568" s="15" t="s">
        <v>308</v>
      </c>
      <c r="Z3568" s="15" t="s">
        <v>306</v>
      </c>
      <c r="AA3568" s="15" t="s">
        <v>291</v>
      </c>
      <c r="AB3568" s="15" t="s">
        <v>288</v>
      </c>
      <c r="AC3568" s="12" t="str">
        <f>"{""objective_ids"": [" &amp;
VLOOKUP(U3568,leerdoelen!$D$1:$Z$1000,3,FALSE) &amp; "," &amp;
VLOOKUP(V3568,leerdoelen!$D$1:$Z$1000,3,FALSE) &amp; "," &amp;
VLOOKUP(W3568,leerdoelen!$D$1:$Z$1000,3,FALSE) &amp; "," &amp;
VLOOKUP(X3568,leerdoelen!$D$1:$Z$1000,3,FALSE) &amp; "," &amp;
VLOOKUP(Y3568,leerdoelen!$D$1:$Z$1000,3,FALSE) &amp; "," &amp;
VLOOKUP(Z3568,leerdoelen!$D$1:$Z$1000,3,FALSE) &amp; "," &amp;
VLOOKUP(AA3568,leerdoelen!$D$1:$Z$1000,3,FALSE) &amp; "," &amp;
VLOOKUP(AB3568,leerdoelen!$D$1:$Z$1000,3,FALSE) &amp;
"]}"</f>
        <v>{"objective_ids": [253906,253911,253918,253921,253930,253931,253934,253936]}</v>
      </c>
    </row>
    <row r="3569" spans="1:29" x14ac:dyDescent="0.2">
      <c r="A3569" t="s">
        <v>291</v>
      </c>
      <c r="B3569" t="s">
        <v>1139</v>
      </c>
      <c r="C3569" t="s">
        <v>1139</v>
      </c>
      <c r="H3569" s="19" t="s">
        <v>1179</v>
      </c>
      <c r="I3569" s="19" t="s">
        <v>2154</v>
      </c>
      <c r="J3569" s="19" t="s">
        <v>2155</v>
      </c>
      <c r="K3569" s="19" t="s">
        <v>2152</v>
      </c>
      <c r="L3569" s="19" t="s">
        <v>2153</v>
      </c>
      <c r="M3569" s="19" t="s">
        <v>935</v>
      </c>
      <c r="N3569" s="19" t="s">
        <v>935</v>
      </c>
      <c r="O3569" s="19" t="s">
        <v>935</v>
      </c>
      <c r="U3569" s="15" t="s">
        <v>314</v>
      </c>
      <c r="V3569" s="15" t="s">
        <v>290</v>
      </c>
      <c r="W3569" s="15" t="s">
        <v>259</v>
      </c>
      <c r="X3569" s="15" t="s">
        <v>289</v>
      </c>
      <c r="Y3569" s="15" t="s">
        <v>308</v>
      </c>
      <c r="Z3569" s="15" t="s">
        <v>306</v>
      </c>
      <c r="AA3569" s="15" t="s">
        <v>291</v>
      </c>
      <c r="AB3569" s="15" t="s">
        <v>288</v>
      </c>
      <c r="AC3569" s="12" t="str">
        <f>"{""objective_ids"": [" &amp;
VLOOKUP(U3569,leerdoelen!$D$1:$Z$1000,3,FALSE) &amp; "," &amp;
VLOOKUP(V3569,leerdoelen!$D$1:$Z$1000,3,FALSE) &amp; "," &amp;
VLOOKUP(W3569,leerdoelen!$D$1:$Z$1000,3,FALSE) &amp; "," &amp;
VLOOKUP(X3569,leerdoelen!$D$1:$Z$1000,3,FALSE) &amp; "," &amp;
VLOOKUP(Y3569,leerdoelen!$D$1:$Z$1000,3,FALSE) &amp; "," &amp;
VLOOKUP(Z3569,leerdoelen!$D$1:$Z$1000,3,FALSE) &amp; "," &amp;
VLOOKUP(AA3569,leerdoelen!$D$1:$Z$1000,3,FALSE) &amp; "," &amp;
VLOOKUP(AB3569,leerdoelen!$D$1:$Z$1000,3,FALSE) &amp;
"]}"</f>
        <v>{"objective_ids": [253906,253911,253918,253921,253930,253931,253934,253936]}</v>
      </c>
    </row>
    <row r="3570" spans="1:29" x14ac:dyDescent="0.2">
      <c r="A3570" t="s">
        <v>291</v>
      </c>
      <c r="B3570" t="s">
        <v>1181</v>
      </c>
      <c r="C3570" t="s">
        <v>1181</v>
      </c>
      <c r="H3570" s="19" t="s">
        <v>1180</v>
      </c>
      <c r="I3570" s="19" t="s">
        <v>935</v>
      </c>
      <c r="J3570" s="19" t="s">
        <v>935</v>
      </c>
      <c r="K3570" s="19" t="s">
        <v>935</v>
      </c>
      <c r="L3570" s="19" t="s">
        <v>935</v>
      </c>
      <c r="M3570" s="19" t="s">
        <v>935</v>
      </c>
      <c r="N3570" s="19" t="s">
        <v>935</v>
      </c>
      <c r="O3570" s="19" t="s">
        <v>935</v>
      </c>
      <c r="U3570" s="15" t="s">
        <v>314</v>
      </c>
      <c r="V3570" s="15" t="s">
        <v>290</v>
      </c>
      <c r="W3570" s="15" t="s">
        <v>259</v>
      </c>
      <c r="X3570" s="15" t="s">
        <v>289</v>
      </c>
      <c r="Y3570" s="15" t="s">
        <v>308</v>
      </c>
      <c r="Z3570" s="15" t="s">
        <v>306</v>
      </c>
      <c r="AA3570" s="15" t="s">
        <v>291</v>
      </c>
      <c r="AB3570" s="15" t="s">
        <v>288</v>
      </c>
      <c r="AC3570" s="12" t="str">
        <f>"{""objective_ids"": [" &amp;
VLOOKUP(U3570,leerdoelen!$D$1:$Z$1000,3,FALSE) &amp; "," &amp;
VLOOKUP(V3570,leerdoelen!$D$1:$Z$1000,3,FALSE) &amp; "," &amp;
VLOOKUP(W3570,leerdoelen!$D$1:$Z$1000,3,FALSE) &amp; "," &amp;
VLOOKUP(X3570,leerdoelen!$D$1:$Z$1000,3,FALSE) &amp; "," &amp;
VLOOKUP(Y3570,leerdoelen!$D$1:$Z$1000,3,FALSE) &amp; "," &amp;
VLOOKUP(Z3570,leerdoelen!$D$1:$Z$1000,3,FALSE) &amp; "," &amp;
VLOOKUP(AA3570,leerdoelen!$D$1:$Z$1000,3,FALSE) &amp; "," &amp;
VLOOKUP(AB3570,leerdoelen!$D$1:$Z$1000,3,FALSE) &amp;
"]}"</f>
        <v>{"objective_ids": [253906,253911,253918,253921,253930,253931,253934,253936]}</v>
      </c>
    </row>
    <row r="3571" spans="1:29" x14ac:dyDescent="0.2">
      <c r="A3571" t="s">
        <v>291</v>
      </c>
      <c r="B3571" t="s">
        <v>1134</v>
      </c>
      <c r="C3571" t="s">
        <v>1134</v>
      </c>
      <c r="H3571" s="19" t="s">
        <v>1183</v>
      </c>
      <c r="I3571" s="19" t="s">
        <v>935</v>
      </c>
      <c r="J3571" s="19" t="s">
        <v>935</v>
      </c>
      <c r="K3571" s="19" t="s">
        <v>935</v>
      </c>
      <c r="L3571" s="19" t="s">
        <v>935</v>
      </c>
      <c r="M3571" s="19" t="s">
        <v>935</v>
      </c>
      <c r="N3571" s="19" t="s">
        <v>935</v>
      </c>
      <c r="O3571" s="19" t="s">
        <v>935</v>
      </c>
      <c r="U3571" s="15" t="s">
        <v>314</v>
      </c>
      <c r="V3571" s="15" t="s">
        <v>290</v>
      </c>
      <c r="W3571" s="15" t="s">
        <v>259</v>
      </c>
      <c r="X3571" s="15" t="s">
        <v>289</v>
      </c>
      <c r="Y3571" s="15" t="s">
        <v>308</v>
      </c>
      <c r="Z3571" s="15" t="s">
        <v>306</v>
      </c>
      <c r="AA3571" s="15" t="s">
        <v>291</v>
      </c>
      <c r="AB3571" s="15" t="s">
        <v>288</v>
      </c>
      <c r="AC3571" s="12" t="str">
        <f>"{""objective_ids"": [" &amp;
VLOOKUP(U3571,leerdoelen!$D$1:$Z$1000,3,FALSE) &amp; "," &amp;
VLOOKUP(V3571,leerdoelen!$D$1:$Z$1000,3,FALSE) &amp; "," &amp;
VLOOKUP(W3571,leerdoelen!$D$1:$Z$1000,3,FALSE) &amp; "," &amp;
VLOOKUP(X3571,leerdoelen!$D$1:$Z$1000,3,FALSE) &amp; "," &amp;
VLOOKUP(Y3571,leerdoelen!$D$1:$Z$1000,3,FALSE) &amp; "," &amp;
VLOOKUP(Z3571,leerdoelen!$D$1:$Z$1000,3,FALSE) &amp; "," &amp;
VLOOKUP(AA3571,leerdoelen!$D$1:$Z$1000,3,FALSE) &amp; "," &amp;
VLOOKUP(AB3571,leerdoelen!$D$1:$Z$1000,3,FALSE) &amp;
"]}"</f>
        <v>{"objective_ids": [253906,253911,253918,253921,253930,253931,253934,253936]}</v>
      </c>
    </row>
    <row r="3572" spans="1:29" x14ac:dyDescent="0.2">
      <c r="A3572" t="s">
        <v>291</v>
      </c>
      <c r="B3572" t="s">
        <v>236</v>
      </c>
      <c r="C3572" t="s">
        <v>236</v>
      </c>
      <c r="H3572" s="19" t="s">
        <v>235</v>
      </c>
      <c r="I3572" s="19" t="s">
        <v>935</v>
      </c>
      <c r="J3572" s="19" t="s">
        <v>935</v>
      </c>
      <c r="K3572" s="19" t="s">
        <v>935</v>
      </c>
      <c r="L3572" s="19" t="s">
        <v>935</v>
      </c>
      <c r="M3572" s="19" t="s">
        <v>935</v>
      </c>
      <c r="N3572" s="19" t="s">
        <v>935</v>
      </c>
      <c r="O3572" s="19" t="s">
        <v>935</v>
      </c>
      <c r="U3572" s="15" t="s">
        <v>314</v>
      </c>
      <c r="V3572" s="15" t="s">
        <v>290</v>
      </c>
      <c r="W3572" s="15" t="s">
        <v>259</v>
      </c>
      <c r="X3572" s="15" t="s">
        <v>289</v>
      </c>
      <c r="Y3572" s="15" t="s">
        <v>308</v>
      </c>
      <c r="Z3572" s="15" t="s">
        <v>306</v>
      </c>
      <c r="AA3572" s="15" t="s">
        <v>291</v>
      </c>
      <c r="AB3572" s="15" t="s">
        <v>288</v>
      </c>
      <c r="AC3572" s="12" t="str">
        <f>"{""objective_ids"": [" &amp;
VLOOKUP(U3572,leerdoelen!$D$1:$Z$1000,3,FALSE) &amp; "," &amp;
VLOOKUP(V3572,leerdoelen!$D$1:$Z$1000,3,FALSE) &amp; "," &amp;
VLOOKUP(W3572,leerdoelen!$D$1:$Z$1000,3,FALSE) &amp; "," &amp;
VLOOKUP(X3572,leerdoelen!$D$1:$Z$1000,3,FALSE) &amp; "," &amp;
VLOOKUP(Y3572,leerdoelen!$D$1:$Z$1000,3,FALSE) &amp; "," &amp;
VLOOKUP(Z3572,leerdoelen!$D$1:$Z$1000,3,FALSE) &amp; "," &amp;
VLOOKUP(AA3572,leerdoelen!$D$1:$Z$1000,3,FALSE) &amp; "," &amp;
VLOOKUP(AB3572,leerdoelen!$D$1:$Z$1000,3,FALSE) &amp;
"]}"</f>
        <v>{"objective_ids": [253906,253911,253918,253921,253930,253931,253934,253936]}</v>
      </c>
    </row>
    <row r="3573" spans="1:29" x14ac:dyDescent="0.2">
      <c r="A3573" t="s">
        <v>291</v>
      </c>
      <c r="B3573" t="s">
        <v>1132</v>
      </c>
      <c r="C3573" t="s">
        <v>1132</v>
      </c>
      <c r="H3573" s="19" t="s">
        <v>1070</v>
      </c>
      <c r="I3573" s="19" t="s">
        <v>2347</v>
      </c>
      <c r="J3573" s="19" t="s">
        <v>935</v>
      </c>
      <c r="K3573" s="19" t="s">
        <v>935</v>
      </c>
      <c r="L3573" s="19" t="s">
        <v>935</v>
      </c>
      <c r="M3573" s="19" t="s">
        <v>935</v>
      </c>
      <c r="N3573" s="19" t="s">
        <v>935</v>
      </c>
      <c r="O3573" s="19" t="s">
        <v>935</v>
      </c>
      <c r="U3573" s="15" t="s">
        <v>314</v>
      </c>
      <c r="V3573" s="15" t="s">
        <v>290</v>
      </c>
      <c r="W3573" s="15" t="s">
        <v>259</v>
      </c>
      <c r="X3573" s="15" t="s">
        <v>289</v>
      </c>
      <c r="Y3573" s="15" t="s">
        <v>308</v>
      </c>
      <c r="Z3573" s="15" t="s">
        <v>306</v>
      </c>
      <c r="AA3573" s="15" t="s">
        <v>291</v>
      </c>
      <c r="AB3573" s="15" t="s">
        <v>288</v>
      </c>
      <c r="AC3573" s="12" t="str">
        <f>"{""objective_ids"": [" &amp;
VLOOKUP(U3573,leerdoelen!$D$1:$Z$1000,3,FALSE) &amp; "," &amp;
VLOOKUP(V3573,leerdoelen!$D$1:$Z$1000,3,FALSE) &amp; "," &amp;
VLOOKUP(W3573,leerdoelen!$D$1:$Z$1000,3,FALSE) &amp; "," &amp;
VLOOKUP(X3573,leerdoelen!$D$1:$Z$1000,3,FALSE) &amp; "," &amp;
VLOOKUP(Y3573,leerdoelen!$D$1:$Z$1000,3,FALSE) &amp; "," &amp;
VLOOKUP(Z3573,leerdoelen!$D$1:$Z$1000,3,FALSE) &amp; "," &amp;
VLOOKUP(AA3573,leerdoelen!$D$1:$Z$1000,3,FALSE) &amp; "," &amp;
VLOOKUP(AB3573,leerdoelen!$D$1:$Z$1000,3,FALSE) &amp;
"]}"</f>
        <v>{"objective_ids": [253906,253911,253918,253921,253930,253931,253934,253936]}</v>
      </c>
    </row>
    <row r="3574" spans="1:29" x14ac:dyDescent="0.2">
      <c r="A3574" t="s">
        <v>291</v>
      </c>
      <c r="B3574" t="s">
        <v>79</v>
      </c>
      <c r="C3574" t="s">
        <v>79</v>
      </c>
      <c r="H3574" s="19" t="s">
        <v>78</v>
      </c>
      <c r="I3574" s="19" t="s">
        <v>935</v>
      </c>
      <c r="J3574" s="19" t="s">
        <v>935</v>
      </c>
      <c r="K3574" s="19" t="s">
        <v>935</v>
      </c>
      <c r="L3574" s="19" t="s">
        <v>935</v>
      </c>
      <c r="M3574" s="19" t="s">
        <v>935</v>
      </c>
      <c r="N3574" s="19" t="s">
        <v>935</v>
      </c>
      <c r="O3574" s="19" t="s">
        <v>935</v>
      </c>
      <c r="U3574" s="15" t="s">
        <v>314</v>
      </c>
      <c r="V3574" s="15" t="s">
        <v>290</v>
      </c>
      <c r="W3574" s="15" t="s">
        <v>296</v>
      </c>
      <c r="X3574" s="15" t="s">
        <v>294</v>
      </c>
      <c r="Y3574" s="15" t="s">
        <v>308</v>
      </c>
      <c r="Z3574" s="15" t="s">
        <v>306</v>
      </c>
      <c r="AA3574" s="15" t="s">
        <v>291</v>
      </c>
      <c r="AB3574" s="15" t="s">
        <v>288</v>
      </c>
      <c r="AC3574" s="12" t="str">
        <f>"{""objective_ids"": [" &amp;
VLOOKUP(U3574,leerdoelen!$D$1:$Z$1000,3,FALSE) &amp; "," &amp;
VLOOKUP(V3574,leerdoelen!$D$1:$Z$1000,3,FALSE) &amp; "," &amp;
VLOOKUP(W3574,leerdoelen!$D$1:$Z$1000,3,FALSE) &amp; "," &amp;
VLOOKUP(X3574,leerdoelen!$D$1:$Z$1000,3,FALSE) &amp; "," &amp;
VLOOKUP(Y3574,leerdoelen!$D$1:$Z$1000,3,FALSE) &amp; "," &amp;
VLOOKUP(Z3574,leerdoelen!$D$1:$Z$1000,3,FALSE) &amp; "," &amp;
VLOOKUP(AA3574,leerdoelen!$D$1:$Z$1000,3,FALSE) &amp; "," &amp;
VLOOKUP(AB3574,leerdoelen!$D$1:$Z$1000,3,FALSE) &amp;
"]}"</f>
        <v>{"objective_ids": [253906,253911,253919,253924,253930,253931,253934,253936]}</v>
      </c>
    </row>
    <row r="3575" spans="1:29" x14ac:dyDescent="0.2">
      <c r="A3575" t="s">
        <v>291</v>
      </c>
      <c r="B3575" t="s">
        <v>497</v>
      </c>
      <c r="C3575" t="s">
        <v>497</v>
      </c>
      <c r="H3575" s="19" t="s">
        <v>498</v>
      </c>
      <c r="I3575" s="19" t="s">
        <v>935</v>
      </c>
      <c r="J3575" s="19" t="s">
        <v>935</v>
      </c>
      <c r="K3575" s="19" t="s">
        <v>935</v>
      </c>
      <c r="L3575" s="19" t="s">
        <v>935</v>
      </c>
      <c r="M3575" s="19" t="s">
        <v>935</v>
      </c>
      <c r="N3575" s="19" t="s">
        <v>935</v>
      </c>
      <c r="O3575" s="19" t="s">
        <v>935</v>
      </c>
      <c r="U3575" s="15" t="s">
        <v>314</v>
      </c>
      <c r="V3575" s="15" t="s">
        <v>290</v>
      </c>
      <c r="W3575" s="15" t="s">
        <v>296</v>
      </c>
      <c r="X3575" s="15" t="s">
        <v>294</v>
      </c>
      <c r="Y3575" s="15" t="s">
        <v>308</v>
      </c>
      <c r="Z3575" s="15" t="s">
        <v>306</v>
      </c>
      <c r="AA3575" s="15" t="s">
        <v>291</v>
      </c>
      <c r="AB3575" s="15" t="s">
        <v>288</v>
      </c>
      <c r="AC3575" s="12" t="str">
        <f>"{""objective_ids"": [" &amp;
VLOOKUP(U3575,leerdoelen!$D$1:$Z$1000,3,FALSE) &amp; "," &amp;
VLOOKUP(V3575,leerdoelen!$D$1:$Z$1000,3,FALSE) &amp; "," &amp;
VLOOKUP(W3575,leerdoelen!$D$1:$Z$1000,3,FALSE) &amp; "," &amp;
VLOOKUP(X3575,leerdoelen!$D$1:$Z$1000,3,FALSE) &amp; "," &amp;
VLOOKUP(Y3575,leerdoelen!$D$1:$Z$1000,3,FALSE) &amp; "," &amp;
VLOOKUP(Z3575,leerdoelen!$D$1:$Z$1000,3,FALSE) &amp; "," &amp;
VLOOKUP(AA3575,leerdoelen!$D$1:$Z$1000,3,FALSE) &amp; "," &amp;
VLOOKUP(AB3575,leerdoelen!$D$1:$Z$1000,3,FALSE) &amp;
"]}"</f>
        <v>{"objective_ids": [253906,253911,253919,253924,253930,253931,253934,253936]}</v>
      </c>
    </row>
    <row r="3576" spans="1:29" x14ac:dyDescent="0.2">
      <c r="A3576" t="s">
        <v>291</v>
      </c>
      <c r="B3576" t="s">
        <v>495</v>
      </c>
      <c r="C3576" t="s">
        <v>495</v>
      </c>
      <c r="H3576" s="19" t="s">
        <v>499</v>
      </c>
      <c r="I3576" s="19" t="s">
        <v>935</v>
      </c>
      <c r="J3576" s="19" t="s">
        <v>935</v>
      </c>
      <c r="K3576" s="19" t="s">
        <v>935</v>
      </c>
      <c r="L3576" s="19" t="s">
        <v>935</v>
      </c>
      <c r="M3576" s="19" t="s">
        <v>935</v>
      </c>
      <c r="N3576" s="19" t="s">
        <v>935</v>
      </c>
      <c r="O3576" s="19" t="s">
        <v>935</v>
      </c>
      <c r="U3576" s="15" t="s">
        <v>314</v>
      </c>
      <c r="V3576" s="15" t="s">
        <v>290</v>
      </c>
      <c r="W3576" s="15" t="s">
        <v>296</v>
      </c>
      <c r="X3576" s="15" t="s">
        <v>294</v>
      </c>
      <c r="Y3576" s="15" t="s">
        <v>308</v>
      </c>
      <c r="Z3576" s="15" t="s">
        <v>306</v>
      </c>
      <c r="AA3576" s="15" t="s">
        <v>291</v>
      </c>
      <c r="AB3576" s="15" t="s">
        <v>288</v>
      </c>
      <c r="AC3576" s="12" t="str">
        <f>"{""objective_ids"": [" &amp;
VLOOKUP(U3576,leerdoelen!$D$1:$Z$1000,3,FALSE) &amp; "," &amp;
VLOOKUP(V3576,leerdoelen!$D$1:$Z$1000,3,FALSE) &amp; "," &amp;
VLOOKUP(W3576,leerdoelen!$D$1:$Z$1000,3,FALSE) &amp; "," &amp;
VLOOKUP(X3576,leerdoelen!$D$1:$Z$1000,3,FALSE) &amp; "," &amp;
VLOOKUP(Y3576,leerdoelen!$D$1:$Z$1000,3,FALSE) &amp; "," &amp;
VLOOKUP(Z3576,leerdoelen!$D$1:$Z$1000,3,FALSE) &amp; "," &amp;
VLOOKUP(AA3576,leerdoelen!$D$1:$Z$1000,3,FALSE) &amp; "," &amp;
VLOOKUP(AB3576,leerdoelen!$D$1:$Z$1000,3,FALSE) &amp;
"]}"</f>
        <v>{"objective_ids": [253906,253911,253919,253924,253930,253931,253934,253936]}</v>
      </c>
    </row>
    <row r="3577" spans="1:29" x14ac:dyDescent="0.2">
      <c r="A3577" t="s">
        <v>291</v>
      </c>
      <c r="B3577" t="s">
        <v>177</v>
      </c>
      <c r="C3577" t="s">
        <v>177</v>
      </c>
      <c r="H3577" s="19" t="s">
        <v>179</v>
      </c>
      <c r="I3577" s="19" t="s">
        <v>935</v>
      </c>
      <c r="J3577" s="19" t="s">
        <v>935</v>
      </c>
      <c r="K3577" s="19" t="s">
        <v>935</v>
      </c>
      <c r="L3577" s="19" t="s">
        <v>935</v>
      </c>
      <c r="M3577" s="19" t="s">
        <v>935</v>
      </c>
      <c r="N3577" s="19" t="s">
        <v>935</v>
      </c>
      <c r="O3577" s="19" t="s">
        <v>935</v>
      </c>
      <c r="U3577" s="15" t="s">
        <v>314</v>
      </c>
      <c r="V3577" s="15" t="s">
        <v>290</v>
      </c>
      <c r="W3577" s="15" t="s">
        <v>296</v>
      </c>
      <c r="X3577" s="15" t="s">
        <v>294</v>
      </c>
      <c r="Y3577" s="15" t="s">
        <v>308</v>
      </c>
      <c r="Z3577" s="15" t="s">
        <v>306</v>
      </c>
      <c r="AA3577" s="15" t="s">
        <v>291</v>
      </c>
      <c r="AB3577" s="15" t="s">
        <v>288</v>
      </c>
      <c r="AC3577" s="12" t="str">
        <f>"{""objective_ids"": [" &amp;
VLOOKUP(U3577,leerdoelen!$D$1:$Z$1000,3,FALSE) &amp; "," &amp;
VLOOKUP(V3577,leerdoelen!$D$1:$Z$1000,3,FALSE) &amp; "," &amp;
VLOOKUP(W3577,leerdoelen!$D$1:$Z$1000,3,FALSE) &amp; "," &amp;
VLOOKUP(X3577,leerdoelen!$D$1:$Z$1000,3,FALSE) &amp; "," &amp;
VLOOKUP(Y3577,leerdoelen!$D$1:$Z$1000,3,FALSE) &amp; "," &amp;
VLOOKUP(Z3577,leerdoelen!$D$1:$Z$1000,3,FALSE) &amp; "," &amp;
VLOOKUP(AA3577,leerdoelen!$D$1:$Z$1000,3,FALSE) &amp; "," &amp;
VLOOKUP(AB3577,leerdoelen!$D$1:$Z$1000,3,FALSE) &amp;
"]}"</f>
        <v>{"objective_ids": [253906,253911,253919,253924,253930,253931,253934,253936]}</v>
      </c>
    </row>
    <row r="3578" spans="1:29" x14ac:dyDescent="0.2">
      <c r="A3578" t="s">
        <v>291</v>
      </c>
      <c r="B3578" t="s">
        <v>501</v>
      </c>
      <c r="C3578" t="s">
        <v>501</v>
      </c>
      <c r="H3578" s="19" t="s">
        <v>500</v>
      </c>
      <c r="I3578" s="19" t="s">
        <v>2221</v>
      </c>
      <c r="J3578" s="19" t="s">
        <v>935</v>
      </c>
      <c r="K3578" s="19" t="s">
        <v>935</v>
      </c>
      <c r="L3578" s="19" t="s">
        <v>935</v>
      </c>
      <c r="M3578" s="19" t="s">
        <v>935</v>
      </c>
      <c r="N3578" s="19" t="s">
        <v>935</v>
      </c>
      <c r="O3578" s="19" t="s">
        <v>935</v>
      </c>
      <c r="U3578" s="15" t="s">
        <v>314</v>
      </c>
      <c r="V3578" s="15" t="s">
        <v>290</v>
      </c>
      <c r="W3578" s="15" t="s">
        <v>296</v>
      </c>
      <c r="X3578" s="15" t="s">
        <v>294</v>
      </c>
      <c r="Y3578" s="15" t="s">
        <v>308</v>
      </c>
      <c r="Z3578" s="15" t="s">
        <v>306</v>
      </c>
      <c r="AA3578" s="15" t="s">
        <v>291</v>
      </c>
      <c r="AB3578" s="15" t="s">
        <v>288</v>
      </c>
      <c r="AC3578" s="12" t="str">
        <f>"{""objective_ids"": [" &amp;
VLOOKUP(U3578,leerdoelen!$D$1:$Z$1000,3,FALSE) &amp; "," &amp;
VLOOKUP(V3578,leerdoelen!$D$1:$Z$1000,3,FALSE) &amp; "," &amp;
VLOOKUP(W3578,leerdoelen!$D$1:$Z$1000,3,FALSE) &amp; "," &amp;
VLOOKUP(X3578,leerdoelen!$D$1:$Z$1000,3,FALSE) &amp; "," &amp;
VLOOKUP(Y3578,leerdoelen!$D$1:$Z$1000,3,FALSE) &amp; "," &amp;
VLOOKUP(Z3578,leerdoelen!$D$1:$Z$1000,3,FALSE) &amp; "," &amp;
VLOOKUP(AA3578,leerdoelen!$D$1:$Z$1000,3,FALSE) &amp; "," &amp;
VLOOKUP(AB3578,leerdoelen!$D$1:$Z$1000,3,FALSE) &amp;
"]}"</f>
        <v>{"objective_ids": [253906,253911,253919,253924,253930,253931,253934,253936]}</v>
      </c>
    </row>
    <row r="3579" spans="1:29" x14ac:dyDescent="0.2">
      <c r="A3579" t="s">
        <v>291</v>
      </c>
      <c r="B3579" t="s">
        <v>528</v>
      </c>
      <c r="C3579" t="s">
        <v>528</v>
      </c>
      <c r="H3579" s="19" t="s">
        <v>706</v>
      </c>
      <c r="I3579" s="19" t="s">
        <v>707</v>
      </c>
      <c r="J3579" s="19" t="s">
        <v>530</v>
      </c>
      <c r="K3579" s="19" t="s">
        <v>935</v>
      </c>
      <c r="L3579" s="19" t="s">
        <v>935</v>
      </c>
      <c r="M3579" s="19" t="s">
        <v>935</v>
      </c>
      <c r="N3579" s="19" t="s">
        <v>935</v>
      </c>
      <c r="O3579" s="19" t="s">
        <v>935</v>
      </c>
      <c r="U3579" s="15" t="s">
        <v>314</v>
      </c>
      <c r="V3579" s="15" t="s">
        <v>290</v>
      </c>
      <c r="W3579" s="15" t="s">
        <v>296</v>
      </c>
      <c r="X3579" s="15" t="s">
        <v>294</v>
      </c>
      <c r="Y3579" s="15" t="s">
        <v>308</v>
      </c>
      <c r="Z3579" s="15" t="s">
        <v>306</v>
      </c>
      <c r="AA3579" s="15" t="s">
        <v>291</v>
      </c>
      <c r="AB3579" s="15" t="s">
        <v>288</v>
      </c>
      <c r="AC3579" s="12" t="str">
        <f>"{""objective_ids"": [" &amp;
VLOOKUP(U3579,leerdoelen!$D$1:$Z$1000,3,FALSE) &amp; "," &amp;
VLOOKUP(V3579,leerdoelen!$D$1:$Z$1000,3,FALSE) &amp; "," &amp;
VLOOKUP(W3579,leerdoelen!$D$1:$Z$1000,3,FALSE) &amp; "," &amp;
VLOOKUP(X3579,leerdoelen!$D$1:$Z$1000,3,FALSE) &amp; "," &amp;
VLOOKUP(Y3579,leerdoelen!$D$1:$Z$1000,3,FALSE) &amp; "," &amp;
VLOOKUP(Z3579,leerdoelen!$D$1:$Z$1000,3,FALSE) &amp; "," &amp;
VLOOKUP(AA3579,leerdoelen!$D$1:$Z$1000,3,FALSE) &amp; "," &amp;
VLOOKUP(AB3579,leerdoelen!$D$1:$Z$1000,3,FALSE) &amp;
"]}"</f>
        <v>{"objective_ids": [253906,253911,253919,253924,253930,253931,253934,253936]}</v>
      </c>
    </row>
    <row r="3580" spans="1:29" x14ac:dyDescent="0.2">
      <c r="A3580" t="s">
        <v>291</v>
      </c>
      <c r="B3580" t="s">
        <v>1037</v>
      </c>
      <c r="C3580" t="s">
        <v>1037</v>
      </c>
      <c r="H3580" s="19" t="s">
        <v>2222</v>
      </c>
      <c r="I3580" s="19" t="s">
        <v>2223</v>
      </c>
      <c r="J3580" s="19" t="s">
        <v>1042</v>
      </c>
      <c r="K3580" s="19" t="s">
        <v>935</v>
      </c>
      <c r="L3580" s="19" t="s">
        <v>935</v>
      </c>
      <c r="M3580" s="19" t="s">
        <v>935</v>
      </c>
      <c r="N3580" s="19" t="s">
        <v>935</v>
      </c>
      <c r="O3580" s="19" t="s">
        <v>935</v>
      </c>
      <c r="U3580" s="15" t="s">
        <v>314</v>
      </c>
      <c r="V3580" s="15" t="s">
        <v>290</v>
      </c>
      <c r="W3580" s="15" t="s">
        <v>296</v>
      </c>
      <c r="X3580" s="15" t="s">
        <v>294</v>
      </c>
      <c r="Y3580" s="15" t="s">
        <v>308</v>
      </c>
      <c r="Z3580" s="15" t="s">
        <v>306</v>
      </c>
      <c r="AA3580" s="15" t="s">
        <v>291</v>
      </c>
      <c r="AB3580" s="15" t="s">
        <v>288</v>
      </c>
      <c r="AC3580" s="12" t="str">
        <f>"{""objective_ids"": [" &amp;
VLOOKUP(U3580,leerdoelen!$D$1:$Z$1000,3,FALSE) &amp; "," &amp;
VLOOKUP(V3580,leerdoelen!$D$1:$Z$1000,3,FALSE) &amp; "," &amp;
VLOOKUP(W3580,leerdoelen!$D$1:$Z$1000,3,FALSE) &amp; "," &amp;
VLOOKUP(X3580,leerdoelen!$D$1:$Z$1000,3,FALSE) &amp; "," &amp;
VLOOKUP(Y3580,leerdoelen!$D$1:$Z$1000,3,FALSE) &amp; "," &amp;
VLOOKUP(Z3580,leerdoelen!$D$1:$Z$1000,3,FALSE) &amp; "," &amp;
VLOOKUP(AA3580,leerdoelen!$D$1:$Z$1000,3,FALSE) &amp; "," &amp;
VLOOKUP(AB3580,leerdoelen!$D$1:$Z$1000,3,FALSE) &amp;
"]}"</f>
        <v>{"objective_ids": [253906,253911,253919,253924,253930,253931,253934,253936]}</v>
      </c>
    </row>
    <row r="3581" spans="1:29" x14ac:dyDescent="0.2">
      <c r="A3581" t="s">
        <v>291</v>
      </c>
      <c r="B3581" t="s">
        <v>57</v>
      </c>
      <c r="C3581" t="s">
        <v>57</v>
      </c>
      <c r="H3581" s="19" t="s">
        <v>56</v>
      </c>
      <c r="I3581" s="19" t="s">
        <v>935</v>
      </c>
      <c r="J3581" s="19" t="s">
        <v>935</v>
      </c>
      <c r="K3581" s="19" t="s">
        <v>935</v>
      </c>
      <c r="L3581" s="19" t="s">
        <v>935</v>
      </c>
      <c r="M3581" s="19" t="s">
        <v>935</v>
      </c>
      <c r="N3581" s="19" t="s">
        <v>935</v>
      </c>
      <c r="O3581" s="19" t="s">
        <v>935</v>
      </c>
      <c r="U3581" s="15" t="s">
        <v>314</v>
      </c>
      <c r="V3581" s="15" t="s">
        <v>290</v>
      </c>
      <c r="W3581" s="15" t="s">
        <v>296</v>
      </c>
      <c r="X3581" s="15" t="s">
        <v>294</v>
      </c>
      <c r="Y3581" s="15" t="s">
        <v>308</v>
      </c>
      <c r="Z3581" s="15" t="s">
        <v>306</v>
      </c>
      <c r="AA3581" s="15" t="s">
        <v>291</v>
      </c>
      <c r="AB3581" s="15" t="s">
        <v>288</v>
      </c>
      <c r="AC3581" s="12" t="str">
        <f>"{""objective_ids"": [" &amp;
VLOOKUP(U3581,leerdoelen!$D$1:$Z$1000,3,FALSE) &amp; "," &amp;
VLOOKUP(V3581,leerdoelen!$D$1:$Z$1000,3,FALSE) &amp; "," &amp;
VLOOKUP(W3581,leerdoelen!$D$1:$Z$1000,3,FALSE) &amp; "," &amp;
VLOOKUP(X3581,leerdoelen!$D$1:$Z$1000,3,FALSE) &amp; "," &amp;
VLOOKUP(Y3581,leerdoelen!$D$1:$Z$1000,3,FALSE) &amp; "," &amp;
VLOOKUP(Z3581,leerdoelen!$D$1:$Z$1000,3,FALSE) &amp; "," &amp;
VLOOKUP(AA3581,leerdoelen!$D$1:$Z$1000,3,FALSE) &amp; "," &amp;
VLOOKUP(AB3581,leerdoelen!$D$1:$Z$1000,3,FALSE) &amp;
"]}"</f>
        <v>{"objective_ids": [253906,253911,253919,253924,253930,253931,253934,253936]}</v>
      </c>
    </row>
    <row r="3582" spans="1:29" x14ac:dyDescent="0.2">
      <c r="A3582" t="s">
        <v>291</v>
      </c>
      <c r="B3582" t="s">
        <v>26</v>
      </c>
      <c r="C3582" t="s">
        <v>26</v>
      </c>
      <c r="H3582" s="19" t="s">
        <v>48</v>
      </c>
      <c r="I3582" s="19" t="s">
        <v>935</v>
      </c>
      <c r="J3582" s="19" t="s">
        <v>935</v>
      </c>
      <c r="K3582" s="19" t="s">
        <v>935</v>
      </c>
      <c r="L3582" s="19" t="s">
        <v>935</v>
      </c>
      <c r="M3582" s="19" t="s">
        <v>935</v>
      </c>
      <c r="N3582" s="19" t="s">
        <v>935</v>
      </c>
      <c r="O3582" s="19" t="s">
        <v>935</v>
      </c>
      <c r="U3582" s="15" t="s">
        <v>314</v>
      </c>
      <c r="V3582" s="15" t="s">
        <v>290</v>
      </c>
      <c r="W3582" s="15" t="s">
        <v>296</v>
      </c>
      <c r="X3582" s="15" t="s">
        <v>294</v>
      </c>
      <c r="Y3582" s="15" t="s">
        <v>308</v>
      </c>
      <c r="Z3582" s="15" t="s">
        <v>306</v>
      </c>
      <c r="AA3582" s="15" t="s">
        <v>291</v>
      </c>
      <c r="AB3582" s="15" t="s">
        <v>288</v>
      </c>
      <c r="AC3582" s="12" t="str">
        <f>"{""objective_ids"": [" &amp;
VLOOKUP(U3582,leerdoelen!$D$1:$Z$1000,3,FALSE) &amp; "," &amp;
VLOOKUP(V3582,leerdoelen!$D$1:$Z$1000,3,FALSE) &amp; "," &amp;
VLOOKUP(W3582,leerdoelen!$D$1:$Z$1000,3,FALSE) &amp; "," &amp;
VLOOKUP(X3582,leerdoelen!$D$1:$Z$1000,3,FALSE) &amp; "," &amp;
VLOOKUP(Y3582,leerdoelen!$D$1:$Z$1000,3,FALSE) &amp; "," &amp;
VLOOKUP(Z3582,leerdoelen!$D$1:$Z$1000,3,FALSE) &amp; "," &amp;
VLOOKUP(AA3582,leerdoelen!$D$1:$Z$1000,3,FALSE) &amp; "," &amp;
VLOOKUP(AB3582,leerdoelen!$D$1:$Z$1000,3,FALSE) &amp;
"]}"</f>
        <v>{"objective_ids": [253906,253911,253919,253924,253930,253931,253934,253936]}</v>
      </c>
    </row>
    <row r="3583" spans="1:29" x14ac:dyDescent="0.2">
      <c r="A3583" t="s">
        <v>291</v>
      </c>
      <c r="B3583" t="s">
        <v>186</v>
      </c>
      <c r="C3583" t="s">
        <v>186</v>
      </c>
      <c r="H3583" s="19" t="s">
        <v>185</v>
      </c>
      <c r="I3583" s="19" t="s">
        <v>935</v>
      </c>
      <c r="J3583" s="19" t="s">
        <v>935</v>
      </c>
      <c r="K3583" s="19" t="s">
        <v>935</v>
      </c>
      <c r="L3583" s="19" t="s">
        <v>935</v>
      </c>
      <c r="M3583" s="19" t="s">
        <v>935</v>
      </c>
      <c r="N3583" s="19" t="s">
        <v>935</v>
      </c>
      <c r="O3583" s="19" t="s">
        <v>935</v>
      </c>
      <c r="U3583" s="15" t="s">
        <v>314</v>
      </c>
      <c r="V3583" s="15" t="s">
        <v>290</v>
      </c>
      <c r="W3583" s="15" t="s">
        <v>296</v>
      </c>
      <c r="X3583" s="15" t="s">
        <v>294</v>
      </c>
      <c r="Y3583" s="15" t="s">
        <v>308</v>
      </c>
      <c r="Z3583" s="15" t="s">
        <v>306</v>
      </c>
      <c r="AA3583" s="15" t="s">
        <v>291</v>
      </c>
      <c r="AB3583" s="15" t="s">
        <v>288</v>
      </c>
      <c r="AC3583" s="12" t="str">
        <f>"{""objective_ids"": [" &amp;
VLOOKUP(U3583,leerdoelen!$D$1:$Z$1000,3,FALSE) &amp; "," &amp;
VLOOKUP(V3583,leerdoelen!$D$1:$Z$1000,3,FALSE) &amp; "," &amp;
VLOOKUP(W3583,leerdoelen!$D$1:$Z$1000,3,FALSE) &amp; "," &amp;
VLOOKUP(X3583,leerdoelen!$D$1:$Z$1000,3,FALSE) &amp; "," &amp;
VLOOKUP(Y3583,leerdoelen!$D$1:$Z$1000,3,FALSE) &amp; "," &amp;
VLOOKUP(Z3583,leerdoelen!$D$1:$Z$1000,3,FALSE) &amp; "," &amp;
VLOOKUP(AA3583,leerdoelen!$D$1:$Z$1000,3,FALSE) &amp; "," &amp;
VLOOKUP(AB3583,leerdoelen!$D$1:$Z$1000,3,FALSE) &amp;
"]}"</f>
        <v>{"objective_ids": [253906,253911,253919,253924,253930,253931,253934,253936]}</v>
      </c>
    </row>
    <row r="3584" spans="1:29" x14ac:dyDescent="0.2">
      <c r="A3584" t="s">
        <v>291</v>
      </c>
      <c r="B3584" t="s">
        <v>1202</v>
      </c>
      <c r="C3584" t="s">
        <v>1202</v>
      </c>
      <c r="H3584" s="19" t="s">
        <v>1201</v>
      </c>
      <c r="I3584" s="19" t="s">
        <v>935</v>
      </c>
      <c r="J3584" s="19" t="s">
        <v>935</v>
      </c>
      <c r="K3584" s="19" t="s">
        <v>935</v>
      </c>
      <c r="L3584" s="19" t="s">
        <v>935</v>
      </c>
      <c r="M3584" s="19" t="s">
        <v>935</v>
      </c>
      <c r="N3584" s="19" t="s">
        <v>935</v>
      </c>
      <c r="O3584" s="19" t="s">
        <v>935</v>
      </c>
      <c r="U3584" s="15" t="s">
        <v>314</v>
      </c>
      <c r="V3584" s="15" t="s">
        <v>290</v>
      </c>
      <c r="W3584" s="15" t="s">
        <v>296</v>
      </c>
      <c r="X3584" s="15" t="s">
        <v>294</v>
      </c>
      <c r="Y3584" s="15" t="s">
        <v>308</v>
      </c>
      <c r="Z3584" s="15" t="s">
        <v>306</v>
      </c>
      <c r="AA3584" s="15" t="s">
        <v>291</v>
      </c>
      <c r="AB3584" s="15" t="s">
        <v>288</v>
      </c>
      <c r="AC3584" s="12" t="str">
        <f>"{""objective_ids"": [" &amp;
VLOOKUP(U3584,leerdoelen!$D$1:$Z$1000,3,FALSE) &amp; "," &amp;
VLOOKUP(V3584,leerdoelen!$D$1:$Z$1000,3,FALSE) &amp; "," &amp;
VLOOKUP(W3584,leerdoelen!$D$1:$Z$1000,3,FALSE) &amp; "," &amp;
VLOOKUP(X3584,leerdoelen!$D$1:$Z$1000,3,FALSE) &amp; "," &amp;
VLOOKUP(Y3584,leerdoelen!$D$1:$Z$1000,3,FALSE) &amp; "," &amp;
VLOOKUP(Z3584,leerdoelen!$D$1:$Z$1000,3,FALSE) &amp; "," &amp;
VLOOKUP(AA3584,leerdoelen!$D$1:$Z$1000,3,FALSE) &amp; "," &amp;
VLOOKUP(AB3584,leerdoelen!$D$1:$Z$1000,3,FALSE) &amp;
"]}"</f>
        <v>{"objective_ids": [253906,253911,253919,253924,253930,253931,253934,253936]}</v>
      </c>
    </row>
    <row r="3585" spans="1:29" x14ac:dyDescent="0.2">
      <c r="A3585" t="s">
        <v>291</v>
      </c>
      <c r="B3585" t="s">
        <v>1204</v>
      </c>
      <c r="C3585" t="s">
        <v>1204</v>
      </c>
      <c r="H3585" s="19" t="s">
        <v>1203</v>
      </c>
      <c r="I3585" s="19" t="s">
        <v>935</v>
      </c>
      <c r="J3585" s="19" t="s">
        <v>935</v>
      </c>
      <c r="K3585" s="19" t="s">
        <v>935</v>
      </c>
      <c r="L3585" s="19" t="s">
        <v>935</v>
      </c>
      <c r="M3585" s="19" t="s">
        <v>935</v>
      </c>
      <c r="N3585" s="19" t="s">
        <v>935</v>
      </c>
      <c r="O3585" s="19" t="s">
        <v>935</v>
      </c>
      <c r="U3585" s="15" t="s">
        <v>314</v>
      </c>
      <c r="V3585" s="15" t="s">
        <v>290</v>
      </c>
      <c r="W3585" s="15" t="s">
        <v>296</v>
      </c>
      <c r="X3585" s="15" t="s">
        <v>294</v>
      </c>
      <c r="Y3585" s="15" t="s">
        <v>308</v>
      </c>
      <c r="Z3585" s="15" t="s">
        <v>306</v>
      </c>
      <c r="AA3585" s="15" t="s">
        <v>291</v>
      </c>
      <c r="AB3585" s="15" t="s">
        <v>288</v>
      </c>
      <c r="AC3585" s="12" t="str">
        <f>"{""objective_ids"": [" &amp;
VLOOKUP(U3585,leerdoelen!$D$1:$Z$1000,3,FALSE) &amp; "," &amp;
VLOOKUP(V3585,leerdoelen!$D$1:$Z$1000,3,FALSE) &amp; "," &amp;
VLOOKUP(W3585,leerdoelen!$D$1:$Z$1000,3,FALSE) &amp; "," &amp;
VLOOKUP(X3585,leerdoelen!$D$1:$Z$1000,3,FALSE) &amp; "," &amp;
VLOOKUP(Y3585,leerdoelen!$D$1:$Z$1000,3,FALSE) &amp; "," &amp;
VLOOKUP(Z3585,leerdoelen!$D$1:$Z$1000,3,FALSE) &amp; "," &amp;
VLOOKUP(AA3585,leerdoelen!$D$1:$Z$1000,3,FALSE) &amp; "," &amp;
VLOOKUP(AB3585,leerdoelen!$D$1:$Z$1000,3,FALSE) &amp;
"]}"</f>
        <v>{"objective_ids": [253906,253911,253919,253924,253930,253931,253934,253936]}</v>
      </c>
    </row>
    <row r="3586" spans="1:29" x14ac:dyDescent="0.2">
      <c r="A3586" t="s">
        <v>291</v>
      </c>
      <c r="B3586" t="s">
        <v>1206</v>
      </c>
      <c r="C3586" t="s">
        <v>1206</v>
      </c>
      <c r="H3586" s="19" t="s">
        <v>1205</v>
      </c>
      <c r="I3586" s="19" t="s">
        <v>935</v>
      </c>
      <c r="J3586" s="19" t="s">
        <v>935</v>
      </c>
      <c r="K3586" s="19" t="s">
        <v>935</v>
      </c>
      <c r="L3586" s="19" t="s">
        <v>935</v>
      </c>
      <c r="M3586" s="19" t="s">
        <v>935</v>
      </c>
      <c r="N3586" s="19" t="s">
        <v>935</v>
      </c>
      <c r="O3586" s="19" t="s">
        <v>935</v>
      </c>
      <c r="U3586" s="15" t="s">
        <v>314</v>
      </c>
      <c r="V3586" s="15" t="s">
        <v>290</v>
      </c>
      <c r="W3586" s="15" t="s">
        <v>296</v>
      </c>
      <c r="X3586" s="15" t="s">
        <v>294</v>
      </c>
      <c r="Y3586" s="15" t="s">
        <v>308</v>
      </c>
      <c r="Z3586" s="15" t="s">
        <v>306</v>
      </c>
      <c r="AA3586" s="15" t="s">
        <v>291</v>
      </c>
      <c r="AB3586" s="15" t="s">
        <v>288</v>
      </c>
      <c r="AC3586" s="12" t="str">
        <f>"{""objective_ids"": [" &amp;
VLOOKUP(U3586,leerdoelen!$D$1:$Z$1000,3,FALSE) &amp; "," &amp;
VLOOKUP(V3586,leerdoelen!$D$1:$Z$1000,3,FALSE) &amp; "," &amp;
VLOOKUP(W3586,leerdoelen!$D$1:$Z$1000,3,FALSE) &amp; "," &amp;
VLOOKUP(X3586,leerdoelen!$D$1:$Z$1000,3,FALSE) &amp; "," &amp;
VLOOKUP(Y3586,leerdoelen!$D$1:$Z$1000,3,FALSE) &amp; "," &amp;
VLOOKUP(Z3586,leerdoelen!$D$1:$Z$1000,3,FALSE) &amp; "," &amp;
VLOOKUP(AA3586,leerdoelen!$D$1:$Z$1000,3,FALSE) &amp; "," &amp;
VLOOKUP(AB3586,leerdoelen!$D$1:$Z$1000,3,FALSE) &amp;
"]}"</f>
        <v>{"objective_ids": [253906,253911,253919,253924,253930,253931,253934,253936]}</v>
      </c>
    </row>
    <row r="3587" spans="1:29" x14ac:dyDescent="0.2">
      <c r="A3587" t="s">
        <v>291</v>
      </c>
      <c r="B3587" t="s">
        <v>1208</v>
      </c>
      <c r="C3587" t="s">
        <v>1208</v>
      </c>
      <c r="H3587" s="19" t="s">
        <v>1207</v>
      </c>
      <c r="I3587" s="19" t="s">
        <v>935</v>
      </c>
      <c r="J3587" s="19" t="s">
        <v>935</v>
      </c>
      <c r="K3587" s="19" t="s">
        <v>935</v>
      </c>
      <c r="L3587" s="19" t="s">
        <v>935</v>
      </c>
      <c r="M3587" s="19" t="s">
        <v>935</v>
      </c>
      <c r="N3587" s="19" t="s">
        <v>935</v>
      </c>
      <c r="O3587" s="19" t="s">
        <v>935</v>
      </c>
      <c r="U3587" s="15" t="s">
        <v>314</v>
      </c>
      <c r="V3587" s="15" t="s">
        <v>290</v>
      </c>
      <c r="W3587" s="15" t="s">
        <v>296</v>
      </c>
      <c r="X3587" s="15" t="s">
        <v>294</v>
      </c>
      <c r="Y3587" s="15" t="s">
        <v>308</v>
      </c>
      <c r="Z3587" s="15" t="s">
        <v>306</v>
      </c>
      <c r="AA3587" s="15" t="s">
        <v>291</v>
      </c>
      <c r="AB3587" s="15" t="s">
        <v>288</v>
      </c>
      <c r="AC3587" s="12" t="str">
        <f>"{""objective_ids"": [" &amp;
VLOOKUP(U3587,leerdoelen!$D$1:$Z$1000,3,FALSE) &amp; "," &amp;
VLOOKUP(V3587,leerdoelen!$D$1:$Z$1000,3,FALSE) &amp; "," &amp;
VLOOKUP(W3587,leerdoelen!$D$1:$Z$1000,3,FALSE) &amp; "," &amp;
VLOOKUP(X3587,leerdoelen!$D$1:$Z$1000,3,FALSE) &amp; "," &amp;
VLOOKUP(Y3587,leerdoelen!$D$1:$Z$1000,3,FALSE) &amp; "," &amp;
VLOOKUP(Z3587,leerdoelen!$D$1:$Z$1000,3,FALSE) &amp; "," &amp;
VLOOKUP(AA3587,leerdoelen!$D$1:$Z$1000,3,FALSE) &amp; "," &amp;
VLOOKUP(AB3587,leerdoelen!$D$1:$Z$1000,3,FALSE) &amp;
"]}"</f>
        <v>{"objective_ids": [253906,253911,253919,253924,253930,253931,253934,253936]}</v>
      </c>
    </row>
    <row r="3588" spans="1:29" x14ac:dyDescent="0.2">
      <c r="A3588" t="s">
        <v>291</v>
      </c>
      <c r="B3588" t="s">
        <v>1172</v>
      </c>
      <c r="C3588" t="s">
        <v>1172</v>
      </c>
      <c r="H3588" s="19" t="s">
        <v>1209</v>
      </c>
      <c r="I3588" s="19" t="s">
        <v>935</v>
      </c>
      <c r="J3588" s="19" t="s">
        <v>935</v>
      </c>
      <c r="K3588" s="19" t="s">
        <v>935</v>
      </c>
      <c r="L3588" s="19" t="s">
        <v>935</v>
      </c>
      <c r="M3588" s="19" t="s">
        <v>935</v>
      </c>
      <c r="N3588" s="19" t="s">
        <v>935</v>
      </c>
      <c r="O3588" s="19" t="s">
        <v>935</v>
      </c>
      <c r="U3588" s="15" t="s">
        <v>314</v>
      </c>
      <c r="V3588" s="15" t="s">
        <v>290</v>
      </c>
      <c r="W3588" s="15" t="s">
        <v>296</v>
      </c>
      <c r="X3588" s="15" t="s">
        <v>294</v>
      </c>
      <c r="Y3588" s="15" t="s">
        <v>308</v>
      </c>
      <c r="Z3588" s="15" t="s">
        <v>306</v>
      </c>
      <c r="AA3588" s="15" t="s">
        <v>291</v>
      </c>
      <c r="AB3588" s="15" t="s">
        <v>288</v>
      </c>
      <c r="AC3588" s="12" t="str">
        <f>"{""objective_ids"": [" &amp;
VLOOKUP(U3588,leerdoelen!$D$1:$Z$1000,3,FALSE) &amp; "," &amp;
VLOOKUP(V3588,leerdoelen!$D$1:$Z$1000,3,FALSE) &amp; "," &amp;
VLOOKUP(W3588,leerdoelen!$D$1:$Z$1000,3,FALSE) &amp; "," &amp;
VLOOKUP(X3588,leerdoelen!$D$1:$Z$1000,3,FALSE) &amp; "," &amp;
VLOOKUP(Y3588,leerdoelen!$D$1:$Z$1000,3,FALSE) &amp; "," &amp;
VLOOKUP(Z3588,leerdoelen!$D$1:$Z$1000,3,FALSE) &amp; "," &amp;
VLOOKUP(AA3588,leerdoelen!$D$1:$Z$1000,3,FALSE) &amp; "," &amp;
VLOOKUP(AB3588,leerdoelen!$D$1:$Z$1000,3,FALSE) &amp;
"]}"</f>
        <v>{"objective_ids": [253906,253911,253919,253924,253930,253931,253934,253936]}</v>
      </c>
    </row>
    <row r="3589" spans="1:29" x14ac:dyDescent="0.2">
      <c r="A3589" t="s">
        <v>291</v>
      </c>
      <c r="B3589" t="s">
        <v>1024</v>
      </c>
      <c r="C3589" t="s">
        <v>1024</v>
      </c>
      <c r="H3589" s="19" t="s">
        <v>1027</v>
      </c>
      <c r="I3589" s="19" t="s">
        <v>935</v>
      </c>
      <c r="J3589" s="19" t="s">
        <v>935</v>
      </c>
      <c r="K3589" s="19" t="s">
        <v>935</v>
      </c>
      <c r="L3589" s="19" t="s">
        <v>935</v>
      </c>
      <c r="M3589" s="19" t="s">
        <v>935</v>
      </c>
      <c r="N3589" s="19" t="s">
        <v>935</v>
      </c>
      <c r="O3589" s="19" t="s">
        <v>935</v>
      </c>
      <c r="U3589" s="15" t="s">
        <v>314</v>
      </c>
      <c r="V3589" s="15" t="s">
        <v>290</v>
      </c>
      <c r="W3589" s="15" t="s">
        <v>296</v>
      </c>
      <c r="X3589" s="15" t="s">
        <v>294</v>
      </c>
      <c r="Y3589" s="15" t="s">
        <v>308</v>
      </c>
      <c r="Z3589" s="15" t="s">
        <v>306</v>
      </c>
      <c r="AA3589" s="15" t="s">
        <v>291</v>
      </c>
      <c r="AB3589" s="15" t="s">
        <v>288</v>
      </c>
      <c r="AC3589" s="12" t="str">
        <f>"{""objective_ids"": [" &amp;
VLOOKUP(U3589,leerdoelen!$D$1:$Z$1000,3,FALSE) &amp; "," &amp;
VLOOKUP(V3589,leerdoelen!$D$1:$Z$1000,3,FALSE) &amp; "," &amp;
VLOOKUP(W3589,leerdoelen!$D$1:$Z$1000,3,FALSE) &amp; "," &amp;
VLOOKUP(X3589,leerdoelen!$D$1:$Z$1000,3,FALSE) &amp; "," &amp;
VLOOKUP(Y3589,leerdoelen!$D$1:$Z$1000,3,FALSE) &amp; "," &amp;
VLOOKUP(Z3589,leerdoelen!$D$1:$Z$1000,3,FALSE) &amp; "," &amp;
VLOOKUP(AA3589,leerdoelen!$D$1:$Z$1000,3,FALSE) &amp; "," &amp;
VLOOKUP(AB3589,leerdoelen!$D$1:$Z$1000,3,FALSE) &amp;
"]}"</f>
        <v>{"objective_ids": [253906,253911,253919,253924,253930,253931,253934,253936]}</v>
      </c>
    </row>
    <row r="3590" spans="1:29" x14ac:dyDescent="0.2">
      <c r="A3590" t="s">
        <v>291</v>
      </c>
      <c r="B3590" t="s">
        <v>1212</v>
      </c>
      <c r="C3590" t="s">
        <v>1212</v>
      </c>
      <c r="H3590" s="19" t="s">
        <v>1211</v>
      </c>
      <c r="I3590" s="19" t="s">
        <v>935</v>
      </c>
      <c r="J3590" s="19" t="s">
        <v>935</v>
      </c>
      <c r="K3590" s="19" t="s">
        <v>935</v>
      </c>
      <c r="L3590" s="19" t="s">
        <v>935</v>
      </c>
      <c r="M3590" s="19" t="s">
        <v>935</v>
      </c>
      <c r="N3590" s="19" t="s">
        <v>935</v>
      </c>
      <c r="O3590" s="19" t="s">
        <v>935</v>
      </c>
      <c r="U3590" s="15" t="s">
        <v>314</v>
      </c>
      <c r="V3590" s="15" t="s">
        <v>290</v>
      </c>
      <c r="W3590" s="15" t="s">
        <v>296</v>
      </c>
      <c r="X3590" s="15" t="s">
        <v>294</v>
      </c>
      <c r="Y3590" s="15" t="s">
        <v>308</v>
      </c>
      <c r="Z3590" s="15" t="s">
        <v>306</v>
      </c>
      <c r="AA3590" s="15" t="s">
        <v>291</v>
      </c>
      <c r="AB3590" s="15" t="s">
        <v>288</v>
      </c>
      <c r="AC3590" s="12" t="str">
        <f>"{""objective_ids"": [" &amp;
VLOOKUP(U3590,leerdoelen!$D$1:$Z$1000,3,FALSE) &amp; "," &amp;
VLOOKUP(V3590,leerdoelen!$D$1:$Z$1000,3,FALSE) &amp; "," &amp;
VLOOKUP(W3590,leerdoelen!$D$1:$Z$1000,3,FALSE) &amp; "," &amp;
VLOOKUP(X3590,leerdoelen!$D$1:$Z$1000,3,FALSE) &amp; "," &amp;
VLOOKUP(Y3590,leerdoelen!$D$1:$Z$1000,3,FALSE) &amp; "," &amp;
VLOOKUP(Z3590,leerdoelen!$D$1:$Z$1000,3,FALSE) &amp; "," &amp;
VLOOKUP(AA3590,leerdoelen!$D$1:$Z$1000,3,FALSE) &amp; "," &amp;
VLOOKUP(AB3590,leerdoelen!$D$1:$Z$1000,3,FALSE) &amp;
"]}"</f>
        <v>{"objective_ids": [253906,253911,253919,253924,253930,253931,253934,253936]}</v>
      </c>
    </row>
    <row r="3591" spans="1:29" x14ac:dyDescent="0.2">
      <c r="A3591" t="s">
        <v>291</v>
      </c>
      <c r="B3591" t="s">
        <v>8</v>
      </c>
      <c r="C3591" t="s">
        <v>8</v>
      </c>
      <c r="H3591" s="19" t="s">
        <v>479</v>
      </c>
      <c r="I3591" s="19" t="s">
        <v>935</v>
      </c>
      <c r="J3591" s="19" t="s">
        <v>935</v>
      </c>
      <c r="K3591" s="19" t="s">
        <v>935</v>
      </c>
      <c r="L3591" s="19" t="s">
        <v>935</v>
      </c>
      <c r="M3591" s="19" t="s">
        <v>935</v>
      </c>
      <c r="N3591" s="19" t="s">
        <v>935</v>
      </c>
      <c r="O3591" s="19" t="s">
        <v>935</v>
      </c>
      <c r="U3591" s="15" t="s">
        <v>314</v>
      </c>
      <c r="V3591" s="15" t="s">
        <v>290</v>
      </c>
      <c r="W3591" s="15" t="s">
        <v>296</v>
      </c>
      <c r="X3591" s="15" t="s">
        <v>294</v>
      </c>
      <c r="Y3591" s="15" t="s">
        <v>308</v>
      </c>
      <c r="Z3591" s="15" t="s">
        <v>306</v>
      </c>
      <c r="AA3591" s="15" t="s">
        <v>291</v>
      </c>
      <c r="AB3591" s="15" t="s">
        <v>288</v>
      </c>
      <c r="AC3591" s="12" t="str">
        <f>"{""objective_ids"": [" &amp;
VLOOKUP(U3591,leerdoelen!$D$1:$Z$1000,3,FALSE) &amp; "," &amp;
VLOOKUP(V3591,leerdoelen!$D$1:$Z$1000,3,FALSE) &amp; "," &amp;
VLOOKUP(W3591,leerdoelen!$D$1:$Z$1000,3,FALSE) &amp; "," &amp;
VLOOKUP(X3591,leerdoelen!$D$1:$Z$1000,3,FALSE) &amp; "," &amp;
VLOOKUP(Y3591,leerdoelen!$D$1:$Z$1000,3,FALSE) &amp; "," &amp;
VLOOKUP(Z3591,leerdoelen!$D$1:$Z$1000,3,FALSE) &amp; "," &amp;
VLOOKUP(AA3591,leerdoelen!$D$1:$Z$1000,3,FALSE) &amp; "," &amp;
VLOOKUP(AB3591,leerdoelen!$D$1:$Z$1000,3,FALSE) &amp;
"]}"</f>
        <v>{"objective_ids": [253906,253911,253919,253924,253930,253931,253934,253936]}</v>
      </c>
    </row>
    <row r="3592" spans="1:29" x14ac:dyDescent="0.2">
      <c r="A3592" t="s">
        <v>291</v>
      </c>
      <c r="B3592" t="s">
        <v>83</v>
      </c>
      <c r="C3592" t="s">
        <v>83</v>
      </c>
      <c r="H3592" s="19" t="s">
        <v>82</v>
      </c>
      <c r="I3592" s="19" t="s">
        <v>935</v>
      </c>
      <c r="J3592" s="19" t="s">
        <v>935</v>
      </c>
      <c r="K3592" s="19" t="s">
        <v>935</v>
      </c>
      <c r="L3592" s="19" t="s">
        <v>935</v>
      </c>
      <c r="M3592" s="19" t="s">
        <v>935</v>
      </c>
      <c r="N3592" s="19" t="s">
        <v>935</v>
      </c>
      <c r="O3592" s="19" t="s">
        <v>935</v>
      </c>
      <c r="U3592" s="15" t="s">
        <v>314</v>
      </c>
      <c r="V3592" s="15" t="s">
        <v>290</v>
      </c>
      <c r="W3592" s="15" t="s">
        <v>296</v>
      </c>
      <c r="X3592" s="15" t="s">
        <v>294</v>
      </c>
      <c r="Y3592" s="15" t="s">
        <v>308</v>
      </c>
      <c r="Z3592" s="15" t="s">
        <v>306</v>
      </c>
      <c r="AA3592" s="15" t="s">
        <v>291</v>
      </c>
      <c r="AB3592" s="15" t="s">
        <v>288</v>
      </c>
      <c r="AC3592" s="12" t="str">
        <f>"{""objective_ids"": [" &amp;
VLOOKUP(U3592,leerdoelen!$D$1:$Z$1000,3,FALSE) &amp; "," &amp;
VLOOKUP(V3592,leerdoelen!$D$1:$Z$1000,3,FALSE) &amp; "," &amp;
VLOOKUP(W3592,leerdoelen!$D$1:$Z$1000,3,FALSE) &amp; "," &amp;
VLOOKUP(X3592,leerdoelen!$D$1:$Z$1000,3,FALSE) &amp; "," &amp;
VLOOKUP(Y3592,leerdoelen!$D$1:$Z$1000,3,FALSE) &amp; "," &amp;
VLOOKUP(Z3592,leerdoelen!$D$1:$Z$1000,3,FALSE) &amp; "," &amp;
VLOOKUP(AA3592,leerdoelen!$D$1:$Z$1000,3,FALSE) &amp; "," &amp;
VLOOKUP(AB3592,leerdoelen!$D$1:$Z$1000,3,FALSE) &amp;
"]}"</f>
        <v>{"objective_ids": [253906,253911,253919,253924,253930,253931,253934,253936]}</v>
      </c>
    </row>
    <row r="3593" spans="1:29" x14ac:dyDescent="0.2">
      <c r="A3593" t="s">
        <v>291</v>
      </c>
      <c r="B3593" t="s">
        <v>1173</v>
      </c>
      <c r="C3593" t="s">
        <v>1173</v>
      </c>
      <c r="H3593" s="19" t="s">
        <v>1213</v>
      </c>
      <c r="I3593" s="19" t="s">
        <v>935</v>
      </c>
      <c r="J3593" s="19" t="s">
        <v>935</v>
      </c>
      <c r="K3593" s="19" t="s">
        <v>935</v>
      </c>
      <c r="L3593" s="19" t="s">
        <v>935</v>
      </c>
      <c r="M3593" s="19" t="s">
        <v>935</v>
      </c>
      <c r="N3593" s="19" t="s">
        <v>935</v>
      </c>
      <c r="O3593" s="19" t="s">
        <v>935</v>
      </c>
      <c r="U3593" s="15" t="s">
        <v>314</v>
      </c>
      <c r="V3593" s="15" t="s">
        <v>290</v>
      </c>
      <c r="W3593" s="15" t="s">
        <v>296</v>
      </c>
      <c r="X3593" s="15" t="s">
        <v>294</v>
      </c>
      <c r="Y3593" s="15" t="s">
        <v>308</v>
      </c>
      <c r="Z3593" s="15" t="s">
        <v>306</v>
      </c>
      <c r="AA3593" s="15" t="s">
        <v>291</v>
      </c>
      <c r="AB3593" s="15" t="s">
        <v>288</v>
      </c>
      <c r="AC3593" s="12" t="str">
        <f>"{""objective_ids"": [" &amp;
VLOOKUP(U3593,leerdoelen!$D$1:$Z$1000,3,FALSE) &amp; "," &amp;
VLOOKUP(V3593,leerdoelen!$D$1:$Z$1000,3,FALSE) &amp; "," &amp;
VLOOKUP(W3593,leerdoelen!$D$1:$Z$1000,3,FALSE) &amp; "," &amp;
VLOOKUP(X3593,leerdoelen!$D$1:$Z$1000,3,FALSE) &amp; "," &amp;
VLOOKUP(Y3593,leerdoelen!$D$1:$Z$1000,3,FALSE) &amp; "," &amp;
VLOOKUP(Z3593,leerdoelen!$D$1:$Z$1000,3,FALSE) &amp; "," &amp;
VLOOKUP(AA3593,leerdoelen!$D$1:$Z$1000,3,FALSE) &amp; "," &amp;
VLOOKUP(AB3593,leerdoelen!$D$1:$Z$1000,3,FALSE) &amp;
"]}"</f>
        <v>{"objective_ids": [253906,253911,253919,253924,253930,253931,253934,253936]}</v>
      </c>
    </row>
    <row r="3594" spans="1:29" x14ac:dyDescent="0.2">
      <c r="A3594" t="s">
        <v>291</v>
      </c>
      <c r="B3594" t="s">
        <v>507</v>
      </c>
      <c r="C3594" t="s">
        <v>507</v>
      </c>
      <c r="H3594" s="19" t="s">
        <v>506</v>
      </c>
      <c r="I3594" s="19" t="s">
        <v>935</v>
      </c>
      <c r="J3594" s="19" t="s">
        <v>935</v>
      </c>
      <c r="K3594" s="19" t="s">
        <v>935</v>
      </c>
      <c r="L3594" s="19" t="s">
        <v>935</v>
      </c>
      <c r="M3594" s="19" t="s">
        <v>935</v>
      </c>
      <c r="N3594" s="19" t="s">
        <v>935</v>
      </c>
      <c r="O3594" s="19" t="s">
        <v>935</v>
      </c>
      <c r="U3594" s="15" t="s">
        <v>314</v>
      </c>
      <c r="V3594" s="15" t="s">
        <v>290</v>
      </c>
      <c r="W3594" s="15" t="s">
        <v>296</v>
      </c>
      <c r="X3594" s="15" t="s">
        <v>295</v>
      </c>
      <c r="Y3594" s="15" t="s">
        <v>308</v>
      </c>
      <c r="Z3594" s="15" t="s">
        <v>306</v>
      </c>
      <c r="AA3594" s="15" t="s">
        <v>291</v>
      </c>
      <c r="AB3594" s="15" t="s">
        <v>288</v>
      </c>
      <c r="AC3594" s="12" t="str">
        <f>"{""objective_ids"": [" &amp;
VLOOKUP(U3594,leerdoelen!$D$1:$Z$1000,3,FALSE) &amp; "," &amp;
VLOOKUP(V3594,leerdoelen!$D$1:$Z$1000,3,FALSE) &amp; "," &amp;
VLOOKUP(W3594,leerdoelen!$D$1:$Z$1000,3,FALSE) &amp; "," &amp;
VLOOKUP(X3594,leerdoelen!$D$1:$Z$1000,3,FALSE) &amp; "," &amp;
VLOOKUP(Y3594,leerdoelen!$D$1:$Z$1000,3,FALSE) &amp; "," &amp;
VLOOKUP(Z3594,leerdoelen!$D$1:$Z$1000,3,FALSE) &amp; "," &amp;
VLOOKUP(AA3594,leerdoelen!$D$1:$Z$1000,3,FALSE) &amp; "," &amp;
VLOOKUP(AB3594,leerdoelen!$D$1:$Z$1000,3,FALSE) &amp;
"]}"</f>
        <v>{"objective_ids": [253906,253911,253919,253925,253930,253931,253934,253936]}</v>
      </c>
    </row>
    <row r="3595" spans="1:29" x14ac:dyDescent="0.2">
      <c r="A3595" t="s">
        <v>291</v>
      </c>
      <c r="B3595" t="s">
        <v>1117</v>
      </c>
      <c r="C3595" t="s">
        <v>1117</v>
      </c>
      <c r="H3595" s="19" t="s">
        <v>2348</v>
      </c>
      <c r="I3595" s="19" t="s">
        <v>1222</v>
      </c>
      <c r="J3595" s="19" t="s">
        <v>2349</v>
      </c>
      <c r="K3595" s="19" t="s">
        <v>2350</v>
      </c>
      <c r="L3595" s="19" t="s">
        <v>2351</v>
      </c>
      <c r="M3595" s="19" t="s">
        <v>2352</v>
      </c>
      <c r="N3595" s="19" t="s">
        <v>935</v>
      </c>
      <c r="O3595" s="19" t="s">
        <v>935</v>
      </c>
      <c r="U3595" s="15" t="s">
        <v>314</v>
      </c>
      <c r="V3595" s="15" t="s">
        <v>290</v>
      </c>
      <c r="W3595" s="15" t="s">
        <v>296</v>
      </c>
      <c r="X3595" s="15" t="s">
        <v>295</v>
      </c>
      <c r="Y3595" s="15" t="s">
        <v>308</v>
      </c>
      <c r="Z3595" s="15" t="s">
        <v>306</v>
      </c>
      <c r="AA3595" s="15" t="s">
        <v>291</v>
      </c>
      <c r="AB3595" s="15" t="s">
        <v>288</v>
      </c>
      <c r="AC3595" s="12" t="str">
        <f>"{""objective_ids"": [" &amp;
VLOOKUP(U3595,leerdoelen!$D$1:$Z$1000,3,FALSE) &amp; "," &amp;
VLOOKUP(V3595,leerdoelen!$D$1:$Z$1000,3,FALSE) &amp; "," &amp;
VLOOKUP(W3595,leerdoelen!$D$1:$Z$1000,3,FALSE) &amp; "," &amp;
VLOOKUP(X3595,leerdoelen!$D$1:$Z$1000,3,FALSE) &amp; "," &amp;
VLOOKUP(Y3595,leerdoelen!$D$1:$Z$1000,3,FALSE) &amp; "," &amp;
VLOOKUP(Z3595,leerdoelen!$D$1:$Z$1000,3,FALSE) &amp; "," &amp;
VLOOKUP(AA3595,leerdoelen!$D$1:$Z$1000,3,FALSE) &amp; "," &amp;
VLOOKUP(AB3595,leerdoelen!$D$1:$Z$1000,3,FALSE) &amp;
"]}"</f>
        <v>{"objective_ids": [253906,253911,253919,253925,253930,253931,253934,253936]}</v>
      </c>
    </row>
    <row r="3596" spans="1:29" x14ac:dyDescent="0.2">
      <c r="A3596" t="s">
        <v>291</v>
      </c>
      <c r="B3596" t="s">
        <v>1166</v>
      </c>
      <c r="C3596" t="s">
        <v>1166</v>
      </c>
      <c r="H3596" s="19" t="s">
        <v>1223</v>
      </c>
      <c r="I3596" s="19" t="s">
        <v>935</v>
      </c>
      <c r="J3596" s="19" t="s">
        <v>935</v>
      </c>
      <c r="K3596" s="19" t="s">
        <v>935</v>
      </c>
      <c r="L3596" s="19" t="s">
        <v>935</v>
      </c>
      <c r="M3596" s="19" t="s">
        <v>935</v>
      </c>
      <c r="N3596" s="19" t="s">
        <v>935</v>
      </c>
      <c r="O3596" s="19" t="s">
        <v>935</v>
      </c>
      <c r="U3596" s="15" t="s">
        <v>314</v>
      </c>
      <c r="V3596" s="15" t="s">
        <v>290</v>
      </c>
      <c r="W3596" s="15" t="s">
        <v>296</v>
      </c>
      <c r="X3596" s="15" t="s">
        <v>295</v>
      </c>
      <c r="Y3596" s="15" t="s">
        <v>308</v>
      </c>
      <c r="Z3596" s="15" t="s">
        <v>306</v>
      </c>
      <c r="AA3596" s="15" t="s">
        <v>291</v>
      </c>
      <c r="AB3596" s="15" t="s">
        <v>288</v>
      </c>
      <c r="AC3596" s="12" t="str">
        <f>"{""objective_ids"": [" &amp;
VLOOKUP(U3596,leerdoelen!$D$1:$Z$1000,3,FALSE) &amp; "," &amp;
VLOOKUP(V3596,leerdoelen!$D$1:$Z$1000,3,FALSE) &amp; "," &amp;
VLOOKUP(W3596,leerdoelen!$D$1:$Z$1000,3,FALSE) &amp; "," &amp;
VLOOKUP(X3596,leerdoelen!$D$1:$Z$1000,3,FALSE) &amp; "," &amp;
VLOOKUP(Y3596,leerdoelen!$D$1:$Z$1000,3,FALSE) &amp; "," &amp;
VLOOKUP(Z3596,leerdoelen!$D$1:$Z$1000,3,FALSE) &amp; "," &amp;
VLOOKUP(AA3596,leerdoelen!$D$1:$Z$1000,3,FALSE) &amp; "," &amp;
VLOOKUP(AB3596,leerdoelen!$D$1:$Z$1000,3,FALSE) &amp;
"]}"</f>
        <v>{"objective_ids": [253906,253911,253919,253925,253930,253931,253934,253936]}</v>
      </c>
    </row>
    <row r="3597" spans="1:29" x14ac:dyDescent="0.2">
      <c r="A3597" t="s">
        <v>291</v>
      </c>
      <c r="B3597" t="s">
        <v>1170</v>
      </c>
      <c r="C3597" t="s">
        <v>1170</v>
      </c>
      <c r="H3597" s="19" t="s">
        <v>1224</v>
      </c>
      <c r="I3597" s="19" t="s">
        <v>2353</v>
      </c>
      <c r="J3597" s="19" t="s">
        <v>935</v>
      </c>
      <c r="K3597" s="19" t="s">
        <v>935</v>
      </c>
      <c r="L3597" s="19" t="s">
        <v>935</v>
      </c>
      <c r="M3597" s="19" t="s">
        <v>935</v>
      </c>
      <c r="N3597" s="19" t="s">
        <v>935</v>
      </c>
      <c r="O3597" s="19" t="s">
        <v>935</v>
      </c>
      <c r="U3597" s="15" t="s">
        <v>314</v>
      </c>
      <c r="V3597" s="15" t="s">
        <v>290</v>
      </c>
      <c r="W3597" s="15" t="s">
        <v>296</v>
      </c>
      <c r="X3597" s="15" t="s">
        <v>295</v>
      </c>
      <c r="Y3597" s="15" t="s">
        <v>308</v>
      </c>
      <c r="Z3597" s="15" t="s">
        <v>306</v>
      </c>
      <c r="AA3597" s="15" t="s">
        <v>291</v>
      </c>
      <c r="AB3597" s="15" t="s">
        <v>288</v>
      </c>
      <c r="AC3597" s="12" t="str">
        <f>"{""objective_ids"": [" &amp;
VLOOKUP(U3597,leerdoelen!$D$1:$Z$1000,3,FALSE) &amp; "," &amp;
VLOOKUP(V3597,leerdoelen!$D$1:$Z$1000,3,FALSE) &amp; "," &amp;
VLOOKUP(W3597,leerdoelen!$D$1:$Z$1000,3,FALSE) &amp; "," &amp;
VLOOKUP(X3597,leerdoelen!$D$1:$Z$1000,3,FALSE) &amp; "," &amp;
VLOOKUP(Y3597,leerdoelen!$D$1:$Z$1000,3,FALSE) &amp; "," &amp;
VLOOKUP(Z3597,leerdoelen!$D$1:$Z$1000,3,FALSE) &amp; "," &amp;
VLOOKUP(AA3597,leerdoelen!$D$1:$Z$1000,3,FALSE) &amp; "," &amp;
VLOOKUP(AB3597,leerdoelen!$D$1:$Z$1000,3,FALSE) &amp;
"]}"</f>
        <v>{"objective_ids": [253906,253911,253919,253925,253930,253931,253934,253936]}</v>
      </c>
    </row>
    <row r="3598" spans="1:29" x14ac:dyDescent="0.2">
      <c r="A3598" t="s">
        <v>291</v>
      </c>
      <c r="B3598" t="s">
        <v>1168</v>
      </c>
      <c r="C3598" t="s">
        <v>1168</v>
      </c>
      <c r="H3598" s="19" t="s">
        <v>1225</v>
      </c>
      <c r="I3598" s="19" t="s">
        <v>935</v>
      </c>
      <c r="J3598" s="19" t="s">
        <v>935</v>
      </c>
      <c r="K3598" s="19" t="s">
        <v>935</v>
      </c>
      <c r="L3598" s="19" t="s">
        <v>935</v>
      </c>
      <c r="M3598" s="19" t="s">
        <v>935</v>
      </c>
      <c r="N3598" s="19" t="s">
        <v>935</v>
      </c>
      <c r="O3598" s="19" t="s">
        <v>935</v>
      </c>
      <c r="U3598" s="15" t="s">
        <v>314</v>
      </c>
      <c r="V3598" s="15" t="s">
        <v>290</v>
      </c>
      <c r="W3598" s="15" t="s">
        <v>296</v>
      </c>
      <c r="X3598" s="15" t="s">
        <v>295</v>
      </c>
      <c r="Y3598" s="15" t="s">
        <v>308</v>
      </c>
      <c r="Z3598" s="15" t="s">
        <v>306</v>
      </c>
      <c r="AA3598" s="15" t="s">
        <v>291</v>
      </c>
      <c r="AB3598" s="15" t="s">
        <v>288</v>
      </c>
      <c r="AC3598" s="12" t="str">
        <f>"{""objective_ids"": [" &amp;
VLOOKUP(U3598,leerdoelen!$D$1:$Z$1000,3,FALSE) &amp; "," &amp;
VLOOKUP(V3598,leerdoelen!$D$1:$Z$1000,3,FALSE) &amp; "," &amp;
VLOOKUP(W3598,leerdoelen!$D$1:$Z$1000,3,FALSE) &amp; "," &amp;
VLOOKUP(X3598,leerdoelen!$D$1:$Z$1000,3,FALSE) &amp; "," &amp;
VLOOKUP(Y3598,leerdoelen!$D$1:$Z$1000,3,FALSE) &amp; "," &amp;
VLOOKUP(Z3598,leerdoelen!$D$1:$Z$1000,3,FALSE) &amp; "," &amp;
VLOOKUP(AA3598,leerdoelen!$D$1:$Z$1000,3,FALSE) &amp; "," &amp;
VLOOKUP(AB3598,leerdoelen!$D$1:$Z$1000,3,FALSE) &amp;
"]}"</f>
        <v>{"objective_ids": [253906,253911,253919,253925,253930,253931,253934,253936]}</v>
      </c>
    </row>
    <row r="3599" spans="1:29" x14ac:dyDescent="0.2">
      <c r="A3599" t="s">
        <v>291</v>
      </c>
      <c r="B3599" t="s">
        <v>1116</v>
      </c>
      <c r="C3599" t="s">
        <v>1116</v>
      </c>
      <c r="H3599" s="19" t="s">
        <v>1226</v>
      </c>
      <c r="I3599" s="19" t="s">
        <v>935</v>
      </c>
      <c r="J3599" s="19" t="s">
        <v>935</v>
      </c>
      <c r="K3599" s="19" t="s">
        <v>935</v>
      </c>
      <c r="L3599" s="19" t="s">
        <v>935</v>
      </c>
      <c r="M3599" s="19" t="s">
        <v>935</v>
      </c>
      <c r="N3599" s="19" t="s">
        <v>935</v>
      </c>
      <c r="O3599" s="19" t="s">
        <v>935</v>
      </c>
      <c r="U3599" s="15" t="s">
        <v>314</v>
      </c>
      <c r="V3599" s="15" t="s">
        <v>290</v>
      </c>
      <c r="W3599" s="15" t="s">
        <v>296</v>
      </c>
      <c r="X3599" s="15" t="s">
        <v>295</v>
      </c>
      <c r="Y3599" s="15" t="s">
        <v>308</v>
      </c>
      <c r="Z3599" s="15" t="s">
        <v>306</v>
      </c>
      <c r="AA3599" s="15" t="s">
        <v>291</v>
      </c>
      <c r="AB3599" s="15" t="s">
        <v>288</v>
      </c>
      <c r="AC3599" s="12" t="str">
        <f>"{""objective_ids"": [" &amp;
VLOOKUP(U3599,leerdoelen!$D$1:$Z$1000,3,FALSE) &amp; "," &amp;
VLOOKUP(V3599,leerdoelen!$D$1:$Z$1000,3,FALSE) &amp; "," &amp;
VLOOKUP(W3599,leerdoelen!$D$1:$Z$1000,3,FALSE) &amp; "," &amp;
VLOOKUP(X3599,leerdoelen!$D$1:$Z$1000,3,FALSE) &amp; "," &amp;
VLOOKUP(Y3599,leerdoelen!$D$1:$Z$1000,3,FALSE) &amp; "," &amp;
VLOOKUP(Z3599,leerdoelen!$D$1:$Z$1000,3,FALSE) &amp; "," &amp;
VLOOKUP(AA3599,leerdoelen!$D$1:$Z$1000,3,FALSE) &amp; "," &amp;
VLOOKUP(AB3599,leerdoelen!$D$1:$Z$1000,3,FALSE) &amp;
"]}"</f>
        <v>{"objective_ids": [253906,253911,253919,253925,253930,253931,253934,253936]}</v>
      </c>
    </row>
    <row r="3600" spans="1:29" x14ac:dyDescent="0.2">
      <c r="A3600" t="s">
        <v>291</v>
      </c>
      <c r="B3600" t="s">
        <v>1120</v>
      </c>
      <c r="C3600" t="s">
        <v>1120</v>
      </c>
      <c r="H3600" s="19" t="s">
        <v>2354</v>
      </c>
      <c r="I3600" s="19" t="s">
        <v>1227</v>
      </c>
      <c r="J3600" s="19" t="s">
        <v>2355</v>
      </c>
      <c r="K3600" s="19" t="s">
        <v>2356</v>
      </c>
      <c r="L3600" s="19" t="s">
        <v>2357</v>
      </c>
      <c r="M3600" s="19" t="s">
        <v>2358</v>
      </c>
      <c r="N3600" s="19" t="s">
        <v>935</v>
      </c>
      <c r="O3600" s="19" t="s">
        <v>935</v>
      </c>
      <c r="U3600" s="15" t="s">
        <v>314</v>
      </c>
      <c r="V3600" s="15" t="s">
        <v>290</v>
      </c>
      <c r="W3600" s="15" t="s">
        <v>296</v>
      </c>
      <c r="X3600" s="15" t="s">
        <v>295</v>
      </c>
      <c r="Y3600" s="15" t="s">
        <v>308</v>
      </c>
      <c r="Z3600" s="15" t="s">
        <v>306</v>
      </c>
      <c r="AA3600" s="15" t="s">
        <v>291</v>
      </c>
      <c r="AB3600" s="15" t="s">
        <v>288</v>
      </c>
      <c r="AC3600" s="12" t="str">
        <f>"{""objective_ids"": [" &amp;
VLOOKUP(U3600,leerdoelen!$D$1:$Z$1000,3,FALSE) &amp; "," &amp;
VLOOKUP(V3600,leerdoelen!$D$1:$Z$1000,3,FALSE) &amp; "," &amp;
VLOOKUP(W3600,leerdoelen!$D$1:$Z$1000,3,FALSE) &amp; "," &amp;
VLOOKUP(X3600,leerdoelen!$D$1:$Z$1000,3,FALSE) &amp; "," &amp;
VLOOKUP(Y3600,leerdoelen!$D$1:$Z$1000,3,FALSE) &amp; "," &amp;
VLOOKUP(Z3600,leerdoelen!$D$1:$Z$1000,3,FALSE) &amp; "," &amp;
VLOOKUP(AA3600,leerdoelen!$D$1:$Z$1000,3,FALSE) &amp; "," &amp;
VLOOKUP(AB3600,leerdoelen!$D$1:$Z$1000,3,FALSE) &amp;
"]}"</f>
        <v>{"objective_ids": [253906,253911,253919,253925,253930,253931,253934,253936]}</v>
      </c>
    </row>
    <row r="3601" spans="1:29" x14ac:dyDescent="0.2">
      <c r="A3601" t="s">
        <v>291</v>
      </c>
      <c r="B3601" t="s">
        <v>589</v>
      </c>
      <c r="C3601" t="s">
        <v>589</v>
      </c>
      <c r="H3601" s="19" t="s">
        <v>629</v>
      </c>
      <c r="I3601" s="19" t="s">
        <v>935</v>
      </c>
      <c r="J3601" s="19" t="s">
        <v>935</v>
      </c>
      <c r="K3601" s="19" t="s">
        <v>935</v>
      </c>
      <c r="L3601" s="19" t="s">
        <v>935</v>
      </c>
      <c r="M3601" s="19" t="s">
        <v>935</v>
      </c>
      <c r="N3601" s="19" t="s">
        <v>935</v>
      </c>
      <c r="O3601" s="19" t="s">
        <v>935</v>
      </c>
      <c r="U3601" s="15" t="s">
        <v>314</v>
      </c>
      <c r="V3601" s="15" t="s">
        <v>290</v>
      </c>
      <c r="W3601" s="15" t="s">
        <v>296</v>
      </c>
      <c r="X3601" s="15" t="s">
        <v>295</v>
      </c>
      <c r="Y3601" s="15" t="s">
        <v>308</v>
      </c>
      <c r="Z3601" s="15" t="s">
        <v>306</v>
      </c>
      <c r="AA3601" s="15" t="s">
        <v>291</v>
      </c>
      <c r="AB3601" s="15" t="s">
        <v>288</v>
      </c>
      <c r="AC3601" s="12" t="str">
        <f>"{""objective_ids"": [" &amp;
VLOOKUP(U3601,leerdoelen!$D$1:$Z$1000,3,FALSE) &amp; "," &amp;
VLOOKUP(V3601,leerdoelen!$D$1:$Z$1000,3,FALSE) &amp; "," &amp;
VLOOKUP(W3601,leerdoelen!$D$1:$Z$1000,3,FALSE) &amp; "," &amp;
VLOOKUP(X3601,leerdoelen!$D$1:$Z$1000,3,FALSE) &amp; "," &amp;
VLOOKUP(Y3601,leerdoelen!$D$1:$Z$1000,3,FALSE) &amp; "," &amp;
VLOOKUP(Z3601,leerdoelen!$D$1:$Z$1000,3,FALSE) &amp; "," &amp;
VLOOKUP(AA3601,leerdoelen!$D$1:$Z$1000,3,FALSE) &amp; "," &amp;
VLOOKUP(AB3601,leerdoelen!$D$1:$Z$1000,3,FALSE) &amp;
"]}"</f>
        <v>{"objective_ids": [253906,253911,253919,253925,253930,253931,253934,253936]}</v>
      </c>
    </row>
    <row r="3602" spans="1:29" x14ac:dyDescent="0.2">
      <c r="A3602" t="s">
        <v>291</v>
      </c>
      <c r="B3602" t="s">
        <v>1119</v>
      </c>
      <c r="C3602" t="s">
        <v>1119</v>
      </c>
      <c r="H3602" s="19" t="s">
        <v>1228</v>
      </c>
      <c r="I3602" s="19" t="s">
        <v>1682</v>
      </c>
      <c r="J3602" s="19" t="s">
        <v>935</v>
      </c>
      <c r="K3602" s="19" t="s">
        <v>935</v>
      </c>
      <c r="L3602" s="19" t="s">
        <v>935</v>
      </c>
      <c r="M3602" s="19" t="s">
        <v>935</v>
      </c>
      <c r="N3602" s="19" t="s">
        <v>935</v>
      </c>
      <c r="O3602" s="19" t="s">
        <v>935</v>
      </c>
      <c r="U3602" s="15" t="s">
        <v>314</v>
      </c>
      <c r="V3602" s="15" t="s">
        <v>290</v>
      </c>
      <c r="W3602" s="15" t="s">
        <v>296</v>
      </c>
      <c r="X3602" s="15" t="s">
        <v>295</v>
      </c>
      <c r="Y3602" s="15" t="s">
        <v>308</v>
      </c>
      <c r="Z3602" s="15" t="s">
        <v>306</v>
      </c>
      <c r="AA3602" s="15" t="s">
        <v>291</v>
      </c>
      <c r="AB3602" s="15" t="s">
        <v>288</v>
      </c>
      <c r="AC3602" s="12" t="str">
        <f>"{""objective_ids"": [" &amp;
VLOOKUP(U3602,leerdoelen!$D$1:$Z$1000,3,FALSE) &amp; "," &amp;
VLOOKUP(V3602,leerdoelen!$D$1:$Z$1000,3,FALSE) &amp; "," &amp;
VLOOKUP(W3602,leerdoelen!$D$1:$Z$1000,3,FALSE) &amp; "," &amp;
VLOOKUP(X3602,leerdoelen!$D$1:$Z$1000,3,FALSE) &amp; "," &amp;
VLOOKUP(Y3602,leerdoelen!$D$1:$Z$1000,3,FALSE) &amp; "," &amp;
VLOOKUP(Z3602,leerdoelen!$D$1:$Z$1000,3,FALSE) &amp; "," &amp;
VLOOKUP(AA3602,leerdoelen!$D$1:$Z$1000,3,FALSE) &amp; "," &amp;
VLOOKUP(AB3602,leerdoelen!$D$1:$Z$1000,3,FALSE) &amp;
"]}"</f>
        <v>{"objective_ids": [253906,253911,253919,253925,253930,253931,253934,253936]}</v>
      </c>
    </row>
    <row r="3603" spans="1:29" x14ac:dyDescent="0.2">
      <c r="A3603" t="s">
        <v>291</v>
      </c>
      <c r="B3603" t="s">
        <v>1210</v>
      </c>
      <c r="C3603" t="s">
        <v>1210</v>
      </c>
      <c r="H3603" s="19" t="s">
        <v>1229</v>
      </c>
      <c r="I3603" s="19" t="s">
        <v>935</v>
      </c>
      <c r="J3603" s="19" t="s">
        <v>935</v>
      </c>
      <c r="K3603" s="19" t="s">
        <v>935</v>
      </c>
      <c r="L3603" s="19" t="s">
        <v>935</v>
      </c>
      <c r="M3603" s="19" t="s">
        <v>935</v>
      </c>
      <c r="N3603" s="19" t="s">
        <v>935</v>
      </c>
      <c r="O3603" s="19" t="s">
        <v>935</v>
      </c>
      <c r="U3603" s="15" t="s">
        <v>314</v>
      </c>
      <c r="V3603" s="15" t="s">
        <v>290</v>
      </c>
      <c r="W3603" s="15" t="s">
        <v>296</v>
      </c>
      <c r="X3603" s="15" t="s">
        <v>295</v>
      </c>
      <c r="Y3603" s="15" t="s">
        <v>308</v>
      </c>
      <c r="Z3603" s="15" t="s">
        <v>306</v>
      </c>
      <c r="AA3603" s="15" t="s">
        <v>291</v>
      </c>
      <c r="AB3603" s="15" t="s">
        <v>288</v>
      </c>
      <c r="AC3603" s="12" t="str">
        <f>"{""objective_ids"": [" &amp;
VLOOKUP(U3603,leerdoelen!$D$1:$Z$1000,3,FALSE) &amp; "," &amp;
VLOOKUP(V3603,leerdoelen!$D$1:$Z$1000,3,FALSE) &amp; "," &amp;
VLOOKUP(W3603,leerdoelen!$D$1:$Z$1000,3,FALSE) &amp; "," &amp;
VLOOKUP(X3603,leerdoelen!$D$1:$Z$1000,3,FALSE) &amp; "," &amp;
VLOOKUP(Y3603,leerdoelen!$D$1:$Z$1000,3,FALSE) &amp; "," &amp;
VLOOKUP(Z3603,leerdoelen!$D$1:$Z$1000,3,FALSE) &amp; "," &amp;
VLOOKUP(AA3603,leerdoelen!$D$1:$Z$1000,3,FALSE) &amp; "," &amp;
VLOOKUP(AB3603,leerdoelen!$D$1:$Z$1000,3,FALSE) &amp;
"]}"</f>
        <v>{"objective_ids": [253906,253911,253919,253925,253930,253931,253934,253936]}</v>
      </c>
    </row>
    <row r="3604" spans="1:29" x14ac:dyDescent="0.2">
      <c r="A3604" t="s">
        <v>291</v>
      </c>
      <c r="B3604" t="s">
        <v>1231</v>
      </c>
      <c r="C3604" t="s">
        <v>1231</v>
      </c>
      <c r="H3604" s="19" t="s">
        <v>1230</v>
      </c>
      <c r="I3604" s="19" t="s">
        <v>935</v>
      </c>
      <c r="J3604" s="19" t="s">
        <v>935</v>
      </c>
      <c r="K3604" s="19" t="s">
        <v>935</v>
      </c>
      <c r="L3604" s="19" t="s">
        <v>935</v>
      </c>
      <c r="M3604" s="19" t="s">
        <v>935</v>
      </c>
      <c r="N3604" s="19" t="s">
        <v>935</v>
      </c>
      <c r="O3604" s="19" t="s">
        <v>935</v>
      </c>
      <c r="U3604" s="15" t="s">
        <v>314</v>
      </c>
      <c r="V3604" s="15" t="s">
        <v>290</v>
      </c>
      <c r="W3604" s="15" t="s">
        <v>296</v>
      </c>
      <c r="X3604" s="15" t="s">
        <v>295</v>
      </c>
      <c r="Y3604" s="15" t="s">
        <v>308</v>
      </c>
      <c r="Z3604" s="15" t="s">
        <v>306</v>
      </c>
      <c r="AA3604" s="15" t="s">
        <v>291</v>
      </c>
      <c r="AB3604" s="15" t="s">
        <v>288</v>
      </c>
      <c r="AC3604" s="12" t="str">
        <f>"{""objective_ids"": [" &amp;
VLOOKUP(U3604,leerdoelen!$D$1:$Z$1000,3,FALSE) &amp; "," &amp;
VLOOKUP(V3604,leerdoelen!$D$1:$Z$1000,3,FALSE) &amp; "," &amp;
VLOOKUP(W3604,leerdoelen!$D$1:$Z$1000,3,FALSE) &amp; "," &amp;
VLOOKUP(X3604,leerdoelen!$D$1:$Z$1000,3,FALSE) &amp; "," &amp;
VLOOKUP(Y3604,leerdoelen!$D$1:$Z$1000,3,FALSE) &amp; "," &amp;
VLOOKUP(Z3604,leerdoelen!$D$1:$Z$1000,3,FALSE) &amp; "," &amp;
VLOOKUP(AA3604,leerdoelen!$D$1:$Z$1000,3,FALSE) &amp; "," &amp;
VLOOKUP(AB3604,leerdoelen!$D$1:$Z$1000,3,FALSE) &amp;
"]}"</f>
        <v>{"objective_ids": [253906,253911,253919,253925,253930,253931,253934,253936]}</v>
      </c>
    </row>
    <row r="3605" spans="1:29" x14ac:dyDescent="0.2">
      <c r="A3605" t="s">
        <v>291</v>
      </c>
      <c r="B3605" t="s">
        <v>1175</v>
      </c>
      <c r="C3605" t="s">
        <v>1175</v>
      </c>
      <c r="H3605" s="19" t="s">
        <v>1232</v>
      </c>
      <c r="I3605" s="19" t="s">
        <v>935</v>
      </c>
      <c r="J3605" s="19" t="s">
        <v>935</v>
      </c>
      <c r="K3605" s="19" t="s">
        <v>935</v>
      </c>
      <c r="L3605" s="19" t="s">
        <v>935</v>
      </c>
      <c r="M3605" s="19" t="s">
        <v>935</v>
      </c>
      <c r="N3605" s="19" t="s">
        <v>935</v>
      </c>
      <c r="O3605" s="19" t="s">
        <v>935</v>
      </c>
      <c r="U3605" s="15" t="s">
        <v>314</v>
      </c>
      <c r="V3605" s="15" t="s">
        <v>290</v>
      </c>
      <c r="W3605" s="15" t="s">
        <v>296</v>
      </c>
      <c r="X3605" s="15" t="s">
        <v>295</v>
      </c>
      <c r="Y3605" s="15" t="s">
        <v>308</v>
      </c>
      <c r="Z3605" s="15" t="s">
        <v>306</v>
      </c>
      <c r="AA3605" s="15" t="s">
        <v>291</v>
      </c>
      <c r="AB3605" s="15" t="s">
        <v>288</v>
      </c>
      <c r="AC3605" s="12" t="str">
        <f>"{""objective_ids"": [" &amp;
VLOOKUP(U3605,leerdoelen!$D$1:$Z$1000,3,FALSE) &amp; "," &amp;
VLOOKUP(V3605,leerdoelen!$D$1:$Z$1000,3,FALSE) &amp; "," &amp;
VLOOKUP(W3605,leerdoelen!$D$1:$Z$1000,3,FALSE) &amp; "," &amp;
VLOOKUP(X3605,leerdoelen!$D$1:$Z$1000,3,FALSE) &amp; "," &amp;
VLOOKUP(Y3605,leerdoelen!$D$1:$Z$1000,3,FALSE) &amp; "," &amp;
VLOOKUP(Z3605,leerdoelen!$D$1:$Z$1000,3,FALSE) &amp; "," &amp;
VLOOKUP(AA3605,leerdoelen!$D$1:$Z$1000,3,FALSE) &amp; "," &amp;
VLOOKUP(AB3605,leerdoelen!$D$1:$Z$1000,3,FALSE) &amp;
"]}"</f>
        <v>{"objective_ids": [253906,253911,253919,253925,253930,253931,253934,253936]}</v>
      </c>
    </row>
    <row r="3606" spans="1:29" x14ac:dyDescent="0.2">
      <c r="A3606" t="s">
        <v>291</v>
      </c>
      <c r="B3606" t="s">
        <v>1130</v>
      </c>
      <c r="C3606" t="s">
        <v>1130</v>
      </c>
      <c r="H3606" s="19" t="s">
        <v>1233</v>
      </c>
      <c r="I3606" s="19" t="s">
        <v>935</v>
      </c>
      <c r="J3606" s="19" t="s">
        <v>935</v>
      </c>
      <c r="K3606" s="19" t="s">
        <v>935</v>
      </c>
      <c r="L3606" s="19" t="s">
        <v>935</v>
      </c>
      <c r="M3606" s="19" t="s">
        <v>935</v>
      </c>
      <c r="N3606" s="19" t="s">
        <v>935</v>
      </c>
      <c r="O3606" s="19" t="s">
        <v>935</v>
      </c>
      <c r="U3606" s="15" t="s">
        <v>314</v>
      </c>
      <c r="V3606" s="15" t="s">
        <v>290</v>
      </c>
      <c r="W3606" s="15" t="s">
        <v>296</v>
      </c>
      <c r="X3606" s="15" t="s">
        <v>295</v>
      </c>
      <c r="Y3606" s="15" t="s">
        <v>308</v>
      </c>
      <c r="Z3606" s="15" t="s">
        <v>306</v>
      </c>
      <c r="AA3606" s="15" t="s">
        <v>291</v>
      </c>
      <c r="AB3606" s="15" t="s">
        <v>288</v>
      </c>
      <c r="AC3606" s="12" t="str">
        <f>"{""objective_ids"": [" &amp;
VLOOKUP(U3606,leerdoelen!$D$1:$Z$1000,3,FALSE) &amp; "," &amp;
VLOOKUP(V3606,leerdoelen!$D$1:$Z$1000,3,FALSE) &amp; "," &amp;
VLOOKUP(W3606,leerdoelen!$D$1:$Z$1000,3,FALSE) &amp; "," &amp;
VLOOKUP(X3606,leerdoelen!$D$1:$Z$1000,3,FALSE) &amp; "," &amp;
VLOOKUP(Y3606,leerdoelen!$D$1:$Z$1000,3,FALSE) &amp; "," &amp;
VLOOKUP(Z3606,leerdoelen!$D$1:$Z$1000,3,FALSE) &amp; "," &amp;
VLOOKUP(AA3606,leerdoelen!$D$1:$Z$1000,3,FALSE) &amp; "," &amp;
VLOOKUP(AB3606,leerdoelen!$D$1:$Z$1000,3,FALSE) &amp;
"]}"</f>
        <v>{"objective_ids": [253906,253911,253919,253925,253930,253931,253934,253936]}</v>
      </c>
    </row>
    <row r="3607" spans="1:29" x14ac:dyDescent="0.2">
      <c r="A3607" t="s">
        <v>291</v>
      </c>
      <c r="B3607" t="s">
        <v>450</v>
      </c>
      <c r="C3607" t="s">
        <v>450</v>
      </c>
      <c r="H3607" s="19" t="s">
        <v>512</v>
      </c>
      <c r="I3607" s="19" t="s">
        <v>935</v>
      </c>
      <c r="J3607" s="19" t="s">
        <v>935</v>
      </c>
      <c r="K3607" s="19" t="s">
        <v>935</v>
      </c>
      <c r="L3607" s="19" t="s">
        <v>935</v>
      </c>
      <c r="M3607" s="19" t="s">
        <v>935</v>
      </c>
      <c r="N3607" s="19" t="s">
        <v>935</v>
      </c>
      <c r="O3607" s="19" t="s">
        <v>935</v>
      </c>
      <c r="U3607" s="15" t="s">
        <v>314</v>
      </c>
      <c r="V3607" s="15" t="s">
        <v>290</v>
      </c>
      <c r="W3607" s="15" t="s">
        <v>296</v>
      </c>
      <c r="X3607" s="15" t="s">
        <v>295</v>
      </c>
      <c r="Y3607" s="15" t="s">
        <v>308</v>
      </c>
      <c r="Z3607" s="15" t="s">
        <v>306</v>
      </c>
      <c r="AA3607" s="15" t="s">
        <v>291</v>
      </c>
      <c r="AB3607" s="15" t="s">
        <v>288</v>
      </c>
      <c r="AC3607" s="12" t="str">
        <f>"{""objective_ids"": [" &amp;
VLOOKUP(U3607,leerdoelen!$D$1:$Z$1000,3,FALSE) &amp; "," &amp;
VLOOKUP(V3607,leerdoelen!$D$1:$Z$1000,3,FALSE) &amp; "," &amp;
VLOOKUP(W3607,leerdoelen!$D$1:$Z$1000,3,FALSE) &amp; "," &amp;
VLOOKUP(X3607,leerdoelen!$D$1:$Z$1000,3,FALSE) &amp; "," &amp;
VLOOKUP(Y3607,leerdoelen!$D$1:$Z$1000,3,FALSE) &amp; "," &amp;
VLOOKUP(Z3607,leerdoelen!$D$1:$Z$1000,3,FALSE) &amp; "," &amp;
VLOOKUP(AA3607,leerdoelen!$D$1:$Z$1000,3,FALSE) &amp; "," &amp;
VLOOKUP(AB3607,leerdoelen!$D$1:$Z$1000,3,FALSE) &amp;
"]}"</f>
        <v>{"objective_ids": [253906,253911,253919,253925,253930,253931,253934,253936]}</v>
      </c>
    </row>
    <row r="3608" spans="1:29" x14ac:dyDescent="0.2">
      <c r="A3608" t="s">
        <v>291</v>
      </c>
      <c r="B3608" t="s">
        <v>451</v>
      </c>
      <c r="C3608" t="s">
        <v>451</v>
      </c>
      <c r="H3608" s="19" t="s">
        <v>1089</v>
      </c>
      <c r="I3608" s="19" t="s">
        <v>511</v>
      </c>
      <c r="J3608" s="19" t="s">
        <v>935</v>
      </c>
      <c r="K3608" s="19" t="s">
        <v>935</v>
      </c>
      <c r="L3608" s="19" t="s">
        <v>935</v>
      </c>
      <c r="M3608" s="19" t="s">
        <v>935</v>
      </c>
      <c r="N3608" s="19" t="s">
        <v>935</v>
      </c>
      <c r="O3608" s="19" t="s">
        <v>935</v>
      </c>
      <c r="U3608" s="15" t="s">
        <v>314</v>
      </c>
      <c r="V3608" s="15" t="s">
        <v>290</v>
      </c>
      <c r="W3608" s="15" t="s">
        <v>296</v>
      </c>
      <c r="X3608" s="15" t="s">
        <v>295</v>
      </c>
      <c r="Y3608" s="15" t="s">
        <v>308</v>
      </c>
      <c r="Z3608" s="15" t="s">
        <v>306</v>
      </c>
      <c r="AA3608" s="15" t="s">
        <v>291</v>
      </c>
      <c r="AB3608" s="15" t="s">
        <v>288</v>
      </c>
      <c r="AC3608" s="12" t="str">
        <f>"{""objective_ids"": [" &amp;
VLOOKUP(U3608,leerdoelen!$D$1:$Z$1000,3,FALSE) &amp; "," &amp;
VLOOKUP(V3608,leerdoelen!$D$1:$Z$1000,3,FALSE) &amp; "," &amp;
VLOOKUP(W3608,leerdoelen!$D$1:$Z$1000,3,FALSE) &amp; "," &amp;
VLOOKUP(X3608,leerdoelen!$D$1:$Z$1000,3,FALSE) &amp; "," &amp;
VLOOKUP(Y3608,leerdoelen!$D$1:$Z$1000,3,FALSE) &amp; "," &amp;
VLOOKUP(Z3608,leerdoelen!$D$1:$Z$1000,3,FALSE) &amp; "," &amp;
VLOOKUP(AA3608,leerdoelen!$D$1:$Z$1000,3,FALSE) &amp; "," &amp;
VLOOKUP(AB3608,leerdoelen!$D$1:$Z$1000,3,FALSE) &amp;
"]}"</f>
        <v>{"objective_ids": [253906,253911,253919,253925,253930,253931,253934,253936]}</v>
      </c>
    </row>
    <row r="3609" spans="1:29" x14ac:dyDescent="0.2">
      <c r="A3609" t="s">
        <v>291</v>
      </c>
      <c r="B3609" t="s">
        <v>421</v>
      </c>
      <c r="C3609" t="s">
        <v>421</v>
      </c>
      <c r="H3609" s="19" t="s">
        <v>423</v>
      </c>
      <c r="I3609" s="19" t="s">
        <v>935</v>
      </c>
      <c r="J3609" s="19" t="s">
        <v>935</v>
      </c>
      <c r="K3609" s="19" t="s">
        <v>935</v>
      </c>
      <c r="L3609" s="19" t="s">
        <v>935</v>
      </c>
      <c r="M3609" s="19" t="s">
        <v>935</v>
      </c>
      <c r="N3609" s="19" t="s">
        <v>935</v>
      </c>
      <c r="O3609" s="19" t="s">
        <v>935</v>
      </c>
      <c r="U3609" s="15" t="s">
        <v>314</v>
      </c>
      <c r="V3609" s="15" t="s">
        <v>290</v>
      </c>
      <c r="W3609" s="15" t="s">
        <v>296</v>
      </c>
      <c r="X3609" s="15" t="s">
        <v>295</v>
      </c>
      <c r="Y3609" s="15" t="s">
        <v>308</v>
      </c>
      <c r="Z3609" s="15" t="s">
        <v>306</v>
      </c>
      <c r="AA3609" s="15" t="s">
        <v>291</v>
      </c>
      <c r="AB3609" s="15" t="s">
        <v>288</v>
      </c>
      <c r="AC3609" s="12" t="str">
        <f>"{""objective_ids"": [" &amp;
VLOOKUP(U3609,leerdoelen!$D$1:$Z$1000,3,FALSE) &amp; "," &amp;
VLOOKUP(V3609,leerdoelen!$D$1:$Z$1000,3,FALSE) &amp; "," &amp;
VLOOKUP(W3609,leerdoelen!$D$1:$Z$1000,3,FALSE) &amp; "," &amp;
VLOOKUP(X3609,leerdoelen!$D$1:$Z$1000,3,FALSE) &amp; "," &amp;
VLOOKUP(Y3609,leerdoelen!$D$1:$Z$1000,3,FALSE) &amp; "," &amp;
VLOOKUP(Z3609,leerdoelen!$D$1:$Z$1000,3,FALSE) &amp; "," &amp;
VLOOKUP(AA3609,leerdoelen!$D$1:$Z$1000,3,FALSE) &amp; "," &amp;
VLOOKUP(AB3609,leerdoelen!$D$1:$Z$1000,3,FALSE) &amp;
"]}"</f>
        <v>{"objective_ids": [253906,253911,253919,253925,253930,253931,253934,253936]}</v>
      </c>
    </row>
    <row r="3610" spans="1:29" x14ac:dyDescent="0.2">
      <c r="A3610" t="s">
        <v>291</v>
      </c>
      <c r="B3610" t="s">
        <v>1182</v>
      </c>
      <c r="C3610" t="s">
        <v>1182</v>
      </c>
      <c r="H3610" s="19" t="s">
        <v>1234</v>
      </c>
      <c r="I3610" s="19" t="s">
        <v>935</v>
      </c>
      <c r="J3610" s="19" t="s">
        <v>935</v>
      </c>
      <c r="K3610" s="19" t="s">
        <v>935</v>
      </c>
      <c r="L3610" s="19" t="s">
        <v>935</v>
      </c>
      <c r="M3610" s="19" t="s">
        <v>935</v>
      </c>
      <c r="N3610" s="19" t="s">
        <v>935</v>
      </c>
      <c r="O3610" s="19" t="s">
        <v>935</v>
      </c>
      <c r="U3610" s="15" t="s">
        <v>314</v>
      </c>
      <c r="V3610" s="15" t="s">
        <v>290</v>
      </c>
      <c r="W3610" s="15" t="s">
        <v>296</v>
      </c>
      <c r="X3610" s="15" t="s">
        <v>295</v>
      </c>
      <c r="Y3610" s="15" t="s">
        <v>308</v>
      </c>
      <c r="Z3610" s="15" t="s">
        <v>306</v>
      </c>
      <c r="AA3610" s="15" t="s">
        <v>291</v>
      </c>
      <c r="AB3610" s="15" t="s">
        <v>288</v>
      </c>
      <c r="AC3610" s="12" t="str">
        <f>"{""objective_ids"": [" &amp;
VLOOKUP(U3610,leerdoelen!$D$1:$Z$1000,3,FALSE) &amp; "," &amp;
VLOOKUP(V3610,leerdoelen!$D$1:$Z$1000,3,FALSE) &amp; "," &amp;
VLOOKUP(W3610,leerdoelen!$D$1:$Z$1000,3,FALSE) &amp; "," &amp;
VLOOKUP(X3610,leerdoelen!$D$1:$Z$1000,3,FALSE) &amp; "," &amp;
VLOOKUP(Y3610,leerdoelen!$D$1:$Z$1000,3,FALSE) &amp; "," &amp;
VLOOKUP(Z3610,leerdoelen!$D$1:$Z$1000,3,FALSE) &amp; "," &amp;
VLOOKUP(AA3610,leerdoelen!$D$1:$Z$1000,3,FALSE) &amp; "," &amp;
VLOOKUP(AB3610,leerdoelen!$D$1:$Z$1000,3,FALSE) &amp;
"]}"</f>
        <v>{"objective_ids": [253906,253911,253919,253925,253930,253931,253934,253936]}</v>
      </c>
    </row>
    <row r="3611" spans="1:29" x14ac:dyDescent="0.2">
      <c r="A3611" t="s">
        <v>291</v>
      </c>
      <c r="B3611" t="s">
        <v>1067</v>
      </c>
      <c r="C3611" t="s">
        <v>1067</v>
      </c>
      <c r="H3611" s="19" t="s">
        <v>1066</v>
      </c>
      <c r="I3611" s="19" t="s">
        <v>935</v>
      </c>
      <c r="J3611" s="19" t="s">
        <v>935</v>
      </c>
      <c r="K3611" s="19" t="s">
        <v>935</v>
      </c>
      <c r="L3611" s="19" t="s">
        <v>935</v>
      </c>
      <c r="M3611" s="19" t="s">
        <v>935</v>
      </c>
      <c r="N3611" s="19" t="s">
        <v>935</v>
      </c>
      <c r="O3611" s="19" t="s">
        <v>935</v>
      </c>
      <c r="U3611" s="15" t="s">
        <v>314</v>
      </c>
      <c r="V3611" s="15" t="s">
        <v>290</v>
      </c>
      <c r="W3611" s="15" t="s">
        <v>296</v>
      </c>
      <c r="X3611" s="15" t="s">
        <v>295</v>
      </c>
      <c r="Y3611" s="15" t="s">
        <v>308</v>
      </c>
      <c r="Z3611" s="15" t="s">
        <v>306</v>
      </c>
      <c r="AA3611" s="15" t="s">
        <v>291</v>
      </c>
      <c r="AB3611" s="15" t="s">
        <v>288</v>
      </c>
      <c r="AC3611" s="12" t="str">
        <f>"{""objective_ids"": [" &amp;
VLOOKUP(U3611,leerdoelen!$D$1:$Z$1000,3,FALSE) &amp; "," &amp;
VLOOKUP(V3611,leerdoelen!$D$1:$Z$1000,3,FALSE) &amp; "," &amp;
VLOOKUP(W3611,leerdoelen!$D$1:$Z$1000,3,FALSE) &amp; "," &amp;
VLOOKUP(X3611,leerdoelen!$D$1:$Z$1000,3,FALSE) &amp; "," &amp;
VLOOKUP(Y3611,leerdoelen!$D$1:$Z$1000,3,FALSE) &amp; "," &amp;
VLOOKUP(Z3611,leerdoelen!$D$1:$Z$1000,3,FALSE) &amp; "," &amp;
VLOOKUP(AA3611,leerdoelen!$D$1:$Z$1000,3,FALSE) &amp; "," &amp;
VLOOKUP(AB3611,leerdoelen!$D$1:$Z$1000,3,FALSE) &amp;
"]}"</f>
        <v>{"objective_ids": [253906,253911,253919,253925,253930,253931,253934,253936]}</v>
      </c>
    </row>
    <row r="3612" spans="1:29" x14ac:dyDescent="0.2">
      <c r="A3612" t="s">
        <v>291</v>
      </c>
      <c r="B3612" t="s">
        <v>1140</v>
      </c>
      <c r="C3612" t="s">
        <v>1140</v>
      </c>
      <c r="H3612" s="19" t="s">
        <v>1235</v>
      </c>
      <c r="I3612" s="19" t="s">
        <v>935</v>
      </c>
      <c r="J3612" s="19" t="s">
        <v>935</v>
      </c>
      <c r="K3612" s="19" t="s">
        <v>935</v>
      </c>
      <c r="L3612" s="19" t="s">
        <v>935</v>
      </c>
      <c r="M3612" s="19" t="s">
        <v>935</v>
      </c>
      <c r="N3612" s="19" t="s">
        <v>935</v>
      </c>
      <c r="O3612" s="19" t="s">
        <v>935</v>
      </c>
      <c r="U3612" s="15" t="s">
        <v>314</v>
      </c>
      <c r="V3612" s="15" t="s">
        <v>290</v>
      </c>
      <c r="W3612" s="15" t="s">
        <v>296</v>
      </c>
      <c r="X3612" s="15" t="s">
        <v>295</v>
      </c>
      <c r="Y3612" s="15" t="s">
        <v>308</v>
      </c>
      <c r="Z3612" s="15" t="s">
        <v>306</v>
      </c>
      <c r="AA3612" s="15" t="s">
        <v>291</v>
      </c>
      <c r="AB3612" s="15" t="s">
        <v>288</v>
      </c>
      <c r="AC3612" s="12" t="str">
        <f>"{""objective_ids"": [" &amp;
VLOOKUP(U3612,leerdoelen!$D$1:$Z$1000,3,FALSE) &amp; "," &amp;
VLOOKUP(V3612,leerdoelen!$D$1:$Z$1000,3,FALSE) &amp; "," &amp;
VLOOKUP(W3612,leerdoelen!$D$1:$Z$1000,3,FALSE) &amp; "," &amp;
VLOOKUP(X3612,leerdoelen!$D$1:$Z$1000,3,FALSE) &amp; "," &amp;
VLOOKUP(Y3612,leerdoelen!$D$1:$Z$1000,3,FALSE) &amp; "," &amp;
VLOOKUP(Z3612,leerdoelen!$D$1:$Z$1000,3,FALSE) &amp; "," &amp;
VLOOKUP(AA3612,leerdoelen!$D$1:$Z$1000,3,FALSE) &amp; "," &amp;
VLOOKUP(AB3612,leerdoelen!$D$1:$Z$1000,3,FALSE) &amp;
"]}"</f>
        <v>{"objective_ids": [253906,253911,253919,253925,253930,253931,253934,253936]}</v>
      </c>
    </row>
    <row r="3613" spans="1:29" x14ac:dyDescent="0.2">
      <c r="A3613" t="s">
        <v>291</v>
      </c>
      <c r="B3613" t="s">
        <v>1063</v>
      </c>
      <c r="C3613" t="s">
        <v>1063</v>
      </c>
      <c r="H3613" s="19" t="s">
        <v>1236</v>
      </c>
      <c r="I3613" s="19" t="s">
        <v>935</v>
      </c>
      <c r="J3613" s="19" t="s">
        <v>935</v>
      </c>
      <c r="K3613" s="19" t="s">
        <v>935</v>
      </c>
      <c r="L3613" s="19" t="s">
        <v>935</v>
      </c>
      <c r="M3613" s="19" t="s">
        <v>935</v>
      </c>
      <c r="N3613" s="19" t="s">
        <v>935</v>
      </c>
      <c r="O3613" s="19" t="s">
        <v>935</v>
      </c>
      <c r="U3613" s="15" t="s">
        <v>314</v>
      </c>
      <c r="V3613" s="15" t="s">
        <v>290</v>
      </c>
      <c r="W3613" s="15" t="s">
        <v>296</v>
      </c>
      <c r="X3613" s="15" t="s">
        <v>295</v>
      </c>
      <c r="Y3613" s="15" t="s">
        <v>308</v>
      </c>
      <c r="Z3613" s="15" t="s">
        <v>306</v>
      </c>
      <c r="AA3613" s="15" t="s">
        <v>291</v>
      </c>
      <c r="AB3613" s="15" t="s">
        <v>288</v>
      </c>
      <c r="AC3613" s="12" t="str">
        <f>"{""objective_ids"": [" &amp;
VLOOKUP(U3613,leerdoelen!$D$1:$Z$1000,3,FALSE) &amp; "," &amp;
VLOOKUP(V3613,leerdoelen!$D$1:$Z$1000,3,FALSE) &amp; "," &amp;
VLOOKUP(W3613,leerdoelen!$D$1:$Z$1000,3,FALSE) &amp; "," &amp;
VLOOKUP(X3613,leerdoelen!$D$1:$Z$1000,3,FALSE) &amp; "," &amp;
VLOOKUP(Y3613,leerdoelen!$D$1:$Z$1000,3,FALSE) &amp; "," &amp;
VLOOKUP(Z3613,leerdoelen!$D$1:$Z$1000,3,FALSE) &amp; "," &amp;
VLOOKUP(AA3613,leerdoelen!$D$1:$Z$1000,3,FALSE) &amp; "," &amp;
VLOOKUP(AB3613,leerdoelen!$D$1:$Z$1000,3,FALSE) &amp;
"]}"</f>
        <v>{"objective_ids": [253906,253911,253919,253925,253930,253931,253934,253936]}</v>
      </c>
    </row>
    <row r="3614" spans="1:29" hidden="1" x14ac:dyDescent="0.2">
      <c r="AC3614" s="12"/>
    </row>
    <row r="3615" spans="1:29" hidden="1" x14ac:dyDescent="0.2">
      <c r="AC3615" s="12"/>
    </row>
    <row r="3616" spans="1:29" hidden="1" x14ac:dyDescent="0.2">
      <c r="AC3616" s="12"/>
    </row>
    <row r="3617" spans="29:29" hidden="1" x14ac:dyDescent="0.2">
      <c r="AC3617" s="12"/>
    </row>
    <row r="3618" spans="29:29" hidden="1" x14ac:dyDescent="0.2">
      <c r="AC3618" s="12"/>
    </row>
    <row r="3619" spans="29:29" hidden="1" x14ac:dyDescent="0.2">
      <c r="AC3619" s="12"/>
    </row>
    <row r="3620" spans="29:29" hidden="1" x14ac:dyDescent="0.2">
      <c r="AC3620" s="12"/>
    </row>
    <row r="3621" spans="29:29" hidden="1" x14ac:dyDescent="0.2">
      <c r="AC3621" s="12"/>
    </row>
    <row r="3622" spans="29:29" hidden="1" x14ac:dyDescent="0.2">
      <c r="AC3622" s="12"/>
    </row>
    <row r="3623" spans="29:29" hidden="1" x14ac:dyDescent="0.2">
      <c r="AC3623" s="12"/>
    </row>
    <row r="3624" spans="29:29" hidden="1" x14ac:dyDescent="0.2">
      <c r="AC3624" s="12"/>
    </row>
    <row r="3625" spans="29:29" hidden="1" x14ac:dyDescent="0.2">
      <c r="AC3625" s="12"/>
    </row>
    <row r="3626" spans="29:29" hidden="1" x14ac:dyDescent="0.2">
      <c r="AC3626" s="12"/>
    </row>
    <row r="3627" spans="29:29" hidden="1" x14ac:dyDescent="0.2">
      <c r="AC3627" s="12"/>
    </row>
    <row r="3628" spans="29:29" hidden="1" x14ac:dyDescent="0.2">
      <c r="AC3628" s="12"/>
    </row>
    <row r="3629" spans="29:29" hidden="1" x14ac:dyDescent="0.2">
      <c r="AC3629" s="12"/>
    </row>
    <row r="3630" spans="29:29" hidden="1" x14ac:dyDescent="0.2">
      <c r="AC3630" s="12"/>
    </row>
    <row r="3631" spans="29:29" hidden="1" x14ac:dyDescent="0.2">
      <c r="AC3631" s="12"/>
    </row>
    <row r="3632" spans="29:29" hidden="1" x14ac:dyDescent="0.2">
      <c r="AC3632" s="12"/>
    </row>
    <row r="3633" spans="29:29" hidden="1" x14ac:dyDescent="0.2">
      <c r="AC3633" s="12"/>
    </row>
    <row r="3634" spans="29:29" hidden="1" x14ac:dyDescent="0.2">
      <c r="AC3634" s="12"/>
    </row>
    <row r="3635" spans="29:29" hidden="1" x14ac:dyDescent="0.2">
      <c r="AC3635" s="12"/>
    </row>
    <row r="3636" spans="29:29" hidden="1" x14ac:dyDescent="0.2">
      <c r="AC3636" s="12"/>
    </row>
    <row r="3637" spans="29:29" hidden="1" x14ac:dyDescent="0.2">
      <c r="AC3637" s="12"/>
    </row>
    <row r="3638" spans="29:29" hidden="1" x14ac:dyDescent="0.2">
      <c r="AC3638" s="12"/>
    </row>
    <row r="3639" spans="29:29" hidden="1" x14ac:dyDescent="0.2">
      <c r="AC3639" s="12"/>
    </row>
    <row r="3640" spans="29:29" hidden="1" x14ac:dyDescent="0.2">
      <c r="AC3640" s="12"/>
    </row>
    <row r="3641" spans="29:29" hidden="1" x14ac:dyDescent="0.2">
      <c r="AC3641" s="12"/>
    </row>
    <row r="3642" spans="29:29" hidden="1" x14ac:dyDescent="0.2">
      <c r="AC3642" s="12"/>
    </row>
    <row r="3643" spans="29:29" hidden="1" x14ac:dyDescent="0.2">
      <c r="AC3643" s="12"/>
    </row>
    <row r="3644" spans="29:29" hidden="1" x14ac:dyDescent="0.2">
      <c r="AC3644" s="12"/>
    </row>
    <row r="3645" spans="29:29" hidden="1" x14ac:dyDescent="0.2">
      <c r="AC3645" s="12"/>
    </row>
    <row r="3646" spans="29:29" hidden="1" x14ac:dyDescent="0.2">
      <c r="AC3646" s="12"/>
    </row>
    <row r="3647" spans="29:29" hidden="1" x14ac:dyDescent="0.2">
      <c r="AC3647" s="12"/>
    </row>
    <row r="3648" spans="29:29" hidden="1" x14ac:dyDescent="0.2">
      <c r="AC3648" s="12"/>
    </row>
    <row r="3649" spans="29:29" hidden="1" x14ac:dyDescent="0.2">
      <c r="AC3649" s="12"/>
    </row>
    <row r="3650" spans="29:29" hidden="1" x14ac:dyDescent="0.2">
      <c r="AC3650" s="12"/>
    </row>
    <row r="3651" spans="29:29" hidden="1" x14ac:dyDescent="0.2">
      <c r="AC3651" s="12"/>
    </row>
    <row r="3652" spans="29:29" hidden="1" x14ac:dyDescent="0.2">
      <c r="AC3652" s="12"/>
    </row>
    <row r="3653" spans="29:29" hidden="1" x14ac:dyDescent="0.2">
      <c r="AC3653" s="12"/>
    </row>
    <row r="3654" spans="29:29" hidden="1" x14ac:dyDescent="0.2">
      <c r="AC3654" s="12"/>
    </row>
    <row r="3655" spans="29:29" hidden="1" x14ac:dyDescent="0.2">
      <c r="AC3655" s="12"/>
    </row>
    <row r="3656" spans="29:29" hidden="1" x14ac:dyDescent="0.2">
      <c r="AC3656" s="12"/>
    </row>
    <row r="3657" spans="29:29" hidden="1" x14ac:dyDescent="0.2">
      <c r="AC3657" s="12"/>
    </row>
    <row r="3658" spans="29:29" hidden="1" x14ac:dyDescent="0.2">
      <c r="AC3658" s="12"/>
    </row>
    <row r="3659" spans="29:29" hidden="1" x14ac:dyDescent="0.2">
      <c r="AC3659" s="12"/>
    </row>
    <row r="3660" spans="29:29" hidden="1" x14ac:dyDescent="0.2">
      <c r="AC3660" s="12"/>
    </row>
    <row r="3661" spans="29:29" hidden="1" x14ac:dyDescent="0.2">
      <c r="AC3661" s="12"/>
    </row>
    <row r="3662" spans="29:29" hidden="1" x14ac:dyDescent="0.2">
      <c r="AC3662" s="12"/>
    </row>
    <row r="3663" spans="29:29" hidden="1" x14ac:dyDescent="0.2">
      <c r="AC3663" s="12"/>
    </row>
    <row r="3664" spans="29:29" hidden="1" x14ac:dyDescent="0.2">
      <c r="AC3664" s="12"/>
    </row>
    <row r="3665" spans="29:29" hidden="1" x14ac:dyDescent="0.2">
      <c r="AC3665" s="12"/>
    </row>
    <row r="3666" spans="29:29" hidden="1" x14ac:dyDescent="0.2">
      <c r="AC3666" s="12"/>
    </row>
    <row r="3667" spans="29:29" hidden="1" x14ac:dyDescent="0.2">
      <c r="AC3667" s="12"/>
    </row>
    <row r="3668" spans="29:29" hidden="1" x14ac:dyDescent="0.2">
      <c r="AC3668" s="12"/>
    </row>
    <row r="3669" spans="29:29" hidden="1" x14ac:dyDescent="0.2">
      <c r="AC3669" s="12"/>
    </row>
    <row r="3670" spans="29:29" hidden="1" x14ac:dyDescent="0.2">
      <c r="AC3670" s="12"/>
    </row>
    <row r="3671" spans="29:29" hidden="1" x14ac:dyDescent="0.2">
      <c r="AC3671" s="12"/>
    </row>
    <row r="3672" spans="29:29" hidden="1" x14ac:dyDescent="0.2">
      <c r="AC3672" s="12"/>
    </row>
    <row r="3673" spans="29:29" hidden="1" x14ac:dyDescent="0.2">
      <c r="AC3673" s="12"/>
    </row>
    <row r="3674" spans="29:29" hidden="1" x14ac:dyDescent="0.2">
      <c r="AC3674" s="12"/>
    </row>
    <row r="3675" spans="29:29" hidden="1" x14ac:dyDescent="0.2">
      <c r="AC3675" s="12"/>
    </row>
    <row r="3676" spans="29:29" hidden="1" x14ac:dyDescent="0.2">
      <c r="AC3676" s="12"/>
    </row>
    <row r="3677" spans="29:29" hidden="1" x14ac:dyDescent="0.2">
      <c r="AC3677" s="12"/>
    </row>
    <row r="3678" spans="29:29" hidden="1" x14ac:dyDescent="0.2">
      <c r="AC3678" s="12"/>
    </row>
    <row r="3679" spans="29:29" hidden="1" x14ac:dyDescent="0.2">
      <c r="AC3679" s="12"/>
    </row>
    <row r="3680" spans="29:29" hidden="1" x14ac:dyDescent="0.2">
      <c r="AC3680" s="12"/>
    </row>
    <row r="3681" spans="29:29" hidden="1" x14ac:dyDescent="0.2">
      <c r="AC3681" s="12"/>
    </row>
    <row r="3682" spans="29:29" hidden="1" x14ac:dyDescent="0.2">
      <c r="AC3682" s="12"/>
    </row>
    <row r="3683" spans="29:29" hidden="1" x14ac:dyDescent="0.2">
      <c r="AC3683" s="12"/>
    </row>
    <row r="3684" spans="29:29" hidden="1" x14ac:dyDescent="0.2">
      <c r="AC3684" s="12"/>
    </row>
    <row r="3685" spans="29:29" hidden="1" x14ac:dyDescent="0.2">
      <c r="AC3685" s="12"/>
    </row>
    <row r="3686" spans="29:29" hidden="1" x14ac:dyDescent="0.2">
      <c r="AC3686" s="12"/>
    </row>
    <row r="3687" spans="29:29" hidden="1" x14ac:dyDescent="0.2">
      <c r="AC3687" s="12"/>
    </row>
    <row r="3688" spans="29:29" hidden="1" x14ac:dyDescent="0.2">
      <c r="AC3688" s="12"/>
    </row>
    <row r="3689" spans="29:29" hidden="1" x14ac:dyDescent="0.2">
      <c r="AC3689" s="12"/>
    </row>
    <row r="3690" spans="29:29" hidden="1" x14ac:dyDescent="0.2">
      <c r="AC3690" s="12"/>
    </row>
    <row r="3691" spans="29:29" hidden="1" x14ac:dyDescent="0.2">
      <c r="AC3691" s="12"/>
    </row>
    <row r="3692" spans="29:29" hidden="1" x14ac:dyDescent="0.2">
      <c r="AC3692" s="12"/>
    </row>
    <row r="3693" spans="29:29" hidden="1" x14ac:dyDescent="0.2">
      <c r="AC3693" s="12"/>
    </row>
    <row r="3694" spans="29:29" hidden="1" x14ac:dyDescent="0.2">
      <c r="AC3694" s="12"/>
    </row>
    <row r="3695" spans="29:29" hidden="1" x14ac:dyDescent="0.2">
      <c r="AC3695" s="12"/>
    </row>
    <row r="3696" spans="29:29" hidden="1" x14ac:dyDescent="0.2">
      <c r="AC3696" s="12"/>
    </row>
    <row r="3697" spans="29:29" hidden="1" x14ac:dyDescent="0.2">
      <c r="AC3697" s="12"/>
    </row>
    <row r="3698" spans="29:29" hidden="1" x14ac:dyDescent="0.2">
      <c r="AC3698" s="12"/>
    </row>
    <row r="3699" spans="29:29" hidden="1" x14ac:dyDescent="0.2">
      <c r="AC3699" s="12"/>
    </row>
    <row r="3700" spans="29:29" hidden="1" x14ac:dyDescent="0.2">
      <c r="AC3700" s="12"/>
    </row>
    <row r="3701" spans="29:29" hidden="1" x14ac:dyDescent="0.2">
      <c r="AC3701" s="12"/>
    </row>
    <row r="3702" spans="29:29" hidden="1" x14ac:dyDescent="0.2">
      <c r="AC3702" s="12"/>
    </row>
    <row r="3703" spans="29:29" hidden="1" x14ac:dyDescent="0.2">
      <c r="AC3703" s="12"/>
    </row>
    <row r="3704" spans="29:29" hidden="1" x14ac:dyDescent="0.2">
      <c r="AC3704" s="12"/>
    </row>
    <row r="3705" spans="29:29" hidden="1" x14ac:dyDescent="0.2">
      <c r="AC3705" s="12"/>
    </row>
    <row r="3706" spans="29:29" hidden="1" x14ac:dyDescent="0.2">
      <c r="AC3706" s="12"/>
    </row>
    <row r="3707" spans="29:29" hidden="1" x14ac:dyDescent="0.2">
      <c r="AC3707" s="12"/>
    </row>
    <row r="3708" spans="29:29" hidden="1" x14ac:dyDescent="0.2">
      <c r="AC3708" s="12"/>
    </row>
    <row r="3709" spans="29:29" hidden="1" x14ac:dyDescent="0.2">
      <c r="AC3709" s="12"/>
    </row>
    <row r="3710" spans="29:29" hidden="1" x14ac:dyDescent="0.2">
      <c r="AC3710" s="12"/>
    </row>
    <row r="3711" spans="29:29" hidden="1" x14ac:dyDescent="0.2">
      <c r="AC3711" s="12"/>
    </row>
    <row r="3712" spans="29:29" hidden="1" x14ac:dyDescent="0.2">
      <c r="AC3712" s="12"/>
    </row>
    <row r="3713" spans="29:29" hidden="1" x14ac:dyDescent="0.2">
      <c r="AC3713" s="12"/>
    </row>
    <row r="3714" spans="29:29" hidden="1" x14ac:dyDescent="0.2">
      <c r="AC3714" s="12"/>
    </row>
    <row r="3715" spans="29:29" hidden="1" x14ac:dyDescent="0.2">
      <c r="AC3715" s="12"/>
    </row>
    <row r="3716" spans="29:29" hidden="1" x14ac:dyDescent="0.2">
      <c r="AC3716" s="12"/>
    </row>
    <row r="3717" spans="29:29" hidden="1" x14ac:dyDescent="0.2">
      <c r="AC3717" s="12"/>
    </row>
    <row r="3718" spans="29:29" hidden="1" x14ac:dyDescent="0.2">
      <c r="AC3718" s="12"/>
    </row>
    <row r="3719" spans="29:29" hidden="1" x14ac:dyDescent="0.2">
      <c r="AC3719" s="12"/>
    </row>
    <row r="3720" spans="29:29" hidden="1" x14ac:dyDescent="0.2">
      <c r="AC3720" s="12"/>
    </row>
    <row r="3721" spans="29:29" hidden="1" x14ac:dyDescent="0.2">
      <c r="AC3721" s="12"/>
    </row>
    <row r="3722" spans="29:29" hidden="1" x14ac:dyDescent="0.2">
      <c r="AC3722" s="12"/>
    </row>
    <row r="3723" spans="29:29" hidden="1" x14ac:dyDescent="0.2">
      <c r="AC3723" s="12"/>
    </row>
    <row r="3724" spans="29:29" hidden="1" x14ac:dyDescent="0.2">
      <c r="AC3724" s="12"/>
    </row>
    <row r="3725" spans="29:29" hidden="1" x14ac:dyDescent="0.2">
      <c r="AC3725" s="12"/>
    </row>
    <row r="3726" spans="29:29" hidden="1" x14ac:dyDescent="0.2">
      <c r="AC3726" s="12"/>
    </row>
    <row r="3727" spans="29:29" hidden="1" x14ac:dyDescent="0.2">
      <c r="AC3727" s="12"/>
    </row>
    <row r="3728" spans="29:29" hidden="1" x14ac:dyDescent="0.2">
      <c r="AC3728" s="12"/>
    </row>
    <row r="3729" spans="29:29" hidden="1" x14ac:dyDescent="0.2">
      <c r="AC3729" s="12"/>
    </row>
    <row r="3730" spans="29:29" hidden="1" x14ac:dyDescent="0.2">
      <c r="AC3730" s="12"/>
    </row>
    <row r="3731" spans="29:29" hidden="1" x14ac:dyDescent="0.2">
      <c r="AC3731" s="12"/>
    </row>
    <row r="3732" spans="29:29" hidden="1" x14ac:dyDescent="0.2">
      <c r="AC3732" s="12"/>
    </row>
    <row r="3733" spans="29:29" hidden="1" x14ac:dyDescent="0.2">
      <c r="AC3733" s="12"/>
    </row>
    <row r="3734" spans="29:29" hidden="1" x14ac:dyDescent="0.2">
      <c r="AC3734" s="12"/>
    </row>
    <row r="3735" spans="29:29" hidden="1" x14ac:dyDescent="0.2">
      <c r="AC3735" s="12"/>
    </row>
    <row r="3736" spans="29:29" hidden="1" x14ac:dyDescent="0.2">
      <c r="AC3736" s="12"/>
    </row>
    <row r="3737" spans="29:29" hidden="1" x14ac:dyDescent="0.2">
      <c r="AC3737" s="12"/>
    </row>
    <row r="3738" spans="29:29" hidden="1" x14ac:dyDescent="0.2">
      <c r="AC3738" s="12"/>
    </row>
    <row r="3739" spans="29:29" hidden="1" x14ac:dyDescent="0.2">
      <c r="AC3739" s="12"/>
    </row>
    <row r="3740" spans="29:29" hidden="1" x14ac:dyDescent="0.2">
      <c r="AC3740" s="12"/>
    </row>
    <row r="3741" spans="29:29" hidden="1" x14ac:dyDescent="0.2">
      <c r="AC3741" s="12"/>
    </row>
    <row r="3742" spans="29:29" hidden="1" x14ac:dyDescent="0.2">
      <c r="AC3742" s="12"/>
    </row>
    <row r="3743" spans="29:29" hidden="1" x14ac:dyDescent="0.2">
      <c r="AC3743" s="12"/>
    </row>
    <row r="3744" spans="29:29" hidden="1" x14ac:dyDescent="0.2">
      <c r="AC3744" s="12"/>
    </row>
    <row r="3745" spans="29:29" hidden="1" x14ac:dyDescent="0.2">
      <c r="AC3745" s="12"/>
    </row>
    <row r="3746" spans="29:29" hidden="1" x14ac:dyDescent="0.2">
      <c r="AC3746" s="12"/>
    </row>
    <row r="3747" spans="29:29" hidden="1" x14ac:dyDescent="0.2">
      <c r="AC3747" s="12"/>
    </row>
    <row r="3748" spans="29:29" hidden="1" x14ac:dyDescent="0.2">
      <c r="AC3748" s="12"/>
    </row>
    <row r="3749" spans="29:29" hidden="1" x14ac:dyDescent="0.2">
      <c r="AC3749" s="12"/>
    </row>
    <row r="3750" spans="29:29" hidden="1" x14ac:dyDescent="0.2">
      <c r="AC3750" s="12"/>
    </row>
    <row r="3751" spans="29:29" hidden="1" x14ac:dyDescent="0.2">
      <c r="AC3751" s="12"/>
    </row>
    <row r="3752" spans="29:29" hidden="1" x14ac:dyDescent="0.2">
      <c r="AC3752" s="12"/>
    </row>
    <row r="3753" spans="29:29" hidden="1" x14ac:dyDescent="0.2">
      <c r="AC3753" s="12"/>
    </row>
    <row r="3754" spans="29:29" hidden="1" x14ac:dyDescent="0.2">
      <c r="AC3754" s="12"/>
    </row>
    <row r="3755" spans="29:29" hidden="1" x14ac:dyDescent="0.2">
      <c r="AC3755" s="12"/>
    </row>
    <row r="3756" spans="29:29" hidden="1" x14ac:dyDescent="0.2">
      <c r="AC3756" s="12"/>
    </row>
    <row r="3757" spans="29:29" hidden="1" x14ac:dyDescent="0.2">
      <c r="AC3757" s="12"/>
    </row>
    <row r="3758" spans="29:29" hidden="1" x14ac:dyDescent="0.2">
      <c r="AC3758" s="12"/>
    </row>
    <row r="3759" spans="29:29" hidden="1" x14ac:dyDescent="0.2">
      <c r="AC3759" s="12"/>
    </row>
    <row r="3760" spans="29:29" hidden="1" x14ac:dyDescent="0.2">
      <c r="AC3760" s="12"/>
    </row>
    <row r="3761" spans="29:29" hidden="1" x14ac:dyDescent="0.2">
      <c r="AC3761" s="12"/>
    </row>
    <row r="3762" spans="29:29" hidden="1" x14ac:dyDescent="0.2">
      <c r="AC3762" s="12"/>
    </row>
    <row r="3763" spans="29:29" hidden="1" x14ac:dyDescent="0.2">
      <c r="AC3763" s="12"/>
    </row>
    <row r="3764" spans="29:29" hidden="1" x14ac:dyDescent="0.2">
      <c r="AC3764" s="12"/>
    </row>
    <row r="3765" spans="29:29" hidden="1" x14ac:dyDescent="0.2">
      <c r="AC3765" s="12"/>
    </row>
    <row r="3766" spans="29:29" hidden="1" x14ac:dyDescent="0.2">
      <c r="AC3766" s="12"/>
    </row>
    <row r="3767" spans="29:29" hidden="1" x14ac:dyDescent="0.2">
      <c r="AC3767" s="12"/>
    </row>
    <row r="3768" spans="29:29" hidden="1" x14ac:dyDescent="0.2">
      <c r="AC3768" s="12"/>
    </row>
    <row r="3769" spans="29:29" hidden="1" x14ac:dyDescent="0.2">
      <c r="AC3769" s="12"/>
    </row>
    <row r="3770" spans="29:29" hidden="1" x14ac:dyDescent="0.2">
      <c r="AC3770" s="12"/>
    </row>
    <row r="3771" spans="29:29" hidden="1" x14ac:dyDescent="0.2">
      <c r="AC3771" s="12"/>
    </row>
    <row r="3772" spans="29:29" hidden="1" x14ac:dyDescent="0.2">
      <c r="AC3772" s="12"/>
    </row>
    <row r="3773" spans="29:29" hidden="1" x14ac:dyDescent="0.2">
      <c r="AC3773" s="12"/>
    </row>
    <row r="3774" spans="29:29" hidden="1" x14ac:dyDescent="0.2">
      <c r="AC3774" s="12"/>
    </row>
    <row r="3775" spans="29:29" hidden="1" x14ac:dyDescent="0.2">
      <c r="AC3775" s="12"/>
    </row>
    <row r="3776" spans="29:29" hidden="1" x14ac:dyDescent="0.2">
      <c r="AC3776" s="12"/>
    </row>
    <row r="3777" spans="29:29" hidden="1" x14ac:dyDescent="0.2">
      <c r="AC3777" s="12"/>
    </row>
    <row r="3778" spans="29:29" hidden="1" x14ac:dyDescent="0.2">
      <c r="AC3778" s="12"/>
    </row>
    <row r="3779" spans="29:29" hidden="1" x14ac:dyDescent="0.2">
      <c r="AC3779" s="12"/>
    </row>
    <row r="3780" spans="29:29" hidden="1" x14ac:dyDescent="0.2">
      <c r="AC3780" s="12"/>
    </row>
    <row r="3781" spans="29:29" hidden="1" x14ac:dyDescent="0.2">
      <c r="AC3781" s="12"/>
    </row>
    <row r="3782" spans="29:29" hidden="1" x14ac:dyDescent="0.2">
      <c r="AC3782" s="12"/>
    </row>
    <row r="3783" spans="29:29" hidden="1" x14ac:dyDescent="0.2">
      <c r="AC3783" s="12"/>
    </row>
    <row r="3784" spans="29:29" hidden="1" x14ac:dyDescent="0.2">
      <c r="AC3784" s="12"/>
    </row>
    <row r="3785" spans="29:29" hidden="1" x14ac:dyDescent="0.2">
      <c r="AC3785" s="12"/>
    </row>
    <row r="3786" spans="29:29" hidden="1" x14ac:dyDescent="0.2">
      <c r="AC3786" s="12"/>
    </row>
    <row r="3787" spans="29:29" hidden="1" x14ac:dyDescent="0.2">
      <c r="AC3787" s="12"/>
    </row>
    <row r="3788" spans="29:29" hidden="1" x14ac:dyDescent="0.2">
      <c r="AC3788" s="12"/>
    </row>
    <row r="3789" spans="29:29" hidden="1" x14ac:dyDescent="0.2">
      <c r="AC3789" s="12"/>
    </row>
    <row r="3790" spans="29:29" hidden="1" x14ac:dyDescent="0.2">
      <c r="AC3790" s="12"/>
    </row>
    <row r="3791" spans="29:29" hidden="1" x14ac:dyDescent="0.2">
      <c r="AC3791" s="12"/>
    </row>
    <row r="3792" spans="29:29" hidden="1" x14ac:dyDescent="0.2">
      <c r="AC3792" s="12"/>
    </row>
    <row r="3793" spans="29:29" hidden="1" x14ac:dyDescent="0.2">
      <c r="AC3793" s="12"/>
    </row>
    <row r="3794" spans="29:29" hidden="1" x14ac:dyDescent="0.2">
      <c r="AC3794" s="12"/>
    </row>
    <row r="3795" spans="29:29" hidden="1" x14ac:dyDescent="0.2">
      <c r="AC3795" s="12"/>
    </row>
    <row r="3796" spans="29:29" hidden="1" x14ac:dyDescent="0.2">
      <c r="AC3796" s="12"/>
    </row>
    <row r="3797" spans="29:29" hidden="1" x14ac:dyDescent="0.2">
      <c r="AC3797" s="12"/>
    </row>
    <row r="3798" spans="29:29" hidden="1" x14ac:dyDescent="0.2">
      <c r="AC3798" s="12"/>
    </row>
    <row r="3799" spans="29:29" hidden="1" x14ac:dyDescent="0.2">
      <c r="AC3799" s="12"/>
    </row>
    <row r="3800" spans="29:29" hidden="1" x14ac:dyDescent="0.2">
      <c r="AC3800" s="12"/>
    </row>
    <row r="3801" spans="29:29" hidden="1" x14ac:dyDescent="0.2">
      <c r="AC3801" s="12"/>
    </row>
    <row r="3802" spans="29:29" hidden="1" x14ac:dyDescent="0.2">
      <c r="AC3802" s="12"/>
    </row>
    <row r="3803" spans="29:29" hidden="1" x14ac:dyDescent="0.2">
      <c r="AC3803" s="12"/>
    </row>
    <row r="3804" spans="29:29" hidden="1" x14ac:dyDescent="0.2">
      <c r="AC3804" s="12"/>
    </row>
    <row r="3805" spans="29:29" hidden="1" x14ac:dyDescent="0.2">
      <c r="AC3805" s="12"/>
    </row>
    <row r="3806" spans="29:29" hidden="1" x14ac:dyDescent="0.2">
      <c r="AC3806" s="12"/>
    </row>
    <row r="3807" spans="29:29" hidden="1" x14ac:dyDescent="0.2">
      <c r="AC3807" s="12"/>
    </row>
    <row r="3808" spans="29:29" hidden="1" x14ac:dyDescent="0.2">
      <c r="AC3808" s="12"/>
    </row>
    <row r="3809" spans="29:29" hidden="1" x14ac:dyDescent="0.2">
      <c r="AC3809" s="12"/>
    </row>
    <row r="3810" spans="29:29" hidden="1" x14ac:dyDescent="0.2">
      <c r="AC3810" s="12"/>
    </row>
    <row r="3811" spans="29:29" hidden="1" x14ac:dyDescent="0.2">
      <c r="AC3811" s="12"/>
    </row>
    <row r="3812" spans="29:29" hidden="1" x14ac:dyDescent="0.2">
      <c r="AC3812" s="12"/>
    </row>
    <row r="3813" spans="29:29" hidden="1" x14ac:dyDescent="0.2">
      <c r="AC3813" s="12"/>
    </row>
    <row r="3814" spans="29:29" hidden="1" x14ac:dyDescent="0.2">
      <c r="AC3814" s="12"/>
    </row>
    <row r="3815" spans="29:29" hidden="1" x14ac:dyDescent="0.2">
      <c r="AC3815" s="12"/>
    </row>
    <row r="3816" spans="29:29" hidden="1" x14ac:dyDescent="0.2">
      <c r="AC3816" s="12"/>
    </row>
    <row r="3817" spans="29:29" hidden="1" x14ac:dyDescent="0.2">
      <c r="AC3817" s="12"/>
    </row>
    <row r="3818" spans="29:29" hidden="1" x14ac:dyDescent="0.2">
      <c r="AC3818" s="12"/>
    </row>
    <row r="3819" spans="29:29" hidden="1" x14ac:dyDescent="0.2">
      <c r="AC3819" s="12"/>
    </row>
    <row r="3820" spans="29:29" hidden="1" x14ac:dyDescent="0.2">
      <c r="AC3820" s="12"/>
    </row>
    <row r="3821" spans="29:29" hidden="1" x14ac:dyDescent="0.2">
      <c r="AC3821" s="12"/>
    </row>
    <row r="3822" spans="29:29" hidden="1" x14ac:dyDescent="0.2">
      <c r="AC3822" s="12"/>
    </row>
    <row r="3823" spans="29:29" hidden="1" x14ac:dyDescent="0.2">
      <c r="AC3823" s="12"/>
    </row>
    <row r="3824" spans="29:29" hidden="1" x14ac:dyDescent="0.2">
      <c r="AC3824" s="12"/>
    </row>
    <row r="3825" spans="29:29" hidden="1" x14ac:dyDescent="0.2">
      <c r="AC3825" s="12"/>
    </row>
    <row r="3826" spans="29:29" hidden="1" x14ac:dyDescent="0.2">
      <c r="AC3826" s="12"/>
    </row>
    <row r="3827" spans="29:29" hidden="1" x14ac:dyDescent="0.2">
      <c r="AC3827" s="12"/>
    </row>
    <row r="3828" spans="29:29" hidden="1" x14ac:dyDescent="0.2">
      <c r="AC3828" s="12"/>
    </row>
    <row r="3829" spans="29:29" hidden="1" x14ac:dyDescent="0.2">
      <c r="AC3829" s="12"/>
    </row>
    <row r="3830" spans="29:29" hidden="1" x14ac:dyDescent="0.2">
      <c r="AC3830" s="12"/>
    </row>
    <row r="3831" spans="29:29" hidden="1" x14ac:dyDescent="0.2">
      <c r="AC3831" s="12"/>
    </row>
    <row r="3832" spans="29:29" hidden="1" x14ac:dyDescent="0.2">
      <c r="AC3832" s="12"/>
    </row>
    <row r="3833" spans="29:29" hidden="1" x14ac:dyDescent="0.2">
      <c r="AC3833" s="12"/>
    </row>
    <row r="3834" spans="29:29" hidden="1" x14ac:dyDescent="0.2">
      <c r="AC3834" s="12"/>
    </row>
    <row r="3835" spans="29:29" hidden="1" x14ac:dyDescent="0.2">
      <c r="AC3835" s="12"/>
    </row>
    <row r="3836" spans="29:29" hidden="1" x14ac:dyDescent="0.2">
      <c r="AC3836" s="12"/>
    </row>
    <row r="3837" spans="29:29" hidden="1" x14ac:dyDescent="0.2">
      <c r="AC3837" s="12"/>
    </row>
    <row r="3838" spans="29:29" hidden="1" x14ac:dyDescent="0.2">
      <c r="AC3838" s="12"/>
    </row>
    <row r="3839" spans="29:29" hidden="1" x14ac:dyDescent="0.2">
      <c r="AC3839" s="12"/>
    </row>
    <row r="3840" spans="29:29" hidden="1" x14ac:dyDescent="0.2">
      <c r="AC3840" s="12"/>
    </row>
    <row r="3841" spans="29:29" hidden="1" x14ac:dyDescent="0.2">
      <c r="AC3841" s="12"/>
    </row>
    <row r="3842" spans="29:29" hidden="1" x14ac:dyDescent="0.2">
      <c r="AC3842" s="12"/>
    </row>
    <row r="3843" spans="29:29" hidden="1" x14ac:dyDescent="0.2">
      <c r="AC3843" s="12"/>
    </row>
    <row r="3844" spans="29:29" hidden="1" x14ac:dyDescent="0.2">
      <c r="AC3844" s="12"/>
    </row>
    <row r="3845" spans="29:29" hidden="1" x14ac:dyDescent="0.2">
      <c r="AC3845" s="12"/>
    </row>
    <row r="3846" spans="29:29" hidden="1" x14ac:dyDescent="0.2">
      <c r="AC3846" s="12"/>
    </row>
    <row r="3847" spans="29:29" hidden="1" x14ac:dyDescent="0.2">
      <c r="AC3847" s="12"/>
    </row>
    <row r="3848" spans="29:29" hidden="1" x14ac:dyDescent="0.2">
      <c r="AC3848" s="12"/>
    </row>
    <row r="3849" spans="29:29" hidden="1" x14ac:dyDescent="0.2">
      <c r="AC3849" s="12"/>
    </row>
    <row r="3850" spans="29:29" hidden="1" x14ac:dyDescent="0.2">
      <c r="AC3850" s="12"/>
    </row>
    <row r="3851" spans="29:29" hidden="1" x14ac:dyDescent="0.2">
      <c r="AC3851" s="12"/>
    </row>
    <row r="3852" spans="29:29" hidden="1" x14ac:dyDescent="0.2">
      <c r="AC3852" s="12"/>
    </row>
    <row r="3853" spans="29:29" hidden="1" x14ac:dyDescent="0.2">
      <c r="AC3853" s="12"/>
    </row>
    <row r="3854" spans="29:29" hidden="1" x14ac:dyDescent="0.2">
      <c r="AC3854" s="12"/>
    </row>
    <row r="3855" spans="29:29" hidden="1" x14ac:dyDescent="0.2">
      <c r="AC3855" s="12"/>
    </row>
    <row r="3856" spans="29:29" hidden="1" x14ac:dyDescent="0.2">
      <c r="AC3856" s="12"/>
    </row>
    <row r="3857" spans="29:29" hidden="1" x14ac:dyDescent="0.2">
      <c r="AC3857" s="12"/>
    </row>
    <row r="3858" spans="29:29" hidden="1" x14ac:dyDescent="0.2">
      <c r="AC3858" s="12"/>
    </row>
    <row r="3859" spans="29:29" hidden="1" x14ac:dyDescent="0.2">
      <c r="AC3859" s="12"/>
    </row>
    <row r="3860" spans="29:29" hidden="1" x14ac:dyDescent="0.2">
      <c r="AC3860" s="12"/>
    </row>
    <row r="3861" spans="29:29" hidden="1" x14ac:dyDescent="0.2">
      <c r="AC3861" s="12"/>
    </row>
    <row r="3862" spans="29:29" hidden="1" x14ac:dyDescent="0.2">
      <c r="AC3862" s="12"/>
    </row>
    <row r="3863" spans="29:29" hidden="1" x14ac:dyDescent="0.2">
      <c r="AC3863" s="12"/>
    </row>
    <row r="3864" spans="29:29" hidden="1" x14ac:dyDescent="0.2">
      <c r="AC3864" s="12"/>
    </row>
    <row r="3865" spans="29:29" hidden="1" x14ac:dyDescent="0.2">
      <c r="AC3865" s="12"/>
    </row>
    <row r="3866" spans="29:29" hidden="1" x14ac:dyDescent="0.2">
      <c r="AC3866" s="12"/>
    </row>
    <row r="3867" spans="29:29" hidden="1" x14ac:dyDescent="0.2">
      <c r="AC3867" s="12"/>
    </row>
    <row r="3868" spans="29:29" hidden="1" x14ac:dyDescent="0.2">
      <c r="AC3868" s="12"/>
    </row>
    <row r="3869" spans="29:29" hidden="1" x14ac:dyDescent="0.2">
      <c r="AC3869" s="12"/>
    </row>
    <row r="3870" spans="29:29" hidden="1" x14ac:dyDescent="0.2">
      <c r="AC3870" s="12"/>
    </row>
    <row r="3871" spans="29:29" hidden="1" x14ac:dyDescent="0.2">
      <c r="AC3871" s="12"/>
    </row>
    <row r="3872" spans="29:29" hidden="1" x14ac:dyDescent="0.2">
      <c r="AC3872" s="12"/>
    </row>
    <row r="3873" spans="29:29" hidden="1" x14ac:dyDescent="0.2">
      <c r="AC3873" s="12"/>
    </row>
    <row r="3874" spans="29:29" hidden="1" x14ac:dyDescent="0.2">
      <c r="AC3874" s="12"/>
    </row>
    <row r="3875" spans="29:29" hidden="1" x14ac:dyDescent="0.2">
      <c r="AC3875" s="12"/>
    </row>
    <row r="3876" spans="29:29" hidden="1" x14ac:dyDescent="0.2">
      <c r="AC3876" s="12"/>
    </row>
    <row r="3877" spans="29:29" hidden="1" x14ac:dyDescent="0.2">
      <c r="AC3877" s="12"/>
    </row>
    <row r="3878" spans="29:29" hidden="1" x14ac:dyDescent="0.2">
      <c r="AC3878" s="12"/>
    </row>
    <row r="3879" spans="29:29" hidden="1" x14ac:dyDescent="0.2">
      <c r="AC3879" s="12"/>
    </row>
    <row r="3880" spans="29:29" hidden="1" x14ac:dyDescent="0.2">
      <c r="AC3880" s="12"/>
    </row>
    <row r="3881" spans="29:29" hidden="1" x14ac:dyDescent="0.2">
      <c r="AC3881" s="12"/>
    </row>
    <row r="3882" spans="29:29" hidden="1" x14ac:dyDescent="0.2">
      <c r="AC3882" s="12"/>
    </row>
    <row r="3883" spans="29:29" hidden="1" x14ac:dyDescent="0.2">
      <c r="AC3883" s="12"/>
    </row>
    <row r="3884" spans="29:29" hidden="1" x14ac:dyDescent="0.2">
      <c r="AC3884" s="12"/>
    </row>
    <row r="3885" spans="29:29" hidden="1" x14ac:dyDescent="0.2">
      <c r="AC3885" s="12"/>
    </row>
    <row r="3886" spans="29:29" hidden="1" x14ac:dyDescent="0.2">
      <c r="AC3886" s="12"/>
    </row>
    <row r="3887" spans="29:29" hidden="1" x14ac:dyDescent="0.2">
      <c r="AC3887" s="12"/>
    </row>
    <row r="3888" spans="29:29" hidden="1" x14ac:dyDescent="0.2">
      <c r="AC3888" s="12"/>
    </row>
    <row r="3889" spans="29:29" hidden="1" x14ac:dyDescent="0.2">
      <c r="AC3889" s="12"/>
    </row>
    <row r="3890" spans="29:29" hidden="1" x14ac:dyDescent="0.2">
      <c r="AC3890" s="12"/>
    </row>
    <row r="3891" spans="29:29" hidden="1" x14ac:dyDescent="0.2">
      <c r="AC3891" s="12"/>
    </row>
    <row r="3892" spans="29:29" hidden="1" x14ac:dyDescent="0.2">
      <c r="AC3892" s="12"/>
    </row>
    <row r="3893" spans="29:29" hidden="1" x14ac:dyDescent="0.2">
      <c r="AC3893" s="12"/>
    </row>
    <row r="3894" spans="29:29" hidden="1" x14ac:dyDescent="0.2">
      <c r="AC3894" s="12"/>
    </row>
    <row r="3895" spans="29:29" hidden="1" x14ac:dyDescent="0.2">
      <c r="AC3895" s="12"/>
    </row>
    <row r="3896" spans="29:29" hidden="1" x14ac:dyDescent="0.2">
      <c r="AC3896" s="12"/>
    </row>
    <row r="3897" spans="29:29" hidden="1" x14ac:dyDescent="0.2">
      <c r="AC3897" s="12"/>
    </row>
    <row r="3898" spans="29:29" hidden="1" x14ac:dyDescent="0.2">
      <c r="AC3898" s="12"/>
    </row>
    <row r="3899" spans="29:29" hidden="1" x14ac:dyDescent="0.2">
      <c r="AC3899" s="12"/>
    </row>
    <row r="3900" spans="29:29" hidden="1" x14ac:dyDescent="0.2">
      <c r="AC3900" s="12"/>
    </row>
    <row r="3901" spans="29:29" hidden="1" x14ac:dyDescent="0.2">
      <c r="AC3901" s="12"/>
    </row>
    <row r="3902" spans="29:29" hidden="1" x14ac:dyDescent="0.2">
      <c r="AC3902" s="12"/>
    </row>
    <row r="3903" spans="29:29" hidden="1" x14ac:dyDescent="0.2">
      <c r="AC3903" s="12"/>
    </row>
    <row r="3904" spans="29:29" hidden="1" x14ac:dyDescent="0.2">
      <c r="AC3904" s="12"/>
    </row>
    <row r="3905" spans="29:29" hidden="1" x14ac:dyDescent="0.2">
      <c r="AC3905" s="12"/>
    </row>
    <row r="3906" spans="29:29" hidden="1" x14ac:dyDescent="0.2">
      <c r="AC3906" s="12"/>
    </row>
    <row r="3907" spans="29:29" hidden="1" x14ac:dyDescent="0.2">
      <c r="AC3907" s="12"/>
    </row>
    <row r="3908" spans="29:29" hidden="1" x14ac:dyDescent="0.2">
      <c r="AC3908" s="12"/>
    </row>
    <row r="3909" spans="29:29" hidden="1" x14ac:dyDescent="0.2">
      <c r="AC3909" s="12"/>
    </row>
    <row r="3910" spans="29:29" hidden="1" x14ac:dyDescent="0.2">
      <c r="AC3910" s="12"/>
    </row>
    <row r="3911" spans="29:29" hidden="1" x14ac:dyDescent="0.2">
      <c r="AC3911" s="12"/>
    </row>
    <row r="3912" spans="29:29" hidden="1" x14ac:dyDescent="0.2">
      <c r="AC3912" s="12"/>
    </row>
    <row r="3913" spans="29:29" hidden="1" x14ac:dyDescent="0.2">
      <c r="AC3913" s="12"/>
    </row>
    <row r="3914" spans="29:29" hidden="1" x14ac:dyDescent="0.2">
      <c r="AC3914" s="12"/>
    </row>
    <row r="3915" spans="29:29" hidden="1" x14ac:dyDescent="0.2">
      <c r="AC3915" s="12"/>
    </row>
    <row r="3916" spans="29:29" hidden="1" x14ac:dyDescent="0.2">
      <c r="AC3916" s="12"/>
    </row>
    <row r="3917" spans="29:29" hidden="1" x14ac:dyDescent="0.2">
      <c r="AC3917" s="12"/>
    </row>
    <row r="3918" spans="29:29" hidden="1" x14ac:dyDescent="0.2">
      <c r="AC3918" s="12"/>
    </row>
    <row r="3919" spans="29:29" hidden="1" x14ac:dyDescent="0.2">
      <c r="AC3919" s="12"/>
    </row>
    <row r="3920" spans="29:29" hidden="1" x14ac:dyDescent="0.2">
      <c r="AC3920" s="12"/>
    </row>
    <row r="3921" spans="1:29" hidden="1" x14ac:dyDescent="0.2">
      <c r="AC3921" s="12"/>
    </row>
    <row r="3922" spans="1:29" hidden="1" x14ac:dyDescent="0.2">
      <c r="AC3922" s="12"/>
    </row>
    <row r="3923" spans="1:29" hidden="1" x14ac:dyDescent="0.2">
      <c r="AC3923" s="12"/>
    </row>
    <row r="3924" spans="1:29" hidden="1" x14ac:dyDescent="0.2">
      <c r="AC3924" s="12"/>
    </row>
    <row r="3925" spans="1:29" hidden="1" x14ac:dyDescent="0.2">
      <c r="AC3925" s="12"/>
    </row>
    <row r="3926" spans="1:29" hidden="1" x14ac:dyDescent="0.2">
      <c r="AC3926" s="12"/>
    </row>
    <row r="3927" spans="1:29" hidden="1" x14ac:dyDescent="0.2">
      <c r="AC3927" s="12"/>
    </row>
    <row r="3928" spans="1:29" hidden="1" x14ac:dyDescent="0.2">
      <c r="AC3928" s="12"/>
    </row>
    <row r="3929" spans="1:29" hidden="1" x14ac:dyDescent="0.2">
      <c r="AC3929" s="12"/>
    </row>
    <row r="3930" spans="1:29" x14ac:dyDescent="0.2">
      <c r="A3930" t="s">
        <v>291</v>
      </c>
      <c r="B3930" t="s">
        <v>1244</v>
      </c>
      <c r="C3930" t="s">
        <v>1244</v>
      </c>
      <c r="H3930" s="19" t="s">
        <v>1542</v>
      </c>
      <c r="I3930" s="19" t="s">
        <v>935</v>
      </c>
      <c r="J3930" s="19" t="s">
        <v>935</v>
      </c>
      <c r="K3930" s="19" t="s">
        <v>935</v>
      </c>
      <c r="L3930" s="19" t="s">
        <v>935</v>
      </c>
      <c r="M3930" s="19" t="s">
        <v>935</v>
      </c>
      <c r="N3930" s="19" t="s">
        <v>935</v>
      </c>
      <c r="O3930" s="19" t="s">
        <v>935</v>
      </c>
      <c r="U3930" s="15" t="s">
        <v>315</v>
      </c>
      <c r="V3930" s="15" t="s">
        <v>318</v>
      </c>
      <c r="W3930" s="15" t="s">
        <v>259</v>
      </c>
      <c r="X3930" s="15" t="s">
        <v>260</v>
      </c>
      <c r="Y3930" s="15" t="s">
        <v>308</v>
      </c>
      <c r="Z3930" s="15" t="s">
        <v>306</v>
      </c>
      <c r="AA3930" s="15" t="s">
        <v>291</v>
      </c>
      <c r="AB3930" s="15" t="s">
        <v>288</v>
      </c>
      <c r="AC3930" s="12" t="str">
        <f>"{""objective_ids"": [" &amp;
VLOOKUP(U3930,leerdoelen!$D$1:$Z$1000,3,FALSE) &amp; "," &amp;
VLOOKUP(V3930,leerdoelen!$D$1:$Z$1000,3,FALSE) &amp; "," &amp;
VLOOKUP(W3930,leerdoelen!$D$1:$Z$1000,3,FALSE) &amp; "," &amp;
VLOOKUP(X3930,leerdoelen!$D$1:$Z$1000,3,FALSE) &amp; "," &amp;
VLOOKUP(Y3930,leerdoelen!$D$1:$Z$1000,3,FALSE) &amp; "," &amp;
VLOOKUP(Z3930,leerdoelen!$D$1:$Z$1000,3,FALSE) &amp; "," &amp;
VLOOKUP(AA3930,leerdoelen!$D$1:$Z$1000,3,FALSE) &amp; "," &amp;
VLOOKUP(AB3930,leerdoelen!$D$1:$Z$1000,3,FALSE) &amp;
"]}"</f>
        <v>{"objective_ids": [253907,253910,253918,253920,253930,253931,253934,253936]}</v>
      </c>
    </row>
    <row r="3931" spans="1:29" x14ac:dyDescent="0.2">
      <c r="A3931" t="s">
        <v>291</v>
      </c>
      <c r="B3931" t="s">
        <v>1304</v>
      </c>
      <c r="C3931" t="s">
        <v>1304</v>
      </c>
      <c r="H3931" s="19" t="s">
        <v>1303</v>
      </c>
      <c r="I3931" s="19" t="s">
        <v>935</v>
      </c>
      <c r="J3931" s="19" t="s">
        <v>935</v>
      </c>
      <c r="K3931" s="19" t="s">
        <v>935</v>
      </c>
      <c r="L3931" s="19" t="s">
        <v>935</v>
      </c>
      <c r="M3931" s="19" t="s">
        <v>935</v>
      </c>
      <c r="N3931" s="19" t="s">
        <v>935</v>
      </c>
      <c r="O3931" s="19" t="s">
        <v>935</v>
      </c>
      <c r="U3931" s="15" t="s">
        <v>315</v>
      </c>
      <c r="V3931" s="15" t="s">
        <v>318</v>
      </c>
      <c r="W3931" s="15" t="s">
        <v>259</v>
      </c>
      <c r="X3931" s="15" t="s">
        <v>260</v>
      </c>
      <c r="Y3931" s="15" t="s">
        <v>308</v>
      </c>
      <c r="Z3931" s="15" t="s">
        <v>306</v>
      </c>
      <c r="AA3931" s="15" t="s">
        <v>291</v>
      </c>
      <c r="AB3931" s="15" t="s">
        <v>288</v>
      </c>
      <c r="AC3931" s="12" t="str">
        <f>"{""objective_ids"": [" &amp;
VLOOKUP(U3931,leerdoelen!$D$1:$Z$1000,3,FALSE) &amp; "," &amp;
VLOOKUP(V3931,leerdoelen!$D$1:$Z$1000,3,FALSE) &amp; "," &amp;
VLOOKUP(W3931,leerdoelen!$D$1:$Z$1000,3,FALSE) &amp; "," &amp;
VLOOKUP(X3931,leerdoelen!$D$1:$Z$1000,3,FALSE) &amp; "," &amp;
VLOOKUP(Y3931,leerdoelen!$D$1:$Z$1000,3,FALSE) &amp; "," &amp;
VLOOKUP(Z3931,leerdoelen!$D$1:$Z$1000,3,FALSE) &amp; "," &amp;
VLOOKUP(AA3931,leerdoelen!$D$1:$Z$1000,3,FALSE) &amp; "," &amp;
VLOOKUP(AB3931,leerdoelen!$D$1:$Z$1000,3,FALSE) &amp;
"]}"</f>
        <v>{"objective_ids": [253907,253910,253918,253920,253930,253931,253934,253936]}</v>
      </c>
    </row>
    <row r="3932" spans="1:29" x14ac:dyDescent="0.2">
      <c r="A3932" t="s">
        <v>291</v>
      </c>
      <c r="B3932" t="s">
        <v>1099</v>
      </c>
      <c r="C3932" t="s">
        <v>1099</v>
      </c>
      <c r="H3932" s="19" t="s">
        <v>755</v>
      </c>
      <c r="I3932" s="19" t="s">
        <v>2219</v>
      </c>
      <c r="J3932" s="19" t="s">
        <v>756</v>
      </c>
      <c r="K3932" s="19" t="s">
        <v>2220</v>
      </c>
      <c r="L3932" s="19" t="s">
        <v>1543</v>
      </c>
      <c r="M3932" s="19" t="s">
        <v>2236</v>
      </c>
      <c r="N3932" s="19" t="s">
        <v>935</v>
      </c>
      <c r="O3932" s="19" t="s">
        <v>935</v>
      </c>
      <c r="U3932" s="15" t="s">
        <v>315</v>
      </c>
      <c r="V3932" s="15" t="s">
        <v>318</v>
      </c>
      <c r="W3932" s="15" t="s">
        <v>259</v>
      </c>
      <c r="X3932" s="15" t="s">
        <v>260</v>
      </c>
      <c r="Y3932" s="15" t="s">
        <v>308</v>
      </c>
      <c r="Z3932" s="15" t="s">
        <v>306</v>
      </c>
      <c r="AA3932" s="15" t="s">
        <v>291</v>
      </c>
      <c r="AB3932" s="15" t="s">
        <v>288</v>
      </c>
      <c r="AC3932" s="12" t="str">
        <f>"{""objective_ids"": [" &amp;
VLOOKUP(U3932,leerdoelen!$D$1:$Z$1000,3,FALSE) &amp; "," &amp;
VLOOKUP(V3932,leerdoelen!$D$1:$Z$1000,3,FALSE) &amp; "," &amp;
VLOOKUP(W3932,leerdoelen!$D$1:$Z$1000,3,FALSE) &amp; "," &amp;
VLOOKUP(X3932,leerdoelen!$D$1:$Z$1000,3,FALSE) &amp; "," &amp;
VLOOKUP(Y3932,leerdoelen!$D$1:$Z$1000,3,FALSE) &amp; "," &amp;
VLOOKUP(Z3932,leerdoelen!$D$1:$Z$1000,3,FALSE) &amp; "," &amp;
VLOOKUP(AA3932,leerdoelen!$D$1:$Z$1000,3,FALSE) &amp; "," &amp;
VLOOKUP(AB3932,leerdoelen!$D$1:$Z$1000,3,FALSE) &amp;
"]}"</f>
        <v>{"objective_ids": [253907,253910,253918,253920,253930,253931,253934,253936]}</v>
      </c>
    </row>
    <row r="3933" spans="1:29" x14ac:dyDescent="0.2">
      <c r="A3933" t="s">
        <v>291</v>
      </c>
      <c r="B3933" t="s">
        <v>494</v>
      </c>
      <c r="C3933" t="s">
        <v>494</v>
      </c>
      <c r="H3933" s="19" t="s">
        <v>496</v>
      </c>
      <c r="I3933" s="19" t="s">
        <v>935</v>
      </c>
      <c r="J3933" s="19" t="s">
        <v>935</v>
      </c>
      <c r="K3933" s="19" t="s">
        <v>935</v>
      </c>
      <c r="L3933" s="19" t="s">
        <v>935</v>
      </c>
      <c r="M3933" s="19" t="s">
        <v>935</v>
      </c>
      <c r="N3933" s="19" t="s">
        <v>935</v>
      </c>
      <c r="O3933" s="19" t="s">
        <v>935</v>
      </c>
      <c r="U3933" s="15" t="s">
        <v>315</v>
      </c>
      <c r="V3933" s="15" t="s">
        <v>318</v>
      </c>
      <c r="W3933" s="15" t="s">
        <v>259</v>
      </c>
      <c r="X3933" s="15" t="s">
        <v>260</v>
      </c>
      <c r="Y3933" s="15" t="s">
        <v>308</v>
      </c>
      <c r="Z3933" s="15" t="s">
        <v>306</v>
      </c>
      <c r="AA3933" s="15" t="s">
        <v>291</v>
      </c>
      <c r="AB3933" s="15" t="s">
        <v>288</v>
      </c>
      <c r="AC3933" s="12" t="str">
        <f>"{""objective_ids"": [" &amp;
VLOOKUP(U3933,leerdoelen!$D$1:$Z$1000,3,FALSE) &amp; "," &amp;
VLOOKUP(V3933,leerdoelen!$D$1:$Z$1000,3,FALSE) &amp; "," &amp;
VLOOKUP(W3933,leerdoelen!$D$1:$Z$1000,3,FALSE) &amp; "," &amp;
VLOOKUP(X3933,leerdoelen!$D$1:$Z$1000,3,FALSE) &amp; "," &amp;
VLOOKUP(Y3933,leerdoelen!$D$1:$Z$1000,3,FALSE) &amp; "," &amp;
VLOOKUP(Z3933,leerdoelen!$D$1:$Z$1000,3,FALSE) &amp; "," &amp;
VLOOKUP(AA3933,leerdoelen!$D$1:$Z$1000,3,FALSE) &amp; "," &amp;
VLOOKUP(AB3933,leerdoelen!$D$1:$Z$1000,3,FALSE) &amp;
"]}"</f>
        <v>{"objective_ids": [253907,253910,253918,253920,253930,253931,253934,253936]}</v>
      </c>
    </row>
    <row r="3934" spans="1:29" x14ac:dyDescent="0.2">
      <c r="A3934" t="s">
        <v>291</v>
      </c>
      <c r="B3934" t="s">
        <v>549</v>
      </c>
      <c r="C3934" t="s">
        <v>549</v>
      </c>
      <c r="H3934" s="19" t="s">
        <v>721</v>
      </c>
      <c r="I3934" s="19" t="s">
        <v>720</v>
      </c>
      <c r="J3934" s="19" t="s">
        <v>548</v>
      </c>
      <c r="K3934" s="19" t="s">
        <v>2237</v>
      </c>
      <c r="L3934" s="19" t="s">
        <v>722</v>
      </c>
      <c r="M3934" s="19" t="s">
        <v>2238</v>
      </c>
      <c r="N3934" s="19" t="s">
        <v>2239</v>
      </c>
      <c r="O3934" s="19" t="s">
        <v>2240</v>
      </c>
      <c r="U3934" s="15" t="s">
        <v>315</v>
      </c>
      <c r="V3934" s="15" t="s">
        <v>318</v>
      </c>
      <c r="W3934" s="15" t="s">
        <v>259</v>
      </c>
      <c r="X3934" s="15" t="s">
        <v>260</v>
      </c>
      <c r="Y3934" s="15" t="s">
        <v>308</v>
      </c>
      <c r="Z3934" s="15" t="s">
        <v>306</v>
      </c>
      <c r="AA3934" s="15" t="s">
        <v>291</v>
      </c>
      <c r="AB3934" s="15" t="s">
        <v>288</v>
      </c>
      <c r="AC3934" s="12" t="str">
        <f>"{""objective_ids"": [" &amp;
VLOOKUP(U3934,leerdoelen!$D$1:$Z$1000,3,FALSE) &amp; "," &amp;
VLOOKUP(V3934,leerdoelen!$D$1:$Z$1000,3,FALSE) &amp; "," &amp;
VLOOKUP(W3934,leerdoelen!$D$1:$Z$1000,3,FALSE) &amp; "," &amp;
VLOOKUP(X3934,leerdoelen!$D$1:$Z$1000,3,FALSE) &amp; "," &amp;
VLOOKUP(Y3934,leerdoelen!$D$1:$Z$1000,3,FALSE) &amp; "," &amp;
VLOOKUP(Z3934,leerdoelen!$D$1:$Z$1000,3,FALSE) &amp; "," &amp;
VLOOKUP(AA3934,leerdoelen!$D$1:$Z$1000,3,FALSE) &amp; "," &amp;
VLOOKUP(AB3934,leerdoelen!$D$1:$Z$1000,3,FALSE) &amp;
"]}"</f>
        <v>{"objective_ids": [253907,253910,253918,253920,253930,253931,253934,253936]}</v>
      </c>
    </row>
    <row r="3935" spans="1:29" x14ac:dyDescent="0.2">
      <c r="A3935" t="s">
        <v>291</v>
      </c>
      <c r="B3935" t="s">
        <v>1047</v>
      </c>
      <c r="C3935" t="s">
        <v>1047</v>
      </c>
      <c r="H3935" s="19" t="s">
        <v>1072</v>
      </c>
      <c r="I3935" s="19" t="s">
        <v>935</v>
      </c>
      <c r="J3935" s="19" t="s">
        <v>935</v>
      </c>
      <c r="K3935" s="19" t="s">
        <v>935</v>
      </c>
      <c r="L3935" s="19" t="s">
        <v>935</v>
      </c>
      <c r="M3935" s="19" t="s">
        <v>935</v>
      </c>
      <c r="N3935" s="19" t="s">
        <v>935</v>
      </c>
      <c r="O3935" s="19" t="s">
        <v>935</v>
      </c>
      <c r="U3935" s="15" t="s">
        <v>315</v>
      </c>
      <c r="V3935" s="15" t="s">
        <v>318</v>
      </c>
      <c r="W3935" s="15" t="s">
        <v>259</v>
      </c>
      <c r="X3935" s="15" t="s">
        <v>260</v>
      </c>
      <c r="Y3935" s="15" t="s">
        <v>308</v>
      </c>
      <c r="Z3935" s="15" t="s">
        <v>306</v>
      </c>
      <c r="AA3935" s="15" t="s">
        <v>291</v>
      </c>
      <c r="AB3935" s="15" t="s">
        <v>288</v>
      </c>
      <c r="AC3935" s="12" t="str">
        <f>"{""objective_ids"": [" &amp;
VLOOKUP(U3935,leerdoelen!$D$1:$Z$1000,3,FALSE) &amp; "," &amp;
VLOOKUP(V3935,leerdoelen!$D$1:$Z$1000,3,FALSE) &amp; "," &amp;
VLOOKUP(W3935,leerdoelen!$D$1:$Z$1000,3,FALSE) &amp; "," &amp;
VLOOKUP(X3935,leerdoelen!$D$1:$Z$1000,3,FALSE) &amp; "," &amp;
VLOOKUP(Y3935,leerdoelen!$D$1:$Z$1000,3,FALSE) &amp; "," &amp;
VLOOKUP(Z3935,leerdoelen!$D$1:$Z$1000,3,FALSE) &amp; "," &amp;
VLOOKUP(AA3935,leerdoelen!$D$1:$Z$1000,3,FALSE) &amp; "," &amp;
VLOOKUP(AB3935,leerdoelen!$D$1:$Z$1000,3,FALSE) &amp;
"]}"</f>
        <v>{"objective_ids": [253907,253910,253918,253920,253930,253931,253934,253936]}</v>
      </c>
    </row>
    <row r="3936" spans="1:29" x14ac:dyDescent="0.2">
      <c r="A3936" t="s">
        <v>291</v>
      </c>
      <c r="B3936" t="s">
        <v>1549</v>
      </c>
      <c r="C3936" t="s">
        <v>1549</v>
      </c>
      <c r="H3936" s="19" t="s">
        <v>1548</v>
      </c>
      <c r="I3936" s="19" t="s">
        <v>935</v>
      </c>
      <c r="J3936" s="19" t="s">
        <v>935</v>
      </c>
      <c r="K3936" s="19" t="s">
        <v>935</v>
      </c>
      <c r="L3936" s="19" t="s">
        <v>935</v>
      </c>
      <c r="M3936" s="19" t="s">
        <v>935</v>
      </c>
      <c r="N3936" s="19" t="s">
        <v>935</v>
      </c>
      <c r="O3936" s="19" t="s">
        <v>935</v>
      </c>
      <c r="U3936" s="15" t="s">
        <v>315</v>
      </c>
      <c r="V3936" s="15" t="s">
        <v>318</v>
      </c>
      <c r="W3936" s="15" t="s">
        <v>259</v>
      </c>
      <c r="X3936" s="15" t="s">
        <v>260</v>
      </c>
      <c r="Y3936" s="15" t="s">
        <v>308</v>
      </c>
      <c r="Z3936" s="15" t="s">
        <v>306</v>
      </c>
      <c r="AA3936" s="15" t="s">
        <v>291</v>
      </c>
      <c r="AB3936" s="15" t="s">
        <v>288</v>
      </c>
      <c r="AC3936" s="12" t="str">
        <f>"{""objective_ids"": [" &amp;
VLOOKUP(U3936,leerdoelen!$D$1:$Z$1000,3,FALSE) &amp; "," &amp;
VLOOKUP(V3936,leerdoelen!$D$1:$Z$1000,3,FALSE) &amp; "," &amp;
VLOOKUP(W3936,leerdoelen!$D$1:$Z$1000,3,FALSE) &amp; "," &amp;
VLOOKUP(X3936,leerdoelen!$D$1:$Z$1000,3,FALSE) &amp; "," &amp;
VLOOKUP(Y3936,leerdoelen!$D$1:$Z$1000,3,FALSE) &amp; "," &amp;
VLOOKUP(Z3936,leerdoelen!$D$1:$Z$1000,3,FALSE) &amp; "," &amp;
VLOOKUP(AA3936,leerdoelen!$D$1:$Z$1000,3,FALSE) &amp; "," &amp;
VLOOKUP(AB3936,leerdoelen!$D$1:$Z$1000,3,FALSE) &amp;
"]}"</f>
        <v>{"objective_ids": [253907,253910,253918,253920,253930,253931,253934,253936]}</v>
      </c>
    </row>
    <row r="3937" spans="1:29" x14ac:dyDescent="0.2">
      <c r="A3937" t="s">
        <v>291</v>
      </c>
      <c r="B3937" t="s">
        <v>443</v>
      </c>
      <c r="C3937" t="s">
        <v>443</v>
      </c>
      <c r="H3937" s="19" t="s">
        <v>444</v>
      </c>
      <c r="I3937" s="19" t="s">
        <v>935</v>
      </c>
      <c r="J3937" s="19" t="s">
        <v>935</v>
      </c>
      <c r="K3937" s="19" t="s">
        <v>935</v>
      </c>
      <c r="L3937" s="19" t="s">
        <v>935</v>
      </c>
      <c r="M3937" s="19" t="s">
        <v>935</v>
      </c>
      <c r="N3937" s="19" t="s">
        <v>935</v>
      </c>
      <c r="O3937" s="19" t="s">
        <v>935</v>
      </c>
      <c r="U3937" s="15" t="s">
        <v>315</v>
      </c>
      <c r="V3937" s="15" t="s">
        <v>318</v>
      </c>
      <c r="W3937" s="15" t="s">
        <v>259</v>
      </c>
      <c r="X3937" s="15" t="s">
        <v>260</v>
      </c>
      <c r="Y3937" s="15" t="s">
        <v>308</v>
      </c>
      <c r="Z3937" s="15" t="s">
        <v>306</v>
      </c>
      <c r="AA3937" s="15" t="s">
        <v>291</v>
      </c>
      <c r="AB3937" s="15" t="s">
        <v>288</v>
      </c>
      <c r="AC3937" s="12" t="str">
        <f>"{""objective_ids"": [" &amp;
VLOOKUP(U3937,leerdoelen!$D$1:$Z$1000,3,FALSE) &amp; "," &amp;
VLOOKUP(V3937,leerdoelen!$D$1:$Z$1000,3,FALSE) &amp; "," &amp;
VLOOKUP(W3937,leerdoelen!$D$1:$Z$1000,3,FALSE) &amp; "," &amp;
VLOOKUP(X3937,leerdoelen!$D$1:$Z$1000,3,FALSE) &amp; "," &amp;
VLOOKUP(Y3937,leerdoelen!$D$1:$Z$1000,3,FALSE) &amp; "," &amp;
VLOOKUP(Z3937,leerdoelen!$D$1:$Z$1000,3,FALSE) &amp; "," &amp;
VLOOKUP(AA3937,leerdoelen!$D$1:$Z$1000,3,FALSE) &amp; "," &amp;
VLOOKUP(AB3937,leerdoelen!$D$1:$Z$1000,3,FALSE) &amp;
"]}"</f>
        <v>{"objective_ids": [253907,253910,253918,253920,253930,253931,253934,253936]}</v>
      </c>
    </row>
    <row r="3938" spans="1:29" x14ac:dyDescent="0.2">
      <c r="A3938" t="s">
        <v>291</v>
      </c>
      <c r="B3938" t="s">
        <v>1552</v>
      </c>
      <c r="C3938" t="s">
        <v>1552</v>
      </c>
      <c r="H3938" s="19" t="s">
        <v>1553</v>
      </c>
      <c r="I3938" s="19" t="s">
        <v>935</v>
      </c>
      <c r="J3938" s="19" t="s">
        <v>935</v>
      </c>
      <c r="K3938" s="19" t="s">
        <v>935</v>
      </c>
      <c r="L3938" s="19" t="s">
        <v>935</v>
      </c>
      <c r="M3938" s="19" t="s">
        <v>935</v>
      </c>
      <c r="N3938" s="19" t="s">
        <v>935</v>
      </c>
      <c r="O3938" s="19" t="s">
        <v>935</v>
      </c>
      <c r="U3938" s="15" t="s">
        <v>315</v>
      </c>
      <c r="V3938" s="15" t="s">
        <v>318</v>
      </c>
      <c r="W3938" s="15" t="s">
        <v>259</v>
      </c>
      <c r="X3938" s="15" t="s">
        <v>260</v>
      </c>
      <c r="Y3938" s="15" t="s">
        <v>308</v>
      </c>
      <c r="Z3938" s="15" t="s">
        <v>306</v>
      </c>
      <c r="AA3938" s="15" t="s">
        <v>291</v>
      </c>
      <c r="AB3938" s="15" t="s">
        <v>288</v>
      </c>
      <c r="AC3938" s="12" t="str">
        <f>"{""objective_ids"": [" &amp;
VLOOKUP(U3938,leerdoelen!$D$1:$Z$1000,3,FALSE) &amp; "," &amp;
VLOOKUP(V3938,leerdoelen!$D$1:$Z$1000,3,FALSE) &amp; "," &amp;
VLOOKUP(W3938,leerdoelen!$D$1:$Z$1000,3,FALSE) &amp; "," &amp;
VLOOKUP(X3938,leerdoelen!$D$1:$Z$1000,3,FALSE) &amp; "," &amp;
VLOOKUP(Y3938,leerdoelen!$D$1:$Z$1000,3,FALSE) &amp; "," &amp;
VLOOKUP(Z3938,leerdoelen!$D$1:$Z$1000,3,FALSE) &amp; "," &amp;
VLOOKUP(AA3938,leerdoelen!$D$1:$Z$1000,3,FALSE) &amp; "," &amp;
VLOOKUP(AB3938,leerdoelen!$D$1:$Z$1000,3,FALSE) &amp;
"]}"</f>
        <v>{"objective_ids": [253907,253910,253918,253920,253930,253931,253934,253936]}</v>
      </c>
    </row>
    <row r="3939" spans="1:29" x14ac:dyDescent="0.2">
      <c r="A3939" t="s">
        <v>291</v>
      </c>
      <c r="B3939" t="s">
        <v>442</v>
      </c>
      <c r="C3939" t="s">
        <v>442</v>
      </c>
      <c r="H3939" s="19" t="s">
        <v>441</v>
      </c>
      <c r="I3939" s="19" t="s">
        <v>935</v>
      </c>
      <c r="J3939" s="19" t="s">
        <v>935</v>
      </c>
      <c r="K3939" s="19" t="s">
        <v>935</v>
      </c>
      <c r="L3939" s="19" t="s">
        <v>935</v>
      </c>
      <c r="M3939" s="19" t="s">
        <v>935</v>
      </c>
      <c r="N3939" s="19" t="s">
        <v>935</v>
      </c>
      <c r="O3939" s="19" t="s">
        <v>935</v>
      </c>
      <c r="U3939" s="15" t="s">
        <v>315</v>
      </c>
      <c r="V3939" s="15" t="s">
        <v>318</v>
      </c>
      <c r="W3939" s="15" t="s">
        <v>259</v>
      </c>
      <c r="X3939" s="15" t="s">
        <v>260</v>
      </c>
      <c r="Y3939" s="15" t="s">
        <v>308</v>
      </c>
      <c r="Z3939" s="15" t="s">
        <v>306</v>
      </c>
      <c r="AA3939" s="15" t="s">
        <v>291</v>
      </c>
      <c r="AB3939" s="15" t="s">
        <v>288</v>
      </c>
      <c r="AC3939" s="12" t="str">
        <f>"{""objective_ids"": [" &amp;
VLOOKUP(U3939,leerdoelen!$D$1:$Z$1000,3,FALSE) &amp; "," &amp;
VLOOKUP(V3939,leerdoelen!$D$1:$Z$1000,3,FALSE) &amp; "," &amp;
VLOOKUP(W3939,leerdoelen!$D$1:$Z$1000,3,FALSE) &amp; "," &amp;
VLOOKUP(X3939,leerdoelen!$D$1:$Z$1000,3,FALSE) &amp; "," &amp;
VLOOKUP(Y3939,leerdoelen!$D$1:$Z$1000,3,FALSE) &amp; "," &amp;
VLOOKUP(Z3939,leerdoelen!$D$1:$Z$1000,3,FALSE) &amp; "," &amp;
VLOOKUP(AA3939,leerdoelen!$D$1:$Z$1000,3,FALSE) &amp; "," &amp;
VLOOKUP(AB3939,leerdoelen!$D$1:$Z$1000,3,FALSE) &amp;
"]}"</f>
        <v>{"objective_ids": [253907,253910,253918,253920,253930,253931,253934,253936]}</v>
      </c>
    </row>
    <row r="3940" spans="1:29" x14ac:dyDescent="0.2">
      <c r="A3940" t="s">
        <v>291</v>
      </c>
      <c r="B3940" t="s">
        <v>407</v>
      </c>
      <c r="C3940" t="s">
        <v>407</v>
      </c>
      <c r="H3940" s="19" t="s">
        <v>47</v>
      </c>
      <c r="I3940" s="19" t="s">
        <v>935</v>
      </c>
      <c r="J3940" s="19" t="s">
        <v>935</v>
      </c>
      <c r="K3940" s="19" t="s">
        <v>935</v>
      </c>
      <c r="L3940" s="19" t="s">
        <v>935</v>
      </c>
      <c r="M3940" s="19" t="s">
        <v>935</v>
      </c>
      <c r="N3940" s="19" t="s">
        <v>935</v>
      </c>
      <c r="O3940" s="19" t="s">
        <v>935</v>
      </c>
      <c r="U3940" s="15" t="s">
        <v>315</v>
      </c>
      <c r="V3940" s="15" t="s">
        <v>318</v>
      </c>
      <c r="W3940" s="15" t="s">
        <v>259</v>
      </c>
      <c r="X3940" s="15" t="s">
        <v>260</v>
      </c>
      <c r="Y3940" s="15" t="s">
        <v>308</v>
      </c>
      <c r="Z3940" s="15" t="s">
        <v>306</v>
      </c>
      <c r="AA3940" s="15" t="s">
        <v>291</v>
      </c>
      <c r="AB3940" s="15" t="s">
        <v>288</v>
      </c>
      <c r="AC3940" s="12" t="str">
        <f>"{""objective_ids"": [" &amp;
VLOOKUP(U3940,leerdoelen!$D$1:$Z$1000,3,FALSE) &amp; "," &amp;
VLOOKUP(V3940,leerdoelen!$D$1:$Z$1000,3,FALSE) &amp; "," &amp;
VLOOKUP(W3940,leerdoelen!$D$1:$Z$1000,3,FALSE) &amp; "," &amp;
VLOOKUP(X3940,leerdoelen!$D$1:$Z$1000,3,FALSE) &amp; "," &amp;
VLOOKUP(Y3940,leerdoelen!$D$1:$Z$1000,3,FALSE) &amp; "," &amp;
VLOOKUP(Z3940,leerdoelen!$D$1:$Z$1000,3,FALSE) &amp; "," &amp;
VLOOKUP(AA3940,leerdoelen!$D$1:$Z$1000,3,FALSE) &amp; "," &amp;
VLOOKUP(AB3940,leerdoelen!$D$1:$Z$1000,3,FALSE) &amp;
"]}"</f>
        <v>{"objective_ids": [253907,253910,253918,253920,253930,253931,253934,253936]}</v>
      </c>
    </row>
    <row r="3941" spans="1:29" x14ac:dyDescent="0.2">
      <c r="A3941" t="s">
        <v>291</v>
      </c>
      <c r="B3941" t="s">
        <v>236</v>
      </c>
      <c r="C3941" t="s">
        <v>236</v>
      </c>
      <c r="H3941" s="19" t="s">
        <v>235</v>
      </c>
      <c r="I3941" s="19" t="s">
        <v>1087</v>
      </c>
      <c r="J3941" s="19" t="s">
        <v>935</v>
      </c>
      <c r="K3941" s="19" t="s">
        <v>935</v>
      </c>
      <c r="L3941" s="19" t="s">
        <v>935</v>
      </c>
      <c r="M3941" s="19" t="s">
        <v>935</v>
      </c>
      <c r="N3941" s="19" t="s">
        <v>935</v>
      </c>
      <c r="O3941" s="19" t="s">
        <v>935</v>
      </c>
      <c r="U3941" s="15" t="s">
        <v>315</v>
      </c>
      <c r="V3941" s="15" t="s">
        <v>318</v>
      </c>
      <c r="W3941" s="15" t="s">
        <v>259</v>
      </c>
      <c r="X3941" s="15" t="s">
        <v>260</v>
      </c>
      <c r="Y3941" s="15" t="s">
        <v>308</v>
      </c>
      <c r="Z3941" s="15" t="s">
        <v>306</v>
      </c>
      <c r="AA3941" s="15" t="s">
        <v>291</v>
      </c>
      <c r="AB3941" s="15" t="s">
        <v>288</v>
      </c>
      <c r="AC3941" s="12" t="str">
        <f>"{""objective_ids"": [" &amp;
VLOOKUP(U3941,leerdoelen!$D$1:$Z$1000,3,FALSE) &amp; "," &amp;
VLOOKUP(V3941,leerdoelen!$D$1:$Z$1000,3,FALSE) &amp; "," &amp;
VLOOKUP(W3941,leerdoelen!$D$1:$Z$1000,3,FALSE) &amp; "," &amp;
VLOOKUP(X3941,leerdoelen!$D$1:$Z$1000,3,FALSE) &amp; "," &amp;
VLOOKUP(Y3941,leerdoelen!$D$1:$Z$1000,3,FALSE) &amp; "," &amp;
VLOOKUP(Z3941,leerdoelen!$D$1:$Z$1000,3,FALSE) &amp; "," &amp;
VLOOKUP(AA3941,leerdoelen!$D$1:$Z$1000,3,FALSE) &amp; "," &amp;
VLOOKUP(AB3941,leerdoelen!$D$1:$Z$1000,3,FALSE) &amp;
"]}"</f>
        <v>{"objective_ids": [253907,253910,253918,253920,253930,253931,253934,253936]}</v>
      </c>
    </row>
    <row r="3942" spans="1:29" x14ac:dyDescent="0.2">
      <c r="A3942" t="s">
        <v>291</v>
      </c>
      <c r="B3942" t="s">
        <v>24</v>
      </c>
      <c r="C3942" t="s">
        <v>24</v>
      </c>
      <c r="H3942" s="19" t="s">
        <v>23</v>
      </c>
      <c r="I3942" s="19" t="s">
        <v>935</v>
      </c>
      <c r="J3942" s="19" t="s">
        <v>935</v>
      </c>
      <c r="K3942" s="19" t="s">
        <v>935</v>
      </c>
      <c r="L3942" s="19" t="s">
        <v>935</v>
      </c>
      <c r="M3942" s="19" t="s">
        <v>935</v>
      </c>
      <c r="N3942" s="19" t="s">
        <v>935</v>
      </c>
      <c r="O3942" s="19" t="s">
        <v>935</v>
      </c>
      <c r="U3942" s="15" t="s">
        <v>315</v>
      </c>
      <c r="V3942" s="15" t="s">
        <v>318</v>
      </c>
      <c r="W3942" s="15" t="s">
        <v>259</v>
      </c>
      <c r="X3942" s="15" t="s">
        <v>260</v>
      </c>
      <c r="Y3942" s="15" t="s">
        <v>308</v>
      </c>
      <c r="Z3942" s="15" t="s">
        <v>306</v>
      </c>
      <c r="AA3942" s="15" t="s">
        <v>291</v>
      </c>
      <c r="AB3942" s="15" t="s">
        <v>288</v>
      </c>
      <c r="AC3942" s="12" t="str">
        <f>"{""objective_ids"": [" &amp;
VLOOKUP(U3942,leerdoelen!$D$1:$Z$1000,3,FALSE) &amp; "," &amp;
VLOOKUP(V3942,leerdoelen!$D$1:$Z$1000,3,FALSE) &amp; "," &amp;
VLOOKUP(W3942,leerdoelen!$D$1:$Z$1000,3,FALSE) &amp; "," &amp;
VLOOKUP(X3942,leerdoelen!$D$1:$Z$1000,3,FALSE) &amp; "," &amp;
VLOOKUP(Y3942,leerdoelen!$D$1:$Z$1000,3,FALSE) &amp; "," &amp;
VLOOKUP(Z3942,leerdoelen!$D$1:$Z$1000,3,FALSE) &amp; "," &amp;
VLOOKUP(AA3942,leerdoelen!$D$1:$Z$1000,3,FALSE) &amp; "," &amp;
VLOOKUP(AB3942,leerdoelen!$D$1:$Z$1000,3,FALSE) &amp;
"]}"</f>
        <v>{"objective_ids": [253907,253910,253918,253920,253930,253931,253934,253936]}</v>
      </c>
    </row>
    <row r="3943" spans="1:29" x14ac:dyDescent="0.2">
      <c r="A3943" t="s">
        <v>291</v>
      </c>
      <c r="B3943" t="s">
        <v>1557</v>
      </c>
      <c r="C3943" t="s">
        <v>1557</v>
      </c>
      <c r="H3943" s="19" t="s">
        <v>422</v>
      </c>
      <c r="I3943" s="19" t="s">
        <v>935</v>
      </c>
      <c r="J3943" s="19" t="s">
        <v>935</v>
      </c>
      <c r="K3943" s="19" t="s">
        <v>935</v>
      </c>
      <c r="L3943" s="19" t="s">
        <v>935</v>
      </c>
      <c r="M3943" s="19" t="s">
        <v>935</v>
      </c>
      <c r="N3943" s="19" t="s">
        <v>935</v>
      </c>
      <c r="O3943" s="19" t="s">
        <v>935</v>
      </c>
      <c r="U3943" s="15" t="s">
        <v>315</v>
      </c>
      <c r="V3943" s="15" t="s">
        <v>318</v>
      </c>
      <c r="W3943" s="15" t="s">
        <v>259</v>
      </c>
      <c r="X3943" s="15" t="s">
        <v>260</v>
      </c>
      <c r="Y3943" s="15" t="s">
        <v>308</v>
      </c>
      <c r="Z3943" s="15" t="s">
        <v>306</v>
      </c>
      <c r="AA3943" s="15" t="s">
        <v>291</v>
      </c>
      <c r="AB3943" s="15" t="s">
        <v>288</v>
      </c>
      <c r="AC3943" s="12" t="str">
        <f>"{""objective_ids"": [" &amp;
VLOOKUP(U3943,leerdoelen!$D$1:$Z$1000,3,FALSE) &amp; "," &amp;
VLOOKUP(V3943,leerdoelen!$D$1:$Z$1000,3,FALSE) &amp; "," &amp;
VLOOKUP(W3943,leerdoelen!$D$1:$Z$1000,3,FALSE) &amp; "," &amp;
VLOOKUP(X3943,leerdoelen!$D$1:$Z$1000,3,FALSE) &amp; "," &amp;
VLOOKUP(Y3943,leerdoelen!$D$1:$Z$1000,3,FALSE) &amp; "," &amp;
VLOOKUP(Z3943,leerdoelen!$D$1:$Z$1000,3,FALSE) &amp; "," &amp;
VLOOKUP(AA3943,leerdoelen!$D$1:$Z$1000,3,FALSE) &amp; "," &amp;
VLOOKUP(AB3943,leerdoelen!$D$1:$Z$1000,3,FALSE) &amp;
"]}"</f>
        <v>{"objective_ids": [253907,253910,253918,253920,253930,253931,253934,253936]}</v>
      </c>
    </row>
    <row r="3944" spans="1:29" x14ac:dyDescent="0.2">
      <c r="A3944" t="s">
        <v>291</v>
      </c>
      <c r="B3944" t="s">
        <v>1443</v>
      </c>
      <c r="C3944" t="s">
        <v>1443</v>
      </c>
      <c r="H3944" s="19" t="s">
        <v>706</v>
      </c>
      <c r="I3944" s="19" t="s">
        <v>707</v>
      </c>
      <c r="J3944" s="19" t="s">
        <v>530</v>
      </c>
      <c r="K3944" s="19" t="s">
        <v>935</v>
      </c>
      <c r="L3944" s="19" t="s">
        <v>935</v>
      </c>
      <c r="M3944" s="19" t="s">
        <v>935</v>
      </c>
      <c r="N3944" s="19" t="s">
        <v>935</v>
      </c>
      <c r="O3944" s="19" t="s">
        <v>935</v>
      </c>
      <c r="U3944" s="15" t="s">
        <v>315</v>
      </c>
      <c r="V3944" s="15" t="s">
        <v>318</v>
      </c>
      <c r="W3944" s="15" t="s">
        <v>259</v>
      </c>
      <c r="X3944" s="15" t="s">
        <v>260</v>
      </c>
      <c r="Y3944" s="15" t="s">
        <v>308</v>
      </c>
      <c r="Z3944" s="15" t="s">
        <v>306</v>
      </c>
      <c r="AA3944" s="15" t="s">
        <v>291</v>
      </c>
      <c r="AB3944" s="15" t="s">
        <v>288</v>
      </c>
      <c r="AC3944" s="12" t="str">
        <f>"{""objective_ids"": [" &amp;
VLOOKUP(U3944,leerdoelen!$D$1:$Z$1000,3,FALSE) &amp; "," &amp;
VLOOKUP(V3944,leerdoelen!$D$1:$Z$1000,3,FALSE) &amp; "," &amp;
VLOOKUP(W3944,leerdoelen!$D$1:$Z$1000,3,FALSE) &amp; "," &amp;
VLOOKUP(X3944,leerdoelen!$D$1:$Z$1000,3,FALSE) &amp; "," &amp;
VLOOKUP(Y3944,leerdoelen!$D$1:$Z$1000,3,FALSE) &amp; "," &amp;
VLOOKUP(Z3944,leerdoelen!$D$1:$Z$1000,3,FALSE) &amp; "," &amp;
VLOOKUP(AA3944,leerdoelen!$D$1:$Z$1000,3,FALSE) &amp; "," &amp;
VLOOKUP(AB3944,leerdoelen!$D$1:$Z$1000,3,FALSE) &amp;
"]}"</f>
        <v>{"objective_ids": [253907,253910,253918,253920,253930,253931,253934,253936]}</v>
      </c>
    </row>
    <row r="3945" spans="1:29" x14ac:dyDescent="0.2">
      <c r="A3945" t="s">
        <v>291</v>
      </c>
      <c r="B3945" t="s">
        <v>1269</v>
      </c>
      <c r="C3945" t="s">
        <v>1269</v>
      </c>
      <c r="H3945" s="19" t="s">
        <v>1275</v>
      </c>
      <c r="I3945" s="19" t="s">
        <v>1561</v>
      </c>
      <c r="J3945" s="19" t="s">
        <v>935</v>
      </c>
      <c r="K3945" s="19" t="s">
        <v>935</v>
      </c>
      <c r="L3945" s="19" t="s">
        <v>935</v>
      </c>
      <c r="M3945" s="19" t="s">
        <v>935</v>
      </c>
      <c r="N3945" s="19" t="s">
        <v>935</v>
      </c>
      <c r="O3945" s="19" t="s">
        <v>935</v>
      </c>
      <c r="U3945" s="15" t="s">
        <v>315</v>
      </c>
      <c r="V3945" s="15" t="s">
        <v>318</v>
      </c>
      <c r="W3945" s="15" t="s">
        <v>259</v>
      </c>
      <c r="X3945" s="15" t="s">
        <v>260</v>
      </c>
      <c r="Y3945" s="15" t="s">
        <v>308</v>
      </c>
      <c r="Z3945" s="15" t="s">
        <v>306</v>
      </c>
      <c r="AA3945" s="15" t="s">
        <v>291</v>
      </c>
      <c r="AB3945" s="15" t="s">
        <v>288</v>
      </c>
      <c r="AC3945" s="12" t="str">
        <f>"{""objective_ids"": [" &amp;
VLOOKUP(U3945,leerdoelen!$D$1:$Z$1000,3,FALSE) &amp; "," &amp;
VLOOKUP(V3945,leerdoelen!$D$1:$Z$1000,3,FALSE) &amp; "," &amp;
VLOOKUP(W3945,leerdoelen!$D$1:$Z$1000,3,FALSE) &amp; "," &amp;
VLOOKUP(X3945,leerdoelen!$D$1:$Z$1000,3,FALSE) &amp; "," &amp;
VLOOKUP(Y3945,leerdoelen!$D$1:$Z$1000,3,FALSE) &amp; "," &amp;
VLOOKUP(Z3945,leerdoelen!$D$1:$Z$1000,3,FALSE) &amp; "," &amp;
VLOOKUP(AA3945,leerdoelen!$D$1:$Z$1000,3,FALSE) &amp; "," &amp;
VLOOKUP(AB3945,leerdoelen!$D$1:$Z$1000,3,FALSE) &amp;
"]}"</f>
        <v>{"objective_ids": [253907,253910,253918,253920,253930,253931,253934,253936]}</v>
      </c>
    </row>
    <row r="3946" spans="1:29" x14ac:dyDescent="0.2">
      <c r="A3946" t="s">
        <v>291</v>
      </c>
      <c r="B3946" t="s">
        <v>1265</v>
      </c>
      <c r="C3946" t="s">
        <v>1265</v>
      </c>
      <c r="H3946" s="19" t="s">
        <v>1273</v>
      </c>
      <c r="I3946" s="19" t="s">
        <v>1562</v>
      </c>
      <c r="J3946" s="19" t="s">
        <v>935</v>
      </c>
      <c r="K3946" s="19" t="s">
        <v>935</v>
      </c>
      <c r="L3946" s="19" t="s">
        <v>935</v>
      </c>
      <c r="M3946" s="19" t="s">
        <v>935</v>
      </c>
      <c r="N3946" s="19" t="s">
        <v>935</v>
      </c>
      <c r="O3946" s="19" t="s">
        <v>935</v>
      </c>
      <c r="U3946" s="15" t="s">
        <v>315</v>
      </c>
      <c r="V3946" s="15" t="s">
        <v>318</v>
      </c>
      <c r="W3946" s="15" t="s">
        <v>259</v>
      </c>
      <c r="X3946" s="15" t="s">
        <v>260</v>
      </c>
      <c r="Y3946" s="15" t="s">
        <v>308</v>
      </c>
      <c r="Z3946" s="15" t="s">
        <v>306</v>
      </c>
      <c r="AA3946" s="15" t="s">
        <v>291</v>
      </c>
      <c r="AB3946" s="15" t="s">
        <v>288</v>
      </c>
      <c r="AC3946" s="12" t="str">
        <f>"{""objective_ids"": [" &amp;
VLOOKUP(U3946,leerdoelen!$D$1:$Z$1000,3,FALSE) &amp; "," &amp;
VLOOKUP(V3946,leerdoelen!$D$1:$Z$1000,3,FALSE) &amp; "," &amp;
VLOOKUP(W3946,leerdoelen!$D$1:$Z$1000,3,FALSE) &amp; "," &amp;
VLOOKUP(X3946,leerdoelen!$D$1:$Z$1000,3,FALSE) &amp; "," &amp;
VLOOKUP(Y3946,leerdoelen!$D$1:$Z$1000,3,FALSE) &amp; "," &amp;
VLOOKUP(Z3946,leerdoelen!$D$1:$Z$1000,3,FALSE) &amp; "," &amp;
VLOOKUP(AA3946,leerdoelen!$D$1:$Z$1000,3,FALSE) &amp; "," &amp;
VLOOKUP(AB3946,leerdoelen!$D$1:$Z$1000,3,FALSE) &amp;
"]}"</f>
        <v>{"objective_ids": [253907,253910,253918,253920,253930,253931,253934,253936]}</v>
      </c>
    </row>
    <row r="3947" spans="1:29" x14ac:dyDescent="0.2">
      <c r="A3947" t="s">
        <v>291</v>
      </c>
      <c r="B3947" t="s">
        <v>1264</v>
      </c>
      <c r="C3947" t="s">
        <v>1264</v>
      </c>
      <c r="H3947" s="19" t="s">
        <v>1274</v>
      </c>
      <c r="I3947" s="19" t="s">
        <v>1563</v>
      </c>
      <c r="J3947" s="19" t="s">
        <v>935</v>
      </c>
      <c r="K3947" s="19" t="s">
        <v>935</v>
      </c>
      <c r="L3947" s="19" t="s">
        <v>935</v>
      </c>
      <c r="M3947" s="19" t="s">
        <v>935</v>
      </c>
      <c r="N3947" s="19" t="s">
        <v>935</v>
      </c>
      <c r="O3947" s="19" t="s">
        <v>935</v>
      </c>
      <c r="U3947" s="15" t="s">
        <v>315</v>
      </c>
      <c r="V3947" s="15" t="s">
        <v>318</v>
      </c>
      <c r="W3947" s="15" t="s">
        <v>259</v>
      </c>
      <c r="X3947" s="15" t="s">
        <v>260</v>
      </c>
      <c r="Y3947" s="15" t="s">
        <v>308</v>
      </c>
      <c r="Z3947" s="15" t="s">
        <v>306</v>
      </c>
      <c r="AA3947" s="15" t="s">
        <v>291</v>
      </c>
      <c r="AB3947" s="15" t="s">
        <v>288</v>
      </c>
      <c r="AC3947" s="12" t="str">
        <f>"{""objective_ids"": [" &amp;
VLOOKUP(U3947,leerdoelen!$D$1:$Z$1000,3,FALSE) &amp; "," &amp;
VLOOKUP(V3947,leerdoelen!$D$1:$Z$1000,3,FALSE) &amp; "," &amp;
VLOOKUP(W3947,leerdoelen!$D$1:$Z$1000,3,FALSE) &amp; "," &amp;
VLOOKUP(X3947,leerdoelen!$D$1:$Z$1000,3,FALSE) &amp; "," &amp;
VLOOKUP(Y3947,leerdoelen!$D$1:$Z$1000,3,FALSE) &amp; "," &amp;
VLOOKUP(Z3947,leerdoelen!$D$1:$Z$1000,3,FALSE) &amp; "," &amp;
VLOOKUP(AA3947,leerdoelen!$D$1:$Z$1000,3,FALSE) &amp; "," &amp;
VLOOKUP(AB3947,leerdoelen!$D$1:$Z$1000,3,FALSE) &amp;
"]}"</f>
        <v>{"objective_ids": [253907,253910,253918,253920,253930,253931,253934,253936]}</v>
      </c>
    </row>
    <row r="3948" spans="1:29" x14ac:dyDescent="0.2">
      <c r="A3948" t="s">
        <v>291</v>
      </c>
      <c r="B3948" t="s">
        <v>1263</v>
      </c>
      <c r="C3948" t="s">
        <v>1263</v>
      </c>
      <c r="H3948" s="19" t="s">
        <v>1262</v>
      </c>
      <c r="I3948" s="19" t="s">
        <v>1564</v>
      </c>
      <c r="J3948" s="19" t="s">
        <v>935</v>
      </c>
      <c r="K3948" s="19" t="s">
        <v>935</v>
      </c>
      <c r="L3948" s="19" t="s">
        <v>935</v>
      </c>
      <c r="M3948" s="19" t="s">
        <v>935</v>
      </c>
      <c r="N3948" s="19" t="s">
        <v>935</v>
      </c>
      <c r="O3948" s="19" t="s">
        <v>935</v>
      </c>
      <c r="U3948" s="15" t="s">
        <v>315</v>
      </c>
      <c r="V3948" s="15" t="s">
        <v>318</v>
      </c>
      <c r="W3948" s="15" t="s">
        <v>259</v>
      </c>
      <c r="X3948" s="15" t="s">
        <v>260</v>
      </c>
      <c r="Y3948" s="15" t="s">
        <v>308</v>
      </c>
      <c r="Z3948" s="15" t="s">
        <v>306</v>
      </c>
      <c r="AA3948" s="15" t="s">
        <v>291</v>
      </c>
      <c r="AB3948" s="15" t="s">
        <v>288</v>
      </c>
      <c r="AC3948" s="12" t="str">
        <f>"{""objective_ids"": [" &amp;
VLOOKUP(U3948,leerdoelen!$D$1:$Z$1000,3,FALSE) &amp; "," &amp;
VLOOKUP(V3948,leerdoelen!$D$1:$Z$1000,3,FALSE) &amp; "," &amp;
VLOOKUP(W3948,leerdoelen!$D$1:$Z$1000,3,FALSE) &amp; "," &amp;
VLOOKUP(X3948,leerdoelen!$D$1:$Z$1000,3,FALSE) &amp; "," &amp;
VLOOKUP(Y3948,leerdoelen!$D$1:$Z$1000,3,FALSE) &amp; "," &amp;
VLOOKUP(Z3948,leerdoelen!$D$1:$Z$1000,3,FALSE) &amp; "," &amp;
VLOOKUP(AA3948,leerdoelen!$D$1:$Z$1000,3,FALSE) &amp; "," &amp;
VLOOKUP(AB3948,leerdoelen!$D$1:$Z$1000,3,FALSE) &amp;
"]}"</f>
        <v>{"objective_ids": [253907,253910,253918,253920,253930,253931,253934,253936]}</v>
      </c>
    </row>
    <row r="3949" spans="1:29" x14ac:dyDescent="0.2">
      <c r="A3949" t="s">
        <v>291</v>
      </c>
      <c r="B3949" t="s">
        <v>1271</v>
      </c>
      <c r="C3949" t="s">
        <v>1271</v>
      </c>
      <c r="H3949" s="19" t="s">
        <v>1270</v>
      </c>
      <c r="I3949" s="19" t="s">
        <v>2241</v>
      </c>
      <c r="J3949" s="19" t="s">
        <v>935</v>
      </c>
      <c r="K3949" s="19" t="s">
        <v>935</v>
      </c>
      <c r="L3949" s="19" t="s">
        <v>935</v>
      </c>
      <c r="M3949" s="19" t="s">
        <v>935</v>
      </c>
      <c r="N3949" s="19" t="s">
        <v>935</v>
      </c>
      <c r="O3949" s="19" t="s">
        <v>935</v>
      </c>
      <c r="U3949" s="15" t="s">
        <v>315</v>
      </c>
      <c r="V3949" s="15" t="s">
        <v>318</v>
      </c>
      <c r="W3949" s="15" t="s">
        <v>259</v>
      </c>
      <c r="X3949" s="15" t="s">
        <v>260</v>
      </c>
      <c r="Y3949" s="15" t="s">
        <v>308</v>
      </c>
      <c r="Z3949" s="15" t="s">
        <v>306</v>
      </c>
      <c r="AA3949" s="15" t="s">
        <v>291</v>
      </c>
      <c r="AB3949" s="15" t="s">
        <v>288</v>
      </c>
      <c r="AC3949" s="12" t="str">
        <f>"{""objective_ids"": [" &amp;
VLOOKUP(U3949,leerdoelen!$D$1:$Z$1000,3,FALSE) &amp; "," &amp;
VLOOKUP(V3949,leerdoelen!$D$1:$Z$1000,3,FALSE) &amp; "," &amp;
VLOOKUP(W3949,leerdoelen!$D$1:$Z$1000,3,FALSE) &amp; "," &amp;
VLOOKUP(X3949,leerdoelen!$D$1:$Z$1000,3,FALSE) &amp; "," &amp;
VLOOKUP(Y3949,leerdoelen!$D$1:$Z$1000,3,FALSE) &amp; "," &amp;
VLOOKUP(Z3949,leerdoelen!$D$1:$Z$1000,3,FALSE) &amp; "," &amp;
VLOOKUP(AA3949,leerdoelen!$D$1:$Z$1000,3,FALSE) &amp; "," &amp;
VLOOKUP(AB3949,leerdoelen!$D$1:$Z$1000,3,FALSE) &amp;
"]}"</f>
        <v>{"objective_ids": [253907,253910,253918,253920,253930,253931,253934,253936]}</v>
      </c>
    </row>
    <row r="3950" spans="1:29" x14ac:dyDescent="0.2">
      <c r="A3950" t="s">
        <v>291</v>
      </c>
      <c r="B3950" t="s">
        <v>412</v>
      </c>
      <c r="C3950" t="s">
        <v>412</v>
      </c>
      <c r="H3950" s="19" t="s">
        <v>413</v>
      </c>
      <c r="I3950" s="19" t="s">
        <v>935</v>
      </c>
      <c r="J3950" s="19" t="s">
        <v>935</v>
      </c>
      <c r="K3950" s="19" t="s">
        <v>935</v>
      </c>
      <c r="L3950" s="19" t="s">
        <v>935</v>
      </c>
      <c r="M3950" s="19" t="s">
        <v>935</v>
      </c>
      <c r="N3950" s="19" t="s">
        <v>935</v>
      </c>
      <c r="O3950" s="19" t="s">
        <v>935</v>
      </c>
      <c r="U3950" s="15" t="s">
        <v>315</v>
      </c>
      <c r="V3950" s="15" t="s">
        <v>318</v>
      </c>
      <c r="W3950" s="15" t="s">
        <v>259</v>
      </c>
      <c r="X3950" s="15" t="s">
        <v>289</v>
      </c>
      <c r="Y3950" s="15" t="s">
        <v>308</v>
      </c>
      <c r="Z3950" s="15" t="s">
        <v>306</v>
      </c>
      <c r="AA3950" s="15" t="s">
        <v>291</v>
      </c>
      <c r="AB3950" s="15" t="s">
        <v>288</v>
      </c>
      <c r="AC3950" s="12" t="str">
        <f>"{""objective_ids"": [" &amp;
VLOOKUP(U3950,leerdoelen!$D$1:$Z$1000,3,FALSE) &amp; "," &amp;
VLOOKUP(V3950,leerdoelen!$D$1:$Z$1000,3,FALSE) &amp; "," &amp;
VLOOKUP(W3950,leerdoelen!$D$1:$Z$1000,3,FALSE) &amp; "," &amp;
VLOOKUP(X3950,leerdoelen!$D$1:$Z$1000,3,FALSE) &amp; "," &amp;
VLOOKUP(Y3950,leerdoelen!$D$1:$Z$1000,3,FALSE) &amp; "," &amp;
VLOOKUP(Z3950,leerdoelen!$D$1:$Z$1000,3,FALSE) &amp; "," &amp;
VLOOKUP(AA3950,leerdoelen!$D$1:$Z$1000,3,FALSE) &amp; "," &amp;
VLOOKUP(AB3950,leerdoelen!$D$1:$Z$1000,3,FALSE) &amp;
"]}"</f>
        <v>{"objective_ids": [253907,253910,253918,253921,253930,253931,253934,253936]}</v>
      </c>
    </row>
    <row r="3951" spans="1:29" x14ac:dyDescent="0.2">
      <c r="A3951" t="s">
        <v>291</v>
      </c>
      <c r="B3951" t="s">
        <v>1261</v>
      </c>
      <c r="C3951" t="s">
        <v>1261</v>
      </c>
      <c r="H3951" s="19" t="s">
        <v>1260</v>
      </c>
      <c r="I3951" s="19" t="s">
        <v>935</v>
      </c>
      <c r="J3951" s="19" t="s">
        <v>935</v>
      </c>
      <c r="K3951" s="19" t="s">
        <v>935</v>
      </c>
      <c r="L3951" s="19" t="s">
        <v>935</v>
      </c>
      <c r="M3951" s="19" t="s">
        <v>935</v>
      </c>
      <c r="N3951" s="19" t="s">
        <v>935</v>
      </c>
      <c r="O3951" s="19" t="s">
        <v>935</v>
      </c>
      <c r="U3951" s="15" t="s">
        <v>315</v>
      </c>
      <c r="V3951" s="15" t="s">
        <v>318</v>
      </c>
      <c r="W3951" s="15" t="s">
        <v>259</v>
      </c>
      <c r="X3951" s="15" t="s">
        <v>289</v>
      </c>
      <c r="Y3951" s="15" t="s">
        <v>308</v>
      </c>
      <c r="Z3951" s="15" t="s">
        <v>306</v>
      </c>
      <c r="AA3951" s="15" t="s">
        <v>291</v>
      </c>
      <c r="AB3951" s="15" t="s">
        <v>288</v>
      </c>
      <c r="AC3951" s="12" t="str">
        <f>"{""objective_ids"": [" &amp;
VLOOKUP(U3951,leerdoelen!$D$1:$Z$1000,3,FALSE) &amp; "," &amp;
VLOOKUP(V3951,leerdoelen!$D$1:$Z$1000,3,FALSE) &amp; "," &amp;
VLOOKUP(W3951,leerdoelen!$D$1:$Z$1000,3,FALSE) &amp; "," &amp;
VLOOKUP(X3951,leerdoelen!$D$1:$Z$1000,3,FALSE) &amp; "," &amp;
VLOOKUP(Y3951,leerdoelen!$D$1:$Z$1000,3,FALSE) &amp; "," &amp;
VLOOKUP(Z3951,leerdoelen!$D$1:$Z$1000,3,FALSE) &amp; "," &amp;
VLOOKUP(AA3951,leerdoelen!$D$1:$Z$1000,3,FALSE) &amp; "," &amp;
VLOOKUP(AB3951,leerdoelen!$D$1:$Z$1000,3,FALSE) &amp;
"]}"</f>
        <v>{"objective_ids": [253907,253910,253918,253921,253930,253931,253934,253936]}</v>
      </c>
    </row>
    <row r="3952" spans="1:29" x14ac:dyDescent="0.2">
      <c r="A3952" t="s">
        <v>291</v>
      </c>
      <c r="B3952" t="s">
        <v>1547</v>
      </c>
      <c r="C3952" t="s">
        <v>1547</v>
      </c>
      <c r="H3952" s="19" t="s">
        <v>611</v>
      </c>
      <c r="I3952" s="19" t="s">
        <v>935</v>
      </c>
      <c r="J3952" s="19" t="s">
        <v>935</v>
      </c>
      <c r="K3952" s="19" t="s">
        <v>935</v>
      </c>
      <c r="L3952" s="19" t="s">
        <v>935</v>
      </c>
      <c r="M3952" s="19" t="s">
        <v>935</v>
      </c>
      <c r="N3952" s="19" t="s">
        <v>935</v>
      </c>
      <c r="O3952" s="19" t="s">
        <v>935</v>
      </c>
      <c r="U3952" s="15" t="s">
        <v>315</v>
      </c>
      <c r="V3952" s="15" t="s">
        <v>318</v>
      </c>
      <c r="W3952" s="15" t="s">
        <v>259</v>
      </c>
      <c r="X3952" s="15" t="s">
        <v>289</v>
      </c>
      <c r="Y3952" s="15" t="s">
        <v>308</v>
      </c>
      <c r="Z3952" s="15" t="s">
        <v>306</v>
      </c>
      <c r="AA3952" s="15" t="s">
        <v>291</v>
      </c>
      <c r="AB3952" s="15" t="s">
        <v>288</v>
      </c>
      <c r="AC3952" s="12" t="str">
        <f>"{""objective_ids"": [" &amp;
VLOOKUP(U3952,leerdoelen!$D$1:$Z$1000,3,FALSE) &amp; "," &amp;
VLOOKUP(V3952,leerdoelen!$D$1:$Z$1000,3,FALSE) &amp; "," &amp;
VLOOKUP(W3952,leerdoelen!$D$1:$Z$1000,3,FALSE) &amp; "," &amp;
VLOOKUP(X3952,leerdoelen!$D$1:$Z$1000,3,FALSE) &amp; "," &amp;
VLOOKUP(Y3952,leerdoelen!$D$1:$Z$1000,3,FALSE) &amp; "," &amp;
VLOOKUP(Z3952,leerdoelen!$D$1:$Z$1000,3,FALSE) &amp; "," &amp;
VLOOKUP(AA3952,leerdoelen!$D$1:$Z$1000,3,FALSE) &amp; "," &amp;
VLOOKUP(AB3952,leerdoelen!$D$1:$Z$1000,3,FALSE) &amp;
"]}"</f>
        <v>{"objective_ids": [253907,253910,253918,253921,253930,253931,253934,253936]}</v>
      </c>
    </row>
    <row r="3953" spans="1:29" x14ac:dyDescent="0.2">
      <c r="A3953" t="s">
        <v>291</v>
      </c>
      <c r="B3953" t="s">
        <v>37</v>
      </c>
      <c r="C3953" t="s">
        <v>37</v>
      </c>
      <c r="H3953" s="19" t="s">
        <v>614</v>
      </c>
      <c r="I3953" s="19" t="s">
        <v>695</v>
      </c>
      <c r="J3953" s="19" t="s">
        <v>935</v>
      </c>
      <c r="K3953" s="19" t="s">
        <v>935</v>
      </c>
      <c r="L3953" s="19" t="s">
        <v>935</v>
      </c>
      <c r="M3953" s="19" t="s">
        <v>935</v>
      </c>
      <c r="N3953" s="19" t="s">
        <v>935</v>
      </c>
      <c r="O3953" s="19" t="s">
        <v>935</v>
      </c>
      <c r="U3953" s="15" t="s">
        <v>315</v>
      </c>
      <c r="V3953" s="15" t="s">
        <v>318</v>
      </c>
      <c r="W3953" s="15" t="s">
        <v>259</v>
      </c>
      <c r="X3953" s="15" t="s">
        <v>289</v>
      </c>
      <c r="Y3953" s="15" t="s">
        <v>308</v>
      </c>
      <c r="Z3953" s="15" t="s">
        <v>306</v>
      </c>
      <c r="AA3953" s="15" t="s">
        <v>291</v>
      </c>
      <c r="AB3953" s="15" t="s">
        <v>288</v>
      </c>
      <c r="AC3953" s="12" t="str">
        <f>"{""objective_ids"": [" &amp;
VLOOKUP(U3953,leerdoelen!$D$1:$Z$1000,3,FALSE) &amp; "," &amp;
VLOOKUP(V3953,leerdoelen!$D$1:$Z$1000,3,FALSE) &amp; "," &amp;
VLOOKUP(W3953,leerdoelen!$D$1:$Z$1000,3,FALSE) &amp; "," &amp;
VLOOKUP(X3953,leerdoelen!$D$1:$Z$1000,3,FALSE) &amp; "," &amp;
VLOOKUP(Y3953,leerdoelen!$D$1:$Z$1000,3,FALSE) &amp; "," &amp;
VLOOKUP(Z3953,leerdoelen!$D$1:$Z$1000,3,FALSE) &amp; "," &amp;
VLOOKUP(AA3953,leerdoelen!$D$1:$Z$1000,3,FALSE) &amp; "," &amp;
VLOOKUP(AB3953,leerdoelen!$D$1:$Z$1000,3,FALSE) &amp;
"]}"</f>
        <v>{"objective_ids": [253907,253910,253918,253921,253930,253931,253934,253936]}</v>
      </c>
    </row>
    <row r="3954" spans="1:29" x14ac:dyDescent="0.2">
      <c r="A3954" t="s">
        <v>291</v>
      </c>
      <c r="B3954" t="s">
        <v>1546</v>
      </c>
      <c r="C3954" t="s">
        <v>1546</v>
      </c>
      <c r="H3954" s="19" t="s">
        <v>1374</v>
      </c>
      <c r="I3954" s="19" t="s">
        <v>2242</v>
      </c>
      <c r="J3954" s="19" t="s">
        <v>2243</v>
      </c>
      <c r="K3954" s="19" t="s">
        <v>935</v>
      </c>
      <c r="L3954" s="19" t="s">
        <v>935</v>
      </c>
      <c r="M3954" s="19" t="s">
        <v>935</v>
      </c>
      <c r="N3954" s="19" t="s">
        <v>935</v>
      </c>
      <c r="O3954" s="19" t="s">
        <v>935</v>
      </c>
      <c r="U3954" s="15" t="s">
        <v>315</v>
      </c>
      <c r="V3954" s="15" t="s">
        <v>318</v>
      </c>
      <c r="W3954" s="15" t="s">
        <v>259</v>
      </c>
      <c r="X3954" s="15" t="s">
        <v>289</v>
      </c>
      <c r="Y3954" s="15" t="s">
        <v>308</v>
      </c>
      <c r="Z3954" s="15" t="s">
        <v>306</v>
      </c>
      <c r="AA3954" s="15" t="s">
        <v>291</v>
      </c>
      <c r="AB3954" s="15" t="s">
        <v>288</v>
      </c>
      <c r="AC3954" s="12" t="str">
        <f>"{""objective_ids"": [" &amp;
VLOOKUP(U3954,leerdoelen!$D$1:$Z$1000,3,FALSE) &amp; "," &amp;
VLOOKUP(V3954,leerdoelen!$D$1:$Z$1000,3,FALSE) &amp; "," &amp;
VLOOKUP(W3954,leerdoelen!$D$1:$Z$1000,3,FALSE) &amp; "," &amp;
VLOOKUP(X3954,leerdoelen!$D$1:$Z$1000,3,FALSE) &amp; "," &amp;
VLOOKUP(Y3954,leerdoelen!$D$1:$Z$1000,3,FALSE) &amp; "," &amp;
VLOOKUP(Z3954,leerdoelen!$D$1:$Z$1000,3,FALSE) &amp; "," &amp;
VLOOKUP(AA3954,leerdoelen!$D$1:$Z$1000,3,FALSE) &amp; "," &amp;
VLOOKUP(AB3954,leerdoelen!$D$1:$Z$1000,3,FALSE) &amp;
"]}"</f>
        <v>{"objective_ids": [253907,253910,253918,253921,253930,253931,253934,253936]}</v>
      </c>
    </row>
    <row r="3955" spans="1:29" x14ac:dyDescent="0.2">
      <c r="A3955" t="s">
        <v>291</v>
      </c>
      <c r="B3955" t="s">
        <v>1551</v>
      </c>
      <c r="C3955" t="s">
        <v>1551</v>
      </c>
      <c r="H3955" s="19" t="s">
        <v>1088</v>
      </c>
      <c r="I3955" s="19" t="s">
        <v>692</v>
      </c>
      <c r="J3955" s="19" t="s">
        <v>2165</v>
      </c>
      <c r="K3955" s="19" t="s">
        <v>935</v>
      </c>
      <c r="L3955" s="19" t="s">
        <v>935</v>
      </c>
      <c r="M3955" s="19" t="s">
        <v>935</v>
      </c>
      <c r="N3955" s="19" t="s">
        <v>935</v>
      </c>
      <c r="O3955" s="19" t="s">
        <v>935</v>
      </c>
      <c r="U3955" s="15" t="s">
        <v>315</v>
      </c>
      <c r="V3955" s="15" t="s">
        <v>318</v>
      </c>
      <c r="W3955" s="15" t="s">
        <v>259</v>
      </c>
      <c r="X3955" s="15" t="s">
        <v>289</v>
      </c>
      <c r="Y3955" s="15" t="s">
        <v>308</v>
      </c>
      <c r="Z3955" s="15" t="s">
        <v>306</v>
      </c>
      <c r="AA3955" s="15" t="s">
        <v>291</v>
      </c>
      <c r="AB3955" s="15" t="s">
        <v>288</v>
      </c>
      <c r="AC3955" s="12" t="str">
        <f>"{""objective_ids"": [" &amp;
VLOOKUP(U3955,leerdoelen!$D$1:$Z$1000,3,FALSE) &amp; "," &amp;
VLOOKUP(V3955,leerdoelen!$D$1:$Z$1000,3,FALSE) &amp; "," &amp;
VLOOKUP(W3955,leerdoelen!$D$1:$Z$1000,3,FALSE) &amp; "," &amp;
VLOOKUP(X3955,leerdoelen!$D$1:$Z$1000,3,FALSE) &amp; "," &amp;
VLOOKUP(Y3955,leerdoelen!$D$1:$Z$1000,3,FALSE) &amp; "," &amp;
VLOOKUP(Z3955,leerdoelen!$D$1:$Z$1000,3,FALSE) &amp; "," &amp;
VLOOKUP(AA3955,leerdoelen!$D$1:$Z$1000,3,FALSE) &amp; "," &amp;
VLOOKUP(AB3955,leerdoelen!$D$1:$Z$1000,3,FALSE) &amp;
"]}"</f>
        <v>{"objective_ids": [253907,253910,253918,253921,253930,253931,253934,253936]}</v>
      </c>
    </row>
    <row r="3956" spans="1:29" x14ac:dyDescent="0.2">
      <c r="A3956" t="s">
        <v>291</v>
      </c>
      <c r="B3956" t="s">
        <v>459</v>
      </c>
      <c r="C3956" t="s">
        <v>459</v>
      </c>
      <c r="H3956" s="19" t="s">
        <v>464</v>
      </c>
      <c r="I3956" s="19" t="s">
        <v>1915</v>
      </c>
      <c r="J3956" s="19" t="s">
        <v>423</v>
      </c>
      <c r="K3956" s="19" t="s">
        <v>935</v>
      </c>
      <c r="L3956" s="19" t="s">
        <v>935</v>
      </c>
      <c r="M3956" s="19" t="s">
        <v>935</v>
      </c>
      <c r="N3956" s="19" t="s">
        <v>935</v>
      </c>
      <c r="O3956" s="19" t="s">
        <v>935</v>
      </c>
      <c r="U3956" s="15" t="s">
        <v>315</v>
      </c>
      <c r="V3956" s="15" t="s">
        <v>318</v>
      </c>
      <c r="W3956" s="15" t="s">
        <v>259</v>
      </c>
      <c r="X3956" s="15" t="s">
        <v>289</v>
      </c>
      <c r="Y3956" s="15" t="s">
        <v>308</v>
      </c>
      <c r="Z3956" s="15" t="s">
        <v>306</v>
      </c>
      <c r="AA3956" s="15" t="s">
        <v>291</v>
      </c>
      <c r="AB3956" s="15" t="s">
        <v>288</v>
      </c>
      <c r="AC3956" s="12" t="str">
        <f>"{""objective_ids"": [" &amp;
VLOOKUP(U3956,leerdoelen!$D$1:$Z$1000,3,FALSE) &amp; "," &amp;
VLOOKUP(V3956,leerdoelen!$D$1:$Z$1000,3,FALSE) &amp; "," &amp;
VLOOKUP(W3956,leerdoelen!$D$1:$Z$1000,3,FALSE) &amp; "," &amp;
VLOOKUP(X3956,leerdoelen!$D$1:$Z$1000,3,FALSE) &amp; "," &amp;
VLOOKUP(Y3956,leerdoelen!$D$1:$Z$1000,3,FALSE) &amp; "," &amp;
VLOOKUP(Z3956,leerdoelen!$D$1:$Z$1000,3,FALSE) &amp; "," &amp;
VLOOKUP(AA3956,leerdoelen!$D$1:$Z$1000,3,FALSE) &amp; "," &amp;
VLOOKUP(AB3956,leerdoelen!$D$1:$Z$1000,3,FALSE) &amp;
"]}"</f>
        <v>{"objective_ids": [253907,253910,253918,253921,253930,253931,253934,253936]}</v>
      </c>
    </row>
    <row r="3957" spans="1:29" x14ac:dyDescent="0.2">
      <c r="A3957" t="s">
        <v>291</v>
      </c>
      <c r="B3957" t="s">
        <v>1560</v>
      </c>
      <c r="C3957" t="s">
        <v>1560</v>
      </c>
      <c r="H3957" s="19" t="s">
        <v>1582</v>
      </c>
      <c r="I3957" s="19" t="s">
        <v>935</v>
      </c>
      <c r="J3957" s="19" t="s">
        <v>935</v>
      </c>
      <c r="K3957" s="19" t="s">
        <v>935</v>
      </c>
      <c r="L3957" s="19" t="s">
        <v>935</v>
      </c>
      <c r="M3957" s="19" t="s">
        <v>935</v>
      </c>
      <c r="N3957" s="19" t="s">
        <v>935</v>
      </c>
      <c r="O3957" s="19" t="s">
        <v>935</v>
      </c>
      <c r="U3957" s="15" t="s">
        <v>315</v>
      </c>
      <c r="V3957" s="15" t="s">
        <v>318</v>
      </c>
      <c r="W3957" s="15" t="s">
        <v>259</v>
      </c>
      <c r="X3957" s="15" t="s">
        <v>289</v>
      </c>
      <c r="Y3957" s="15" t="s">
        <v>308</v>
      </c>
      <c r="Z3957" s="15" t="s">
        <v>306</v>
      </c>
      <c r="AA3957" s="15" t="s">
        <v>291</v>
      </c>
      <c r="AB3957" s="15" t="s">
        <v>288</v>
      </c>
      <c r="AC3957" s="12" t="str">
        <f>"{""objective_ids"": [" &amp;
VLOOKUP(U3957,leerdoelen!$D$1:$Z$1000,3,FALSE) &amp; "," &amp;
VLOOKUP(V3957,leerdoelen!$D$1:$Z$1000,3,FALSE) &amp; "," &amp;
VLOOKUP(W3957,leerdoelen!$D$1:$Z$1000,3,FALSE) &amp; "," &amp;
VLOOKUP(X3957,leerdoelen!$D$1:$Z$1000,3,FALSE) &amp; "," &amp;
VLOOKUP(Y3957,leerdoelen!$D$1:$Z$1000,3,FALSE) &amp; "," &amp;
VLOOKUP(Z3957,leerdoelen!$D$1:$Z$1000,3,FALSE) &amp; "," &amp;
VLOOKUP(AA3957,leerdoelen!$D$1:$Z$1000,3,FALSE) &amp; "," &amp;
VLOOKUP(AB3957,leerdoelen!$D$1:$Z$1000,3,FALSE) &amp;
"]}"</f>
        <v>{"objective_ids": [253907,253910,253918,253921,253930,253931,253934,253936]}</v>
      </c>
    </row>
    <row r="3958" spans="1:29" x14ac:dyDescent="0.2">
      <c r="A3958" t="s">
        <v>291</v>
      </c>
      <c r="B3958" t="s">
        <v>1583</v>
      </c>
      <c r="C3958" t="s">
        <v>1583</v>
      </c>
      <c r="H3958" s="19" t="s">
        <v>432</v>
      </c>
      <c r="I3958" s="19" t="s">
        <v>935</v>
      </c>
      <c r="J3958" s="19" t="s">
        <v>935</v>
      </c>
      <c r="K3958" s="19" t="s">
        <v>935</v>
      </c>
      <c r="L3958" s="19" t="s">
        <v>935</v>
      </c>
      <c r="M3958" s="19" t="s">
        <v>935</v>
      </c>
      <c r="N3958" s="19" t="s">
        <v>935</v>
      </c>
      <c r="O3958" s="19" t="s">
        <v>935</v>
      </c>
      <c r="U3958" s="15" t="s">
        <v>315</v>
      </c>
      <c r="V3958" s="15" t="s">
        <v>318</v>
      </c>
      <c r="W3958" s="15" t="s">
        <v>259</v>
      </c>
      <c r="X3958" s="15" t="s">
        <v>289</v>
      </c>
      <c r="Y3958" s="15" t="s">
        <v>308</v>
      </c>
      <c r="Z3958" s="15" t="s">
        <v>306</v>
      </c>
      <c r="AA3958" s="15" t="s">
        <v>291</v>
      </c>
      <c r="AB3958" s="15" t="s">
        <v>288</v>
      </c>
      <c r="AC3958" s="12" t="str">
        <f>"{""objective_ids"": [" &amp;
VLOOKUP(U3958,leerdoelen!$D$1:$Z$1000,3,FALSE) &amp; "," &amp;
VLOOKUP(V3958,leerdoelen!$D$1:$Z$1000,3,FALSE) &amp; "," &amp;
VLOOKUP(W3958,leerdoelen!$D$1:$Z$1000,3,FALSE) &amp; "," &amp;
VLOOKUP(X3958,leerdoelen!$D$1:$Z$1000,3,FALSE) &amp; "," &amp;
VLOOKUP(Y3958,leerdoelen!$D$1:$Z$1000,3,FALSE) &amp; "," &amp;
VLOOKUP(Z3958,leerdoelen!$D$1:$Z$1000,3,FALSE) &amp; "," &amp;
VLOOKUP(AA3958,leerdoelen!$D$1:$Z$1000,3,FALSE) &amp; "," &amp;
VLOOKUP(AB3958,leerdoelen!$D$1:$Z$1000,3,FALSE) &amp;
"]}"</f>
        <v>{"objective_ids": [253907,253910,253918,253921,253930,253931,253934,253936]}</v>
      </c>
    </row>
    <row r="3959" spans="1:29" x14ac:dyDescent="0.2">
      <c r="A3959" t="s">
        <v>291</v>
      </c>
      <c r="B3959" t="s">
        <v>1545</v>
      </c>
      <c r="C3959" t="s">
        <v>1545</v>
      </c>
      <c r="H3959" s="19" t="s">
        <v>1584</v>
      </c>
      <c r="I3959" s="19" t="s">
        <v>935</v>
      </c>
      <c r="J3959" s="19" t="s">
        <v>935</v>
      </c>
      <c r="K3959" s="19" t="s">
        <v>935</v>
      </c>
      <c r="L3959" s="19" t="s">
        <v>935</v>
      </c>
      <c r="M3959" s="19" t="s">
        <v>935</v>
      </c>
      <c r="N3959" s="19" t="s">
        <v>935</v>
      </c>
      <c r="O3959" s="19" t="s">
        <v>935</v>
      </c>
      <c r="U3959" s="15" t="s">
        <v>315</v>
      </c>
      <c r="V3959" s="15" t="s">
        <v>318</v>
      </c>
      <c r="W3959" s="15" t="s">
        <v>259</v>
      </c>
      <c r="X3959" s="15" t="s">
        <v>289</v>
      </c>
      <c r="Y3959" s="15" t="s">
        <v>308</v>
      </c>
      <c r="Z3959" s="15" t="s">
        <v>306</v>
      </c>
      <c r="AA3959" s="15" t="s">
        <v>291</v>
      </c>
      <c r="AB3959" s="15" t="s">
        <v>288</v>
      </c>
      <c r="AC3959" s="12" t="str">
        <f>"{""objective_ids"": [" &amp;
VLOOKUP(U3959,leerdoelen!$D$1:$Z$1000,3,FALSE) &amp; "," &amp;
VLOOKUP(V3959,leerdoelen!$D$1:$Z$1000,3,FALSE) &amp; "," &amp;
VLOOKUP(W3959,leerdoelen!$D$1:$Z$1000,3,FALSE) &amp; "," &amp;
VLOOKUP(X3959,leerdoelen!$D$1:$Z$1000,3,FALSE) &amp; "," &amp;
VLOOKUP(Y3959,leerdoelen!$D$1:$Z$1000,3,FALSE) &amp; "," &amp;
VLOOKUP(Z3959,leerdoelen!$D$1:$Z$1000,3,FALSE) &amp; "," &amp;
VLOOKUP(AA3959,leerdoelen!$D$1:$Z$1000,3,FALSE) &amp; "," &amp;
VLOOKUP(AB3959,leerdoelen!$D$1:$Z$1000,3,FALSE) &amp;
"]}"</f>
        <v>{"objective_ids": [253907,253910,253918,253921,253930,253931,253934,253936]}</v>
      </c>
    </row>
    <row r="3960" spans="1:29" x14ac:dyDescent="0.2">
      <c r="A3960" t="s">
        <v>291</v>
      </c>
      <c r="B3960" t="s">
        <v>1586</v>
      </c>
      <c r="C3960" t="s">
        <v>1586</v>
      </c>
      <c r="H3960" s="19" t="s">
        <v>1585</v>
      </c>
      <c r="I3960" s="19" t="s">
        <v>935</v>
      </c>
      <c r="J3960" s="19" t="s">
        <v>935</v>
      </c>
      <c r="K3960" s="19" t="s">
        <v>935</v>
      </c>
      <c r="L3960" s="19" t="s">
        <v>935</v>
      </c>
      <c r="M3960" s="19" t="s">
        <v>935</v>
      </c>
      <c r="N3960" s="19" t="s">
        <v>935</v>
      </c>
      <c r="O3960" s="19" t="s">
        <v>935</v>
      </c>
      <c r="U3960" s="15" t="s">
        <v>315</v>
      </c>
      <c r="V3960" s="15" t="s">
        <v>318</v>
      </c>
      <c r="W3960" s="15" t="s">
        <v>259</v>
      </c>
      <c r="X3960" s="15" t="s">
        <v>289</v>
      </c>
      <c r="Y3960" s="15" t="s">
        <v>308</v>
      </c>
      <c r="Z3960" s="15" t="s">
        <v>306</v>
      </c>
      <c r="AA3960" s="15" t="s">
        <v>291</v>
      </c>
      <c r="AB3960" s="15" t="s">
        <v>288</v>
      </c>
      <c r="AC3960" s="12" t="str">
        <f>"{""objective_ids"": [" &amp;
VLOOKUP(U3960,leerdoelen!$D$1:$Z$1000,3,FALSE) &amp; "," &amp;
VLOOKUP(V3960,leerdoelen!$D$1:$Z$1000,3,FALSE) &amp; "," &amp;
VLOOKUP(W3960,leerdoelen!$D$1:$Z$1000,3,FALSE) &amp; "," &amp;
VLOOKUP(X3960,leerdoelen!$D$1:$Z$1000,3,FALSE) &amp; "," &amp;
VLOOKUP(Y3960,leerdoelen!$D$1:$Z$1000,3,FALSE) &amp; "," &amp;
VLOOKUP(Z3960,leerdoelen!$D$1:$Z$1000,3,FALSE) &amp; "," &amp;
VLOOKUP(AA3960,leerdoelen!$D$1:$Z$1000,3,FALSE) &amp; "," &amp;
VLOOKUP(AB3960,leerdoelen!$D$1:$Z$1000,3,FALSE) &amp;
"]}"</f>
        <v>{"objective_ids": [253907,253910,253918,253921,253930,253931,253934,253936]}</v>
      </c>
    </row>
    <row r="3961" spans="1:29" x14ac:dyDescent="0.2">
      <c r="A3961" t="s">
        <v>291</v>
      </c>
      <c r="B3961" t="s">
        <v>1587</v>
      </c>
      <c r="C3961" t="s">
        <v>1587</v>
      </c>
      <c r="H3961" s="19" t="s">
        <v>89</v>
      </c>
      <c r="I3961" s="19" t="s">
        <v>935</v>
      </c>
      <c r="J3961" s="19" t="s">
        <v>935</v>
      </c>
      <c r="K3961" s="19" t="s">
        <v>935</v>
      </c>
      <c r="L3961" s="19" t="s">
        <v>935</v>
      </c>
      <c r="M3961" s="19" t="s">
        <v>935</v>
      </c>
      <c r="N3961" s="19" t="s">
        <v>935</v>
      </c>
      <c r="O3961" s="19" t="s">
        <v>935</v>
      </c>
      <c r="U3961" s="15" t="s">
        <v>315</v>
      </c>
      <c r="V3961" s="15" t="s">
        <v>318</v>
      </c>
      <c r="W3961" s="15" t="s">
        <v>259</v>
      </c>
      <c r="X3961" s="15" t="s">
        <v>289</v>
      </c>
      <c r="Y3961" s="15" t="s">
        <v>308</v>
      </c>
      <c r="Z3961" s="15" t="s">
        <v>306</v>
      </c>
      <c r="AA3961" s="15" t="s">
        <v>291</v>
      </c>
      <c r="AB3961" s="15" t="s">
        <v>288</v>
      </c>
      <c r="AC3961" s="12" t="str">
        <f>"{""objective_ids"": [" &amp;
VLOOKUP(U3961,leerdoelen!$D$1:$Z$1000,3,FALSE) &amp; "," &amp;
VLOOKUP(V3961,leerdoelen!$D$1:$Z$1000,3,FALSE) &amp; "," &amp;
VLOOKUP(W3961,leerdoelen!$D$1:$Z$1000,3,FALSE) &amp; "," &amp;
VLOOKUP(X3961,leerdoelen!$D$1:$Z$1000,3,FALSE) &amp; "," &amp;
VLOOKUP(Y3961,leerdoelen!$D$1:$Z$1000,3,FALSE) &amp; "," &amp;
VLOOKUP(Z3961,leerdoelen!$D$1:$Z$1000,3,FALSE) &amp; "," &amp;
VLOOKUP(AA3961,leerdoelen!$D$1:$Z$1000,3,FALSE) &amp; "," &amp;
VLOOKUP(AB3961,leerdoelen!$D$1:$Z$1000,3,FALSE) &amp;
"]}"</f>
        <v>{"objective_ids": [253907,253910,253918,253921,253930,253931,253934,253936]}</v>
      </c>
    </row>
    <row r="3962" spans="1:29" x14ac:dyDescent="0.2">
      <c r="A3962" t="s">
        <v>291</v>
      </c>
      <c r="B3962" t="s">
        <v>583</v>
      </c>
      <c r="C3962" t="s">
        <v>583</v>
      </c>
      <c r="H3962" s="19" t="s">
        <v>582</v>
      </c>
      <c r="I3962" s="19" t="s">
        <v>2244</v>
      </c>
      <c r="J3962" s="19" t="s">
        <v>935</v>
      </c>
      <c r="K3962" s="19" t="s">
        <v>935</v>
      </c>
      <c r="L3962" s="19" t="s">
        <v>935</v>
      </c>
      <c r="M3962" s="19" t="s">
        <v>935</v>
      </c>
      <c r="N3962" s="19" t="s">
        <v>935</v>
      </c>
      <c r="O3962" s="19" t="s">
        <v>935</v>
      </c>
      <c r="U3962" s="15" t="s">
        <v>315</v>
      </c>
      <c r="V3962" s="15" t="s">
        <v>318</v>
      </c>
      <c r="W3962" s="15" t="s">
        <v>259</v>
      </c>
      <c r="X3962" s="15" t="s">
        <v>289</v>
      </c>
      <c r="Y3962" s="15" t="s">
        <v>308</v>
      </c>
      <c r="Z3962" s="15" t="s">
        <v>306</v>
      </c>
      <c r="AA3962" s="15" t="s">
        <v>291</v>
      </c>
      <c r="AB3962" s="15" t="s">
        <v>288</v>
      </c>
      <c r="AC3962" s="12" t="str">
        <f>"{""objective_ids"": [" &amp;
VLOOKUP(U3962,leerdoelen!$D$1:$Z$1000,3,FALSE) &amp; "," &amp;
VLOOKUP(V3962,leerdoelen!$D$1:$Z$1000,3,FALSE) &amp; "," &amp;
VLOOKUP(W3962,leerdoelen!$D$1:$Z$1000,3,FALSE) &amp; "," &amp;
VLOOKUP(X3962,leerdoelen!$D$1:$Z$1000,3,FALSE) &amp; "," &amp;
VLOOKUP(Y3962,leerdoelen!$D$1:$Z$1000,3,FALSE) &amp; "," &amp;
VLOOKUP(Z3962,leerdoelen!$D$1:$Z$1000,3,FALSE) &amp; "," &amp;
VLOOKUP(AA3962,leerdoelen!$D$1:$Z$1000,3,FALSE) &amp; "," &amp;
VLOOKUP(AB3962,leerdoelen!$D$1:$Z$1000,3,FALSE) &amp;
"]}"</f>
        <v>{"objective_ids": [253907,253910,253918,253921,253930,253931,253934,253936]}</v>
      </c>
    </row>
    <row r="3963" spans="1:29" x14ac:dyDescent="0.2">
      <c r="A3963" t="s">
        <v>291</v>
      </c>
      <c r="B3963" t="s">
        <v>1058</v>
      </c>
      <c r="C3963" t="s">
        <v>1058</v>
      </c>
      <c r="H3963" s="19" t="s">
        <v>1057</v>
      </c>
      <c r="I3963" s="19" t="s">
        <v>935</v>
      </c>
      <c r="J3963" s="19" t="s">
        <v>935</v>
      </c>
      <c r="K3963" s="19" t="s">
        <v>935</v>
      </c>
      <c r="L3963" s="19" t="s">
        <v>935</v>
      </c>
      <c r="M3963" s="19" t="s">
        <v>935</v>
      </c>
      <c r="N3963" s="19" t="s">
        <v>935</v>
      </c>
      <c r="O3963" s="19" t="s">
        <v>935</v>
      </c>
      <c r="U3963" s="15" t="s">
        <v>315</v>
      </c>
      <c r="V3963" s="15" t="s">
        <v>318</v>
      </c>
      <c r="W3963" s="15" t="s">
        <v>259</v>
      </c>
      <c r="X3963" s="15" t="s">
        <v>289</v>
      </c>
      <c r="Y3963" s="15" t="s">
        <v>308</v>
      </c>
      <c r="Z3963" s="15" t="s">
        <v>306</v>
      </c>
      <c r="AA3963" s="15" t="s">
        <v>291</v>
      </c>
      <c r="AB3963" s="15" t="s">
        <v>288</v>
      </c>
      <c r="AC3963" s="12" t="str">
        <f>"{""objective_ids"": [" &amp;
VLOOKUP(U3963,leerdoelen!$D$1:$Z$1000,3,FALSE) &amp; "," &amp;
VLOOKUP(V3963,leerdoelen!$D$1:$Z$1000,3,FALSE) &amp; "," &amp;
VLOOKUP(W3963,leerdoelen!$D$1:$Z$1000,3,FALSE) &amp; "," &amp;
VLOOKUP(X3963,leerdoelen!$D$1:$Z$1000,3,FALSE) &amp; "," &amp;
VLOOKUP(Y3963,leerdoelen!$D$1:$Z$1000,3,FALSE) &amp; "," &amp;
VLOOKUP(Z3963,leerdoelen!$D$1:$Z$1000,3,FALSE) &amp; "," &amp;
VLOOKUP(AA3963,leerdoelen!$D$1:$Z$1000,3,FALSE) &amp; "," &amp;
VLOOKUP(AB3963,leerdoelen!$D$1:$Z$1000,3,FALSE) &amp;
"]}"</f>
        <v>{"objective_ids": [253907,253910,253918,253921,253930,253931,253934,253936]}</v>
      </c>
    </row>
    <row r="3964" spans="1:29" x14ac:dyDescent="0.2">
      <c r="A3964" t="s">
        <v>291</v>
      </c>
      <c r="B3964" t="s">
        <v>99</v>
      </c>
      <c r="C3964" t="s">
        <v>99</v>
      </c>
      <c r="H3964" s="19" t="s">
        <v>107</v>
      </c>
      <c r="I3964" s="19" t="s">
        <v>935</v>
      </c>
      <c r="J3964" s="19" t="s">
        <v>935</v>
      </c>
      <c r="K3964" s="19" t="s">
        <v>935</v>
      </c>
      <c r="L3964" s="19" t="s">
        <v>935</v>
      </c>
      <c r="M3964" s="19" t="s">
        <v>935</v>
      </c>
      <c r="N3964" s="19" t="s">
        <v>935</v>
      </c>
      <c r="O3964" s="19" t="s">
        <v>935</v>
      </c>
      <c r="U3964" s="15" t="s">
        <v>315</v>
      </c>
      <c r="V3964" s="15" t="s">
        <v>318</v>
      </c>
      <c r="W3964" s="15" t="s">
        <v>259</v>
      </c>
      <c r="X3964" s="15" t="s">
        <v>289</v>
      </c>
      <c r="Y3964" s="15" t="s">
        <v>308</v>
      </c>
      <c r="Z3964" s="15" t="s">
        <v>306</v>
      </c>
      <c r="AA3964" s="15" t="s">
        <v>291</v>
      </c>
      <c r="AB3964" s="15" t="s">
        <v>288</v>
      </c>
      <c r="AC3964" s="12" t="str">
        <f>"{""objective_ids"": [" &amp;
VLOOKUP(U3964,leerdoelen!$D$1:$Z$1000,3,FALSE) &amp; "," &amp;
VLOOKUP(V3964,leerdoelen!$D$1:$Z$1000,3,FALSE) &amp; "," &amp;
VLOOKUP(W3964,leerdoelen!$D$1:$Z$1000,3,FALSE) &amp; "," &amp;
VLOOKUP(X3964,leerdoelen!$D$1:$Z$1000,3,FALSE) &amp; "," &amp;
VLOOKUP(Y3964,leerdoelen!$D$1:$Z$1000,3,FALSE) &amp; "," &amp;
VLOOKUP(Z3964,leerdoelen!$D$1:$Z$1000,3,FALSE) &amp; "," &amp;
VLOOKUP(AA3964,leerdoelen!$D$1:$Z$1000,3,FALSE) &amp; "," &amp;
VLOOKUP(AB3964,leerdoelen!$D$1:$Z$1000,3,FALSE) &amp;
"]}"</f>
        <v>{"objective_ids": [253907,253910,253918,253921,253930,253931,253934,253936]}</v>
      </c>
    </row>
    <row r="3965" spans="1:29" x14ac:dyDescent="0.2">
      <c r="A3965" t="s">
        <v>291</v>
      </c>
      <c r="B3965" t="s">
        <v>427</v>
      </c>
      <c r="C3965" t="s">
        <v>427</v>
      </c>
      <c r="H3965" s="19" t="s">
        <v>430</v>
      </c>
      <c r="I3965" s="19" t="s">
        <v>935</v>
      </c>
      <c r="J3965" s="19" t="s">
        <v>935</v>
      </c>
      <c r="K3965" s="19" t="s">
        <v>935</v>
      </c>
      <c r="L3965" s="19" t="s">
        <v>935</v>
      </c>
      <c r="M3965" s="19" t="s">
        <v>935</v>
      </c>
      <c r="N3965" s="19" t="s">
        <v>935</v>
      </c>
      <c r="O3965" s="19" t="s">
        <v>935</v>
      </c>
      <c r="U3965" s="15" t="s">
        <v>315</v>
      </c>
      <c r="V3965" s="15" t="s">
        <v>318</v>
      </c>
      <c r="W3965" s="15" t="s">
        <v>259</v>
      </c>
      <c r="X3965" s="15" t="s">
        <v>289</v>
      </c>
      <c r="Y3965" s="15" t="s">
        <v>308</v>
      </c>
      <c r="Z3965" s="15" t="s">
        <v>306</v>
      </c>
      <c r="AA3965" s="15" t="s">
        <v>291</v>
      </c>
      <c r="AB3965" s="15" t="s">
        <v>288</v>
      </c>
      <c r="AC3965" s="12" t="str">
        <f>"{""objective_ids"": [" &amp;
VLOOKUP(U3965,leerdoelen!$D$1:$Z$1000,3,FALSE) &amp; "," &amp;
VLOOKUP(V3965,leerdoelen!$D$1:$Z$1000,3,FALSE) &amp; "," &amp;
VLOOKUP(W3965,leerdoelen!$D$1:$Z$1000,3,FALSE) &amp; "," &amp;
VLOOKUP(X3965,leerdoelen!$D$1:$Z$1000,3,FALSE) &amp; "," &amp;
VLOOKUP(Y3965,leerdoelen!$D$1:$Z$1000,3,FALSE) &amp; "," &amp;
VLOOKUP(Z3965,leerdoelen!$D$1:$Z$1000,3,FALSE) &amp; "," &amp;
VLOOKUP(AA3965,leerdoelen!$D$1:$Z$1000,3,FALSE) &amp; "," &amp;
VLOOKUP(AB3965,leerdoelen!$D$1:$Z$1000,3,FALSE) &amp;
"]}"</f>
        <v>{"objective_ids": [253907,253910,253918,253921,253930,253931,253934,253936]}</v>
      </c>
    </row>
    <row r="3966" spans="1:29" x14ac:dyDescent="0.2">
      <c r="A3966" t="s">
        <v>291</v>
      </c>
      <c r="B3966" t="s">
        <v>426</v>
      </c>
      <c r="C3966" t="s">
        <v>426</v>
      </c>
      <c r="H3966" s="19" t="s">
        <v>428</v>
      </c>
      <c r="I3966" s="19" t="s">
        <v>935</v>
      </c>
      <c r="J3966" s="19" t="s">
        <v>935</v>
      </c>
      <c r="K3966" s="19" t="s">
        <v>935</v>
      </c>
      <c r="L3966" s="19" t="s">
        <v>935</v>
      </c>
      <c r="M3966" s="19" t="s">
        <v>935</v>
      </c>
      <c r="N3966" s="19" t="s">
        <v>935</v>
      </c>
      <c r="O3966" s="19" t="s">
        <v>935</v>
      </c>
      <c r="U3966" s="15" t="s">
        <v>315</v>
      </c>
      <c r="V3966" s="15" t="s">
        <v>318</v>
      </c>
      <c r="W3966" s="15" t="s">
        <v>259</v>
      </c>
      <c r="X3966" s="15" t="s">
        <v>289</v>
      </c>
      <c r="Y3966" s="15" t="s">
        <v>308</v>
      </c>
      <c r="Z3966" s="15" t="s">
        <v>306</v>
      </c>
      <c r="AA3966" s="15" t="s">
        <v>291</v>
      </c>
      <c r="AB3966" s="15" t="s">
        <v>288</v>
      </c>
      <c r="AC3966" s="12" t="str">
        <f>"{""objective_ids"": [" &amp;
VLOOKUP(U3966,leerdoelen!$D$1:$Z$1000,3,FALSE) &amp; "," &amp;
VLOOKUP(V3966,leerdoelen!$D$1:$Z$1000,3,FALSE) &amp; "," &amp;
VLOOKUP(W3966,leerdoelen!$D$1:$Z$1000,3,FALSE) &amp; "," &amp;
VLOOKUP(X3966,leerdoelen!$D$1:$Z$1000,3,FALSE) &amp; "," &amp;
VLOOKUP(Y3966,leerdoelen!$D$1:$Z$1000,3,FALSE) &amp; "," &amp;
VLOOKUP(Z3966,leerdoelen!$D$1:$Z$1000,3,FALSE) &amp; "," &amp;
VLOOKUP(AA3966,leerdoelen!$D$1:$Z$1000,3,FALSE) &amp; "," &amp;
VLOOKUP(AB3966,leerdoelen!$D$1:$Z$1000,3,FALSE) &amp;
"]}"</f>
        <v>{"objective_ids": [253907,253910,253918,253921,253930,253931,253934,253936]}</v>
      </c>
    </row>
    <row r="3967" spans="1:29" x14ac:dyDescent="0.2">
      <c r="A3967" t="s">
        <v>291</v>
      </c>
      <c r="B3967" t="s">
        <v>1589</v>
      </c>
      <c r="C3967" t="s">
        <v>1589</v>
      </c>
      <c r="H3967" s="19" t="s">
        <v>1590</v>
      </c>
      <c r="I3967" s="19" t="s">
        <v>935</v>
      </c>
      <c r="J3967" s="19" t="s">
        <v>935</v>
      </c>
      <c r="K3967" s="19" t="s">
        <v>935</v>
      </c>
      <c r="L3967" s="19" t="s">
        <v>935</v>
      </c>
      <c r="M3967" s="19" t="s">
        <v>935</v>
      </c>
      <c r="N3967" s="19" t="s">
        <v>935</v>
      </c>
      <c r="O3967" s="19" t="s">
        <v>935</v>
      </c>
      <c r="U3967" s="15" t="s">
        <v>315</v>
      </c>
      <c r="V3967" s="15" t="s">
        <v>318</v>
      </c>
      <c r="W3967" s="15" t="s">
        <v>259</v>
      </c>
      <c r="X3967" s="15" t="s">
        <v>289</v>
      </c>
      <c r="Y3967" s="15" t="s">
        <v>308</v>
      </c>
      <c r="Z3967" s="15" t="s">
        <v>306</v>
      </c>
      <c r="AA3967" s="15" t="s">
        <v>291</v>
      </c>
      <c r="AB3967" s="15" t="s">
        <v>288</v>
      </c>
      <c r="AC3967" s="12" t="str">
        <f>"{""objective_ids"": [" &amp;
VLOOKUP(U3967,leerdoelen!$D$1:$Z$1000,3,FALSE) &amp; "," &amp;
VLOOKUP(V3967,leerdoelen!$D$1:$Z$1000,3,FALSE) &amp; "," &amp;
VLOOKUP(W3967,leerdoelen!$D$1:$Z$1000,3,FALSE) &amp; "," &amp;
VLOOKUP(X3967,leerdoelen!$D$1:$Z$1000,3,FALSE) &amp; "," &amp;
VLOOKUP(Y3967,leerdoelen!$D$1:$Z$1000,3,FALSE) &amp; "," &amp;
VLOOKUP(Z3967,leerdoelen!$D$1:$Z$1000,3,FALSE) &amp; "," &amp;
VLOOKUP(AA3967,leerdoelen!$D$1:$Z$1000,3,FALSE) &amp; "," &amp;
VLOOKUP(AB3967,leerdoelen!$D$1:$Z$1000,3,FALSE) &amp;
"]}"</f>
        <v>{"objective_ids": [253907,253910,253918,253921,253930,253931,253934,253936]}</v>
      </c>
    </row>
    <row r="3968" spans="1:29" x14ac:dyDescent="0.2">
      <c r="A3968" t="s">
        <v>291</v>
      </c>
      <c r="B3968" t="s">
        <v>429</v>
      </c>
      <c r="C3968" t="s">
        <v>429</v>
      </c>
      <c r="H3968" s="19" t="s">
        <v>431</v>
      </c>
      <c r="I3968" s="19" t="s">
        <v>935</v>
      </c>
      <c r="J3968" s="19" t="s">
        <v>935</v>
      </c>
      <c r="K3968" s="19" t="s">
        <v>935</v>
      </c>
      <c r="L3968" s="19" t="s">
        <v>935</v>
      </c>
      <c r="M3968" s="19" t="s">
        <v>935</v>
      </c>
      <c r="N3968" s="19" t="s">
        <v>935</v>
      </c>
      <c r="O3968" s="19" t="s">
        <v>935</v>
      </c>
      <c r="U3968" s="15" t="s">
        <v>315</v>
      </c>
      <c r="V3968" s="15" t="s">
        <v>318</v>
      </c>
      <c r="W3968" s="15" t="s">
        <v>259</v>
      </c>
      <c r="X3968" s="15" t="s">
        <v>289</v>
      </c>
      <c r="Y3968" s="15" t="s">
        <v>308</v>
      </c>
      <c r="Z3968" s="15" t="s">
        <v>306</v>
      </c>
      <c r="AA3968" s="15" t="s">
        <v>291</v>
      </c>
      <c r="AB3968" s="15" t="s">
        <v>288</v>
      </c>
      <c r="AC3968" s="12" t="str">
        <f>"{""objective_ids"": [" &amp;
VLOOKUP(U3968,leerdoelen!$D$1:$Z$1000,3,FALSE) &amp; "," &amp;
VLOOKUP(V3968,leerdoelen!$D$1:$Z$1000,3,FALSE) &amp; "," &amp;
VLOOKUP(W3968,leerdoelen!$D$1:$Z$1000,3,FALSE) &amp; "," &amp;
VLOOKUP(X3968,leerdoelen!$D$1:$Z$1000,3,FALSE) &amp; "," &amp;
VLOOKUP(Y3968,leerdoelen!$D$1:$Z$1000,3,FALSE) &amp; "," &amp;
VLOOKUP(Z3968,leerdoelen!$D$1:$Z$1000,3,FALSE) &amp; "," &amp;
VLOOKUP(AA3968,leerdoelen!$D$1:$Z$1000,3,FALSE) &amp; "," &amp;
VLOOKUP(AB3968,leerdoelen!$D$1:$Z$1000,3,FALSE) &amp;
"]}"</f>
        <v>{"objective_ids": [253907,253910,253918,253921,253930,253931,253934,253936]}</v>
      </c>
    </row>
    <row r="3969" spans="1:29" x14ac:dyDescent="0.2">
      <c r="A3969" t="s">
        <v>291</v>
      </c>
      <c r="B3969" t="s">
        <v>1579</v>
      </c>
      <c r="C3969" t="s">
        <v>1579</v>
      </c>
      <c r="H3969" s="19" t="s">
        <v>1043</v>
      </c>
      <c r="I3969" s="19" t="s">
        <v>935</v>
      </c>
      <c r="J3969" s="19" t="s">
        <v>935</v>
      </c>
      <c r="K3969" s="19" t="s">
        <v>935</v>
      </c>
      <c r="L3969" s="19" t="s">
        <v>935</v>
      </c>
      <c r="M3969" s="19" t="s">
        <v>935</v>
      </c>
      <c r="N3969" s="19" t="s">
        <v>935</v>
      </c>
      <c r="O3969" s="19" t="s">
        <v>935</v>
      </c>
      <c r="U3969" s="15" t="s">
        <v>315</v>
      </c>
      <c r="V3969" s="15" t="s">
        <v>318</v>
      </c>
      <c r="W3969" s="15" t="s">
        <v>259</v>
      </c>
      <c r="X3969" s="15" t="s">
        <v>289</v>
      </c>
      <c r="Y3969" s="15" t="s">
        <v>308</v>
      </c>
      <c r="Z3969" s="15" t="s">
        <v>306</v>
      </c>
      <c r="AA3969" s="15" t="s">
        <v>291</v>
      </c>
      <c r="AB3969" s="15" t="s">
        <v>288</v>
      </c>
      <c r="AC3969" s="12" t="str">
        <f>"{""objective_ids"": [" &amp;
VLOOKUP(U3969,leerdoelen!$D$1:$Z$1000,3,FALSE) &amp; "," &amp;
VLOOKUP(V3969,leerdoelen!$D$1:$Z$1000,3,FALSE) &amp; "," &amp;
VLOOKUP(W3969,leerdoelen!$D$1:$Z$1000,3,FALSE) &amp; "," &amp;
VLOOKUP(X3969,leerdoelen!$D$1:$Z$1000,3,FALSE) &amp; "," &amp;
VLOOKUP(Y3969,leerdoelen!$D$1:$Z$1000,3,FALSE) &amp; "," &amp;
VLOOKUP(Z3969,leerdoelen!$D$1:$Z$1000,3,FALSE) &amp; "," &amp;
VLOOKUP(AA3969,leerdoelen!$D$1:$Z$1000,3,FALSE) &amp; "," &amp;
VLOOKUP(AB3969,leerdoelen!$D$1:$Z$1000,3,FALSE) &amp;
"]}"</f>
        <v>{"objective_ids": [253907,253910,253918,253921,253930,253931,253934,253936]}</v>
      </c>
    </row>
    <row r="3970" spans="1:29" x14ac:dyDescent="0.2">
      <c r="A3970" t="s">
        <v>291</v>
      </c>
      <c r="B3970" t="s">
        <v>1559</v>
      </c>
      <c r="C3970" t="s">
        <v>1559</v>
      </c>
      <c r="H3970" s="19" t="s">
        <v>1598</v>
      </c>
      <c r="I3970" s="19" t="s">
        <v>2245</v>
      </c>
      <c r="J3970" s="19" t="s">
        <v>2246</v>
      </c>
      <c r="K3970" s="19" t="s">
        <v>2247</v>
      </c>
      <c r="L3970" s="19" t="s">
        <v>935</v>
      </c>
      <c r="M3970" s="19" t="s">
        <v>935</v>
      </c>
      <c r="N3970" s="19" t="s">
        <v>935</v>
      </c>
      <c r="O3970" s="19" t="s">
        <v>935</v>
      </c>
      <c r="U3970" s="15" t="s">
        <v>315</v>
      </c>
      <c r="V3970" s="15" t="s">
        <v>318</v>
      </c>
      <c r="W3970" s="15" t="s">
        <v>296</v>
      </c>
      <c r="X3970" s="15" t="s">
        <v>294</v>
      </c>
      <c r="Y3970" s="15" t="s">
        <v>308</v>
      </c>
      <c r="Z3970" s="15" t="s">
        <v>306</v>
      </c>
      <c r="AA3970" s="15" t="s">
        <v>291</v>
      </c>
      <c r="AB3970" s="15" t="s">
        <v>288</v>
      </c>
      <c r="AC3970" s="12" t="str">
        <f>"{""objective_ids"": [" &amp;
VLOOKUP(U3970,leerdoelen!$D$1:$Z$1000,3,FALSE) &amp; "," &amp;
VLOOKUP(V3970,leerdoelen!$D$1:$Z$1000,3,FALSE) &amp; "," &amp;
VLOOKUP(W3970,leerdoelen!$D$1:$Z$1000,3,FALSE) &amp; "," &amp;
VLOOKUP(X3970,leerdoelen!$D$1:$Z$1000,3,FALSE) &amp; "," &amp;
VLOOKUP(Y3970,leerdoelen!$D$1:$Z$1000,3,FALSE) &amp; "," &amp;
VLOOKUP(Z3970,leerdoelen!$D$1:$Z$1000,3,FALSE) &amp; "," &amp;
VLOOKUP(AA3970,leerdoelen!$D$1:$Z$1000,3,FALSE) &amp; "," &amp;
VLOOKUP(AB3970,leerdoelen!$D$1:$Z$1000,3,FALSE) &amp;
"]}"</f>
        <v>{"objective_ids": [253907,253910,253919,253924,253930,253931,253934,253936]}</v>
      </c>
    </row>
    <row r="3971" spans="1:29" x14ac:dyDescent="0.2">
      <c r="A3971" t="s">
        <v>291</v>
      </c>
      <c r="B3971" t="s">
        <v>391</v>
      </c>
      <c r="C3971" t="s">
        <v>391</v>
      </c>
      <c r="H3971" s="19" t="s">
        <v>454</v>
      </c>
      <c r="I3971" s="19" t="s">
        <v>935</v>
      </c>
      <c r="J3971" s="19" t="s">
        <v>935</v>
      </c>
      <c r="K3971" s="19" t="s">
        <v>935</v>
      </c>
      <c r="L3971" s="19" t="s">
        <v>935</v>
      </c>
      <c r="M3971" s="19" t="s">
        <v>935</v>
      </c>
      <c r="N3971" s="19" t="s">
        <v>935</v>
      </c>
      <c r="O3971" s="19" t="s">
        <v>935</v>
      </c>
      <c r="U3971" s="15" t="s">
        <v>315</v>
      </c>
      <c r="V3971" s="15" t="s">
        <v>318</v>
      </c>
      <c r="W3971" s="15" t="s">
        <v>296</v>
      </c>
      <c r="X3971" s="15" t="s">
        <v>294</v>
      </c>
      <c r="Y3971" s="15" t="s">
        <v>308</v>
      </c>
      <c r="Z3971" s="15" t="s">
        <v>306</v>
      </c>
      <c r="AA3971" s="15" t="s">
        <v>291</v>
      </c>
      <c r="AB3971" s="15" t="s">
        <v>288</v>
      </c>
      <c r="AC3971" s="12" t="str">
        <f>"{""objective_ids"": [" &amp;
VLOOKUP(U3971,leerdoelen!$D$1:$Z$1000,3,FALSE) &amp; "," &amp;
VLOOKUP(V3971,leerdoelen!$D$1:$Z$1000,3,FALSE) &amp; "," &amp;
VLOOKUP(W3971,leerdoelen!$D$1:$Z$1000,3,FALSE) &amp; "," &amp;
VLOOKUP(X3971,leerdoelen!$D$1:$Z$1000,3,FALSE) &amp; "," &amp;
VLOOKUP(Y3971,leerdoelen!$D$1:$Z$1000,3,FALSE) &amp; "," &amp;
VLOOKUP(Z3971,leerdoelen!$D$1:$Z$1000,3,FALSE) &amp; "," &amp;
VLOOKUP(AA3971,leerdoelen!$D$1:$Z$1000,3,FALSE) &amp; "," &amp;
VLOOKUP(AB3971,leerdoelen!$D$1:$Z$1000,3,FALSE) &amp;
"]}"</f>
        <v>{"objective_ids": [253907,253910,253919,253924,253930,253931,253934,253936]}</v>
      </c>
    </row>
    <row r="3972" spans="1:29" x14ac:dyDescent="0.2">
      <c r="A3972" t="s">
        <v>291</v>
      </c>
      <c r="B3972" t="s">
        <v>401</v>
      </c>
      <c r="C3972" t="s">
        <v>401</v>
      </c>
      <c r="H3972" s="19" t="s">
        <v>693</v>
      </c>
      <c r="I3972" s="19" t="s">
        <v>935</v>
      </c>
      <c r="J3972" s="19" t="s">
        <v>935</v>
      </c>
      <c r="K3972" s="19" t="s">
        <v>935</v>
      </c>
      <c r="L3972" s="19" t="s">
        <v>935</v>
      </c>
      <c r="M3972" s="19" t="s">
        <v>935</v>
      </c>
      <c r="N3972" s="19" t="s">
        <v>935</v>
      </c>
      <c r="O3972" s="19" t="s">
        <v>935</v>
      </c>
      <c r="U3972" s="15" t="s">
        <v>315</v>
      </c>
      <c r="V3972" s="15" t="s">
        <v>318</v>
      </c>
      <c r="W3972" s="15" t="s">
        <v>296</v>
      </c>
      <c r="X3972" s="15" t="s">
        <v>294</v>
      </c>
      <c r="Y3972" s="15" t="s">
        <v>308</v>
      </c>
      <c r="Z3972" s="15" t="s">
        <v>306</v>
      </c>
      <c r="AA3972" s="15" t="s">
        <v>291</v>
      </c>
      <c r="AB3972" s="15" t="s">
        <v>288</v>
      </c>
      <c r="AC3972" s="12" t="str">
        <f>"{""objective_ids"": [" &amp;
VLOOKUP(U3972,leerdoelen!$D$1:$Z$1000,3,FALSE) &amp; "," &amp;
VLOOKUP(V3972,leerdoelen!$D$1:$Z$1000,3,FALSE) &amp; "," &amp;
VLOOKUP(W3972,leerdoelen!$D$1:$Z$1000,3,FALSE) &amp; "," &amp;
VLOOKUP(X3972,leerdoelen!$D$1:$Z$1000,3,FALSE) &amp; "," &amp;
VLOOKUP(Y3972,leerdoelen!$D$1:$Z$1000,3,FALSE) &amp; "," &amp;
VLOOKUP(Z3972,leerdoelen!$D$1:$Z$1000,3,FALSE) &amp; "," &amp;
VLOOKUP(AA3972,leerdoelen!$D$1:$Z$1000,3,FALSE) &amp; "," &amp;
VLOOKUP(AB3972,leerdoelen!$D$1:$Z$1000,3,FALSE) &amp;
"]}"</f>
        <v>{"objective_ids": [253907,253910,253919,253924,253930,253931,253934,253936]}</v>
      </c>
    </row>
    <row r="3973" spans="1:29" x14ac:dyDescent="0.2">
      <c r="A3973" t="s">
        <v>291</v>
      </c>
      <c r="B3973" t="s">
        <v>1554</v>
      </c>
      <c r="C3973" t="s">
        <v>1554</v>
      </c>
      <c r="H3973" s="19" t="s">
        <v>692</v>
      </c>
      <c r="I3973" s="19" t="s">
        <v>2165</v>
      </c>
      <c r="J3973" s="19" t="s">
        <v>2156</v>
      </c>
      <c r="K3973" s="19" t="s">
        <v>1088</v>
      </c>
      <c r="L3973" s="19" t="s">
        <v>935</v>
      </c>
      <c r="M3973" s="19" t="s">
        <v>935</v>
      </c>
      <c r="N3973" s="19" t="s">
        <v>935</v>
      </c>
      <c r="O3973" s="19" t="s">
        <v>935</v>
      </c>
      <c r="U3973" s="15" t="s">
        <v>315</v>
      </c>
      <c r="V3973" s="15" t="s">
        <v>318</v>
      </c>
      <c r="W3973" s="15" t="s">
        <v>296</v>
      </c>
      <c r="X3973" s="15" t="s">
        <v>294</v>
      </c>
      <c r="Y3973" s="15" t="s">
        <v>308</v>
      </c>
      <c r="Z3973" s="15" t="s">
        <v>306</v>
      </c>
      <c r="AA3973" s="15" t="s">
        <v>291</v>
      </c>
      <c r="AB3973" s="15" t="s">
        <v>288</v>
      </c>
      <c r="AC3973" s="12" t="str">
        <f>"{""objective_ids"": [" &amp;
VLOOKUP(U3973,leerdoelen!$D$1:$Z$1000,3,FALSE) &amp; "," &amp;
VLOOKUP(V3973,leerdoelen!$D$1:$Z$1000,3,FALSE) &amp; "," &amp;
VLOOKUP(W3973,leerdoelen!$D$1:$Z$1000,3,FALSE) &amp; "," &amp;
VLOOKUP(X3973,leerdoelen!$D$1:$Z$1000,3,FALSE) &amp; "," &amp;
VLOOKUP(Y3973,leerdoelen!$D$1:$Z$1000,3,FALSE) &amp; "," &amp;
VLOOKUP(Z3973,leerdoelen!$D$1:$Z$1000,3,FALSE) &amp; "," &amp;
VLOOKUP(AA3973,leerdoelen!$D$1:$Z$1000,3,FALSE) &amp; "," &amp;
VLOOKUP(AB3973,leerdoelen!$D$1:$Z$1000,3,FALSE) &amp;
"]}"</f>
        <v>{"objective_ids": [253907,253910,253919,253924,253930,253931,253934,253936]}</v>
      </c>
    </row>
    <row r="3974" spans="1:29" x14ac:dyDescent="0.2">
      <c r="A3974" t="s">
        <v>291</v>
      </c>
      <c r="B3974" t="s">
        <v>1558</v>
      </c>
      <c r="C3974" t="s">
        <v>1558</v>
      </c>
      <c r="H3974" s="19" t="s">
        <v>1301</v>
      </c>
      <c r="I3974" s="19" t="s">
        <v>2248</v>
      </c>
      <c r="J3974" s="19" t="s">
        <v>935</v>
      </c>
      <c r="K3974" s="19" t="s">
        <v>935</v>
      </c>
      <c r="L3974" s="19" t="s">
        <v>935</v>
      </c>
      <c r="M3974" s="19" t="s">
        <v>935</v>
      </c>
      <c r="N3974" s="19" t="s">
        <v>935</v>
      </c>
      <c r="O3974" s="19" t="s">
        <v>935</v>
      </c>
      <c r="U3974" s="15" t="s">
        <v>315</v>
      </c>
      <c r="V3974" s="15" t="s">
        <v>318</v>
      </c>
      <c r="W3974" s="15" t="s">
        <v>296</v>
      </c>
      <c r="X3974" s="15" t="s">
        <v>294</v>
      </c>
      <c r="Y3974" s="15" t="s">
        <v>308</v>
      </c>
      <c r="Z3974" s="15" t="s">
        <v>306</v>
      </c>
      <c r="AA3974" s="15" t="s">
        <v>291</v>
      </c>
      <c r="AB3974" s="15" t="s">
        <v>288</v>
      </c>
      <c r="AC3974" s="12" t="str">
        <f>"{""objective_ids"": [" &amp;
VLOOKUP(U3974,leerdoelen!$D$1:$Z$1000,3,FALSE) &amp; "," &amp;
VLOOKUP(V3974,leerdoelen!$D$1:$Z$1000,3,FALSE) &amp; "," &amp;
VLOOKUP(W3974,leerdoelen!$D$1:$Z$1000,3,FALSE) &amp; "," &amp;
VLOOKUP(X3974,leerdoelen!$D$1:$Z$1000,3,FALSE) &amp; "," &amp;
VLOOKUP(Y3974,leerdoelen!$D$1:$Z$1000,3,FALSE) &amp; "," &amp;
VLOOKUP(Z3974,leerdoelen!$D$1:$Z$1000,3,FALSE) &amp; "," &amp;
VLOOKUP(AA3974,leerdoelen!$D$1:$Z$1000,3,FALSE) &amp; "," &amp;
VLOOKUP(AB3974,leerdoelen!$D$1:$Z$1000,3,FALSE) &amp;
"]}"</f>
        <v>{"objective_ids": [253907,253910,253919,253924,253930,253931,253934,253936]}</v>
      </c>
    </row>
    <row r="3975" spans="1:29" x14ac:dyDescent="0.2">
      <c r="A3975" t="s">
        <v>291</v>
      </c>
      <c r="B3975" t="s">
        <v>1346</v>
      </c>
      <c r="C3975" t="s">
        <v>1346</v>
      </c>
      <c r="H3975" s="19" t="s">
        <v>1345</v>
      </c>
      <c r="I3975" s="19" t="s">
        <v>935</v>
      </c>
      <c r="J3975" s="19" t="s">
        <v>935</v>
      </c>
      <c r="K3975" s="19" t="s">
        <v>935</v>
      </c>
      <c r="L3975" s="19" t="s">
        <v>935</v>
      </c>
      <c r="M3975" s="19" t="s">
        <v>935</v>
      </c>
      <c r="N3975" s="19" t="s">
        <v>935</v>
      </c>
      <c r="O3975" s="19" t="s">
        <v>935</v>
      </c>
      <c r="U3975" s="15" t="s">
        <v>315</v>
      </c>
      <c r="V3975" s="15" t="s">
        <v>318</v>
      </c>
      <c r="W3975" s="15" t="s">
        <v>296</v>
      </c>
      <c r="X3975" s="15" t="s">
        <v>294</v>
      </c>
      <c r="Y3975" s="15" t="s">
        <v>308</v>
      </c>
      <c r="Z3975" s="15" t="s">
        <v>306</v>
      </c>
      <c r="AA3975" s="15" t="s">
        <v>291</v>
      </c>
      <c r="AB3975" s="15" t="s">
        <v>288</v>
      </c>
      <c r="AC3975" s="12" t="str">
        <f>"{""objective_ids"": [" &amp;
VLOOKUP(U3975,leerdoelen!$D$1:$Z$1000,3,FALSE) &amp; "," &amp;
VLOOKUP(V3975,leerdoelen!$D$1:$Z$1000,3,FALSE) &amp; "," &amp;
VLOOKUP(W3975,leerdoelen!$D$1:$Z$1000,3,FALSE) &amp; "," &amp;
VLOOKUP(X3975,leerdoelen!$D$1:$Z$1000,3,FALSE) &amp; "," &amp;
VLOOKUP(Y3975,leerdoelen!$D$1:$Z$1000,3,FALSE) &amp; "," &amp;
VLOOKUP(Z3975,leerdoelen!$D$1:$Z$1000,3,FALSE) &amp; "," &amp;
VLOOKUP(AA3975,leerdoelen!$D$1:$Z$1000,3,FALSE) &amp; "," &amp;
VLOOKUP(AB3975,leerdoelen!$D$1:$Z$1000,3,FALSE) &amp;
"]}"</f>
        <v>{"objective_ids": [253907,253910,253919,253924,253930,253931,253934,253936]}</v>
      </c>
    </row>
    <row r="3976" spans="1:29" x14ac:dyDescent="0.2">
      <c r="A3976" t="s">
        <v>291</v>
      </c>
      <c r="B3976" t="s">
        <v>1348</v>
      </c>
      <c r="C3976" t="s">
        <v>1348</v>
      </c>
      <c r="H3976" s="19" t="s">
        <v>1350</v>
      </c>
      <c r="I3976" s="19" t="s">
        <v>935</v>
      </c>
      <c r="J3976" s="19" t="s">
        <v>935</v>
      </c>
      <c r="K3976" s="19" t="s">
        <v>935</v>
      </c>
      <c r="L3976" s="19" t="s">
        <v>935</v>
      </c>
      <c r="M3976" s="19" t="s">
        <v>935</v>
      </c>
      <c r="N3976" s="19" t="s">
        <v>935</v>
      </c>
      <c r="O3976" s="19" t="s">
        <v>935</v>
      </c>
      <c r="U3976" s="15" t="s">
        <v>315</v>
      </c>
      <c r="V3976" s="15" t="s">
        <v>318</v>
      </c>
      <c r="W3976" s="15" t="s">
        <v>296</v>
      </c>
      <c r="X3976" s="15" t="s">
        <v>294</v>
      </c>
      <c r="Y3976" s="15" t="s">
        <v>308</v>
      </c>
      <c r="Z3976" s="15" t="s">
        <v>306</v>
      </c>
      <c r="AA3976" s="15" t="s">
        <v>291</v>
      </c>
      <c r="AB3976" s="15" t="s">
        <v>288</v>
      </c>
      <c r="AC3976" s="12" t="str">
        <f>"{""objective_ids"": [" &amp;
VLOOKUP(U3976,leerdoelen!$D$1:$Z$1000,3,FALSE) &amp; "," &amp;
VLOOKUP(V3976,leerdoelen!$D$1:$Z$1000,3,FALSE) &amp; "," &amp;
VLOOKUP(W3976,leerdoelen!$D$1:$Z$1000,3,FALSE) &amp; "," &amp;
VLOOKUP(X3976,leerdoelen!$D$1:$Z$1000,3,FALSE) &amp; "," &amp;
VLOOKUP(Y3976,leerdoelen!$D$1:$Z$1000,3,FALSE) &amp; "," &amp;
VLOOKUP(Z3976,leerdoelen!$D$1:$Z$1000,3,FALSE) &amp; "," &amp;
VLOOKUP(AA3976,leerdoelen!$D$1:$Z$1000,3,FALSE) &amp; "," &amp;
VLOOKUP(AB3976,leerdoelen!$D$1:$Z$1000,3,FALSE) &amp;
"]}"</f>
        <v>{"objective_ids": [253907,253910,253919,253924,253930,253931,253934,253936]}</v>
      </c>
    </row>
    <row r="3977" spans="1:29" x14ac:dyDescent="0.2">
      <c r="A3977" t="s">
        <v>291</v>
      </c>
      <c r="B3977" t="s">
        <v>1349</v>
      </c>
      <c r="C3977" t="s">
        <v>1349</v>
      </c>
      <c r="H3977" s="19" t="s">
        <v>1599</v>
      </c>
      <c r="I3977" s="19" t="s">
        <v>935</v>
      </c>
      <c r="J3977" s="19" t="s">
        <v>935</v>
      </c>
      <c r="K3977" s="19" t="s">
        <v>935</v>
      </c>
      <c r="L3977" s="19" t="s">
        <v>935</v>
      </c>
      <c r="M3977" s="19" t="s">
        <v>935</v>
      </c>
      <c r="N3977" s="19" t="s">
        <v>935</v>
      </c>
      <c r="O3977" s="19" t="s">
        <v>935</v>
      </c>
      <c r="U3977" s="15" t="s">
        <v>315</v>
      </c>
      <c r="V3977" s="15" t="s">
        <v>318</v>
      </c>
      <c r="W3977" s="15" t="s">
        <v>296</v>
      </c>
      <c r="X3977" s="15" t="s">
        <v>294</v>
      </c>
      <c r="Y3977" s="15" t="s">
        <v>308</v>
      </c>
      <c r="Z3977" s="15" t="s">
        <v>306</v>
      </c>
      <c r="AA3977" s="15" t="s">
        <v>291</v>
      </c>
      <c r="AB3977" s="15" t="s">
        <v>288</v>
      </c>
      <c r="AC3977" s="12" t="str">
        <f>"{""objective_ids"": [" &amp;
VLOOKUP(U3977,leerdoelen!$D$1:$Z$1000,3,FALSE) &amp; "," &amp;
VLOOKUP(V3977,leerdoelen!$D$1:$Z$1000,3,FALSE) &amp; "," &amp;
VLOOKUP(W3977,leerdoelen!$D$1:$Z$1000,3,FALSE) &amp; "," &amp;
VLOOKUP(X3977,leerdoelen!$D$1:$Z$1000,3,FALSE) &amp; "," &amp;
VLOOKUP(Y3977,leerdoelen!$D$1:$Z$1000,3,FALSE) &amp; "," &amp;
VLOOKUP(Z3977,leerdoelen!$D$1:$Z$1000,3,FALSE) &amp; "," &amp;
VLOOKUP(AA3977,leerdoelen!$D$1:$Z$1000,3,FALSE) &amp; "," &amp;
VLOOKUP(AB3977,leerdoelen!$D$1:$Z$1000,3,FALSE) &amp;
"]}"</f>
        <v>{"objective_ids": [253907,253910,253919,253924,253930,253931,253934,253936]}</v>
      </c>
    </row>
    <row r="3978" spans="1:29" x14ac:dyDescent="0.2">
      <c r="A3978" t="s">
        <v>291</v>
      </c>
      <c r="B3978" t="s">
        <v>1347</v>
      </c>
      <c r="C3978" t="s">
        <v>1347</v>
      </c>
      <c r="H3978" s="19" t="s">
        <v>1600</v>
      </c>
      <c r="I3978" s="19" t="s">
        <v>935</v>
      </c>
      <c r="J3978" s="19" t="s">
        <v>935</v>
      </c>
      <c r="K3978" s="19" t="s">
        <v>935</v>
      </c>
      <c r="L3978" s="19" t="s">
        <v>935</v>
      </c>
      <c r="M3978" s="19" t="s">
        <v>935</v>
      </c>
      <c r="N3978" s="19" t="s">
        <v>935</v>
      </c>
      <c r="O3978" s="19" t="s">
        <v>935</v>
      </c>
      <c r="U3978" s="15" t="s">
        <v>315</v>
      </c>
      <c r="V3978" s="15" t="s">
        <v>318</v>
      </c>
      <c r="W3978" s="15" t="s">
        <v>296</v>
      </c>
      <c r="X3978" s="15" t="s">
        <v>294</v>
      </c>
      <c r="Y3978" s="15" t="s">
        <v>308</v>
      </c>
      <c r="Z3978" s="15" t="s">
        <v>306</v>
      </c>
      <c r="AA3978" s="15" t="s">
        <v>291</v>
      </c>
      <c r="AB3978" s="15" t="s">
        <v>288</v>
      </c>
      <c r="AC3978" s="12" t="str">
        <f>"{""objective_ids"": [" &amp;
VLOOKUP(U3978,leerdoelen!$D$1:$Z$1000,3,FALSE) &amp; "," &amp;
VLOOKUP(V3978,leerdoelen!$D$1:$Z$1000,3,FALSE) &amp; "," &amp;
VLOOKUP(W3978,leerdoelen!$D$1:$Z$1000,3,FALSE) &amp; "," &amp;
VLOOKUP(X3978,leerdoelen!$D$1:$Z$1000,3,FALSE) &amp; "," &amp;
VLOOKUP(Y3978,leerdoelen!$D$1:$Z$1000,3,FALSE) &amp; "," &amp;
VLOOKUP(Z3978,leerdoelen!$D$1:$Z$1000,3,FALSE) &amp; "," &amp;
VLOOKUP(AA3978,leerdoelen!$D$1:$Z$1000,3,FALSE) &amp; "," &amp;
VLOOKUP(AB3978,leerdoelen!$D$1:$Z$1000,3,FALSE) &amp;
"]}"</f>
        <v>{"objective_ids": [253907,253910,253919,253924,253930,253931,253934,253936]}</v>
      </c>
    </row>
    <row r="3979" spans="1:29" x14ac:dyDescent="0.2">
      <c r="A3979" t="s">
        <v>291</v>
      </c>
      <c r="B3979" t="s">
        <v>68</v>
      </c>
      <c r="C3979" t="s">
        <v>68</v>
      </c>
      <c r="H3979" s="19" t="s">
        <v>69</v>
      </c>
      <c r="I3979" s="19" t="s">
        <v>935</v>
      </c>
      <c r="J3979" s="19" t="s">
        <v>935</v>
      </c>
      <c r="K3979" s="19" t="s">
        <v>935</v>
      </c>
      <c r="L3979" s="19" t="s">
        <v>935</v>
      </c>
      <c r="M3979" s="19" t="s">
        <v>935</v>
      </c>
      <c r="N3979" s="19" t="s">
        <v>935</v>
      </c>
      <c r="O3979" s="19" t="s">
        <v>935</v>
      </c>
      <c r="U3979" s="15" t="s">
        <v>315</v>
      </c>
      <c r="V3979" s="15" t="s">
        <v>318</v>
      </c>
      <c r="W3979" s="15" t="s">
        <v>296</v>
      </c>
      <c r="X3979" s="15" t="s">
        <v>294</v>
      </c>
      <c r="Y3979" s="15" t="s">
        <v>308</v>
      </c>
      <c r="Z3979" s="15" t="s">
        <v>306</v>
      </c>
      <c r="AA3979" s="15" t="s">
        <v>291</v>
      </c>
      <c r="AB3979" s="15" t="s">
        <v>288</v>
      </c>
      <c r="AC3979" s="12" t="str">
        <f>"{""objective_ids"": [" &amp;
VLOOKUP(U3979,leerdoelen!$D$1:$Z$1000,3,FALSE) &amp; "," &amp;
VLOOKUP(V3979,leerdoelen!$D$1:$Z$1000,3,FALSE) &amp; "," &amp;
VLOOKUP(W3979,leerdoelen!$D$1:$Z$1000,3,FALSE) &amp; "," &amp;
VLOOKUP(X3979,leerdoelen!$D$1:$Z$1000,3,FALSE) &amp; "," &amp;
VLOOKUP(Y3979,leerdoelen!$D$1:$Z$1000,3,FALSE) &amp; "," &amp;
VLOOKUP(Z3979,leerdoelen!$D$1:$Z$1000,3,FALSE) &amp; "," &amp;
VLOOKUP(AA3979,leerdoelen!$D$1:$Z$1000,3,FALSE) &amp; "," &amp;
VLOOKUP(AB3979,leerdoelen!$D$1:$Z$1000,3,FALSE) &amp;
"]}"</f>
        <v>{"objective_ids": [253907,253910,253919,253924,253930,253931,253934,253936]}</v>
      </c>
    </row>
    <row r="3980" spans="1:29" x14ac:dyDescent="0.2">
      <c r="A3980" t="s">
        <v>291</v>
      </c>
      <c r="B3980" t="s">
        <v>1112</v>
      </c>
      <c r="C3980" t="s">
        <v>1112</v>
      </c>
      <c r="H3980" s="19" t="s">
        <v>1111</v>
      </c>
      <c r="I3980" s="19" t="s">
        <v>935</v>
      </c>
      <c r="J3980" s="19" t="s">
        <v>935</v>
      </c>
      <c r="K3980" s="19" t="s">
        <v>935</v>
      </c>
      <c r="L3980" s="19" t="s">
        <v>935</v>
      </c>
      <c r="M3980" s="19" t="s">
        <v>935</v>
      </c>
      <c r="N3980" s="19" t="s">
        <v>935</v>
      </c>
      <c r="O3980" s="19" t="s">
        <v>935</v>
      </c>
      <c r="U3980" s="15" t="s">
        <v>315</v>
      </c>
      <c r="V3980" s="15" t="s">
        <v>318</v>
      </c>
      <c r="W3980" s="15" t="s">
        <v>296</v>
      </c>
      <c r="X3980" s="15" t="s">
        <v>294</v>
      </c>
      <c r="Y3980" s="15" t="s">
        <v>308</v>
      </c>
      <c r="Z3980" s="15" t="s">
        <v>306</v>
      </c>
      <c r="AA3980" s="15" t="s">
        <v>291</v>
      </c>
      <c r="AB3980" s="15" t="s">
        <v>288</v>
      </c>
      <c r="AC3980" s="12" t="str">
        <f>"{""objective_ids"": [" &amp;
VLOOKUP(U3980,leerdoelen!$D$1:$Z$1000,3,FALSE) &amp; "," &amp;
VLOOKUP(V3980,leerdoelen!$D$1:$Z$1000,3,FALSE) &amp; "," &amp;
VLOOKUP(W3980,leerdoelen!$D$1:$Z$1000,3,FALSE) &amp; "," &amp;
VLOOKUP(X3980,leerdoelen!$D$1:$Z$1000,3,FALSE) &amp; "," &amp;
VLOOKUP(Y3980,leerdoelen!$D$1:$Z$1000,3,FALSE) &amp; "," &amp;
VLOOKUP(Z3980,leerdoelen!$D$1:$Z$1000,3,FALSE) &amp; "," &amp;
VLOOKUP(AA3980,leerdoelen!$D$1:$Z$1000,3,FALSE) &amp; "," &amp;
VLOOKUP(AB3980,leerdoelen!$D$1:$Z$1000,3,FALSE) &amp;
"]}"</f>
        <v>{"objective_ids": [253907,253910,253919,253924,253930,253931,253934,253936]}</v>
      </c>
    </row>
    <row r="3981" spans="1:29" x14ac:dyDescent="0.2">
      <c r="A3981" t="s">
        <v>291</v>
      </c>
      <c r="B3981" t="s">
        <v>1550</v>
      </c>
      <c r="C3981" t="s">
        <v>1550</v>
      </c>
      <c r="H3981" s="19" t="s">
        <v>2249</v>
      </c>
      <c r="I3981" s="19" t="s">
        <v>2250</v>
      </c>
      <c r="J3981" s="19" t="s">
        <v>1601</v>
      </c>
      <c r="K3981" s="19" t="s">
        <v>2251</v>
      </c>
      <c r="L3981" s="19" t="s">
        <v>2252</v>
      </c>
      <c r="M3981" s="19" t="s">
        <v>2253</v>
      </c>
      <c r="N3981" s="19" t="s">
        <v>935</v>
      </c>
      <c r="O3981" s="19" t="s">
        <v>935</v>
      </c>
      <c r="U3981" s="15" t="s">
        <v>315</v>
      </c>
      <c r="V3981" s="15" t="s">
        <v>318</v>
      </c>
      <c r="W3981" s="15" t="s">
        <v>296</v>
      </c>
      <c r="X3981" s="15" t="s">
        <v>294</v>
      </c>
      <c r="Y3981" s="15" t="s">
        <v>308</v>
      </c>
      <c r="Z3981" s="15" t="s">
        <v>306</v>
      </c>
      <c r="AA3981" s="15" t="s">
        <v>291</v>
      </c>
      <c r="AB3981" s="15" t="s">
        <v>288</v>
      </c>
      <c r="AC3981" s="12" t="str">
        <f>"{""objective_ids"": [" &amp;
VLOOKUP(U3981,leerdoelen!$D$1:$Z$1000,3,FALSE) &amp; "," &amp;
VLOOKUP(V3981,leerdoelen!$D$1:$Z$1000,3,FALSE) &amp; "," &amp;
VLOOKUP(W3981,leerdoelen!$D$1:$Z$1000,3,FALSE) &amp; "," &amp;
VLOOKUP(X3981,leerdoelen!$D$1:$Z$1000,3,FALSE) &amp; "," &amp;
VLOOKUP(Y3981,leerdoelen!$D$1:$Z$1000,3,FALSE) &amp; "," &amp;
VLOOKUP(Z3981,leerdoelen!$D$1:$Z$1000,3,FALSE) &amp; "," &amp;
VLOOKUP(AA3981,leerdoelen!$D$1:$Z$1000,3,FALSE) &amp; "," &amp;
VLOOKUP(AB3981,leerdoelen!$D$1:$Z$1000,3,FALSE) &amp;
"]}"</f>
        <v>{"objective_ids": [253907,253910,253919,253924,253930,253931,253934,253936]}</v>
      </c>
    </row>
    <row r="3982" spans="1:29" x14ac:dyDescent="0.2">
      <c r="A3982" t="s">
        <v>291</v>
      </c>
      <c r="B3982" t="s">
        <v>1081</v>
      </c>
      <c r="C3982" t="s">
        <v>1081</v>
      </c>
      <c r="H3982" s="19" t="s">
        <v>2158</v>
      </c>
      <c r="I3982" s="19" t="s">
        <v>2159</v>
      </c>
      <c r="J3982" s="19" t="s">
        <v>1080</v>
      </c>
      <c r="K3982" s="19" t="s">
        <v>935</v>
      </c>
      <c r="L3982" s="19" t="s">
        <v>935</v>
      </c>
      <c r="M3982" s="19" t="s">
        <v>935</v>
      </c>
      <c r="N3982" s="19" t="s">
        <v>935</v>
      </c>
      <c r="O3982" s="19" t="s">
        <v>935</v>
      </c>
      <c r="U3982" s="15" t="s">
        <v>315</v>
      </c>
      <c r="V3982" s="15" t="s">
        <v>318</v>
      </c>
      <c r="W3982" s="15" t="s">
        <v>296</v>
      </c>
      <c r="X3982" s="15" t="s">
        <v>294</v>
      </c>
      <c r="Y3982" s="15" t="s">
        <v>308</v>
      </c>
      <c r="Z3982" s="15" t="s">
        <v>306</v>
      </c>
      <c r="AA3982" s="15" t="s">
        <v>291</v>
      </c>
      <c r="AB3982" s="15" t="s">
        <v>288</v>
      </c>
      <c r="AC3982" s="12" t="str">
        <f>"{""objective_ids"": [" &amp;
VLOOKUP(U3982,leerdoelen!$D$1:$Z$1000,3,FALSE) &amp; "," &amp;
VLOOKUP(V3982,leerdoelen!$D$1:$Z$1000,3,FALSE) &amp; "," &amp;
VLOOKUP(W3982,leerdoelen!$D$1:$Z$1000,3,FALSE) &amp; "," &amp;
VLOOKUP(X3982,leerdoelen!$D$1:$Z$1000,3,FALSE) &amp; "," &amp;
VLOOKUP(Y3982,leerdoelen!$D$1:$Z$1000,3,FALSE) &amp; "," &amp;
VLOOKUP(Z3982,leerdoelen!$D$1:$Z$1000,3,FALSE) &amp; "," &amp;
VLOOKUP(AA3982,leerdoelen!$D$1:$Z$1000,3,FALSE) &amp; "," &amp;
VLOOKUP(AB3982,leerdoelen!$D$1:$Z$1000,3,FALSE) &amp;
"]}"</f>
        <v>{"objective_ids": [253907,253910,253919,253924,253930,253931,253934,253936]}</v>
      </c>
    </row>
    <row r="3983" spans="1:29" x14ac:dyDescent="0.2">
      <c r="A3983" t="s">
        <v>291</v>
      </c>
      <c r="B3983" t="s">
        <v>1130</v>
      </c>
      <c r="C3983" t="s">
        <v>1130</v>
      </c>
      <c r="H3983" s="19" t="s">
        <v>1233</v>
      </c>
      <c r="I3983" s="19" t="s">
        <v>935</v>
      </c>
      <c r="J3983" s="19" t="s">
        <v>935</v>
      </c>
      <c r="K3983" s="19" t="s">
        <v>935</v>
      </c>
      <c r="L3983" s="19" t="s">
        <v>935</v>
      </c>
      <c r="M3983" s="19" t="s">
        <v>935</v>
      </c>
      <c r="N3983" s="19" t="s">
        <v>935</v>
      </c>
      <c r="O3983" s="19" t="s">
        <v>935</v>
      </c>
      <c r="U3983" s="15" t="s">
        <v>315</v>
      </c>
      <c r="V3983" s="15" t="s">
        <v>318</v>
      </c>
      <c r="W3983" s="15" t="s">
        <v>296</v>
      </c>
      <c r="X3983" s="15" t="s">
        <v>294</v>
      </c>
      <c r="Y3983" s="15" t="s">
        <v>308</v>
      </c>
      <c r="Z3983" s="15" t="s">
        <v>306</v>
      </c>
      <c r="AA3983" s="15" t="s">
        <v>291</v>
      </c>
      <c r="AB3983" s="15" t="s">
        <v>288</v>
      </c>
      <c r="AC3983" s="12" t="str">
        <f>"{""objective_ids"": [" &amp;
VLOOKUP(U3983,leerdoelen!$D$1:$Z$1000,3,FALSE) &amp; "," &amp;
VLOOKUP(V3983,leerdoelen!$D$1:$Z$1000,3,FALSE) &amp; "," &amp;
VLOOKUP(W3983,leerdoelen!$D$1:$Z$1000,3,FALSE) &amp; "," &amp;
VLOOKUP(X3983,leerdoelen!$D$1:$Z$1000,3,FALSE) &amp; "," &amp;
VLOOKUP(Y3983,leerdoelen!$D$1:$Z$1000,3,FALSE) &amp; "," &amp;
VLOOKUP(Z3983,leerdoelen!$D$1:$Z$1000,3,FALSE) &amp; "," &amp;
VLOOKUP(AA3983,leerdoelen!$D$1:$Z$1000,3,FALSE) &amp; "," &amp;
VLOOKUP(AB3983,leerdoelen!$D$1:$Z$1000,3,FALSE) &amp;
"]}"</f>
        <v>{"objective_ids": [253907,253910,253919,253924,253930,253931,253934,253936]}</v>
      </c>
    </row>
    <row r="3984" spans="1:29" x14ac:dyDescent="0.2">
      <c r="A3984" t="s">
        <v>291</v>
      </c>
      <c r="B3984" t="s">
        <v>474</v>
      </c>
      <c r="C3984" t="s">
        <v>474</v>
      </c>
      <c r="H3984" s="19" t="s">
        <v>475</v>
      </c>
      <c r="I3984" s="19" t="s">
        <v>935</v>
      </c>
      <c r="J3984" s="19" t="s">
        <v>935</v>
      </c>
      <c r="K3984" s="19" t="s">
        <v>935</v>
      </c>
      <c r="L3984" s="19" t="s">
        <v>935</v>
      </c>
      <c r="M3984" s="19" t="s">
        <v>935</v>
      </c>
      <c r="N3984" s="19" t="s">
        <v>935</v>
      </c>
      <c r="O3984" s="19" t="s">
        <v>935</v>
      </c>
      <c r="U3984" s="15" t="s">
        <v>315</v>
      </c>
      <c r="V3984" s="15" t="s">
        <v>318</v>
      </c>
      <c r="W3984" s="15" t="s">
        <v>296</v>
      </c>
      <c r="X3984" s="15" t="s">
        <v>294</v>
      </c>
      <c r="Y3984" s="15" t="s">
        <v>308</v>
      </c>
      <c r="Z3984" s="15" t="s">
        <v>306</v>
      </c>
      <c r="AA3984" s="15" t="s">
        <v>291</v>
      </c>
      <c r="AB3984" s="15" t="s">
        <v>288</v>
      </c>
      <c r="AC3984" s="12" t="str">
        <f>"{""objective_ids"": [" &amp;
VLOOKUP(U3984,leerdoelen!$D$1:$Z$1000,3,FALSE) &amp; "," &amp;
VLOOKUP(V3984,leerdoelen!$D$1:$Z$1000,3,FALSE) &amp; "," &amp;
VLOOKUP(W3984,leerdoelen!$D$1:$Z$1000,3,FALSE) &amp; "," &amp;
VLOOKUP(X3984,leerdoelen!$D$1:$Z$1000,3,FALSE) &amp; "," &amp;
VLOOKUP(Y3984,leerdoelen!$D$1:$Z$1000,3,FALSE) &amp; "," &amp;
VLOOKUP(Z3984,leerdoelen!$D$1:$Z$1000,3,FALSE) &amp; "," &amp;
VLOOKUP(AA3984,leerdoelen!$D$1:$Z$1000,3,FALSE) &amp; "," &amp;
VLOOKUP(AB3984,leerdoelen!$D$1:$Z$1000,3,FALSE) &amp;
"]}"</f>
        <v>{"objective_ids": [253907,253910,253919,253924,253930,253931,253934,253936]}</v>
      </c>
    </row>
    <row r="3985" spans="1:29" x14ac:dyDescent="0.2">
      <c r="A3985" t="s">
        <v>291</v>
      </c>
      <c r="B3985" t="s">
        <v>1050</v>
      </c>
      <c r="C3985" t="s">
        <v>1050</v>
      </c>
      <c r="H3985" s="19" t="s">
        <v>791</v>
      </c>
      <c r="I3985" s="19" t="s">
        <v>935</v>
      </c>
      <c r="J3985" s="19" t="s">
        <v>935</v>
      </c>
      <c r="K3985" s="19" t="s">
        <v>935</v>
      </c>
      <c r="L3985" s="19" t="s">
        <v>935</v>
      </c>
      <c r="M3985" s="19" t="s">
        <v>935</v>
      </c>
      <c r="N3985" s="19" t="s">
        <v>935</v>
      </c>
      <c r="O3985" s="19" t="s">
        <v>935</v>
      </c>
      <c r="U3985" s="15" t="s">
        <v>315</v>
      </c>
      <c r="V3985" s="15" t="s">
        <v>318</v>
      </c>
      <c r="W3985" s="15" t="s">
        <v>296</v>
      </c>
      <c r="X3985" s="15" t="s">
        <v>294</v>
      </c>
      <c r="Y3985" s="15" t="s">
        <v>308</v>
      </c>
      <c r="Z3985" s="15" t="s">
        <v>306</v>
      </c>
      <c r="AA3985" s="15" t="s">
        <v>291</v>
      </c>
      <c r="AB3985" s="15" t="s">
        <v>288</v>
      </c>
      <c r="AC3985" s="12" t="str">
        <f>"{""objective_ids"": [" &amp;
VLOOKUP(U3985,leerdoelen!$D$1:$Z$1000,3,FALSE) &amp; "," &amp;
VLOOKUP(V3985,leerdoelen!$D$1:$Z$1000,3,FALSE) &amp; "," &amp;
VLOOKUP(W3985,leerdoelen!$D$1:$Z$1000,3,FALSE) &amp; "," &amp;
VLOOKUP(X3985,leerdoelen!$D$1:$Z$1000,3,FALSE) &amp; "," &amp;
VLOOKUP(Y3985,leerdoelen!$D$1:$Z$1000,3,FALSE) &amp; "," &amp;
VLOOKUP(Z3985,leerdoelen!$D$1:$Z$1000,3,FALSE) &amp; "," &amp;
VLOOKUP(AA3985,leerdoelen!$D$1:$Z$1000,3,FALSE) &amp; "," &amp;
VLOOKUP(AB3985,leerdoelen!$D$1:$Z$1000,3,FALSE) &amp;
"]}"</f>
        <v>{"objective_ids": [253907,253910,253919,253924,253930,253931,253934,253936]}</v>
      </c>
    </row>
    <row r="3986" spans="1:29" x14ac:dyDescent="0.2">
      <c r="A3986" t="s">
        <v>291</v>
      </c>
      <c r="B3986" t="s">
        <v>539</v>
      </c>
      <c r="C3986" t="s">
        <v>539</v>
      </c>
      <c r="H3986" s="19" t="s">
        <v>1049</v>
      </c>
      <c r="I3986" s="19" t="s">
        <v>935</v>
      </c>
      <c r="J3986" s="19" t="s">
        <v>935</v>
      </c>
      <c r="K3986" s="19" t="s">
        <v>935</v>
      </c>
      <c r="L3986" s="19" t="s">
        <v>935</v>
      </c>
      <c r="M3986" s="19" t="s">
        <v>935</v>
      </c>
      <c r="N3986" s="19" t="s">
        <v>935</v>
      </c>
      <c r="O3986" s="19" t="s">
        <v>935</v>
      </c>
      <c r="U3986" s="15" t="s">
        <v>315</v>
      </c>
      <c r="V3986" s="15" t="s">
        <v>318</v>
      </c>
      <c r="W3986" s="15" t="s">
        <v>296</v>
      </c>
      <c r="X3986" s="15" t="s">
        <v>294</v>
      </c>
      <c r="Y3986" s="15" t="s">
        <v>308</v>
      </c>
      <c r="Z3986" s="15" t="s">
        <v>306</v>
      </c>
      <c r="AA3986" s="15" t="s">
        <v>291</v>
      </c>
      <c r="AB3986" s="15" t="s">
        <v>288</v>
      </c>
      <c r="AC3986" s="12" t="str">
        <f>"{""objective_ids"": [" &amp;
VLOOKUP(U3986,leerdoelen!$D$1:$Z$1000,3,FALSE) &amp; "," &amp;
VLOOKUP(V3986,leerdoelen!$D$1:$Z$1000,3,FALSE) &amp; "," &amp;
VLOOKUP(W3986,leerdoelen!$D$1:$Z$1000,3,FALSE) &amp; "," &amp;
VLOOKUP(X3986,leerdoelen!$D$1:$Z$1000,3,FALSE) &amp; "," &amp;
VLOOKUP(Y3986,leerdoelen!$D$1:$Z$1000,3,FALSE) &amp; "," &amp;
VLOOKUP(Z3986,leerdoelen!$D$1:$Z$1000,3,FALSE) &amp; "," &amp;
VLOOKUP(AA3986,leerdoelen!$D$1:$Z$1000,3,FALSE) &amp; "," &amp;
VLOOKUP(AB3986,leerdoelen!$D$1:$Z$1000,3,FALSE) &amp;
"]}"</f>
        <v>{"objective_ids": [253907,253910,253919,253924,253930,253931,253934,253936]}</v>
      </c>
    </row>
    <row r="3987" spans="1:29" x14ac:dyDescent="0.2">
      <c r="A3987" t="s">
        <v>291</v>
      </c>
      <c r="B3987" t="s">
        <v>1052</v>
      </c>
      <c r="C3987" t="s">
        <v>1052</v>
      </c>
      <c r="H3987" s="19" t="s">
        <v>1053</v>
      </c>
      <c r="I3987" s="19" t="s">
        <v>935</v>
      </c>
      <c r="J3987" s="19" t="s">
        <v>935</v>
      </c>
      <c r="K3987" s="19" t="s">
        <v>935</v>
      </c>
      <c r="L3987" s="19" t="s">
        <v>935</v>
      </c>
      <c r="M3987" s="19" t="s">
        <v>935</v>
      </c>
      <c r="N3987" s="19" t="s">
        <v>935</v>
      </c>
      <c r="O3987" s="19" t="s">
        <v>935</v>
      </c>
      <c r="U3987" s="15" t="s">
        <v>315</v>
      </c>
      <c r="V3987" s="15" t="s">
        <v>318</v>
      </c>
      <c r="W3987" s="15" t="s">
        <v>296</v>
      </c>
      <c r="X3987" s="15" t="s">
        <v>294</v>
      </c>
      <c r="Y3987" s="15" t="s">
        <v>308</v>
      </c>
      <c r="Z3987" s="15" t="s">
        <v>306</v>
      </c>
      <c r="AA3987" s="15" t="s">
        <v>291</v>
      </c>
      <c r="AB3987" s="15" t="s">
        <v>288</v>
      </c>
      <c r="AC3987" s="12" t="str">
        <f>"{""objective_ids"": [" &amp;
VLOOKUP(U3987,leerdoelen!$D$1:$Z$1000,3,FALSE) &amp; "," &amp;
VLOOKUP(V3987,leerdoelen!$D$1:$Z$1000,3,FALSE) &amp; "," &amp;
VLOOKUP(W3987,leerdoelen!$D$1:$Z$1000,3,FALSE) &amp; "," &amp;
VLOOKUP(X3987,leerdoelen!$D$1:$Z$1000,3,FALSE) &amp; "," &amp;
VLOOKUP(Y3987,leerdoelen!$D$1:$Z$1000,3,FALSE) &amp; "," &amp;
VLOOKUP(Z3987,leerdoelen!$D$1:$Z$1000,3,FALSE) &amp; "," &amp;
VLOOKUP(AA3987,leerdoelen!$D$1:$Z$1000,3,FALSE) &amp; "," &amp;
VLOOKUP(AB3987,leerdoelen!$D$1:$Z$1000,3,FALSE) &amp;
"]}"</f>
        <v>{"objective_ids": [253907,253910,253919,253924,253930,253931,253934,253936]}</v>
      </c>
    </row>
    <row r="3988" spans="1:29" x14ac:dyDescent="0.2">
      <c r="A3988" t="s">
        <v>291</v>
      </c>
      <c r="B3988" t="s">
        <v>1051</v>
      </c>
      <c r="C3988" t="s">
        <v>1051</v>
      </c>
      <c r="H3988" s="19" t="s">
        <v>1054</v>
      </c>
      <c r="I3988" s="19" t="s">
        <v>935</v>
      </c>
      <c r="J3988" s="19" t="s">
        <v>935</v>
      </c>
      <c r="K3988" s="19" t="s">
        <v>935</v>
      </c>
      <c r="L3988" s="19" t="s">
        <v>935</v>
      </c>
      <c r="M3988" s="19" t="s">
        <v>935</v>
      </c>
      <c r="N3988" s="19" t="s">
        <v>935</v>
      </c>
      <c r="O3988" s="19" t="s">
        <v>935</v>
      </c>
      <c r="U3988" s="15" t="s">
        <v>315</v>
      </c>
      <c r="V3988" s="15" t="s">
        <v>318</v>
      </c>
      <c r="W3988" s="15" t="s">
        <v>296</v>
      </c>
      <c r="X3988" s="15" t="s">
        <v>294</v>
      </c>
      <c r="Y3988" s="15" t="s">
        <v>308</v>
      </c>
      <c r="Z3988" s="15" t="s">
        <v>306</v>
      </c>
      <c r="AA3988" s="15" t="s">
        <v>291</v>
      </c>
      <c r="AB3988" s="15" t="s">
        <v>288</v>
      </c>
      <c r="AC3988" s="12" t="str">
        <f>"{""objective_ids"": [" &amp;
VLOOKUP(U3988,leerdoelen!$D$1:$Z$1000,3,FALSE) &amp; "," &amp;
VLOOKUP(V3988,leerdoelen!$D$1:$Z$1000,3,FALSE) &amp; "," &amp;
VLOOKUP(W3988,leerdoelen!$D$1:$Z$1000,3,FALSE) &amp; "," &amp;
VLOOKUP(X3988,leerdoelen!$D$1:$Z$1000,3,FALSE) &amp; "," &amp;
VLOOKUP(Y3988,leerdoelen!$D$1:$Z$1000,3,FALSE) &amp; "," &amp;
VLOOKUP(Z3988,leerdoelen!$D$1:$Z$1000,3,FALSE) &amp; "," &amp;
VLOOKUP(AA3988,leerdoelen!$D$1:$Z$1000,3,FALSE) &amp; "," &amp;
VLOOKUP(AB3988,leerdoelen!$D$1:$Z$1000,3,FALSE) &amp;
"]}"</f>
        <v>{"objective_ids": [253907,253910,253919,253924,253930,253931,253934,253936]}</v>
      </c>
    </row>
    <row r="3989" spans="1:29" x14ac:dyDescent="0.2">
      <c r="A3989" t="s">
        <v>291</v>
      </c>
      <c r="B3989" t="s">
        <v>538</v>
      </c>
      <c r="C3989" t="s">
        <v>538</v>
      </c>
      <c r="H3989" s="19" t="s">
        <v>599</v>
      </c>
      <c r="I3989" s="19" t="s">
        <v>935</v>
      </c>
      <c r="J3989" s="19" t="s">
        <v>935</v>
      </c>
      <c r="K3989" s="19" t="s">
        <v>935</v>
      </c>
      <c r="L3989" s="19" t="s">
        <v>935</v>
      </c>
      <c r="M3989" s="19" t="s">
        <v>935</v>
      </c>
      <c r="N3989" s="19" t="s">
        <v>935</v>
      </c>
      <c r="O3989" s="19" t="s">
        <v>935</v>
      </c>
      <c r="U3989" s="15" t="s">
        <v>315</v>
      </c>
      <c r="V3989" s="15" t="s">
        <v>318</v>
      </c>
      <c r="W3989" s="15" t="s">
        <v>296</v>
      </c>
      <c r="X3989" s="15" t="s">
        <v>294</v>
      </c>
      <c r="Y3989" s="15" t="s">
        <v>308</v>
      </c>
      <c r="Z3989" s="15" t="s">
        <v>306</v>
      </c>
      <c r="AA3989" s="15" t="s">
        <v>291</v>
      </c>
      <c r="AB3989" s="15" t="s">
        <v>288</v>
      </c>
      <c r="AC3989" s="12" t="str">
        <f>"{""objective_ids"": [" &amp;
VLOOKUP(U3989,leerdoelen!$D$1:$Z$1000,3,FALSE) &amp; "," &amp;
VLOOKUP(V3989,leerdoelen!$D$1:$Z$1000,3,FALSE) &amp; "," &amp;
VLOOKUP(W3989,leerdoelen!$D$1:$Z$1000,3,FALSE) &amp; "," &amp;
VLOOKUP(X3989,leerdoelen!$D$1:$Z$1000,3,FALSE) &amp; "," &amp;
VLOOKUP(Y3989,leerdoelen!$D$1:$Z$1000,3,FALSE) &amp; "," &amp;
VLOOKUP(Z3989,leerdoelen!$D$1:$Z$1000,3,FALSE) &amp; "," &amp;
VLOOKUP(AA3989,leerdoelen!$D$1:$Z$1000,3,FALSE) &amp; "," &amp;
VLOOKUP(AB3989,leerdoelen!$D$1:$Z$1000,3,FALSE) &amp;
"]}"</f>
        <v>{"objective_ids": [253907,253910,253919,253924,253930,253931,253934,253936]}</v>
      </c>
    </row>
    <row r="3990" spans="1:29" x14ac:dyDescent="0.2">
      <c r="A3990" t="s">
        <v>291</v>
      </c>
      <c r="B3990" t="s">
        <v>446</v>
      </c>
      <c r="C3990" t="s">
        <v>446</v>
      </c>
      <c r="H3990" s="19" t="s">
        <v>688</v>
      </c>
      <c r="I3990" s="19" t="s">
        <v>686</v>
      </c>
      <c r="J3990" s="19" t="s">
        <v>687</v>
      </c>
      <c r="K3990" s="19" t="s">
        <v>2254</v>
      </c>
      <c r="L3990" s="19" t="s">
        <v>2255</v>
      </c>
      <c r="M3990" s="19" t="s">
        <v>2256</v>
      </c>
      <c r="N3990" s="19" t="s">
        <v>1377</v>
      </c>
      <c r="O3990" s="19" t="s">
        <v>1397</v>
      </c>
      <c r="U3990" s="15" t="s">
        <v>315</v>
      </c>
      <c r="V3990" s="15" t="s">
        <v>318</v>
      </c>
      <c r="W3990" s="15" t="s">
        <v>296</v>
      </c>
      <c r="X3990" s="15" t="s">
        <v>295</v>
      </c>
      <c r="Y3990" s="15" t="s">
        <v>308</v>
      </c>
      <c r="Z3990" s="15" t="s">
        <v>306</v>
      </c>
      <c r="AA3990" s="15" t="s">
        <v>291</v>
      </c>
      <c r="AB3990" s="15" t="s">
        <v>288</v>
      </c>
      <c r="AC3990" s="12" t="str">
        <f>"{""objective_ids"": [" &amp;
VLOOKUP(U3990,leerdoelen!$D$1:$Z$1000,3,FALSE) &amp; "," &amp;
VLOOKUP(V3990,leerdoelen!$D$1:$Z$1000,3,FALSE) &amp; "," &amp;
VLOOKUP(W3990,leerdoelen!$D$1:$Z$1000,3,FALSE) &amp; "," &amp;
VLOOKUP(X3990,leerdoelen!$D$1:$Z$1000,3,FALSE) &amp; "," &amp;
VLOOKUP(Y3990,leerdoelen!$D$1:$Z$1000,3,FALSE) &amp; "," &amp;
VLOOKUP(Z3990,leerdoelen!$D$1:$Z$1000,3,FALSE) &amp; "," &amp;
VLOOKUP(AA3990,leerdoelen!$D$1:$Z$1000,3,FALSE) &amp; "," &amp;
VLOOKUP(AB3990,leerdoelen!$D$1:$Z$1000,3,FALSE) &amp;
"]}"</f>
        <v>{"objective_ids": [253907,253910,253919,253925,253930,253931,253934,253936]}</v>
      </c>
    </row>
    <row r="3991" spans="1:29" x14ac:dyDescent="0.2">
      <c r="A3991" t="s">
        <v>291</v>
      </c>
      <c r="B3991" t="s">
        <v>148</v>
      </c>
      <c r="C3991" t="s">
        <v>148</v>
      </c>
      <c r="H3991" s="19" t="s">
        <v>267</v>
      </c>
      <c r="I3991" s="19" t="s">
        <v>266</v>
      </c>
      <c r="J3991" s="19" t="s">
        <v>151</v>
      </c>
      <c r="K3991" s="19" t="s">
        <v>2257</v>
      </c>
      <c r="L3991" s="19" t="s">
        <v>2258</v>
      </c>
      <c r="M3991" s="19" t="s">
        <v>2259</v>
      </c>
      <c r="N3991" s="19" t="s">
        <v>935</v>
      </c>
      <c r="O3991" s="19" t="s">
        <v>935</v>
      </c>
      <c r="U3991" s="15" t="s">
        <v>315</v>
      </c>
      <c r="V3991" s="15" t="s">
        <v>318</v>
      </c>
      <c r="W3991" s="15" t="s">
        <v>296</v>
      </c>
      <c r="X3991" s="15" t="s">
        <v>295</v>
      </c>
      <c r="Y3991" s="15" t="s">
        <v>308</v>
      </c>
      <c r="Z3991" s="15" t="s">
        <v>306</v>
      </c>
      <c r="AA3991" s="15" t="s">
        <v>291</v>
      </c>
      <c r="AB3991" s="15" t="s">
        <v>288</v>
      </c>
      <c r="AC3991" s="12" t="str">
        <f>"{""objective_ids"": [" &amp;
VLOOKUP(U3991,leerdoelen!$D$1:$Z$1000,3,FALSE) &amp; "," &amp;
VLOOKUP(V3991,leerdoelen!$D$1:$Z$1000,3,FALSE) &amp; "," &amp;
VLOOKUP(W3991,leerdoelen!$D$1:$Z$1000,3,FALSE) &amp; "," &amp;
VLOOKUP(X3991,leerdoelen!$D$1:$Z$1000,3,FALSE) &amp; "," &amp;
VLOOKUP(Y3991,leerdoelen!$D$1:$Z$1000,3,FALSE) &amp; "," &amp;
VLOOKUP(Z3991,leerdoelen!$D$1:$Z$1000,3,FALSE) &amp; "," &amp;
VLOOKUP(AA3991,leerdoelen!$D$1:$Z$1000,3,FALSE) &amp; "," &amp;
VLOOKUP(AB3991,leerdoelen!$D$1:$Z$1000,3,FALSE) &amp;
"]}"</f>
        <v>{"objective_ids": [253907,253910,253919,253925,253930,253931,253934,253936]}</v>
      </c>
    </row>
    <row r="3992" spans="1:29" x14ac:dyDescent="0.2">
      <c r="A3992" t="s">
        <v>291</v>
      </c>
      <c r="B3992" t="s">
        <v>589</v>
      </c>
      <c r="C3992" t="s">
        <v>589</v>
      </c>
      <c r="H3992" s="19" t="s">
        <v>629</v>
      </c>
      <c r="I3992" s="19" t="s">
        <v>935</v>
      </c>
      <c r="J3992" s="19" t="s">
        <v>935</v>
      </c>
      <c r="K3992" s="19" t="s">
        <v>935</v>
      </c>
      <c r="L3992" s="19" t="s">
        <v>935</v>
      </c>
      <c r="M3992" s="19" t="s">
        <v>935</v>
      </c>
      <c r="N3992" s="19" t="s">
        <v>935</v>
      </c>
      <c r="O3992" s="19" t="s">
        <v>935</v>
      </c>
      <c r="U3992" s="15" t="s">
        <v>315</v>
      </c>
      <c r="V3992" s="15" t="s">
        <v>318</v>
      </c>
      <c r="W3992" s="15" t="s">
        <v>296</v>
      </c>
      <c r="X3992" s="15" t="s">
        <v>295</v>
      </c>
      <c r="Y3992" s="15" t="s">
        <v>308</v>
      </c>
      <c r="Z3992" s="15" t="s">
        <v>306</v>
      </c>
      <c r="AA3992" s="15" t="s">
        <v>291</v>
      </c>
      <c r="AB3992" s="15" t="s">
        <v>288</v>
      </c>
      <c r="AC3992" s="12" t="str">
        <f>"{""objective_ids"": [" &amp;
VLOOKUP(U3992,leerdoelen!$D$1:$Z$1000,3,FALSE) &amp; "," &amp;
VLOOKUP(V3992,leerdoelen!$D$1:$Z$1000,3,FALSE) &amp; "," &amp;
VLOOKUP(W3992,leerdoelen!$D$1:$Z$1000,3,FALSE) &amp; "," &amp;
VLOOKUP(X3992,leerdoelen!$D$1:$Z$1000,3,FALSE) &amp; "," &amp;
VLOOKUP(Y3992,leerdoelen!$D$1:$Z$1000,3,FALSE) &amp; "," &amp;
VLOOKUP(Z3992,leerdoelen!$D$1:$Z$1000,3,FALSE) &amp; "," &amp;
VLOOKUP(AA3992,leerdoelen!$D$1:$Z$1000,3,FALSE) &amp; "," &amp;
VLOOKUP(AB3992,leerdoelen!$D$1:$Z$1000,3,FALSE) &amp;
"]}"</f>
        <v>{"objective_ids": [253907,253910,253919,253925,253930,253931,253934,253936]}</v>
      </c>
    </row>
    <row r="3993" spans="1:29" x14ac:dyDescent="0.2">
      <c r="A3993" t="s">
        <v>291</v>
      </c>
      <c r="B3993" t="s">
        <v>507</v>
      </c>
      <c r="C3993" t="s">
        <v>507</v>
      </c>
      <c r="H3993" s="19" t="s">
        <v>506</v>
      </c>
      <c r="I3993" s="19" t="s">
        <v>935</v>
      </c>
      <c r="J3993" s="19" t="s">
        <v>935</v>
      </c>
      <c r="K3993" s="19" t="s">
        <v>935</v>
      </c>
      <c r="L3993" s="19" t="s">
        <v>935</v>
      </c>
      <c r="M3993" s="19" t="s">
        <v>935</v>
      </c>
      <c r="N3993" s="19" t="s">
        <v>935</v>
      </c>
      <c r="O3993" s="19" t="s">
        <v>935</v>
      </c>
      <c r="U3993" s="15" t="s">
        <v>315</v>
      </c>
      <c r="V3993" s="15" t="s">
        <v>318</v>
      </c>
      <c r="W3993" s="15" t="s">
        <v>296</v>
      </c>
      <c r="X3993" s="15" t="s">
        <v>295</v>
      </c>
      <c r="Y3993" s="15" t="s">
        <v>308</v>
      </c>
      <c r="Z3993" s="15" t="s">
        <v>306</v>
      </c>
      <c r="AA3993" s="15" t="s">
        <v>291</v>
      </c>
      <c r="AB3993" s="15" t="s">
        <v>288</v>
      </c>
      <c r="AC3993" s="12" t="str">
        <f>"{""objective_ids"": [" &amp;
VLOOKUP(U3993,leerdoelen!$D$1:$Z$1000,3,FALSE) &amp; "," &amp;
VLOOKUP(V3993,leerdoelen!$D$1:$Z$1000,3,FALSE) &amp; "," &amp;
VLOOKUP(W3993,leerdoelen!$D$1:$Z$1000,3,FALSE) &amp; "," &amp;
VLOOKUP(X3993,leerdoelen!$D$1:$Z$1000,3,FALSE) &amp; "," &amp;
VLOOKUP(Y3993,leerdoelen!$D$1:$Z$1000,3,FALSE) &amp; "," &amp;
VLOOKUP(Z3993,leerdoelen!$D$1:$Z$1000,3,FALSE) &amp; "," &amp;
VLOOKUP(AA3993,leerdoelen!$D$1:$Z$1000,3,FALSE) &amp; "," &amp;
VLOOKUP(AB3993,leerdoelen!$D$1:$Z$1000,3,FALSE) &amp;
"]}"</f>
        <v>{"objective_ids": [253907,253910,253919,253925,253930,253931,253934,253936]}</v>
      </c>
    </row>
    <row r="3994" spans="1:29" x14ac:dyDescent="0.2">
      <c r="A3994" t="s">
        <v>291</v>
      </c>
      <c r="B3994" t="s">
        <v>1556</v>
      </c>
      <c r="C3994" t="s">
        <v>1556</v>
      </c>
      <c r="H3994" s="19" t="s">
        <v>768</v>
      </c>
      <c r="I3994" s="19" t="s">
        <v>935</v>
      </c>
      <c r="J3994" s="19" t="s">
        <v>935</v>
      </c>
      <c r="K3994" s="19" t="s">
        <v>935</v>
      </c>
      <c r="L3994" s="19" t="s">
        <v>935</v>
      </c>
      <c r="M3994" s="19" t="s">
        <v>935</v>
      </c>
      <c r="N3994" s="19" t="s">
        <v>935</v>
      </c>
      <c r="O3994" s="19" t="s">
        <v>935</v>
      </c>
      <c r="U3994" s="15" t="s">
        <v>315</v>
      </c>
      <c r="V3994" s="15" t="s">
        <v>318</v>
      </c>
      <c r="W3994" s="15" t="s">
        <v>296</v>
      </c>
      <c r="X3994" s="15" t="s">
        <v>295</v>
      </c>
      <c r="Y3994" s="15" t="s">
        <v>308</v>
      </c>
      <c r="Z3994" s="15" t="s">
        <v>306</v>
      </c>
      <c r="AA3994" s="15" t="s">
        <v>291</v>
      </c>
      <c r="AB3994" s="15" t="s">
        <v>288</v>
      </c>
      <c r="AC3994" s="12" t="str">
        <f>"{""objective_ids"": [" &amp;
VLOOKUP(U3994,leerdoelen!$D$1:$Z$1000,3,FALSE) &amp; "," &amp;
VLOOKUP(V3994,leerdoelen!$D$1:$Z$1000,3,FALSE) &amp; "," &amp;
VLOOKUP(W3994,leerdoelen!$D$1:$Z$1000,3,FALSE) &amp; "," &amp;
VLOOKUP(X3994,leerdoelen!$D$1:$Z$1000,3,FALSE) &amp; "," &amp;
VLOOKUP(Y3994,leerdoelen!$D$1:$Z$1000,3,FALSE) &amp; "," &amp;
VLOOKUP(Z3994,leerdoelen!$D$1:$Z$1000,3,FALSE) &amp; "," &amp;
VLOOKUP(AA3994,leerdoelen!$D$1:$Z$1000,3,FALSE) &amp; "," &amp;
VLOOKUP(AB3994,leerdoelen!$D$1:$Z$1000,3,FALSE) &amp;
"]}"</f>
        <v>{"objective_ids": [253907,253910,253919,253925,253930,253931,253934,253936]}</v>
      </c>
    </row>
    <row r="3995" spans="1:29" x14ac:dyDescent="0.2">
      <c r="A3995" t="s">
        <v>291</v>
      </c>
      <c r="B3995" t="s">
        <v>1059</v>
      </c>
      <c r="C3995" t="s">
        <v>1059</v>
      </c>
      <c r="H3995" s="19" t="s">
        <v>1060</v>
      </c>
      <c r="I3995" s="19" t="s">
        <v>935</v>
      </c>
      <c r="J3995" s="19" t="s">
        <v>935</v>
      </c>
      <c r="K3995" s="19" t="s">
        <v>935</v>
      </c>
      <c r="L3995" s="19" t="s">
        <v>935</v>
      </c>
      <c r="M3995" s="19" t="s">
        <v>935</v>
      </c>
      <c r="N3995" s="19" t="s">
        <v>935</v>
      </c>
      <c r="O3995" s="19" t="s">
        <v>935</v>
      </c>
      <c r="U3995" s="15" t="s">
        <v>315</v>
      </c>
      <c r="V3995" s="15" t="s">
        <v>318</v>
      </c>
      <c r="W3995" s="15" t="s">
        <v>296</v>
      </c>
      <c r="X3995" s="15" t="s">
        <v>295</v>
      </c>
      <c r="Y3995" s="15" t="s">
        <v>308</v>
      </c>
      <c r="Z3995" s="15" t="s">
        <v>306</v>
      </c>
      <c r="AA3995" s="15" t="s">
        <v>291</v>
      </c>
      <c r="AB3995" s="15" t="s">
        <v>288</v>
      </c>
      <c r="AC3995" s="12" t="str">
        <f>"{""objective_ids"": [" &amp;
VLOOKUP(U3995,leerdoelen!$D$1:$Z$1000,3,FALSE) &amp; "," &amp;
VLOOKUP(V3995,leerdoelen!$D$1:$Z$1000,3,FALSE) &amp; "," &amp;
VLOOKUP(W3995,leerdoelen!$D$1:$Z$1000,3,FALSE) &amp; "," &amp;
VLOOKUP(X3995,leerdoelen!$D$1:$Z$1000,3,FALSE) &amp; "," &amp;
VLOOKUP(Y3995,leerdoelen!$D$1:$Z$1000,3,FALSE) &amp; "," &amp;
VLOOKUP(Z3995,leerdoelen!$D$1:$Z$1000,3,FALSE) &amp; "," &amp;
VLOOKUP(AA3995,leerdoelen!$D$1:$Z$1000,3,FALSE) &amp; "," &amp;
VLOOKUP(AB3995,leerdoelen!$D$1:$Z$1000,3,FALSE) &amp;
"]}"</f>
        <v>{"objective_ids": [253907,253910,253919,253925,253930,253931,253934,253936]}</v>
      </c>
    </row>
    <row r="3996" spans="1:29" x14ac:dyDescent="0.2">
      <c r="A3996" t="s">
        <v>291</v>
      </c>
      <c r="B3996" t="s">
        <v>1580</v>
      </c>
      <c r="C3996" t="s">
        <v>1580</v>
      </c>
      <c r="H3996" s="19" t="s">
        <v>2242</v>
      </c>
      <c r="I3996" s="19" t="s">
        <v>2260</v>
      </c>
      <c r="J3996" s="19" t="s">
        <v>1614</v>
      </c>
      <c r="K3996" s="19" t="s">
        <v>2243</v>
      </c>
      <c r="L3996" s="19" t="s">
        <v>2261</v>
      </c>
      <c r="M3996" s="19" t="s">
        <v>2262</v>
      </c>
      <c r="N3996" s="19" t="s">
        <v>935</v>
      </c>
      <c r="O3996" s="19" t="s">
        <v>935</v>
      </c>
      <c r="U3996" s="15" t="s">
        <v>315</v>
      </c>
      <c r="V3996" s="15" t="s">
        <v>318</v>
      </c>
      <c r="W3996" s="15" t="s">
        <v>296</v>
      </c>
      <c r="X3996" s="15" t="s">
        <v>295</v>
      </c>
      <c r="Y3996" s="15" t="s">
        <v>308</v>
      </c>
      <c r="Z3996" s="15" t="s">
        <v>306</v>
      </c>
      <c r="AA3996" s="15" t="s">
        <v>291</v>
      </c>
      <c r="AB3996" s="15" t="s">
        <v>288</v>
      </c>
      <c r="AC3996" s="12" t="str">
        <f>"{""objective_ids"": [" &amp;
VLOOKUP(U3996,leerdoelen!$D$1:$Z$1000,3,FALSE) &amp; "," &amp;
VLOOKUP(V3996,leerdoelen!$D$1:$Z$1000,3,FALSE) &amp; "," &amp;
VLOOKUP(W3996,leerdoelen!$D$1:$Z$1000,3,FALSE) &amp; "," &amp;
VLOOKUP(X3996,leerdoelen!$D$1:$Z$1000,3,FALSE) &amp; "," &amp;
VLOOKUP(Y3996,leerdoelen!$D$1:$Z$1000,3,FALSE) &amp; "," &amp;
VLOOKUP(Z3996,leerdoelen!$D$1:$Z$1000,3,FALSE) &amp; "," &amp;
VLOOKUP(AA3996,leerdoelen!$D$1:$Z$1000,3,FALSE) &amp; "," &amp;
VLOOKUP(AB3996,leerdoelen!$D$1:$Z$1000,3,FALSE) &amp;
"]}"</f>
        <v>{"objective_ids": [253907,253910,253919,253925,253930,253931,253934,253936]}</v>
      </c>
    </row>
    <row r="3997" spans="1:29" x14ac:dyDescent="0.2">
      <c r="A3997" t="s">
        <v>291</v>
      </c>
      <c r="B3997" t="s">
        <v>1581</v>
      </c>
      <c r="C3997" t="s">
        <v>1581</v>
      </c>
      <c r="H3997" s="19" t="s">
        <v>1615</v>
      </c>
      <c r="I3997" s="19" t="s">
        <v>935</v>
      </c>
      <c r="J3997" s="19" t="s">
        <v>935</v>
      </c>
      <c r="K3997" s="19" t="s">
        <v>935</v>
      </c>
      <c r="L3997" s="19" t="s">
        <v>935</v>
      </c>
      <c r="M3997" s="19" t="s">
        <v>935</v>
      </c>
      <c r="N3997" s="19" t="s">
        <v>935</v>
      </c>
      <c r="O3997" s="19" t="s">
        <v>935</v>
      </c>
      <c r="U3997" s="15" t="s">
        <v>315</v>
      </c>
      <c r="V3997" s="15" t="s">
        <v>318</v>
      </c>
      <c r="W3997" s="15" t="s">
        <v>296</v>
      </c>
      <c r="X3997" s="15" t="s">
        <v>295</v>
      </c>
      <c r="Y3997" s="15" t="s">
        <v>308</v>
      </c>
      <c r="Z3997" s="15" t="s">
        <v>306</v>
      </c>
      <c r="AA3997" s="15" t="s">
        <v>291</v>
      </c>
      <c r="AB3997" s="15" t="s">
        <v>288</v>
      </c>
      <c r="AC3997" s="12" t="str">
        <f>"{""objective_ids"": [" &amp;
VLOOKUP(U3997,leerdoelen!$D$1:$Z$1000,3,FALSE) &amp; "," &amp;
VLOOKUP(V3997,leerdoelen!$D$1:$Z$1000,3,FALSE) &amp; "," &amp;
VLOOKUP(W3997,leerdoelen!$D$1:$Z$1000,3,FALSE) &amp; "," &amp;
VLOOKUP(X3997,leerdoelen!$D$1:$Z$1000,3,FALSE) &amp; "," &amp;
VLOOKUP(Y3997,leerdoelen!$D$1:$Z$1000,3,FALSE) &amp; "," &amp;
VLOOKUP(Z3997,leerdoelen!$D$1:$Z$1000,3,FALSE) &amp; "," &amp;
VLOOKUP(AA3997,leerdoelen!$D$1:$Z$1000,3,FALSE) &amp; "," &amp;
VLOOKUP(AB3997,leerdoelen!$D$1:$Z$1000,3,FALSE) &amp;
"]}"</f>
        <v>{"objective_ids": [253907,253910,253919,253925,253930,253931,253934,253936]}</v>
      </c>
    </row>
    <row r="3998" spans="1:29" x14ac:dyDescent="0.2">
      <c r="A3998" t="s">
        <v>291</v>
      </c>
      <c r="B3998" t="s">
        <v>447</v>
      </c>
      <c r="C3998" t="s">
        <v>447</v>
      </c>
      <c r="H3998" s="19" t="s">
        <v>691</v>
      </c>
      <c r="I3998" s="19" t="s">
        <v>689</v>
      </c>
      <c r="J3998" s="19" t="s">
        <v>690</v>
      </c>
      <c r="K3998" s="19" t="s">
        <v>2263</v>
      </c>
      <c r="L3998" s="19" t="s">
        <v>2264</v>
      </c>
      <c r="M3998" s="19" t="s">
        <v>2265</v>
      </c>
      <c r="N3998" s="19" t="s">
        <v>935</v>
      </c>
      <c r="O3998" s="19" t="s">
        <v>935</v>
      </c>
      <c r="U3998" s="15" t="s">
        <v>315</v>
      </c>
      <c r="V3998" s="15" t="s">
        <v>318</v>
      </c>
      <c r="W3998" s="15" t="s">
        <v>296</v>
      </c>
      <c r="X3998" s="15" t="s">
        <v>295</v>
      </c>
      <c r="Y3998" s="15" t="s">
        <v>308</v>
      </c>
      <c r="Z3998" s="15" t="s">
        <v>306</v>
      </c>
      <c r="AA3998" s="15" t="s">
        <v>291</v>
      </c>
      <c r="AB3998" s="15" t="s">
        <v>288</v>
      </c>
      <c r="AC3998" s="12" t="str">
        <f>"{""objective_ids"": [" &amp;
VLOOKUP(U3998,leerdoelen!$D$1:$Z$1000,3,FALSE) &amp; "," &amp;
VLOOKUP(V3998,leerdoelen!$D$1:$Z$1000,3,FALSE) &amp; "," &amp;
VLOOKUP(W3998,leerdoelen!$D$1:$Z$1000,3,FALSE) &amp; "," &amp;
VLOOKUP(X3998,leerdoelen!$D$1:$Z$1000,3,FALSE) &amp; "," &amp;
VLOOKUP(Y3998,leerdoelen!$D$1:$Z$1000,3,FALSE) &amp; "," &amp;
VLOOKUP(Z3998,leerdoelen!$D$1:$Z$1000,3,FALSE) &amp; "," &amp;
VLOOKUP(AA3998,leerdoelen!$D$1:$Z$1000,3,FALSE) &amp; "," &amp;
VLOOKUP(AB3998,leerdoelen!$D$1:$Z$1000,3,FALSE) &amp;
"]}"</f>
        <v>{"objective_ids": [253907,253910,253919,253925,253930,253931,253934,253936]}</v>
      </c>
    </row>
    <row r="3999" spans="1:29" x14ac:dyDescent="0.2">
      <c r="A3999" t="s">
        <v>291</v>
      </c>
      <c r="B3999" t="s">
        <v>357</v>
      </c>
      <c r="C3999" t="s">
        <v>357</v>
      </c>
      <c r="H3999" s="19" t="s">
        <v>359</v>
      </c>
      <c r="I3999" s="19" t="s">
        <v>935</v>
      </c>
      <c r="J3999" s="19" t="s">
        <v>935</v>
      </c>
      <c r="K3999" s="19" t="s">
        <v>935</v>
      </c>
      <c r="L3999" s="19" t="s">
        <v>935</v>
      </c>
      <c r="M3999" s="19" t="s">
        <v>935</v>
      </c>
      <c r="N3999" s="19" t="s">
        <v>935</v>
      </c>
      <c r="O3999" s="19" t="s">
        <v>935</v>
      </c>
      <c r="U3999" s="15" t="s">
        <v>315</v>
      </c>
      <c r="V3999" s="15" t="s">
        <v>318</v>
      </c>
      <c r="W3999" s="15" t="s">
        <v>296</v>
      </c>
      <c r="X3999" s="15" t="s">
        <v>295</v>
      </c>
      <c r="Y3999" s="15" t="s">
        <v>308</v>
      </c>
      <c r="Z3999" s="15" t="s">
        <v>306</v>
      </c>
      <c r="AA3999" s="15" t="s">
        <v>291</v>
      </c>
      <c r="AB3999" s="15" t="s">
        <v>288</v>
      </c>
      <c r="AC3999" s="12" t="str">
        <f>"{""objective_ids"": [" &amp;
VLOOKUP(U3999,leerdoelen!$D$1:$Z$1000,3,FALSE) &amp; "," &amp;
VLOOKUP(V3999,leerdoelen!$D$1:$Z$1000,3,FALSE) &amp; "," &amp;
VLOOKUP(W3999,leerdoelen!$D$1:$Z$1000,3,FALSE) &amp; "," &amp;
VLOOKUP(X3999,leerdoelen!$D$1:$Z$1000,3,FALSE) &amp; "," &amp;
VLOOKUP(Y3999,leerdoelen!$D$1:$Z$1000,3,FALSE) &amp; "," &amp;
VLOOKUP(Z3999,leerdoelen!$D$1:$Z$1000,3,FALSE) &amp; "," &amp;
VLOOKUP(AA3999,leerdoelen!$D$1:$Z$1000,3,FALSE) &amp; "," &amp;
VLOOKUP(AB3999,leerdoelen!$D$1:$Z$1000,3,FALSE) &amp;
"]}"</f>
        <v>{"objective_ids": [253907,253910,253919,253925,253930,253931,253934,253936]}</v>
      </c>
    </row>
    <row r="4000" spans="1:29" x14ac:dyDescent="0.2">
      <c r="A4000" t="s">
        <v>291</v>
      </c>
      <c r="B4000" t="s">
        <v>1555</v>
      </c>
      <c r="C4000" t="s">
        <v>1555</v>
      </c>
      <c r="H4000" s="19" t="s">
        <v>1616</v>
      </c>
      <c r="I4000" s="19" t="s">
        <v>935</v>
      </c>
      <c r="J4000" s="19" t="s">
        <v>935</v>
      </c>
      <c r="K4000" s="19" t="s">
        <v>935</v>
      </c>
      <c r="L4000" s="19" t="s">
        <v>935</v>
      </c>
      <c r="M4000" s="19" t="s">
        <v>935</v>
      </c>
      <c r="N4000" s="19" t="s">
        <v>935</v>
      </c>
      <c r="O4000" s="19" t="s">
        <v>935</v>
      </c>
      <c r="U4000" s="15" t="s">
        <v>315</v>
      </c>
      <c r="V4000" s="15" t="s">
        <v>318</v>
      </c>
      <c r="W4000" s="15" t="s">
        <v>296</v>
      </c>
      <c r="X4000" s="15" t="s">
        <v>295</v>
      </c>
      <c r="Y4000" s="15" t="s">
        <v>308</v>
      </c>
      <c r="Z4000" s="15" t="s">
        <v>306</v>
      </c>
      <c r="AA4000" s="15" t="s">
        <v>291</v>
      </c>
      <c r="AB4000" s="15" t="s">
        <v>288</v>
      </c>
      <c r="AC4000" s="12" t="str">
        <f>"{""objective_ids"": [" &amp;
VLOOKUP(U4000,leerdoelen!$D$1:$Z$1000,3,FALSE) &amp; "," &amp;
VLOOKUP(V4000,leerdoelen!$D$1:$Z$1000,3,FALSE) &amp; "," &amp;
VLOOKUP(W4000,leerdoelen!$D$1:$Z$1000,3,FALSE) &amp; "," &amp;
VLOOKUP(X4000,leerdoelen!$D$1:$Z$1000,3,FALSE) &amp; "," &amp;
VLOOKUP(Y4000,leerdoelen!$D$1:$Z$1000,3,FALSE) &amp; "," &amp;
VLOOKUP(Z4000,leerdoelen!$D$1:$Z$1000,3,FALSE) &amp; "," &amp;
VLOOKUP(AA4000,leerdoelen!$D$1:$Z$1000,3,FALSE) &amp; "," &amp;
VLOOKUP(AB4000,leerdoelen!$D$1:$Z$1000,3,FALSE) &amp;
"]}"</f>
        <v>{"objective_ids": [253907,253910,253919,253925,253930,253931,253934,253936]}</v>
      </c>
    </row>
    <row r="4001" spans="1:29" x14ac:dyDescent="0.2">
      <c r="A4001" t="s">
        <v>291</v>
      </c>
      <c r="B4001" t="s">
        <v>27</v>
      </c>
      <c r="C4001" t="s">
        <v>27</v>
      </c>
      <c r="H4001" s="19" t="s">
        <v>46</v>
      </c>
      <c r="I4001" s="19" t="s">
        <v>935</v>
      </c>
      <c r="J4001" s="19" t="s">
        <v>935</v>
      </c>
      <c r="K4001" s="19" t="s">
        <v>935</v>
      </c>
      <c r="L4001" s="19" t="s">
        <v>935</v>
      </c>
      <c r="M4001" s="19" t="s">
        <v>935</v>
      </c>
      <c r="N4001" s="19" t="s">
        <v>935</v>
      </c>
      <c r="O4001" s="19" t="s">
        <v>935</v>
      </c>
      <c r="U4001" s="15" t="s">
        <v>315</v>
      </c>
      <c r="V4001" s="15" t="s">
        <v>318</v>
      </c>
      <c r="W4001" s="15" t="s">
        <v>296</v>
      </c>
      <c r="X4001" s="15" t="s">
        <v>295</v>
      </c>
      <c r="Y4001" s="15" t="s">
        <v>308</v>
      </c>
      <c r="Z4001" s="15" t="s">
        <v>306</v>
      </c>
      <c r="AA4001" s="15" t="s">
        <v>291</v>
      </c>
      <c r="AB4001" s="15" t="s">
        <v>288</v>
      </c>
      <c r="AC4001" s="12" t="str">
        <f>"{""objective_ids"": [" &amp;
VLOOKUP(U4001,leerdoelen!$D$1:$Z$1000,3,FALSE) &amp; "," &amp;
VLOOKUP(V4001,leerdoelen!$D$1:$Z$1000,3,FALSE) &amp; "," &amp;
VLOOKUP(W4001,leerdoelen!$D$1:$Z$1000,3,FALSE) &amp; "," &amp;
VLOOKUP(X4001,leerdoelen!$D$1:$Z$1000,3,FALSE) &amp; "," &amp;
VLOOKUP(Y4001,leerdoelen!$D$1:$Z$1000,3,FALSE) &amp; "," &amp;
VLOOKUP(Z4001,leerdoelen!$D$1:$Z$1000,3,FALSE) &amp; "," &amp;
VLOOKUP(AA4001,leerdoelen!$D$1:$Z$1000,3,FALSE) &amp; "," &amp;
VLOOKUP(AB4001,leerdoelen!$D$1:$Z$1000,3,FALSE) &amp;
"]}"</f>
        <v>{"objective_ids": [253907,253910,253919,253925,253930,253931,253934,253936]}</v>
      </c>
    </row>
    <row r="4002" spans="1:29" x14ac:dyDescent="0.2">
      <c r="A4002" t="s">
        <v>291</v>
      </c>
      <c r="B4002" t="s">
        <v>1018</v>
      </c>
      <c r="C4002" t="s">
        <v>1018</v>
      </c>
      <c r="H4002" s="19" t="s">
        <v>1040</v>
      </c>
      <c r="I4002" s="19" t="s">
        <v>935</v>
      </c>
      <c r="J4002" s="19" t="s">
        <v>935</v>
      </c>
      <c r="K4002" s="19" t="s">
        <v>935</v>
      </c>
      <c r="L4002" s="19" t="s">
        <v>935</v>
      </c>
      <c r="M4002" s="19" t="s">
        <v>935</v>
      </c>
      <c r="N4002" s="19" t="s">
        <v>935</v>
      </c>
      <c r="O4002" s="19" t="s">
        <v>935</v>
      </c>
      <c r="U4002" s="15" t="s">
        <v>315</v>
      </c>
      <c r="V4002" s="15" t="s">
        <v>318</v>
      </c>
      <c r="W4002" s="15" t="s">
        <v>296</v>
      </c>
      <c r="X4002" s="15" t="s">
        <v>295</v>
      </c>
      <c r="Y4002" s="15" t="s">
        <v>308</v>
      </c>
      <c r="Z4002" s="15" t="s">
        <v>306</v>
      </c>
      <c r="AA4002" s="15" t="s">
        <v>291</v>
      </c>
      <c r="AB4002" s="15" t="s">
        <v>288</v>
      </c>
      <c r="AC4002" s="12" t="str">
        <f>"{""objective_ids"": [" &amp;
VLOOKUP(U4002,leerdoelen!$D$1:$Z$1000,3,FALSE) &amp; "," &amp;
VLOOKUP(V4002,leerdoelen!$D$1:$Z$1000,3,FALSE) &amp; "," &amp;
VLOOKUP(W4002,leerdoelen!$D$1:$Z$1000,3,FALSE) &amp; "," &amp;
VLOOKUP(X4002,leerdoelen!$D$1:$Z$1000,3,FALSE) &amp; "," &amp;
VLOOKUP(Y4002,leerdoelen!$D$1:$Z$1000,3,FALSE) &amp; "," &amp;
VLOOKUP(Z4002,leerdoelen!$D$1:$Z$1000,3,FALSE) &amp; "," &amp;
VLOOKUP(AA4002,leerdoelen!$D$1:$Z$1000,3,FALSE) &amp; "," &amp;
VLOOKUP(AB4002,leerdoelen!$D$1:$Z$1000,3,FALSE) &amp;
"]}"</f>
        <v>{"objective_ids": [253907,253910,253919,253925,253930,253931,253934,253936]}</v>
      </c>
    </row>
    <row r="4003" spans="1:29" x14ac:dyDescent="0.2">
      <c r="A4003" t="s">
        <v>291</v>
      </c>
      <c r="B4003" t="s">
        <v>469</v>
      </c>
      <c r="C4003" t="s">
        <v>469</v>
      </c>
      <c r="H4003" s="19" t="s">
        <v>471</v>
      </c>
      <c r="I4003" s="19" t="s">
        <v>935</v>
      </c>
      <c r="J4003" s="19" t="s">
        <v>935</v>
      </c>
      <c r="K4003" s="19" t="s">
        <v>935</v>
      </c>
      <c r="L4003" s="19" t="s">
        <v>935</v>
      </c>
      <c r="M4003" s="19" t="s">
        <v>935</v>
      </c>
      <c r="N4003" s="19" t="s">
        <v>935</v>
      </c>
      <c r="O4003" s="19" t="s">
        <v>935</v>
      </c>
      <c r="U4003" s="15" t="s">
        <v>315</v>
      </c>
      <c r="V4003" s="15" t="s">
        <v>318</v>
      </c>
      <c r="W4003" s="15" t="s">
        <v>296</v>
      </c>
      <c r="X4003" s="15" t="s">
        <v>295</v>
      </c>
      <c r="Y4003" s="15" t="s">
        <v>308</v>
      </c>
      <c r="Z4003" s="15" t="s">
        <v>306</v>
      </c>
      <c r="AA4003" s="15" t="s">
        <v>291</v>
      </c>
      <c r="AB4003" s="15" t="s">
        <v>288</v>
      </c>
      <c r="AC4003" s="12" t="str">
        <f>"{""objective_ids"": [" &amp;
VLOOKUP(U4003,leerdoelen!$D$1:$Z$1000,3,FALSE) &amp; "," &amp;
VLOOKUP(V4003,leerdoelen!$D$1:$Z$1000,3,FALSE) &amp; "," &amp;
VLOOKUP(W4003,leerdoelen!$D$1:$Z$1000,3,FALSE) &amp; "," &amp;
VLOOKUP(X4003,leerdoelen!$D$1:$Z$1000,3,FALSE) &amp; "," &amp;
VLOOKUP(Y4003,leerdoelen!$D$1:$Z$1000,3,FALSE) &amp; "," &amp;
VLOOKUP(Z4003,leerdoelen!$D$1:$Z$1000,3,FALSE) &amp; "," &amp;
VLOOKUP(AA4003,leerdoelen!$D$1:$Z$1000,3,FALSE) &amp; "," &amp;
VLOOKUP(AB4003,leerdoelen!$D$1:$Z$1000,3,FALSE) &amp;
"]}"</f>
        <v>{"objective_ids": [253907,253910,253919,253925,253930,253931,253934,253936]}</v>
      </c>
    </row>
    <row r="4004" spans="1:29" x14ac:dyDescent="0.2">
      <c r="A4004" t="s">
        <v>291</v>
      </c>
      <c r="B4004" t="s">
        <v>1588</v>
      </c>
      <c r="C4004" t="s">
        <v>1588</v>
      </c>
      <c r="H4004" s="19" t="s">
        <v>1372</v>
      </c>
      <c r="I4004" s="19" t="s">
        <v>2266</v>
      </c>
      <c r="J4004" s="19" t="s">
        <v>935</v>
      </c>
      <c r="K4004" s="19" t="s">
        <v>935</v>
      </c>
      <c r="L4004" s="19" t="s">
        <v>935</v>
      </c>
      <c r="M4004" s="19" t="s">
        <v>935</v>
      </c>
      <c r="N4004" s="19" t="s">
        <v>935</v>
      </c>
      <c r="O4004" s="19" t="s">
        <v>935</v>
      </c>
      <c r="U4004" s="15" t="s">
        <v>315</v>
      </c>
      <c r="V4004" s="15" t="s">
        <v>318</v>
      </c>
      <c r="W4004" s="15" t="s">
        <v>296</v>
      </c>
      <c r="X4004" s="15" t="s">
        <v>295</v>
      </c>
      <c r="Y4004" s="15" t="s">
        <v>308</v>
      </c>
      <c r="Z4004" s="15" t="s">
        <v>306</v>
      </c>
      <c r="AA4004" s="15" t="s">
        <v>291</v>
      </c>
      <c r="AB4004" s="15" t="s">
        <v>288</v>
      </c>
      <c r="AC4004" s="12" t="str">
        <f>"{""objective_ids"": [" &amp;
VLOOKUP(U4004,leerdoelen!$D$1:$Z$1000,3,FALSE) &amp; "," &amp;
VLOOKUP(V4004,leerdoelen!$D$1:$Z$1000,3,FALSE) &amp; "," &amp;
VLOOKUP(W4004,leerdoelen!$D$1:$Z$1000,3,FALSE) &amp; "," &amp;
VLOOKUP(X4004,leerdoelen!$D$1:$Z$1000,3,FALSE) &amp; "," &amp;
VLOOKUP(Y4004,leerdoelen!$D$1:$Z$1000,3,FALSE) &amp; "," &amp;
VLOOKUP(Z4004,leerdoelen!$D$1:$Z$1000,3,FALSE) &amp; "," &amp;
VLOOKUP(AA4004,leerdoelen!$D$1:$Z$1000,3,FALSE) &amp; "," &amp;
VLOOKUP(AB4004,leerdoelen!$D$1:$Z$1000,3,FALSE) &amp;
"]}"</f>
        <v>{"objective_ids": [253907,253910,253919,253925,253930,253931,253934,253936]}</v>
      </c>
    </row>
    <row r="4005" spans="1:29" x14ac:dyDescent="0.2">
      <c r="A4005" t="s">
        <v>291</v>
      </c>
      <c r="B4005" t="s">
        <v>1168</v>
      </c>
      <c r="C4005" t="s">
        <v>1168</v>
      </c>
      <c r="H4005" s="19" t="s">
        <v>1225</v>
      </c>
      <c r="I4005" s="19" t="s">
        <v>935</v>
      </c>
      <c r="J4005" s="19" t="s">
        <v>935</v>
      </c>
      <c r="K4005" s="19" t="s">
        <v>935</v>
      </c>
      <c r="L4005" s="19" t="s">
        <v>935</v>
      </c>
      <c r="M4005" s="19" t="s">
        <v>935</v>
      </c>
      <c r="N4005" s="19" t="s">
        <v>935</v>
      </c>
      <c r="O4005" s="19" t="s">
        <v>935</v>
      </c>
      <c r="U4005" s="15" t="s">
        <v>315</v>
      </c>
      <c r="V4005" s="15" t="s">
        <v>318</v>
      </c>
      <c r="W4005" s="15" t="s">
        <v>296</v>
      </c>
      <c r="X4005" s="15" t="s">
        <v>295</v>
      </c>
      <c r="Y4005" s="15" t="s">
        <v>308</v>
      </c>
      <c r="Z4005" s="15" t="s">
        <v>306</v>
      </c>
      <c r="AA4005" s="15" t="s">
        <v>291</v>
      </c>
      <c r="AB4005" s="15" t="s">
        <v>288</v>
      </c>
      <c r="AC4005" s="12" t="str">
        <f>"{""objective_ids"": [" &amp;
VLOOKUP(U4005,leerdoelen!$D$1:$Z$1000,3,FALSE) &amp; "," &amp;
VLOOKUP(V4005,leerdoelen!$D$1:$Z$1000,3,FALSE) &amp; "," &amp;
VLOOKUP(W4005,leerdoelen!$D$1:$Z$1000,3,FALSE) &amp; "," &amp;
VLOOKUP(X4005,leerdoelen!$D$1:$Z$1000,3,FALSE) &amp; "," &amp;
VLOOKUP(Y4005,leerdoelen!$D$1:$Z$1000,3,FALSE) &amp; "," &amp;
VLOOKUP(Z4005,leerdoelen!$D$1:$Z$1000,3,FALSE) &amp; "," &amp;
VLOOKUP(AA4005,leerdoelen!$D$1:$Z$1000,3,FALSE) &amp; "," &amp;
VLOOKUP(AB4005,leerdoelen!$D$1:$Z$1000,3,FALSE) &amp;
"]}"</f>
        <v>{"objective_ids": [253907,253910,253919,253925,253930,253931,253934,253936]}</v>
      </c>
    </row>
    <row r="4006" spans="1:29" x14ac:dyDescent="0.2">
      <c r="A4006" t="s">
        <v>291</v>
      </c>
      <c r="B4006" t="s">
        <v>1210</v>
      </c>
      <c r="C4006" t="s">
        <v>1210</v>
      </c>
      <c r="H4006" s="19" t="s">
        <v>1229</v>
      </c>
      <c r="I4006" s="19" t="s">
        <v>935</v>
      </c>
      <c r="J4006" s="19" t="s">
        <v>935</v>
      </c>
      <c r="K4006" s="19" t="s">
        <v>935</v>
      </c>
      <c r="L4006" s="19" t="s">
        <v>935</v>
      </c>
      <c r="M4006" s="19" t="s">
        <v>935</v>
      </c>
      <c r="N4006" s="19" t="s">
        <v>935</v>
      </c>
      <c r="O4006" s="19" t="s">
        <v>935</v>
      </c>
      <c r="U4006" s="15" t="s">
        <v>315</v>
      </c>
      <c r="V4006" s="15" t="s">
        <v>318</v>
      </c>
      <c r="W4006" s="15" t="s">
        <v>296</v>
      </c>
      <c r="X4006" s="15" t="s">
        <v>295</v>
      </c>
      <c r="Y4006" s="15" t="s">
        <v>308</v>
      </c>
      <c r="Z4006" s="15" t="s">
        <v>306</v>
      </c>
      <c r="AA4006" s="15" t="s">
        <v>291</v>
      </c>
      <c r="AB4006" s="15" t="s">
        <v>288</v>
      </c>
      <c r="AC4006" s="12" t="str">
        <f>"{""objective_ids"": [" &amp;
VLOOKUP(U4006,leerdoelen!$D$1:$Z$1000,3,FALSE) &amp; "," &amp;
VLOOKUP(V4006,leerdoelen!$D$1:$Z$1000,3,FALSE) &amp; "," &amp;
VLOOKUP(W4006,leerdoelen!$D$1:$Z$1000,3,FALSE) &amp; "," &amp;
VLOOKUP(X4006,leerdoelen!$D$1:$Z$1000,3,FALSE) &amp; "," &amp;
VLOOKUP(Y4006,leerdoelen!$D$1:$Z$1000,3,FALSE) &amp; "," &amp;
VLOOKUP(Z4006,leerdoelen!$D$1:$Z$1000,3,FALSE) &amp; "," &amp;
VLOOKUP(AA4006,leerdoelen!$D$1:$Z$1000,3,FALSE) &amp; "," &amp;
VLOOKUP(AB4006,leerdoelen!$D$1:$Z$1000,3,FALSE) &amp;
"]}"</f>
        <v>{"objective_ids": [253907,253910,253919,253925,253930,253931,253934,253936]}</v>
      </c>
    </row>
    <row r="4007" spans="1:29" x14ac:dyDescent="0.2">
      <c r="A4007" t="s">
        <v>291</v>
      </c>
      <c r="B4007" t="s">
        <v>1544</v>
      </c>
      <c r="C4007" t="s">
        <v>1544</v>
      </c>
      <c r="H4007" s="19" t="s">
        <v>2267</v>
      </c>
      <c r="I4007" s="19" t="s">
        <v>2268</v>
      </c>
      <c r="J4007" s="19" t="s">
        <v>1617</v>
      </c>
      <c r="K4007" s="19" t="s">
        <v>2269</v>
      </c>
      <c r="L4007" s="19" t="s">
        <v>2270</v>
      </c>
      <c r="M4007" s="19" t="s">
        <v>2271</v>
      </c>
      <c r="N4007" s="19" t="s">
        <v>935</v>
      </c>
      <c r="O4007" s="19" t="s">
        <v>935</v>
      </c>
      <c r="U4007" s="15" t="s">
        <v>315</v>
      </c>
      <c r="V4007" s="15" t="s">
        <v>318</v>
      </c>
      <c r="W4007" s="15" t="s">
        <v>296</v>
      </c>
      <c r="X4007" s="15" t="s">
        <v>295</v>
      </c>
      <c r="Y4007" s="15" t="s">
        <v>308</v>
      </c>
      <c r="Z4007" s="15" t="s">
        <v>306</v>
      </c>
      <c r="AA4007" s="15" t="s">
        <v>291</v>
      </c>
      <c r="AB4007" s="15" t="s">
        <v>288</v>
      </c>
      <c r="AC4007" s="12" t="str">
        <f>"{""objective_ids"": [" &amp;
VLOOKUP(U4007,leerdoelen!$D$1:$Z$1000,3,FALSE) &amp; "," &amp;
VLOOKUP(V4007,leerdoelen!$D$1:$Z$1000,3,FALSE) &amp; "," &amp;
VLOOKUP(W4007,leerdoelen!$D$1:$Z$1000,3,FALSE) &amp; "," &amp;
VLOOKUP(X4007,leerdoelen!$D$1:$Z$1000,3,FALSE) &amp; "," &amp;
VLOOKUP(Y4007,leerdoelen!$D$1:$Z$1000,3,FALSE) &amp; "," &amp;
VLOOKUP(Z4007,leerdoelen!$D$1:$Z$1000,3,FALSE) &amp; "," &amp;
VLOOKUP(AA4007,leerdoelen!$D$1:$Z$1000,3,FALSE) &amp; "," &amp;
VLOOKUP(AB4007,leerdoelen!$D$1:$Z$1000,3,FALSE) &amp;
"]}"</f>
        <v>{"objective_ids": [253907,253910,253919,253925,253930,253931,253934,253936]}</v>
      </c>
    </row>
    <row r="4008" spans="1:29" x14ac:dyDescent="0.2">
      <c r="A4008" t="s">
        <v>291</v>
      </c>
      <c r="B4008" t="s">
        <v>369</v>
      </c>
      <c r="C4008" t="s">
        <v>369</v>
      </c>
      <c r="H4008" s="19" t="s">
        <v>368</v>
      </c>
      <c r="I4008" s="19" t="s">
        <v>2112</v>
      </c>
      <c r="J4008" s="19" t="s">
        <v>935</v>
      </c>
      <c r="K4008" s="19" t="s">
        <v>935</v>
      </c>
      <c r="L4008" s="19" t="s">
        <v>935</v>
      </c>
      <c r="M4008" s="19" t="s">
        <v>935</v>
      </c>
      <c r="N4008" s="19" t="s">
        <v>935</v>
      </c>
      <c r="O4008" s="19" t="s">
        <v>935</v>
      </c>
      <c r="U4008" s="15" t="s">
        <v>315</v>
      </c>
      <c r="V4008" s="15" t="s">
        <v>318</v>
      </c>
      <c r="W4008" s="15" t="s">
        <v>296</v>
      </c>
      <c r="X4008" s="15" t="s">
        <v>295</v>
      </c>
      <c r="Y4008" s="15" t="s">
        <v>308</v>
      </c>
      <c r="Z4008" s="15" t="s">
        <v>306</v>
      </c>
      <c r="AA4008" s="15" t="s">
        <v>291</v>
      </c>
      <c r="AB4008" s="15" t="s">
        <v>288</v>
      </c>
      <c r="AC4008" s="12" t="str">
        <f>"{""objective_ids"": [" &amp;
VLOOKUP(U4008,leerdoelen!$D$1:$Z$1000,3,FALSE) &amp; "," &amp;
VLOOKUP(V4008,leerdoelen!$D$1:$Z$1000,3,FALSE) &amp; "," &amp;
VLOOKUP(W4008,leerdoelen!$D$1:$Z$1000,3,FALSE) &amp; "," &amp;
VLOOKUP(X4008,leerdoelen!$D$1:$Z$1000,3,FALSE) &amp; "," &amp;
VLOOKUP(Y4008,leerdoelen!$D$1:$Z$1000,3,FALSE) &amp; "," &amp;
VLOOKUP(Z4008,leerdoelen!$D$1:$Z$1000,3,FALSE) &amp; "," &amp;
VLOOKUP(AA4008,leerdoelen!$D$1:$Z$1000,3,FALSE) &amp; "," &amp;
VLOOKUP(AB4008,leerdoelen!$D$1:$Z$1000,3,FALSE) &amp;
"]}"</f>
        <v>{"objective_ids": [253907,253910,253919,253925,253930,253931,253934,253936]}</v>
      </c>
    </row>
    <row r="4009" spans="1:29" x14ac:dyDescent="0.2">
      <c r="A4009" t="s">
        <v>291</v>
      </c>
      <c r="B4009" t="s">
        <v>508</v>
      </c>
      <c r="C4009" t="s">
        <v>508</v>
      </c>
      <c r="H4009" s="19" t="s">
        <v>1618</v>
      </c>
      <c r="I4009" s="19" t="s">
        <v>509</v>
      </c>
      <c r="J4009" s="19" t="s">
        <v>935</v>
      </c>
      <c r="K4009" s="19" t="s">
        <v>935</v>
      </c>
      <c r="L4009" s="19" t="s">
        <v>935</v>
      </c>
      <c r="M4009" s="19" t="s">
        <v>935</v>
      </c>
      <c r="N4009" s="19" t="s">
        <v>935</v>
      </c>
      <c r="O4009" s="19" t="s">
        <v>935</v>
      </c>
      <c r="U4009" s="15" t="s">
        <v>315</v>
      </c>
      <c r="V4009" s="15" t="s">
        <v>318</v>
      </c>
      <c r="W4009" s="15" t="s">
        <v>296</v>
      </c>
      <c r="X4009" s="15" t="s">
        <v>295</v>
      </c>
      <c r="Y4009" s="15" t="s">
        <v>308</v>
      </c>
      <c r="Z4009" s="15" t="s">
        <v>306</v>
      </c>
      <c r="AA4009" s="15" t="s">
        <v>291</v>
      </c>
      <c r="AB4009" s="15" t="s">
        <v>288</v>
      </c>
      <c r="AC4009" s="12" t="str">
        <f>"{""objective_ids"": [" &amp;
VLOOKUP(U4009,leerdoelen!$D$1:$Z$1000,3,FALSE) &amp; "," &amp;
VLOOKUP(V4009,leerdoelen!$D$1:$Z$1000,3,FALSE) &amp; "," &amp;
VLOOKUP(W4009,leerdoelen!$D$1:$Z$1000,3,FALSE) &amp; "," &amp;
VLOOKUP(X4009,leerdoelen!$D$1:$Z$1000,3,FALSE) &amp; "," &amp;
VLOOKUP(Y4009,leerdoelen!$D$1:$Z$1000,3,FALSE) &amp; "," &amp;
VLOOKUP(Z4009,leerdoelen!$D$1:$Z$1000,3,FALSE) &amp; "," &amp;
VLOOKUP(AA4009,leerdoelen!$D$1:$Z$1000,3,FALSE) &amp; "," &amp;
VLOOKUP(AB4009,leerdoelen!$D$1:$Z$1000,3,FALSE) &amp;
"]}"</f>
        <v>{"objective_ids": [253907,253910,253919,253925,253930,253931,253934,253936]}</v>
      </c>
    </row>
    <row r="4010" spans="1:29" x14ac:dyDescent="0.2">
      <c r="A4010" t="s">
        <v>291</v>
      </c>
      <c r="B4010" t="s">
        <v>1420</v>
      </c>
      <c r="C4010" t="s">
        <v>1420</v>
      </c>
      <c r="H4010" s="19" t="s">
        <v>1419</v>
      </c>
      <c r="I4010" s="19" t="s">
        <v>935</v>
      </c>
      <c r="J4010" s="19" t="s">
        <v>935</v>
      </c>
      <c r="K4010" s="19" t="s">
        <v>935</v>
      </c>
      <c r="L4010" s="19" t="s">
        <v>935</v>
      </c>
      <c r="M4010" s="19" t="s">
        <v>935</v>
      </c>
      <c r="N4010" s="19" t="s">
        <v>935</v>
      </c>
      <c r="O4010" s="19" t="s">
        <v>935</v>
      </c>
      <c r="U4010" s="15" t="s">
        <v>315</v>
      </c>
      <c r="V4010" s="15" t="s">
        <v>290</v>
      </c>
      <c r="W4010" s="15" t="s">
        <v>259</v>
      </c>
      <c r="X4010" s="15" t="s">
        <v>260</v>
      </c>
      <c r="Y4010" s="15" t="s">
        <v>308</v>
      </c>
      <c r="Z4010" s="15" t="s">
        <v>306</v>
      </c>
      <c r="AA4010" s="15" t="s">
        <v>291</v>
      </c>
      <c r="AB4010" s="15" t="s">
        <v>288</v>
      </c>
      <c r="AC4010" s="12" t="str">
        <f>"{""objective_ids"": [" &amp;
VLOOKUP(U4010,leerdoelen!$D$1:$Z$1000,3,FALSE) &amp; "," &amp;
VLOOKUP(V4010,leerdoelen!$D$1:$Z$1000,3,FALSE) &amp; "," &amp;
VLOOKUP(W4010,leerdoelen!$D$1:$Z$1000,3,FALSE) &amp; "," &amp;
VLOOKUP(X4010,leerdoelen!$D$1:$Z$1000,3,FALSE) &amp; "," &amp;
VLOOKUP(Y4010,leerdoelen!$D$1:$Z$1000,3,FALSE) &amp; "," &amp;
VLOOKUP(Z4010,leerdoelen!$D$1:$Z$1000,3,FALSE) &amp; "," &amp;
VLOOKUP(AA4010,leerdoelen!$D$1:$Z$1000,3,FALSE) &amp; "," &amp;
VLOOKUP(AB4010,leerdoelen!$D$1:$Z$1000,3,FALSE) &amp;
"]}"</f>
        <v>{"objective_ids": [253907,253911,253918,253920,253930,253931,253934,253936]}</v>
      </c>
    </row>
    <row r="4011" spans="1:29" x14ac:dyDescent="0.2">
      <c r="A4011" t="s">
        <v>291</v>
      </c>
      <c r="B4011" t="s">
        <v>1423</v>
      </c>
      <c r="C4011" t="s">
        <v>1423</v>
      </c>
      <c r="H4011" s="19" t="s">
        <v>1422</v>
      </c>
      <c r="I4011" s="19" t="s">
        <v>935</v>
      </c>
      <c r="J4011" s="19" t="s">
        <v>935</v>
      </c>
      <c r="K4011" s="19" t="s">
        <v>935</v>
      </c>
      <c r="L4011" s="19" t="s">
        <v>935</v>
      </c>
      <c r="M4011" s="19" t="s">
        <v>935</v>
      </c>
      <c r="N4011" s="19" t="s">
        <v>935</v>
      </c>
      <c r="O4011" s="19" t="s">
        <v>935</v>
      </c>
      <c r="U4011" s="15" t="s">
        <v>315</v>
      </c>
      <c r="V4011" s="15" t="s">
        <v>290</v>
      </c>
      <c r="W4011" s="15" t="s">
        <v>259</v>
      </c>
      <c r="X4011" s="15" t="s">
        <v>260</v>
      </c>
      <c r="Y4011" s="15" t="s">
        <v>308</v>
      </c>
      <c r="Z4011" s="15" t="s">
        <v>306</v>
      </c>
      <c r="AA4011" s="15" t="s">
        <v>291</v>
      </c>
      <c r="AB4011" s="15" t="s">
        <v>288</v>
      </c>
      <c r="AC4011" s="12" t="str">
        <f>"{""objective_ids"": [" &amp;
VLOOKUP(U4011,leerdoelen!$D$1:$Z$1000,3,FALSE) &amp; "," &amp;
VLOOKUP(V4011,leerdoelen!$D$1:$Z$1000,3,FALSE) &amp; "," &amp;
VLOOKUP(W4011,leerdoelen!$D$1:$Z$1000,3,FALSE) &amp; "," &amp;
VLOOKUP(X4011,leerdoelen!$D$1:$Z$1000,3,FALSE) &amp; "," &amp;
VLOOKUP(Y4011,leerdoelen!$D$1:$Z$1000,3,FALSE) &amp; "," &amp;
VLOOKUP(Z4011,leerdoelen!$D$1:$Z$1000,3,FALSE) &amp; "," &amp;
VLOOKUP(AA4011,leerdoelen!$D$1:$Z$1000,3,FALSE) &amp; "," &amp;
VLOOKUP(AB4011,leerdoelen!$D$1:$Z$1000,3,FALSE) &amp;
"]}"</f>
        <v>{"objective_ids": [253907,253911,253918,253920,253930,253931,253934,253936]}</v>
      </c>
    </row>
    <row r="4012" spans="1:29" x14ac:dyDescent="0.2">
      <c r="A4012" t="s">
        <v>291</v>
      </c>
      <c r="B4012" t="s">
        <v>497</v>
      </c>
      <c r="C4012" t="s">
        <v>497</v>
      </c>
      <c r="H4012" s="19" t="s">
        <v>498</v>
      </c>
      <c r="I4012" s="19" t="s">
        <v>770</v>
      </c>
      <c r="J4012" s="19" t="s">
        <v>935</v>
      </c>
      <c r="K4012" s="19" t="s">
        <v>935</v>
      </c>
      <c r="L4012" s="19" t="s">
        <v>935</v>
      </c>
      <c r="M4012" s="19" t="s">
        <v>935</v>
      </c>
      <c r="N4012" s="19" t="s">
        <v>935</v>
      </c>
      <c r="O4012" s="19" t="s">
        <v>935</v>
      </c>
      <c r="U4012" s="15" t="s">
        <v>315</v>
      </c>
      <c r="V4012" s="15" t="s">
        <v>290</v>
      </c>
      <c r="W4012" s="15" t="s">
        <v>259</v>
      </c>
      <c r="X4012" s="15" t="s">
        <v>260</v>
      </c>
      <c r="Y4012" s="15" t="s">
        <v>308</v>
      </c>
      <c r="Z4012" s="15" t="s">
        <v>306</v>
      </c>
      <c r="AA4012" s="15" t="s">
        <v>291</v>
      </c>
      <c r="AB4012" s="15" t="s">
        <v>288</v>
      </c>
      <c r="AC4012" s="12" t="str">
        <f>"{""objective_ids"": [" &amp;
VLOOKUP(U4012,leerdoelen!$D$1:$Z$1000,3,FALSE) &amp; "," &amp;
VLOOKUP(V4012,leerdoelen!$D$1:$Z$1000,3,FALSE) &amp; "," &amp;
VLOOKUP(W4012,leerdoelen!$D$1:$Z$1000,3,FALSE) &amp; "," &amp;
VLOOKUP(X4012,leerdoelen!$D$1:$Z$1000,3,FALSE) &amp; "," &amp;
VLOOKUP(Y4012,leerdoelen!$D$1:$Z$1000,3,FALSE) &amp; "," &amp;
VLOOKUP(Z4012,leerdoelen!$D$1:$Z$1000,3,FALSE) &amp; "," &amp;
VLOOKUP(AA4012,leerdoelen!$D$1:$Z$1000,3,FALSE) &amp; "," &amp;
VLOOKUP(AB4012,leerdoelen!$D$1:$Z$1000,3,FALSE) &amp;
"]}"</f>
        <v>{"objective_ids": [253907,253911,253918,253920,253930,253931,253934,253936]}</v>
      </c>
    </row>
    <row r="4013" spans="1:29" x14ac:dyDescent="0.2">
      <c r="A4013" t="s">
        <v>291</v>
      </c>
      <c r="B4013" t="s">
        <v>495</v>
      </c>
      <c r="C4013" t="s">
        <v>495</v>
      </c>
      <c r="H4013" s="19" t="s">
        <v>499</v>
      </c>
      <c r="I4013" s="19" t="s">
        <v>771</v>
      </c>
      <c r="J4013" s="19" t="s">
        <v>935</v>
      </c>
      <c r="K4013" s="19" t="s">
        <v>935</v>
      </c>
      <c r="L4013" s="19" t="s">
        <v>935</v>
      </c>
      <c r="M4013" s="19" t="s">
        <v>935</v>
      </c>
      <c r="N4013" s="19" t="s">
        <v>935</v>
      </c>
      <c r="O4013" s="19" t="s">
        <v>935</v>
      </c>
      <c r="U4013" s="15" t="s">
        <v>315</v>
      </c>
      <c r="V4013" s="15" t="s">
        <v>290</v>
      </c>
      <c r="W4013" s="15" t="s">
        <v>259</v>
      </c>
      <c r="X4013" s="15" t="s">
        <v>260</v>
      </c>
      <c r="Y4013" s="15" t="s">
        <v>308</v>
      </c>
      <c r="Z4013" s="15" t="s">
        <v>306</v>
      </c>
      <c r="AA4013" s="15" t="s">
        <v>291</v>
      </c>
      <c r="AB4013" s="15" t="s">
        <v>288</v>
      </c>
      <c r="AC4013" s="12" t="str">
        <f>"{""objective_ids"": [" &amp;
VLOOKUP(U4013,leerdoelen!$D$1:$Z$1000,3,FALSE) &amp; "," &amp;
VLOOKUP(V4013,leerdoelen!$D$1:$Z$1000,3,FALSE) &amp; "," &amp;
VLOOKUP(W4013,leerdoelen!$D$1:$Z$1000,3,FALSE) &amp; "," &amp;
VLOOKUP(X4013,leerdoelen!$D$1:$Z$1000,3,FALSE) &amp; "," &amp;
VLOOKUP(Y4013,leerdoelen!$D$1:$Z$1000,3,FALSE) &amp; "," &amp;
VLOOKUP(Z4013,leerdoelen!$D$1:$Z$1000,3,FALSE) &amp; "," &amp;
VLOOKUP(AA4013,leerdoelen!$D$1:$Z$1000,3,FALSE) &amp; "," &amp;
VLOOKUP(AB4013,leerdoelen!$D$1:$Z$1000,3,FALSE) &amp;
"]}"</f>
        <v>{"objective_ids": [253907,253911,253918,253920,253930,253931,253934,253936]}</v>
      </c>
    </row>
    <row r="4014" spans="1:29" x14ac:dyDescent="0.2">
      <c r="A4014" t="s">
        <v>291</v>
      </c>
      <c r="B4014" t="s">
        <v>363</v>
      </c>
      <c r="C4014" t="s">
        <v>363</v>
      </c>
      <c r="H4014" s="19" t="s">
        <v>455</v>
      </c>
      <c r="I4014" s="19" t="s">
        <v>935</v>
      </c>
      <c r="J4014" s="19" t="s">
        <v>935</v>
      </c>
      <c r="K4014" s="19" t="s">
        <v>935</v>
      </c>
      <c r="L4014" s="19" t="s">
        <v>935</v>
      </c>
      <c r="M4014" s="19" t="s">
        <v>935</v>
      </c>
      <c r="N4014" s="19" t="s">
        <v>935</v>
      </c>
      <c r="O4014" s="19" t="s">
        <v>935</v>
      </c>
      <c r="U4014" s="15" t="s">
        <v>315</v>
      </c>
      <c r="V4014" s="15" t="s">
        <v>290</v>
      </c>
      <c r="W4014" s="15" t="s">
        <v>259</v>
      </c>
      <c r="X4014" s="15" t="s">
        <v>260</v>
      </c>
      <c r="Y4014" s="15" t="s">
        <v>308</v>
      </c>
      <c r="Z4014" s="15" t="s">
        <v>306</v>
      </c>
      <c r="AA4014" s="15" t="s">
        <v>291</v>
      </c>
      <c r="AB4014" s="15" t="s">
        <v>288</v>
      </c>
      <c r="AC4014" s="12" t="str">
        <f>"{""objective_ids"": [" &amp;
VLOOKUP(U4014,leerdoelen!$D$1:$Z$1000,3,FALSE) &amp; "," &amp;
VLOOKUP(V4014,leerdoelen!$D$1:$Z$1000,3,FALSE) &amp; "," &amp;
VLOOKUP(W4014,leerdoelen!$D$1:$Z$1000,3,FALSE) &amp; "," &amp;
VLOOKUP(X4014,leerdoelen!$D$1:$Z$1000,3,FALSE) &amp; "," &amp;
VLOOKUP(Y4014,leerdoelen!$D$1:$Z$1000,3,FALSE) &amp; "," &amp;
VLOOKUP(Z4014,leerdoelen!$D$1:$Z$1000,3,FALSE) &amp; "," &amp;
VLOOKUP(AA4014,leerdoelen!$D$1:$Z$1000,3,FALSE) &amp; "," &amp;
VLOOKUP(AB4014,leerdoelen!$D$1:$Z$1000,3,FALSE) &amp;
"]}"</f>
        <v>{"objective_ids": [253907,253911,253918,253920,253930,253931,253934,253936]}</v>
      </c>
    </row>
    <row r="4015" spans="1:29" x14ac:dyDescent="0.2">
      <c r="A4015" t="s">
        <v>291</v>
      </c>
      <c r="B4015" t="s">
        <v>1432</v>
      </c>
      <c r="C4015" t="s">
        <v>1432</v>
      </c>
      <c r="H4015" s="19" t="s">
        <v>1431</v>
      </c>
      <c r="I4015" s="19" t="s">
        <v>2170</v>
      </c>
      <c r="J4015" s="19" t="s">
        <v>935</v>
      </c>
      <c r="K4015" s="19" t="s">
        <v>935</v>
      </c>
      <c r="L4015" s="19" t="s">
        <v>935</v>
      </c>
      <c r="M4015" s="19" t="s">
        <v>935</v>
      </c>
      <c r="N4015" s="19" t="s">
        <v>935</v>
      </c>
      <c r="O4015" s="19" t="s">
        <v>935</v>
      </c>
      <c r="U4015" s="15" t="s">
        <v>315</v>
      </c>
      <c r="V4015" s="15" t="s">
        <v>290</v>
      </c>
      <c r="W4015" s="15" t="s">
        <v>259</v>
      </c>
      <c r="X4015" s="15" t="s">
        <v>260</v>
      </c>
      <c r="Y4015" s="15" t="s">
        <v>308</v>
      </c>
      <c r="Z4015" s="15" t="s">
        <v>306</v>
      </c>
      <c r="AA4015" s="15" t="s">
        <v>291</v>
      </c>
      <c r="AB4015" s="15" t="s">
        <v>288</v>
      </c>
      <c r="AC4015" s="12" t="str">
        <f>"{""objective_ids"": [" &amp;
VLOOKUP(U4015,leerdoelen!$D$1:$Z$1000,3,FALSE) &amp; "," &amp;
VLOOKUP(V4015,leerdoelen!$D$1:$Z$1000,3,FALSE) &amp; "," &amp;
VLOOKUP(W4015,leerdoelen!$D$1:$Z$1000,3,FALSE) &amp; "," &amp;
VLOOKUP(X4015,leerdoelen!$D$1:$Z$1000,3,FALSE) &amp; "," &amp;
VLOOKUP(Y4015,leerdoelen!$D$1:$Z$1000,3,FALSE) &amp; "," &amp;
VLOOKUP(Z4015,leerdoelen!$D$1:$Z$1000,3,FALSE) &amp; "," &amp;
VLOOKUP(AA4015,leerdoelen!$D$1:$Z$1000,3,FALSE) &amp; "," &amp;
VLOOKUP(AB4015,leerdoelen!$D$1:$Z$1000,3,FALSE) &amp;
"]}"</f>
        <v>{"objective_ids": [253907,253911,253918,253920,253930,253931,253934,253936]}</v>
      </c>
    </row>
    <row r="4016" spans="1:29" x14ac:dyDescent="0.2">
      <c r="A4016" t="s">
        <v>291</v>
      </c>
      <c r="B4016" t="s">
        <v>1429</v>
      </c>
      <c r="C4016" t="s">
        <v>1429</v>
      </c>
      <c r="H4016" s="19" t="s">
        <v>2171</v>
      </c>
      <c r="I4016" s="19" t="s">
        <v>2172</v>
      </c>
      <c r="J4016" s="19" t="s">
        <v>1435</v>
      </c>
      <c r="K4016" s="19" t="s">
        <v>2173</v>
      </c>
      <c r="L4016" s="19" t="s">
        <v>2174</v>
      </c>
      <c r="M4016" s="19" t="s">
        <v>2175</v>
      </c>
      <c r="N4016" s="19" t="s">
        <v>2176</v>
      </c>
      <c r="O4016" s="19" t="s">
        <v>2177</v>
      </c>
      <c r="U4016" s="15" t="s">
        <v>315</v>
      </c>
      <c r="V4016" s="15" t="s">
        <v>290</v>
      </c>
      <c r="W4016" s="15" t="s">
        <v>259</v>
      </c>
      <c r="X4016" s="15" t="s">
        <v>260</v>
      </c>
      <c r="Y4016" s="15" t="s">
        <v>308</v>
      </c>
      <c r="Z4016" s="15" t="s">
        <v>306</v>
      </c>
      <c r="AA4016" s="15" t="s">
        <v>291</v>
      </c>
      <c r="AB4016" s="15" t="s">
        <v>288</v>
      </c>
      <c r="AC4016" s="12" t="str">
        <f>"{""objective_ids"": [" &amp;
VLOOKUP(U4016,leerdoelen!$D$1:$Z$1000,3,FALSE) &amp; "," &amp;
VLOOKUP(V4016,leerdoelen!$D$1:$Z$1000,3,FALSE) &amp; "," &amp;
VLOOKUP(W4016,leerdoelen!$D$1:$Z$1000,3,FALSE) &amp; "," &amp;
VLOOKUP(X4016,leerdoelen!$D$1:$Z$1000,3,FALSE) &amp; "," &amp;
VLOOKUP(Y4016,leerdoelen!$D$1:$Z$1000,3,FALSE) &amp; "," &amp;
VLOOKUP(Z4016,leerdoelen!$D$1:$Z$1000,3,FALSE) &amp; "," &amp;
VLOOKUP(AA4016,leerdoelen!$D$1:$Z$1000,3,FALSE) &amp; "," &amp;
VLOOKUP(AB4016,leerdoelen!$D$1:$Z$1000,3,FALSE) &amp;
"]}"</f>
        <v>{"objective_ids": [253907,253911,253918,253920,253930,253931,253934,253936]}</v>
      </c>
    </row>
    <row r="4017" spans="1:29" x14ac:dyDescent="0.2">
      <c r="A4017" t="s">
        <v>291</v>
      </c>
      <c r="B4017" t="s">
        <v>1436</v>
      </c>
      <c r="C4017" t="s">
        <v>1436</v>
      </c>
      <c r="H4017" s="19" t="s">
        <v>440</v>
      </c>
      <c r="I4017" s="19" t="s">
        <v>935</v>
      </c>
      <c r="J4017" s="19" t="s">
        <v>935</v>
      </c>
      <c r="K4017" s="19" t="s">
        <v>935</v>
      </c>
      <c r="L4017" s="19" t="s">
        <v>935</v>
      </c>
      <c r="M4017" s="19" t="s">
        <v>935</v>
      </c>
      <c r="N4017" s="19" t="s">
        <v>935</v>
      </c>
      <c r="O4017" s="19" t="s">
        <v>935</v>
      </c>
      <c r="U4017" s="15" t="s">
        <v>315</v>
      </c>
      <c r="V4017" s="15" t="s">
        <v>290</v>
      </c>
      <c r="W4017" s="15" t="s">
        <v>259</v>
      </c>
      <c r="X4017" s="15" t="s">
        <v>260</v>
      </c>
      <c r="Y4017" s="15" t="s">
        <v>308</v>
      </c>
      <c r="Z4017" s="15" t="s">
        <v>306</v>
      </c>
      <c r="AA4017" s="15" t="s">
        <v>291</v>
      </c>
      <c r="AB4017" s="15" t="s">
        <v>288</v>
      </c>
      <c r="AC4017" s="12" t="str">
        <f>"{""objective_ids"": [" &amp;
VLOOKUP(U4017,leerdoelen!$D$1:$Z$1000,3,FALSE) &amp; "," &amp;
VLOOKUP(V4017,leerdoelen!$D$1:$Z$1000,3,FALSE) &amp; "," &amp;
VLOOKUP(W4017,leerdoelen!$D$1:$Z$1000,3,FALSE) &amp; "," &amp;
VLOOKUP(X4017,leerdoelen!$D$1:$Z$1000,3,FALSE) &amp; "," &amp;
VLOOKUP(Y4017,leerdoelen!$D$1:$Z$1000,3,FALSE) &amp; "," &amp;
VLOOKUP(Z4017,leerdoelen!$D$1:$Z$1000,3,FALSE) &amp; "," &amp;
VLOOKUP(AA4017,leerdoelen!$D$1:$Z$1000,3,FALSE) &amp; "," &amp;
VLOOKUP(AB4017,leerdoelen!$D$1:$Z$1000,3,FALSE) &amp;
"]}"</f>
        <v>{"objective_ids": [253907,253911,253918,253920,253930,253931,253934,253936]}</v>
      </c>
    </row>
    <row r="4018" spans="1:29" x14ac:dyDescent="0.2">
      <c r="A4018" t="s">
        <v>291</v>
      </c>
      <c r="B4018" t="s">
        <v>1063</v>
      </c>
      <c r="C4018" t="s">
        <v>1063</v>
      </c>
      <c r="H4018" s="19" t="s">
        <v>1438</v>
      </c>
      <c r="I4018" s="19" t="s">
        <v>935</v>
      </c>
      <c r="J4018" s="19" t="s">
        <v>935</v>
      </c>
      <c r="K4018" s="19" t="s">
        <v>935</v>
      </c>
      <c r="L4018" s="19" t="s">
        <v>935</v>
      </c>
      <c r="M4018" s="19" t="s">
        <v>935</v>
      </c>
      <c r="N4018" s="19" t="s">
        <v>935</v>
      </c>
      <c r="O4018" s="19" t="s">
        <v>935</v>
      </c>
      <c r="U4018" s="15" t="s">
        <v>315</v>
      </c>
      <c r="V4018" s="15" t="s">
        <v>290</v>
      </c>
      <c r="W4018" s="15" t="s">
        <v>259</v>
      </c>
      <c r="X4018" s="15" t="s">
        <v>260</v>
      </c>
      <c r="Y4018" s="15" t="s">
        <v>308</v>
      </c>
      <c r="Z4018" s="15" t="s">
        <v>306</v>
      </c>
      <c r="AA4018" s="15" t="s">
        <v>291</v>
      </c>
      <c r="AB4018" s="15" t="s">
        <v>288</v>
      </c>
      <c r="AC4018" s="12" t="str">
        <f>"{""objective_ids"": [" &amp;
VLOOKUP(U4018,leerdoelen!$D$1:$Z$1000,3,FALSE) &amp; "," &amp;
VLOOKUP(V4018,leerdoelen!$D$1:$Z$1000,3,FALSE) &amp; "," &amp;
VLOOKUP(W4018,leerdoelen!$D$1:$Z$1000,3,FALSE) &amp; "," &amp;
VLOOKUP(X4018,leerdoelen!$D$1:$Z$1000,3,FALSE) &amp; "," &amp;
VLOOKUP(Y4018,leerdoelen!$D$1:$Z$1000,3,FALSE) &amp; "," &amp;
VLOOKUP(Z4018,leerdoelen!$D$1:$Z$1000,3,FALSE) &amp; "," &amp;
VLOOKUP(AA4018,leerdoelen!$D$1:$Z$1000,3,FALSE) &amp; "," &amp;
VLOOKUP(AB4018,leerdoelen!$D$1:$Z$1000,3,FALSE) &amp;
"]}"</f>
        <v>{"objective_ids": [253907,253911,253918,253920,253930,253931,253934,253936]}</v>
      </c>
    </row>
    <row r="4019" spans="1:29" x14ac:dyDescent="0.2">
      <c r="A4019" t="s">
        <v>291</v>
      </c>
      <c r="B4019" t="s">
        <v>67</v>
      </c>
      <c r="C4019" t="s">
        <v>67</v>
      </c>
      <c r="H4019" s="19" t="s">
        <v>66</v>
      </c>
      <c r="I4019" s="19" t="s">
        <v>935</v>
      </c>
      <c r="J4019" s="19" t="s">
        <v>935</v>
      </c>
      <c r="K4019" s="19" t="s">
        <v>935</v>
      </c>
      <c r="L4019" s="19" t="s">
        <v>935</v>
      </c>
      <c r="M4019" s="19" t="s">
        <v>935</v>
      </c>
      <c r="N4019" s="19" t="s">
        <v>935</v>
      </c>
      <c r="O4019" s="19" t="s">
        <v>935</v>
      </c>
      <c r="U4019" s="15" t="s">
        <v>315</v>
      </c>
      <c r="V4019" s="15" t="s">
        <v>290</v>
      </c>
      <c r="W4019" s="15" t="s">
        <v>259</v>
      </c>
      <c r="X4019" s="15" t="s">
        <v>260</v>
      </c>
      <c r="Y4019" s="15" t="s">
        <v>308</v>
      </c>
      <c r="Z4019" s="15" t="s">
        <v>306</v>
      </c>
      <c r="AA4019" s="15" t="s">
        <v>291</v>
      </c>
      <c r="AB4019" s="15" t="s">
        <v>288</v>
      </c>
      <c r="AC4019" s="12" t="str">
        <f>"{""objective_ids"": [" &amp;
VLOOKUP(U4019,leerdoelen!$D$1:$Z$1000,3,FALSE) &amp; "," &amp;
VLOOKUP(V4019,leerdoelen!$D$1:$Z$1000,3,FALSE) &amp; "," &amp;
VLOOKUP(W4019,leerdoelen!$D$1:$Z$1000,3,FALSE) &amp; "," &amp;
VLOOKUP(X4019,leerdoelen!$D$1:$Z$1000,3,FALSE) &amp; "," &amp;
VLOOKUP(Y4019,leerdoelen!$D$1:$Z$1000,3,FALSE) &amp; "," &amp;
VLOOKUP(Z4019,leerdoelen!$D$1:$Z$1000,3,FALSE) &amp; "," &amp;
VLOOKUP(AA4019,leerdoelen!$D$1:$Z$1000,3,FALSE) &amp; "," &amp;
VLOOKUP(AB4019,leerdoelen!$D$1:$Z$1000,3,FALSE) &amp;
"]}"</f>
        <v>{"objective_ids": [253907,253911,253918,253920,253930,253931,253934,253936]}</v>
      </c>
    </row>
    <row r="4020" spans="1:29" x14ac:dyDescent="0.2">
      <c r="A4020" t="s">
        <v>291</v>
      </c>
      <c r="B4020" t="s">
        <v>1439</v>
      </c>
      <c r="C4020" t="s">
        <v>1439</v>
      </c>
      <c r="H4020" s="19" t="s">
        <v>1440</v>
      </c>
      <c r="I4020" s="19" t="s">
        <v>935</v>
      </c>
      <c r="J4020" s="19" t="s">
        <v>935</v>
      </c>
      <c r="K4020" s="19" t="s">
        <v>935</v>
      </c>
      <c r="L4020" s="19" t="s">
        <v>935</v>
      </c>
      <c r="M4020" s="19" t="s">
        <v>935</v>
      </c>
      <c r="N4020" s="19" t="s">
        <v>935</v>
      </c>
      <c r="O4020" s="19" t="s">
        <v>935</v>
      </c>
      <c r="U4020" s="15" t="s">
        <v>315</v>
      </c>
      <c r="V4020" s="15" t="s">
        <v>290</v>
      </c>
      <c r="W4020" s="15" t="s">
        <v>259</v>
      </c>
      <c r="X4020" s="15" t="s">
        <v>260</v>
      </c>
      <c r="Y4020" s="15" t="s">
        <v>308</v>
      </c>
      <c r="Z4020" s="15" t="s">
        <v>306</v>
      </c>
      <c r="AA4020" s="15" t="s">
        <v>291</v>
      </c>
      <c r="AB4020" s="15" t="s">
        <v>288</v>
      </c>
      <c r="AC4020" s="12" t="str">
        <f>"{""objective_ids"": [" &amp;
VLOOKUP(U4020,leerdoelen!$D$1:$Z$1000,3,FALSE) &amp; "," &amp;
VLOOKUP(V4020,leerdoelen!$D$1:$Z$1000,3,FALSE) &amp; "," &amp;
VLOOKUP(W4020,leerdoelen!$D$1:$Z$1000,3,FALSE) &amp; "," &amp;
VLOOKUP(X4020,leerdoelen!$D$1:$Z$1000,3,FALSE) &amp; "," &amp;
VLOOKUP(Y4020,leerdoelen!$D$1:$Z$1000,3,FALSE) &amp; "," &amp;
VLOOKUP(Z4020,leerdoelen!$D$1:$Z$1000,3,FALSE) &amp; "," &amp;
VLOOKUP(AA4020,leerdoelen!$D$1:$Z$1000,3,FALSE) &amp; "," &amp;
VLOOKUP(AB4020,leerdoelen!$D$1:$Z$1000,3,FALSE) &amp;
"]}"</f>
        <v>{"objective_ids": [253907,253911,253918,253920,253930,253931,253934,253936]}</v>
      </c>
    </row>
    <row r="4021" spans="1:29" x14ac:dyDescent="0.2">
      <c r="A4021" t="s">
        <v>291</v>
      </c>
      <c r="B4021" t="s">
        <v>1139</v>
      </c>
      <c r="C4021" t="s">
        <v>1139</v>
      </c>
      <c r="H4021" s="19" t="s">
        <v>2154</v>
      </c>
      <c r="I4021" s="19" t="s">
        <v>2155</v>
      </c>
      <c r="J4021" s="19" t="s">
        <v>1441</v>
      </c>
      <c r="K4021" s="19" t="s">
        <v>2152</v>
      </c>
      <c r="L4021" s="19" t="s">
        <v>2153</v>
      </c>
      <c r="M4021" s="19" t="s">
        <v>935</v>
      </c>
      <c r="N4021" s="19" t="s">
        <v>935</v>
      </c>
      <c r="O4021" s="19" t="s">
        <v>935</v>
      </c>
      <c r="U4021" s="15" t="s">
        <v>315</v>
      </c>
      <c r="V4021" s="15" t="s">
        <v>290</v>
      </c>
      <c r="W4021" s="15" t="s">
        <v>259</v>
      </c>
      <c r="X4021" s="15" t="s">
        <v>260</v>
      </c>
      <c r="Y4021" s="15" t="s">
        <v>308</v>
      </c>
      <c r="Z4021" s="15" t="s">
        <v>306</v>
      </c>
      <c r="AA4021" s="15" t="s">
        <v>291</v>
      </c>
      <c r="AB4021" s="15" t="s">
        <v>288</v>
      </c>
      <c r="AC4021" s="12" t="str">
        <f>"{""objective_ids"": [" &amp;
VLOOKUP(U4021,leerdoelen!$D$1:$Z$1000,3,FALSE) &amp; "," &amp;
VLOOKUP(V4021,leerdoelen!$D$1:$Z$1000,3,FALSE) &amp; "," &amp;
VLOOKUP(W4021,leerdoelen!$D$1:$Z$1000,3,FALSE) &amp; "," &amp;
VLOOKUP(X4021,leerdoelen!$D$1:$Z$1000,3,FALSE) &amp; "," &amp;
VLOOKUP(Y4021,leerdoelen!$D$1:$Z$1000,3,FALSE) &amp; "," &amp;
VLOOKUP(Z4021,leerdoelen!$D$1:$Z$1000,3,FALSE) &amp; "," &amp;
VLOOKUP(AA4021,leerdoelen!$D$1:$Z$1000,3,FALSE) &amp; "," &amp;
VLOOKUP(AB4021,leerdoelen!$D$1:$Z$1000,3,FALSE) &amp;
"]}"</f>
        <v>{"objective_ids": [253907,253911,253918,253920,253930,253931,253934,253936]}</v>
      </c>
    </row>
    <row r="4022" spans="1:29" x14ac:dyDescent="0.2">
      <c r="A4022" t="s">
        <v>291</v>
      </c>
      <c r="B4022" t="s">
        <v>1445</v>
      </c>
      <c r="C4022" t="s">
        <v>1445</v>
      </c>
      <c r="H4022" s="19" t="s">
        <v>1444</v>
      </c>
      <c r="I4022" s="19" t="s">
        <v>935</v>
      </c>
      <c r="J4022" s="19" t="s">
        <v>935</v>
      </c>
      <c r="K4022" s="19" t="s">
        <v>935</v>
      </c>
      <c r="L4022" s="19" t="s">
        <v>935</v>
      </c>
      <c r="M4022" s="19" t="s">
        <v>935</v>
      </c>
      <c r="N4022" s="19" t="s">
        <v>935</v>
      </c>
      <c r="O4022" s="19" t="s">
        <v>935</v>
      </c>
      <c r="U4022" s="15" t="s">
        <v>315</v>
      </c>
      <c r="V4022" s="15" t="s">
        <v>290</v>
      </c>
      <c r="W4022" s="15" t="s">
        <v>259</v>
      </c>
      <c r="X4022" s="15" t="s">
        <v>260</v>
      </c>
      <c r="Y4022" s="15" t="s">
        <v>308</v>
      </c>
      <c r="Z4022" s="15" t="s">
        <v>306</v>
      </c>
      <c r="AA4022" s="15" t="s">
        <v>291</v>
      </c>
      <c r="AB4022" s="15" t="s">
        <v>288</v>
      </c>
      <c r="AC4022" s="12" t="str">
        <f>"{""objective_ids"": [" &amp;
VLOOKUP(U4022,leerdoelen!$D$1:$Z$1000,3,FALSE) &amp; "," &amp;
VLOOKUP(V4022,leerdoelen!$D$1:$Z$1000,3,FALSE) &amp; "," &amp;
VLOOKUP(W4022,leerdoelen!$D$1:$Z$1000,3,FALSE) &amp; "," &amp;
VLOOKUP(X4022,leerdoelen!$D$1:$Z$1000,3,FALSE) &amp; "," &amp;
VLOOKUP(Y4022,leerdoelen!$D$1:$Z$1000,3,FALSE) &amp; "," &amp;
VLOOKUP(Z4022,leerdoelen!$D$1:$Z$1000,3,FALSE) &amp; "," &amp;
VLOOKUP(AA4022,leerdoelen!$D$1:$Z$1000,3,FALSE) &amp; "," &amp;
VLOOKUP(AB4022,leerdoelen!$D$1:$Z$1000,3,FALSE) &amp;
"]}"</f>
        <v>{"objective_ids": [253907,253911,253918,253920,253930,253931,253934,253936]}</v>
      </c>
    </row>
    <row r="4023" spans="1:29" x14ac:dyDescent="0.2">
      <c r="A4023" t="s">
        <v>291</v>
      </c>
      <c r="B4023" t="s">
        <v>1446</v>
      </c>
      <c r="C4023" t="s">
        <v>1446</v>
      </c>
      <c r="H4023" s="19" t="s">
        <v>533</v>
      </c>
      <c r="I4023" s="19" t="s">
        <v>2178</v>
      </c>
      <c r="J4023" s="19" t="s">
        <v>935</v>
      </c>
      <c r="K4023" s="19" t="s">
        <v>935</v>
      </c>
      <c r="L4023" s="19" t="s">
        <v>935</v>
      </c>
      <c r="M4023" s="19" t="s">
        <v>935</v>
      </c>
      <c r="N4023" s="19" t="s">
        <v>935</v>
      </c>
      <c r="O4023" s="19" t="s">
        <v>935</v>
      </c>
      <c r="U4023" s="15" t="s">
        <v>315</v>
      </c>
      <c r="V4023" s="15" t="s">
        <v>290</v>
      </c>
      <c r="W4023" s="15" t="s">
        <v>259</v>
      </c>
      <c r="X4023" s="15" t="s">
        <v>260</v>
      </c>
      <c r="Y4023" s="15" t="s">
        <v>308</v>
      </c>
      <c r="Z4023" s="15" t="s">
        <v>306</v>
      </c>
      <c r="AA4023" s="15" t="s">
        <v>291</v>
      </c>
      <c r="AB4023" s="15" t="s">
        <v>288</v>
      </c>
      <c r="AC4023" s="12" t="str">
        <f>"{""objective_ids"": [" &amp;
VLOOKUP(U4023,leerdoelen!$D$1:$Z$1000,3,FALSE) &amp; "," &amp;
VLOOKUP(V4023,leerdoelen!$D$1:$Z$1000,3,FALSE) &amp; "," &amp;
VLOOKUP(W4023,leerdoelen!$D$1:$Z$1000,3,FALSE) &amp; "," &amp;
VLOOKUP(X4023,leerdoelen!$D$1:$Z$1000,3,FALSE) &amp; "," &amp;
VLOOKUP(Y4023,leerdoelen!$D$1:$Z$1000,3,FALSE) &amp; "," &amp;
VLOOKUP(Z4023,leerdoelen!$D$1:$Z$1000,3,FALSE) &amp; "," &amp;
VLOOKUP(AA4023,leerdoelen!$D$1:$Z$1000,3,FALSE) &amp; "," &amp;
VLOOKUP(AB4023,leerdoelen!$D$1:$Z$1000,3,FALSE) &amp;
"]}"</f>
        <v>{"objective_ids": [253907,253911,253918,253920,253930,253931,253934,253936]}</v>
      </c>
    </row>
    <row r="4024" spans="1:29" x14ac:dyDescent="0.2">
      <c r="A4024" t="s">
        <v>291</v>
      </c>
      <c r="B4024" t="s">
        <v>1430</v>
      </c>
      <c r="C4024" t="s">
        <v>1430</v>
      </c>
      <c r="H4024" s="19" t="s">
        <v>2179</v>
      </c>
      <c r="I4024" s="19" t="s">
        <v>2180</v>
      </c>
      <c r="J4024" s="19" t="s">
        <v>1449</v>
      </c>
      <c r="K4024" s="19" t="s">
        <v>2181</v>
      </c>
      <c r="L4024" s="19" t="s">
        <v>2182</v>
      </c>
      <c r="M4024" s="19" t="s">
        <v>2183</v>
      </c>
      <c r="N4024" s="19" t="s">
        <v>2184</v>
      </c>
      <c r="O4024" s="19" t="s">
        <v>2185</v>
      </c>
      <c r="U4024" s="15" t="s">
        <v>315</v>
      </c>
      <c r="V4024" s="15" t="s">
        <v>290</v>
      </c>
      <c r="W4024" s="15" t="s">
        <v>259</v>
      </c>
      <c r="X4024" s="15" t="s">
        <v>260</v>
      </c>
      <c r="Y4024" s="15" t="s">
        <v>308</v>
      </c>
      <c r="Z4024" s="15" t="s">
        <v>306</v>
      </c>
      <c r="AA4024" s="15" t="s">
        <v>291</v>
      </c>
      <c r="AB4024" s="15" t="s">
        <v>288</v>
      </c>
      <c r="AC4024" s="12" t="str">
        <f>"{""objective_ids"": [" &amp;
VLOOKUP(U4024,leerdoelen!$D$1:$Z$1000,3,FALSE) &amp; "," &amp;
VLOOKUP(V4024,leerdoelen!$D$1:$Z$1000,3,FALSE) &amp; "," &amp;
VLOOKUP(W4024,leerdoelen!$D$1:$Z$1000,3,FALSE) &amp; "," &amp;
VLOOKUP(X4024,leerdoelen!$D$1:$Z$1000,3,FALSE) &amp; "," &amp;
VLOOKUP(Y4024,leerdoelen!$D$1:$Z$1000,3,FALSE) &amp; "," &amp;
VLOOKUP(Z4024,leerdoelen!$D$1:$Z$1000,3,FALSE) &amp; "," &amp;
VLOOKUP(AA4024,leerdoelen!$D$1:$Z$1000,3,FALSE) &amp; "," &amp;
VLOOKUP(AB4024,leerdoelen!$D$1:$Z$1000,3,FALSE) &amp;
"]}"</f>
        <v>{"objective_ids": [253907,253911,253918,253920,253930,253931,253934,253936]}</v>
      </c>
    </row>
    <row r="4025" spans="1:29" x14ac:dyDescent="0.2">
      <c r="A4025" t="s">
        <v>291</v>
      </c>
      <c r="B4025" t="s">
        <v>1450</v>
      </c>
      <c r="C4025" t="s">
        <v>1450</v>
      </c>
      <c r="H4025" s="19" t="s">
        <v>1451</v>
      </c>
      <c r="I4025" s="19" t="s">
        <v>935</v>
      </c>
      <c r="J4025" s="19" t="s">
        <v>935</v>
      </c>
      <c r="K4025" s="19" t="s">
        <v>935</v>
      </c>
      <c r="L4025" s="19" t="s">
        <v>935</v>
      </c>
      <c r="M4025" s="19" t="s">
        <v>935</v>
      </c>
      <c r="N4025" s="19" t="s">
        <v>935</v>
      </c>
      <c r="O4025" s="19" t="s">
        <v>935</v>
      </c>
      <c r="U4025" s="15" t="s">
        <v>315</v>
      </c>
      <c r="V4025" s="15" t="s">
        <v>290</v>
      </c>
      <c r="W4025" s="15" t="s">
        <v>259</v>
      </c>
      <c r="X4025" s="15" t="s">
        <v>260</v>
      </c>
      <c r="Y4025" s="15" t="s">
        <v>308</v>
      </c>
      <c r="Z4025" s="15" t="s">
        <v>306</v>
      </c>
      <c r="AA4025" s="15" t="s">
        <v>291</v>
      </c>
      <c r="AB4025" s="15" t="s">
        <v>288</v>
      </c>
      <c r="AC4025" s="12" t="str">
        <f>"{""objective_ids"": [" &amp;
VLOOKUP(U4025,leerdoelen!$D$1:$Z$1000,3,FALSE) &amp; "," &amp;
VLOOKUP(V4025,leerdoelen!$D$1:$Z$1000,3,FALSE) &amp; "," &amp;
VLOOKUP(W4025,leerdoelen!$D$1:$Z$1000,3,FALSE) &amp; "," &amp;
VLOOKUP(X4025,leerdoelen!$D$1:$Z$1000,3,FALSE) &amp; "," &amp;
VLOOKUP(Y4025,leerdoelen!$D$1:$Z$1000,3,FALSE) &amp; "," &amp;
VLOOKUP(Z4025,leerdoelen!$D$1:$Z$1000,3,FALSE) &amp; "," &amp;
VLOOKUP(AA4025,leerdoelen!$D$1:$Z$1000,3,FALSE) &amp; "," &amp;
VLOOKUP(AB4025,leerdoelen!$D$1:$Z$1000,3,FALSE) &amp;
"]}"</f>
        <v>{"objective_ids": [253907,253911,253918,253920,253930,253931,253934,253936]}</v>
      </c>
    </row>
    <row r="4026" spans="1:29" x14ac:dyDescent="0.2">
      <c r="A4026" t="s">
        <v>291</v>
      </c>
      <c r="B4026" t="s">
        <v>1453</v>
      </c>
      <c r="C4026" t="s">
        <v>1453</v>
      </c>
      <c r="H4026" s="19" t="s">
        <v>1452</v>
      </c>
      <c r="I4026" s="19" t="s">
        <v>2186</v>
      </c>
      <c r="J4026" s="19" t="s">
        <v>935</v>
      </c>
      <c r="K4026" s="19" t="s">
        <v>935</v>
      </c>
      <c r="L4026" s="19" t="s">
        <v>935</v>
      </c>
      <c r="M4026" s="19" t="s">
        <v>935</v>
      </c>
      <c r="N4026" s="19" t="s">
        <v>935</v>
      </c>
      <c r="O4026" s="19" t="s">
        <v>935</v>
      </c>
      <c r="U4026" s="15" t="s">
        <v>315</v>
      </c>
      <c r="V4026" s="15" t="s">
        <v>290</v>
      </c>
      <c r="W4026" s="15" t="s">
        <v>259</v>
      </c>
      <c r="X4026" s="15" t="s">
        <v>260</v>
      </c>
      <c r="Y4026" s="15" t="s">
        <v>308</v>
      </c>
      <c r="Z4026" s="15" t="s">
        <v>306</v>
      </c>
      <c r="AA4026" s="15" t="s">
        <v>291</v>
      </c>
      <c r="AB4026" s="15" t="s">
        <v>288</v>
      </c>
      <c r="AC4026" s="12" t="str">
        <f>"{""objective_ids"": [" &amp;
VLOOKUP(U4026,leerdoelen!$D$1:$Z$1000,3,FALSE) &amp; "," &amp;
VLOOKUP(V4026,leerdoelen!$D$1:$Z$1000,3,FALSE) &amp; "," &amp;
VLOOKUP(W4026,leerdoelen!$D$1:$Z$1000,3,FALSE) &amp; "," &amp;
VLOOKUP(X4026,leerdoelen!$D$1:$Z$1000,3,FALSE) &amp; "," &amp;
VLOOKUP(Y4026,leerdoelen!$D$1:$Z$1000,3,FALSE) &amp; "," &amp;
VLOOKUP(Z4026,leerdoelen!$D$1:$Z$1000,3,FALSE) &amp; "," &amp;
VLOOKUP(AA4026,leerdoelen!$D$1:$Z$1000,3,FALSE) &amp; "," &amp;
VLOOKUP(AB4026,leerdoelen!$D$1:$Z$1000,3,FALSE) &amp;
"]}"</f>
        <v>{"objective_ids": [253907,253911,253918,253920,253930,253931,253934,253936]}</v>
      </c>
    </row>
    <row r="4027" spans="1:29" x14ac:dyDescent="0.2">
      <c r="A4027" t="s">
        <v>291</v>
      </c>
      <c r="B4027" t="s">
        <v>1457</v>
      </c>
      <c r="C4027" t="s">
        <v>1457</v>
      </c>
      <c r="H4027" s="19" t="s">
        <v>1456</v>
      </c>
      <c r="I4027" s="19" t="s">
        <v>2187</v>
      </c>
      <c r="J4027" s="19" t="s">
        <v>935</v>
      </c>
      <c r="K4027" s="19" t="s">
        <v>935</v>
      </c>
      <c r="L4027" s="19" t="s">
        <v>935</v>
      </c>
      <c r="M4027" s="19" t="s">
        <v>935</v>
      </c>
      <c r="N4027" s="19" t="s">
        <v>935</v>
      </c>
      <c r="O4027" s="19" t="s">
        <v>935</v>
      </c>
      <c r="U4027" s="15" t="s">
        <v>315</v>
      </c>
      <c r="V4027" s="15" t="s">
        <v>290</v>
      </c>
      <c r="W4027" s="15" t="s">
        <v>259</v>
      </c>
      <c r="X4027" s="15" t="s">
        <v>260</v>
      </c>
      <c r="Y4027" s="15" t="s">
        <v>308</v>
      </c>
      <c r="Z4027" s="15" t="s">
        <v>306</v>
      </c>
      <c r="AA4027" s="15" t="s">
        <v>291</v>
      </c>
      <c r="AB4027" s="15" t="s">
        <v>288</v>
      </c>
      <c r="AC4027" s="12" t="str">
        <f>"{""objective_ids"": [" &amp;
VLOOKUP(U4027,leerdoelen!$D$1:$Z$1000,3,FALSE) &amp; "," &amp;
VLOOKUP(V4027,leerdoelen!$D$1:$Z$1000,3,FALSE) &amp; "," &amp;
VLOOKUP(W4027,leerdoelen!$D$1:$Z$1000,3,FALSE) &amp; "," &amp;
VLOOKUP(X4027,leerdoelen!$D$1:$Z$1000,3,FALSE) &amp; "," &amp;
VLOOKUP(Y4027,leerdoelen!$D$1:$Z$1000,3,FALSE) &amp; "," &amp;
VLOOKUP(Z4027,leerdoelen!$D$1:$Z$1000,3,FALSE) &amp; "," &amp;
VLOOKUP(AA4027,leerdoelen!$D$1:$Z$1000,3,FALSE) &amp; "," &amp;
VLOOKUP(AB4027,leerdoelen!$D$1:$Z$1000,3,FALSE) &amp;
"]}"</f>
        <v>{"objective_ids": [253907,253911,253918,253920,253930,253931,253934,253936]}</v>
      </c>
    </row>
    <row r="4028" spans="1:29" x14ac:dyDescent="0.2">
      <c r="A4028" t="s">
        <v>291</v>
      </c>
      <c r="B4028" t="s">
        <v>1458</v>
      </c>
      <c r="C4028" t="s">
        <v>1458</v>
      </c>
      <c r="H4028" s="19" t="s">
        <v>195</v>
      </c>
      <c r="I4028" s="19" t="s">
        <v>935</v>
      </c>
      <c r="J4028" s="19" t="s">
        <v>935</v>
      </c>
      <c r="K4028" s="19" t="s">
        <v>935</v>
      </c>
      <c r="L4028" s="19" t="s">
        <v>935</v>
      </c>
      <c r="M4028" s="19" t="s">
        <v>935</v>
      </c>
      <c r="N4028" s="19" t="s">
        <v>935</v>
      </c>
      <c r="O4028" s="19" t="s">
        <v>935</v>
      </c>
      <c r="U4028" s="15" t="s">
        <v>315</v>
      </c>
      <c r="V4028" s="15" t="s">
        <v>290</v>
      </c>
      <c r="W4028" s="15" t="s">
        <v>259</v>
      </c>
      <c r="X4028" s="15" t="s">
        <v>260</v>
      </c>
      <c r="Y4028" s="15" t="s">
        <v>308</v>
      </c>
      <c r="Z4028" s="15" t="s">
        <v>306</v>
      </c>
      <c r="AA4028" s="15" t="s">
        <v>291</v>
      </c>
      <c r="AB4028" s="15" t="s">
        <v>288</v>
      </c>
      <c r="AC4028" s="12" t="str">
        <f>"{""objective_ids"": [" &amp;
VLOOKUP(U4028,leerdoelen!$D$1:$Z$1000,3,FALSE) &amp; "," &amp;
VLOOKUP(V4028,leerdoelen!$D$1:$Z$1000,3,FALSE) &amp; "," &amp;
VLOOKUP(W4028,leerdoelen!$D$1:$Z$1000,3,FALSE) &amp; "," &amp;
VLOOKUP(X4028,leerdoelen!$D$1:$Z$1000,3,FALSE) &amp; "," &amp;
VLOOKUP(Y4028,leerdoelen!$D$1:$Z$1000,3,FALSE) &amp; "," &amp;
VLOOKUP(Z4028,leerdoelen!$D$1:$Z$1000,3,FALSE) &amp; "," &amp;
VLOOKUP(AA4028,leerdoelen!$D$1:$Z$1000,3,FALSE) &amp; "," &amp;
VLOOKUP(AB4028,leerdoelen!$D$1:$Z$1000,3,FALSE) &amp;
"]}"</f>
        <v>{"objective_ids": [253907,253911,253918,253920,253930,253931,253934,253936]}</v>
      </c>
    </row>
    <row r="4029" spans="1:29" x14ac:dyDescent="0.2">
      <c r="A4029" t="s">
        <v>291</v>
      </c>
      <c r="B4029" t="s">
        <v>1461</v>
      </c>
      <c r="C4029" t="s">
        <v>1461</v>
      </c>
      <c r="H4029" s="19" t="s">
        <v>1460</v>
      </c>
      <c r="I4029" s="19" t="s">
        <v>935</v>
      </c>
      <c r="J4029" s="19" t="s">
        <v>935</v>
      </c>
      <c r="K4029" s="19" t="s">
        <v>935</v>
      </c>
      <c r="L4029" s="19" t="s">
        <v>935</v>
      </c>
      <c r="M4029" s="19" t="s">
        <v>935</v>
      </c>
      <c r="N4029" s="19" t="s">
        <v>935</v>
      </c>
      <c r="O4029" s="19" t="s">
        <v>935</v>
      </c>
      <c r="U4029" s="15" t="s">
        <v>315</v>
      </c>
      <c r="V4029" s="15" t="s">
        <v>290</v>
      </c>
      <c r="W4029" s="15" t="s">
        <v>259</v>
      </c>
      <c r="X4029" s="15" t="s">
        <v>260</v>
      </c>
      <c r="Y4029" s="15" t="s">
        <v>308</v>
      </c>
      <c r="Z4029" s="15" t="s">
        <v>306</v>
      </c>
      <c r="AA4029" s="15" t="s">
        <v>291</v>
      </c>
      <c r="AB4029" s="15" t="s">
        <v>288</v>
      </c>
      <c r="AC4029" s="12" t="str">
        <f>"{""objective_ids"": [" &amp;
VLOOKUP(U4029,leerdoelen!$D$1:$Z$1000,3,FALSE) &amp; "," &amp;
VLOOKUP(V4029,leerdoelen!$D$1:$Z$1000,3,FALSE) &amp; "," &amp;
VLOOKUP(W4029,leerdoelen!$D$1:$Z$1000,3,FALSE) &amp; "," &amp;
VLOOKUP(X4029,leerdoelen!$D$1:$Z$1000,3,FALSE) &amp; "," &amp;
VLOOKUP(Y4029,leerdoelen!$D$1:$Z$1000,3,FALSE) &amp; "," &amp;
VLOOKUP(Z4029,leerdoelen!$D$1:$Z$1000,3,FALSE) &amp; "," &amp;
VLOOKUP(AA4029,leerdoelen!$D$1:$Z$1000,3,FALSE) &amp; "," &amp;
VLOOKUP(AB4029,leerdoelen!$D$1:$Z$1000,3,FALSE) &amp;
"]}"</f>
        <v>{"objective_ids": [253907,253911,253918,253920,253930,253931,253934,253936]}</v>
      </c>
    </row>
    <row r="4030" spans="1:29" x14ac:dyDescent="0.2">
      <c r="A4030" t="s">
        <v>291</v>
      </c>
      <c r="B4030" t="s">
        <v>376</v>
      </c>
      <c r="C4030" t="s">
        <v>376</v>
      </c>
      <c r="H4030" s="19" t="s">
        <v>1463</v>
      </c>
      <c r="I4030" s="19" t="s">
        <v>935</v>
      </c>
      <c r="J4030" s="19" t="s">
        <v>935</v>
      </c>
      <c r="K4030" s="19" t="s">
        <v>935</v>
      </c>
      <c r="L4030" s="19" t="s">
        <v>935</v>
      </c>
      <c r="M4030" s="19" t="s">
        <v>935</v>
      </c>
      <c r="N4030" s="19" t="s">
        <v>935</v>
      </c>
      <c r="O4030" s="19" t="s">
        <v>935</v>
      </c>
      <c r="U4030" s="15" t="s">
        <v>315</v>
      </c>
      <c r="V4030" s="15" t="s">
        <v>290</v>
      </c>
      <c r="W4030" s="15" t="s">
        <v>259</v>
      </c>
      <c r="X4030" s="15" t="s">
        <v>260</v>
      </c>
      <c r="Y4030" s="15" t="s">
        <v>308</v>
      </c>
      <c r="Z4030" s="15" t="s">
        <v>306</v>
      </c>
      <c r="AA4030" s="15" t="s">
        <v>291</v>
      </c>
      <c r="AB4030" s="15" t="s">
        <v>288</v>
      </c>
      <c r="AC4030" s="12" t="str">
        <f>"{""objective_ids"": [" &amp;
VLOOKUP(U4030,leerdoelen!$D$1:$Z$1000,3,FALSE) &amp; "," &amp;
VLOOKUP(V4030,leerdoelen!$D$1:$Z$1000,3,FALSE) &amp; "," &amp;
VLOOKUP(W4030,leerdoelen!$D$1:$Z$1000,3,FALSE) &amp; "," &amp;
VLOOKUP(X4030,leerdoelen!$D$1:$Z$1000,3,FALSE) &amp; "," &amp;
VLOOKUP(Y4030,leerdoelen!$D$1:$Z$1000,3,FALSE) &amp; "," &amp;
VLOOKUP(Z4030,leerdoelen!$D$1:$Z$1000,3,FALSE) &amp; "," &amp;
VLOOKUP(AA4030,leerdoelen!$D$1:$Z$1000,3,FALSE) &amp; "," &amp;
VLOOKUP(AB4030,leerdoelen!$D$1:$Z$1000,3,FALSE) &amp;
"]}"</f>
        <v>{"objective_ids": [253907,253911,253918,253920,253930,253931,253934,253936]}</v>
      </c>
    </row>
    <row r="4031" spans="1:29" x14ac:dyDescent="0.2">
      <c r="A4031" t="s">
        <v>291</v>
      </c>
      <c r="B4031" t="s">
        <v>523</v>
      </c>
      <c r="C4031" t="s">
        <v>523</v>
      </c>
      <c r="H4031" s="19" t="s">
        <v>525</v>
      </c>
      <c r="I4031" s="19" t="s">
        <v>935</v>
      </c>
      <c r="J4031" s="19" t="s">
        <v>935</v>
      </c>
      <c r="K4031" s="19" t="s">
        <v>935</v>
      </c>
      <c r="L4031" s="19" t="s">
        <v>935</v>
      </c>
      <c r="M4031" s="19" t="s">
        <v>935</v>
      </c>
      <c r="N4031" s="19" t="s">
        <v>935</v>
      </c>
      <c r="O4031" s="19" t="s">
        <v>935</v>
      </c>
      <c r="U4031" s="15" t="s">
        <v>315</v>
      </c>
      <c r="V4031" s="15" t="s">
        <v>290</v>
      </c>
      <c r="W4031" s="15" t="s">
        <v>259</v>
      </c>
      <c r="X4031" s="15" t="s">
        <v>289</v>
      </c>
      <c r="Y4031" s="15" t="s">
        <v>308</v>
      </c>
      <c r="Z4031" s="15" t="s">
        <v>306</v>
      </c>
      <c r="AA4031" s="15" t="s">
        <v>291</v>
      </c>
      <c r="AB4031" s="15" t="s">
        <v>288</v>
      </c>
      <c r="AC4031" s="12" t="str">
        <f>"{""objective_ids"": [" &amp;
VLOOKUP(U4031,leerdoelen!$D$1:$Z$1000,3,FALSE) &amp; "," &amp;
VLOOKUP(V4031,leerdoelen!$D$1:$Z$1000,3,FALSE) &amp; "," &amp;
VLOOKUP(W4031,leerdoelen!$D$1:$Z$1000,3,FALSE) &amp; "," &amp;
VLOOKUP(X4031,leerdoelen!$D$1:$Z$1000,3,FALSE) &amp; "," &amp;
VLOOKUP(Y4031,leerdoelen!$D$1:$Z$1000,3,FALSE) &amp; "," &amp;
VLOOKUP(Z4031,leerdoelen!$D$1:$Z$1000,3,FALSE) &amp; "," &amp;
VLOOKUP(AA4031,leerdoelen!$D$1:$Z$1000,3,FALSE) &amp; "," &amp;
VLOOKUP(AB4031,leerdoelen!$D$1:$Z$1000,3,FALSE) &amp;
"]}"</f>
        <v>{"objective_ids": [253907,253911,253918,253921,253930,253931,253934,253936]}</v>
      </c>
    </row>
    <row r="4032" spans="1:29" x14ac:dyDescent="0.2">
      <c r="A4032" t="s">
        <v>291</v>
      </c>
      <c r="B4032" t="s">
        <v>1424</v>
      </c>
      <c r="C4032" t="s">
        <v>1424</v>
      </c>
      <c r="H4032" s="19" t="s">
        <v>1483</v>
      </c>
      <c r="I4032" s="19" t="s">
        <v>935</v>
      </c>
      <c r="J4032" s="19" t="s">
        <v>935</v>
      </c>
      <c r="K4032" s="19" t="s">
        <v>935</v>
      </c>
      <c r="L4032" s="19" t="s">
        <v>935</v>
      </c>
      <c r="M4032" s="19" t="s">
        <v>935</v>
      </c>
      <c r="N4032" s="19" t="s">
        <v>935</v>
      </c>
      <c r="O4032" s="19" t="s">
        <v>935</v>
      </c>
      <c r="U4032" s="15" t="s">
        <v>315</v>
      </c>
      <c r="V4032" s="15" t="s">
        <v>290</v>
      </c>
      <c r="W4032" s="15" t="s">
        <v>259</v>
      </c>
      <c r="X4032" s="15" t="s">
        <v>289</v>
      </c>
      <c r="Y4032" s="15" t="s">
        <v>308</v>
      </c>
      <c r="Z4032" s="15" t="s">
        <v>306</v>
      </c>
      <c r="AA4032" s="15" t="s">
        <v>291</v>
      </c>
      <c r="AB4032" s="15" t="s">
        <v>288</v>
      </c>
      <c r="AC4032" s="12" t="str">
        <f>"{""objective_ids"": [" &amp;
VLOOKUP(U4032,leerdoelen!$D$1:$Z$1000,3,FALSE) &amp; "," &amp;
VLOOKUP(V4032,leerdoelen!$D$1:$Z$1000,3,FALSE) &amp; "," &amp;
VLOOKUP(W4032,leerdoelen!$D$1:$Z$1000,3,FALSE) &amp; "," &amp;
VLOOKUP(X4032,leerdoelen!$D$1:$Z$1000,3,FALSE) &amp; "," &amp;
VLOOKUP(Y4032,leerdoelen!$D$1:$Z$1000,3,FALSE) &amp; "," &amp;
VLOOKUP(Z4032,leerdoelen!$D$1:$Z$1000,3,FALSE) &amp; "," &amp;
VLOOKUP(AA4032,leerdoelen!$D$1:$Z$1000,3,FALSE) &amp; "," &amp;
VLOOKUP(AB4032,leerdoelen!$D$1:$Z$1000,3,FALSE) &amp;
"]}"</f>
        <v>{"objective_ids": [253907,253911,253918,253921,253930,253931,253934,253936]}</v>
      </c>
    </row>
    <row r="4033" spans="1:29" x14ac:dyDescent="0.2">
      <c r="A4033" t="s">
        <v>291</v>
      </c>
      <c r="B4033" t="s">
        <v>521</v>
      </c>
      <c r="C4033" t="s">
        <v>521</v>
      </c>
      <c r="H4033" s="19" t="s">
        <v>524</v>
      </c>
      <c r="I4033" s="19" t="s">
        <v>935</v>
      </c>
      <c r="J4033" s="19" t="s">
        <v>935</v>
      </c>
      <c r="K4033" s="19" t="s">
        <v>935</v>
      </c>
      <c r="L4033" s="19" t="s">
        <v>935</v>
      </c>
      <c r="M4033" s="19" t="s">
        <v>935</v>
      </c>
      <c r="N4033" s="19" t="s">
        <v>935</v>
      </c>
      <c r="O4033" s="19" t="s">
        <v>935</v>
      </c>
      <c r="U4033" s="15" t="s">
        <v>315</v>
      </c>
      <c r="V4033" s="15" t="s">
        <v>290</v>
      </c>
      <c r="W4033" s="15" t="s">
        <v>259</v>
      </c>
      <c r="X4033" s="15" t="s">
        <v>289</v>
      </c>
      <c r="Y4033" s="15" t="s">
        <v>308</v>
      </c>
      <c r="Z4033" s="15" t="s">
        <v>306</v>
      </c>
      <c r="AA4033" s="15" t="s">
        <v>291</v>
      </c>
      <c r="AB4033" s="15" t="s">
        <v>288</v>
      </c>
      <c r="AC4033" s="12" t="str">
        <f>"{""objective_ids"": [" &amp;
VLOOKUP(U4033,leerdoelen!$D$1:$Z$1000,3,FALSE) &amp; "," &amp;
VLOOKUP(V4033,leerdoelen!$D$1:$Z$1000,3,FALSE) &amp; "," &amp;
VLOOKUP(W4033,leerdoelen!$D$1:$Z$1000,3,FALSE) &amp; "," &amp;
VLOOKUP(X4033,leerdoelen!$D$1:$Z$1000,3,FALSE) &amp; "," &amp;
VLOOKUP(Y4033,leerdoelen!$D$1:$Z$1000,3,FALSE) &amp; "," &amp;
VLOOKUP(Z4033,leerdoelen!$D$1:$Z$1000,3,FALSE) &amp; "," &amp;
VLOOKUP(AA4033,leerdoelen!$D$1:$Z$1000,3,FALSE) &amp; "," &amp;
VLOOKUP(AB4033,leerdoelen!$D$1:$Z$1000,3,FALSE) &amp;
"]}"</f>
        <v>{"objective_ids": [253907,253911,253918,253921,253930,253931,253934,253936]}</v>
      </c>
    </row>
    <row r="4034" spans="1:29" x14ac:dyDescent="0.2">
      <c r="A4034" t="s">
        <v>291</v>
      </c>
      <c r="B4034" t="s">
        <v>1162</v>
      </c>
      <c r="C4034" t="s">
        <v>1162</v>
      </c>
      <c r="H4034" s="19" t="s">
        <v>2188</v>
      </c>
      <c r="I4034" s="19" t="s">
        <v>2189</v>
      </c>
      <c r="J4034" s="19" t="s">
        <v>1484</v>
      </c>
      <c r="K4034" s="19" t="s">
        <v>935</v>
      </c>
      <c r="L4034" s="19" t="s">
        <v>935</v>
      </c>
      <c r="M4034" s="19" t="s">
        <v>935</v>
      </c>
      <c r="N4034" s="19" t="s">
        <v>935</v>
      </c>
      <c r="O4034" s="19" t="s">
        <v>935</v>
      </c>
      <c r="U4034" s="15" t="s">
        <v>315</v>
      </c>
      <c r="V4034" s="15" t="s">
        <v>290</v>
      </c>
      <c r="W4034" s="15" t="s">
        <v>259</v>
      </c>
      <c r="X4034" s="15" t="s">
        <v>289</v>
      </c>
      <c r="Y4034" s="15" t="s">
        <v>308</v>
      </c>
      <c r="Z4034" s="15" t="s">
        <v>306</v>
      </c>
      <c r="AA4034" s="15" t="s">
        <v>291</v>
      </c>
      <c r="AB4034" s="15" t="s">
        <v>288</v>
      </c>
      <c r="AC4034" s="12" t="str">
        <f>"{""objective_ids"": [" &amp;
VLOOKUP(U4034,leerdoelen!$D$1:$Z$1000,3,FALSE) &amp; "," &amp;
VLOOKUP(V4034,leerdoelen!$D$1:$Z$1000,3,FALSE) &amp; "," &amp;
VLOOKUP(W4034,leerdoelen!$D$1:$Z$1000,3,FALSE) &amp; "," &amp;
VLOOKUP(X4034,leerdoelen!$D$1:$Z$1000,3,FALSE) &amp; "," &amp;
VLOOKUP(Y4034,leerdoelen!$D$1:$Z$1000,3,FALSE) &amp; "," &amp;
VLOOKUP(Z4034,leerdoelen!$D$1:$Z$1000,3,FALSE) &amp; "," &amp;
VLOOKUP(AA4034,leerdoelen!$D$1:$Z$1000,3,FALSE) &amp; "," &amp;
VLOOKUP(AB4034,leerdoelen!$D$1:$Z$1000,3,FALSE) &amp;
"]}"</f>
        <v>{"objective_ids": [253907,253911,253918,253921,253930,253931,253934,253936]}</v>
      </c>
    </row>
    <row r="4035" spans="1:29" x14ac:dyDescent="0.2">
      <c r="A4035" t="s">
        <v>291</v>
      </c>
      <c r="B4035" t="s">
        <v>39</v>
      </c>
      <c r="C4035" t="s">
        <v>39</v>
      </c>
      <c r="H4035" s="19" t="s">
        <v>1485</v>
      </c>
      <c r="I4035" s="19" t="s">
        <v>935</v>
      </c>
      <c r="J4035" s="19" t="s">
        <v>935</v>
      </c>
      <c r="K4035" s="19" t="s">
        <v>935</v>
      </c>
      <c r="L4035" s="19" t="s">
        <v>935</v>
      </c>
      <c r="M4035" s="19" t="s">
        <v>935</v>
      </c>
      <c r="N4035" s="19" t="s">
        <v>935</v>
      </c>
      <c r="O4035" s="19" t="s">
        <v>935</v>
      </c>
      <c r="U4035" s="15" t="s">
        <v>315</v>
      </c>
      <c r="V4035" s="15" t="s">
        <v>290</v>
      </c>
      <c r="W4035" s="15" t="s">
        <v>259</v>
      </c>
      <c r="X4035" s="15" t="s">
        <v>289</v>
      </c>
      <c r="Y4035" s="15" t="s">
        <v>308</v>
      </c>
      <c r="Z4035" s="15" t="s">
        <v>306</v>
      </c>
      <c r="AA4035" s="15" t="s">
        <v>291</v>
      </c>
      <c r="AB4035" s="15" t="s">
        <v>288</v>
      </c>
      <c r="AC4035" s="12" t="str">
        <f>"{""objective_ids"": [" &amp;
VLOOKUP(U4035,leerdoelen!$D$1:$Z$1000,3,FALSE) &amp; "," &amp;
VLOOKUP(V4035,leerdoelen!$D$1:$Z$1000,3,FALSE) &amp; "," &amp;
VLOOKUP(W4035,leerdoelen!$D$1:$Z$1000,3,FALSE) &amp; "," &amp;
VLOOKUP(X4035,leerdoelen!$D$1:$Z$1000,3,FALSE) &amp; "," &amp;
VLOOKUP(Y4035,leerdoelen!$D$1:$Z$1000,3,FALSE) &amp; "," &amp;
VLOOKUP(Z4035,leerdoelen!$D$1:$Z$1000,3,FALSE) &amp; "," &amp;
VLOOKUP(AA4035,leerdoelen!$D$1:$Z$1000,3,FALSE) &amp; "," &amp;
VLOOKUP(AB4035,leerdoelen!$D$1:$Z$1000,3,FALSE) &amp;
"]}"</f>
        <v>{"objective_ids": [253907,253911,253918,253921,253930,253931,253934,253936]}</v>
      </c>
    </row>
    <row r="4036" spans="1:29" x14ac:dyDescent="0.2">
      <c r="A4036" t="s">
        <v>291</v>
      </c>
      <c r="B4036" t="s">
        <v>1482</v>
      </c>
      <c r="C4036" t="s">
        <v>1482</v>
      </c>
      <c r="H4036" s="19" t="s">
        <v>1486</v>
      </c>
      <c r="I4036" s="19" t="s">
        <v>2190</v>
      </c>
      <c r="J4036" s="19" t="s">
        <v>935</v>
      </c>
      <c r="K4036" s="19" t="s">
        <v>935</v>
      </c>
      <c r="L4036" s="19" t="s">
        <v>935</v>
      </c>
      <c r="M4036" s="19" t="s">
        <v>935</v>
      </c>
      <c r="N4036" s="19" t="s">
        <v>935</v>
      </c>
      <c r="O4036" s="19" t="s">
        <v>935</v>
      </c>
      <c r="U4036" s="15" t="s">
        <v>315</v>
      </c>
      <c r="V4036" s="15" t="s">
        <v>290</v>
      </c>
      <c r="W4036" s="15" t="s">
        <v>259</v>
      </c>
      <c r="X4036" s="15" t="s">
        <v>289</v>
      </c>
      <c r="Y4036" s="15" t="s">
        <v>308</v>
      </c>
      <c r="Z4036" s="15" t="s">
        <v>306</v>
      </c>
      <c r="AA4036" s="15" t="s">
        <v>291</v>
      </c>
      <c r="AB4036" s="15" t="s">
        <v>288</v>
      </c>
      <c r="AC4036" s="12" t="str">
        <f>"{""objective_ids"": [" &amp;
VLOOKUP(U4036,leerdoelen!$D$1:$Z$1000,3,FALSE) &amp; "," &amp;
VLOOKUP(V4036,leerdoelen!$D$1:$Z$1000,3,FALSE) &amp; "," &amp;
VLOOKUP(W4036,leerdoelen!$D$1:$Z$1000,3,FALSE) &amp; "," &amp;
VLOOKUP(X4036,leerdoelen!$D$1:$Z$1000,3,FALSE) &amp; "," &amp;
VLOOKUP(Y4036,leerdoelen!$D$1:$Z$1000,3,FALSE) &amp; "," &amp;
VLOOKUP(Z4036,leerdoelen!$D$1:$Z$1000,3,FALSE) &amp; "," &amp;
VLOOKUP(AA4036,leerdoelen!$D$1:$Z$1000,3,FALSE) &amp; "," &amp;
VLOOKUP(AB4036,leerdoelen!$D$1:$Z$1000,3,FALSE) &amp;
"]}"</f>
        <v>{"objective_ids": [253907,253911,253918,253921,253930,253931,253934,253936]}</v>
      </c>
    </row>
    <row r="4037" spans="1:29" x14ac:dyDescent="0.2">
      <c r="A4037" t="s">
        <v>291</v>
      </c>
      <c r="B4037" t="s">
        <v>1371</v>
      </c>
      <c r="C4037" t="s">
        <v>1371</v>
      </c>
      <c r="H4037" s="19" t="s">
        <v>1488</v>
      </c>
      <c r="I4037" s="19" t="s">
        <v>2191</v>
      </c>
      <c r="J4037" s="19" t="s">
        <v>935</v>
      </c>
      <c r="K4037" s="19" t="s">
        <v>935</v>
      </c>
      <c r="L4037" s="19" t="s">
        <v>935</v>
      </c>
      <c r="M4037" s="19" t="s">
        <v>935</v>
      </c>
      <c r="N4037" s="19" t="s">
        <v>935</v>
      </c>
      <c r="O4037" s="19" t="s">
        <v>935</v>
      </c>
      <c r="U4037" s="15" t="s">
        <v>315</v>
      </c>
      <c r="V4037" s="15" t="s">
        <v>290</v>
      </c>
      <c r="W4037" s="15" t="s">
        <v>259</v>
      </c>
      <c r="X4037" s="15" t="s">
        <v>289</v>
      </c>
      <c r="Y4037" s="15" t="s">
        <v>308</v>
      </c>
      <c r="Z4037" s="15" t="s">
        <v>306</v>
      </c>
      <c r="AA4037" s="15" t="s">
        <v>291</v>
      </c>
      <c r="AB4037" s="15" t="s">
        <v>288</v>
      </c>
      <c r="AC4037" s="12" t="str">
        <f>"{""objective_ids"": [" &amp;
VLOOKUP(U4037,leerdoelen!$D$1:$Z$1000,3,FALSE) &amp; "," &amp;
VLOOKUP(V4037,leerdoelen!$D$1:$Z$1000,3,FALSE) &amp; "," &amp;
VLOOKUP(W4037,leerdoelen!$D$1:$Z$1000,3,FALSE) &amp; "," &amp;
VLOOKUP(X4037,leerdoelen!$D$1:$Z$1000,3,FALSE) &amp; "," &amp;
VLOOKUP(Y4037,leerdoelen!$D$1:$Z$1000,3,FALSE) &amp; "," &amp;
VLOOKUP(Z4037,leerdoelen!$D$1:$Z$1000,3,FALSE) &amp; "," &amp;
VLOOKUP(AA4037,leerdoelen!$D$1:$Z$1000,3,FALSE) &amp; "," &amp;
VLOOKUP(AB4037,leerdoelen!$D$1:$Z$1000,3,FALSE) &amp;
"]}"</f>
        <v>{"objective_ids": [253907,253911,253918,253921,253930,253931,253934,253936]}</v>
      </c>
    </row>
    <row r="4038" spans="1:29" x14ac:dyDescent="0.2">
      <c r="A4038" t="s">
        <v>291</v>
      </c>
      <c r="B4038" t="s">
        <v>1402</v>
      </c>
      <c r="C4038" t="s">
        <v>1402</v>
      </c>
      <c r="H4038" s="19" t="s">
        <v>1025</v>
      </c>
      <c r="I4038" s="19" t="s">
        <v>935</v>
      </c>
      <c r="J4038" s="19" t="s">
        <v>935</v>
      </c>
      <c r="K4038" s="19" t="s">
        <v>935</v>
      </c>
      <c r="L4038" s="19" t="s">
        <v>935</v>
      </c>
      <c r="M4038" s="19" t="s">
        <v>935</v>
      </c>
      <c r="N4038" s="19" t="s">
        <v>935</v>
      </c>
      <c r="O4038" s="19" t="s">
        <v>935</v>
      </c>
      <c r="U4038" s="15" t="s">
        <v>315</v>
      </c>
      <c r="V4038" s="15" t="s">
        <v>290</v>
      </c>
      <c r="W4038" s="15" t="s">
        <v>259</v>
      </c>
      <c r="X4038" s="15" t="s">
        <v>289</v>
      </c>
      <c r="Y4038" s="15" t="s">
        <v>308</v>
      </c>
      <c r="Z4038" s="15" t="s">
        <v>306</v>
      </c>
      <c r="AA4038" s="15" t="s">
        <v>291</v>
      </c>
      <c r="AB4038" s="15" t="s">
        <v>288</v>
      </c>
      <c r="AC4038" s="12" t="str">
        <f>"{""objective_ids"": [" &amp;
VLOOKUP(U4038,leerdoelen!$D$1:$Z$1000,3,FALSE) &amp; "," &amp;
VLOOKUP(V4038,leerdoelen!$D$1:$Z$1000,3,FALSE) &amp; "," &amp;
VLOOKUP(W4038,leerdoelen!$D$1:$Z$1000,3,FALSE) &amp; "," &amp;
VLOOKUP(X4038,leerdoelen!$D$1:$Z$1000,3,FALSE) &amp; "," &amp;
VLOOKUP(Y4038,leerdoelen!$D$1:$Z$1000,3,FALSE) &amp; "," &amp;
VLOOKUP(Z4038,leerdoelen!$D$1:$Z$1000,3,FALSE) &amp; "," &amp;
VLOOKUP(AA4038,leerdoelen!$D$1:$Z$1000,3,FALSE) &amp; "," &amp;
VLOOKUP(AB4038,leerdoelen!$D$1:$Z$1000,3,FALSE) &amp;
"]}"</f>
        <v>{"objective_ids": [253907,253911,253918,253921,253930,253931,253934,253936]}</v>
      </c>
    </row>
    <row r="4039" spans="1:29" x14ac:dyDescent="0.2">
      <c r="A4039" t="s">
        <v>291</v>
      </c>
      <c r="B4039" t="s">
        <v>461</v>
      </c>
      <c r="C4039" t="s">
        <v>461</v>
      </c>
      <c r="H4039" s="19" t="s">
        <v>460</v>
      </c>
      <c r="I4039" s="19" t="s">
        <v>935</v>
      </c>
      <c r="J4039" s="19" t="s">
        <v>935</v>
      </c>
      <c r="K4039" s="19" t="s">
        <v>935</v>
      </c>
      <c r="L4039" s="19" t="s">
        <v>935</v>
      </c>
      <c r="M4039" s="19" t="s">
        <v>935</v>
      </c>
      <c r="N4039" s="19" t="s">
        <v>935</v>
      </c>
      <c r="O4039" s="19" t="s">
        <v>935</v>
      </c>
      <c r="U4039" s="15" t="s">
        <v>315</v>
      </c>
      <c r="V4039" s="15" t="s">
        <v>290</v>
      </c>
      <c r="W4039" s="15" t="s">
        <v>259</v>
      </c>
      <c r="X4039" s="15" t="s">
        <v>289</v>
      </c>
      <c r="Y4039" s="15" t="s">
        <v>308</v>
      </c>
      <c r="Z4039" s="15" t="s">
        <v>306</v>
      </c>
      <c r="AA4039" s="15" t="s">
        <v>291</v>
      </c>
      <c r="AB4039" s="15" t="s">
        <v>288</v>
      </c>
      <c r="AC4039" s="12" t="str">
        <f>"{""objective_ids"": [" &amp;
VLOOKUP(U4039,leerdoelen!$D$1:$Z$1000,3,FALSE) &amp; "," &amp;
VLOOKUP(V4039,leerdoelen!$D$1:$Z$1000,3,FALSE) &amp; "," &amp;
VLOOKUP(W4039,leerdoelen!$D$1:$Z$1000,3,FALSE) &amp; "," &amp;
VLOOKUP(X4039,leerdoelen!$D$1:$Z$1000,3,FALSE) &amp; "," &amp;
VLOOKUP(Y4039,leerdoelen!$D$1:$Z$1000,3,FALSE) &amp; "," &amp;
VLOOKUP(Z4039,leerdoelen!$D$1:$Z$1000,3,FALSE) &amp; "," &amp;
VLOOKUP(AA4039,leerdoelen!$D$1:$Z$1000,3,FALSE) &amp; "," &amp;
VLOOKUP(AB4039,leerdoelen!$D$1:$Z$1000,3,FALSE) &amp;
"]}"</f>
        <v>{"objective_ids": [253907,253911,253918,253921,253930,253931,253934,253936]}</v>
      </c>
    </row>
    <row r="4040" spans="1:29" x14ac:dyDescent="0.2">
      <c r="A4040" t="s">
        <v>291</v>
      </c>
      <c r="B4040" t="s">
        <v>1442</v>
      </c>
      <c r="C4040" t="s">
        <v>1442</v>
      </c>
      <c r="H4040" s="19" t="s">
        <v>2192</v>
      </c>
      <c r="I4040" s="19" t="s">
        <v>2193</v>
      </c>
      <c r="J4040" s="19" t="s">
        <v>1490</v>
      </c>
      <c r="K4040" s="19" t="s">
        <v>2194</v>
      </c>
      <c r="L4040" s="19" t="s">
        <v>2195</v>
      </c>
      <c r="M4040" s="19" t="s">
        <v>2196</v>
      </c>
      <c r="N4040" s="19" t="s">
        <v>2197</v>
      </c>
      <c r="O4040" s="19" t="s">
        <v>2198</v>
      </c>
      <c r="U4040" s="15" t="s">
        <v>315</v>
      </c>
      <c r="V4040" s="15" t="s">
        <v>290</v>
      </c>
      <c r="W4040" s="15" t="s">
        <v>259</v>
      </c>
      <c r="X4040" s="15" t="s">
        <v>289</v>
      </c>
      <c r="Y4040" s="15" t="s">
        <v>308</v>
      </c>
      <c r="Z4040" s="15" t="s">
        <v>306</v>
      </c>
      <c r="AA4040" s="15" t="s">
        <v>291</v>
      </c>
      <c r="AB4040" s="15" t="s">
        <v>288</v>
      </c>
      <c r="AC4040" s="12" t="str">
        <f>"{""objective_ids"": [" &amp;
VLOOKUP(U4040,leerdoelen!$D$1:$Z$1000,3,FALSE) &amp; "," &amp;
VLOOKUP(V4040,leerdoelen!$D$1:$Z$1000,3,FALSE) &amp; "," &amp;
VLOOKUP(W4040,leerdoelen!$D$1:$Z$1000,3,FALSE) &amp; "," &amp;
VLOOKUP(X4040,leerdoelen!$D$1:$Z$1000,3,FALSE) &amp; "," &amp;
VLOOKUP(Y4040,leerdoelen!$D$1:$Z$1000,3,FALSE) &amp; "," &amp;
VLOOKUP(Z4040,leerdoelen!$D$1:$Z$1000,3,FALSE) &amp; "," &amp;
VLOOKUP(AA4040,leerdoelen!$D$1:$Z$1000,3,FALSE) &amp; "," &amp;
VLOOKUP(AB4040,leerdoelen!$D$1:$Z$1000,3,FALSE) &amp;
"]}"</f>
        <v>{"objective_ids": [253907,253911,253918,253921,253930,253931,253934,253936]}</v>
      </c>
    </row>
    <row r="4041" spans="1:29" x14ac:dyDescent="0.2">
      <c r="A4041" t="s">
        <v>291</v>
      </c>
      <c r="B4041" t="s">
        <v>1447</v>
      </c>
      <c r="C4041" t="s">
        <v>1447</v>
      </c>
      <c r="H4041" s="19" t="s">
        <v>2199</v>
      </c>
      <c r="I4041" s="19" t="s">
        <v>2200</v>
      </c>
      <c r="J4041" s="19" t="s">
        <v>1492</v>
      </c>
      <c r="K4041" s="19" t="s">
        <v>2201</v>
      </c>
      <c r="L4041" s="19" t="s">
        <v>2202</v>
      </c>
      <c r="M4041" s="19" t="s">
        <v>2203</v>
      </c>
      <c r="N4041" s="19" t="s">
        <v>2204</v>
      </c>
      <c r="O4041" s="19" t="s">
        <v>2205</v>
      </c>
      <c r="U4041" s="15" t="s">
        <v>315</v>
      </c>
      <c r="V4041" s="15" t="s">
        <v>290</v>
      </c>
      <c r="W4041" s="15" t="s">
        <v>259</v>
      </c>
      <c r="X4041" s="15" t="s">
        <v>289</v>
      </c>
      <c r="Y4041" s="15" t="s">
        <v>308</v>
      </c>
      <c r="Z4041" s="15" t="s">
        <v>306</v>
      </c>
      <c r="AA4041" s="15" t="s">
        <v>291</v>
      </c>
      <c r="AB4041" s="15" t="s">
        <v>288</v>
      </c>
      <c r="AC4041" s="12" t="str">
        <f>"{""objective_ids"": [" &amp;
VLOOKUP(U4041,leerdoelen!$D$1:$Z$1000,3,FALSE) &amp; "," &amp;
VLOOKUP(V4041,leerdoelen!$D$1:$Z$1000,3,FALSE) &amp; "," &amp;
VLOOKUP(W4041,leerdoelen!$D$1:$Z$1000,3,FALSE) &amp; "," &amp;
VLOOKUP(X4041,leerdoelen!$D$1:$Z$1000,3,FALSE) &amp; "," &amp;
VLOOKUP(Y4041,leerdoelen!$D$1:$Z$1000,3,FALSE) &amp; "," &amp;
VLOOKUP(Z4041,leerdoelen!$D$1:$Z$1000,3,FALSE) &amp; "," &amp;
VLOOKUP(AA4041,leerdoelen!$D$1:$Z$1000,3,FALSE) &amp; "," &amp;
VLOOKUP(AB4041,leerdoelen!$D$1:$Z$1000,3,FALSE) &amp;
"]}"</f>
        <v>{"objective_ids": [253907,253911,253918,253921,253930,253931,253934,253936]}</v>
      </c>
    </row>
    <row r="4042" spans="1:29" x14ac:dyDescent="0.2">
      <c r="A4042" t="s">
        <v>291</v>
      </c>
      <c r="B4042" t="s">
        <v>1177</v>
      </c>
      <c r="C4042" t="s">
        <v>1177</v>
      </c>
      <c r="H4042" s="19" t="s">
        <v>2206</v>
      </c>
      <c r="I4042" s="19" t="s">
        <v>2207</v>
      </c>
      <c r="J4042" s="19" t="s">
        <v>1178</v>
      </c>
      <c r="K4042" s="19" t="s">
        <v>2208</v>
      </c>
      <c r="L4042" s="19" t="s">
        <v>2209</v>
      </c>
      <c r="M4042" s="19" t="s">
        <v>2210</v>
      </c>
      <c r="N4042" s="19" t="s">
        <v>2211</v>
      </c>
      <c r="O4042" s="19" t="s">
        <v>2212</v>
      </c>
      <c r="U4042" s="15" t="s">
        <v>315</v>
      </c>
      <c r="V4042" s="15" t="s">
        <v>290</v>
      </c>
      <c r="W4042" s="15" t="s">
        <v>259</v>
      </c>
      <c r="X4042" s="15" t="s">
        <v>289</v>
      </c>
      <c r="Y4042" s="15" t="s">
        <v>308</v>
      </c>
      <c r="Z4042" s="15" t="s">
        <v>306</v>
      </c>
      <c r="AA4042" s="15" t="s">
        <v>291</v>
      </c>
      <c r="AB4042" s="15" t="s">
        <v>288</v>
      </c>
      <c r="AC4042" s="12" t="str">
        <f>"{""objective_ids"": [" &amp;
VLOOKUP(U4042,leerdoelen!$D$1:$Z$1000,3,FALSE) &amp; "," &amp;
VLOOKUP(V4042,leerdoelen!$D$1:$Z$1000,3,FALSE) &amp; "," &amp;
VLOOKUP(W4042,leerdoelen!$D$1:$Z$1000,3,FALSE) &amp; "," &amp;
VLOOKUP(X4042,leerdoelen!$D$1:$Z$1000,3,FALSE) &amp; "," &amp;
VLOOKUP(Y4042,leerdoelen!$D$1:$Z$1000,3,FALSE) &amp; "," &amp;
VLOOKUP(Z4042,leerdoelen!$D$1:$Z$1000,3,FALSE) &amp; "," &amp;
VLOOKUP(AA4042,leerdoelen!$D$1:$Z$1000,3,FALSE) &amp; "," &amp;
VLOOKUP(AB4042,leerdoelen!$D$1:$Z$1000,3,FALSE) &amp;
"]}"</f>
        <v>{"objective_ids": [253907,253911,253918,253921,253930,253931,253934,253936]}</v>
      </c>
    </row>
    <row r="4043" spans="1:29" x14ac:dyDescent="0.2">
      <c r="A4043" t="s">
        <v>291</v>
      </c>
      <c r="B4043" t="s">
        <v>1494</v>
      </c>
      <c r="C4043" t="s">
        <v>1494</v>
      </c>
      <c r="H4043" s="19" t="s">
        <v>2213</v>
      </c>
      <c r="I4043" s="19" t="s">
        <v>2214</v>
      </c>
      <c r="J4043" s="19" t="s">
        <v>1493</v>
      </c>
      <c r="K4043" s="19" t="s">
        <v>935</v>
      </c>
      <c r="L4043" s="19" t="s">
        <v>935</v>
      </c>
      <c r="M4043" s="19" t="s">
        <v>935</v>
      </c>
      <c r="N4043" s="19" t="s">
        <v>935</v>
      </c>
      <c r="O4043" s="19" t="s">
        <v>935</v>
      </c>
      <c r="U4043" s="15" t="s">
        <v>315</v>
      </c>
      <c r="V4043" s="15" t="s">
        <v>290</v>
      </c>
      <c r="W4043" s="15" t="s">
        <v>259</v>
      </c>
      <c r="X4043" s="15" t="s">
        <v>289</v>
      </c>
      <c r="Y4043" s="15" t="s">
        <v>308</v>
      </c>
      <c r="Z4043" s="15" t="s">
        <v>306</v>
      </c>
      <c r="AA4043" s="15" t="s">
        <v>291</v>
      </c>
      <c r="AB4043" s="15" t="s">
        <v>288</v>
      </c>
      <c r="AC4043" s="12" t="str">
        <f>"{""objective_ids"": [" &amp;
VLOOKUP(U4043,leerdoelen!$D$1:$Z$1000,3,FALSE) &amp; "," &amp;
VLOOKUP(V4043,leerdoelen!$D$1:$Z$1000,3,FALSE) &amp; "," &amp;
VLOOKUP(W4043,leerdoelen!$D$1:$Z$1000,3,FALSE) &amp; "," &amp;
VLOOKUP(X4043,leerdoelen!$D$1:$Z$1000,3,FALSE) &amp; "," &amp;
VLOOKUP(Y4043,leerdoelen!$D$1:$Z$1000,3,FALSE) &amp; "," &amp;
VLOOKUP(Z4043,leerdoelen!$D$1:$Z$1000,3,FALSE) &amp; "," &amp;
VLOOKUP(AA4043,leerdoelen!$D$1:$Z$1000,3,FALSE) &amp; "," &amp;
VLOOKUP(AB4043,leerdoelen!$D$1:$Z$1000,3,FALSE) &amp;
"]}"</f>
        <v>{"objective_ids": [253907,253911,253918,253921,253930,253931,253934,253936]}</v>
      </c>
    </row>
    <row r="4044" spans="1:29" x14ac:dyDescent="0.2">
      <c r="A4044" t="s">
        <v>291</v>
      </c>
      <c r="B4044" t="s">
        <v>1489</v>
      </c>
      <c r="C4044" t="s">
        <v>1489</v>
      </c>
      <c r="H4044" s="19" t="s">
        <v>2215</v>
      </c>
      <c r="I4044" s="19" t="s">
        <v>2216</v>
      </c>
      <c r="J4044" s="19" t="s">
        <v>1495</v>
      </c>
      <c r="K4044" s="19" t="s">
        <v>935</v>
      </c>
      <c r="L4044" s="19" t="s">
        <v>935</v>
      </c>
      <c r="M4044" s="19" t="s">
        <v>935</v>
      </c>
      <c r="N4044" s="19" t="s">
        <v>935</v>
      </c>
      <c r="O4044" s="19" t="s">
        <v>935</v>
      </c>
      <c r="U4044" s="15" t="s">
        <v>315</v>
      </c>
      <c r="V4044" s="15" t="s">
        <v>290</v>
      </c>
      <c r="W4044" s="15" t="s">
        <v>259</v>
      </c>
      <c r="X4044" s="15" t="s">
        <v>289</v>
      </c>
      <c r="Y4044" s="15" t="s">
        <v>308</v>
      </c>
      <c r="Z4044" s="15" t="s">
        <v>306</v>
      </c>
      <c r="AA4044" s="15" t="s">
        <v>291</v>
      </c>
      <c r="AB4044" s="15" t="s">
        <v>288</v>
      </c>
      <c r="AC4044" s="12" t="str">
        <f>"{""objective_ids"": [" &amp;
VLOOKUP(U4044,leerdoelen!$D$1:$Z$1000,3,FALSE) &amp; "," &amp;
VLOOKUP(V4044,leerdoelen!$D$1:$Z$1000,3,FALSE) &amp; "," &amp;
VLOOKUP(W4044,leerdoelen!$D$1:$Z$1000,3,FALSE) &amp; "," &amp;
VLOOKUP(X4044,leerdoelen!$D$1:$Z$1000,3,FALSE) &amp; "," &amp;
VLOOKUP(Y4044,leerdoelen!$D$1:$Z$1000,3,FALSE) &amp; "," &amp;
VLOOKUP(Z4044,leerdoelen!$D$1:$Z$1000,3,FALSE) &amp; "," &amp;
VLOOKUP(AA4044,leerdoelen!$D$1:$Z$1000,3,FALSE) &amp; "," &amp;
VLOOKUP(AB4044,leerdoelen!$D$1:$Z$1000,3,FALSE) &amp;
"]}"</f>
        <v>{"objective_ids": [253907,253911,253918,253921,253930,253931,253934,253936]}</v>
      </c>
    </row>
    <row r="4045" spans="1:29" x14ac:dyDescent="0.2">
      <c r="A4045" t="s">
        <v>291</v>
      </c>
      <c r="B4045" t="s">
        <v>1491</v>
      </c>
      <c r="C4045" t="s">
        <v>1491</v>
      </c>
      <c r="H4045" s="19" t="s">
        <v>1839</v>
      </c>
      <c r="I4045" s="19" t="s">
        <v>2217</v>
      </c>
      <c r="J4045" s="19" t="s">
        <v>1496</v>
      </c>
      <c r="K4045" s="19" t="s">
        <v>935</v>
      </c>
      <c r="L4045" s="19" t="s">
        <v>935</v>
      </c>
      <c r="M4045" s="19" t="s">
        <v>935</v>
      </c>
      <c r="N4045" s="19" t="s">
        <v>935</v>
      </c>
      <c r="O4045" s="19" t="s">
        <v>935</v>
      </c>
      <c r="U4045" s="15" t="s">
        <v>315</v>
      </c>
      <c r="V4045" s="15" t="s">
        <v>290</v>
      </c>
      <c r="W4045" s="15" t="s">
        <v>259</v>
      </c>
      <c r="X4045" s="15" t="s">
        <v>289</v>
      </c>
      <c r="Y4045" s="15" t="s">
        <v>308</v>
      </c>
      <c r="Z4045" s="15" t="s">
        <v>306</v>
      </c>
      <c r="AA4045" s="15" t="s">
        <v>291</v>
      </c>
      <c r="AB4045" s="15" t="s">
        <v>288</v>
      </c>
      <c r="AC4045" s="12" t="str">
        <f>"{""objective_ids"": [" &amp;
VLOOKUP(U4045,leerdoelen!$D$1:$Z$1000,3,FALSE) &amp; "," &amp;
VLOOKUP(V4045,leerdoelen!$D$1:$Z$1000,3,FALSE) &amp; "," &amp;
VLOOKUP(W4045,leerdoelen!$D$1:$Z$1000,3,FALSE) &amp; "," &amp;
VLOOKUP(X4045,leerdoelen!$D$1:$Z$1000,3,FALSE) &amp; "," &amp;
VLOOKUP(Y4045,leerdoelen!$D$1:$Z$1000,3,FALSE) &amp; "," &amp;
VLOOKUP(Z4045,leerdoelen!$D$1:$Z$1000,3,FALSE) &amp; "," &amp;
VLOOKUP(AA4045,leerdoelen!$D$1:$Z$1000,3,FALSE) &amp; "," &amp;
VLOOKUP(AB4045,leerdoelen!$D$1:$Z$1000,3,FALSE) &amp;
"]}"</f>
        <v>{"objective_ids": [253907,253911,253918,253921,253930,253931,253934,253936]}</v>
      </c>
    </row>
    <row r="4046" spans="1:29" x14ac:dyDescent="0.2">
      <c r="A4046" t="s">
        <v>291</v>
      </c>
      <c r="B4046" t="s">
        <v>226</v>
      </c>
      <c r="C4046" t="s">
        <v>226</v>
      </c>
      <c r="H4046" s="19" t="s">
        <v>225</v>
      </c>
      <c r="I4046" s="19" t="s">
        <v>935</v>
      </c>
      <c r="J4046" s="19" t="s">
        <v>935</v>
      </c>
      <c r="K4046" s="19" t="s">
        <v>935</v>
      </c>
      <c r="L4046" s="19" t="s">
        <v>935</v>
      </c>
      <c r="M4046" s="19" t="s">
        <v>935</v>
      </c>
      <c r="N4046" s="19" t="s">
        <v>935</v>
      </c>
      <c r="O4046" s="19" t="s">
        <v>935</v>
      </c>
      <c r="U4046" s="15" t="s">
        <v>315</v>
      </c>
      <c r="V4046" s="15" t="s">
        <v>290</v>
      </c>
      <c r="W4046" s="15" t="s">
        <v>259</v>
      </c>
      <c r="X4046" s="15" t="s">
        <v>289</v>
      </c>
      <c r="Y4046" s="15" t="s">
        <v>308</v>
      </c>
      <c r="Z4046" s="15" t="s">
        <v>306</v>
      </c>
      <c r="AA4046" s="15" t="s">
        <v>291</v>
      </c>
      <c r="AB4046" s="15" t="s">
        <v>288</v>
      </c>
      <c r="AC4046" s="12" t="str">
        <f>"{""objective_ids"": [" &amp;
VLOOKUP(U4046,leerdoelen!$D$1:$Z$1000,3,FALSE) &amp; "," &amp;
VLOOKUP(V4046,leerdoelen!$D$1:$Z$1000,3,FALSE) &amp; "," &amp;
VLOOKUP(W4046,leerdoelen!$D$1:$Z$1000,3,FALSE) &amp; "," &amp;
VLOOKUP(X4046,leerdoelen!$D$1:$Z$1000,3,FALSE) &amp; "," &amp;
VLOOKUP(Y4046,leerdoelen!$D$1:$Z$1000,3,FALSE) &amp; "," &amp;
VLOOKUP(Z4046,leerdoelen!$D$1:$Z$1000,3,FALSE) &amp; "," &amp;
VLOOKUP(AA4046,leerdoelen!$D$1:$Z$1000,3,FALSE) &amp; "," &amp;
VLOOKUP(AB4046,leerdoelen!$D$1:$Z$1000,3,FALSE) &amp;
"]}"</f>
        <v>{"objective_ids": [253907,253911,253918,253921,253930,253931,253934,253936]}</v>
      </c>
    </row>
    <row r="4047" spans="1:29" x14ac:dyDescent="0.2">
      <c r="A4047" t="s">
        <v>291</v>
      </c>
      <c r="B4047" t="s">
        <v>377</v>
      </c>
      <c r="C4047" t="s">
        <v>377</v>
      </c>
      <c r="H4047" s="19" t="s">
        <v>379</v>
      </c>
      <c r="I4047" s="19" t="s">
        <v>935</v>
      </c>
      <c r="J4047" s="19" t="s">
        <v>935</v>
      </c>
      <c r="K4047" s="19" t="s">
        <v>935</v>
      </c>
      <c r="L4047" s="19" t="s">
        <v>935</v>
      </c>
      <c r="M4047" s="19" t="s">
        <v>935</v>
      </c>
      <c r="N4047" s="19" t="s">
        <v>935</v>
      </c>
      <c r="O4047" s="19" t="s">
        <v>935</v>
      </c>
      <c r="U4047" s="15" t="s">
        <v>315</v>
      </c>
      <c r="V4047" s="15" t="s">
        <v>290</v>
      </c>
      <c r="W4047" s="15" t="s">
        <v>259</v>
      </c>
      <c r="X4047" s="15" t="s">
        <v>289</v>
      </c>
      <c r="Y4047" s="15" t="s">
        <v>308</v>
      </c>
      <c r="Z4047" s="15" t="s">
        <v>306</v>
      </c>
      <c r="AA4047" s="15" t="s">
        <v>291</v>
      </c>
      <c r="AB4047" s="15" t="s">
        <v>288</v>
      </c>
      <c r="AC4047" s="12" t="str">
        <f>"{""objective_ids"": [" &amp;
VLOOKUP(U4047,leerdoelen!$D$1:$Z$1000,3,FALSE) &amp; "," &amp;
VLOOKUP(V4047,leerdoelen!$D$1:$Z$1000,3,FALSE) &amp; "," &amp;
VLOOKUP(W4047,leerdoelen!$D$1:$Z$1000,3,FALSE) &amp; "," &amp;
VLOOKUP(X4047,leerdoelen!$D$1:$Z$1000,3,FALSE) &amp; "," &amp;
VLOOKUP(Y4047,leerdoelen!$D$1:$Z$1000,3,FALSE) &amp; "," &amp;
VLOOKUP(Z4047,leerdoelen!$D$1:$Z$1000,3,FALSE) &amp; "," &amp;
VLOOKUP(AA4047,leerdoelen!$D$1:$Z$1000,3,FALSE) &amp; "," &amp;
VLOOKUP(AB4047,leerdoelen!$D$1:$Z$1000,3,FALSE) &amp;
"]}"</f>
        <v>{"objective_ids": [253907,253911,253918,253921,253930,253931,253934,253936]}</v>
      </c>
    </row>
    <row r="4048" spans="1:29" x14ac:dyDescent="0.2">
      <c r="A4048" t="s">
        <v>291</v>
      </c>
      <c r="B4048" t="s">
        <v>1125</v>
      </c>
      <c r="C4048" t="s">
        <v>1125</v>
      </c>
      <c r="H4048" s="19" t="s">
        <v>1176</v>
      </c>
      <c r="I4048" s="19" t="s">
        <v>935</v>
      </c>
      <c r="J4048" s="19" t="s">
        <v>935</v>
      </c>
      <c r="K4048" s="19" t="s">
        <v>935</v>
      </c>
      <c r="L4048" s="19" t="s">
        <v>935</v>
      </c>
      <c r="M4048" s="19" t="s">
        <v>935</v>
      </c>
      <c r="N4048" s="19" t="s">
        <v>935</v>
      </c>
      <c r="O4048" s="19" t="s">
        <v>935</v>
      </c>
      <c r="U4048" s="15" t="s">
        <v>315</v>
      </c>
      <c r="V4048" s="15" t="s">
        <v>290</v>
      </c>
      <c r="W4048" s="15" t="s">
        <v>259</v>
      </c>
      <c r="X4048" s="15" t="s">
        <v>289</v>
      </c>
      <c r="Y4048" s="15" t="s">
        <v>308</v>
      </c>
      <c r="Z4048" s="15" t="s">
        <v>306</v>
      </c>
      <c r="AA4048" s="15" t="s">
        <v>291</v>
      </c>
      <c r="AB4048" s="15" t="s">
        <v>288</v>
      </c>
      <c r="AC4048" s="12" t="str">
        <f>"{""objective_ids"": [" &amp;
VLOOKUP(U4048,leerdoelen!$D$1:$Z$1000,3,FALSE) &amp; "," &amp;
VLOOKUP(V4048,leerdoelen!$D$1:$Z$1000,3,FALSE) &amp; "," &amp;
VLOOKUP(W4048,leerdoelen!$D$1:$Z$1000,3,FALSE) &amp; "," &amp;
VLOOKUP(X4048,leerdoelen!$D$1:$Z$1000,3,FALSE) &amp; "," &amp;
VLOOKUP(Y4048,leerdoelen!$D$1:$Z$1000,3,FALSE) &amp; "," &amp;
VLOOKUP(Z4048,leerdoelen!$D$1:$Z$1000,3,FALSE) &amp; "," &amp;
VLOOKUP(AA4048,leerdoelen!$D$1:$Z$1000,3,FALSE) &amp; "," &amp;
VLOOKUP(AB4048,leerdoelen!$D$1:$Z$1000,3,FALSE) &amp;
"]}"</f>
        <v>{"objective_ids": [253907,253911,253918,253921,253930,253931,253934,253936]}</v>
      </c>
    </row>
    <row r="4049" spans="1:29" x14ac:dyDescent="0.2">
      <c r="A4049" t="s">
        <v>291</v>
      </c>
      <c r="B4049" t="s">
        <v>57</v>
      </c>
      <c r="C4049" t="s">
        <v>57</v>
      </c>
      <c r="H4049" s="19" t="s">
        <v>56</v>
      </c>
      <c r="I4049" s="19" t="s">
        <v>935</v>
      </c>
      <c r="J4049" s="19" t="s">
        <v>935</v>
      </c>
      <c r="K4049" s="19" t="s">
        <v>935</v>
      </c>
      <c r="L4049" s="19" t="s">
        <v>935</v>
      </c>
      <c r="M4049" s="19" t="s">
        <v>935</v>
      </c>
      <c r="N4049" s="19" t="s">
        <v>935</v>
      </c>
      <c r="O4049" s="19" t="s">
        <v>935</v>
      </c>
      <c r="U4049" s="15" t="s">
        <v>315</v>
      </c>
      <c r="V4049" s="15" t="s">
        <v>290</v>
      </c>
      <c r="W4049" s="15" t="s">
        <v>259</v>
      </c>
      <c r="X4049" s="15" t="s">
        <v>289</v>
      </c>
      <c r="Y4049" s="15" t="s">
        <v>308</v>
      </c>
      <c r="Z4049" s="15" t="s">
        <v>306</v>
      </c>
      <c r="AA4049" s="15" t="s">
        <v>291</v>
      </c>
      <c r="AB4049" s="15" t="s">
        <v>288</v>
      </c>
      <c r="AC4049" s="12" t="str">
        <f>"{""objective_ids"": [" &amp;
VLOOKUP(U4049,leerdoelen!$D$1:$Z$1000,3,FALSE) &amp; "," &amp;
VLOOKUP(V4049,leerdoelen!$D$1:$Z$1000,3,FALSE) &amp; "," &amp;
VLOOKUP(W4049,leerdoelen!$D$1:$Z$1000,3,FALSE) &amp; "," &amp;
VLOOKUP(X4049,leerdoelen!$D$1:$Z$1000,3,FALSE) &amp; "," &amp;
VLOOKUP(Y4049,leerdoelen!$D$1:$Z$1000,3,FALSE) &amp; "," &amp;
VLOOKUP(Z4049,leerdoelen!$D$1:$Z$1000,3,FALSE) &amp; "," &amp;
VLOOKUP(AA4049,leerdoelen!$D$1:$Z$1000,3,FALSE) &amp; "," &amp;
VLOOKUP(AB4049,leerdoelen!$D$1:$Z$1000,3,FALSE) &amp;
"]}"</f>
        <v>{"objective_ids": [253907,253911,253918,253921,253930,253931,253934,253936]}</v>
      </c>
    </row>
    <row r="4050" spans="1:29" x14ac:dyDescent="0.2">
      <c r="A4050" t="s">
        <v>291</v>
      </c>
      <c r="B4050" t="s">
        <v>1454</v>
      </c>
      <c r="C4050" t="s">
        <v>1454</v>
      </c>
      <c r="H4050" s="19" t="s">
        <v>1497</v>
      </c>
      <c r="I4050" s="19" t="s">
        <v>2218</v>
      </c>
      <c r="J4050" s="19" t="s">
        <v>935</v>
      </c>
      <c r="K4050" s="19" t="s">
        <v>935</v>
      </c>
      <c r="L4050" s="19" t="s">
        <v>935</v>
      </c>
      <c r="M4050" s="19" t="s">
        <v>935</v>
      </c>
      <c r="N4050" s="19" t="s">
        <v>935</v>
      </c>
      <c r="O4050" s="19" t="s">
        <v>935</v>
      </c>
      <c r="U4050" s="15" t="s">
        <v>315</v>
      </c>
      <c r="V4050" s="15" t="s">
        <v>290</v>
      </c>
      <c r="W4050" s="15" t="s">
        <v>259</v>
      </c>
      <c r="X4050" s="15" t="s">
        <v>289</v>
      </c>
      <c r="Y4050" s="15" t="s">
        <v>308</v>
      </c>
      <c r="Z4050" s="15" t="s">
        <v>306</v>
      </c>
      <c r="AA4050" s="15" t="s">
        <v>291</v>
      </c>
      <c r="AB4050" s="15" t="s">
        <v>288</v>
      </c>
      <c r="AC4050" s="12" t="str">
        <f>"{""objective_ids"": [" &amp;
VLOOKUP(U4050,leerdoelen!$D$1:$Z$1000,3,FALSE) &amp; "," &amp;
VLOOKUP(V4050,leerdoelen!$D$1:$Z$1000,3,FALSE) &amp; "," &amp;
VLOOKUP(W4050,leerdoelen!$D$1:$Z$1000,3,FALSE) &amp; "," &amp;
VLOOKUP(X4050,leerdoelen!$D$1:$Z$1000,3,FALSE) &amp; "," &amp;
VLOOKUP(Y4050,leerdoelen!$D$1:$Z$1000,3,FALSE) &amp; "," &amp;
VLOOKUP(Z4050,leerdoelen!$D$1:$Z$1000,3,FALSE) &amp; "," &amp;
VLOOKUP(AA4050,leerdoelen!$D$1:$Z$1000,3,FALSE) &amp; "," &amp;
VLOOKUP(AB4050,leerdoelen!$D$1:$Z$1000,3,FALSE) &amp;
"]}"</f>
        <v>{"objective_ids": [253907,253911,253918,253921,253930,253931,253934,253936]}</v>
      </c>
    </row>
    <row r="4051" spans="1:29" x14ac:dyDescent="0.2">
      <c r="A4051" t="s">
        <v>291</v>
      </c>
      <c r="B4051" t="s">
        <v>65</v>
      </c>
      <c r="C4051" t="s">
        <v>65</v>
      </c>
      <c r="H4051" s="19" t="s">
        <v>662</v>
      </c>
      <c r="I4051" s="19" t="s">
        <v>935</v>
      </c>
      <c r="J4051" s="19" t="s">
        <v>935</v>
      </c>
      <c r="K4051" s="19" t="s">
        <v>935</v>
      </c>
      <c r="L4051" s="19" t="s">
        <v>935</v>
      </c>
      <c r="M4051" s="19" t="s">
        <v>935</v>
      </c>
      <c r="N4051" s="19" t="s">
        <v>935</v>
      </c>
      <c r="O4051" s="19" t="s">
        <v>935</v>
      </c>
      <c r="U4051" s="15" t="s">
        <v>315</v>
      </c>
      <c r="V4051" s="15" t="s">
        <v>290</v>
      </c>
      <c r="W4051" s="15" t="s">
        <v>296</v>
      </c>
      <c r="X4051" s="15" t="s">
        <v>294</v>
      </c>
      <c r="Y4051" s="15" t="s">
        <v>308</v>
      </c>
      <c r="Z4051" s="15" t="s">
        <v>306</v>
      </c>
      <c r="AA4051" s="15" t="s">
        <v>291</v>
      </c>
      <c r="AB4051" s="15" t="s">
        <v>288</v>
      </c>
      <c r="AC4051" s="12" t="str">
        <f>"{""objective_ids"": [" &amp;
VLOOKUP(U4051,leerdoelen!$D$1:$Z$1000,3,FALSE) &amp; "," &amp;
VLOOKUP(V4051,leerdoelen!$D$1:$Z$1000,3,FALSE) &amp; "," &amp;
VLOOKUP(W4051,leerdoelen!$D$1:$Z$1000,3,FALSE) &amp; "," &amp;
VLOOKUP(X4051,leerdoelen!$D$1:$Z$1000,3,FALSE) &amp; "," &amp;
VLOOKUP(Y4051,leerdoelen!$D$1:$Z$1000,3,FALSE) &amp; "," &amp;
VLOOKUP(Z4051,leerdoelen!$D$1:$Z$1000,3,FALSE) &amp; "," &amp;
VLOOKUP(AA4051,leerdoelen!$D$1:$Z$1000,3,FALSE) &amp; "," &amp;
VLOOKUP(AB4051,leerdoelen!$D$1:$Z$1000,3,FALSE) &amp;
"]}"</f>
        <v>{"objective_ids": [253907,253911,253919,253924,253930,253931,253934,253936]}</v>
      </c>
    </row>
    <row r="4052" spans="1:29" x14ac:dyDescent="0.2">
      <c r="A4052" t="s">
        <v>291</v>
      </c>
      <c r="B4052" t="s">
        <v>38</v>
      </c>
      <c r="C4052" t="s">
        <v>38</v>
      </c>
      <c r="H4052" s="19" t="s">
        <v>42</v>
      </c>
      <c r="I4052" s="19" t="s">
        <v>755</v>
      </c>
      <c r="J4052" s="19" t="s">
        <v>756</v>
      </c>
      <c r="K4052" s="19" t="s">
        <v>935</v>
      </c>
      <c r="L4052" s="19" t="s">
        <v>935</v>
      </c>
      <c r="M4052" s="19" t="s">
        <v>935</v>
      </c>
      <c r="N4052" s="19" t="s">
        <v>935</v>
      </c>
      <c r="O4052" s="19" t="s">
        <v>935</v>
      </c>
      <c r="U4052" s="15" t="s">
        <v>315</v>
      </c>
      <c r="V4052" s="15" t="s">
        <v>290</v>
      </c>
      <c r="W4052" s="15" t="s">
        <v>296</v>
      </c>
      <c r="X4052" s="15" t="s">
        <v>294</v>
      </c>
      <c r="Y4052" s="15" t="s">
        <v>308</v>
      </c>
      <c r="Z4052" s="15" t="s">
        <v>306</v>
      </c>
      <c r="AA4052" s="15" t="s">
        <v>291</v>
      </c>
      <c r="AB4052" s="15" t="s">
        <v>288</v>
      </c>
      <c r="AC4052" s="12" t="str">
        <f>"{""objective_ids"": [" &amp;
VLOOKUP(U4052,leerdoelen!$D$1:$Z$1000,3,FALSE) &amp; "," &amp;
VLOOKUP(V4052,leerdoelen!$D$1:$Z$1000,3,FALSE) &amp; "," &amp;
VLOOKUP(W4052,leerdoelen!$D$1:$Z$1000,3,FALSE) &amp; "," &amp;
VLOOKUP(X4052,leerdoelen!$D$1:$Z$1000,3,FALSE) &amp; "," &amp;
VLOOKUP(Y4052,leerdoelen!$D$1:$Z$1000,3,FALSE) &amp; "," &amp;
VLOOKUP(Z4052,leerdoelen!$D$1:$Z$1000,3,FALSE) &amp; "," &amp;
VLOOKUP(AA4052,leerdoelen!$D$1:$Z$1000,3,FALSE) &amp; "," &amp;
VLOOKUP(AB4052,leerdoelen!$D$1:$Z$1000,3,FALSE) &amp;
"]}"</f>
        <v>{"objective_ids": [253907,253911,253919,253924,253930,253931,253934,253936]}</v>
      </c>
    </row>
    <row r="4053" spans="1:29" x14ac:dyDescent="0.2">
      <c r="A4053" t="s">
        <v>291</v>
      </c>
      <c r="B4053" t="s">
        <v>212</v>
      </c>
      <c r="C4053" t="s">
        <v>212</v>
      </c>
      <c r="H4053" s="19" t="s">
        <v>214</v>
      </c>
      <c r="I4053" s="19" t="s">
        <v>2219</v>
      </c>
      <c r="J4053" s="19" t="s">
        <v>2220</v>
      </c>
      <c r="K4053" s="19" t="s">
        <v>935</v>
      </c>
      <c r="L4053" s="19" t="s">
        <v>935</v>
      </c>
      <c r="M4053" s="19" t="s">
        <v>935</v>
      </c>
      <c r="N4053" s="19" t="s">
        <v>935</v>
      </c>
      <c r="O4053" s="19" t="s">
        <v>935</v>
      </c>
      <c r="U4053" s="15" t="s">
        <v>315</v>
      </c>
      <c r="V4053" s="15" t="s">
        <v>290</v>
      </c>
      <c r="W4053" s="15" t="s">
        <v>296</v>
      </c>
      <c r="X4053" s="15" t="s">
        <v>294</v>
      </c>
      <c r="Y4053" s="15" t="s">
        <v>308</v>
      </c>
      <c r="Z4053" s="15" t="s">
        <v>306</v>
      </c>
      <c r="AA4053" s="15" t="s">
        <v>291</v>
      </c>
      <c r="AB4053" s="15" t="s">
        <v>288</v>
      </c>
      <c r="AC4053" s="12" t="str">
        <f>"{""objective_ids"": [" &amp;
VLOOKUP(U4053,leerdoelen!$D$1:$Z$1000,3,FALSE) &amp; "," &amp;
VLOOKUP(V4053,leerdoelen!$D$1:$Z$1000,3,FALSE) &amp; "," &amp;
VLOOKUP(W4053,leerdoelen!$D$1:$Z$1000,3,FALSE) &amp; "," &amp;
VLOOKUP(X4053,leerdoelen!$D$1:$Z$1000,3,FALSE) &amp; "," &amp;
VLOOKUP(Y4053,leerdoelen!$D$1:$Z$1000,3,FALSE) &amp; "," &amp;
VLOOKUP(Z4053,leerdoelen!$D$1:$Z$1000,3,FALSE) &amp; "," &amp;
VLOOKUP(AA4053,leerdoelen!$D$1:$Z$1000,3,FALSE) &amp; "," &amp;
VLOOKUP(AB4053,leerdoelen!$D$1:$Z$1000,3,FALSE) &amp;
"]}"</f>
        <v>{"objective_ids": [253907,253911,253919,253924,253930,253931,253934,253936]}</v>
      </c>
    </row>
    <row r="4054" spans="1:29" x14ac:dyDescent="0.2">
      <c r="A4054" t="s">
        <v>291</v>
      </c>
      <c r="B4054" t="s">
        <v>177</v>
      </c>
      <c r="C4054" t="s">
        <v>177</v>
      </c>
      <c r="H4054" s="19" t="s">
        <v>179</v>
      </c>
      <c r="I4054" s="19" t="s">
        <v>935</v>
      </c>
      <c r="J4054" s="19" t="s">
        <v>935</v>
      </c>
      <c r="K4054" s="19" t="s">
        <v>935</v>
      </c>
      <c r="L4054" s="19" t="s">
        <v>935</v>
      </c>
      <c r="M4054" s="19" t="s">
        <v>935</v>
      </c>
      <c r="N4054" s="19" t="s">
        <v>935</v>
      </c>
      <c r="O4054" s="19" t="s">
        <v>935</v>
      </c>
      <c r="U4054" s="15" t="s">
        <v>315</v>
      </c>
      <c r="V4054" s="15" t="s">
        <v>290</v>
      </c>
      <c r="W4054" s="15" t="s">
        <v>296</v>
      </c>
      <c r="X4054" s="15" t="s">
        <v>294</v>
      </c>
      <c r="Y4054" s="15" t="s">
        <v>308</v>
      </c>
      <c r="Z4054" s="15" t="s">
        <v>306</v>
      </c>
      <c r="AA4054" s="15" t="s">
        <v>291</v>
      </c>
      <c r="AB4054" s="15" t="s">
        <v>288</v>
      </c>
      <c r="AC4054" s="12" t="str">
        <f>"{""objective_ids"": [" &amp;
VLOOKUP(U4054,leerdoelen!$D$1:$Z$1000,3,FALSE) &amp; "," &amp;
VLOOKUP(V4054,leerdoelen!$D$1:$Z$1000,3,FALSE) &amp; "," &amp;
VLOOKUP(W4054,leerdoelen!$D$1:$Z$1000,3,FALSE) &amp; "," &amp;
VLOOKUP(X4054,leerdoelen!$D$1:$Z$1000,3,FALSE) &amp; "," &amp;
VLOOKUP(Y4054,leerdoelen!$D$1:$Z$1000,3,FALSE) &amp; "," &amp;
VLOOKUP(Z4054,leerdoelen!$D$1:$Z$1000,3,FALSE) &amp; "," &amp;
VLOOKUP(AA4054,leerdoelen!$D$1:$Z$1000,3,FALSE) &amp; "," &amp;
VLOOKUP(AB4054,leerdoelen!$D$1:$Z$1000,3,FALSE) &amp;
"]}"</f>
        <v>{"objective_ids": [253907,253911,253919,253924,253930,253931,253934,253936]}</v>
      </c>
    </row>
    <row r="4055" spans="1:29" x14ac:dyDescent="0.2">
      <c r="A4055" t="s">
        <v>291</v>
      </c>
      <c r="B4055" t="s">
        <v>501</v>
      </c>
      <c r="C4055" t="s">
        <v>501</v>
      </c>
      <c r="H4055" s="19" t="s">
        <v>500</v>
      </c>
      <c r="I4055" s="19" t="s">
        <v>2221</v>
      </c>
      <c r="J4055" s="19" t="s">
        <v>935</v>
      </c>
      <c r="K4055" s="19" t="s">
        <v>935</v>
      </c>
      <c r="L4055" s="19" t="s">
        <v>935</v>
      </c>
      <c r="M4055" s="19" t="s">
        <v>935</v>
      </c>
      <c r="N4055" s="19" t="s">
        <v>935</v>
      </c>
      <c r="O4055" s="19" t="s">
        <v>935</v>
      </c>
      <c r="U4055" s="15" t="s">
        <v>315</v>
      </c>
      <c r="V4055" s="15" t="s">
        <v>290</v>
      </c>
      <c r="W4055" s="15" t="s">
        <v>296</v>
      </c>
      <c r="X4055" s="15" t="s">
        <v>294</v>
      </c>
      <c r="Y4055" s="15" t="s">
        <v>308</v>
      </c>
      <c r="Z4055" s="15" t="s">
        <v>306</v>
      </c>
      <c r="AA4055" s="15" t="s">
        <v>291</v>
      </c>
      <c r="AB4055" s="15" t="s">
        <v>288</v>
      </c>
      <c r="AC4055" s="12" t="str">
        <f>"{""objective_ids"": [" &amp;
VLOOKUP(U4055,leerdoelen!$D$1:$Z$1000,3,FALSE) &amp; "," &amp;
VLOOKUP(V4055,leerdoelen!$D$1:$Z$1000,3,FALSE) &amp; "," &amp;
VLOOKUP(W4055,leerdoelen!$D$1:$Z$1000,3,FALSE) &amp; "," &amp;
VLOOKUP(X4055,leerdoelen!$D$1:$Z$1000,3,FALSE) &amp; "," &amp;
VLOOKUP(Y4055,leerdoelen!$D$1:$Z$1000,3,FALSE) &amp; "," &amp;
VLOOKUP(Z4055,leerdoelen!$D$1:$Z$1000,3,FALSE) &amp; "," &amp;
VLOOKUP(AA4055,leerdoelen!$D$1:$Z$1000,3,FALSE) &amp; "," &amp;
VLOOKUP(AB4055,leerdoelen!$D$1:$Z$1000,3,FALSE) &amp;
"]}"</f>
        <v>{"objective_ids": [253907,253911,253919,253924,253930,253931,253934,253936]}</v>
      </c>
    </row>
    <row r="4056" spans="1:29" x14ac:dyDescent="0.2">
      <c r="A4056" t="s">
        <v>291</v>
      </c>
      <c r="B4056" t="s">
        <v>79</v>
      </c>
      <c r="C4056" t="s">
        <v>79</v>
      </c>
      <c r="H4056" s="19" t="s">
        <v>78</v>
      </c>
      <c r="I4056" s="19" t="s">
        <v>935</v>
      </c>
      <c r="J4056" s="19" t="s">
        <v>935</v>
      </c>
      <c r="K4056" s="19" t="s">
        <v>935</v>
      </c>
      <c r="L4056" s="19" t="s">
        <v>935</v>
      </c>
      <c r="M4056" s="19" t="s">
        <v>935</v>
      </c>
      <c r="N4056" s="19" t="s">
        <v>935</v>
      </c>
      <c r="O4056" s="19" t="s">
        <v>935</v>
      </c>
      <c r="U4056" s="15" t="s">
        <v>315</v>
      </c>
      <c r="V4056" s="15" t="s">
        <v>290</v>
      </c>
      <c r="W4056" s="15" t="s">
        <v>296</v>
      </c>
      <c r="X4056" s="15" t="s">
        <v>294</v>
      </c>
      <c r="Y4056" s="15" t="s">
        <v>308</v>
      </c>
      <c r="Z4056" s="15" t="s">
        <v>306</v>
      </c>
      <c r="AA4056" s="15" t="s">
        <v>291</v>
      </c>
      <c r="AB4056" s="15" t="s">
        <v>288</v>
      </c>
      <c r="AC4056" s="12" t="str">
        <f>"{""objective_ids"": [" &amp;
VLOOKUP(U4056,leerdoelen!$D$1:$Z$1000,3,FALSE) &amp; "," &amp;
VLOOKUP(V4056,leerdoelen!$D$1:$Z$1000,3,FALSE) &amp; "," &amp;
VLOOKUP(W4056,leerdoelen!$D$1:$Z$1000,3,FALSE) &amp; "," &amp;
VLOOKUP(X4056,leerdoelen!$D$1:$Z$1000,3,FALSE) &amp; "," &amp;
VLOOKUP(Y4056,leerdoelen!$D$1:$Z$1000,3,FALSE) &amp; "," &amp;
VLOOKUP(Z4056,leerdoelen!$D$1:$Z$1000,3,FALSE) &amp; "," &amp;
VLOOKUP(AA4056,leerdoelen!$D$1:$Z$1000,3,FALSE) &amp; "," &amp;
VLOOKUP(AB4056,leerdoelen!$D$1:$Z$1000,3,FALSE) &amp;
"]}"</f>
        <v>{"objective_ids": [253907,253911,253919,253924,253930,253931,253934,253936]}</v>
      </c>
    </row>
    <row r="4057" spans="1:29" x14ac:dyDescent="0.2">
      <c r="A4057" t="s">
        <v>291</v>
      </c>
      <c r="B4057" t="s">
        <v>1443</v>
      </c>
      <c r="C4057" t="s">
        <v>1443</v>
      </c>
      <c r="H4057" s="19" t="s">
        <v>706</v>
      </c>
      <c r="I4057" s="19" t="s">
        <v>707</v>
      </c>
      <c r="J4057" s="19" t="s">
        <v>530</v>
      </c>
      <c r="K4057" s="19" t="s">
        <v>935</v>
      </c>
      <c r="L4057" s="19" t="s">
        <v>935</v>
      </c>
      <c r="M4057" s="19" t="s">
        <v>935</v>
      </c>
      <c r="N4057" s="19" t="s">
        <v>935</v>
      </c>
      <c r="O4057" s="19" t="s">
        <v>935</v>
      </c>
      <c r="U4057" s="15" t="s">
        <v>315</v>
      </c>
      <c r="V4057" s="15" t="s">
        <v>290</v>
      </c>
      <c r="W4057" s="15" t="s">
        <v>296</v>
      </c>
      <c r="X4057" s="15" t="s">
        <v>294</v>
      </c>
      <c r="Y4057" s="15" t="s">
        <v>308</v>
      </c>
      <c r="Z4057" s="15" t="s">
        <v>306</v>
      </c>
      <c r="AA4057" s="15" t="s">
        <v>291</v>
      </c>
      <c r="AB4057" s="15" t="s">
        <v>288</v>
      </c>
      <c r="AC4057" s="12" t="str">
        <f>"{""objective_ids"": [" &amp;
VLOOKUP(U4057,leerdoelen!$D$1:$Z$1000,3,FALSE) &amp; "," &amp;
VLOOKUP(V4057,leerdoelen!$D$1:$Z$1000,3,FALSE) &amp; "," &amp;
VLOOKUP(W4057,leerdoelen!$D$1:$Z$1000,3,FALSE) &amp; "," &amp;
VLOOKUP(X4057,leerdoelen!$D$1:$Z$1000,3,FALSE) &amp; "," &amp;
VLOOKUP(Y4057,leerdoelen!$D$1:$Z$1000,3,FALSE) &amp; "," &amp;
VLOOKUP(Z4057,leerdoelen!$D$1:$Z$1000,3,FALSE) &amp; "," &amp;
VLOOKUP(AA4057,leerdoelen!$D$1:$Z$1000,3,FALSE) &amp; "," &amp;
VLOOKUP(AB4057,leerdoelen!$D$1:$Z$1000,3,FALSE) &amp;
"]}"</f>
        <v>{"objective_ids": [253907,253911,253919,253924,253930,253931,253934,253936]}</v>
      </c>
    </row>
    <row r="4058" spans="1:29" x14ac:dyDescent="0.2">
      <c r="A4058" t="s">
        <v>291</v>
      </c>
      <c r="B4058" t="s">
        <v>1037</v>
      </c>
      <c r="C4058" t="s">
        <v>1037</v>
      </c>
      <c r="H4058" s="19" t="s">
        <v>2222</v>
      </c>
      <c r="I4058" s="19" t="s">
        <v>2223</v>
      </c>
      <c r="J4058" s="19" t="s">
        <v>1042</v>
      </c>
      <c r="K4058" s="19" t="s">
        <v>935</v>
      </c>
      <c r="L4058" s="19" t="s">
        <v>935</v>
      </c>
      <c r="M4058" s="19" t="s">
        <v>935</v>
      </c>
      <c r="N4058" s="19" t="s">
        <v>935</v>
      </c>
      <c r="O4058" s="19" t="s">
        <v>935</v>
      </c>
      <c r="U4058" s="15" t="s">
        <v>315</v>
      </c>
      <c r="V4058" s="15" t="s">
        <v>290</v>
      </c>
      <c r="W4058" s="15" t="s">
        <v>296</v>
      </c>
      <c r="X4058" s="15" t="s">
        <v>294</v>
      </c>
      <c r="Y4058" s="15" t="s">
        <v>308</v>
      </c>
      <c r="Z4058" s="15" t="s">
        <v>306</v>
      </c>
      <c r="AA4058" s="15" t="s">
        <v>291</v>
      </c>
      <c r="AB4058" s="15" t="s">
        <v>288</v>
      </c>
      <c r="AC4058" s="12" t="str">
        <f>"{""objective_ids"": [" &amp;
VLOOKUP(U4058,leerdoelen!$D$1:$Z$1000,3,FALSE) &amp; "," &amp;
VLOOKUP(V4058,leerdoelen!$D$1:$Z$1000,3,FALSE) &amp; "," &amp;
VLOOKUP(W4058,leerdoelen!$D$1:$Z$1000,3,FALSE) &amp; "," &amp;
VLOOKUP(X4058,leerdoelen!$D$1:$Z$1000,3,FALSE) &amp; "," &amp;
VLOOKUP(Y4058,leerdoelen!$D$1:$Z$1000,3,FALSE) &amp; "," &amp;
VLOOKUP(Z4058,leerdoelen!$D$1:$Z$1000,3,FALSE) &amp; "," &amp;
VLOOKUP(AA4058,leerdoelen!$D$1:$Z$1000,3,FALSE) &amp; "," &amp;
VLOOKUP(AB4058,leerdoelen!$D$1:$Z$1000,3,FALSE) &amp;
"]}"</f>
        <v>{"objective_ids": [253907,253911,253919,253924,253930,253931,253934,253936]}</v>
      </c>
    </row>
    <row r="4059" spans="1:29" x14ac:dyDescent="0.2">
      <c r="A4059" t="s">
        <v>291</v>
      </c>
      <c r="B4059" t="s">
        <v>1259</v>
      </c>
      <c r="C4059" t="s">
        <v>1259</v>
      </c>
      <c r="H4059" s="19" t="s">
        <v>503</v>
      </c>
      <c r="I4059" s="19" t="s">
        <v>718</v>
      </c>
      <c r="J4059" s="19" t="s">
        <v>719</v>
      </c>
      <c r="K4059" s="19" t="s">
        <v>935</v>
      </c>
      <c r="L4059" s="19" t="s">
        <v>935</v>
      </c>
      <c r="M4059" s="19" t="s">
        <v>935</v>
      </c>
      <c r="N4059" s="19" t="s">
        <v>935</v>
      </c>
      <c r="O4059" s="19" t="s">
        <v>935</v>
      </c>
      <c r="U4059" s="15" t="s">
        <v>315</v>
      </c>
      <c r="V4059" s="15" t="s">
        <v>290</v>
      </c>
      <c r="W4059" s="15" t="s">
        <v>296</v>
      </c>
      <c r="X4059" s="15" t="s">
        <v>294</v>
      </c>
      <c r="Y4059" s="15" t="s">
        <v>308</v>
      </c>
      <c r="Z4059" s="15" t="s">
        <v>306</v>
      </c>
      <c r="AA4059" s="15" t="s">
        <v>291</v>
      </c>
      <c r="AB4059" s="15" t="s">
        <v>288</v>
      </c>
      <c r="AC4059" s="12" t="str">
        <f>"{""objective_ids"": [" &amp;
VLOOKUP(U4059,leerdoelen!$D$1:$Z$1000,3,FALSE) &amp; "," &amp;
VLOOKUP(V4059,leerdoelen!$D$1:$Z$1000,3,FALSE) &amp; "," &amp;
VLOOKUP(W4059,leerdoelen!$D$1:$Z$1000,3,FALSE) &amp; "," &amp;
VLOOKUP(X4059,leerdoelen!$D$1:$Z$1000,3,FALSE) &amp; "," &amp;
VLOOKUP(Y4059,leerdoelen!$D$1:$Z$1000,3,FALSE) &amp; "," &amp;
VLOOKUP(Z4059,leerdoelen!$D$1:$Z$1000,3,FALSE) &amp; "," &amp;
VLOOKUP(AA4059,leerdoelen!$D$1:$Z$1000,3,FALSE) &amp; "," &amp;
VLOOKUP(AB4059,leerdoelen!$D$1:$Z$1000,3,FALSE) &amp;
"]}"</f>
        <v>{"objective_ids": [253907,253911,253919,253924,253930,253931,253934,253936]}</v>
      </c>
    </row>
    <row r="4060" spans="1:29" x14ac:dyDescent="0.2">
      <c r="A4060" t="s">
        <v>291</v>
      </c>
      <c r="B4060" t="s">
        <v>26</v>
      </c>
      <c r="C4060" t="s">
        <v>26</v>
      </c>
      <c r="H4060" s="19" t="s">
        <v>48</v>
      </c>
      <c r="I4060" s="19" t="s">
        <v>502</v>
      </c>
      <c r="J4060" s="19" t="s">
        <v>935</v>
      </c>
      <c r="K4060" s="19" t="s">
        <v>935</v>
      </c>
      <c r="L4060" s="19" t="s">
        <v>935</v>
      </c>
      <c r="M4060" s="19" t="s">
        <v>935</v>
      </c>
      <c r="N4060" s="19" t="s">
        <v>935</v>
      </c>
      <c r="O4060" s="19" t="s">
        <v>935</v>
      </c>
      <c r="U4060" s="15" t="s">
        <v>315</v>
      </c>
      <c r="V4060" s="15" t="s">
        <v>290</v>
      </c>
      <c r="W4060" s="15" t="s">
        <v>296</v>
      </c>
      <c r="X4060" s="15" t="s">
        <v>294</v>
      </c>
      <c r="Y4060" s="15" t="s">
        <v>308</v>
      </c>
      <c r="Z4060" s="15" t="s">
        <v>306</v>
      </c>
      <c r="AA4060" s="15" t="s">
        <v>291</v>
      </c>
      <c r="AB4060" s="15" t="s">
        <v>288</v>
      </c>
      <c r="AC4060" s="12" t="str">
        <f>"{""objective_ids"": [" &amp;
VLOOKUP(U4060,leerdoelen!$D$1:$Z$1000,3,FALSE) &amp; "," &amp;
VLOOKUP(V4060,leerdoelen!$D$1:$Z$1000,3,FALSE) &amp; "," &amp;
VLOOKUP(W4060,leerdoelen!$D$1:$Z$1000,3,FALSE) &amp; "," &amp;
VLOOKUP(X4060,leerdoelen!$D$1:$Z$1000,3,FALSE) &amp; "," &amp;
VLOOKUP(Y4060,leerdoelen!$D$1:$Z$1000,3,FALSE) &amp; "," &amp;
VLOOKUP(Z4060,leerdoelen!$D$1:$Z$1000,3,FALSE) &amp; "," &amp;
VLOOKUP(AA4060,leerdoelen!$D$1:$Z$1000,3,FALSE) &amp; "," &amp;
VLOOKUP(AB4060,leerdoelen!$D$1:$Z$1000,3,FALSE) &amp;
"]}"</f>
        <v>{"objective_ids": [253907,253911,253919,253924,253930,253931,253934,253936]}</v>
      </c>
    </row>
    <row r="4061" spans="1:29" x14ac:dyDescent="0.2">
      <c r="A4061" t="s">
        <v>291</v>
      </c>
      <c r="B4061" t="s">
        <v>186</v>
      </c>
      <c r="C4061" t="s">
        <v>186</v>
      </c>
      <c r="H4061" s="19" t="s">
        <v>185</v>
      </c>
      <c r="I4061" s="19" t="s">
        <v>935</v>
      </c>
      <c r="J4061" s="19" t="s">
        <v>935</v>
      </c>
      <c r="K4061" s="19" t="s">
        <v>935</v>
      </c>
      <c r="L4061" s="19" t="s">
        <v>935</v>
      </c>
      <c r="M4061" s="19" t="s">
        <v>935</v>
      </c>
      <c r="N4061" s="19" t="s">
        <v>935</v>
      </c>
      <c r="O4061" s="19" t="s">
        <v>935</v>
      </c>
      <c r="U4061" s="15" t="s">
        <v>315</v>
      </c>
      <c r="V4061" s="15" t="s">
        <v>290</v>
      </c>
      <c r="W4061" s="15" t="s">
        <v>296</v>
      </c>
      <c r="X4061" s="15" t="s">
        <v>294</v>
      </c>
      <c r="Y4061" s="15" t="s">
        <v>308</v>
      </c>
      <c r="Z4061" s="15" t="s">
        <v>306</v>
      </c>
      <c r="AA4061" s="15" t="s">
        <v>291</v>
      </c>
      <c r="AB4061" s="15" t="s">
        <v>288</v>
      </c>
      <c r="AC4061" s="12" t="str">
        <f>"{""objective_ids"": [" &amp;
VLOOKUP(U4061,leerdoelen!$D$1:$Z$1000,3,FALSE) &amp; "," &amp;
VLOOKUP(V4061,leerdoelen!$D$1:$Z$1000,3,FALSE) &amp; "," &amp;
VLOOKUP(W4061,leerdoelen!$D$1:$Z$1000,3,FALSE) &amp; "," &amp;
VLOOKUP(X4061,leerdoelen!$D$1:$Z$1000,3,FALSE) &amp; "," &amp;
VLOOKUP(Y4061,leerdoelen!$D$1:$Z$1000,3,FALSE) &amp; "," &amp;
VLOOKUP(Z4061,leerdoelen!$D$1:$Z$1000,3,FALSE) &amp; "," &amp;
VLOOKUP(AA4061,leerdoelen!$D$1:$Z$1000,3,FALSE) &amp; "," &amp;
VLOOKUP(AB4061,leerdoelen!$D$1:$Z$1000,3,FALSE) &amp;
"]}"</f>
        <v>{"objective_ids": [253907,253911,253919,253924,253930,253931,253934,253936]}</v>
      </c>
    </row>
    <row r="4062" spans="1:29" x14ac:dyDescent="0.2">
      <c r="A4062" t="s">
        <v>291</v>
      </c>
      <c r="B4062" t="s">
        <v>404</v>
      </c>
      <c r="C4062" t="s">
        <v>404</v>
      </c>
      <c r="H4062" s="19" t="s">
        <v>406</v>
      </c>
      <c r="I4062" s="19" t="s">
        <v>2150</v>
      </c>
      <c r="J4062" s="19" t="s">
        <v>2151</v>
      </c>
      <c r="K4062" s="19" t="s">
        <v>935</v>
      </c>
      <c r="L4062" s="19" t="s">
        <v>935</v>
      </c>
      <c r="M4062" s="19" t="s">
        <v>935</v>
      </c>
      <c r="N4062" s="19" t="s">
        <v>935</v>
      </c>
      <c r="O4062" s="19" t="s">
        <v>935</v>
      </c>
      <c r="U4062" s="15" t="s">
        <v>315</v>
      </c>
      <c r="V4062" s="15" t="s">
        <v>290</v>
      </c>
      <c r="W4062" s="15" t="s">
        <v>296</v>
      </c>
      <c r="X4062" s="15" t="s">
        <v>294</v>
      </c>
      <c r="Y4062" s="15" t="s">
        <v>308</v>
      </c>
      <c r="Z4062" s="15" t="s">
        <v>306</v>
      </c>
      <c r="AA4062" s="15" t="s">
        <v>291</v>
      </c>
      <c r="AB4062" s="15" t="s">
        <v>288</v>
      </c>
      <c r="AC4062" s="12" t="str">
        <f>"{""objective_ids"": [" &amp;
VLOOKUP(U4062,leerdoelen!$D$1:$Z$1000,3,FALSE) &amp; "," &amp;
VLOOKUP(V4062,leerdoelen!$D$1:$Z$1000,3,FALSE) &amp; "," &amp;
VLOOKUP(W4062,leerdoelen!$D$1:$Z$1000,3,FALSE) &amp; "," &amp;
VLOOKUP(X4062,leerdoelen!$D$1:$Z$1000,3,FALSE) &amp; "," &amp;
VLOOKUP(Y4062,leerdoelen!$D$1:$Z$1000,3,FALSE) &amp; "," &amp;
VLOOKUP(Z4062,leerdoelen!$D$1:$Z$1000,3,FALSE) &amp; "," &amp;
VLOOKUP(AA4062,leerdoelen!$D$1:$Z$1000,3,FALSE) &amp; "," &amp;
VLOOKUP(AB4062,leerdoelen!$D$1:$Z$1000,3,FALSE) &amp;
"]}"</f>
        <v>{"objective_ids": [253907,253911,253919,253924,253930,253931,253934,253936]}</v>
      </c>
    </row>
    <row r="4063" spans="1:29" x14ac:dyDescent="0.2">
      <c r="A4063" t="s">
        <v>291</v>
      </c>
      <c r="B4063" t="s">
        <v>643</v>
      </c>
      <c r="C4063" t="s">
        <v>643</v>
      </c>
      <c r="H4063" s="19" t="s">
        <v>647</v>
      </c>
      <c r="I4063" s="19" t="s">
        <v>935</v>
      </c>
      <c r="J4063" s="19" t="s">
        <v>935</v>
      </c>
      <c r="K4063" s="19" t="s">
        <v>935</v>
      </c>
      <c r="L4063" s="19" t="s">
        <v>935</v>
      </c>
      <c r="M4063" s="19" t="s">
        <v>935</v>
      </c>
      <c r="N4063" s="19" t="s">
        <v>935</v>
      </c>
      <c r="O4063" s="19" t="s">
        <v>935</v>
      </c>
      <c r="U4063" s="15" t="s">
        <v>315</v>
      </c>
      <c r="V4063" s="15" t="s">
        <v>290</v>
      </c>
      <c r="W4063" s="15" t="s">
        <v>296</v>
      </c>
      <c r="X4063" s="15" t="s">
        <v>294</v>
      </c>
      <c r="Y4063" s="15" t="s">
        <v>308</v>
      </c>
      <c r="Z4063" s="15" t="s">
        <v>306</v>
      </c>
      <c r="AA4063" s="15" t="s">
        <v>291</v>
      </c>
      <c r="AB4063" s="15" t="s">
        <v>288</v>
      </c>
      <c r="AC4063" s="12" t="str">
        <f>"{""objective_ids"": [" &amp;
VLOOKUP(U4063,leerdoelen!$D$1:$Z$1000,3,FALSE) &amp; "," &amp;
VLOOKUP(V4063,leerdoelen!$D$1:$Z$1000,3,FALSE) &amp; "," &amp;
VLOOKUP(W4063,leerdoelen!$D$1:$Z$1000,3,FALSE) &amp; "," &amp;
VLOOKUP(X4063,leerdoelen!$D$1:$Z$1000,3,FALSE) &amp; "," &amp;
VLOOKUP(Y4063,leerdoelen!$D$1:$Z$1000,3,FALSE) &amp; "," &amp;
VLOOKUP(Z4063,leerdoelen!$D$1:$Z$1000,3,FALSE) &amp; "," &amp;
VLOOKUP(AA4063,leerdoelen!$D$1:$Z$1000,3,FALSE) &amp; "," &amp;
VLOOKUP(AB4063,leerdoelen!$D$1:$Z$1000,3,FALSE) &amp;
"]}"</f>
        <v>{"objective_ids": [253907,253911,253919,253924,253930,253931,253934,253936]}</v>
      </c>
    </row>
    <row r="4064" spans="1:29" x14ac:dyDescent="0.2">
      <c r="A4064" t="s">
        <v>291</v>
      </c>
      <c r="B4064" t="s">
        <v>1437</v>
      </c>
      <c r="C4064" t="s">
        <v>1437</v>
      </c>
      <c r="H4064" s="19" t="s">
        <v>423</v>
      </c>
      <c r="I4064" s="19" t="s">
        <v>1915</v>
      </c>
      <c r="J4064" s="19" t="s">
        <v>935</v>
      </c>
      <c r="K4064" s="19" t="s">
        <v>935</v>
      </c>
      <c r="L4064" s="19" t="s">
        <v>935</v>
      </c>
      <c r="M4064" s="19" t="s">
        <v>935</v>
      </c>
      <c r="N4064" s="19" t="s">
        <v>935</v>
      </c>
      <c r="O4064" s="19" t="s">
        <v>935</v>
      </c>
      <c r="U4064" s="15" t="s">
        <v>315</v>
      </c>
      <c r="V4064" s="15" t="s">
        <v>290</v>
      </c>
      <c r="W4064" s="15" t="s">
        <v>296</v>
      </c>
      <c r="X4064" s="15" t="s">
        <v>294</v>
      </c>
      <c r="Y4064" s="15" t="s">
        <v>308</v>
      </c>
      <c r="Z4064" s="15" t="s">
        <v>306</v>
      </c>
      <c r="AA4064" s="15" t="s">
        <v>291</v>
      </c>
      <c r="AB4064" s="15" t="s">
        <v>288</v>
      </c>
      <c r="AC4064" s="12" t="str">
        <f>"{""objective_ids"": [" &amp;
VLOOKUP(U4064,leerdoelen!$D$1:$Z$1000,3,FALSE) &amp; "," &amp;
VLOOKUP(V4064,leerdoelen!$D$1:$Z$1000,3,FALSE) &amp; "," &amp;
VLOOKUP(W4064,leerdoelen!$D$1:$Z$1000,3,FALSE) &amp; "," &amp;
VLOOKUP(X4064,leerdoelen!$D$1:$Z$1000,3,FALSE) &amp; "," &amp;
VLOOKUP(Y4064,leerdoelen!$D$1:$Z$1000,3,FALSE) &amp; "," &amp;
VLOOKUP(Z4064,leerdoelen!$D$1:$Z$1000,3,FALSE) &amp; "," &amp;
VLOOKUP(AA4064,leerdoelen!$D$1:$Z$1000,3,FALSE) &amp; "," &amp;
VLOOKUP(AB4064,leerdoelen!$D$1:$Z$1000,3,FALSE) &amp;
"]}"</f>
        <v>{"objective_ids": [253907,253911,253919,253924,253930,253931,253934,253936]}</v>
      </c>
    </row>
    <row r="4065" spans="1:29" x14ac:dyDescent="0.2">
      <c r="A4065" t="s">
        <v>291</v>
      </c>
      <c r="B4065" t="s">
        <v>1459</v>
      </c>
      <c r="C4065" t="s">
        <v>1459</v>
      </c>
      <c r="H4065" s="19" t="s">
        <v>1321</v>
      </c>
      <c r="I4065" s="19" t="s">
        <v>935</v>
      </c>
      <c r="J4065" s="19" t="s">
        <v>935</v>
      </c>
      <c r="K4065" s="19" t="s">
        <v>935</v>
      </c>
      <c r="L4065" s="19" t="s">
        <v>935</v>
      </c>
      <c r="M4065" s="19" t="s">
        <v>935</v>
      </c>
      <c r="N4065" s="19" t="s">
        <v>935</v>
      </c>
      <c r="O4065" s="19" t="s">
        <v>935</v>
      </c>
      <c r="U4065" s="15" t="s">
        <v>315</v>
      </c>
      <c r="V4065" s="15" t="s">
        <v>290</v>
      </c>
      <c r="W4065" s="15" t="s">
        <v>296</v>
      </c>
      <c r="X4065" s="15" t="s">
        <v>294</v>
      </c>
      <c r="Y4065" s="15" t="s">
        <v>308</v>
      </c>
      <c r="Z4065" s="15" t="s">
        <v>306</v>
      </c>
      <c r="AA4065" s="15" t="s">
        <v>291</v>
      </c>
      <c r="AB4065" s="15" t="s">
        <v>288</v>
      </c>
      <c r="AC4065" s="12" t="str">
        <f>"{""objective_ids"": [" &amp;
VLOOKUP(U4065,leerdoelen!$D$1:$Z$1000,3,FALSE) &amp; "," &amp;
VLOOKUP(V4065,leerdoelen!$D$1:$Z$1000,3,FALSE) &amp; "," &amp;
VLOOKUP(W4065,leerdoelen!$D$1:$Z$1000,3,FALSE) &amp; "," &amp;
VLOOKUP(X4065,leerdoelen!$D$1:$Z$1000,3,FALSE) &amp; "," &amp;
VLOOKUP(Y4065,leerdoelen!$D$1:$Z$1000,3,FALSE) &amp; "," &amp;
VLOOKUP(Z4065,leerdoelen!$D$1:$Z$1000,3,FALSE) &amp; "," &amp;
VLOOKUP(AA4065,leerdoelen!$D$1:$Z$1000,3,FALSE) &amp; "," &amp;
VLOOKUP(AB4065,leerdoelen!$D$1:$Z$1000,3,FALSE) &amp;
"]}"</f>
        <v>{"objective_ids": [253907,253911,253919,253924,253930,253931,253934,253936]}</v>
      </c>
    </row>
    <row r="4066" spans="1:29" x14ac:dyDescent="0.2">
      <c r="A4066" t="s">
        <v>291</v>
      </c>
      <c r="B4066" t="s">
        <v>1434</v>
      </c>
      <c r="C4066" t="s">
        <v>1434</v>
      </c>
      <c r="H4066" s="19" t="s">
        <v>1512</v>
      </c>
      <c r="I4066" s="19" t="s">
        <v>2224</v>
      </c>
      <c r="J4066" s="19" t="s">
        <v>935</v>
      </c>
      <c r="K4066" s="19" t="s">
        <v>935</v>
      </c>
      <c r="L4066" s="19" t="s">
        <v>935</v>
      </c>
      <c r="M4066" s="19" t="s">
        <v>935</v>
      </c>
      <c r="N4066" s="19" t="s">
        <v>935</v>
      </c>
      <c r="O4066" s="19" t="s">
        <v>935</v>
      </c>
      <c r="U4066" s="15" t="s">
        <v>315</v>
      </c>
      <c r="V4066" s="15" t="s">
        <v>290</v>
      </c>
      <c r="W4066" s="15" t="s">
        <v>296</v>
      </c>
      <c r="X4066" s="15" t="s">
        <v>294</v>
      </c>
      <c r="Y4066" s="15" t="s">
        <v>308</v>
      </c>
      <c r="Z4066" s="15" t="s">
        <v>306</v>
      </c>
      <c r="AA4066" s="15" t="s">
        <v>291</v>
      </c>
      <c r="AB4066" s="15" t="s">
        <v>288</v>
      </c>
      <c r="AC4066" s="12" t="str">
        <f>"{""objective_ids"": [" &amp;
VLOOKUP(U4066,leerdoelen!$D$1:$Z$1000,3,FALSE) &amp; "," &amp;
VLOOKUP(V4066,leerdoelen!$D$1:$Z$1000,3,FALSE) &amp; "," &amp;
VLOOKUP(W4066,leerdoelen!$D$1:$Z$1000,3,FALSE) &amp; "," &amp;
VLOOKUP(X4066,leerdoelen!$D$1:$Z$1000,3,FALSE) &amp; "," &amp;
VLOOKUP(Y4066,leerdoelen!$D$1:$Z$1000,3,FALSE) &amp; "," &amp;
VLOOKUP(Z4066,leerdoelen!$D$1:$Z$1000,3,FALSE) &amp; "," &amp;
VLOOKUP(AA4066,leerdoelen!$D$1:$Z$1000,3,FALSE) &amp; "," &amp;
VLOOKUP(AB4066,leerdoelen!$D$1:$Z$1000,3,FALSE) &amp;
"]}"</f>
        <v>{"objective_ids": [253907,253911,253919,253924,253930,253931,253934,253936]}</v>
      </c>
    </row>
    <row r="4067" spans="1:29" x14ac:dyDescent="0.2">
      <c r="A4067" t="s">
        <v>291</v>
      </c>
      <c r="B4067" t="s">
        <v>1369</v>
      </c>
      <c r="C4067" t="s">
        <v>1369</v>
      </c>
      <c r="H4067" s="19" t="s">
        <v>1514</v>
      </c>
      <c r="I4067" s="19" t="s">
        <v>935</v>
      </c>
      <c r="J4067" s="19" t="s">
        <v>935</v>
      </c>
      <c r="K4067" s="19" t="s">
        <v>935</v>
      </c>
      <c r="L4067" s="19" t="s">
        <v>935</v>
      </c>
      <c r="M4067" s="19" t="s">
        <v>935</v>
      </c>
      <c r="N4067" s="19" t="s">
        <v>935</v>
      </c>
      <c r="O4067" s="19" t="s">
        <v>935</v>
      </c>
      <c r="U4067" s="15" t="s">
        <v>315</v>
      </c>
      <c r="V4067" s="15" t="s">
        <v>290</v>
      </c>
      <c r="W4067" s="15" t="s">
        <v>296</v>
      </c>
      <c r="X4067" s="15" t="s">
        <v>294</v>
      </c>
      <c r="Y4067" s="15" t="s">
        <v>308</v>
      </c>
      <c r="Z4067" s="15" t="s">
        <v>306</v>
      </c>
      <c r="AA4067" s="15" t="s">
        <v>291</v>
      </c>
      <c r="AB4067" s="15" t="s">
        <v>288</v>
      </c>
      <c r="AC4067" s="12" t="str">
        <f>"{""objective_ids"": [" &amp;
VLOOKUP(U4067,leerdoelen!$D$1:$Z$1000,3,FALSE) &amp; "," &amp;
VLOOKUP(V4067,leerdoelen!$D$1:$Z$1000,3,FALSE) &amp; "," &amp;
VLOOKUP(W4067,leerdoelen!$D$1:$Z$1000,3,FALSE) &amp; "," &amp;
VLOOKUP(X4067,leerdoelen!$D$1:$Z$1000,3,FALSE) &amp; "," &amp;
VLOOKUP(Y4067,leerdoelen!$D$1:$Z$1000,3,FALSE) &amp; "," &amp;
VLOOKUP(Z4067,leerdoelen!$D$1:$Z$1000,3,FALSE) &amp; "," &amp;
VLOOKUP(AA4067,leerdoelen!$D$1:$Z$1000,3,FALSE) &amp; "," &amp;
VLOOKUP(AB4067,leerdoelen!$D$1:$Z$1000,3,FALSE) &amp;
"]}"</f>
        <v>{"objective_ids": [253907,253911,253919,253924,253930,253931,253934,253936]}</v>
      </c>
    </row>
    <row r="4068" spans="1:29" x14ac:dyDescent="0.2">
      <c r="A4068" t="s">
        <v>291</v>
      </c>
      <c r="B4068" t="s">
        <v>1462</v>
      </c>
      <c r="C4068" t="s">
        <v>1462</v>
      </c>
      <c r="H4068" s="19" t="s">
        <v>1515</v>
      </c>
      <c r="I4068" s="19" t="s">
        <v>935</v>
      </c>
      <c r="J4068" s="19" t="s">
        <v>935</v>
      </c>
      <c r="K4068" s="19" t="s">
        <v>935</v>
      </c>
      <c r="L4068" s="19" t="s">
        <v>935</v>
      </c>
      <c r="M4068" s="19" t="s">
        <v>935</v>
      </c>
      <c r="N4068" s="19" t="s">
        <v>935</v>
      </c>
      <c r="O4068" s="19" t="s">
        <v>935</v>
      </c>
      <c r="U4068" s="15" t="s">
        <v>315</v>
      </c>
      <c r="V4068" s="15" t="s">
        <v>290</v>
      </c>
      <c r="W4068" s="15" t="s">
        <v>296</v>
      </c>
      <c r="X4068" s="15" t="s">
        <v>294</v>
      </c>
      <c r="Y4068" s="15" t="s">
        <v>308</v>
      </c>
      <c r="Z4068" s="15" t="s">
        <v>306</v>
      </c>
      <c r="AA4068" s="15" t="s">
        <v>291</v>
      </c>
      <c r="AB4068" s="15" t="s">
        <v>288</v>
      </c>
      <c r="AC4068" s="12" t="str">
        <f>"{""objective_ids"": [" &amp;
VLOOKUP(U4068,leerdoelen!$D$1:$Z$1000,3,FALSE) &amp; "," &amp;
VLOOKUP(V4068,leerdoelen!$D$1:$Z$1000,3,FALSE) &amp; "," &amp;
VLOOKUP(W4068,leerdoelen!$D$1:$Z$1000,3,FALSE) &amp; "," &amp;
VLOOKUP(X4068,leerdoelen!$D$1:$Z$1000,3,FALSE) &amp; "," &amp;
VLOOKUP(Y4068,leerdoelen!$D$1:$Z$1000,3,FALSE) &amp; "," &amp;
VLOOKUP(Z4068,leerdoelen!$D$1:$Z$1000,3,FALSE) &amp; "," &amp;
VLOOKUP(AA4068,leerdoelen!$D$1:$Z$1000,3,FALSE) &amp; "," &amp;
VLOOKUP(AB4068,leerdoelen!$D$1:$Z$1000,3,FALSE) &amp;
"]}"</f>
        <v>{"objective_ids": [253907,253911,253919,253924,253930,253931,253934,253936]}</v>
      </c>
    </row>
    <row r="4069" spans="1:29" x14ac:dyDescent="0.2">
      <c r="A4069" t="s">
        <v>291</v>
      </c>
      <c r="B4069" t="s">
        <v>1380</v>
      </c>
      <c r="C4069" t="s">
        <v>1380</v>
      </c>
      <c r="H4069" s="19" t="s">
        <v>1381</v>
      </c>
      <c r="I4069" s="19" t="s">
        <v>935</v>
      </c>
      <c r="J4069" s="19" t="s">
        <v>935</v>
      </c>
      <c r="K4069" s="19" t="s">
        <v>935</v>
      </c>
      <c r="L4069" s="19" t="s">
        <v>935</v>
      </c>
      <c r="M4069" s="19" t="s">
        <v>935</v>
      </c>
      <c r="N4069" s="19" t="s">
        <v>935</v>
      </c>
      <c r="O4069" s="19" t="s">
        <v>935</v>
      </c>
      <c r="U4069" s="15" t="s">
        <v>315</v>
      </c>
      <c r="V4069" s="15" t="s">
        <v>290</v>
      </c>
      <c r="W4069" s="15" t="s">
        <v>296</v>
      </c>
      <c r="X4069" s="15" t="s">
        <v>294</v>
      </c>
      <c r="Y4069" s="15" t="s">
        <v>308</v>
      </c>
      <c r="Z4069" s="15" t="s">
        <v>306</v>
      </c>
      <c r="AA4069" s="15" t="s">
        <v>291</v>
      </c>
      <c r="AB4069" s="15" t="s">
        <v>288</v>
      </c>
      <c r="AC4069" s="12" t="str">
        <f>"{""objective_ids"": [" &amp;
VLOOKUP(U4069,leerdoelen!$D$1:$Z$1000,3,FALSE) &amp; "," &amp;
VLOOKUP(V4069,leerdoelen!$D$1:$Z$1000,3,FALSE) &amp; "," &amp;
VLOOKUP(W4069,leerdoelen!$D$1:$Z$1000,3,FALSE) &amp; "," &amp;
VLOOKUP(X4069,leerdoelen!$D$1:$Z$1000,3,FALSE) &amp; "," &amp;
VLOOKUP(Y4069,leerdoelen!$D$1:$Z$1000,3,FALSE) &amp; "," &amp;
VLOOKUP(Z4069,leerdoelen!$D$1:$Z$1000,3,FALSE) &amp; "," &amp;
VLOOKUP(AA4069,leerdoelen!$D$1:$Z$1000,3,FALSE) &amp; "," &amp;
VLOOKUP(AB4069,leerdoelen!$D$1:$Z$1000,3,FALSE) &amp;
"]}"</f>
        <v>{"objective_ids": [253907,253911,253919,253924,253930,253931,253934,253936]}</v>
      </c>
    </row>
    <row r="4070" spans="1:29" x14ac:dyDescent="0.2">
      <c r="A4070" t="s">
        <v>291</v>
      </c>
      <c r="B4070" t="s">
        <v>191</v>
      </c>
      <c r="C4070" t="s">
        <v>191</v>
      </c>
      <c r="H4070" s="19" t="s">
        <v>193</v>
      </c>
      <c r="I4070" s="19" t="s">
        <v>935</v>
      </c>
      <c r="J4070" s="19" t="s">
        <v>935</v>
      </c>
      <c r="K4070" s="19" t="s">
        <v>935</v>
      </c>
      <c r="L4070" s="19" t="s">
        <v>935</v>
      </c>
      <c r="M4070" s="19" t="s">
        <v>935</v>
      </c>
      <c r="N4070" s="19" t="s">
        <v>935</v>
      </c>
      <c r="O4070" s="19" t="s">
        <v>935</v>
      </c>
      <c r="U4070" s="15" t="s">
        <v>315</v>
      </c>
      <c r="V4070" s="15" t="s">
        <v>290</v>
      </c>
      <c r="W4070" s="15" t="s">
        <v>296</v>
      </c>
      <c r="X4070" s="15" t="s">
        <v>294</v>
      </c>
      <c r="Y4070" s="15" t="s">
        <v>308</v>
      </c>
      <c r="Z4070" s="15" t="s">
        <v>306</v>
      </c>
      <c r="AA4070" s="15" t="s">
        <v>291</v>
      </c>
      <c r="AB4070" s="15" t="s">
        <v>288</v>
      </c>
      <c r="AC4070" s="12" t="str">
        <f>"{""objective_ids"": [" &amp;
VLOOKUP(U4070,leerdoelen!$D$1:$Z$1000,3,FALSE) &amp; "," &amp;
VLOOKUP(V4070,leerdoelen!$D$1:$Z$1000,3,FALSE) &amp; "," &amp;
VLOOKUP(W4070,leerdoelen!$D$1:$Z$1000,3,FALSE) &amp; "," &amp;
VLOOKUP(X4070,leerdoelen!$D$1:$Z$1000,3,FALSE) &amp; "," &amp;
VLOOKUP(Y4070,leerdoelen!$D$1:$Z$1000,3,FALSE) &amp; "," &amp;
VLOOKUP(Z4070,leerdoelen!$D$1:$Z$1000,3,FALSE) &amp; "," &amp;
VLOOKUP(AA4070,leerdoelen!$D$1:$Z$1000,3,FALSE) &amp; "," &amp;
VLOOKUP(AB4070,leerdoelen!$D$1:$Z$1000,3,FALSE) &amp;
"]}"</f>
        <v>{"objective_ids": [253907,253911,253919,253924,253930,253931,253934,253936]}</v>
      </c>
    </row>
    <row r="4071" spans="1:29" x14ac:dyDescent="0.2">
      <c r="A4071" t="s">
        <v>291</v>
      </c>
      <c r="B4071" t="s">
        <v>365</v>
      </c>
      <c r="C4071" t="s">
        <v>365</v>
      </c>
      <c r="H4071" s="19" t="s">
        <v>364</v>
      </c>
      <c r="I4071" s="19" t="s">
        <v>935</v>
      </c>
      <c r="J4071" s="19" t="s">
        <v>935</v>
      </c>
      <c r="K4071" s="19" t="s">
        <v>935</v>
      </c>
      <c r="L4071" s="19" t="s">
        <v>935</v>
      </c>
      <c r="M4071" s="19" t="s">
        <v>935</v>
      </c>
      <c r="N4071" s="19" t="s">
        <v>935</v>
      </c>
      <c r="O4071" s="19" t="s">
        <v>935</v>
      </c>
      <c r="U4071" s="15" t="s">
        <v>315</v>
      </c>
      <c r="V4071" s="15" t="s">
        <v>290</v>
      </c>
      <c r="W4071" s="15" t="s">
        <v>296</v>
      </c>
      <c r="X4071" s="15" t="s">
        <v>294</v>
      </c>
      <c r="Y4071" s="15" t="s">
        <v>308</v>
      </c>
      <c r="Z4071" s="15" t="s">
        <v>306</v>
      </c>
      <c r="AA4071" s="15" t="s">
        <v>291</v>
      </c>
      <c r="AB4071" s="15" t="s">
        <v>288</v>
      </c>
      <c r="AC4071" s="12" t="str">
        <f>"{""objective_ids"": [" &amp;
VLOOKUP(U4071,leerdoelen!$D$1:$Z$1000,3,FALSE) &amp; "," &amp;
VLOOKUP(V4071,leerdoelen!$D$1:$Z$1000,3,FALSE) &amp; "," &amp;
VLOOKUP(W4071,leerdoelen!$D$1:$Z$1000,3,FALSE) &amp; "," &amp;
VLOOKUP(X4071,leerdoelen!$D$1:$Z$1000,3,FALSE) &amp; "," &amp;
VLOOKUP(Y4071,leerdoelen!$D$1:$Z$1000,3,FALSE) &amp; "," &amp;
VLOOKUP(Z4071,leerdoelen!$D$1:$Z$1000,3,FALSE) &amp; "," &amp;
VLOOKUP(AA4071,leerdoelen!$D$1:$Z$1000,3,FALSE) &amp; "," &amp;
VLOOKUP(AB4071,leerdoelen!$D$1:$Z$1000,3,FALSE) &amp;
"]}"</f>
        <v>{"objective_ids": [253907,253911,253919,253924,253930,253931,253934,253936]}</v>
      </c>
    </row>
    <row r="4072" spans="1:29" x14ac:dyDescent="0.2">
      <c r="A4072" t="s">
        <v>291</v>
      </c>
      <c r="B4072" t="s">
        <v>476</v>
      </c>
      <c r="C4072" t="s">
        <v>476</v>
      </c>
      <c r="H4072" s="19" t="s">
        <v>478</v>
      </c>
      <c r="I4072" s="19" t="s">
        <v>935</v>
      </c>
      <c r="J4072" s="19" t="s">
        <v>935</v>
      </c>
      <c r="K4072" s="19" t="s">
        <v>935</v>
      </c>
      <c r="L4072" s="19" t="s">
        <v>935</v>
      </c>
      <c r="M4072" s="19" t="s">
        <v>935</v>
      </c>
      <c r="N4072" s="19" t="s">
        <v>935</v>
      </c>
      <c r="O4072" s="19" t="s">
        <v>935</v>
      </c>
      <c r="U4072" s="15" t="s">
        <v>315</v>
      </c>
      <c r="V4072" s="15" t="s">
        <v>290</v>
      </c>
      <c r="W4072" s="15" t="s">
        <v>296</v>
      </c>
      <c r="X4072" s="15" t="s">
        <v>295</v>
      </c>
      <c r="Y4072" s="15" t="s">
        <v>308</v>
      </c>
      <c r="Z4072" s="15" t="s">
        <v>306</v>
      </c>
      <c r="AA4072" s="15" t="s">
        <v>291</v>
      </c>
      <c r="AB4072" s="15" t="s">
        <v>288</v>
      </c>
      <c r="AC4072" s="12" t="str">
        <f>"{""objective_ids"": [" &amp;
VLOOKUP(U4072,leerdoelen!$D$1:$Z$1000,3,FALSE) &amp; "," &amp;
VLOOKUP(V4072,leerdoelen!$D$1:$Z$1000,3,FALSE) &amp; "," &amp;
VLOOKUP(W4072,leerdoelen!$D$1:$Z$1000,3,FALSE) &amp; "," &amp;
VLOOKUP(X4072,leerdoelen!$D$1:$Z$1000,3,FALSE) &amp; "," &amp;
VLOOKUP(Y4072,leerdoelen!$D$1:$Z$1000,3,FALSE) &amp; "," &amp;
VLOOKUP(Z4072,leerdoelen!$D$1:$Z$1000,3,FALSE) &amp; "," &amp;
VLOOKUP(AA4072,leerdoelen!$D$1:$Z$1000,3,FALSE) &amp; "," &amp;
VLOOKUP(AB4072,leerdoelen!$D$1:$Z$1000,3,FALSE) &amp;
"]}"</f>
        <v>{"objective_ids": [253907,253911,253919,253925,253930,253931,253934,253936]}</v>
      </c>
    </row>
    <row r="4073" spans="1:29" x14ac:dyDescent="0.2">
      <c r="A4073" t="s">
        <v>291</v>
      </c>
      <c r="B4073" t="s">
        <v>1024</v>
      </c>
      <c r="C4073" t="s">
        <v>1024</v>
      </c>
      <c r="H4073" s="19" t="s">
        <v>1027</v>
      </c>
      <c r="I4073" s="19" t="s">
        <v>935</v>
      </c>
      <c r="J4073" s="19" t="s">
        <v>935</v>
      </c>
      <c r="K4073" s="19" t="s">
        <v>935</v>
      </c>
      <c r="L4073" s="19" t="s">
        <v>935</v>
      </c>
      <c r="M4073" s="19" t="s">
        <v>935</v>
      </c>
      <c r="N4073" s="19" t="s">
        <v>935</v>
      </c>
      <c r="O4073" s="19" t="s">
        <v>935</v>
      </c>
      <c r="U4073" s="15" t="s">
        <v>315</v>
      </c>
      <c r="V4073" s="15" t="s">
        <v>290</v>
      </c>
      <c r="W4073" s="15" t="s">
        <v>296</v>
      </c>
      <c r="X4073" s="15" t="s">
        <v>295</v>
      </c>
      <c r="Y4073" s="15" t="s">
        <v>308</v>
      </c>
      <c r="Z4073" s="15" t="s">
        <v>306</v>
      </c>
      <c r="AA4073" s="15" t="s">
        <v>291</v>
      </c>
      <c r="AB4073" s="15" t="s">
        <v>288</v>
      </c>
      <c r="AC4073" s="12" t="str">
        <f>"{""objective_ids"": [" &amp;
VLOOKUP(U4073,leerdoelen!$D$1:$Z$1000,3,FALSE) &amp; "," &amp;
VLOOKUP(V4073,leerdoelen!$D$1:$Z$1000,3,FALSE) &amp; "," &amp;
VLOOKUP(W4073,leerdoelen!$D$1:$Z$1000,3,FALSE) &amp; "," &amp;
VLOOKUP(X4073,leerdoelen!$D$1:$Z$1000,3,FALSE) &amp; "," &amp;
VLOOKUP(Y4073,leerdoelen!$D$1:$Z$1000,3,FALSE) &amp; "," &amp;
VLOOKUP(Z4073,leerdoelen!$D$1:$Z$1000,3,FALSE) &amp; "," &amp;
VLOOKUP(AA4073,leerdoelen!$D$1:$Z$1000,3,FALSE) &amp; "," &amp;
VLOOKUP(AB4073,leerdoelen!$D$1:$Z$1000,3,FALSE) &amp;
"]}"</f>
        <v>{"objective_ids": [253907,253911,253919,253925,253930,253931,253934,253936]}</v>
      </c>
    </row>
    <row r="4074" spans="1:29" x14ac:dyDescent="0.2">
      <c r="A4074" t="s">
        <v>291</v>
      </c>
      <c r="B4074" t="s">
        <v>1396</v>
      </c>
      <c r="C4074" t="s">
        <v>1396</v>
      </c>
      <c r="H4074" s="19" t="s">
        <v>1076</v>
      </c>
      <c r="I4074" s="19" t="s">
        <v>1644</v>
      </c>
      <c r="J4074" s="19" t="s">
        <v>935</v>
      </c>
      <c r="K4074" s="19" t="s">
        <v>935</v>
      </c>
      <c r="L4074" s="19" t="s">
        <v>935</v>
      </c>
      <c r="M4074" s="19" t="s">
        <v>935</v>
      </c>
      <c r="N4074" s="19" t="s">
        <v>935</v>
      </c>
      <c r="O4074" s="19" t="s">
        <v>935</v>
      </c>
      <c r="U4074" s="15" t="s">
        <v>315</v>
      </c>
      <c r="V4074" s="15" t="s">
        <v>290</v>
      </c>
      <c r="W4074" s="15" t="s">
        <v>296</v>
      </c>
      <c r="X4074" s="15" t="s">
        <v>295</v>
      </c>
      <c r="Y4074" s="15" t="s">
        <v>308</v>
      </c>
      <c r="Z4074" s="15" t="s">
        <v>306</v>
      </c>
      <c r="AA4074" s="15" t="s">
        <v>291</v>
      </c>
      <c r="AB4074" s="15" t="s">
        <v>288</v>
      </c>
      <c r="AC4074" s="12" t="str">
        <f>"{""objective_ids"": [" &amp;
VLOOKUP(U4074,leerdoelen!$D$1:$Z$1000,3,FALSE) &amp; "," &amp;
VLOOKUP(V4074,leerdoelen!$D$1:$Z$1000,3,FALSE) &amp; "," &amp;
VLOOKUP(W4074,leerdoelen!$D$1:$Z$1000,3,FALSE) &amp; "," &amp;
VLOOKUP(X4074,leerdoelen!$D$1:$Z$1000,3,FALSE) &amp; "," &amp;
VLOOKUP(Y4074,leerdoelen!$D$1:$Z$1000,3,FALSE) &amp; "," &amp;
VLOOKUP(Z4074,leerdoelen!$D$1:$Z$1000,3,FALSE) &amp; "," &amp;
VLOOKUP(AA4074,leerdoelen!$D$1:$Z$1000,3,FALSE) &amp; "," &amp;
VLOOKUP(AB4074,leerdoelen!$D$1:$Z$1000,3,FALSE) &amp;
"]}"</f>
        <v>{"objective_ids": [253907,253911,253919,253925,253930,253931,253934,253936]}</v>
      </c>
    </row>
    <row r="4075" spans="1:29" x14ac:dyDescent="0.2">
      <c r="A4075" t="s">
        <v>291</v>
      </c>
      <c r="B4075" t="s">
        <v>1202</v>
      </c>
      <c r="C4075" t="s">
        <v>1202</v>
      </c>
      <c r="H4075" s="19" t="s">
        <v>1201</v>
      </c>
      <c r="I4075" s="19" t="s">
        <v>2225</v>
      </c>
      <c r="J4075" s="19" t="s">
        <v>935</v>
      </c>
      <c r="K4075" s="19" t="s">
        <v>935</v>
      </c>
      <c r="L4075" s="19" t="s">
        <v>935</v>
      </c>
      <c r="M4075" s="19" t="s">
        <v>935</v>
      </c>
      <c r="N4075" s="19" t="s">
        <v>935</v>
      </c>
      <c r="O4075" s="19" t="s">
        <v>935</v>
      </c>
      <c r="U4075" s="15" t="s">
        <v>315</v>
      </c>
      <c r="V4075" s="15" t="s">
        <v>290</v>
      </c>
      <c r="W4075" s="15" t="s">
        <v>296</v>
      </c>
      <c r="X4075" s="15" t="s">
        <v>295</v>
      </c>
      <c r="Y4075" s="15" t="s">
        <v>308</v>
      </c>
      <c r="Z4075" s="15" t="s">
        <v>306</v>
      </c>
      <c r="AA4075" s="15" t="s">
        <v>291</v>
      </c>
      <c r="AB4075" s="15" t="s">
        <v>288</v>
      </c>
      <c r="AC4075" s="12" t="str">
        <f>"{""objective_ids"": [" &amp;
VLOOKUP(U4075,leerdoelen!$D$1:$Z$1000,3,FALSE) &amp; "," &amp;
VLOOKUP(V4075,leerdoelen!$D$1:$Z$1000,3,FALSE) &amp; "," &amp;
VLOOKUP(W4075,leerdoelen!$D$1:$Z$1000,3,FALSE) &amp; "," &amp;
VLOOKUP(X4075,leerdoelen!$D$1:$Z$1000,3,FALSE) &amp; "," &amp;
VLOOKUP(Y4075,leerdoelen!$D$1:$Z$1000,3,FALSE) &amp; "," &amp;
VLOOKUP(Z4075,leerdoelen!$D$1:$Z$1000,3,FALSE) &amp; "," &amp;
VLOOKUP(AA4075,leerdoelen!$D$1:$Z$1000,3,FALSE) &amp; "," &amp;
VLOOKUP(AB4075,leerdoelen!$D$1:$Z$1000,3,FALSE) &amp;
"]}"</f>
        <v>{"objective_ids": [253907,253911,253919,253925,253930,253931,253934,253936]}</v>
      </c>
    </row>
    <row r="4076" spans="1:29" x14ac:dyDescent="0.2">
      <c r="A4076" t="s">
        <v>291</v>
      </c>
      <c r="B4076" t="s">
        <v>1206</v>
      </c>
      <c r="C4076" t="s">
        <v>1206</v>
      </c>
      <c r="H4076" s="19" t="s">
        <v>1205</v>
      </c>
      <c r="I4076" s="19" t="s">
        <v>935</v>
      </c>
      <c r="J4076" s="19" t="s">
        <v>935</v>
      </c>
      <c r="K4076" s="19" t="s">
        <v>935</v>
      </c>
      <c r="L4076" s="19" t="s">
        <v>935</v>
      </c>
      <c r="M4076" s="19" t="s">
        <v>935</v>
      </c>
      <c r="N4076" s="19" t="s">
        <v>935</v>
      </c>
      <c r="O4076" s="19" t="s">
        <v>935</v>
      </c>
      <c r="U4076" s="15" t="s">
        <v>315</v>
      </c>
      <c r="V4076" s="15" t="s">
        <v>290</v>
      </c>
      <c r="W4076" s="15" t="s">
        <v>296</v>
      </c>
      <c r="X4076" s="15" t="s">
        <v>295</v>
      </c>
      <c r="Y4076" s="15" t="s">
        <v>308</v>
      </c>
      <c r="Z4076" s="15" t="s">
        <v>306</v>
      </c>
      <c r="AA4076" s="15" t="s">
        <v>291</v>
      </c>
      <c r="AB4076" s="15" t="s">
        <v>288</v>
      </c>
      <c r="AC4076" s="12" t="str">
        <f>"{""objective_ids"": [" &amp;
VLOOKUP(U4076,leerdoelen!$D$1:$Z$1000,3,FALSE) &amp; "," &amp;
VLOOKUP(V4076,leerdoelen!$D$1:$Z$1000,3,FALSE) &amp; "," &amp;
VLOOKUP(W4076,leerdoelen!$D$1:$Z$1000,3,FALSE) &amp; "," &amp;
VLOOKUP(X4076,leerdoelen!$D$1:$Z$1000,3,FALSE) &amp; "," &amp;
VLOOKUP(Y4076,leerdoelen!$D$1:$Z$1000,3,FALSE) &amp; "," &amp;
VLOOKUP(Z4076,leerdoelen!$D$1:$Z$1000,3,FALSE) &amp; "," &amp;
VLOOKUP(AA4076,leerdoelen!$D$1:$Z$1000,3,FALSE) &amp; "," &amp;
VLOOKUP(AB4076,leerdoelen!$D$1:$Z$1000,3,FALSE) &amp;
"]}"</f>
        <v>{"objective_ids": [253907,253911,253919,253925,253930,253931,253934,253936]}</v>
      </c>
    </row>
    <row r="4077" spans="1:29" x14ac:dyDescent="0.2">
      <c r="A4077" t="s">
        <v>291</v>
      </c>
      <c r="B4077" t="s">
        <v>1075</v>
      </c>
      <c r="C4077" t="s">
        <v>1075</v>
      </c>
      <c r="H4077" s="19" t="s">
        <v>1528</v>
      </c>
      <c r="I4077" s="19" t="s">
        <v>935</v>
      </c>
      <c r="J4077" s="19" t="s">
        <v>935</v>
      </c>
      <c r="K4077" s="19" t="s">
        <v>935</v>
      </c>
      <c r="L4077" s="19" t="s">
        <v>935</v>
      </c>
      <c r="M4077" s="19" t="s">
        <v>935</v>
      </c>
      <c r="N4077" s="19" t="s">
        <v>935</v>
      </c>
      <c r="O4077" s="19" t="s">
        <v>935</v>
      </c>
      <c r="U4077" s="15" t="s">
        <v>315</v>
      </c>
      <c r="V4077" s="15" t="s">
        <v>290</v>
      </c>
      <c r="W4077" s="15" t="s">
        <v>296</v>
      </c>
      <c r="X4077" s="15" t="s">
        <v>295</v>
      </c>
      <c r="Y4077" s="15" t="s">
        <v>308</v>
      </c>
      <c r="Z4077" s="15" t="s">
        <v>306</v>
      </c>
      <c r="AA4077" s="15" t="s">
        <v>291</v>
      </c>
      <c r="AB4077" s="15" t="s">
        <v>288</v>
      </c>
      <c r="AC4077" s="12" t="str">
        <f>"{""objective_ids"": [" &amp;
VLOOKUP(U4077,leerdoelen!$D$1:$Z$1000,3,FALSE) &amp; "," &amp;
VLOOKUP(V4077,leerdoelen!$D$1:$Z$1000,3,FALSE) &amp; "," &amp;
VLOOKUP(W4077,leerdoelen!$D$1:$Z$1000,3,FALSE) &amp; "," &amp;
VLOOKUP(X4077,leerdoelen!$D$1:$Z$1000,3,FALSE) &amp; "," &amp;
VLOOKUP(Y4077,leerdoelen!$D$1:$Z$1000,3,FALSE) &amp; "," &amp;
VLOOKUP(Z4077,leerdoelen!$D$1:$Z$1000,3,FALSE) &amp; "," &amp;
VLOOKUP(AA4077,leerdoelen!$D$1:$Z$1000,3,FALSE) &amp; "," &amp;
VLOOKUP(AB4077,leerdoelen!$D$1:$Z$1000,3,FALSE) &amp;
"]}"</f>
        <v>{"objective_ids": [253907,253911,253919,253925,253930,253931,253934,253936]}</v>
      </c>
    </row>
    <row r="4078" spans="1:29" x14ac:dyDescent="0.2">
      <c r="A4078" t="s">
        <v>291</v>
      </c>
      <c r="B4078" t="s">
        <v>1508</v>
      </c>
      <c r="C4078" t="s">
        <v>1508</v>
      </c>
      <c r="H4078" s="19" t="s">
        <v>2226</v>
      </c>
      <c r="I4078" s="19" t="s">
        <v>2227</v>
      </c>
      <c r="J4078" s="19" t="s">
        <v>1529</v>
      </c>
      <c r="K4078" s="19" t="s">
        <v>2228</v>
      </c>
      <c r="L4078" s="19" t="s">
        <v>2229</v>
      </c>
      <c r="M4078" s="19" t="s">
        <v>2230</v>
      </c>
      <c r="N4078" s="19" t="s">
        <v>2231</v>
      </c>
      <c r="O4078" s="19" t="s">
        <v>935</v>
      </c>
      <c r="U4078" s="15" t="s">
        <v>315</v>
      </c>
      <c r="V4078" s="15" t="s">
        <v>290</v>
      </c>
      <c r="W4078" s="15" t="s">
        <v>296</v>
      </c>
      <c r="X4078" s="15" t="s">
        <v>295</v>
      </c>
      <c r="Y4078" s="15" t="s">
        <v>308</v>
      </c>
      <c r="Z4078" s="15" t="s">
        <v>306</v>
      </c>
      <c r="AA4078" s="15" t="s">
        <v>291</v>
      </c>
      <c r="AB4078" s="15" t="s">
        <v>288</v>
      </c>
      <c r="AC4078" s="12" t="str">
        <f>"{""objective_ids"": [" &amp;
VLOOKUP(U4078,leerdoelen!$D$1:$Z$1000,3,FALSE) &amp; "," &amp;
VLOOKUP(V4078,leerdoelen!$D$1:$Z$1000,3,FALSE) &amp; "," &amp;
VLOOKUP(W4078,leerdoelen!$D$1:$Z$1000,3,FALSE) &amp; "," &amp;
VLOOKUP(X4078,leerdoelen!$D$1:$Z$1000,3,FALSE) &amp; "," &amp;
VLOOKUP(Y4078,leerdoelen!$D$1:$Z$1000,3,FALSE) &amp; "," &amp;
VLOOKUP(Z4078,leerdoelen!$D$1:$Z$1000,3,FALSE) &amp; "," &amp;
VLOOKUP(AA4078,leerdoelen!$D$1:$Z$1000,3,FALSE) &amp; "," &amp;
VLOOKUP(AB4078,leerdoelen!$D$1:$Z$1000,3,FALSE) &amp;
"]}"</f>
        <v>{"objective_ids": [253907,253911,253919,253925,253930,253931,253934,253936]}</v>
      </c>
    </row>
    <row r="4079" spans="1:29" x14ac:dyDescent="0.2">
      <c r="A4079" t="s">
        <v>291</v>
      </c>
      <c r="B4079" t="s">
        <v>83</v>
      </c>
      <c r="C4079" t="s">
        <v>83</v>
      </c>
      <c r="H4079" s="19" t="s">
        <v>82</v>
      </c>
      <c r="I4079" s="19" t="s">
        <v>935</v>
      </c>
      <c r="J4079" s="19" t="s">
        <v>935</v>
      </c>
      <c r="K4079" s="19" t="s">
        <v>935</v>
      </c>
      <c r="L4079" s="19" t="s">
        <v>935</v>
      </c>
      <c r="M4079" s="19" t="s">
        <v>935</v>
      </c>
      <c r="N4079" s="19" t="s">
        <v>935</v>
      </c>
      <c r="O4079" s="19" t="s">
        <v>935</v>
      </c>
      <c r="U4079" s="15" t="s">
        <v>315</v>
      </c>
      <c r="V4079" s="15" t="s">
        <v>290</v>
      </c>
      <c r="W4079" s="15" t="s">
        <v>296</v>
      </c>
      <c r="X4079" s="15" t="s">
        <v>295</v>
      </c>
      <c r="Y4079" s="15" t="s">
        <v>308</v>
      </c>
      <c r="Z4079" s="15" t="s">
        <v>306</v>
      </c>
      <c r="AA4079" s="15" t="s">
        <v>291</v>
      </c>
      <c r="AB4079" s="15" t="s">
        <v>288</v>
      </c>
      <c r="AC4079" s="12" t="str">
        <f>"{""objective_ids"": [" &amp;
VLOOKUP(U4079,leerdoelen!$D$1:$Z$1000,3,FALSE) &amp; "," &amp;
VLOOKUP(V4079,leerdoelen!$D$1:$Z$1000,3,FALSE) &amp; "," &amp;
VLOOKUP(W4079,leerdoelen!$D$1:$Z$1000,3,FALSE) &amp; "," &amp;
VLOOKUP(X4079,leerdoelen!$D$1:$Z$1000,3,FALSE) &amp; "," &amp;
VLOOKUP(Y4079,leerdoelen!$D$1:$Z$1000,3,FALSE) &amp; "," &amp;
VLOOKUP(Z4079,leerdoelen!$D$1:$Z$1000,3,FALSE) &amp; "," &amp;
VLOOKUP(AA4079,leerdoelen!$D$1:$Z$1000,3,FALSE) &amp; "," &amp;
VLOOKUP(AB4079,leerdoelen!$D$1:$Z$1000,3,FALSE) &amp;
"]}"</f>
        <v>{"objective_ids": [253907,253911,253919,253925,253930,253931,253934,253936]}</v>
      </c>
    </row>
    <row r="4080" spans="1:29" x14ac:dyDescent="0.2">
      <c r="A4080" t="s">
        <v>291</v>
      </c>
      <c r="B4080" t="s">
        <v>1510</v>
      </c>
      <c r="C4080" t="s">
        <v>1510</v>
      </c>
      <c r="H4080" s="19" t="s">
        <v>1213</v>
      </c>
      <c r="I4080" s="19" t="s">
        <v>935</v>
      </c>
      <c r="J4080" s="19" t="s">
        <v>935</v>
      </c>
      <c r="K4080" s="19" t="s">
        <v>935</v>
      </c>
      <c r="L4080" s="19" t="s">
        <v>935</v>
      </c>
      <c r="M4080" s="19" t="s">
        <v>935</v>
      </c>
      <c r="N4080" s="19" t="s">
        <v>935</v>
      </c>
      <c r="O4080" s="19" t="s">
        <v>935</v>
      </c>
      <c r="U4080" s="15" t="s">
        <v>315</v>
      </c>
      <c r="V4080" s="15" t="s">
        <v>290</v>
      </c>
      <c r="W4080" s="15" t="s">
        <v>296</v>
      </c>
      <c r="X4080" s="15" t="s">
        <v>295</v>
      </c>
      <c r="Y4080" s="15" t="s">
        <v>308</v>
      </c>
      <c r="Z4080" s="15" t="s">
        <v>306</v>
      </c>
      <c r="AA4080" s="15" t="s">
        <v>291</v>
      </c>
      <c r="AB4080" s="15" t="s">
        <v>288</v>
      </c>
      <c r="AC4080" s="12" t="str">
        <f>"{""objective_ids"": [" &amp;
VLOOKUP(U4080,leerdoelen!$D$1:$Z$1000,3,FALSE) &amp; "," &amp;
VLOOKUP(V4080,leerdoelen!$D$1:$Z$1000,3,FALSE) &amp; "," &amp;
VLOOKUP(W4080,leerdoelen!$D$1:$Z$1000,3,FALSE) &amp; "," &amp;
VLOOKUP(X4080,leerdoelen!$D$1:$Z$1000,3,FALSE) &amp; "," &amp;
VLOOKUP(Y4080,leerdoelen!$D$1:$Z$1000,3,FALSE) &amp; "," &amp;
VLOOKUP(Z4080,leerdoelen!$D$1:$Z$1000,3,FALSE) &amp; "," &amp;
VLOOKUP(AA4080,leerdoelen!$D$1:$Z$1000,3,FALSE) &amp; "," &amp;
VLOOKUP(AB4080,leerdoelen!$D$1:$Z$1000,3,FALSE) &amp;
"]}"</f>
        <v>{"objective_ids": [253907,253911,253919,253925,253930,253931,253934,253936]}</v>
      </c>
    </row>
    <row r="4081" spans="1:29" x14ac:dyDescent="0.2">
      <c r="A4081" t="s">
        <v>291</v>
      </c>
      <c r="B4081" t="s">
        <v>1509</v>
      </c>
      <c r="C4081" t="s">
        <v>1509</v>
      </c>
      <c r="H4081" s="19" t="s">
        <v>1530</v>
      </c>
      <c r="I4081" s="19" t="s">
        <v>935</v>
      </c>
      <c r="J4081" s="19" t="s">
        <v>935</v>
      </c>
      <c r="K4081" s="19" t="s">
        <v>935</v>
      </c>
      <c r="L4081" s="19" t="s">
        <v>935</v>
      </c>
      <c r="M4081" s="19" t="s">
        <v>935</v>
      </c>
      <c r="N4081" s="19" t="s">
        <v>935</v>
      </c>
      <c r="O4081" s="19" t="s">
        <v>935</v>
      </c>
      <c r="U4081" s="15" t="s">
        <v>315</v>
      </c>
      <c r="V4081" s="15" t="s">
        <v>290</v>
      </c>
      <c r="W4081" s="15" t="s">
        <v>296</v>
      </c>
      <c r="X4081" s="15" t="s">
        <v>295</v>
      </c>
      <c r="Y4081" s="15" t="s">
        <v>308</v>
      </c>
      <c r="Z4081" s="15" t="s">
        <v>306</v>
      </c>
      <c r="AA4081" s="15" t="s">
        <v>291</v>
      </c>
      <c r="AB4081" s="15" t="s">
        <v>288</v>
      </c>
      <c r="AC4081" s="12" t="str">
        <f>"{""objective_ids"": [" &amp;
VLOOKUP(U4081,leerdoelen!$D$1:$Z$1000,3,FALSE) &amp; "," &amp;
VLOOKUP(V4081,leerdoelen!$D$1:$Z$1000,3,FALSE) &amp; "," &amp;
VLOOKUP(W4081,leerdoelen!$D$1:$Z$1000,3,FALSE) &amp; "," &amp;
VLOOKUP(X4081,leerdoelen!$D$1:$Z$1000,3,FALSE) &amp; "," &amp;
VLOOKUP(Y4081,leerdoelen!$D$1:$Z$1000,3,FALSE) &amp; "," &amp;
VLOOKUP(Z4081,leerdoelen!$D$1:$Z$1000,3,FALSE) &amp; "," &amp;
VLOOKUP(AA4081,leerdoelen!$D$1:$Z$1000,3,FALSE) &amp; "," &amp;
VLOOKUP(AB4081,leerdoelen!$D$1:$Z$1000,3,FALSE) &amp;
"]}"</f>
        <v>{"objective_ids": [253907,253911,253919,253925,253930,253931,253934,253936]}</v>
      </c>
    </row>
    <row r="4082" spans="1:29" x14ac:dyDescent="0.2">
      <c r="A4082" t="s">
        <v>291</v>
      </c>
      <c r="B4082" t="s">
        <v>1426</v>
      </c>
      <c r="C4082" t="s">
        <v>1426</v>
      </c>
      <c r="H4082" s="19" t="s">
        <v>2232</v>
      </c>
      <c r="I4082" s="19" t="s">
        <v>2233</v>
      </c>
      <c r="J4082" s="19" t="s">
        <v>1531</v>
      </c>
      <c r="K4082" s="19" t="s">
        <v>935</v>
      </c>
      <c r="L4082" s="19" t="s">
        <v>935</v>
      </c>
      <c r="M4082" s="19" t="s">
        <v>935</v>
      </c>
      <c r="N4082" s="19" t="s">
        <v>935</v>
      </c>
      <c r="O4082" s="19" t="s">
        <v>935</v>
      </c>
      <c r="U4082" s="15" t="s">
        <v>315</v>
      </c>
      <c r="V4082" s="15" t="s">
        <v>290</v>
      </c>
      <c r="W4082" s="15" t="s">
        <v>296</v>
      </c>
      <c r="X4082" s="15" t="s">
        <v>295</v>
      </c>
      <c r="Y4082" s="15" t="s">
        <v>308</v>
      </c>
      <c r="Z4082" s="15" t="s">
        <v>306</v>
      </c>
      <c r="AA4082" s="15" t="s">
        <v>291</v>
      </c>
      <c r="AB4082" s="15" t="s">
        <v>288</v>
      </c>
      <c r="AC4082" s="12" t="str">
        <f>"{""objective_ids"": [" &amp;
VLOOKUP(U4082,leerdoelen!$D$1:$Z$1000,3,FALSE) &amp; "," &amp;
VLOOKUP(V4082,leerdoelen!$D$1:$Z$1000,3,FALSE) &amp; "," &amp;
VLOOKUP(W4082,leerdoelen!$D$1:$Z$1000,3,FALSE) &amp; "," &amp;
VLOOKUP(X4082,leerdoelen!$D$1:$Z$1000,3,FALSE) &amp; "," &amp;
VLOOKUP(Y4082,leerdoelen!$D$1:$Z$1000,3,FALSE) &amp; "," &amp;
VLOOKUP(Z4082,leerdoelen!$D$1:$Z$1000,3,FALSE) &amp; "," &amp;
VLOOKUP(AA4082,leerdoelen!$D$1:$Z$1000,3,FALSE) &amp; "," &amp;
VLOOKUP(AB4082,leerdoelen!$D$1:$Z$1000,3,FALSE) &amp;
"]}"</f>
        <v>{"objective_ids": [253907,253911,253919,253925,253930,253931,253934,253936]}</v>
      </c>
    </row>
    <row r="4083" spans="1:29" x14ac:dyDescent="0.2">
      <c r="A4083" t="s">
        <v>291</v>
      </c>
      <c r="B4083" t="s">
        <v>1421</v>
      </c>
      <c r="C4083" t="s">
        <v>1421</v>
      </c>
      <c r="H4083" s="19" t="s">
        <v>1532</v>
      </c>
      <c r="I4083" s="19" t="s">
        <v>935</v>
      </c>
      <c r="J4083" s="19" t="s">
        <v>935</v>
      </c>
      <c r="K4083" s="19" t="s">
        <v>935</v>
      </c>
      <c r="L4083" s="19" t="s">
        <v>935</v>
      </c>
      <c r="M4083" s="19" t="s">
        <v>935</v>
      </c>
      <c r="N4083" s="19" t="s">
        <v>935</v>
      </c>
      <c r="O4083" s="19" t="s">
        <v>935</v>
      </c>
      <c r="U4083" s="15" t="s">
        <v>315</v>
      </c>
      <c r="V4083" s="15" t="s">
        <v>290</v>
      </c>
      <c r="W4083" s="15" t="s">
        <v>296</v>
      </c>
      <c r="X4083" s="15" t="s">
        <v>295</v>
      </c>
      <c r="Y4083" s="15" t="s">
        <v>308</v>
      </c>
      <c r="Z4083" s="15" t="s">
        <v>306</v>
      </c>
      <c r="AA4083" s="15" t="s">
        <v>291</v>
      </c>
      <c r="AB4083" s="15" t="s">
        <v>288</v>
      </c>
      <c r="AC4083" s="12" t="str">
        <f>"{""objective_ids"": [" &amp;
VLOOKUP(U4083,leerdoelen!$D$1:$Z$1000,3,FALSE) &amp; "," &amp;
VLOOKUP(V4083,leerdoelen!$D$1:$Z$1000,3,FALSE) &amp; "," &amp;
VLOOKUP(W4083,leerdoelen!$D$1:$Z$1000,3,FALSE) &amp; "," &amp;
VLOOKUP(X4083,leerdoelen!$D$1:$Z$1000,3,FALSE) &amp; "," &amp;
VLOOKUP(Y4083,leerdoelen!$D$1:$Z$1000,3,FALSE) &amp; "," &amp;
VLOOKUP(Z4083,leerdoelen!$D$1:$Z$1000,3,FALSE) &amp; "," &amp;
VLOOKUP(AA4083,leerdoelen!$D$1:$Z$1000,3,FALSE) &amp; "," &amp;
VLOOKUP(AB4083,leerdoelen!$D$1:$Z$1000,3,FALSE) &amp;
"]}"</f>
        <v>{"objective_ids": [253907,253911,253919,253925,253930,253931,253934,253936]}</v>
      </c>
    </row>
    <row r="4084" spans="1:29" x14ac:dyDescent="0.2">
      <c r="A4084" t="s">
        <v>291</v>
      </c>
      <c r="B4084" t="s">
        <v>1086</v>
      </c>
      <c r="C4084" t="s">
        <v>1086</v>
      </c>
      <c r="H4084" s="19" t="s">
        <v>1533</v>
      </c>
      <c r="I4084" s="19" t="s">
        <v>2234</v>
      </c>
      <c r="J4084" s="19" t="s">
        <v>935</v>
      </c>
      <c r="K4084" s="19" t="s">
        <v>935</v>
      </c>
      <c r="L4084" s="19" t="s">
        <v>935</v>
      </c>
      <c r="M4084" s="19" t="s">
        <v>935</v>
      </c>
      <c r="N4084" s="19" t="s">
        <v>935</v>
      </c>
      <c r="O4084" s="19" t="s">
        <v>935</v>
      </c>
      <c r="U4084" s="15" t="s">
        <v>315</v>
      </c>
      <c r="V4084" s="15" t="s">
        <v>290</v>
      </c>
      <c r="W4084" s="15" t="s">
        <v>296</v>
      </c>
      <c r="X4084" s="15" t="s">
        <v>295</v>
      </c>
      <c r="Y4084" s="15" t="s">
        <v>308</v>
      </c>
      <c r="Z4084" s="15" t="s">
        <v>306</v>
      </c>
      <c r="AA4084" s="15" t="s">
        <v>291</v>
      </c>
      <c r="AB4084" s="15" t="s">
        <v>288</v>
      </c>
      <c r="AC4084" s="12" t="str">
        <f>"{""objective_ids"": [" &amp;
VLOOKUP(U4084,leerdoelen!$D$1:$Z$1000,3,FALSE) &amp; "," &amp;
VLOOKUP(V4084,leerdoelen!$D$1:$Z$1000,3,FALSE) &amp; "," &amp;
VLOOKUP(W4084,leerdoelen!$D$1:$Z$1000,3,FALSE) &amp; "," &amp;
VLOOKUP(X4084,leerdoelen!$D$1:$Z$1000,3,FALSE) &amp; "," &amp;
VLOOKUP(Y4084,leerdoelen!$D$1:$Z$1000,3,FALSE) &amp; "," &amp;
VLOOKUP(Z4084,leerdoelen!$D$1:$Z$1000,3,FALSE) &amp; "," &amp;
VLOOKUP(AA4084,leerdoelen!$D$1:$Z$1000,3,FALSE) &amp; "," &amp;
VLOOKUP(AB4084,leerdoelen!$D$1:$Z$1000,3,FALSE) &amp;
"]}"</f>
        <v>{"objective_ids": [253907,253911,253919,253925,253930,253931,253934,253936]}</v>
      </c>
    </row>
    <row r="4085" spans="1:29" x14ac:dyDescent="0.2">
      <c r="A4085" t="s">
        <v>291</v>
      </c>
      <c r="B4085" t="s">
        <v>1513</v>
      </c>
      <c r="C4085" t="s">
        <v>1513</v>
      </c>
      <c r="H4085" s="19" t="s">
        <v>1534</v>
      </c>
      <c r="I4085" s="19" t="s">
        <v>935</v>
      </c>
      <c r="J4085" s="19" t="s">
        <v>935</v>
      </c>
      <c r="K4085" s="19" t="s">
        <v>935</v>
      </c>
      <c r="L4085" s="19" t="s">
        <v>935</v>
      </c>
      <c r="M4085" s="19" t="s">
        <v>935</v>
      </c>
      <c r="N4085" s="19" t="s">
        <v>935</v>
      </c>
      <c r="O4085" s="19" t="s">
        <v>935</v>
      </c>
      <c r="U4085" s="15" t="s">
        <v>315</v>
      </c>
      <c r="V4085" s="15" t="s">
        <v>290</v>
      </c>
      <c r="W4085" s="15" t="s">
        <v>296</v>
      </c>
      <c r="X4085" s="15" t="s">
        <v>295</v>
      </c>
      <c r="Y4085" s="15" t="s">
        <v>308</v>
      </c>
      <c r="Z4085" s="15" t="s">
        <v>306</v>
      </c>
      <c r="AA4085" s="15" t="s">
        <v>291</v>
      </c>
      <c r="AB4085" s="15" t="s">
        <v>288</v>
      </c>
      <c r="AC4085" s="12" t="str">
        <f>"{""objective_ids"": [" &amp;
VLOOKUP(U4085,leerdoelen!$D$1:$Z$1000,3,FALSE) &amp; "," &amp;
VLOOKUP(V4085,leerdoelen!$D$1:$Z$1000,3,FALSE) &amp; "," &amp;
VLOOKUP(W4085,leerdoelen!$D$1:$Z$1000,3,FALSE) &amp; "," &amp;
VLOOKUP(X4085,leerdoelen!$D$1:$Z$1000,3,FALSE) &amp; "," &amp;
VLOOKUP(Y4085,leerdoelen!$D$1:$Z$1000,3,FALSE) &amp; "," &amp;
VLOOKUP(Z4085,leerdoelen!$D$1:$Z$1000,3,FALSE) &amp; "," &amp;
VLOOKUP(AA4085,leerdoelen!$D$1:$Z$1000,3,FALSE) &amp; "," &amp;
VLOOKUP(AB4085,leerdoelen!$D$1:$Z$1000,3,FALSE) &amp;
"]}"</f>
        <v>{"objective_ids": [253907,253911,253919,253925,253930,253931,253934,253936]}</v>
      </c>
    </row>
    <row r="4086" spans="1:29" x14ac:dyDescent="0.2">
      <c r="A4086" t="s">
        <v>291</v>
      </c>
      <c r="B4086" t="s">
        <v>1448</v>
      </c>
      <c r="C4086" t="s">
        <v>1448</v>
      </c>
      <c r="H4086" s="19" t="s">
        <v>1535</v>
      </c>
      <c r="I4086" s="19" t="s">
        <v>935</v>
      </c>
      <c r="J4086" s="19" t="s">
        <v>935</v>
      </c>
      <c r="K4086" s="19" t="s">
        <v>935</v>
      </c>
      <c r="L4086" s="19" t="s">
        <v>935</v>
      </c>
      <c r="M4086" s="19" t="s">
        <v>935</v>
      </c>
      <c r="N4086" s="19" t="s">
        <v>935</v>
      </c>
      <c r="O4086" s="19" t="s">
        <v>935</v>
      </c>
      <c r="U4086" s="15" t="s">
        <v>315</v>
      </c>
      <c r="V4086" s="15" t="s">
        <v>290</v>
      </c>
      <c r="W4086" s="15" t="s">
        <v>296</v>
      </c>
      <c r="X4086" s="15" t="s">
        <v>295</v>
      </c>
      <c r="Y4086" s="15" t="s">
        <v>308</v>
      </c>
      <c r="Z4086" s="15" t="s">
        <v>306</v>
      </c>
      <c r="AA4086" s="15" t="s">
        <v>291</v>
      </c>
      <c r="AB4086" s="15" t="s">
        <v>288</v>
      </c>
      <c r="AC4086" s="12" t="str">
        <f>"{""objective_ids"": [" &amp;
VLOOKUP(U4086,leerdoelen!$D$1:$Z$1000,3,FALSE) &amp; "," &amp;
VLOOKUP(V4086,leerdoelen!$D$1:$Z$1000,3,FALSE) &amp; "," &amp;
VLOOKUP(W4086,leerdoelen!$D$1:$Z$1000,3,FALSE) &amp; "," &amp;
VLOOKUP(X4086,leerdoelen!$D$1:$Z$1000,3,FALSE) &amp; "," &amp;
VLOOKUP(Y4086,leerdoelen!$D$1:$Z$1000,3,FALSE) &amp; "," &amp;
VLOOKUP(Z4086,leerdoelen!$D$1:$Z$1000,3,FALSE) &amp; "," &amp;
VLOOKUP(AA4086,leerdoelen!$D$1:$Z$1000,3,FALSE) &amp; "," &amp;
VLOOKUP(AB4086,leerdoelen!$D$1:$Z$1000,3,FALSE) &amp;
"]}"</f>
        <v>{"objective_ids": [253907,253911,253919,253925,253930,253931,253934,253936]}</v>
      </c>
    </row>
    <row r="4087" spans="1:29" x14ac:dyDescent="0.2">
      <c r="A4087" t="s">
        <v>291</v>
      </c>
      <c r="B4087" t="s">
        <v>484</v>
      </c>
      <c r="C4087" t="s">
        <v>484</v>
      </c>
      <c r="H4087" s="19" t="s">
        <v>487</v>
      </c>
      <c r="I4087" s="19" t="s">
        <v>935</v>
      </c>
      <c r="J4087" s="19" t="s">
        <v>935</v>
      </c>
      <c r="K4087" s="19" t="s">
        <v>935</v>
      </c>
      <c r="L4087" s="19" t="s">
        <v>935</v>
      </c>
      <c r="M4087" s="19" t="s">
        <v>935</v>
      </c>
      <c r="N4087" s="19" t="s">
        <v>935</v>
      </c>
      <c r="O4087" s="19" t="s">
        <v>935</v>
      </c>
      <c r="U4087" s="15" t="s">
        <v>315</v>
      </c>
      <c r="V4087" s="15" t="s">
        <v>290</v>
      </c>
      <c r="W4087" s="15" t="s">
        <v>296</v>
      </c>
      <c r="X4087" s="15" t="s">
        <v>295</v>
      </c>
      <c r="Y4087" s="15" t="s">
        <v>308</v>
      </c>
      <c r="Z4087" s="15" t="s">
        <v>306</v>
      </c>
      <c r="AA4087" s="15" t="s">
        <v>291</v>
      </c>
      <c r="AB4087" s="15" t="s">
        <v>288</v>
      </c>
      <c r="AC4087" s="12" t="str">
        <f>"{""objective_ids"": [" &amp;
VLOOKUP(U4087,leerdoelen!$D$1:$Z$1000,3,FALSE) &amp; "," &amp;
VLOOKUP(V4087,leerdoelen!$D$1:$Z$1000,3,FALSE) &amp; "," &amp;
VLOOKUP(W4087,leerdoelen!$D$1:$Z$1000,3,FALSE) &amp; "," &amp;
VLOOKUP(X4087,leerdoelen!$D$1:$Z$1000,3,FALSE) &amp; "," &amp;
VLOOKUP(Y4087,leerdoelen!$D$1:$Z$1000,3,FALSE) &amp; "," &amp;
VLOOKUP(Z4087,leerdoelen!$D$1:$Z$1000,3,FALSE) &amp; "," &amp;
VLOOKUP(AA4087,leerdoelen!$D$1:$Z$1000,3,FALSE) &amp; "," &amp;
VLOOKUP(AB4087,leerdoelen!$D$1:$Z$1000,3,FALSE) &amp;
"]}"</f>
        <v>{"objective_ids": [253907,253911,253919,253925,253930,253931,253934,253936]}</v>
      </c>
    </row>
    <row r="4088" spans="1:29" x14ac:dyDescent="0.2">
      <c r="A4088" t="s">
        <v>291</v>
      </c>
      <c r="B4088" t="s">
        <v>468</v>
      </c>
      <c r="C4088" t="s">
        <v>468</v>
      </c>
      <c r="H4088" s="19" t="s">
        <v>470</v>
      </c>
      <c r="I4088" s="19" t="s">
        <v>935</v>
      </c>
      <c r="J4088" s="19" t="s">
        <v>935</v>
      </c>
      <c r="K4088" s="19" t="s">
        <v>935</v>
      </c>
      <c r="L4088" s="19" t="s">
        <v>935</v>
      </c>
      <c r="M4088" s="19" t="s">
        <v>935</v>
      </c>
      <c r="N4088" s="19" t="s">
        <v>935</v>
      </c>
      <c r="O4088" s="19" t="s">
        <v>935</v>
      </c>
      <c r="U4088" s="15" t="s">
        <v>315</v>
      </c>
      <c r="V4088" s="15" t="s">
        <v>290</v>
      </c>
      <c r="W4088" s="15" t="s">
        <v>296</v>
      </c>
      <c r="X4088" s="15" t="s">
        <v>295</v>
      </c>
      <c r="Y4088" s="15" t="s">
        <v>308</v>
      </c>
      <c r="Z4088" s="15" t="s">
        <v>306</v>
      </c>
      <c r="AA4088" s="15" t="s">
        <v>291</v>
      </c>
      <c r="AB4088" s="15" t="s">
        <v>288</v>
      </c>
      <c r="AC4088" s="12" t="str">
        <f>"{""objective_ids"": [" &amp;
VLOOKUP(U4088,leerdoelen!$D$1:$Z$1000,3,FALSE) &amp; "," &amp;
VLOOKUP(V4088,leerdoelen!$D$1:$Z$1000,3,FALSE) &amp; "," &amp;
VLOOKUP(W4088,leerdoelen!$D$1:$Z$1000,3,FALSE) &amp; "," &amp;
VLOOKUP(X4088,leerdoelen!$D$1:$Z$1000,3,FALSE) &amp; "," &amp;
VLOOKUP(Y4088,leerdoelen!$D$1:$Z$1000,3,FALSE) &amp; "," &amp;
VLOOKUP(Z4088,leerdoelen!$D$1:$Z$1000,3,FALSE) &amp; "," &amp;
VLOOKUP(AA4088,leerdoelen!$D$1:$Z$1000,3,FALSE) &amp; "," &amp;
VLOOKUP(AB4088,leerdoelen!$D$1:$Z$1000,3,FALSE) &amp;
"]}"</f>
        <v>{"objective_ids": [253907,253911,253919,253925,253930,253931,253934,253936]}</v>
      </c>
    </row>
    <row r="4089" spans="1:29" x14ac:dyDescent="0.2">
      <c r="A4089" t="s">
        <v>291</v>
      </c>
      <c r="B4089" t="s">
        <v>1127</v>
      </c>
      <c r="C4089" t="s">
        <v>1127</v>
      </c>
      <c r="H4089" s="19" t="s">
        <v>1129</v>
      </c>
      <c r="I4089" s="19" t="s">
        <v>2235</v>
      </c>
      <c r="J4089" s="19" t="s">
        <v>935</v>
      </c>
      <c r="K4089" s="19" t="s">
        <v>935</v>
      </c>
      <c r="L4089" s="19" t="s">
        <v>935</v>
      </c>
      <c r="M4089" s="19" t="s">
        <v>935</v>
      </c>
      <c r="N4089" s="19" t="s">
        <v>935</v>
      </c>
      <c r="O4089" s="19" t="s">
        <v>935</v>
      </c>
      <c r="U4089" s="15" t="s">
        <v>315</v>
      </c>
      <c r="V4089" s="15" t="s">
        <v>290</v>
      </c>
      <c r="W4089" s="15" t="s">
        <v>296</v>
      </c>
      <c r="X4089" s="15" t="s">
        <v>295</v>
      </c>
      <c r="Y4089" s="15" t="s">
        <v>308</v>
      </c>
      <c r="Z4089" s="15" t="s">
        <v>306</v>
      </c>
      <c r="AA4089" s="15" t="s">
        <v>291</v>
      </c>
      <c r="AB4089" s="15" t="s">
        <v>288</v>
      </c>
      <c r="AC4089" s="12" t="str">
        <f>"{""objective_ids"": [" &amp;
VLOOKUP(U4089,leerdoelen!$D$1:$Z$1000,3,FALSE) &amp; "," &amp;
VLOOKUP(V4089,leerdoelen!$D$1:$Z$1000,3,FALSE) &amp; "," &amp;
VLOOKUP(W4089,leerdoelen!$D$1:$Z$1000,3,FALSE) &amp; "," &amp;
VLOOKUP(X4089,leerdoelen!$D$1:$Z$1000,3,FALSE) &amp; "," &amp;
VLOOKUP(Y4089,leerdoelen!$D$1:$Z$1000,3,FALSE) &amp; "," &amp;
VLOOKUP(Z4089,leerdoelen!$D$1:$Z$1000,3,FALSE) &amp; "," &amp;
VLOOKUP(AA4089,leerdoelen!$D$1:$Z$1000,3,FALSE) &amp; "," &amp;
VLOOKUP(AB4089,leerdoelen!$D$1:$Z$1000,3,FALSE) &amp;
"]}"</f>
        <v>{"objective_ids": [253907,253911,253919,253925,253930,253931,253934,253936]}</v>
      </c>
    </row>
    <row r="4090" spans="1:29" x14ac:dyDescent="0.2">
      <c r="A4090" t="s">
        <v>291</v>
      </c>
      <c r="B4090" t="s">
        <v>1511</v>
      </c>
      <c r="C4090" t="s">
        <v>1511</v>
      </c>
      <c r="H4090" s="19" t="s">
        <v>1536</v>
      </c>
      <c r="I4090" s="19" t="s">
        <v>935</v>
      </c>
      <c r="J4090" s="19" t="s">
        <v>935</v>
      </c>
      <c r="K4090" s="19" t="s">
        <v>935</v>
      </c>
      <c r="L4090" s="19" t="s">
        <v>935</v>
      </c>
      <c r="M4090" s="19" t="s">
        <v>935</v>
      </c>
      <c r="N4090" s="19" t="s">
        <v>935</v>
      </c>
      <c r="O4090" s="19" t="s">
        <v>935</v>
      </c>
      <c r="U4090" s="15" t="s">
        <v>315</v>
      </c>
      <c r="V4090" s="15" t="s">
        <v>290</v>
      </c>
      <c r="W4090" s="15" t="s">
        <v>296</v>
      </c>
      <c r="X4090" s="15" t="s">
        <v>295</v>
      </c>
      <c r="Y4090" s="15" t="s">
        <v>308</v>
      </c>
      <c r="Z4090" s="15" t="s">
        <v>306</v>
      </c>
      <c r="AA4090" s="15" t="s">
        <v>291</v>
      </c>
      <c r="AB4090" s="15" t="s">
        <v>288</v>
      </c>
      <c r="AC4090" s="12" t="str">
        <f>"{""objective_ids"": [" &amp;
VLOOKUP(U4090,leerdoelen!$D$1:$Z$1000,3,FALSE) &amp; "," &amp;
VLOOKUP(V4090,leerdoelen!$D$1:$Z$1000,3,FALSE) &amp; "," &amp;
VLOOKUP(W4090,leerdoelen!$D$1:$Z$1000,3,FALSE) &amp; "," &amp;
VLOOKUP(X4090,leerdoelen!$D$1:$Z$1000,3,FALSE) &amp; "," &amp;
VLOOKUP(Y4090,leerdoelen!$D$1:$Z$1000,3,FALSE) &amp; "," &amp;
VLOOKUP(Z4090,leerdoelen!$D$1:$Z$1000,3,FALSE) &amp; "," &amp;
VLOOKUP(AA4090,leerdoelen!$D$1:$Z$1000,3,FALSE) &amp; "," &amp;
VLOOKUP(AB4090,leerdoelen!$D$1:$Z$1000,3,FALSE) &amp;
"]}"</f>
        <v>{"objective_ids": [253907,253911,253919,253925,253930,253931,253934,253936]}</v>
      </c>
    </row>
    <row r="4091" spans="1:29" x14ac:dyDescent="0.2">
      <c r="A4091" t="s">
        <v>291</v>
      </c>
      <c r="B4091" t="s">
        <v>1433</v>
      </c>
      <c r="C4091" t="s">
        <v>1433</v>
      </c>
      <c r="H4091" s="19" t="s">
        <v>1537</v>
      </c>
      <c r="I4091" s="19" t="s">
        <v>935</v>
      </c>
      <c r="J4091" s="19" t="s">
        <v>935</v>
      </c>
      <c r="K4091" s="19" t="s">
        <v>935</v>
      </c>
      <c r="L4091" s="19" t="s">
        <v>935</v>
      </c>
      <c r="M4091" s="19" t="s">
        <v>935</v>
      </c>
      <c r="N4091" s="19" t="s">
        <v>935</v>
      </c>
      <c r="O4091" s="19" t="s">
        <v>935</v>
      </c>
      <c r="U4091" s="15" t="s">
        <v>315</v>
      </c>
      <c r="V4091" s="15" t="s">
        <v>290</v>
      </c>
      <c r="W4091" s="15" t="s">
        <v>296</v>
      </c>
      <c r="X4091" s="15" t="s">
        <v>295</v>
      </c>
      <c r="Y4091" s="15" t="s">
        <v>308</v>
      </c>
      <c r="Z4091" s="15" t="s">
        <v>306</v>
      </c>
      <c r="AA4091" s="15" t="s">
        <v>291</v>
      </c>
      <c r="AB4091" s="15" t="s">
        <v>288</v>
      </c>
      <c r="AC4091" s="12" t="str">
        <f>"{""objective_ids"": [" &amp;
VLOOKUP(U4091,leerdoelen!$D$1:$Z$1000,3,FALSE) &amp; "," &amp;
VLOOKUP(V4091,leerdoelen!$D$1:$Z$1000,3,FALSE) &amp; "," &amp;
VLOOKUP(W4091,leerdoelen!$D$1:$Z$1000,3,FALSE) &amp; "," &amp;
VLOOKUP(X4091,leerdoelen!$D$1:$Z$1000,3,FALSE) &amp; "," &amp;
VLOOKUP(Y4091,leerdoelen!$D$1:$Z$1000,3,FALSE) &amp; "," &amp;
VLOOKUP(Z4091,leerdoelen!$D$1:$Z$1000,3,FALSE) &amp; "," &amp;
VLOOKUP(AA4091,leerdoelen!$D$1:$Z$1000,3,FALSE) &amp; "," &amp;
VLOOKUP(AB4091,leerdoelen!$D$1:$Z$1000,3,FALSE) &amp;
"]}"</f>
        <v>{"objective_ids": [253907,253911,253919,253925,253930,253931,253934,253936]}</v>
      </c>
    </row>
    <row r="4092" spans="1:29" hidden="1" x14ac:dyDescent="0.2">
      <c r="AC4092" s="12"/>
    </row>
    <row r="4093" spans="1:29" hidden="1" x14ac:dyDescent="0.2">
      <c r="AC4093" s="12"/>
    </row>
    <row r="4094" spans="1:29" hidden="1" x14ac:dyDescent="0.2">
      <c r="AC4094" s="12"/>
    </row>
    <row r="4095" spans="1:29" hidden="1" x14ac:dyDescent="0.2">
      <c r="AC4095" s="12"/>
    </row>
    <row r="4096" spans="1:29" hidden="1" x14ac:dyDescent="0.2">
      <c r="AC4096" s="12"/>
    </row>
    <row r="4097" spans="29:29" hidden="1" x14ac:dyDescent="0.2">
      <c r="AC4097" s="12"/>
    </row>
    <row r="4098" spans="29:29" hidden="1" x14ac:dyDescent="0.2">
      <c r="AC4098" s="12"/>
    </row>
    <row r="4099" spans="29:29" hidden="1" x14ac:dyDescent="0.2">
      <c r="AC4099" s="12"/>
    </row>
    <row r="4100" spans="29:29" hidden="1" x14ac:dyDescent="0.2">
      <c r="AC4100" s="12"/>
    </row>
    <row r="4101" spans="29:29" hidden="1" x14ac:dyDescent="0.2">
      <c r="AC4101" s="12"/>
    </row>
    <row r="4102" spans="29:29" hidden="1" x14ac:dyDescent="0.2">
      <c r="AC4102" s="12"/>
    </row>
    <row r="4103" spans="29:29" hidden="1" x14ac:dyDescent="0.2">
      <c r="AC4103" s="12"/>
    </row>
    <row r="4104" spans="29:29" hidden="1" x14ac:dyDescent="0.2">
      <c r="AC4104" s="12"/>
    </row>
    <row r="4105" spans="29:29" hidden="1" x14ac:dyDescent="0.2">
      <c r="AC4105" s="12"/>
    </row>
    <row r="4106" spans="29:29" hidden="1" x14ac:dyDescent="0.2">
      <c r="AC4106" s="12"/>
    </row>
    <row r="4107" spans="29:29" hidden="1" x14ac:dyDescent="0.2">
      <c r="AC4107" s="12"/>
    </row>
    <row r="4108" spans="29:29" hidden="1" x14ac:dyDescent="0.2">
      <c r="AC4108" s="12"/>
    </row>
    <row r="4109" spans="29:29" hidden="1" x14ac:dyDescent="0.2">
      <c r="AC4109" s="12"/>
    </row>
    <row r="4110" spans="29:29" hidden="1" x14ac:dyDescent="0.2">
      <c r="AC4110" s="12"/>
    </row>
    <row r="4111" spans="29:29" hidden="1" x14ac:dyDescent="0.2">
      <c r="AC4111" s="12"/>
    </row>
    <row r="4112" spans="29:29" hidden="1" x14ac:dyDescent="0.2">
      <c r="AC4112" s="12"/>
    </row>
    <row r="4113" spans="29:29" hidden="1" x14ac:dyDescent="0.2">
      <c r="AC4113" s="12"/>
    </row>
    <row r="4114" spans="29:29" hidden="1" x14ac:dyDescent="0.2">
      <c r="AC4114" s="12"/>
    </row>
    <row r="4115" spans="29:29" hidden="1" x14ac:dyDescent="0.2">
      <c r="AC4115" s="12"/>
    </row>
    <row r="4116" spans="29:29" hidden="1" x14ac:dyDescent="0.2">
      <c r="AC4116" s="12"/>
    </row>
    <row r="4117" spans="29:29" hidden="1" x14ac:dyDescent="0.2">
      <c r="AC4117" s="12"/>
    </row>
    <row r="4118" spans="29:29" hidden="1" x14ac:dyDescent="0.2">
      <c r="AC4118" s="12"/>
    </row>
    <row r="4119" spans="29:29" hidden="1" x14ac:dyDescent="0.2">
      <c r="AC4119" s="12"/>
    </row>
    <row r="4120" spans="29:29" hidden="1" x14ac:dyDescent="0.2">
      <c r="AC4120" s="12"/>
    </row>
    <row r="4121" spans="29:29" hidden="1" x14ac:dyDescent="0.2">
      <c r="AC4121" s="12"/>
    </row>
    <row r="4122" spans="29:29" hidden="1" x14ac:dyDescent="0.2">
      <c r="AC4122" s="12"/>
    </row>
    <row r="4123" spans="29:29" hidden="1" x14ac:dyDescent="0.2">
      <c r="AC4123" s="12"/>
    </row>
    <row r="4124" spans="29:29" hidden="1" x14ac:dyDescent="0.2">
      <c r="AC4124" s="12"/>
    </row>
    <row r="4125" spans="29:29" hidden="1" x14ac:dyDescent="0.2">
      <c r="AC4125" s="12"/>
    </row>
    <row r="4126" spans="29:29" hidden="1" x14ac:dyDescent="0.2">
      <c r="AC4126" s="12"/>
    </row>
    <row r="4127" spans="29:29" hidden="1" x14ac:dyDescent="0.2">
      <c r="AC4127" s="12"/>
    </row>
    <row r="4128" spans="29:29" hidden="1" x14ac:dyDescent="0.2">
      <c r="AC4128" s="12"/>
    </row>
    <row r="4129" spans="29:29" hidden="1" x14ac:dyDescent="0.2">
      <c r="AC4129" s="12"/>
    </row>
    <row r="4130" spans="29:29" hidden="1" x14ac:dyDescent="0.2">
      <c r="AC4130" s="12"/>
    </row>
    <row r="4131" spans="29:29" hidden="1" x14ac:dyDescent="0.2">
      <c r="AC4131" s="12"/>
    </row>
    <row r="4132" spans="29:29" hidden="1" x14ac:dyDescent="0.2">
      <c r="AC4132" s="12"/>
    </row>
    <row r="4133" spans="29:29" hidden="1" x14ac:dyDescent="0.2">
      <c r="AC4133" s="12"/>
    </row>
    <row r="4134" spans="29:29" hidden="1" x14ac:dyDescent="0.2">
      <c r="AC4134" s="12"/>
    </row>
    <row r="4135" spans="29:29" hidden="1" x14ac:dyDescent="0.2">
      <c r="AC4135" s="12"/>
    </row>
    <row r="4136" spans="29:29" hidden="1" x14ac:dyDescent="0.2">
      <c r="AC4136" s="12"/>
    </row>
    <row r="4137" spans="29:29" hidden="1" x14ac:dyDescent="0.2">
      <c r="AC4137" s="12"/>
    </row>
    <row r="4138" spans="29:29" hidden="1" x14ac:dyDescent="0.2">
      <c r="AC4138" s="12"/>
    </row>
    <row r="4139" spans="29:29" hidden="1" x14ac:dyDescent="0.2">
      <c r="AC4139" s="12"/>
    </row>
    <row r="4140" spans="29:29" hidden="1" x14ac:dyDescent="0.2">
      <c r="AC4140" s="12"/>
    </row>
    <row r="4141" spans="29:29" hidden="1" x14ac:dyDescent="0.2">
      <c r="AC4141" s="12"/>
    </row>
    <row r="4142" spans="29:29" hidden="1" x14ac:dyDescent="0.2">
      <c r="AC4142" s="12"/>
    </row>
    <row r="4143" spans="29:29" hidden="1" x14ac:dyDescent="0.2">
      <c r="AC4143" s="12"/>
    </row>
    <row r="4144" spans="29:29" hidden="1" x14ac:dyDescent="0.2">
      <c r="AC4144" s="12"/>
    </row>
    <row r="4145" spans="29:29" hidden="1" x14ac:dyDescent="0.2">
      <c r="AC4145" s="12"/>
    </row>
    <row r="4146" spans="29:29" hidden="1" x14ac:dyDescent="0.2">
      <c r="AC4146" s="12"/>
    </row>
    <row r="4147" spans="29:29" hidden="1" x14ac:dyDescent="0.2">
      <c r="AC4147" s="12"/>
    </row>
    <row r="4148" spans="29:29" hidden="1" x14ac:dyDescent="0.2">
      <c r="AC4148" s="12"/>
    </row>
    <row r="4149" spans="29:29" hidden="1" x14ac:dyDescent="0.2">
      <c r="AC4149" s="12"/>
    </row>
    <row r="4150" spans="29:29" hidden="1" x14ac:dyDescent="0.2">
      <c r="AC4150" s="12"/>
    </row>
    <row r="4151" spans="29:29" hidden="1" x14ac:dyDescent="0.2">
      <c r="AC4151" s="12"/>
    </row>
    <row r="4152" spans="29:29" hidden="1" x14ac:dyDescent="0.2">
      <c r="AC4152" s="12"/>
    </row>
    <row r="4153" spans="29:29" hidden="1" x14ac:dyDescent="0.2">
      <c r="AC4153" s="12"/>
    </row>
    <row r="4154" spans="29:29" hidden="1" x14ac:dyDescent="0.2">
      <c r="AC4154" s="12"/>
    </row>
    <row r="4155" spans="29:29" hidden="1" x14ac:dyDescent="0.2">
      <c r="AC4155" s="12"/>
    </row>
    <row r="4156" spans="29:29" hidden="1" x14ac:dyDescent="0.2">
      <c r="AC4156" s="12"/>
    </row>
    <row r="4157" spans="29:29" hidden="1" x14ac:dyDescent="0.2">
      <c r="AC4157" s="12"/>
    </row>
    <row r="4158" spans="29:29" hidden="1" x14ac:dyDescent="0.2">
      <c r="AC4158" s="12"/>
    </row>
    <row r="4159" spans="29:29" hidden="1" x14ac:dyDescent="0.2">
      <c r="AC4159" s="12"/>
    </row>
    <row r="4160" spans="29:29" hidden="1" x14ac:dyDescent="0.2">
      <c r="AC4160" s="12"/>
    </row>
    <row r="4161" spans="29:29" hidden="1" x14ac:dyDescent="0.2">
      <c r="AC4161" s="12"/>
    </row>
    <row r="4162" spans="29:29" hidden="1" x14ac:dyDescent="0.2">
      <c r="AC4162" s="12"/>
    </row>
    <row r="4163" spans="29:29" hidden="1" x14ac:dyDescent="0.2">
      <c r="AC4163" s="12"/>
    </row>
    <row r="4164" spans="29:29" hidden="1" x14ac:dyDescent="0.2">
      <c r="AC4164" s="12"/>
    </row>
    <row r="4165" spans="29:29" hidden="1" x14ac:dyDescent="0.2">
      <c r="AC4165" s="12"/>
    </row>
    <row r="4166" spans="29:29" hidden="1" x14ac:dyDescent="0.2">
      <c r="AC4166" s="12"/>
    </row>
    <row r="4167" spans="29:29" hidden="1" x14ac:dyDescent="0.2">
      <c r="AC4167" s="12"/>
    </row>
    <row r="4168" spans="29:29" hidden="1" x14ac:dyDescent="0.2">
      <c r="AC4168" s="12"/>
    </row>
    <row r="4169" spans="29:29" hidden="1" x14ac:dyDescent="0.2">
      <c r="AC4169" s="12"/>
    </row>
    <row r="4170" spans="29:29" hidden="1" x14ac:dyDescent="0.2">
      <c r="AC4170" s="12"/>
    </row>
    <row r="4171" spans="29:29" hidden="1" x14ac:dyDescent="0.2">
      <c r="AC4171" s="12"/>
    </row>
    <row r="4172" spans="29:29" hidden="1" x14ac:dyDescent="0.2">
      <c r="AC4172" s="12"/>
    </row>
    <row r="4173" spans="29:29" hidden="1" x14ac:dyDescent="0.2">
      <c r="AC4173" s="12"/>
    </row>
    <row r="4174" spans="29:29" hidden="1" x14ac:dyDescent="0.2">
      <c r="AC4174" s="12"/>
    </row>
    <row r="4175" spans="29:29" hidden="1" x14ac:dyDescent="0.2">
      <c r="AC4175" s="12"/>
    </row>
    <row r="4176" spans="29:29" hidden="1" x14ac:dyDescent="0.2">
      <c r="AC4176" s="12"/>
    </row>
    <row r="4177" spans="29:29" hidden="1" x14ac:dyDescent="0.2">
      <c r="AC4177" s="12"/>
    </row>
    <row r="4178" spans="29:29" hidden="1" x14ac:dyDescent="0.2">
      <c r="AC4178" s="12"/>
    </row>
    <row r="4179" spans="29:29" hidden="1" x14ac:dyDescent="0.2">
      <c r="AC4179" s="12"/>
    </row>
    <row r="4180" spans="29:29" hidden="1" x14ac:dyDescent="0.2">
      <c r="AC4180" s="12"/>
    </row>
    <row r="4181" spans="29:29" hidden="1" x14ac:dyDescent="0.2">
      <c r="AC4181" s="12"/>
    </row>
    <row r="4182" spans="29:29" hidden="1" x14ac:dyDescent="0.2">
      <c r="AC4182" s="12"/>
    </row>
    <row r="4183" spans="29:29" hidden="1" x14ac:dyDescent="0.2">
      <c r="AC4183" s="12"/>
    </row>
    <row r="4184" spans="29:29" hidden="1" x14ac:dyDescent="0.2">
      <c r="AC4184" s="12"/>
    </row>
    <row r="4185" spans="29:29" hidden="1" x14ac:dyDescent="0.2">
      <c r="AC4185" s="12"/>
    </row>
    <row r="4186" spans="29:29" hidden="1" x14ac:dyDescent="0.2">
      <c r="AC4186" s="12"/>
    </row>
    <row r="4187" spans="29:29" hidden="1" x14ac:dyDescent="0.2">
      <c r="AC4187" s="12"/>
    </row>
    <row r="4188" spans="29:29" hidden="1" x14ac:dyDescent="0.2">
      <c r="AC4188" s="12"/>
    </row>
    <row r="4189" spans="29:29" hidden="1" x14ac:dyDescent="0.2">
      <c r="AC4189" s="12"/>
    </row>
    <row r="4190" spans="29:29" hidden="1" x14ac:dyDescent="0.2">
      <c r="AC4190" s="12"/>
    </row>
    <row r="4191" spans="29:29" hidden="1" x14ac:dyDescent="0.2">
      <c r="AC4191" s="12"/>
    </row>
    <row r="4192" spans="29:29" hidden="1" x14ac:dyDescent="0.2">
      <c r="AC4192" s="12"/>
    </row>
    <row r="4193" spans="29:29" hidden="1" x14ac:dyDescent="0.2">
      <c r="AC4193" s="12"/>
    </row>
    <row r="4194" spans="29:29" hidden="1" x14ac:dyDescent="0.2">
      <c r="AC4194" s="12"/>
    </row>
    <row r="4195" spans="29:29" hidden="1" x14ac:dyDescent="0.2">
      <c r="AC4195" s="12"/>
    </row>
    <row r="4196" spans="29:29" hidden="1" x14ac:dyDescent="0.2">
      <c r="AC4196" s="12"/>
    </row>
    <row r="4197" spans="29:29" hidden="1" x14ac:dyDescent="0.2">
      <c r="AC4197" s="12"/>
    </row>
    <row r="4198" spans="29:29" hidden="1" x14ac:dyDescent="0.2">
      <c r="AC4198" s="12"/>
    </row>
    <row r="4199" spans="29:29" hidden="1" x14ac:dyDescent="0.2">
      <c r="AC4199" s="12"/>
    </row>
    <row r="4200" spans="29:29" hidden="1" x14ac:dyDescent="0.2">
      <c r="AC4200" s="12"/>
    </row>
    <row r="4201" spans="29:29" hidden="1" x14ac:dyDescent="0.2">
      <c r="AC4201" s="12"/>
    </row>
    <row r="4202" spans="29:29" hidden="1" x14ac:dyDescent="0.2">
      <c r="AC4202" s="12"/>
    </row>
    <row r="4203" spans="29:29" hidden="1" x14ac:dyDescent="0.2">
      <c r="AC4203" s="12"/>
    </row>
    <row r="4204" spans="29:29" hidden="1" x14ac:dyDescent="0.2">
      <c r="AC4204" s="12"/>
    </row>
    <row r="4205" spans="29:29" hidden="1" x14ac:dyDescent="0.2">
      <c r="AC4205" s="12"/>
    </row>
    <row r="4206" spans="29:29" hidden="1" x14ac:dyDescent="0.2">
      <c r="AC4206" s="12"/>
    </row>
    <row r="4207" spans="29:29" hidden="1" x14ac:dyDescent="0.2">
      <c r="AC4207" s="12"/>
    </row>
    <row r="4208" spans="29:29" hidden="1" x14ac:dyDescent="0.2">
      <c r="AC4208" s="12"/>
    </row>
    <row r="4209" spans="29:29" hidden="1" x14ac:dyDescent="0.2">
      <c r="AC4209" s="12"/>
    </row>
    <row r="4210" spans="29:29" hidden="1" x14ac:dyDescent="0.2">
      <c r="AC4210" s="12"/>
    </row>
    <row r="4211" spans="29:29" hidden="1" x14ac:dyDescent="0.2">
      <c r="AC4211" s="12"/>
    </row>
    <row r="4212" spans="29:29" hidden="1" x14ac:dyDescent="0.2">
      <c r="AC4212" s="12"/>
    </row>
    <row r="4213" spans="29:29" hidden="1" x14ac:dyDescent="0.2">
      <c r="AC4213" s="12"/>
    </row>
    <row r="4214" spans="29:29" hidden="1" x14ac:dyDescent="0.2">
      <c r="AC4214" s="12"/>
    </row>
    <row r="4215" spans="29:29" hidden="1" x14ac:dyDescent="0.2">
      <c r="AC4215" s="12"/>
    </row>
    <row r="4216" spans="29:29" hidden="1" x14ac:dyDescent="0.2">
      <c r="AC4216" s="12"/>
    </row>
    <row r="4217" spans="29:29" hidden="1" x14ac:dyDescent="0.2">
      <c r="AC4217" s="12"/>
    </row>
    <row r="4218" spans="29:29" hidden="1" x14ac:dyDescent="0.2">
      <c r="AC4218" s="12"/>
    </row>
    <row r="4219" spans="29:29" hidden="1" x14ac:dyDescent="0.2">
      <c r="AC4219" s="12"/>
    </row>
    <row r="4220" spans="29:29" hidden="1" x14ac:dyDescent="0.2">
      <c r="AC4220" s="12"/>
    </row>
    <row r="4221" spans="29:29" hidden="1" x14ac:dyDescent="0.2">
      <c r="AC4221" s="12"/>
    </row>
    <row r="4222" spans="29:29" hidden="1" x14ac:dyDescent="0.2">
      <c r="AC4222" s="12"/>
    </row>
    <row r="4223" spans="29:29" hidden="1" x14ac:dyDescent="0.2">
      <c r="AC4223" s="12"/>
    </row>
    <row r="4224" spans="29:29" hidden="1" x14ac:dyDescent="0.2">
      <c r="AC4224" s="12"/>
    </row>
    <row r="4225" spans="29:29" hidden="1" x14ac:dyDescent="0.2">
      <c r="AC4225" s="12"/>
    </row>
    <row r="4226" spans="29:29" hidden="1" x14ac:dyDescent="0.2">
      <c r="AC4226" s="12"/>
    </row>
    <row r="4227" spans="29:29" hidden="1" x14ac:dyDescent="0.2">
      <c r="AC4227" s="12"/>
    </row>
    <row r="4228" spans="29:29" hidden="1" x14ac:dyDescent="0.2">
      <c r="AC4228" s="12"/>
    </row>
    <row r="4229" spans="29:29" hidden="1" x14ac:dyDescent="0.2">
      <c r="AC4229" s="12"/>
    </row>
    <row r="4230" spans="29:29" hidden="1" x14ac:dyDescent="0.2">
      <c r="AC4230" s="12"/>
    </row>
    <row r="4231" spans="29:29" hidden="1" x14ac:dyDescent="0.2">
      <c r="AC4231" s="12"/>
    </row>
    <row r="4232" spans="29:29" hidden="1" x14ac:dyDescent="0.2">
      <c r="AC4232" s="12"/>
    </row>
    <row r="4233" spans="29:29" hidden="1" x14ac:dyDescent="0.2">
      <c r="AC4233" s="12"/>
    </row>
    <row r="4234" spans="29:29" hidden="1" x14ac:dyDescent="0.2">
      <c r="AC4234" s="12"/>
    </row>
    <row r="4235" spans="29:29" hidden="1" x14ac:dyDescent="0.2">
      <c r="AC4235" s="12"/>
    </row>
    <row r="4236" spans="29:29" hidden="1" x14ac:dyDescent="0.2">
      <c r="AC4236" s="12"/>
    </row>
    <row r="4237" spans="29:29" hidden="1" x14ac:dyDescent="0.2">
      <c r="AC4237" s="12"/>
    </row>
    <row r="4238" spans="29:29" hidden="1" x14ac:dyDescent="0.2">
      <c r="AC4238" s="12"/>
    </row>
    <row r="4239" spans="29:29" hidden="1" x14ac:dyDescent="0.2">
      <c r="AC4239" s="12"/>
    </row>
    <row r="4240" spans="29:29" hidden="1" x14ac:dyDescent="0.2">
      <c r="AC4240" s="12"/>
    </row>
    <row r="4241" spans="29:29" hidden="1" x14ac:dyDescent="0.2">
      <c r="AC4241" s="12"/>
    </row>
    <row r="4242" spans="29:29" hidden="1" x14ac:dyDescent="0.2">
      <c r="AC4242" s="12"/>
    </row>
    <row r="4243" spans="29:29" hidden="1" x14ac:dyDescent="0.2">
      <c r="AC4243" s="12"/>
    </row>
    <row r="4244" spans="29:29" hidden="1" x14ac:dyDescent="0.2">
      <c r="AC4244" s="12"/>
    </row>
    <row r="4245" spans="29:29" hidden="1" x14ac:dyDescent="0.2">
      <c r="AC4245" s="12"/>
    </row>
    <row r="4246" spans="29:29" hidden="1" x14ac:dyDescent="0.2">
      <c r="AC4246" s="12"/>
    </row>
    <row r="4247" spans="29:29" hidden="1" x14ac:dyDescent="0.2">
      <c r="AC4247" s="12"/>
    </row>
    <row r="4248" spans="29:29" hidden="1" x14ac:dyDescent="0.2">
      <c r="AC4248" s="12"/>
    </row>
    <row r="4249" spans="29:29" hidden="1" x14ac:dyDescent="0.2">
      <c r="AC4249" s="12"/>
    </row>
    <row r="4250" spans="29:29" hidden="1" x14ac:dyDescent="0.2">
      <c r="AC4250" s="12"/>
    </row>
    <row r="4251" spans="29:29" hidden="1" x14ac:dyDescent="0.2">
      <c r="AC4251" s="12"/>
    </row>
    <row r="4252" spans="29:29" hidden="1" x14ac:dyDescent="0.2">
      <c r="AC4252" s="12"/>
    </row>
    <row r="4253" spans="29:29" hidden="1" x14ac:dyDescent="0.2">
      <c r="AC4253" s="12"/>
    </row>
    <row r="4254" spans="29:29" hidden="1" x14ac:dyDescent="0.2">
      <c r="AC4254" s="12"/>
    </row>
    <row r="4255" spans="29:29" hidden="1" x14ac:dyDescent="0.2">
      <c r="AC4255" s="12"/>
    </row>
    <row r="4256" spans="29:29" hidden="1" x14ac:dyDescent="0.2">
      <c r="AC4256" s="12"/>
    </row>
    <row r="4257" spans="29:29" hidden="1" x14ac:dyDescent="0.2">
      <c r="AC4257" s="12"/>
    </row>
    <row r="4258" spans="29:29" hidden="1" x14ac:dyDescent="0.2">
      <c r="AC4258" s="12"/>
    </row>
    <row r="4259" spans="29:29" hidden="1" x14ac:dyDescent="0.2">
      <c r="AC4259" s="12"/>
    </row>
    <row r="4260" spans="29:29" hidden="1" x14ac:dyDescent="0.2">
      <c r="AC4260" s="12"/>
    </row>
    <row r="4261" spans="29:29" hidden="1" x14ac:dyDescent="0.2">
      <c r="AC4261" s="12"/>
    </row>
    <row r="4262" spans="29:29" hidden="1" x14ac:dyDescent="0.2">
      <c r="AC4262" s="12"/>
    </row>
    <row r="4263" spans="29:29" hidden="1" x14ac:dyDescent="0.2">
      <c r="AC4263" s="12"/>
    </row>
    <row r="4264" spans="29:29" hidden="1" x14ac:dyDescent="0.2">
      <c r="AC4264" s="12"/>
    </row>
    <row r="4265" spans="29:29" hidden="1" x14ac:dyDescent="0.2">
      <c r="AC4265" s="12"/>
    </row>
    <row r="4266" spans="29:29" hidden="1" x14ac:dyDescent="0.2">
      <c r="AC4266" s="12"/>
    </row>
    <row r="4267" spans="29:29" hidden="1" x14ac:dyDescent="0.2">
      <c r="AC4267" s="12"/>
    </row>
    <row r="4268" spans="29:29" hidden="1" x14ac:dyDescent="0.2">
      <c r="AC4268" s="12"/>
    </row>
    <row r="4269" spans="29:29" hidden="1" x14ac:dyDescent="0.2">
      <c r="AC4269" s="12"/>
    </row>
    <row r="4270" spans="29:29" hidden="1" x14ac:dyDescent="0.2">
      <c r="AC4270" s="12"/>
    </row>
    <row r="4271" spans="29:29" hidden="1" x14ac:dyDescent="0.2">
      <c r="AC4271" s="12"/>
    </row>
    <row r="4272" spans="29:29" hidden="1" x14ac:dyDescent="0.2">
      <c r="AC4272" s="12"/>
    </row>
    <row r="4273" spans="29:29" hidden="1" x14ac:dyDescent="0.2">
      <c r="AC4273" s="12"/>
    </row>
    <row r="4274" spans="29:29" hidden="1" x14ac:dyDescent="0.2">
      <c r="AC4274" s="12"/>
    </row>
    <row r="4275" spans="29:29" hidden="1" x14ac:dyDescent="0.2">
      <c r="AC4275" s="12"/>
    </row>
    <row r="4276" spans="29:29" hidden="1" x14ac:dyDescent="0.2">
      <c r="AC4276" s="12"/>
    </row>
    <row r="4277" spans="29:29" hidden="1" x14ac:dyDescent="0.2">
      <c r="AC4277" s="12"/>
    </row>
    <row r="4278" spans="29:29" hidden="1" x14ac:dyDescent="0.2">
      <c r="AC4278" s="12"/>
    </row>
    <row r="4279" spans="29:29" hidden="1" x14ac:dyDescent="0.2">
      <c r="AC4279" s="12"/>
    </row>
    <row r="4280" spans="29:29" hidden="1" x14ac:dyDescent="0.2">
      <c r="AC4280" s="12"/>
    </row>
    <row r="4281" spans="29:29" hidden="1" x14ac:dyDescent="0.2">
      <c r="AC4281" s="12"/>
    </row>
    <row r="4282" spans="29:29" hidden="1" x14ac:dyDescent="0.2">
      <c r="AC4282" s="12"/>
    </row>
    <row r="4283" spans="29:29" hidden="1" x14ac:dyDescent="0.2">
      <c r="AC4283" s="12"/>
    </row>
    <row r="4284" spans="29:29" hidden="1" x14ac:dyDescent="0.2">
      <c r="AC4284" s="12"/>
    </row>
    <row r="4285" spans="29:29" hidden="1" x14ac:dyDescent="0.2">
      <c r="AC4285" s="12"/>
    </row>
    <row r="4286" spans="29:29" hidden="1" x14ac:dyDescent="0.2">
      <c r="AC4286" s="12"/>
    </row>
    <row r="4287" spans="29:29" hidden="1" x14ac:dyDescent="0.2">
      <c r="AC4287" s="12"/>
    </row>
    <row r="4288" spans="29:29" hidden="1" x14ac:dyDescent="0.2">
      <c r="AC4288" s="12"/>
    </row>
    <row r="4289" spans="29:29" hidden="1" x14ac:dyDescent="0.2">
      <c r="AC4289" s="12"/>
    </row>
    <row r="4290" spans="29:29" hidden="1" x14ac:dyDescent="0.2">
      <c r="AC4290" s="12"/>
    </row>
    <row r="4291" spans="29:29" hidden="1" x14ac:dyDescent="0.2">
      <c r="AC4291" s="12"/>
    </row>
    <row r="4292" spans="29:29" hidden="1" x14ac:dyDescent="0.2">
      <c r="AC4292" s="12"/>
    </row>
    <row r="4293" spans="29:29" hidden="1" x14ac:dyDescent="0.2">
      <c r="AC4293" s="12"/>
    </row>
    <row r="4294" spans="29:29" hidden="1" x14ac:dyDescent="0.2">
      <c r="AC4294" s="12"/>
    </row>
    <row r="4295" spans="29:29" hidden="1" x14ac:dyDescent="0.2">
      <c r="AC4295" s="12"/>
    </row>
    <row r="4296" spans="29:29" hidden="1" x14ac:dyDescent="0.2">
      <c r="AC4296" s="12"/>
    </row>
    <row r="4297" spans="29:29" hidden="1" x14ac:dyDescent="0.2">
      <c r="AC4297" s="12"/>
    </row>
    <row r="4298" spans="29:29" hidden="1" x14ac:dyDescent="0.2">
      <c r="AC4298" s="12"/>
    </row>
    <row r="4299" spans="29:29" hidden="1" x14ac:dyDescent="0.2">
      <c r="AC4299" s="12"/>
    </row>
    <row r="4300" spans="29:29" hidden="1" x14ac:dyDescent="0.2">
      <c r="AC4300" s="12"/>
    </row>
    <row r="4301" spans="29:29" hidden="1" x14ac:dyDescent="0.2">
      <c r="AC4301" s="12"/>
    </row>
    <row r="4302" spans="29:29" hidden="1" x14ac:dyDescent="0.2">
      <c r="AC4302" s="12"/>
    </row>
    <row r="4303" spans="29:29" hidden="1" x14ac:dyDescent="0.2">
      <c r="AC4303" s="12"/>
    </row>
    <row r="4304" spans="29:29" hidden="1" x14ac:dyDescent="0.2">
      <c r="AC4304" s="12"/>
    </row>
    <row r="4305" spans="29:29" hidden="1" x14ac:dyDescent="0.2">
      <c r="AC4305" s="12"/>
    </row>
    <row r="4306" spans="29:29" hidden="1" x14ac:dyDescent="0.2">
      <c r="AC4306" s="12"/>
    </row>
    <row r="4307" spans="29:29" hidden="1" x14ac:dyDescent="0.2">
      <c r="AC4307" s="12"/>
    </row>
    <row r="4308" spans="29:29" hidden="1" x14ac:dyDescent="0.2">
      <c r="AC4308" s="12"/>
    </row>
    <row r="4309" spans="29:29" hidden="1" x14ac:dyDescent="0.2">
      <c r="AC4309" s="12"/>
    </row>
    <row r="4310" spans="29:29" hidden="1" x14ac:dyDescent="0.2">
      <c r="AC4310" s="12"/>
    </row>
    <row r="4311" spans="29:29" hidden="1" x14ac:dyDescent="0.2">
      <c r="AC4311" s="12"/>
    </row>
    <row r="4312" spans="29:29" hidden="1" x14ac:dyDescent="0.2">
      <c r="AC4312" s="12"/>
    </row>
    <row r="4313" spans="29:29" hidden="1" x14ac:dyDescent="0.2">
      <c r="AC4313" s="12"/>
    </row>
    <row r="4314" spans="29:29" hidden="1" x14ac:dyDescent="0.2">
      <c r="AC4314" s="12"/>
    </row>
    <row r="4315" spans="29:29" hidden="1" x14ac:dyDescent="0.2">
      <c r="AC4315" s="12"/>
    </row>
    <row r="4316" spans="29:29" hidden="1" x14ac:dyDescent="0.2">
      <c r="AC4316" s="12"/>
    </row>
    <row r="4317" spans="29:29" hidden="1" x14ac:dyDescent="0.2">
      <c r="AC4317" s="12"/>
    </row>
    <row r="4318" spans="29:29" hidden="1" x14ac:dyDescent="0.2">
      <c r="AC4318" s="12"/>
    </row>
    <row r="4319" spans="29:29" hidden="1" x14ac:dyDescent="0.2">
      <c r="AC4319" s="12"/>
    </row>
    <row r="4320" spans="29:29" hidden="1" x14ac:dyDescent="0.2">
      <c r="AC4320" s="12"/>
    </row>
    <row r="4321" spans="29:29" hidden="1" x14ac:dyDescent="0.2">
      <c r="AC4321" s="12"/>
    </row>
    <row r="4322" spans="29:29" hidden="1" x14ac:dyDescent="0.2">
      <c r="AC4322" s="12"/>
    </row>
    <row r="4323" spans="29:29" hidden="1" x14ac:dyDescent="0.2">
      <c r="AC4323" s="12"/>
    </row>
    <row r="4324" spans="29:29" hidden="1" x14ac:dyDescent="0.2">
      <c r="AC4324" s="12"/>
    </row>
    <row r="4325" spans="29:29" hidden="1" x14ac:dyDescent="0.2">
      <c r="AC4325" s="12"/>
    </row>
    <row r="4326" spans="29:29" hidden="1" x14ac:dyDescent="0.2">
      <c r="AC4326" s="12"/>
    </row>
    <row r="4327" spans="29:29" hidden="1" x14ac:dyDescent="0.2">
      <c r="AC4327" s="12"/>
    </row>
    <row r="4328" spans="29:29" hidden="1" x14ac:dyDescent="0.2">
      <c r="AC4328" s="12"/>
    </row>
    <row r="4329" spans="29:29" hidden="1" x14ac:dyDescent="0.2">
      <c r="AC4329" s="12"/>
    </row>
    <row r="4330" spans="29:29" hidden="1" x14ac:dyDescent="0.2">
      <c r="AC4330" s="12"/>
    </row>
    <row r="4331" spans="29:29" hidden="1" x14ac:dyDescent="0.2">
      <c r="AC4331" s="12"/>
    </row>
    <row r="4332" spans="29:29" hidden="1" x14ac:dyDescent="0.2">
      <c r="AC4332" s="12"/>
    </row>
    <row r="4333" spans="29:29" hidden="1" x14ac:dyDescent="0.2">
      <c r="AC4333" s="12"/>
    </row>
    <row r="4334" spans="29:29" hidden="1" x14ac:dyDescent="0.2">
      <c r="AC4334" s="12"/>
    </row>
    <row r="4335" spans="29:29" hidden="1" x14ac:dyDescent="0.2">
      <c r="AC4335" s="12"/>
    </row>
    <row r="4336" spans="29:29" hidden="1" x14ac:dyDescent="0.2">
      <c r="AC4336" s="12"/>
    </row>
    <row r="4337" spans="29:29" hidden="1" x14ac:dyDescent="0.2">
      <c r="AC4337" s="12"/>
    </row>
    <row r="4338" spans="29:29" hidden="1" x14ac:dyDescent="0.2">
      <c r="AC4338" s="12"/>
    </row>
    <row r="4339" spans="29:29" hidden="1" x14ac:dyDescent="0.2">
      <c r="AC4339" s="12"/>
    </row>
    <row r="4340" spans="29:29" hidden="1" x14ac:dyDescent="0.2">
      <c r="AC4340" s="12"/>
    </row>
    <row r="4341" spans="29:29" hidden="1" x14ac:dyDescent="0.2">
      <c r="AC4341" s="12"/>
    </row>
    <row r="4342" spans="29:29" hidden="1" x14ac:dyDescent="0.2">
      <c r="AC4342" s="12"/>
    </row>
    <row r="4343" spans="29:29" hidden="1" x14ac:dyDescent="0.2">
      <c r="AC4343" s="12"/>
    </row>
    <row r="4344" spans="29:29" hidden="1" x14ac:dyDescent="0.2">
      <c r="AC4344" s="12"/>
    </row>
    <row r="4345" spans="29:29" hidden="1" x14ac:dyDescent="0.2">
      <c r="AC4345" s="12"/>
    </row>
    <row r="4346" spans="29:29" hidden="1" x14ac:dyDescent="0.2">
      <c r="AC4346" s="12"/>
    </row>
    <row r="4347" spans="29:29" hidden="1" x14ac:dyDescent="0.2">
      <c r="AC4347" s="12"/>
    </row>
    <row r="4348" spans="29:29" hidden="1" x14ac:dyDescent="0.2">
      <c r="AC4348" s="12"/>
    </row>
    <row r="4349" spans="29:29" hidden="1" x14ac:dyDescent="0.2">
      <c r="AC4349" s="12"/>
    </row>
    <row r="4350" spans="29:29" hidden="1" x14ac:dyDescent="0.2">
      <c r="AC4350" s="12"/>
    </row>
    <row r="4351" spans="29:29" hidden="1" x14ac:dyDescent="0.2">
      <c r="AC4351" s="12"/>
    </row>
    <row r="4352" spans="29:29" hidden="1" x14ac:dyDescent="0.2">
      <c r="AC4352" s="12"/>
    </row>
    <row r="4353" spans="29:29" hidden="1" x14ac:dyDescent="0.2">
      <c r="AC4353" s="12"/>
    </row>
    <row r="4354" spans="29:29" hidden="1" x14ac:dyDescent="0.2">
      <c r="AC4354" s="12"/>
    </row>
    <row r="4355" spans="29:29" hidden="1" x14ac:dyDescent="0.2">
      <c r="AC4355" s="12"/>
    </row>
    <row r="4356" spans="29:29" hidden="1" x14ac:dyDescent="0.2">
      <c r="AC4356" s="12"/>
    </row>
    <row r="4357" spans="29:29" hidden="1" x14ac:dyDescent="0.2">
      <c r="AC4357" s="12"/>
    </row>
    <row r="4358" spans="29:29" hidden="1" x14ac:dyDescent="0.2">
      <c r="AC4358" s="12"/>
    </row>
    <row r="4359" spans="29:29" hidden="1" x14ac:dyDescent="0.2">
      <c r="AC4359" s="12"/>
    </row>
    <row r="4360" spans="29:29" hidden="1" x14ac:dyDescent="0.2">
      <c r="AC4360" s="12"/>
    </row>
    <row r="4361" spans="29:29" hidden="1" x14ac:dyDescent="0.2">
      <c r="AC4361" s="12"/>
    </row>
    <row r="4362" spans="29:29" hidden="1" x14ac:dyDescent="0.2">
      <c r="AC4362" s="12"/>
    </row>
    <row r="4363" spans="29:29" hidden="1" x14ac:dyDescent="0.2">
      <c r="AC4363" s="12"/>
    </row>
    <row r="4364" spans="29:29" hidden="1" x14ac:dyDescent="0.2">
      <c r="AC4364" s="12"/>
    </row>
    <row r="4365" spans="29:29" hidden="1" x14ac:dyDescent="0.2">
      <c r="AC4365" s="12"/>
    </row>
    <row r="4366" spans="29:29" hidden="1" x14ac:dyDescent="0.2">
      <c r="AC4366" s="12"/>
    </row>
    <row r="4367" spans="29:29" hidden="1" x14ac:dyDescent="0.2">
      <c r="AC4367" s="12"/>
    </row>
    <row r="4368" spans="29:29" hidden="1" x14ac:dyDescent="0.2">
      <c r="AC4368" s="12"/>
    </row>
    <row r="4369" spans="29:29" hidden="1" x14ac:dyDescent="0.2">
      <c r="AC4369" s="12"/>
    </row>
    <row r="4370" spans="29:29" hidden="1" x14ac:dyDescent="0.2">
      <c r="AC4370" s="12"/>
    </row>
    <row r="4371" spans="29:29" hidden="1" x14ac:dyDescent="0.2">
      <c r="AC4371" s="12"/>
    </row>
    <row r="4372" spans="29:29" hidden="1" x14ac:dyDescent="0.2">
      <c r="AC4372" s="12"/>
    </row>
    <row r="4373" spans="29:29" hidden="1" x14ac:dyDescent="0.2">
      <c r="AC4373" s="12"/>
    </row>
    <row r="4374" spans="29:29" hidden="1" x14ac:dyDescent="0.2">
      <c r="AC4374" s="12"/>
    </row>
    <row r="4375" spans="29:29" hidden="1" x14ac:dyDescent="0.2">
      <c r="AC4375" s="12"/>
    </row>
    <row r="4376" spans="29:29" hidden="1" x14ac:dyDescent="0.2">
      <c r="AC4376" s="12"/>
    </row>
    <row r="4377" spans="29:29" hidden="1" x14ac:dyDescent="0.2">
      <c r="AC4377" s="12"/>
    </row>
    <row r="4378" spans="29:29" hidden="1" x14ac:dyDescent="0.2">
      <c r="AC4378" s="12"/>
    </row>
    <row r="4379" spans="29:29" hidden="1" x14ac:dyDescent="0.2">
      <c r="AC4379" s="12"/>
    </row>
    <row r="4380" spans="29:29" hidden="1" x14ac:dyDescent="0.2">
      <c r="AC4380" s="12"/>
    </row>
    <row r="4381" spans="29:29" hidden="1" x14ac:dyDescent="0.2">
      <c r="AC4381" s="12"/>
    </row>
    <row r="4382" spans="29:29" hidden="1" x14ac:dyDescent="0.2">
      <c r="AC4382" s="12"/>
    </row>
    <row r="4383" spans="29:29" hidden="1" x14ac:dyDescent="0.2">
      <c r="AC4383" s="12"/>
    </row>
    <row r="4384" spans="29:29" hidden="1" x14ac:dyDescent="0.2">
      <c r="AC4384" s="12"/>
    </row>
    <row r="4385" spans="29:29" hidden="1" x14ac:dyDescent="0.2">
      <c r="AC4385" s="12"/>
    </row>
    <row r="4386" spans="29:29" hidden="1" x14ac:dyDescent="0.2">
      <c r="AC4386" s="12"/>
    </row>
    <row r="4387" spans="29:29" hidden="1" x14ac:dyDescent="0.2">
      <c r="AC4387" s="12"/>
    </row>
    <row r="4388" spans="29:29" hidden="1" x14ac:dyDescent="0.2">
      <c r="AC4388" s="12"/>
    </row>
    <row r="4389" spans="29:29" hidden="1" x14ac:dyDescent="0.2">
      <c r="AC4389" s="12"/>
    </row>
    <row r="4390" spans="29:29" hidden="1" x14ac:dyDescent="0.2">
      <c r="AC4390" s="12"/>
    </row>
    <row r="4391" spans="29:29" hidden="1" x14ac:dyDescent="0.2">
      <c r="AC4391" s="12"/>
    </row>
    <row r="4392" spans="29:29" hidden="1" x14ac:dyDescent="0.2">
      <c r="AC4392" s="12"/>
    </row>
    <row r="4393" spans="29:29" hidden="1" x14ac:dyDescent="0.2">
      <c r="AC4393" s="12"/>
    </row>
    <row r="4394" spans="29:29" hidden="1" x14ac:dyDescent="0.2">
      <c r="AC4394" s="12"/>
    </row>
    <row r="4395" spans="29:29" hidden="1" x14ac:dyDescent="0.2">
      <c r="AC4395" s="12"/>
    </row>
    <row r="4396" spans="29:29" hidden="1" x14ac:dyDescent="0.2">
      <c r="AC4396" s="12"/>
    </row>
    <row r="4397" spans="29:29" hidden="1" x14ac:dyDescent="0.2">
      <c r="AC4397" s="12"/>
    </row>
    <row r="4398" spans="29:29" hidden="1" x14ac:dyDescent="0.2">
      <c r="AC4398" s="12"/>
    </row>
    <row r="4399" spans="29:29" hidden="1" x14ac:dyDescent="0.2">
      <c r="AC4399" s="12"/>
    </row>
    <row r="4400" spans="29:29" hidden="1" x14ac:dyDescent="0.2">
      <c r="AC4400" s="12"/>
    </row>
    <row r="4401" spans="1:29" hidden="1" x14ac:dyDescent="0.2">
      <c r="AC4401" s="12"/>
    </row>
    <row r="4402" spans="1:29" hidden="1" x14ac:dyDescent="0.2">
      <c r="AC4402" s="12"/>
    </row>
    <row r="4403" spans="1:29" hidden="1" x14ac:dyDescent="0.2">
      <c r="AC4403" s="12"/>
    </row>
    <row r="4404" spans="1:29" hidden="1" x14ac:dyDescent="0.2">
      <c r="AC4404" s="12"/>
    </row>
    <row r="4405" spans="1:29" hidden="1" x14ac:dyDescent="0.2">
      <c r="AC4405" s="12"/>
    </row>
    <row r="4406" spans="1:29" hidden="1" x14ac:dyDescent="0.2">
      <c r="AC4406" s="12"/>
    </row>
    <row r="4407" spans="1:29" hidden="1" x14ac:dyDescent="0.2">
      <c r="AC4407" s="12"/>
    </row>
    <row r="4408" spans="1:29" hidden="1" x14ac:dyDescent="0.2">
      <c r="AC4408" s="12"/>
    </row>
    <row r="4409" spans="1:29" hidden="1" x14ac:dyDescent="0.2">
      <c r="AC4409" s="12"/>
    </row>
    <row r="4410" spans="1:29" x14ac:dyDescent="0.2">
      <c r="A4410" t="s">
        <v>291</v>
      </c>
      <c r="B4410" t="s">
        <v>633</v>
      </c>
      <c r="C4410" t="s">
        <v>633</v>
      </c>
      <c r="H4410" s="19" t="s">
        <v>665</v>
      </c>
      <c r="I4410" s="19" t="s">
        <v>935</v>
      </c>
      <c r="J4410" s="19" t="s">
        <v>935</v>
      </c>
      <c r="K4410" s="19" t="s">
        <v>935</v>
      </c>
      <c r="L4410" s="19" t="s">
        <v>935</v>
      </c>
      <c r="M4410" s="19" t="s">
        <v>935</v>
      </c>
      <c r="N4410" s="19" t="s">
        <v>935</v>
      </c>
      <c r="O4410" s="19" t="s">
        <v>935</v>
      </c>
      <c r="U4410" s="15" t="s">
        <v>316</v>
      </c>
      <c r="V4410" s="15" t="s">
        <v>318</v>
      </c>
      <c r="W4410" s="15" t="s">
        <v>259</v>
      </c>
      <c r="X4410" s="15" t="s">
        <v>260</v>
      </c>
      <c r="Y4410" s="15" t="s">
        <v>308</v>
      </c>
      <c r="Z4410" s="15" t="s">
        <v>306</v>
      </c>
      <c r="AA4410" s="15" t="s">
        <v>291</v>
      </c>
      <c r="AB4410" s="15" t="s">
        <v>288</v>
      </c>
      <c r="AC4410" s="12" t="str">
        <f>"{""objective_ids"": [" &amp;
VLOOKUP(U4410,leerdoelen!$D$1:$Z$1000,3,FALSE) &amp; "," &amp;
VLOOKUP(V4410,leerdoelen!$D$1:$Z$1000,3,FALSE) &amp; "," &amp;
VLOOKUP(W4410,leerdoelen!$D$1:$Z$1000,3,FALSE) &amp; "," &amp;
VLOOKUP(X4410,leerdoelen!$D$1:$Z$1000,3,FALSE) &amp; "," &amp;
VLOOKUP(Y4410,leerdoelen!$D$1:$Z$1000,3,FALSE) &amp; "," &amp;
VLOOKUP(Z4410,leerdoelen!$D$1:$Z$1000,3,FALSE) &amp; "," &amp;
VLOOKUP(AA4410,leerdoelen!$D$1:$Z$1000,3,FALSE) &amp; "," &amp;
VLOOKUP(AB4410,leerdoelen!$D$1:$Z$1000,3,FALSE) &amp;
"]}"</f>
        <v>{"objective_ids": [253908,253910,253918,253920,253930,253931,253934,253936]}</v>
      </c>
    </row>
    <row r="4411" spans="1:29" x14ac:dyDescent="0.2">
      <c r="A4411" t="s">
        <v>291</v>
      </c>
      <c r="B4411" t="s">
        <v>630</v>
      </c>
      <c r="C4411" t="s">
        <v>630</v>
      </c>
      <c r="H4411" s="19" t="s">
        <v>373</v>
      </c>
      <c r="I4411" s="19" t="s">
        <v>935</v>
      </c>
      <c r="J4411" s="19" t="s">
        <v>935</v>
      </c>
      <c r="K4411" s="19" t="s">
        <v>935</v>
      </c>
      <c r="L4411" s="19" t="s">
        <v>935</v>
      </c>
      <c r="M4411" s="19" t="s">
        <v>935</v>
      </c>
      <c r="N4411" s="19" t="s">
        <v>935</v>
      </c>
      <c r="O4411" s="19" t="s">
        <v>935</v>
      </c>
      <c r="U4411" s="15" t="s">
        <v>316</v>
      </c>
      <c r="V4411" s="15" t="s">
        <v>318</v>
      </c>
      <c r="W4411" s="15" t="s">
        <v>259</v>
      </c>
      <c r="X4411" s="15" t="s">
        <v>260</v>
      </c>
      <c r="Y4411" s="15" t="s">
        <v>308</v>
      </c>
      <c r="Z4411" s="15" t="s">
        <v>306</v>
      </c>
      <c r="AA4411" s="15" t="s">
        <v>291</v>
      </c>
      <c r="AB4411" s="15" t="s">
        <v>288</v>
      </c>
      <c r="AC4411" s="12" t="str">
        <f>"{""objective_ids"": [" &amp;
VLOOKUP(U4411,leerdoelen!$D$1:$Z$1000,3,FALSE) &amp; "," &amp;
VLOOKUP(V4411,leerdoelen!$D$1:$Z$1000,3,FALSE) &amp; "," &amp;
VLOOKUP(W4411,leerdoelen!$D$1:$Z$1000,3,FALSE) &amp; "," &amp;
VLOOKUP(X4411,leerdoelen!$D$1:$Z$1000,3,FALSE) &amp; "," &amp;
VLOOKUP(Y4411,leerdoelen!$D$1:$Z$1000,3,FALSE) &amp; "," &amp;
VLOOKUP(Z4411,leerdoelen!$D$1:$Z$1000,3,FALSE) &amp; "," &amp;
VLOOKUP(AA4411,leerdoelen!$D$1:$Z$1000,3,FALSE) &amp; "," &amp;
VLOOKUP(AB4411,leerdoelen!$D$1:$Z$1000,3,FALSE) &amp;
"]}"</f>
        <v>{"objective_ids": [253908,253910,253918,253920,253930,253931,253934,253936]}</v>
      </c>
    </row>
    <row r="4412" spans="1:29" x14ac:dyDescent="0.2">
      <c r="A4412" t="s">
        <v>291</v>
      </c>
      <c r="B4412" t="s">
        <v>1787</v>
      </c>
      <c r="C4412" t="s">
        <v>1787</v>
      </c>
      <c r="H4412" s="19" t="s">
        <v>1786</v>
      </c>
      <c r="I4412" s="19" t="s">
        <v>935</v>
      </c>
      <c r="J4412" s="19" t="s">
        <v>935</v>
      </c>
      <c r="K4412" s="19" t="s">
        <v>935</v>
      </c>
      <c r="L4412" s="19" t="s">
        <v>935</v>
      </c>
      <c r="M4412" s="19" t="s">
        <v>935</v>
      </c>
      <c r="N4412" s="19" t="s">
        <v>935</v>
      </c>
      <c r="O4412" s="19" t="s">
        <v>935</v>
      </c>
      <c r="U4412" s="15" t="s">
        <v>316</v>
      </c>
      <c r="V4412" s="15" t="s">
        <v>318</v>
      </c>
      <c r="W4412" s="15" t="s">
        <v>259</v>
      </c>
      <c r="X4412" s="15" t="s">
        <v>260</v>
      </c>
      <c r="Y4412" s="15" t="s">
        <v>308</v>
      </c>
      <c r="Z4412" s="15" t="s">
        <v>306</v>
      </c>
      <c r="AA4412" s="15" t="s">
        <v>291</v>
      </c>
      <c r="AB4412" s="15" t="s">
        <v>288</v>
      </c>
      <c r="AC4412" s="12" t="str">
        <f>"{""objective_ids"": [" &amp;
VLOOKUP(U4412,leerdoelen!$D$1:$Z$1000,3,FALSE) &amp; "," &amp;
VLOOKUP(V4412,leerdoelen!$D$1:$Z$1000,3,FALSE) &amp; "," &amp;
VLOOKUP(W4412,leerdoelen!$D$1:$Z$1000,3,FALSE) &amp; "," &amp;
VLOOKUP(X4412,leerdoelen!$D$1:$Z$1000,3,FALSE) &amp; "," &amp;
VLOOKUP(Y4412,leerdoelen!$D$1:$Z$1000,3,FALSE) &amp; "," &amp;
VLOOKUP(Z4412,leerdoelen!$D$1:$Z$1000,3,FALSE) &amp; "," &amp;
VLOOKUP(AA4412,leerdoelen!$D$1:$Z$1000,3,FALSE) &amp; "," &amp;
VLOOKUP(AB4412,leerdoelen!$D$1:$Z$1000,3,FALSE) &amp;
"]}"</f>
        <v>{"objective_ids": [253908,253910,253918,253920,253930,253931,253934,253936]}</v>
      </c>
    </row>
    <row r="4413" spans="1:29" x14ac:dyDescent="0.2">
      <c r="A4413" t="s">
        <v>291</v>
      </c>
      <c r="B4413" t="s">
        <v>1791</v>
      </c>
      <c r="C4413" t="s">
        <v>1791</v>
      </c>
      <c r="H4413" s="19" t="s">
        <v>1790</v>
      </c>
      <c r="I4413" s="19" t="s">
        <v>935</v>
      </c>
      <c r="J4413" s="19" t="s">
        <v>935</v>
      </c>
      <c r="K4413" s="19" t="s">
        <v>935</v>
      </c>
      <c r="L4413" s="19" t="s">
        <v>935</v>
      </c>
      <c r="M4413" s="19" t="s">
        <v>935</v>
      </c>
      <c r="N4413" s="19" t="s">
        <v>935</v>
      </c>
      <c r="O4413" s="19" t="s">
        <v>935</v>
      </c>
      <c r="U4413" s="15" t="s">
        <v>316</v>
      </c>
      <c r="V4413" s="15" t="s">
        <v>318</v>
      </c>
      <c r="W4413" s="15" t="s">
        <v>259</v>
      </c>
      <c r="X4413" s="15" t="s">
        <v>260</v>
      </c>
      <c r="Y4413" s="15" t="s">
        <v>308</v>
      </c>
      <c r="Z4413" s="15" t="s">
        <v>306</v>
      </c>
      <c r="AA4413" s="15" t="s">
        <v>291</v>
      </c>
      <c r="AB4413" s="15" t="s">
        <v>288</v>
      </c>
      <c r="AC4413" s="12" t="str">
        <f>"{""objective_ids"": [" &amp;
VLOOKUP(U4413,leerdoelen!$D$1:$Z$1000,3,FALSE) &amp; "," &amp;
VLOOKUP(V4413,leerdoelen!$D$1:$Z$1000,3,FALSE) &amp; "," &amp;
VLOOKUP(W4413,leerdoelen!$D$1:$Z$1000,3,FALSE) &amp; "," &amp;
VLOOKUP(X4413,leerdoelen!$D$1:$Z$1000,3,FALSE) &amp; "," &amp;
VLOOKUP(Y4413,leerdoelen!$D$1:$Z$1000,3,FALSE) &amp; "," &amp;
VLOOKUP(Z4413,leerdoelen!$D$1:$Z$1000,3,FALSE) &amp; "," &amp;
VLOOKUP(AA4413,leerdoelen!$D$1:$Z$1000,3,FALSE) &amp; "," &amp;
VLOOKUP(AB4413,leerdoelen!$D$1:$Z$1000,3,FALSE) &amp;
"]}"</f>
        <v>{"objective_ids": [253908,253910,253918,253920,253930,253931,253934,253936]}</v>
      </c>
    </row>
    <row r="4414" spans="1:29" x14ac:dyDescent="0.2">
      <c r="A4414" t="s">
        <v>291</v>
      </c>
      <c r="B4414" t="s">
        <v>1793</v>
      </c>
      <c r="C4414" t="s">
        <v>1793</v>
      </c>
      <c r="H4414" s="19" t="s">
        <v>2367</v>
      </c>
      <c r="I4414" s="19" t="s">
        <v>2368</v>
      </c>
      <c r="J4414" s="19" t="s">
        <v>2369</v>
      </c>
      <c r="K4414" s="19" t="s">
        <v>2370</v>
      </c>
      <c r="L4414" s="19" t="s">
        <v>2371</v>
      </c>
      <c r="M4414" s="19" t="s">
        <v>935</v>
      </c>
      <c r="N4414" s="19" t="s">
        <v>935</v>
      </c>
      <c r="O4414" s="19" t="s">
        <v>935</v>
      </c>
      <c r="U4414" s="15" t="s">
        <v>316</v>
      </c>
      <c r="V4414" s="15" t="s">
        <v>318</v>
      </c>
      <c r="W4414" s="15" t="s">
        <v>259</v>
      </c>
      <c r="X4414" s="15" t="s">
        <v>260</v>
      </c>
      <c r="Y4414" s="15" t="s">
        <v>308</v>
      </c>
      <c r="Z4414" s="15" t="s">
        <v>306</v>
      </c>
      <c r="AA4414" s="15" t="s">
        <v>291</v>
      </c>
      <c r="AB4414" s="15" t="s">
        <v>288</v>
      </c>
      <c r="AC4414" s="12" t="str">
        <f>"{""objective_ids"": [" &amp;
VLOOKUP(U4414,leerdoelen!$D$1:$Z$1000,3,FALSE) &amp; "," &amp;
VLOOKUP(V4414,leerdoelen!$D$1:$Z$1000,3,FALSE) &amp; "," &amp;
VLOOKUP(W4414,leerdoelen!$D$1:$Z$1000,3,FALSE) &amp; "," &amp;
VLOOKUP(X4414,leerdoelen!$D$1:$Z$1000,3,FALSE) &amp; "," &amp;
VLOOKUP(Y4414,leerdoelen!$D$1:$Z$1000,3,FALSE) &amp; "," &amp;
VLOOKUP(Z4414,leerdoelen!$D$1:$Z$1000,3,FALSE) &amp; "," &amp;
VLOOKUP(AA4414,leerdoelen!$D$1:$Z$1000,3,FALSE) &amp; "," &amp;
VLOOKUP(AB4414,leerdoelen!$D$1:$Z$1000,3,FALSE) &amp;
"]}"</f>
        <v>{"objective_ids": [253908,253910,253918,253920,253930,253931,253934,253936]}</v>
      </c>
    </row>
    <row r="4415" spans="1:29" x14ac:dyDescent="0.2">
      <c r="A4415" t="s">
        <v>291</v>
      </c>
      <c r="B4415" t="s">
        <v>1795</v>
      </c>
      <c r="C4415" t="s">
        <v>1795</v>
      </c>
      <c r="H4415" s="19" t="s">
        <v>2372</v>
      </c>
      <c r="I4415" s="19" t="s">
        <v>2373</v>
      </c>
      <c r="J4415" s="19" t="s">
        <v>1796</v>
      </c>
      <c r="K4415" s="19" t="s">
        <v>2374</v>
      </c>
      <c r="L4415" s="19" t="s">
        <v>2374</v>
      </c>
      <c r="M4415" s="19" t="s">
        <v>2375</v>
      </c>
      <c r="N4415" s="19" t="s">
        <v>935</v>
      </c>
      <c r="O4415" s="19" t="s">
        <v>935</v>
      </c>
      <c r="U4415" s="15" t="s">
        <v>316</v>
      </c>
      <c r="V4415" s="15" t="s">
        <v>318</v>
      </c>
      <c r="W4415" s="15" t="s">
        <v>259</v>
      </c>
      <c r="X4415" s="15" t="s">
        <v>260</v>
      </c>
      <c r="Y4415" s="15" t="s">
        <v>308</v>
      </c>
      <c r="Z4415" s="15" t="s">
        <v>306</v>
      </c>
      <c r="AA4415" s="15" t="s">
        <v>291</v>
      </c>
      <c r="AB4415" s="15" t="s">
        <v>288</v>
      </c>
      <c r="AC4415" s="12" t="str">
        <f>"{""objective_ids"": [" &amp;
VLOOKUP(U4415,leerdoelen!$D$1:$Z$1000,3,FALSE) &amp; "," &amp;
VLOOKUP(V4415,leerdoelen!$D$1:$Z$1000,3,FALSE) &amp; "," &amp;
VLOOKUP(W4415,leerdoelen!$D$1:$Z$1000,3,FALSE) &amp; "," &amp;
VLOOKUP(X4415,leerdoelen!$D$1:$Z$1000,3,FALSE) &amp; "," &amp;
VLOOKUP(Y4415,leerdoelen!$D$1:$Z$1000,3,FALSE) &amp; "," &amp;
VLOOKUP(Z4415,leerdoelen!$D$1:$Z$1000,3,FALSE) &amp; "," &amp;
VLOOKUP(AA4415,leerdoelen!$D$1:$Z$1000,3,FALSE) &amp; "," &amp;
VLOOKUP(AB4415,leerdoelen!$D$1:$Z$1000,3,FALSE) &amp;
"]}"</f>
        <v>{"objective_ids": [253908,253910,253918,253920,253930,253931,253934,253936]}</v>
      </c>
    </row>
    <row r="4416" spans="1:29" x14ac:dyDescent="0.2">
      <c r="A4416" t="s">
        <v>291</v>
      </c>
      <c r="B4416" t="s">
        <v>1079</v>
      </c>
      <c r="C4416" t="s">
        <v>1079</v>
      </c>
      <c r="H4416" s="19" t="s">
        <v>2361</v>
      </c>
      <c r="I4416" s="19" t="s">
        <v>935</v>
      </c>
      <c r="J4416" s="19" t="s">
        <v>935</v>
      </c>
      <c r="K4416" s="19" t="s">
        <v>935</v>
      </c>
      <c r="L4416" s="19" t="s">
        <v>935</v>
      </c>
      <c r="M4416" s="19" t="s">
        <v>935</v>
      </c>
      <c r="N4416" s="19" t="s">
        <v>935</v>
      </c>
      <c r="O4416" s="19" t="s">
        <v>935</v>
      </c>
      <c r="U4416" s="15" t="s">
        <v>316</v>
      </c>
      <c r="V4416" s="15" t="s">
        <v>318</v>
      </c>
      <c r="W4416" s="15" t="s">
        <v>259</v>
      </c>
      <c r="X4416" s="15" t="s">
        <v>260</v>
      </c>
      <c r="Y4416" s="15" t="s">
        <v>308</v>
      </c>
      <c r="Z4416" s="15" t="s">
        <v>306</v>
      </c>
      <c r="AA4416" s="15" t="s">
        <v>291</v>
      </c>
      <c r="AB4416" s="15" t="s">
        <v>288</v>
      </c>
      <c r="AC4416" s="12" t="str">
        <f>"{""objective_ids"": [" &amp;
VLOOKUP(U4416,leerdoelen!$D$1:$Z$1000,3,FALSE) &amp; "," &amp;
VLOOKUP(V4416,leerdoelen!$D$1:$Z$1000,3,FALSE) &amp; "," &amp;
VLOOKUP(W4416,leerdoelen!$D$1:$Z$1000,3,FALSE) &amp; "," &amp;
VLOOKUP(X4416,leerdoelen!$D$1:$Z$1000,3,FALSE) &amp; "," &amp;
VLOOKUP(Y4416,leerdoelen!$D$1:$Z$1000,3,FALSE) &amp; "," &amp;
VLOOKUP(Z4416,leerdoelen!$D$1:$Z$1000,3,FALSE) &amp; "," &amp;
VLOOKUP(AA4416,leerdoelen!$D$1:$Z$1000,3,FALSE) &amp; "," &amp;
VLOOKUP(AB4416,leerdoelen!$D$1:$Z$1000,3,FALSE) &amp;
"]}"</f>
        <v>{"objective_ids": [253908,253910,253918,253920,253930,253931,253934,253936]}</v>
      </c>
    </row>
    <row r="4417" spans="1:29" x14ac:dyDescent="0.2">
      <c r="A4417" t="s">
        <v>291</v>
      </c>
      <c r="B4417" t="s">
        <v>501</v>
      </c>
      <c r="C4417" t="s">
        <v>501</v>
      </c>
      <c r="H4417" s="19" t="s">
        <v>500</v>
      </c>
      <c r="I4417" s="19" t="s">
        <v>2221</v>
      </c>
      <c r="J4417" s="19" t="s">
        <v>935</v>
      </c>
      <c r="K4417" s="19" t="s">
        <v>935</v>
      </c>
      <c r="L4417" s="19" t="s">
        <v>935</v>
      </c>
      <c r="M4417" s="19" t="s">
        <v>935</v>
      </c>
      <c r="N4417" s="19" t="s">
        <v>935</v>
      </c>
      <c r="O4417" s="19" t="s">
        <v>935</v>
      </c>
      <c r="U4417" s="15" t="s">
        <v>316</v>
      </c>
      <c r="V4417" s="15" t="s">
        <v>318</v>
      </c>
      <c r="W4417" s="15" t="s">
        <v>259</v>
      </c>
      <c r="X4417" s="15" t="s">
        <v>260</v>
      </c>
      <c r="Y4417" s="15" t="s">
        <v>308</v>
      </c>
      <c r="Z4417" s="15" t="s">
        <v>306</v>
      </c>
      <c r="AA4417" s="15" t="s">
        <v>291</v>
      </c>
      <c r="AB4417" s="15" t="s">
        <v>288</v>
      </c>
      <c r="AC4417" s="12" t="str">
        <f>"{""objective_ids"": [" &amp;
VLOOKUP(U4417,leerdoelen!$D$1:$Z$1000,3,FALSE) &amp; "," &amp;
VLOOKUP(V4417,leerdoelen!$D$1:$Z$1000,3,FALSE) &amp; "," &amp;
VLOOKUP(W4417,leerdoelen!$D$1:$Z$1000,3,FALSE) &amp; "," &amp;
VLOOKUP(X4417,leerdoelen!$D$1:$Z$1000,3,FALSE) &amp; "," &amp;
VLOOKUP(Y4417,leerdoelen!$D$1:$Z$1000,3,FALSE) &amp; "," &amp;
VLOOKUP(Z4417,leerdoelen!$D$1:$Z$1000,3,FALSE) &amp; "," &amp;
VLOOKUP(AA4417,leerdoelen!$D$1:$Z$1000,3,FALSE) &amp; "," &amp;
VLOOKUP(AB4417,leerdoelen!$D$1:$Z$1000,3,FALSE) &amp;
"]}"</f>
        <v>{"objective_ids": [253908,253910,253918,253920,253930,253931,253934,253936]}</v>
      </c>
    </row>
    <row r="4418" spans="1:29" x14ac:dyDescent="0.2">
      <c r="A4418" t="s">
        <v>291</v>
      </c>
      <c r="B4418" t="s">
        <v>1785</v>
      </c>
      <c r="C4418" t="s">
        <v>1785</v>
      </c>
      <c r="H4418" s="19" t="s">
        <v>2376</v>
      </c>
      <c r="I4418" s="19" t="s">
        <v>2377</v>
      </c>
      <c r="J4418" s="19" t="s">
        <v>1798</v>
      </c>
      <c r="K4418" s="19" t="s">
        <v>2378</v>
      </c>
      <c r="L4418" s="19" t="s">
        <v>2379</v>
      </c>
      <c r="M4418" s="19" t="s">
        <v>2380</v>
      </c>
      <c r="N4418" s="19" t="s">
        <v>935</v>
      </c>
      <c r="O4418" s="19" t="s">
        <v>935</v>
      </c>
      <c r="U4418" s="15" t="s">
        <v>316</v>
      </c>
      <c r="V4418" s="15" t="s">
        <v>318</v>
      </c>
      <c r="W4418" s="15" t="s">
        <v>259</v>
      </c>
      <c r="X4418" s="15" t="s">
        <v>260</v>
      </c>
      <c r="Y4418" s="15" t="s">
        <v>308</v>
      </c>
      <c r="Z4418" s="15" t="s">
        <v>306</v>
      </c>
      <c r="AA4418" s="15" t="s">
        <v>291</v>
      </c>
      <c r="AB4418" s="15" t="s">
        <v>288</v>
      </c>
      <c r="AC4418" s="12" t="str">
        <f>"{""objective_ids"": [" &amp;
VLOOKUP(U4418,leerdoelen!$D$1:$Z$1000,3,FALSE) &amp; "," &amp;
VLOOKUP(V4418,leerdoelen!$D$1:$Z$1000,3,FALSE) &amp; "," &amp;
VLOOKUP(W4418,leerdoelen!$D$1:$Z$1000,3,FALSE) &amp; "," &amp;
VLOOKUP(X4418,leerdoelen!$D$1:$Z$1000,3,FALSE) &amp; "," &amp;
VLOOKUP(Y4418,leerdoelen!$D$1:$Z$1000,3,FALSE) &amp; "," &amp;
VLOOKUP(Z4418,leerdoelen!$D$1:$Z$1000,3,FALSE) &amp; "," &amp;
VLOOKUP(AA4418,leerdoelen!$D$1:$Z$1000,3,FALSE) &amp; "," &amp;
VLOOKUP(AB4418,leerdoelen!$D$1:$Z$1000,3,FALSE) &amp;
"]}"</f>
        <v>{"objective_ids": [253908,253910,253918,253920,253930,253931,253934,253936]}</v>
      </c>
    </row>
    <row r="4419" spans="1:29" x14ac:dyDescent="0.2">
      <c r="A4419" t="s">
        <v>291</v>
      </c>
      <c r="B4419" t="s">
        <v>1800</v>
      </c>
      <c r="C4419" t="s">
        <v>1800</v>
      </c>
      <c r="H4419" s="19" t="s">
        <v>1799</v>
      </c>
      <c r="I4419" s="19" t="s">
        <v>935</v>
      </c>
      <c r="J4419" s="19" t="s">
        <v>935</v>
      </c>
      <c r="K4419" s="19" t="s">
        <v>935</v>
      </c>
      <c r="L4419" s="19" t="s">
        <v>935</v>
      </c>
      <c r="M4419" s="19" t="s">
        <v>935</v>
      </c>
      <c r="N4419" s="19" t="s">
        <v>935</v>
      </c>
      <c r="O4419" s="19" t="s">
        <v>935</v>
      </c>
      <c r="U4419" s="15" t="s">
        <v>316</v>
      </c>
      <c r="V4419" s="15" t="s">
        <v>318</v>
      </c>
      <c r="W4419" s="15" t="s">
        <v>259</v>
      </c>
      <c r="X4419" s="15" t="s">
        <v>260</v>
      </c>
      <c r="Y4419" s="15" t="s">
        <v>308</v>
      </c>
      <c r="Z4419" s="15" t="s">
        <v>306</v>
      </c>
      <c r="AA4419" s="15" t="s">
        <v>291</v>
      </c>
      <c r="AB4419" s="15" t="s">
        <v>288</v>
      </c>
      <c r="AC4419" s="12" t="str">
        <f>"{""objective_ids"": [" &amp;
VLOOKUP(U4419,leerdoelen!$D$1:$Z$1000,3,FALSE) &amp; "," &amp;
VLOOKUP(V4419,leerdoelen!$D$1:$Z$1000,3,FALSE) &amp; "," &amp;
VLOOKUP(W4419,leerdoelen!$D$1:$Z$1000,3,FALSE) &amp; "," &amp;
VLOOKUP(X4419,leerdoelen!$D$1:$Z$1000,3,FALSE) &amp; "," &amp;
VLOOKUP(Y4419,leerdoelen!$D$1:$Z$1000,3,FALSE) &amp; "," &amp;
VLOOKUP(Z4419,leerdoelen!$D$1:$Z$1000,3,FALSE) &amp; "," &amp;
VLOOKUP(AA4419,leerdoelen!$D$1:$Z$1000,3,FALSE) &amp; "," &amp;
VLOOKUP(AB4419,leerdoelen!$D$1:$Z$1000,3,FALSE) &amp;
"]}"</f>
        <v>{"objective_ids": [253908,253910,253918,253920,253930,253931,253934,253936]}</v>
      </c>
    </row>
    <row r="4420" spans="1:29" x14ac:dyDescent="0.2">
      <c r="A4420" t="s">
        <v>291</v>
      </c>
      <c r="B4420" t="s">
        <v>395</v>
      </c>
      <c r="C4420" t="s">
        <v>395</v>
      </c>
      <c r="H4420" s="19" t="s">
        <v>397</v>
      </c>
      <c r="I4420" s="19" t="s">
        <v>935</v>
      </c>
      <c r="J4420" s="19" t="s">
        <v>935</v>
      </c>
      <c r="K4420" s="19" t="s">
        <v>935</v>
      </c>
      <c r="L4420" s="19" t="s">
        <v>935</v>
      </c>
      <c r="M4420" s="19" t="s">
        <v>935</v>
      </c>
      <c r="N4420" s="19" t="s">
        <v>935</v>
      </c>
      <c r="O4420" s="19" t="s">
        <v>935</v>
      </c>
      <c r="U4420" s="15" t="s">
        <v>316</v>
      </c>
      <c r="V4420" s="15" t="s">
        <v>318</v>
      </c>
      <c r="W4420" s="15" t="s">
        <v>259</v>
      </c>
      <c r="X4420" s="15" t="s">
        <v>260</v>
      </c>
      <c r="Y4420" s="15" t="s">
        <v>308</v>
      </c>
      <c r="Z4420" s="15" t="s">
        <v>306</v>
      </c>
      <c r="AA4420" s="15" t="s">
        <v>291</v>
      </c>
      <c r="AB4420" s="15" t="s">
        <v>288</v>
      </c>
      <c r="AC4420" s="12" t="str">
        <f>"{""objective_ids"": [" &amp;
VLOOKUP(U4420,leerdoelen!$D$1:$Z$1000,3,FALSE) &amp; "," &amp;
VLOOKUP(V4420,leerdoelen!$D$1:$Z$1000,3,FALSE) &amp; "," &amp;
VLOOKUP(W4420,leerdoelen!$D$1:$Z$1000,3,FALSE) &amp; "," &amp;
VLOOKUP(X4420,leerdoelen!$D$1:$Z$1000,3,FALSE) &amp; "," &amp;
VLOOKUP(Y4420,leerdoelen!$D$1:$Z$1000,3,FALSE) &amp; "," &amp;
VLOOKUP(Z4420,leerdoelen!$D$1:$Z$1000,3,FALSE) &amp; "," &amp;
VLOOKUP(AA4420,leerdoelen!$D$1:$Z$1000,3,FALSE) &amp; "," &amp;
VLOOKUP(AB4420,leerdoelen!$D$1:$Z$1000,3,FALSE) &amp;
"]}"</f>
        <v>{"objective_ids": [253908,253910,253918,253920,253930,253931,253934,253936]}</v>
      </c>
    </row>
    <row r="4421" spans="1:29" x14ac:dyDescent="0.2">
      <c r="A4421" t="s">
        <v>291</v>
      </c>
      <c r="B4421" t="s">
        <v>396</v>
      </c>
      <c r="C4421" t="s">
        <v>396</v>
      </c>
      <c r="H4421" s="19" t="s">
        <v>398</v>
      </c>
      <c r="I4421" s="19" t="s">
        <v>935</v>
      </c>
      <c r="J4421" s="19" t="s">
        <v>935</v>
      </c>
      <c r="K4421" s="19" t="s">
        <v>935</v>
      </c>
      <c r="L4421" s="19" t="s">
        <v>935</v>
      </c>
      <c r="M4421" s="19" t="s">
        <v>935</v>
      </c>
      <c r="N4421" s="19" t="s">
        <v>935</v>
      </c>
      <c r="O4421" s="19" t="s">
        <v>935</v>
      </c>
      <c r="U4421" s="15" t="s">
        <v>316</v>
      </c>
      <c r="V4421" s="15" t="s">
        <v>318</v>
      </c>
      <c r="W4421" s="15" t="s">
        <v>259</v>
      </c>
      <c r="X4421" s="15" t="s">
        <v>260</v>
      </c>
      <c r="Y4421" s="15" t="s">
        <v>308</v>
      </c>
      <c r="Z4421" s="15" t="s">
        <v>306</v>
      </c>
      <c r="AA4421" s="15" t="s">
        <v>291</v>
      </c>
      <c r="AB4421" s="15" t="s">
        <v>288</v>
      </c>
      <c r="AC4421" s="12" t="str">
        <f>"{""objective_ids"": [" &amp;
VLOOKUP(U4421,leerdoelen!$D$1:$Z$1000,3,FALSE) &amp; "," &amp;
VLOOKUP(V4421,leerdoelen!$D$1:$Z$1000,3,FALSE) &amp; "," &amp;
VLOOKUP(W4421,leerdoelen!$D$1:$Z$1000,3,FALSE) &amp; "," &amp;
VLOOKUP(X4421,leerdoelen!$D$1:$Z$1000,3,FALSE) &amp; "," &amp;
VLOOKUP(Y4421,leerdoelen!$D$1:$Z$1000,3,FALSE) &amp; "," &amp;
VLOOKUP(Z4421,leerdoelen!$D$1:$Z$1000,3,FALSE) &amp; "," &amp;
VLOOKUP(AA4421,leerdoelen!$D$1:$Z$1000,3,FALSE) &amp; "," &amp;
VLOOKUP(AB4421,leerdoelen!$D$1:$Z$1000,3,FALSE) &amp;
"]}"</f>
        <v>{"objective_ids": [253908,253910,253918,253920,253930,253931,253934,253936]}</v>
      </c>
    </row>
    <row r="4422" spans="1:29" x14ac:dyDescent="0.2">
      <c r="A4422" t="s">
        <v>291</v>
      </c>
      <c r="B4422" t="s">
        <v>1031</v>
      </c>
      <c r="C4422" t="s">
        <v>1031</v>
      </c>
      <c r="H4422" s="19" t="s">
        <v>1030</v>
      </c>
      <c r="I4422" s="19" t="s">
        <v>935</v>
      </c>
      <c r="J4422" s="19" t="s">
        <v>935</v>
      </c>
      <c r="K4422" s="19" t="s">
        <v>935</v>
      </c>
      <c r="L4422" s="19" t="s">
        <v>935</v>
      </c>
      <c r="M4422" s="19" t="s">
        <v>935</v>
      </c>
      <c r="N4422" s="19" t="s">
        <v>935</v>
      </c>
      <c r="O4422" s="19" t="s">
        <v>935</v>
      </c>
      <c r="U4422" s="15" t="s">
        <v>316</v>
      </c>
      <c r="V4422" s="15" t="s">
        <v>318</v>
      </c>
      <c r="W4422" s="15" t="s">
        <v>259</v>
      </c>
      <c r="X4422" s="15" t="s">
        <v>260</v>
      </c>
      <c r="Y4422" s="15" t="s">
        <v>308</v>
      </c>
      <c r="Z4422" s="15" t="s">
        <v>306</v>
      </c>
      <c r="AA4422" s="15" t="s">
        <v>291</v>
      </c>
      <c r="AB4422" s="15" t="s">
        <v>288</v>
      </c>
      <c r="AC4422" s="12" t="str">
        <f>"{""objective_ids"": [" &amp;
VLOOKUP(U4422,leerdoelen!$D$1:$Z$1000,3,FALSE) &amp; "," &amp;
VLOOKUP(V4422,leerdoelen!$D$1:$Z$1000,3,FALSE) &amp; "," &amp;
VLOOKUP(W4422,leerdoelen!$D$1:$Z$1000,3,FALSE) &amp; "," &amp;
VLOOKUP(X4422,leerdoelen!$D$1:$Z$1000,3,FALSE) &amp; "," &amp;
VLOOKUP(Y4422,leerdoelen!$D$1:$Z$1000,3,FALSE) &amp; "," &amp;
VLOOKUP(Z4422,leerdoelen!$D$1:$Z$1000,3,FALSE) &amp; "," &amp;
VLOOKUP(AA4422,leerdoelen!$D$1:$Z$1000,3,FALSE) &amp; "," &amp;
VLOOKUP(AB4422,leerdoelen!$D$1:$Z$1000,3,FALSE) &amp;
"]}"</f>
        <v>{"objective_ids": [253908,253910,253918,253920,253930,253931,253934,253936]}</v>
      </c>
    </row>
    <row r="4423" spans="1:29" x14ac:dyDescent="0.2">
      <c r="A4423" t="s">
        <v>291</v>
      </c>
      <c r="B4423" t="s">
        <v>468</v>
      </c>
      <c r="C4423" t="s">
        <v>468</v>
      </c>
      <c r="H4423" s="19" t="s">
        <v>470</v>
      </c>
      <c r="I4423" s="19" t="s">
        <v>935</v>
      </c>
      <c r="J4423" s="19" t="s">
        <v>935</v>
      </c>
      <c r="K4423" s="19" t="s">
        <v>935</v>
      </c>
      <c r="L4423" s="19" t="s">
        <v>935</v>
      </c>
      <c r="M4423" s="19" t="s">
        <v>935</v>
      </c>
      <c r="N4423" s="19" t="s">
        <v>935</v>
      </c>
      <c r="O4423" s="19" t="s">
        <v>935</v>
      </c>
      <c r="U4423" s="15" t="s">
        <v>316</v>
      </c>
      <c r="V4423" s="15" t="s">
        <v>318</v>
      </c>
      <c r="W4423" s="15" t="s">
        <v>259</v>
      </c>
      <c r="X4423" s="15" t="s">
        <v>260</v>
      </c>
      <c r="Y4423" s="15" t="s">
        <v>308</v>
      </c>
      <c r="Z4423" s="15" t="s">
        <v>306</v>
      </c>
      <c r="AA4423" s="15" t="s">
        <v>291</v>
      </c>
      <c r="AB4423" s="15" t="s">
        <v>288</v>
      </c>
      <c r="AC4423" s="12" t="str">
        <f>"{""objective_ids"": [" &amp;
VLOOKUP(U4423,leerdoelen!$D$1:$Z$1000,3,FALSE) &amp; "," &amp;
VLOOKUP(V4423,leerdoelen!$D$1:$Z$1000,3,FALSE) &amp; "," &amp;
VLOOKUP(W4423,leerdoelen!$D$1:$Z$1000,3,FALSE) &amp; "," &amp;
VLOOKUP(X4423,leerdoelen!$D$1:$Z$1000,3,FALSE) &amp; "," &amp;
VLOOKUP(Y4423,leerdoelen!$D$1:$Z$1000,3,FALSE) &amp; "," &amp;
VLOOKUP(Z4423,leerdoelen!$D$1:$Z$1000,3,FALSE) &amp; "," &amp;
VLOOKUP(AA4423,leerdoelen!$D$1:$Z$1000,3,FALSE) &amp; "," &amp;
VLOOKUP(AB4423,leerdoelen!$D$1:$Z$1000,3,FALSE) &amp;
"]}"</f>
        <v>{"objective_ids": [253908,253910,253918,253920,253930,253931,253934,253936]}</v>
      </c>
    </row>
    <row r="4424" spans="1:29" x14ac:dyDescent="0.2">
      <c r="A4424" t="s">
        <v>291</v>
      </c>
      <c r="B4424" t="s">
        <v>1631</v>
      </c>
      <c r="C4424" t="s">
        <v>1631</v>
      </c>
      <c r="H4424" s="19" t="s">
        <v>1630</v>
      </c>
      <c r="I4424" s="19" t="s">
        <v>935</v>
      </c>
      <c r="J4424" s="19" t="s">
        <v>935</v>
      </c>
      <c r="K4424" s="19" t="s">
        <v>935</v>
      </c>
      <c r="L4424" s="19" t="s">
        <v>935</v>
      </c>
      <c r="M4424" s="19" t="s">
        <v>935</v>
      </c>
      <c r="N4424" s="19" t="s">
        <v>935</v>
      </c>
      <c r="O4424" s="19" t="s">
        <v>935</v>
      </c>
      <c r="U4424" s="15" t="s">
        <v>316</v>
      </c>
      <c r="V4424" s="15" t="s">
        <v>318</v>
      </c>
      <c r="W4424" s="15" t="s">
        <v>259</v>
      </c>
      <c r="X4424" s="15" t="s">
        <v>260</v>
      </c>
      <c r="Y4424" s="15" t="s">
        <v>308</v>
      </c>
      <c r="Z4424" s="15" t="s">
        <v>306</v>
      </c>
      <c r="AA4424" s="15" t="s">
        <v>291</v>
      </c>
      <c r="AB4424" s="15" t="s">
        <v>288</v>
      </c>
      <c r="AC4424" s="12" t="str">
        <f>"{""objective_ids"": [" &amp;
VLOOKUP(U4424,leerdoelen!$D$1:$Z$1000,3,FALSE) &amp; "," &amp;
VLOOKUP(V4424,leerdoelen!$D$1:$Z$1000,3,FALSE) &amp; "," &amp;
VLOOKUP(W4424,leerdoelen!$D$1:$Z$1000,3,FALSE) &amp; "," &amp;
VLOOKUP(X4424,leerdoelen!$D$1:$Z$1000,3,FALSE) &amp; "," &amp;
VLOOKUP(Y4424,leerdoelen!$D$1:$Z$1000,3,FALSE) &amp; "," &amp;
VLOOKUP(Z4424,leerdoelen!$D$1:$Z$1000,3,FALSE) &amp; "," &amp;
VLOOKUP(AA4424,leerdoelen!$D$1:$Z$1000,3,FALSE) &amp; "," &amp;
VLOOKUP(AB4424,leerdoelen!$D$1:$Z$1000,3,FALSE) &amp;
"]}"</f>
        <v>{"objective_ids": [253908,253910,253918,253920,253930,253931,253934,253936]}</v>
      </c>
    </row>
    <row r="4425" spans="1:29" x14ac:dyDescent="0.2">
      <c r="A4425" t="s">
        <v>291</v>
      </c>
      <c r="B4425" t="s">
        <v>1699</v>
      </c>
      <c r="C4425" t="s">
        <v>1699</v>
      </c>
      <c r="H4425" s="19" t="s">
        <v>1801</v>
      </c>
      <c r="I4425" s="19" t="s">
        <v>2381</v>
      </c>
      <c r="J4425" s="19" t="s">
        <v>262</v>
      </c>
      <c r="K4425" s="19" t="s">
        <v>1664</v>
      </c>
      <c r="L4425" s="19" t="s">
        <v>935</v>
      </c>
      <c r="M4425" s="19" t="s">
        <v>935</v>
      </c>
      <c r="N4425" s="19" t="s">
        <v>935</v>
      </c>
      <c r="O4425" s="19" t="s">
        <v>935</v>
      </c>
      <c r="U4425" s="15" t="s">
        <v>316</v>
      </c>
      <c r="V4425" s="15" t="s">
        <v>318</v>
      </c>
      <c r="W4425" s="15" t="s">
        <v>259</v>
      </c>
      <c r="X4425" s="15" t="s">
        <v>260</v>
      </c>
      <c r="Y4425" s="15" t="s">
        <v>308</v>
      </c>
      <c r="Z4425" s="15" t="s">
        <v>306</v>
      </c>
      <c r="AA4425" s="15" t="s">
        <v>291</v>
      </c>
      <c r="AB4425" s="15" t="s">
        <v>288</v>
      </c>
      <c r="AC4425" s="12" t="str">
        <f>"{""objective_ids"": [" &amp;
VLOOKUP(U4425,leerdoelen!$D$1:$Z$1000,3,FALSE) &amp; "," &amp;
VLOOKUP(V4425,leerdoelen!$D$1:$Z$1000,3,FALSE) &amp; "," &amp;
VLOOKUP(W4425,leerdoelen!$D$1:$Z$1000,3,FALSE) &amp; "," &amp;
VLOOKUP(X4425,leerdoelen!$D$1:$Z$1000,3,FALSE) &amp; "," &amp;
VLOOKUP(Y4425,leerdoelen!$D$1:$Z$1000,3,FALSE) &amp; "," &amp;
VLOOKUP(Z4425,leerdoelen!$D$1:$Z$1000,3,FALSE) &amp; "," &amp;
VLOOKUP(AA4425,leerdoelen!$D$1:$Z$1000,3,FALSE) &amp; "," &amp;
VLOOKUP(AB4425,leerdoelen!$D$1:$Z$1000,3,FALSE) &amp;
"]}"</f>
        <v>{"objective_ids": [253908,253910,253918,253920,253930,253931,253934,253936]}</v>
      </c>
    </row>
    <row r="4426" spans="1:29" x14ac:dyDescent="0.2">
      <c r="A4426" t="s">
        <v>291</v>
      </c>
      <c r="B4426" t="s">
        <v>1805</v>
      </c>
      <c r="C4426" t="s">
        <v>1805</v>
      </c>
      <c r="H4426" s="19" t="s">
        <v>1804</v>
      </c>
      <c r="I4426" s="19" t="s">
        <v>935</v>
      </c>
      <c r="J4426" s="19" t="s">
        <v>935</v>
      </c>
      <c r="K4426" s="19" t="s">
        <v>935</v>
      </c>
      <c r="L4426" s="19" t="s">
        <v>935</v>
      </c>
      <c r="M4426" s="19" t="s">
        <v>935</v>
      </c>
      <c r="N4426" s="19" t="s">
        <v>935</v>
      </c>
      <c r="O4426" s="19" t="s">
        <v>935</v>
      </c>
      <c r="U4426" s="15" t="s">
        <v>316</v>
      </c>
      <c r="V4426" s="15" t="s">
        <v>318</v>
      </c>
      <c r="W4426" s="15" t="s">
        <v>259</v>
      </c>
      <c r="X4426" s="15" t="s">
        <v>260</v>
      </c>
      <c r="Y4426" s="15" t="s">
        <v>308</v>
      </c>
      <c r="Z4426" s="15" t="s">
        <v>306</v>
      </c>
      <c r="AA4426" s="15" t="s">
        <v>291</v>
      </c>
      <c r="AB4426" s="15" t="s">
        <v>288</v>
      </c>
      <c r="AC4426" s="12" t="str">
        <f>"{""objective_ids"": [" &amp;
VLOOKUP(U4426,leerdoelen!$D$1:$Z$1000,3,FALSE) &amp; "," &amp;
VLOOKUP(V4426,leerdoelen!$D$1:$Z$1000,3,FALSE) &amp; "," &amp;
VLOOKUP(W4426,leerdoelen!$D$1:$Z$1000,3,FALSE) &amp; "," &amp;
VLOOKUP(X4426,leerdoelen!$D$1:$Z$1000,3,FALSE) &amp; "," &amp;
VLOOKUP(Y4426,leerdoelen!$D$1:$Z$1000,3,FALSE) &amp; "," &amp;
VLOOKUP(Z4426,leerdoelen!$D$1:$Z$1000,3,FALSE) &amp; "," &amp;
VLOOKUP(AA4426,leerdoelen!$D$1:$Z$1000,3,FALSE) &amp; "," &amp;
VLOOKUP(AB4426,leerdoelen!$D$1:$Z$1000,3,FALSE) &amp;
"]}"</f>
        <v>{"objective_ids": [253908,253910,253918,253920,253930,253931,253934,253936]}</v>
      </c>
    </row>
    <row r="4427" spans="1:29" x14ac:dyDescent="0.2">
      <c r="A4427" t="s">
        <v>291</v>
      </c>
      <c r="B4427" t="s">
        <v>1809</v>
      </c>
      <c r="C4427" t="s">
        <v>1809</v>
      </c>
      <c r="H4427" s="19" t="s">
        <v>2382</v>
      </c>
      <c r="I4427" s="19" t="s">
        <v>2383</v>
      </c>
      <c r="J4427" s="19" t="s">
        <v>935</v>
      </c>
      <c r="K4427" s="19" t="s">
        <v>935</v>
      </c>
      <c r="L4427" s="19" t="s">
        <v>935</v>
      </c>
      <c r="M4427" s="19" t="s">
        <v>935</v>
      </c>
      <c r="N4427" s="19" t="s">
        <v>935</v>
      </c>
      <c r="O4427" s="19" t="s">
        <v>935</v>
      </c>
      <c r="U4427" s="15" t="s">
        <v>316</v>
      </c>
      <c r="V4427" s="15" t="s">
        <v>318</v>
      </c>
      <c r="W4427" s="15" t="s">
        <v>259</v>
      </c>
      <c r="X4427" s="15" t="s">
        <v>260</v>
      </c>
      <c r="Y4427" s="15" t="s">
        <v>308</v>
      </c>
      <c r="Z4427" s="15" t="s">
        <v>306</v>
      </c>
      <c r="AA4427" s="15" t="s">
        <v>291</v>
      </c>
      <c r="AB4427" s="15" t="s">
        <v>288</v>
      </c>
      <c r="AC4427" s="12" t="str">
        <f>"{""objective_ids"": [" &amp;
VLOOKUP(U4427,leerdoelen!$D$1:$Z$1000,3,FALSE) &amp; "," &amp;
VLOOKUP(V4427,leerdoelen!$D$1:$Z$1000,3,FALSE) &amp; "," &amp;
VLOOKUP(W4427,leerdoelen!$D$1:$Z$1000,3,FALSE) &amp; "," &amp;
VLOOKUP(X4427,leerdoelen!$D$1:$Z$1000,3,FALSE) &amp; "," &amp;
VLOOKUP(Y4427,leerdoelen!$D$1:$Z$1000,3,FALSE) &amp; "," &amp;
VLOOKUP(Z4427,leerdoelen!$D$1:$Z$1000,3,FALSE) &amp; "," &amp;
VLOOKUP(AA4427,leerdoelen!$D$1:$Z$1000,3,FALSE) &amp; "," &amp;
VLOOKUP(AB4427,leerdoelen!$D$1:$Z$1000,3,FALSE) &amp;
"]}"</f>
        <v>{"objective_ids": [253908,253910,253918,253920,253930,253931,253934,253936]}</v>
      </c>
    </row>
    <row r="4428" spans="1:29" x14ac:dyDescent="0.2">
      <c r="A4428" t="s">
        <v>291</v>
      </c>
      <c r="B4428" t="s">
        <v>1071</v>
      </c>
      <c r="C4428" t="s">
        <v>1071</v>
      </c>
      <c r="H4428" s="19" t="s">
        <v>1811</v>
      </c>
      <c r="I4428" s="19" t="s">
        <v>2384</v>
      </c>
      <c r="J4428" s="19" t="s">
        <v>935</v>
      </c>
      <c r="K4428" s="19" t="s">
        <v>935</v>
      </c>
      <c r="L4428" s="19" t="s">
        <v>935</v>
      </c>
      <c r="M4428" s="19" t="s">
        <v>935</v>
      </c>
      <c r="N4428" s="19" t="s">
        <v>935</v>
      </c>
      <c r="O4428" s="19" t="s">
        <v>935</v>
      </c>
      <c r="U4428" s="15" t="s">
        <v>316</v>
      </c>
      <c r="V4428" s="15" t="s">
        <v>318</v>
      </c>
      <c r="W4428" s="15" t="s">
        <v>259</v>
      </c>
      <c r="X4428" s="15" t="s">
        <v>260</v>
      </c>
      <c r="Y4428" s="15" t="s">
        <v>308</v>
      </c>
      <c r="Z4428" s="15" t="s">
        <v>306</v>
      </c>
      <c r="AA4428" s="15" t="s">
        <v>291</v>
      </c>
      <c r="AB4428" s="15" t="s">
        <v>288</v>
      </c>
      <c r="AC4428" s="12" t="str">
        <f>"{""objective_ids"": [" &amp;
VLOOKUP(U4428,leerdoelen!$D$1:$Z$1000,3,FALSE) &amp; "," &amp;
VLOOKUP(V4428,leerdoelen!$D$1:$Z$1000,3,FALSE) &amp; "," &amp;
VLOOKUP(W4428,leerdoelen!$D$1:$Z$1000,3,FALSE) &amp; "," &amp;
VLOOKUP(X4428,leerdoelen!$D$1:$Z$1000,3,FALSE) &amp; "," &amp;
VLOOKUP(Y4428,leerdoelen!$D$1:$Z$1000,3,FALSE) &amp; "," &amp;
VLOOKUP(Z4428,leerdoelen!$D$1:$Z$1000,3,FALSE) &amp; "," &amp;
VLOOKUP(AA4428,leerdoelen!$D$1:$Z$1000,3,FALSE) &amp; "," &amp;
VLOOKUP(AB4428,leerdoelen!$D$1:$Z$1000,3,FALSE) &amp;
"]}"</f>
        <v>{"objective_ids": [253908,253910,253918,253920,253930,253931,253934,253936]}</v>
      </c>
    </row>
    <row r="4429" spans="1:29" x14ac:dyDescent="0.2">
      <c r="A4429" t="s">
        <v>291</v>
      </c>
      <c r="B4429" t="s">
        <v>1814</v>
      </c>
      <c r="C4429" t="s">
        <v>1814</v>
      </c>
      <c r="H4429" s="19" t="s">
        <v>1813</v>
      </c>
      <c r="I4429" s="19" t="s">
        <v>2385</v>
      </c>
      <c r="J4429" s="19" t="s">
        <v>935</v>
      </c>
      <c r="K4429" s="19" t="s">
        <v>935</v>
      </c>
      <c r="L4429" s="19" t="s">
        <v>935</v>
      </c>
      <c r="M4429" s="19" t="s">
        <v>935</v>
      </c>
      <c r="N4429" s="19" t="s">
        <v>935</v>
      </c>
      <c r="O4429" s="19" t="s">
        <v>935</v>
      </c>
      <c r="U4429" s="15" t="s">
        <v>316</v>
      </c>
      <c r="V4429" s="15" t="s">
        <v>318</v>
      </c>
      <c r="W4429" s="15" t="s">
        <v>259</v>
      </c>
      <c r="X4429" s="15" t="s">
        <v>260</v>
      </c>
      <c r="Y4429" s="15" t="s">
        <v>308</v>
      </c>
      <c r="Z4429" s="15" t="s">
        <v>306</v>
      </c>
      <c r="AA4429" s="15" t="s">
        <v>291</v>
      </c>
      <c r="AB4429" s="15" t="s">
        <v>288</v>
      </c>
      <c r="AC4429" s="12" t="str">
        <f>"{""objective_ids"": [" &amp;
VLOOKUP(U4429,leerdoelen!$D$1:$Z$1000,3,FALSE) &amp; "," &amp;
VLOOKUP(V4429,leerdoelen!$D$1:$Z$1000,3,FALSE) &amp; "," &amp;
VLOOKUP(W4429,leerdoelen!$D$1:$Z$1000,3,FALSE) &amp; "," &amp;
VLOOKUP(X4429,leerdoelen!$D$1:$Z$1000,3,FALSE) &amp; "," &amp;
VLOOKUP(Y4429,leerdoelen!$D$1:$Z$1000,3,FALSE) &amp; "," &amp;
VLOOKUP(Z4429,leerdoelen!$D$1:$Z$1000,3,FALSE) &amp; "," &amp;
VLOOKUP(AA4429,leerdoelen!$D$1:$Z$1000,3,FALSE) &amp; "," &amp;
VLOOKUP(AB4429,leerdoelen!$D$1:$Z$1000,3,FALSE) &amp;
"]}"</f>
        <v>{"objective_ids": [253908,253910,253918,253920,253930,253931,253934,253936]}</v>
      </c>
    </row>
    <row r="4430" spans="1:29" x14ac:dyDescent="0.2">
      <c r="A4430" t="s">
        <v>291</v>
      </c>
      <c r="B4430" t="s">
        <v>1817</v>
      </c>
      <c r="C4430" t="s">
        <v>1817</v>
      </c>
      <c r="H4430" s="19" t="s">
        <v>1816</v>
      </c>
      <c r="I4430" s="19" t="s">
        <v>2386</v>
      </c>
      <c r="J4430" s="19" t="s">
        <v>935</v>
      </c>
      <c r="K4430" s="19" t="s">
        <v>935</v>
      </c>
      <c r="L4430" s="19" t="s">
        <v>935</v>
      </c>
      <c r="M4430" s="19" t="s">
        <v>935</v>
      </c>
      <c r="N4430" s="19" t="s">
        <v>935</v>
      </c>
      <c r="O4430" s="19" t="s">
        <v>935</v>
      </c>
      <c r="U4430" s="15" t="s">
        <v>316</v>
      </c>
      <c r="V4430" s="15" t="s">
        <v>318</v>
      </c>
      <c r="W4430" s="15" t="s">
        <v>259</v>
      </c>
      <c r="X4430" s="15" t="s">
        <v>260</v>
      </c>
      <c r="Y4430" s="15" t="s">
        <v>308</v>
      </c>
      <c r="Z4430" s="15" t="s">
        <v>306</v>
      </c>
      <c r="AA4430" s="15" t="s">
        <v>291</v>
      </c>
      <c r="AB4430" s="15" t="s">
        <v>288</v>
      </c>
      <c r="AC4430" s="12" t="str">
        <f>"{""objective_ids"": [" &amp;
VLOOKUP(U4430,leerdoelen!$D$1:$Z$1000,3,FALSE) &amp; "," &amp;
VLOOKUP(V4430,leerdoelen!$D$1:$Z$1000,3,FALSE) &amp; "," &amp;
VLOOKUP(W4430,leerdoelen!$D$1:$Z$1000,3,FALSE) &amp; "," &amp;
VLOOKUP(X4430,leerdoelen!$D$1:$Z$1000,3,FALSE) &amp; "," &amp;
VLOOKUP(Y4430,leerdoelen!$D$1:$Z$1000,3,FALSE) &amp; "," &amp;
VLOOKUP(Z4430,leerdoelen!$D$1:$Z$1000,3,FALSE) &amp; "," &amp;
VLOOKUP(AA4430,leerdoelen!$D$1:$Z$1000,3,FALSE) &amp; "," &amp;
VLOOKUP(AB4430,leerdoelen!$D$1:$Z$1000,3,FALSE) &amp;
"]}"</f>
        <v>{"objective_ids": [253908,253910,253918,253920,253930,253931,253934,253936]}</v>
      </c>
    </row>
    <row r="4431" spans="1:29" x14ac:dyDescent="0.2">
      <c r="A4431" t="s">
        <v>291</v>
      </c>
      <c r="B4431" t="s">
        <v>1821</v>
      </c>
      <c r="C4431" t="s">
        <v>1821</v>
      </c>
      <c r="H4431" s="19" t="s">
        <v>2387</v>
      </c>
      <c r="I4431" s="19" t="s">
        <v>1820</v>
      </c>
      <c r="J4431" s="19" t="s">
        <v>2388</v>
      </c>
      <c r="K4431" s="19" t="s">
        <v>2389</v>
      </c>
      <c r="L4431" s="19" t="s">
        <v>935</v>
      </c>
      <c r="M4431" s="19" t="s">
        <v>935</v>
      </c>
      <c r="N4431" s="19" t="s">
        <v>935</v>
      </c>
      <c r="O4431" s="19" t="s">
        <v>935</v>
      </c>
      <c r="U4431" s="15" t="s">
        <v>316</v>
      </c>
      <c r="V4431" s="15" t="s">
        <v>318</v>
      </c>
      <c r="W4431" s="15" t="s">
        <v>259</v>
      </c>
      <c r="X4431" s="15" t="s">
        <v>260</v>
      </c>
      <c r="Y4431" s="15" t="s">
        <v>308</v>
      </c>
      <c r="Z4431" s="15" t="s">
        <v>306</v>
      </c>
      <c r="AA4431" s="15" t="s">
        <v>291</v>
      </c>
      <c r="AB4431" s="15" t="s">
        <v>288</v>
      </c>
      <c r="AC4431" s="12" t="str">
        <f>"{""objective_ids"": [" &amp;
VLOOKUP(U4431,leerdoelen!$D$1:$Z$1000,3,FALSE) &amp; "," &amp;
VLOOKUP(V4431,leerdoelen!$D$1:$Z$1000,3,FALSE) &amp; "," &amp;
VLOOKUP(W4431,leerdoelen!$D$1:$Z$1000,3,FALSE) &amp; "," &amp;
VLOOKUP(X4431,leerdoelen!$D$1:$Z$1000,3,FALSE) &amp; "," &amp;
VLOOKUP(Y4431,leerdoelen!$D$1:$Z$1000,3,FALSE) &amp; "," &amp;
VLOOKUP(Z4431,leerdoelen!$D$1:$Z$1000,3,FALSE) &amp; "," &amp;
VLOOKUP(AA4431,leerdoelen!$D$1:$Z$1000,3,FALSE) &amp; "," &amp;
VLOOKUP(AB4431,leerdoelen!$D$1:$Z$1000,3,FALSE) &amp;
"]}"</f>
        <v>{"objective_ids": [253908,253910,253918,253920,253930,253931,253934,253936]}</v>
      </c>
    </row>
    <row r="4432" spans="1:29" x14ac:dyDescent="0.2">
      <c r="A4432" t="s">
        <v>291</v>
      </c>
      <c r="B4432" t="s">
        <v>418</v>
      </c>
      <c r="C4432" t="s">
        <v>418</v>
      </c>
      <c r="H4432" s="19" t="s">
        <v>417</v>
      </c>
      <c r="I4432" s="19" t="s">
        <v>935</v>
      </c>
      <c r="J4432" s="19" t="s">
        <v>935</v>
      </c>
      <c r="K4432" s="19" t="s">
        <v>935</v>
      </c>
      <c r="L4432" s="19" t="s">
        <v>935</v>
      </c>
      <c r="M4432" s="19" t="s">
        <v>935</v>
      </c>
      <c r="N4432" s="19" t="s">
        <v>935</v>
      </c>
      <c r="O4432" s="19" t="s">
        <v>935</v>
      </c>
      <c r="U4432" s="15" t="s">
        <v>316</v>
      </c>
      <c r="V4432" s="15" t="s">
        <v>318</v>
      </c>
      <c r="W4432" s="15" t="s">
        <v>259</v>
      </c>
      <c r="X4432" s="15" t="s">
        <v>260</v>
      </c>
      <c r="Y4432" s="15" t="s">
        <v>308</v>
      </c>
      <c r="Z4432" s="15" t="s">
        <v>306</v>
      </c>
      <c r="AA4432" s="15" t="s">
        <v>291</v>
      </c>
      <c r="AB4432" s="15" t="s">
        <v>288</v>
      </c>
      <c r="AC4432" s="12" t="str">
        <f>"{""objective_ids"": [" &amp;
VLOOKUP(U4432,leerdoelen!$D$1:$Z$1000,3,FALSE) &amp; "," &amp;
VLOOKUP(V4432,leerdoelen!$D$1:$Z$1000,3,FALSE) &amp; "," &amp;
VLOOKUP(W4432,leerdoelen!$D$1:$Z$1000,3,FALSE) &amp; "," &amp;
VLOOKUP(X4432,leerdoelen!$D$1:$Z$1000,3,FALSE) &amp; "," &amp;
VLOOKUP(Y4432,leerdoelen!$D$1:$Z$1000,3,FALSE) &amp; "," &amp;
VLOOKUP(Z4432,leerdoelen!$D$1:$Z$1000,3,FALSE) &amp; "," &amp;
VLOOKUP(AA4432,leerdoelen!$D$1:$Z$1000,3,FALSE) &amp; "," &amp;
VLOOKUP(AB4432,leerdoelen!$D$1:$Z$1000,3,FALSE) &amp;
"]}"</f>
        <v>{"objective_ids": [253908,253910,253918,253920,253930,253931,253934,253936]}</v>
      </c>
    </row>
    <row r="4433" spans="1:29" x14ac:dyDescent="0.2">
      <c r="A4433" t="s">
        <v>291</v>
      </c>
      <c r="B4433" t="s">
        <v>1824</v>
      </c>
      <c r="C4433" t="s">
        <v>1824</v>
      </c>
      <c r="H4433" s="19" t="s">
        <v>1825</v>
      </c>
      <c r="I4433" s="19" t="s">
        <v>2390</v>
      </c>
      <c r="J4433" s="19" t="s">
        <v>2391</v>
      </c>
      <c r="K4433" s="19" t="s">
        <v>2392</v>
      </c>
      <c r="L4433" s="19" t="s">
        <v>2393</v>
      </c>
      <c r="M4433" s="19" t="s">
        <v>935</v>
      </c>
      <c r="N4433" s="19" t="s">
        <v>935</v>
      </c>
      <c r="O4433" s="19" t="s">
        <v>935</v>
      </c>
      <c r="U4433" s="15" t="s">
        <v>316</v>
      </c>
      <c r="V4433" s="15" t="s">
        <v>318</v>
      </c>
      <c r="W4433" s="15" t="s">
        <v>259</v>
      </c>
      <c r="X4433" s="15" t="s">
        <v>260</v>
      </c>
      <c r="Y4433" s="15" t="s">
        <v>308</v>
      </c>
      <c r="Z4433" s="15" t="s">
        <v>306</v>
      </c>
      <c r="AA4433" s="15" t="s">
        <v>291</v>
      </c>
      <c r="AB4433" s="15" t="s">
        <v>288</v>
      </c>
      <c r="AC4433" s="12" t="str">
        <f>"{""objective_ids"": [" &amp;
VLOOKUP(U4433,leerdoelen!$D$1:$Z$1000,3,FALSE) &amp; "," &amp;
VLOOKUP(V4433,leerdoelen!$D$1:$Z$1000,3,FALSE) &amp; "," &amp;
VLOOKUP(W4433,leerdoelen!$D$1:$Z$1000,3,FALSE) &amp; "," &amp;
VLOOKUP(X4433,leerdoelen!$D$1:$Z$1000,3,FALSE) &amp; "," &amp;
VLOOKUP(Y4433,leerdoelen!$D$1:$Z$1000,3,FALSE) &amp; "," &amp;
VLOOKUP(Z4433,leerdoelen!$D$1:$Z$1000,3,FALSE) &amp; "," &amp;
VLOOKUP(AA4433,leerdoelen!$D$1:$Z$1000,3,FALSE) &amp; "," &amp;
VLOOKUP(AB4433,leerdoelen!$D$1:$Z$1000,3,FALSE) &amp;
"]}"</f>
        <v>{"objective_ids": [253908,253910,253918,253920,253930,253931,253934,253936]}</v>
      </c>
    </row>
    <row r="4434" spans="1:29" x14ac:dyDescent="0.2">
      <c r="A4434" t="s">
        <v>291</v>
      </c>
      <c r="B4434" t="s">
        <v>1085</v>
      </c>
      <c r="C4434" t="s">
        <v>1085</v>
      </c>
      <c r="H4434" s="19" t="s">
        <v>1093</v>
      </c>
      <c r="I4434" s="19" t="s">
        <v>935</v>
      </c>
      <c r="J4434" s="19" t="s">
        <v>935</v>
      </c>
      <c r="K4434" s="19" t="s">
        <v>935</v>
      </c>
      <c r="L4434" s="19" t="s">
        <v>935</v>
      </c>
      <c r="M4434" s="19" t="s">
        <v>935</v>
      </c>
      <c r="N4434" s="19" t="s">
        <v>935</v>
      </c>
      <c r="O4434" s="19" t="s">
        <v>935</v>
      </c>
      <c r="U4434" s="15" t="s">
        <v>316</v>
      </c>
      <c r="V4434" s="15" t="s">
        <v>318</v>
      </c>
      <c r="W4434" s="15" t="s">
        <v>259</v>
      </c>
      <c r="X4434" s="15" t="s">
        <v>260</v>
      </c>
      <c r="Y4434" s="15" t="s">
        <v>308</v>
      </c>
      <c r="Z4434" s="15" t="s">
        <v>306</v>
      </c>
      <c r="AA4434" s="15" t="s">
        <v>291</v>
      </c>
      <c r="AB4434" s="15" t="s">
        <v>288</v>
      </c>
      <c r="AC4434" s="12" t="str">
        <f>"{""objective_ids"": [" &amp;
VLOOKUP(U4434,leerdoelen!$D$1:$Z$1000,3,FALSE) &amp; "," &amp;
VLOOKUP(V4434,leerdoelen!$D$1:$Z$1000,3,FALSE) &amp; "," &amp;
VLOOKUP(W4434,leerdoelen!$D$1:$Z$1000,3,FALSE) &amp; "," &amp;
VLOOKUP(X4434,leerdoelen!$D$1:$Z$1000,3,FALSE) &amp; "," &amp;
VLOOKUP(Y4434,leerdoelen!$D$1:$Z$1000,3,FALSE) &amp; "," &amp;
VLOOKUP(Z4434,leerdoelen!$D$1:$Z$1000,3,FALSE) &amp; "," &amp;
VLOOKUP(AA4434,leerdoelen!$D$1:$Z$1000,3,FALSE) &amp; "," &amp;
VLOOKUP(AB4434,leerdoelen!$D$1:$Z$1000,3,FALSE) &amp;
"]}"</f>
        <v>{"objective_ids": [253908,253910,253918,253920,253930,253931,253934,253936]}</v>
      </c>
    </row>
    <row r="4435" spans="1:29" x14ac:dyDescent="0.2">
      <c r="A4435" t="s">
        <v>291</v>
      </c>
      <c r="B4435" t="s">
        <v>1102</v>
      </c>
      <c r="C4435" t="s">
        <v>1102</v>
      </c>
      <c r="H4435" s="19" t="s">
        <v>1107</v>
      </c>
      <c r="I4435" s="19" t="s">
        <v>935</v>
      </c>
      <c r="J4435" s="19" t="s">
        <v>935</v>
      </c>
      <c r="K4435" s="19" t="s">
        <v>935</v>
      </c>
      <c r="L4435" s="19" t="s">
        <v>935</v>
      </c>
      <c r="M4435" s="19" t="s">
        <v>935</v>
      </c>
      <c r="N4435" s="19" t="s">
        <v>935</v>
      </c>
      <c r="O4435" s="19" t="s">
        <v>935</v>
      </c>
      <c r="U4435" s="15" t="s">
        <v>316</v>
      </c>
      <c r="V4435" s="15" t="s">
        <v>318</v>
      </c>
      <c r="W4435" s="15" t="s">
        <v>259</v>
      </c>
      <c r="X4435" s="15" t="s">
        <v>260</v>
      </c>
      <c r="Y4435" s="15" t="s">
        <v>308</v>
      </c>
      <c r="Z4435" s="15" t="s">
        <v>306</v>
      </c>
      <c r="AA4435" s="15" t="s">
        <v>291</v>
      </c>
      <c r="AB4435" s="15" t="s">
        <v>288</v>
      </c>
      <c r="AC4435" s="12" t="str">
        <f>"{""objective_ids"": [" &amp;
VLOOKUP(U4435,leerdoelen!$D$1:$Z$1000,3,FALSE) &amp; "," &amp;
VLOOKUP(V4435,leerdoelen!$D$1:$Z$1000,3,FALSE) &amp; "," &amp;
VLOOKUP(W4435,leerdoelen!$D$1:$Z$1000,3,FALSE) &amp; "," &amp;
VLOOKUP(X4435,leerdoelen!$D$1:$Z$1000,3,FALSE) &amp; "," &amp;
VLOOKUP(Y4435,leerdoelen!$D$1:$Z$1000,3,FALSE) &amp; "," &amp;
VLOOKUP(Z4435,leerdoelen!$D$1:$Z$1000,3,FALSE) &amp; "," &amp;
VLOOKUP(AA4435,leerdoelen!$D$1:$Z$1000,3,FALSE) &amp; "," &amp;
VLOOKUP(AB4435,leerdoelen!$D$1:$Z$1000,3,FALSE) &amp;
"]}"</f>
        <v>{"objective_ids": [253908,253910,253918,253920,253930,253931,253934,253936]}</v>
      </c>
    </row>
    <row r="4436" spans="1:29" x14ac:dyDescent="0.2">
      <c r="A4436" t="s">
        <v>291</v>
      </c>
      <c r="B4436" t="s">
        <v>1827</v>
      </c>
      <c r="C4436" t="s">
        <v>1827</v>
      </c>
      <c r="H4436" s="19" t="s">
        <v>1826</v>
      </c>
      <c r="I4436" s="19" t="s">
        <v>935</v>
      </c>
      <c r="J4436" s="19" t="s">
        <v>935</v>
      </c>
      <c r="K4436" s="19" t="s">
        <v>935</v>
      </c>
      <c r="L4436" s="19" t="s">
        <v>935</v>
      </c>
      <c r="M4436" s="19" t="s">
        <v>935</v>
      </c>
      <c r="N4436" s="19" t="s">
        <v>935</v>
      </c>
      <c r="O4436" s="19" t="s">
        <v>935</v>
      </c>
      <c r="U4436" s="15" t="s">
        <v>316</v>
      </c>
      <c r="V4436" s="15" t="s">
        <v>318</v>
      </c>
      <c r="W4436" s="15" t="s">
        <v>259</v>
      </c>
      <c r="X4436" s="15" t="s">
        <v>260</v>
      </c>
      <c r="Y4436" s="15" t="s">
        <v>308</v>
      </c>
      <c r="Z4436" s="15" t="s">
        <v>306</v>
      </c>
      <c r="AA4436" s="15" t="s">
        <v>291</v>
      </c>
      <c r="AB4436" s="15" t="s">
        <v>288</v>
      </c>
      <c r="AC4436" s="12" t="str">
        <f>"{""objective_ids"": [" &amp;
VLOOKUP(U4436,leerdoelen!$D$1:$Z$1000,3,FALSE) &amp; "," &amp;
VLOOKUP(V4436,leerdoelen!$D$1:$Z$1000,3,FALSE) &amp; "," &amp;
VLOOKUP(W4436,leerdoelen!$D$1:$Z$1000,3,FALSE) &amp; "," &amp;
VLOOKUP(X4436,leerdoelen!$D$1:$Z$1000,3,FALSE) &amp; "," &amp;
VLOOKUP(Y4436,leerdoelen!$D$1:$Z$1000,3,FALSE) &amp; "," &amp;
VLOOKUP(Z4436,leerdoelen!$D$1:$Z$1000,3,FALSE) &amp; "," &amp;
VLOOKUP(AA4436,leerdoelen!$D$1:$Z$1000,3,FALSE) &amp; "," &amp;
VLOOKUP(AB4436,leerdoelen!$D$1:$Z$1000,3,FALSE) &amp;
"]}"</f>
        <v>{"objective_ids": [253908,253910,253918,253920,253930,253931,253934,253936]}</v>
      </c>
    </row>
    <row r="4437" spans="1:29" x14ac:dyDescent="0.2">
      <c r="A4437" t="s">
        <v>291</v>
      </c>
      <c r="B4437" t="s">
        <v>1067</v>
      </c>
      <c r="C4437" t="s">
        <v>1067</v>
      </c>
      <c r="H4437" s="19" t="s">
        <v>1066</v>
      </c>
      <c r="I4437" s="19" t="s">
        <v>2394</v>
      </c>
      <c r="J4437" s="19" t="s">
        <v>433</v>
      </c>
      <c r="K4437" s="19" t="s">
        <v>935</v>
      </c>
      <c r="L4437" s="19" t="s">
        <v>935</v>
      </c>
      <c r="M4437" s="19" t="s">
        <v>935</v>
      </c>
      <c r="N4437" s="19" t="s">
        <v>935</v>
      </c>
      <c r="O4437" s="19" t="s">
        <v>935</v>
      </c>
      <c r="U4437" s="15" t="s">
        <v>316</v>
      </c>
      <c r="V4437" s="15" t="s">
        <v>318</v>
      </c>
      <c r="W4437" s="15" t="s">
        <v>259</v>
      </c>
      <c r="X4437" s="15" t="s">
        <v>260</v>
      </c>
      <c r="Y4437" s="15" t="s">
        <v>308</v>
      </c>
      <c r="Z4437" s="15" t="s">
        <v>306</v>
      </c>
      <c r="AA4437" s="15" t="s">
        <v>291</v>
      </c>
      <c r="AB4437" s="15" t="s">
        <v>288</v>
      </c>
      <c r="AC4437" s="12" t="str">
        <f>"{""objective_ids"": [" &amp;
VLOOKUP(U4437,leerdoelen!$D$1:$Z$1000,3,FALSE) &amp; "," &amp;
VLOOKUP(V4437,leerdoelen!$D$1:$Z$1000,3,FALSE) &amp; "," &amp;
VLOOKUP(W4437,leerdoelen!$D$1:$Z$1000,3,FALSE) &amp; "," &amp;
VLOOKUP(X4437,leerdoelen!$D$1:$Z$1000,3,FALSE) &amp; "," &amp;
VLOOKUP(Y4437,leerdoelen!$D$1:$Z$1000,3,FALSE) &amp; "," &amp;
VLOOKUP(Z4437,leerdoelen!$D$1:$Z$1000,3,FALSE) &amp; "," &amp;
VLOOKUP(AA4437,leerdoelen!$D$1:$Z$1000,3,FALSE) &amp; "," &amp;
VLOOKUP(AB4437,leerdoelen!$D$1:$Z$1000,3,FALSE) &amp;
"]}"</f>
        <v>{"objective_ids": [253908,253910,253918,253920,253930,253931,253934,253936]}</v>
      </c>
    </row>
    <row r="4438" spans="1:29" x14ac:dyDescent="0.2">
      <c r="A4438" t="s">
        <v>291</v>
      </c>
      <c r="B4438" t="s">
        <v>1442</v>
      </c>
      <c r="C4438" t="s">
        <v>1442</v>
      </c>
      <c r="H4438" s="19" t="s">
        <v>1490</v>
      </c>
      <c r="I4438" s="19" t="s">
        <v>2395</v>
      </c>
      <c r="J4438" s="19" t="s">
        <v>2192</v>
      </c>
      <c r="K4438" s="19" t="s">
        <v>2193</v>
      </c>
      <c r="L4438" s="19" t="s">
        <v>935</v>
      </c>
      <c r="M4438" s="19" t="s">
        <v>935</v>
      </c>
      <c r="N4438" s="19" t="s">
        <v>935</v>
      </c>
      <c r="O4438" s="19" t="s">
        <v>935</v>
      </c>
      <c r="U4438" s="15" t="s">
        <v>316</v>
      </c>
      <c r="V4438" s="15" t="s">
        <v>318</v>
      </c>
      <c r="W4438" s="15" t="s">
        <v>259</v>
      </c>
      <c r="X4438" s="15" t="s">
        <v>260</v>
      </c>
      <c r="Y4438" s="15" t="s">
        <v>308</v>
      </c>
      <c r="Z4438" s="15" t="s">
        <v>306</v>
      </c>
      <c r="AA4438" s="15" t="s">
        <v>291</v>
      </c>
      <c r="AB4438" s="15" t="s">
        <v>288</v>
      </c>
      <c r="AC4438" s="12" t="str">
        <f>"{""objective_ids"": [" &amp;
VLOOKUP(U4438,leerdoelen!$D$1:$Z$1000,3,FALSE) &amp; "," &amp;
VLOOKUP(V4438,leerdoelen!$D$1:$Z$1000,3,FALSE) &amp; "," &amp;
VLOOKUP(W4438,leerdoelen!$D$1:$Z$1000,3,FALSE) &amp; "," &amp;
VLOOKUP(X4438,leerdoelen!$D$1:$Z$1000,3,FALSE) &amp; "," &amp;
VLOOKUP(Y4438,leerdoelen!$D$1:$Z$1000,3,FALSE) &amp; "," &amp;
VLOOKUP(Z4438,leerdoelen!$D$1:$Z$1000,3,FALSE) &amp; "," &amp;
VLOOKUP(AA4438,leerdoelen!$D$1:$Z$1000,3,FALSE) &amp; "," &amp;
VLOOKUP(AB4438,leerdoelen!$D$1:$Z$1000,3,FALSE) &amp;
"]}"</f>
        <v>{"objective_ids": [253908,253910,253918,253920,253930,253931,253934,253936]}</v>
      </c>
    </row>
    <row r="4439" spans="1:29" x14ac:dyDescent="0.2">
      <c r="A4439" t="s">
        <v>291</v>
      </c>
      <c r="B4439" t="s">
        <v>18</v>
      </c>
      <c r="C4439" t="s">
        <v>18</v>
      </c>
      <c r="H4439" s="19" t="s">
        <v>534</v>
      </c>
      <c r="I4439" s="19" t="s">
        <v>724</v>
      </c>
      <c r="J4439" s="19" t="s">
        <v>725</v>
      </c>
      <c r="K4439" s="19" t="s">
        <v>792</v>
      </c>
      <c r="L4439" s="19" t="s">
        <v>935</v>
      </c>
      <c r="M4439" s="19" t="s">
        <v>935</v>
      </c>
      <c r="N4439" s="19" t="s">
        <v>935</v>
      </c>
      <c r="O4439" s="19" t="s">
        <v>935</v>
      </c>
      <c r="U4439" s="15" t="s">
        <v>316</v>
      </c>
      <c r="V4439" s="15" t="s">
        <v>318</v>
      </c>
      <c r="W4439" s="15" t="s">
        <v>259</v>
      </c>
      <c r="X4439" s="15" t="s">
        <v>260</v>
      </c>
      <c r="Y4439" s="15" t="s">
        <v>308</v>
      </c>
      <c r="Z4439" s="15" t="s">
        <v>306</v>
      </c>
      <c r="AA4439" s="15" t="s">
        <v>291</v>
      </c>
      <c r="AB4439" s="15" t="s">
        <v>288</v>
      </c>
      <c r="AC4439" s="12" t="str">
        <f>"{""objective_ids"": [" &amp;
VLOOKUP(U4439,leerdoelen!$D$1:$Z$1000,3,FALSE) &amp; "," &amp;
VLOOKUP(V4439,leerdoelen!$D$1:$Z$1000,3,FALSE) &amp; "," &amp;
VLOOKUP(W4439,leerdoelen!$D$1:$Z$1000,3,FALSE) &amp; "," &amp;
VLOOKUP(X4439,leerdoelen!$D$1:$Z$1000,3,FALSE) &amp; "," &amp;
VLOOKUP(Y4439,leerdoelen!$D$1:$Z$1000,3,FALSE) &amp; "," &amp;
VLOOKUP(Z4439,leerdoelen!$D$1:$Z$1000,3,FALSE) &amp; "," &amp;
VLOOKUP(AA4439,leerdoelen!$D$1:$Z$1000,3,FALSE) &amp; "," &amp;
VLOOKUP(AB4439,leerdoelen!$D$1:$Z$1000,3,FALSE) &amp;
"]}"</f>
        <v>{"objective_ids": [253908,253910,253918,253920,253930,253931,253934,253936]}</v>
      </c>
    </row>
    <row r="4440" spans="1:29" x14ac:dyDescent="0.2">
      <c r="A4440" t="s">
        <v>291</v>
      </c>
      <c r="B4440" t="s">
        <v>1015</v>
      </c>
      <c r="C4440" t="s">
        <v>1015</v>
      </c>
      <c r="H4440" s="19" t="s">
        <v>2364</v>
      </c>
      <c r="I4440" s="19" t="s">
        <v>1023</v>
      </c>
      <c r="J4440" s="19" t="s">
        <v>2396</v>
      </c>
      <c r="K4440" s="19" t="s">
        <v>2397</v>
      </c>
      <c r="L4440" s="19" t="s">
        <v>2363</v>
      </c>
      <c r="M4440" s="19" t="s">
        <v>935</v>
      </c>
      <c r="N4440" s="19" t="s">
        <v>935</v>
      </c>
      <c r="O4440" s="19" t="s">
        <v>935</v>
      </c>
      <c r="U4440" s="15" t="s">
        <v>316</v>
      </c>
      <c r="V4440" s="15" t="s">
        <v>318</v>
      </c>
      <c r="W4440" s="15" t="s">
        <v>259</v>
      </c>
      <c r="X4440" s="15" t="s">
        <v>289</v>
      </c>
      <c r="Y4440" s="15" t="s">
        <v>308</v>
      </c>
      <c r="Z4440" s="15" t="s">
        <v>306</v>
      </c>
      <c r="AA4440" s="15" t="s">
        <v>291</v>
      </c>
      <c r="AB4440" s="15" t="s">
        <v>288</v>
      </c>
      <c r="AC4440" s="12" t="str">
        <f>"{""objective_ids"": [" &amp;
VLOOKUP(U4440,leerdoelen!$D$1:$Z$1000,3,FALSE) &amp; "," &amp;
VLOOKUP(V4440,leerdoelen!$D$1:$Z$1000,3,FALSE) &amp; "," &amp;
VLOOKUP(W4440,leerdoelen!$D$1:$Z$1000,3,FALSE) &amp; "," &amp;
VLOOKUP(X4440,leerdoelen!$D$1:$Z$1000,3,FALSE) &amp; "," &amp;
VLOOKUP(Y4440,leerdoelen!$D$1:$Z$1000,3,FALSE) &amp; "," &amp;
VLOOKUP(Z4440,leerdoelen!$D$1:$Z$1000,3,FALSE) &amp; "," &amp;
VLOOKUP(AA4440,leerdoelen!$D$1:$Z$1000,3,FALSE) &amp; "," &amp;
VLOOKUP(AB4440,leerdoelen!$D$1:$Z$1000,3,FALSE) &amp;
"]}"</f>
        <v>{"objective_ids": [253908,253910,253918,253921,253930,253931,253934,253936]}</v>
      </c>
    </row>
    <row r="4441" spans="1:29" x14ac:dyDescent="0.2">
      <c r="A4441" t="s">
        <v>291</v>
      </c>
      <c r="B4441" t="s">
        <v>1727</v>
      </c>
      <c r="C4441" t="s">
        <v>1727</v>
      </c>
      <c r="H4441" s="19" t="s">
        <v>1762</v>
      </c>
      <c r="I4441" s="19" t="s">
        <v>935</v>
      </c>
      <c r="J4441" s="19" t="s">
        <v>935</v>
      </c>
      <c r="K4441" s="19" t="s">
        <v>935</v>
      </c>
      <c r="L4441" s="19" t="s">
        <v>935</v>
      </c>
      <c r="M4441" s="19" t="s">
        <v>935</v>
      </c>
      <c r="N4441" s="19" t="s">
        <v>935</v>
      </c>
      <c r="O4441" s="19" t="s">
        <v>935</v>
      </c>
      <c r="U4441" s="15" t="s">
        <v>316</v>
      </c>
      <c r="V4441" s="15" t="s">
        <v>318</v>
      </c>
      <c r="W4441" s="15" t="s">
        <v>259</v>
      </c>
      <c r="X4441" s="15" t="s">
        <v>289</v>
      </c>
      <c r="Y4441" s="15" t="s">
        <v>308</v>
      </c>
      <c r="Z4441" s="15" t="s">
        <v>306</v>
      </c>
      <c r="AA4441" s="15" t="s">
        <v>291</v>
      </c>
      <c r="AB4441" s="15" t="s">
        <v>288</v>
      </c>
      <c r="AC4441" s="12" t="str">
        <f>"{""objective_ids"": [" &amp;
VLOOKUP(U4441,leerdoelen!$D$1:$Z$1000,3,FALSE) &amp; "," &amp;
VLOOKUP(V4441,leerdoelen!$D$1:$Z$1000,3,FALSE) &amp; "," &amp;
VLOOKUP(W4441,leerdoelen!$D$1:$Z$1000,3,FALSE) &amp; "," &amp;
VLOOKUP(X4441,leerdoelen!$D$1:$Z$1000,3,FALSE) &amp; "," &amp;
VLOOKUP(Y4441,leerdoelen!$D$1:$Z$1000,3,FALSE) &amp; "," &amp;
VLOOKUP(Z4441,leerdoelen!$D$1:$Z$1000,3,FALSE) &amp; "," &amp;
VLOOKUP(AA4441,leerdoelen!$D$1:$Z$1000,3,FALSE) &amp; "," &amp;
VLOOKUP(AB4441,leerdoelen!$D$1:$Z$1000,3,FALSE) &amp;
"]}"</f>
        <v>{"objective_ids": [253908,253910,253918,253921,253930,253931,253934,253936]}</v>
      </c>
    </row>
    <row r="4442" spans="1:29" x14ac:dyDescent="0.2">
      <c r="A4442" t="s">
        <v>291</v>
      </c>
      <c r="B4442" t="s">
        <v>1830</v>
      </c>
      <c r="C4442" t="s">
        <v>1830</v>
      </c>
      <c r="H4442" s="19" t="s">
        <v>1043</v>
      </c>
      <c r="I4442" s="19" t="s">
        <v>935</v>
      </c>
      <c r="J4442" s="19" t="s">
        <v>935</v>
      </c>
      <c r="K4442" s="19" t="s">
        <v>935</v>
      </c>
      <c r="L4442" s="19" t="s">
        <v>935</v>
      </c>
      <c r="M4442" s="19" t="s">
        <v>935</v>
      </c>
      <c r="N4442" s="19" t="s">
        <v>935</v>
      </c>
      <c r="O4442" s="19" t="s">
        <v>935</v>
      </c>
      <c r="U4442" s="15" t="s">
        <v>316</v>
      </c>
      <c r="V4442" s="15" t="s">
        <v>318</v>
      </c>
      <c r="W4442" s="15" t="s">
        <v>259</v>
      </c>
      <c r="X4442" s="15" t="s">
        <v>289</v>
      </c>
      <c r="Y4442" s="15" t="s">
        <v>308</v>
      </c>
      <c r="Z4442" s="15" t="s">
        <v>306</v>
      </c>
      <c r="AA4442" s="15" t="s">
        <v>291</v>
      </c>
      <c r="AB4442" s="15" t="s">
        <v>288</v>
      </c>
      <c r="AC4442" s="12" t="str">
        <f>"{""objective_ids"": [" &amp;
VLOOKUP(U4442,leerdoelen!$D$1:$Z$1000,3,FALSE) &amp; "," &amp;
VLOOKUP(V4442,leerdoelen!$D$1:$Z$1000,3,FALSE) &amp; "," &amp;
VLOOKUP(W4442,leerdoelen!$D$1:$Z$1000,3,FALSE) &amp; "," &amp;
VLOOKUP(X4442,leerdoelen!$D$1:$Z$1000,3,FALSE) &amp; "," &amp;
VLOOKUP(Y4442,leerdoelen!$D$1:$Z$1000,3,FALSE) &amp; "," &amp;
VLOOKUP(Z4442,leerdoelen!$D$1:$Z$1000,3,FALSE) &amp; "," &amp;
VLOOKUP(AA4442,leerdoelen!$D$1:$Z$1000,3,FALSE) &amp; "," &amp;
VLOOKUP(AB4442,leerdoelen!$D$1:$Z$1000,3,FALSE) &amp;
"]}"</f>
        <v>{"objective_ids": [253908,253910,253918,253921,253930,253931,253934,253936]}</v>
      </c>
    </row>
    <row r="4443" spans="1:29" x14ac:dyDescent="0.2">
      <c r="A4443" t="s">
        <v>291</v>
      </c>
      <c r="B4443" t="s">
        <v>480</v>
      </c>
      <c r="C4443" t="s">
        <v>480</v>
      </c>
      <c r="H4443" s="19" t="s">
        <v>632</v>
      </c>
      <c r="I4443" s="19" t="s">
        <v>935</v>
      </c>
      <c r="J4443" s="19" t="s">
        <v>935</v>
      </c>
      <c r="K4443" s="19" t="s">
        <v>935</v>
      </c>
      <c r="L4443" s="19" t="s">
        <v>935</v>
      </c>
      <c r="M4443" s="19" t="s">
        <v>935</v>
      </c>
      <c r="N4443" s="19" t="s">
        <v>935</v>
      </c>
      <c r="O4443" s="19" t="s">
        <v>935</v>
      </c>
      <c r="U4443" s="15" t="s">
        <v>316</v>
      </c>
      <c r="V4443" s="15" t="s">
        <v>318</v>
      </c>
      <c r="W4443" s="15" t="s">
        <v>259</v>
      </c>
      <c r="X4443" s="15" t="s">
        <v>289</v>
      </c>
      <c r="Y4443" s="15" t="s">
        <v>308</v>
      </c>
      <c r="Z4443" s="15" t="s">
        <v>306</v>
      </c>
      <c r="AA4443" s="15" t="s">
        <v>291</v>
      </c>
      <c r="AB4443" s="15" t="s">
        <v>288</v>
      </c>
      <c r="AC4443" s="12" t="str">
        <f>"{""objective_ids"": [" &amp;
VLOOKUP(U4443,leerdoelen!$D$1:$Z$1000,3,FALSE) &amp; "," &amp;
VLOOKUP(V4443,leerdoelen!$D$1:$Z$1000,3,FALSE) &amp; "," &amp;
VLOOKUP(W4443,leerdoelen!$D$1:$Z$1000,3,FALSE) &amp; "," &amp;
VLOOKUP(X4443,leerdoelen!$D$1:$Z$1000,3,FALSE) &amp; "," &amp;
VLOOKUP(Y4443,leerdoelen!$D$1:$Z$1000,3,FALSE) &amp; "," &amp;
VLOOKUP(Z4443,leerdoelen!$D$1:$Z$1000,3,FALSE) &amp; "," &amp;
VLOOKUP(AA4443,leerdoelen!$D$1:$Z$1000,3,FALSE) &amp; "," &amp;
VLOOKUP(AB4443,leerdoelen!$D$1:$Z$1000,3,FALSE) &amp;
"]}"</f>
        <v>{"objective_ids": [253908,253910,253918,253921,253930,253931,253934,253936]}</v>
      </c>
    </row>
    <row r="4444" spans="1:29" x14ac:dyDescent="0.2">
      <c r="A4444" t="s">
        <v>291</v>
      </c>
      <c r="B4444" t="s">
        <v>391</v>
      </c>
      <c r="C4444" t="s">
        <v>391</v>
      </c>
      <c r="H4444" s="19" t="s">
        <v>454</v>
      </c>
      <c r="I4444" s="19" t="s">
        <v>935</v>
      </c>
      <c r="J4444" s="19" t="s">
        <v>935</v>
      </c>
      <c r="K4444" s="19" t="s">
        <v>935</v>
      </c>
      <c r="L4444" s="19" t="s">
        <v>935</v>
      </c>
      <c r="M4444" s="19" t="s">
        <v>935</v>
      </c>
      <c r="N4444" s="19" t="s">
        <v>935</v>
      </c>
      <c r="O4444" s="19" t="s">
        <v>935</v>
      </c>
      <c r="U4444" s="15" t="s">
        <v>316</v>
      </c>
      <c r="V4444" s="15" t="s">
        <v>318</v>
      </c>
      <c r="W4444" s="15" t="s">
        <v>259</v>
      </c>
      <c r="X4444" s="15" t="s">
        <v>289</v>
      </c>
      <c r="Y4444" s="15" t="s">
        <v>308</v>
      </c>
      <c r="Z4444" s="15" t="s">
        <v>306</v>
      </c>
      <c r="AA4444" s="15" t="s">
        <v>291</v>
      </c>
      <c r="AB4444" s="15" t="s">
        <v>288</v>
      </c>
      <c r="AC4444" s="12" t="str">
        <f>"{""objective_ids"": [" &amp;
VLOOKUP(U4444,leerdoelen!$D$1:$Z$1000,3,FALSE) &amp; "," &amp;
VLOOKUP(V4444,leerdoelen!$D$1:$Z$1000,3,FALSE) &amp; "," &amp;
VLOOKUP(W4444,leerdoelen!$D$1:$Z$1000,3,FALSE) &amp; "," &amp;
VLOOKUP(X4444,leerdoelen!$D$1:$Z$1000,3,FALSE) &amp; "," &amp;
VLOOKUP(Y4444,leerdoelen!$D$1:$Z$1000,3,FALSE) &amp; "," &amp;
VLOOKUP(Z4444,leerdoelen!$D$1:$Z$1000,3,FALSE) &amp; "," &amp;
VLOOKUP(AA4444,leerdoelen!$D$1:$Z$1000,3,FALSE) &amp; "," &amp;
VLOOKUP(AB4444,leerdoelen!$D$1:$Z$1000,3,FALSE) &amp;
"]}"</f>
        <v>{"objective_ids": [253908,253910,253918,253921,253930,253931,253934,253936]}</v>
      </c>
    </row>
    <row r="4445" spans="1:29" x14ac:dyDescent="0.2">
      <c r="A4445" t="s">
        <v>291</v>
      </c>
      <c r="B4445" t="s">
        <v>1032</v>
      </c>
      <c r="C4445" t="s">
        <v>1032</v>
      </c>
      <c r="H4445" s="19" t="s">
        <v>1658</v>
      </c>
      <c r="I4445" s="19" t="s">
        <v>935</v>
      </c>
      <c r="J4445" s="19" t="s">
        <v>935</v>
      </c>
      <c r="K4445" s="19" t="s">
        <v>935</v>
      </c>
      <c r="L4445" s="19" t="s">
        <v>935</v>
      </c>
      <c r="M4445" s="19" t="s">
        <v>935</v>
      </c>
      <c r="N4445" s="19" t="s">
        <v>935</v>
      </c>
      <c r="O4445" s="19" t="s">
        <v>935</v>
      </c>
      <c r="U4445" s="15" t="s">
        <v>316</v>
      </c>
      <c r="V4445" s="15" t="s">
        <v>318</v>
      </c>
      <c r="W4445" s="15" t="s">
        <v>259</v>
      </c>
      <c r="X4445" s="15" t="s">
        <v>289</v>
      </c>
      <c r="Y4445" s="15" t="s">
        <v>308</v>
      </c>
      <c r="Z4445" s="15" t="s">
        <v>306</v>
      </c>
      <c r="AA4445" s="15" t="s">
        <v>291</v>
      </c>
      <c r="AB4445" s="15" t="s">
        <v>288</v>
      </c>
      <c r="AC4445" s="12" t="str">
        <f>"{""objective_ids"": [" &amp;
VLOOKUP(U4445,leerdoelen!$D$1:$Z$1000,3,FALSE) &amp; "," &amp;
VLOOKUP(V4445,leerdoelen!$D$1:$Z$1000,3,FALSE) &amp; "," &amp;
VLOOKUP(W4445,leerdoelen!$D$1:$Z$1000,3,FALSE) &amp; "," &amp;
VLOOKUP(X4445,leerdoelen!$D$1:$Z$1000,3,FALSE) &amp; "," &amp;
VLOOKUP(Y4445,leerdoelen!$D$1:$Z$1000,3,FALSE) &amp; "," &amp;
VLOOKUP(Z4445,leerdoelen!$D$1:$Z$1000,3,FALSE) &amp; "," &amp;
VLOOKUP(AA4445,leerdoelen!$D$1:$Z$1000,3,FALSE) &amp; "," &amp;
VLOOKUP(AB4445,leerdoelen!$D$1:$Z$1000,3,FALSE) &amp;
"]}"</f>
        <v>{"objective_ids": [253908,253910,253918,253921,253930,253931,253934,253936]}</v>
      </c>
    </row>
    <row r="4446" spans="1:29" x14ac:dyDescent="0.2">
      <c r="A4446" t="s">
        <v>291</v>
      </c>
      <c r="B4446" t="s">
        <v>186</v>
      </c>
      <c r="C4446" t="s">
        <v>186</v>
      </c>
      <c r="H4446" s="19" t="s">
        <v>185</v>
      </c>
      <c r="I4446" s="19" t="s">
        <v>935</v>
      </c>
      <c r="J4446" s="19" t="s">
        <v>935</v>
      </c>
      <c r="K4446" s="19" t="s">
        <v>935</v>
      </c>
      <c r="L4446" s="19" t="s">
        <v>935</v>
      </c>
      <c r="M4446" s="19" t="s">
        <v>935</v>
      </c>
      <c r="N4446" s="19" t="s">
        <v>935</v>
      </c>
      <c r="O4446" s="19" t="s">
        <v>935</v>
      </c>
      <c r="U4446" s="15" t="s">
        <v>316</v>
      </c>
      <c r="V4446" s="15" t="s">
        <v>318</v>
      </c>
      <c r="W4446" s="15" t="s">
        <v>259</v>
      </c>
      <c r="X4446" s="15" t="s">
        <v>289</v>
      </c>
      <c r="Y4446" s="15" t="s">
        <v>308</v>
      </c>
      <c r="Z4446" s="15" t="s">
        <v>306</v>
      </c>
      <c r="AA4446" s="15" t="s">
        <v>291</v>
      </c>
      <c r="AB4446" s="15" t="s">
        <v>288</v>
      </c>
      <c r="AC4446" s="12" t="str">
        <f>"{""objective_ids"": [" &amp;
VLOOKUP(U4446,leerdoelen!$D$1:$Z$1000,3,FALSE) &amp; "," &amp;
VLOOKUP(V4446,leerdoelen!$D$1:$Z$1000,3,FALSE) &amp; "," &amp;
VLOOKUP(W4446,leerdoelen!$D$1:$Z$1000,3,FALSE) &amp; "," &amp;
VLOOKUP(X4446,leerdoelen!$D$1:$Z$1000,3,FALSE) &amp; "," &amp;
VLOOKUP(Y4446,leerdoelen!$D$1:$Z$1000,3,FALSE) &amp; "," &amp;
VLOOKUP(Z4446,leerdoelen!$D$1:$Z$1000,3,FALSE) &amp; "," &amp;
VLOOKUP(AA4446,leerdoelen!$D$1:$Z$1000,3,FALSE) &amp; "," &amp;
VLOOKUP(AB4446,leerdoelen!$D$1:$Z$1000,3,FALSE) &amp;
"]}"</f>
        <v>{"objective_ids": [253908,253910,253918,253921,253930,253931,253934,253936]}</v>
      </c>
    </row>
    <row r="4447" spans="1:29" x14ac:dyDescent="0.2">
      <c r="A4447" t="s">
        <v>291</v>
      </c>
      <c r="B4447" t="s">
        <v>439</v>
      </c>
      <c r="C4447" t="s">
        <v>439</v>
      </c>
      <c r="H4447" s="19" t="s">
        <v>510</v>
      </c>
      <c r="I4447" s="19" t="s">
        <v>1632</v>
      </c>
      <c r="J4447" s="19" t="s">
        <v>2398</v>
      </c>
      <c r="K4447" s="19" t="s">
        <v>935</v>
      </c>
      <c r="L4447" s="19" t="s">
        <v>935</v>
      </c>
      <c r="M4447" s="19" t="s">
        <v>935</v>
      </c>
      <c r="N4447" s="19" t="s">
        <v>935</v>
      </c>
      <c r="O4447" s="19" t="s">
        <v>935</v>
      </c>
      <c r="U4447" s="15" t="s">
        <v>316</v>
      </c>
      <c r="V4447" s="15" t="s">
        <v>318</v>
      </c>
      <c r="W4447" s="15" t="s">
        <v>259</v>
      </c>
      <c r="X4447" s="15" t="s">
        <v>289</v>
      </c>
      <c r="Y4447" s="15" t="s">
        <v>308</v>
      </c>
      <c r="Z4447" s="15" t="s">
        <v>306</v>
      </c>
      <c r="AA4447" s="15" t="s">
        <v>291</v>
      </c>
      <c r="AB4447" s="15" t="s">
        <v>288</v>
      </c>
      <c r="AC4447" s="12" t="str">
        <f>"{""objective_ids"": [" &amp;
VLOOKUP(U4447,leerdoelen!$D$1:$Z$1000,3,FALSE) &amp; "," &amp;
VLOOKUP(V4447,leerdoelen!$D$1:$Z$1000,3,FALSE) &amp; "," &amp;
VLOOKUP(W4447,leerdoelen!$D$1:$Z$1000,3,FALSE) &amp; "," &amp;
VLOOKUP(X4447,leerdoelen!$D$1:$Z$1000,3,FALSE) &amp; "," &amp;
VLOOKUP(Y4447,leerdoelen!$D$1:$Z$1000,3,FALSE) &amp; "," &amp;
VLOOKUP(Z4447,leerdoelen!$D$1:$Z$1000,3,FALSE) &amp; "," &amp;
VLOOKUP(AA4447,leerdoelen!$D$1:$Z$1000,3,FALSE) &amp; "," &amp;
VLOOKUP(AB4447,leerdoelen!$D$1:$Z$1000,3,FALSE) &amp;
"]}"</f>
        <v>{"objective_ids": [253908,253910,253918,253921,253930,253931,253934,253936]}</v>
      </c>
    </row>
    <row r="4448" spans="1:29" x14ac:dyDescent="0.2">
      <c r="A4448" t="s">
        <v>291</v>
      </c>
      <c r="B4448" t="s">
        <v>1016</v>
      </c>
      <c r="C4448" t="s">
        <v>1016</v>
      </c>
      <c r="H4448" s="19" t="s">
        <v>1029</v>
      </c>
      <c r="I4448" s="19" t="s">
        <v>935</v>
      </c>
      <c r="J4448" s="19" t="s">
        <v>935</v>
      </c>
      <c r="K4448" s="19" t="s">
        <v>935</v>
      </c>
      <c r="L4448" s="19" t="s">
        <v>935</v>
      </c>
      <c r="M4448" s="19" t="s">
        <v>935</v>
      </c>
      <c r="N4448" s="19" t="s">
        <v>935</v>
      </c>
      <c r="O4448" s="19" t="s">
        <v>935</v>
      </c>
      <c r="U4448" s="15" t="s">
        <v>316</v>
      </c>
      <c r="V4448" s="15" t="s">
        <v>318</v>
      </c>
      <c r="W4448" s="15" t="s">
        <v>259</v>
      </c>
      <c r="X4448" s="15" t="s">
        <v>289</v>
      </c>
      <c r="Y4448" s="15" t="s">
        <v>308</v>
      </c>
      <c r="Z4448" s="15" t="s">
        <v>306</v>
      </c>
      <c r="AA4448" s="15" t="s">
        <v>291</v>
      </c>
      <c r="AB4448" s="15" t="s">
        <v>288</v>
      </c>
      <c r="AC4448" s="12" t="str">
        <f>"{""objective_ids"": [" &amp;
VLOOKUP(U4448,leerdoelen!$D$1:$Z$1000,3,FALSE) &amp; "," &amp;
VLOOKUP(V4448,leerdoelen!$D$1:$Z$1000,3,FALSE) &amp; "," &amp;
VLOOKUP(W4448,leerdoelen!$D$1:$Z$1000,3,FALSE) &amp; "," &amp;
VLOOKUP(X4448,leerdoelen!$D$1:$Z$1000,3,FALSE) &amp; "," &amp;
VLOOKUP(Y4448,leerdoelen!$D$1:$Z$1000,3,FALSE) &amp; "," &amp;
VLOOKUP(Z4448,leerdoelen!$D$1:$Z$1000,3,FALSE) &amp; "," &amp;
VLOOKUP(AA4448,leerdoelen!$D$1:$Z$1000,3,FALSE) &amp; "," &amp;
VLOOKUP(AB4448,leerdoelen!$D$1:$Z$1000,3,FALSE) &amp;
"]}"</f>
        <v>{"objective_ids": [253908,253910,253918,253921,253930,253931,253934,253936]}</v>
      </c>
    </row>
    <row r="4449" spans="1:29" x14ac:dyDescent="0.2">
      <c r="A4449" t="s">
        <v>291</v>
      </c>
      <c r="B4449" t="s">
        <v>1322</v>
      </c>
      <c r="C4449" t="s">
        <v>1322</v>
      </c>
      <c r="H4449" s="19" t="s">
        <v>1321</v>
      </c>
      <c r="I4449" s="19" t="s">
        <v>935</v>
      </c>
      <c r="J4449" s="19" t="s">
        <v>935</v>
      </c>
      <c r="K4449" s="19" t="s">
        <v>935</v>
      </c>
      <c r="L4449" s="19" t="s">
        <v>935</v>
      </c>
      <c r="M4449" s="19" t="s">
        <v>935</v>
      </c>
      <c r="N4449" s="19" t="s">
        <v>935</v>
      </c>
      <c r="O4449" s="19" t="s">
        <v>935</v>
      </c>
      <c r="U4449" s="15" t="s">
        <v>316</v>
      </c>
      <c r="V4449" s="15" t="s">
        <v>318</v>
      </c>
      <c r="W4449" s="15" t="s">
        <v>259</v>
      </c>
      <c r="X4449" s="15" t="s">
        <v>289</v>
      </c>
      <c r="Y4449" s="15" t="s">
        <v>308</v>
      </c>
      <c r="Z4449" s="15" t="s">
        <v>306</v>
      </c>
      <c r="AA4449" s="15" t="s">
        <v>291</v>
      </c>
      <c r="AB4449" s="15" t="s">
        <v>288</v>
      </c>
      <c r="AC4449" s="12" t="str">
        <f>"{""objective_ids"": [" &amp;
VLOOKUP(U4449,leerdoelen!$D$1:$Z$1000,3,FALSE) &amp; "," &amp;
VLOOKUP(V4449,leerdoelen!$D$1:$Z$1000,3,FALSE) &amp; "," &amp;
VLOOKUP(W4449,leerdoelen!$D$1:$Z$1000,3,FALSE) &amp; "," &amp;
VLOOKUP(X4449,leerdoelen!$D$1:$Z$1000,3,FALSE) &amp; "," &amp;
VLOOKUP(Y4449,leerdoelen!$D$1:$Z$1000,3,FALSE) &amp; "," &amp;
VLOOKUP(Z4449,leerdoelen!$D$1:$Z$1000,3,FALSE) &amp; "," &amp;
VLOOKUP(AA4449,leerdoelen!$D$1:$Z$1000,3,FALSE) &amp; "," &amp;
VLOOKUP(AB4449,leerdoelen!$D$1:$Z$1000,3,FALSE) &amp;
"]}"</f>
        <v>{"objective_ids": [253908,253910,253918,253921,253930,253931,253934,253936]}</v>
      </c>
    </row>
    <row r="4450" spans="1:29" x14ac:dyDescent="0.2">
      <c r="A4450" t="s">
        <v>291</v>
      </c>
      <c r="B4450" t="s">
        <v>1106</v>
      </c>
      <c r="C4450" t="s">
        <v>1106</v>
      </c>
      <c r="H4450" s="19" t="s">
        <v>1105</v>
      </c>
      <c r="I4450" s="19" t="s">
        <v>2360</v>
      </c>
      <c r="J4450" s="19" t="s">
        <v>2359</v>
      </c>
      <c r="K4450" s="19" t="s">
        <v>935</v>
      </c>
      <c r="L4450" s="19" t="s">
        <v>935</v>
      </c>
      <c r="M4450" s="19" t="s">
        <v>935</v>
      </c>
      <c r="N4450" s="19" t="s">
        <v>935</v>
      </c>
      <c r="O4450" s="19" t="s">
        <v>935</v>
      </c>
      <c r="U4450" s="15" t="s">
        <v>316</v>
      </c>
      <c r="V4450" s="15" t="s">
        <v>318</v>
      </c>
      <c r="W4450" s="15" t="s">
        <v>259</v>
      </c>
      <c r="X4450" s="15" t="s">
        <v>289</v>
      </c>
      <c r="Y4450" s="15" t="s">
        <v>308</v>
      </c>
      <c r="Z4450" s="15" t="s">
        <v>306</v>
      </c>
      <c r="AA4450" s="15" t="s">
        <v>291</v>
      </c>
      <c r="AB4450" s="15" t="s">
        <v>288</v>
      </c>
      <c r="AC4450" s="12" t="str">
        <f>"{""objective_ids"": [" &amp;
VLOOKUP(U4450,leerdoelen!$D$1:$Z$1000,3,FALSE) &amp; "," &amp;
VLOOKUP(V4450,leerdoelen!$D$1:$Z$1000,3,FALSE) &amp; "," &amp;
VLOOKUP(W4450,leerdoelen!$D$1:$Z$1000,3,FALSE) &amp; "," &amp;
VLOOKUP(X4450,leerdoelen!$D$1:$Z$1000,3,FALSE) &amp; "," &amp;
VLOOKUP(Y4450,leerdoelen!$D$1:$Z$1000,3,FALSE) &amp; "," &amp;
VLOOKUP(Z4450,leerdoelen!$D$1:$Z$1000,3,FALSE) &amp; "," &amp;
VLOOKUP(AA4450,leerdoelen!$D$1:$Z$1000,3,FALSE) &amp; "," &amp;
VLOOKUP(AB4450,leerdoelen!$D$1:$Z$1000,3,FALSE) &amp;
"]}"</f>
        <v>{"objective_ids": [253908,253910,253918,253921,253930,253931,253934,253936]}</v>
      </c>
    </row>
    <row r="4451" spans="1:29" x14ac:dyDescent="0.2">
      <c r="A4451" t="s">
        <v>291</v>
      </c>
      <c r="B4451" t="s">
        <v>437</v>
      </c>
      <c r="C4451" t="s">
        <v>437</v>
      </c>
      <c r="H4451" s="19" t="s">
        <v>436</v>
      </c>
      <c r="I4451" s="19" t="s">
        <v>935</v>
      </c>
      <c r="J4451" s="19" t="s">
        <v>935</v>
      </c>
      <c r="K4451" s="19" t="s">
        <v>935</v>
      </c>
      <c r="L4451" s="19" t="s">
        <v>935</v>
      </c>
      <c r="M4451" s="19" t="s">
        <v>935</v>
      </c>
      <c r="N4451" s="19" t="s">
        <v>935</v>
      </c>
      <c r="O4451" s="19" t="s">
        <v>935</v>
      </c>
      <c r="U4451" s="15" t="s">
        <v>316</v>
      </c>
      <c r="V4451" s="15" t="s">
        <v>318</v>
      </c>
      <c r="W4451" s="15" t="s">
        <v>259</v>
      </c>
      <c r="X4451" s="15" t="s">
        <v>289</v>
      </c>
      <c r="Y4451" s="15" t="s">
        <v>308</v>
      </c>
      <c r="Z4451" s="15" t="s">
        <v>306</v>
      </c>
      <c r="AA4451" s="15" t="s">
        <v>291</v>
      </c>
      <c r="AB4451" s="15" t="s">
        <v>288</v>
      </c>
      <c r="AC4451" s="12" t="str">
        <f>"{""objective_ids"": [" &amp;
VLOOKUP(U4451,leerdoelen!$D$1:$Z$1000,3,FALSE) &amp; "," &amp;
VLOOKUP(V4451,leerdoelen!$D$1:$Z$1000,3,FALSE) &amp; "," &amp;
VLOOKUP(W4451,leerdoelen!$D$1:$Z$1000,3,FALSE) &amp; "," &amp;
VLOOKUP(X4451,leerdoelen!$D$1:$Z$1000,3,FALSE) &amp; "," &amp;
VLOOKUP(Y4451,leerdoelen!$D$1:$Z$1000,3,FALSE) &amp; "," &amp;
VLOOKUP(Z4451,leerdoelen!$D$1:$Z$1000,3,FALSE) &amp; "," &amp;
VLOOKUP(AA4451,leerdoelen!$D$1:$Z$1000,3,FALSE) &amp; "," &amp;
VLOOKUP(AB4451,leerdoelen!$D$1:$Z$1000,3,FALSE) &amp;
"]}"</f>
        <v>{"objective_ids": [253908,253910,253918,253921,253930,253931,253934,253936]}</v>
      </c>
    </row>
    <row r="4452" spans="1:29" x14ac:dyDescent="0.2">
      <c r="A4452" t="s">
        <v>291</v>
      </c>
      <c r="B4452" t="s">
        <v>224</v>
      </c>
      <c r="C4452" t="s">
        <v>224</v>
      </c>
      <c r="H4452" s="19" t="s">
        <v>283</v>
      </c>
      <c r="I4452" s="19" t="s">
        <v>223</v>
      </c>
      <c r="J4452" s="19" t="s">
        <v>284</v>
      </c>
      <c r="K4452" s="19" t="s">
        <v>935</v>
      </c>
      <c r="L4452" s="19" t="s">
        <v>935</v>
      </c>
      <c r="M4452" s="19" t="s">
        <v>935</v>
      </c>
      <c r="N4452" s="19" t="s">
        <v>935</v>
      </c>
      <c r="O4452" s="19" t="s">
        <v>935</v>
      </c>
      <c r="U4452" s="15" t="s">
        <v>316</v>
      </c>
      <c r="V4452" s="15" t="s">
        <v>318</v>
      </c>
      <c r="W4452" s="15" t="s">
        <v>259</v>
      </c>
      <c r="X4452" s="15" t="s">
        <v>289</v>
      </c>
      <c r="Y4452" s="15" t="s">
        <v>308</v>
      </c>
      <c r="Z4452" s="15" t="s">
        <v>306</v>
      </c>
      <c r="AA4452" s="15" t="s">
        <v>291</v>
      </c>
      <c r="AB4452" s="15" t="s">
        <v>288</v>
      </c>
      <c r="AC4452" s="12" t="str">
        <f>"{""objective_ids"": [" &amp;
VLOOKUP(U4452,leerdoelen!$D$1:$Z$1000,3,FALSE) &amp; "," &amp;
VLOOKUP(V4452,leerdoelen!$D$1:$Z$1000,3,FALSE) &amp; "," &amp;
VLOOKUP(W4452,leerdoelen!$D$1:$Z$1000,3,FALSE) &amp; "," &amp;
VLOOKUP(X4452,leerdoelen!$D$1:$Z$1000,3,FALSE) &amp; "," &amp;
VLOOKUP(Y4452,leerdoelen!$D$1:$Z$1000,3,FALSE) &amp; "," &amp;
VLOOKUP(Z4452,leerdoelen!$D$1:$Z$1000,3,FALSE) &amp; "," &amp;
VLOOKUP(AA4452,leerdoelen!$D$1:$Z$1000,3,FALSE) &amp; "," &amp;
VLOOKUP(AB4452,leerdoelen!$D$1:$Z$1000,3,FALSE) &amp;
"]}"</f>
        <v>{"objective_ids": [253908,253910,253918,253921,253930,253931,253934,253936]}</v>
      </c>
    </row>
    <row r="4453" spans="1:29" x14ac:dyDescent="0.2">
      <c r="A4453" t="s">
        <v>291</v>
      </c>
      <c r="B4453" t="s">
        <v>544</v>
      </c>
      <c r="C4453" t="s">
        <v>544</v>
      </c>
      <c r="H4453" s="19" t="s">
        <v>1104</v>
      </c>
      <c r="I4453" s="19" t="s">
        <v>2291</v>
      </c>
      <c r="J4453" s="19" t="s">
        <v>543</v>
      </c>
      <c r="K4453" s="19" t="s">
        <v>935</v>
      </c>
      <c r="L4453" s="19" t="s">
        <v>935</v>
      </c>
      <c r="M4453" s="19" t="s">
        <v>935</v>
      </c>
      <c r="N4453" s="19" t="s">
        <v>935</v>
      </c>
      <c r="O4453" s="19" t="s">
        <v>935</v>
      </c>
      <c r="U4453" s="15" t="s">
        <v>316</v>
      </c>
      <c r="V4453" s="15" t="s">
        <v>318</v>
      </c>
      <c r="W4453" s="15" t="s">
        <v>259</v>
      </c>
      <c r="X4453" s="15" t="s">
        <v>289</v>
      </c>
      <c r="Y4453" s="15" t="s">
        <v>308</v>
      </c>
      <c r="Z4453" s="15" t="s">
        <v>306</v>
      </c>
      <c r="AA4453" s="15" t="s">
        <v>291</v>
      </c>
      <c r="AB4453" s="15" t="s">
        <v>288</v>
      </c>
      <c r="AC4453" s="12" t="str">
        <f>"{""objective_ids"": [" &amp;
VLOOKUP(U4453,leerdoelen!$D$1:$Z$1000,3,FALSE) &amp; "," &amp;
VLOOKUP(V4453,leerdoelen!$D$1:$Z$1000,3,FALSE) &amp; "," &amp;
VLOOKUP(W4453,leerdoelen!$D$1:$Z$1000,3,FALSE) &amp; "," &amp;
VLOOKUP(X4453,leerdoelen!$D$1:$Z$1000,3,FALSE) &amp; "," &amp;
VLOOKUP(Y4453,leerdoelen!$D$1:$Z$1000,3,FALSE) &amp; "," &amp;
VLOOKUP(Z4453,leerdoelen!$D$1:$Z$1000,3,FALSE) &amp; "," &amp;
VLOOKUP(AA4453,leerdoelen!$D$1:$Z$1000,3,FALSE) &amp; "," &amp;
VLOOKUP(AB4453,leerdoelen!$D$1:$Z$1000,3,FALSE) &amp;
"]}"</f>
        <v>{"objective_ids": [253908,253910,253918,253921,253930,253931,253934,253936]}</v>
      </c>
    </row>
    <row r="4454" spans="1:29" x14ac:dyDescent="0.2">
      <c r="A4454" t="s">
        <v>291</v>
      </c>
      <c r="B4454" t="s">
        <v>1447</v>
      </c>
      <c r="C4454" t="s">
        <v>1447</v>
      </c>
      <c r="H4454" s="19" t="s">
        <v>1492</v>
      </c>
      <c r="I4454" s="19" t="s">
        <v>2199</v>
      </c>
      <c r="J4454" s="19" t="s">
        <v>2200</v>
      </c>
      <c r="K4454" s="19" t="s">
        <v>935</v>
      </c>
      <c r="L4454" s="19" t="s">
        <v>935</v>
      </c>
      <c r="M4454" s="19" t="s">
        <v>935</v>
      </c>
      <c r="N4454" s="19" t="s">
        <v>935</v>
      </c>
      <c r="O4454" s="19" t="s">
        <v>935</v>
      </c>
      <c r="U4454" s="15" t="s">
        <v>316</v>
      </c>
      <c r="V4454" s="15" t="s">
        <v>318</v>
      </c>
      <c r="W4454" s="15" t="s">
        <v>259</v>
      </c>
      <c r="X4454" s="15" t="s">
        <v>289</v>
      </c>
      <c r="Y4454" s="15" t="s">
        <v>308</v>
      </c>
      <c r="Z4454" s="15" t="s">
        <v>306</v>
      </c>
      <c r="AA4454" s="15" t="s">
        <v>291</v>
      </c>
      <c r="AB4454" s="15" t="s">
        <v>288</v>
      </c>
      <c r="AC4454" s="12" t="str">
        <f>"{""objective_ids"": [" &amp;
VLOOKUP(U4454,leerdoelen!$D$1:$Z$1000,3,FALSE) &amp; "," &amp;
VLOOKUP(V4454,leerdoelen!$D$1:$Z$1000,3,FALSE) &amp; "," &amp;
VLOOKUP(W4454,leerdoelen!$D$1:$Z$1000,3,FALSE) &amp; "," &amp;
VLOOKUP(X4454,leerdoelen!$D$1:$Z$1000,3,FALSE) &amp; "," &amp;
VLOOKUP(Y4454,leerdoelen!$D$1:$Z$1000,3,FALSE) &amp; "," &amp;
VLOOKUP(Z4454,leerdoelen!$D$1:$Z$1000,3,FALSE) &amp; "," &amp;
VLOOKUP(AA4454,leerdoelen!$D$1:$Z$1000,3,FALSE) &amp; "," &amp;
VLOOKUP(AB4454,leerdoelen!$D$1:$Z$1000,3,FALSE) &amp;
"]}"</f>
        <v>{"objective_ids": [253908,253910,253918,253921,253930,253931,253934,253936]}</v>
      </c>
    </row>
    <row r="4455" spans="1:29" x14ac:dyDescent="0.2">
      <c r="A4455" t="s">
        <v>291</v>
      </c>
      <c r="B4455" t="s">
        <v>393</v>
      </c>
      <c r="C4455" t="s">
        <v>393</v>
      </c>
      <c r="H4455" s="19" t="s">
        <v>85</v>
      </c>
      <c r="I4455" s="19" t="s">
        <v>745</v>
      </c>
      <c r="J4455" s="19" t="s">
        <v>2399</v>
      </c>
      <c r="K4455" s="19" t="s">
        <v>727</v>
      </c>
      <c r="L4455" s="19" t="s">
        <v>603</v>
      </c>
      <c r="M4455" s="19" t="s">
        <v>935</v>
      </c>
      <c r="N4455" s="19" t="s">
        <v>935</v>
      </c>
      <c r="O4455" s="19" t="s">
        <v>935</v>
      </c>
      <c r="U4455" s="15" t="s">
        <v>316</v>
      </c>
      <c r="V4455" s="15" t="s">
        <v>318</v>
      </c>
      <c r="W4455" s="15" t="s">
        <v>259</v>
      </c>
      <c r="X4455" s="15" t="s">
        <v>289</v>
      </c>
      <c r="Y4455" s="15" t="s">
        <v>308</v>
      </c>
      <c r="Z4455" s="15" t="s">
        <v>306</v>
      </c>
      <c r="AA4455" s="15" t="s">
        <v>291</v>
      </c>
      <c r="AB4455" s="15" t="s">
        <v>288</v>
      </c>
      <c r="AC4455" s="12" t="str">
        <f>"{""objective_ids"": [" &amp;
VLOOKUP(U4455,leerdoelen!$D$1:$Z$1000,3,FALSE) &amp; "," &amp;
VLOOKUP(V4455,leerdoelen!$D$1:$Z$1000,3,FALSE) &amp; "," &amp;
VLOOKUP(W4455,leerdoelen!$D$1:$Z$1000,3,FALSE) &amp; "," &amp;
VLOOKUP(X4455,leerdoelen!$D$1:$Z$1000,3,FALSE) &amp; "," &amp;
VLOOKUP(Y4455,leerdoelen!$D$1:$Z$1000,3,FALSE) &amp; "," &amp;
VLOOKUP(Z4455,leerdoelen!$D$1:$Z$1000,3,FALSE) &amp; "," &amp;
VLOOKUP(AA4455,leerdoelen!$D$1:$Z$1000,3,FALSE) &amp; "," &amp;
VLOOKUP(AB4455,leerdoelen!$D$1:$Z$1000,3,FALSE) &amp;
"]}"</f>
        <v>{"objective_ids": [253908,253910,253918,253921,253930,253931,253934,253936]}</v>
      </c>
    </row>
    <row r="4456" spans="1:29" x14ac:dyDescent="0.2">
      <c r="A4456" t="s">
        <v>291</v>
      </c>
      <c r="B4456" t="s">
        <v>1845</v>
      </c>
      <c r="C4456" t="s">
        <v>1845</v>
      </c>
      <c r="H4456" s="19" t="s">
        <v>1844</v>
      </c>
      <c r="I4456" s="19" t="s">
        <v>2400</v>
      </c>
      <c r="J4456" s="19" t="s">
        <v>935</v>
      </c>
      <c r="K4456" s="19" t="s">
        <v>935</v>
      </c>
      <c r="L4456" s="19" t="s">
        <v>935</v>
      </c>
      <c r="M4456" s="19" t="s">
        <v>935</v>
      </c>
      <c r="N4456" s="19" t="s">
        <v>935</v>
      </c>
      <c r="O4456" s="19" t="s">
        <v>935</v>
      </c>
      <c r="U4456" s="15" t="s">
        <v>316</v>
      </c>
      <c r="V4456" s="15" t="s">
        <v>318</v>
      </c>
      <c r="W4456" s="15" t="s">
        <v>296</v>
      </c>
      <c r="X4456" s="15" t="s">
        <v>294</v>
      </c>
      <c r="Y4456" s="15" t="s">
        <v>308</v>
      </c>
      <c r="Z4456" s="15" t="s">
        <v>306</v>
      </c>
      <c r="AA4456" s="15" t="s">
        <v>291</v>
      </c>
      <c r="AB4456" s="15" t="s">
        <v>288</v>
      </c>
      <c r="AC4456" s="12" t="str">
        <f>"{""objective_ids"": [" &amp;
VLOOKUP(U4456,leerdoelen!$D$1:$Z$1000,3,FALSE) &amp; "," &amp;
VLOOKUP(V4456,leerdoelen!$D$1:$Z$1000,3,FALSE) &amp; "," &amp;
VLOOKUP(W4456,leerdoelen!$D$1:$Z$1000,3,FALSE) &amp; "," &amp;
VLOOKUP(X4456,leerdoelen!$D$1:$Z$1000,3,FALSE) &amp; "," &amp;
VLOOKUP(Y4456,leerdoelen!$D$1:$Z$1000,3,FALSE) &amp; "," &amp;
VLOOKUP(Z4456,leerdoelen!$D$1:$Z$1000,3,FALSE) &amp; "," &amp;
VLOOKUP(AA4456,leerdoelen!$D$1:$Z$1000,3,FALSE) &amp; "," &amp;
VLOOKUP(AB4456,leerdoelen!$D$1:$Z$1000,3,FALSE) &amp;
"]}"</f>
        <v>{"objective_ids": [253908,253910,253919,253924,253930,253931,253934,253936]}</v>
      </c>
    </row>
    <row r="4457" spans="1:29" x14ac:dyDescent="0.2">
      <c r="A4457" t="s">
        <v>291</v>
      </c>
      <c r="B4457" t="s">
        <v>18</v>
      </c>
      <c r="C4457" t="s">
        <v>18</v>
      </c>
      <c r="H4457" s="19" t="s">
        <v>724</v>
      </c>
      <c r="I4457" s="19" t="s">
        <v>558</v>
      </c>
      <c r="J4457" s="19" t="s">
        <v>725</v>
      </c>
      <c r="K4457" s="19" t="s">
        <v>534</v>
      </c>
      <c r="L4457" s="19" t="s">
        <v>792</v>
      </c>
      <c r="M4457" s="19" t="s">
        <v>935</v>
      </c>
      <c r="N4457" s="19" t="s">
        <v>935</v>
      </c>
      <c r="O4457" s="19" t="s">
        <v>935</v>
      </c>
      <c r="U4457" s="15" t="s">
        <v>316</v>
      </c>
      <c r="V4457" s="15" t="s">
        <v>318</v>
      </c>
      <c r="W4457" s="15" t="s">
        <v>296</v>
      </c>
      <c r="X4457" s="15" t="s">
        <v>294</v>
      </c>
      <c r="Y4457" s="15" t="s">
        <v>308</v>
      </c>
      <c r="Z4457" s="15" t="s">
        <v>306</v>
      </c>
      <c r="AA4457" s="15" t="s">
        <v>291</v>
      </c>
      <c r="AB4457" s="15" t="s">
        <v>288</v>
      </c>
      <c r="AC4457" s="12" t="str">
        <f>"{""objective_ids"": [" &amp;
VLOOKUP(U4457,leerdoelen!$D$1:$Z$1000,3,FALSE) &amp; "," &amp;
VLOOKUP(V4457,leerdoelen!$D$1:$Z$1000,3,FALSE) &amp; "," &amp;
VLOOKUP(W4457,leerdoelen!$D$1:$Z$1000,3,FALSE) &amp; "," &amp;
VLOOKUP(X4457,leerdoelen!$D$1:$Z$1000,3,FALSE) &amp; "," &amp;
VLOOKUP(Y4457,leerdoelen!$D$1:$Z$1000,3,FALSE) &amp; "," &amp;
VLOOKUP(Z4457,leerdoelen!$D$1:$Z$1000,3,FALSE) &amp; "," &amp;
VLOOKUP(AA4457,leerdoelen!$D$1:$Z$1000,3,FALSE) &amp; "," &amp;
VLOOKUP(AB4457,leerdoelen!$D$1:$Z$1000,3,FALSE) &amp;
"]}"</f>
        <v>{"objective_ids": [253908,253910,253919,253924,253930,253931,253934,253936]}</v>
      </c>
    </row>
    <row r="4458" spans="1:29" x14ac:dyDescent="0.2">
      <c r="A4458" t="s">
        <v>291</v>
      </c>
      <c r="B4458" t="s">
        <v>1491</v>
      </c>
      <c r="C4458" t="s">
        <v>1491</v>
      </c>
      <c r="H4458" s="19" t="s">
        <v>1839</v>
      </c>
      <c r="I4458" s="19" t="s">
        <v>1496</v>
      </c>
      <c r="J4458" s="19" t="s">
        <v>2217</v>
      </c>
      <c r="K4458" s="19" t="s">
        <v>935</v>
      </c>
      <c r="L4458" s="19" t="s">
        <v>935</v>
      </c>
      <c r="M4458" s="19" t="s">
        <v>935</v>
      </c>
      <c r="N4458" s="19" t="s">
        <v>935</v>
      </c>
      <c r="O4458" s="19" t="s">
        <v>935</v>
      </c>
      <c r="U4458" s="15" t="s">
        <v>316</v>
      </c>
      <c r="V4458" s="15" t="s">
        <v>318</v>
      </c>
      <c r="W4458" s="15" t="s">
        <v>296</v>
      </c>
      <c r="X4458" s="15" t="s">
        <v>294</v>
      </c>
      <c r="Y4458" s="15" t="s">
        <v>308</v>
      </c>
      <c r="Z4458" s="15" t="s">
        <v>306</v>
      </c>
      <c r="AA4458" s="15" t="s">
        <v>291</v>
      </c>
      <c r="AB4458" s="15" t="s">
        <v>288</v>
      </c>
      <c r="AC4458" s="12" t="str">
        <f>"{""objective_ids"": [" &amp;
VLOOKUP(U4458,leerdoelen!$D$1:$Z$1000,3,FALSE) &amp; "," &amp;
VLOOKUP(V4458,leerdoelen!$D$1:$Z$1000,3,FALSE) &amp; "," &amp;
VLOOKUP(W4458,leerdoelen!$D$1:$Z$1000,3,FALSE) &amp; "," &amp;
VLOOKUP(X4458,leerdoelen!$D$1:$Z$1000,3,FALSE) &amp; "," &amp;
VLOOKUP(Y4458,leerdoelen!$D$1:$Z$1000,3,FALSE) &amp; "," &amp;
VLOOKUP(Z4458,leerdoelen!$D$1:$Z$1000,3,FALSE) &amp; "," &amp;
VLOOKUP(AA4458,leerdoelen!$D$1:$Z$1000,3,FALSE) &amp; "," &amp;
VLOOKUP(AB4458,leerdoelen!$D$1:$Z$1000,3,FALSE) &amp;
"]}"</f>
        <v>{"objective_ids": [253908,253910,253919,253924,253930,253931,253934,253936]}</v>
      </c>
    </row>
    <row r="4459" spans="1:29" x14ac:dyDescent="0.2">
      <c r="A4459" t="s">
        <v>291</v>
      </c>
      <c r="B4459" t="s">
        <v>532</v>
      </c>
      <c r="C4459" t="s">
        <v>532</v>
      </c>
      <c r="H4459" s="19" t="s">
        <v>708</v>
      </c>
      <c r="I4459" s="19" t="s">
        <v>531</v>
      </c>
      <c r="J4459" s="19" t="s">
        <v>709</v>
      </c>
      <c r="K4459" s="19" t="s">
        <v>935</v>
      </c>
      <c r="L4459" s="19" t="s">
        <v>935</v>
      </c>
      <c r="M4459" s="19" t="s">
        <v>935</v>
      </c>
      <c r="N4459" s="19" t="s">
        <v>935</v>
      </c>
      <c r="O4459" s="19" t="s">
        <v>935</v>
      </c>
      <c r="U4459" s="15" t="s">
        <v>316</v>
      </c>
      <c r="V4459" s="15" t="s">
        <v>318</v>
      </c>
      <c r="W4459" s="15" t="s">
        <v>296</v>
      </c>
      <c r="X4459" s="15" t="s">
        <v>294</v>
      </c>
      <c r="Y4459" s="15" t="s">
        <v>308</v>
      </c>
      <c r="Z4459" s="15" t="s">
        <v>306</v>
      </c>
      <c r="AA4459" s="15" t="s">
        <v>291</v>
      </c>
      <c r="AB4459" s="15" t="s">
        <v>288</v>
      </c>
      <c r="AC4459" s="12" t="str">
        <f>"{""objective_ids"": [" &amp;
VLOOKUP(U4459,leerdoelen!$D$1:$Z$1000,3,FALSE) &amp; "," &amp;
VLOOKUP(V4459,leerdoelen!$D$1:$Z$1000,3,FALSE) &amp; "," &amp;
VLOOKUP(W4459,leerdoelen!$D$1:$Z$1000,3,FALSE) &amp; "," &amp;
VLOOKUP(X4459,leerdoelen!$D$1:$Z$1000,3,FALSE) &amp; "," &amp;
VLOOKUP(Y4459,leerdoelen!$D$1:$Z$1000,3,FALSE) &amp; "," &amp;
VLOOKUP(Z4459,leerdoelen!$D$1:$Z$1000,3,FALSE) &amp; "," &amp;
VLOOKUP(AA4459,leerdoelen!$D$1:$Z$1000,3,FALSE) &amp; "," &amp;
VLOOKUP(AB4459,leerdoelen!$D$1:$Z$1000,3,FALSE) &amp;
"]}"</f>
        <v>{"objective_ids": [253908,253910,253919,253924,253930,253931,253934,253936]}</v>
      </c>
    </row>
    <row r="4460" spans="1:29" x14ac:dyDescent="0.2">
      <c r="A4460" t="s">
        <v>291</v>
      </c>
      <c r="B4460" t="s">
        <v>1847</v>
      </c>
      <c r="C4460" t="s">
        <v>1847</v>
      </c>
      <c r="H4460" s="19" t="s">
        <v>2401</v>
      </c>
      <c r="I4460" s="19" t="s">
        <v>935</v>
      </c>
      <c r="J4460" s="19" t="s">
        <v>935</v>
      </c>
      <c r="K4460" s="19" t="s">
        <v>935</v>
      </c>
      <c r="L4460" s="19" t="s">
        <v>935</v>
      </c>
      <c r="M4460" s="19" t="s">
        <v>935</v>
      </c>
      <c r="N4460" s="19" t="s">
        <v>935</v>
      </c>
      <c r="O4460" s="19" t="s">
        <v>935</v>
      </c>
      <c r="U4460" s="15" t="s">
        <v>316</v>
      </c>
      <c r="V4460" s="15" t="s">
        <v>318</v>
      </c>
      <c r="W4460" s="15" t="s">
        <v>296</v>
      </c>
      <c r="X4460" s="15" t="s">
        <v>294</v>
      </c>
      <c r="Y4460" s="15" t="s">
        <v>308</v>
      </c>
      <c r="Z4460" s="15" t="s">
        <v>306</v>
      </c>
      <c r="AA4460" s="15" t="s">
        <v>291</v>
      </c>
      <c r="AB4460" s="15" t="s">
        <v>288</v>
      </c>
      <c r="AC4460" s="12" t="str">
        <f>"{""objective_ids"": [" &amp;
VLOOKUP(U4460,leerdoelen!$D$1:$Z$1000,3,FALSE) &amp; "," &amp;
VLOOKUP(V4460,leerdoelen!$D$1:$Z$1000,3,FALSE) &amp; "," &amp;
VLOOKUP(W4460,leerdoelen!$D$1:$Z$1000,3,FALSE) &amp; "," &amp;
VLOOKUP(X4460,leerdoelen!$D$1:$Z$1000,3,FALSE) &amp; "," &amp;
VLOOKUP(Y4460,leerdoelen!$D$1:$Z$1000,3,FALSE) &amp; "," &amp;
VLOOKUP(Z4460,leerdoelen!$D$1:$Z$1000,3,FALSE) &amp; "," &amp;
VLOOKUP(AA4460,leerdoelen!$D$1:$Z$1000,3,FALSE) &amp; "," &amp;
VLOOKUP(AB4460,leerdoelen!$D$1:$Z$1000,3,FALSE) &amp;
"]}"</f>
        <v>{"objective_ids": [253908,253910,253919,253924,253930,253931,253934,253936]}</v>
      </c>
    </row>
    <row r="4461" spans="1:29" x14ac:dyDescent="0.2">
      <c r="A4461" t="s">
        <v>291</v>
      </c>
      <c r="B4461" t="s">
        <v>527</v>
      </c>
      <c r="C4461" t="s">
        <v>527</v>
      </c>
      <c r="H4461" s="19" t="s">
        <v>526</v>
      </c>
      <c r="I4461" s="19" t="s">
        <v>935</v>
      </c>
      <c r="J4461" s="19" t="s">
        <v>935</v>
      </c>
      <c r="K4461" s="19" t="s">
        <v>935</v>
      </c>
      <c r="L4461" s="19" t="s">
        <v>935</v>
      </c>
      <c r="M4461" s="19" t="s">
        <v>935</v>
      </c>
      <c r="N4461" s="19" t="s">
        <v>935</v>
      </c>
      <c r="O4461" s="19" t="s">
        <v>935</v>
      </c>
      <c r="U4461" s="15" t="s">
        <v>316</v>
      </c>
      <c r="V4461" s="15" t="s">
        <v>318</v>
      </c>
      <c r="W4461" s="15" t="s">
        <v>296</v>
      </c>
      <c r="X4461" s="15" t="s">
        <v>294</v>
      </c>
      <c r="Y4461" s="15" t="s">
        <v>308</v>
      </c>
      <c r="Z4461" s="15" t="s">
        <v>306</v>
      </c>
      <c r="AA4461" s="15" t="s">
        <v>291</v>
      </c>
      <c r="AB4461" s="15" t="s">
        <v>288</v>
      </c>
      <c r="AC4461" s="12" t="str">
        <f>"{""objective_ids"": [" &amp;
VLOOKUP(U4461,leerdoelen!$D$1:$Z$1000,3,FALSE) &amp; "," &amp;
VLOOKUP(V4461,leerdoelen!$D$1:$Z$1000,3,FALSE) &amp; "," &amp;
VLOOKUP(W4461,leerdoelen!$D$1:$Z$1000,3,FALSE) &amp; "," &amp;
VLOOKUP(X4461,leerdoelen!$D$1:$Z$1000,3,FALSE) &amp; "," &amp;
VLOOKUP(Y4461,leerdoelen!$D$1:$Z$1000,3,FALSE) &amp; "," &amp;
VLOOKUP(Z4461,leerdoelen!$D$1:$Z$1000,3,FALSE) &amp; "," &amp;
VLOOKUP(AA4461,leerdoelen!$D$1:$Z$1000,3,FALSE) &amp; "," &amp;
VLOOKUP(AB4461,leerdoelen!$D$1:$Z$1000,3,FALSE) &amp;
"]}"</f>
        <v>{"objective_ids": [253908,253910,253919,253924,253930,253931,253934,253936]}</v>
      </c>
    </row>
    <row r="4462" spans="1:29" x14ac:dyDescent="0.2">
      <c r="A4462" t="s">
        <v>291</v>
      </c>
      <c r="B4462" t="s">
        <v>1656</v>
      </c>
      <c r="C4462" t="s">
        <v>1656</v>
      </c>
      <c r="H4462" s="19" t="s">
        <v>2402</v>
      </c>
      <c r="I4462" s="19" t="s">
        <v>2403</v>
      </c>
      <c r="J4462" s="19" t="s">
        <v>1657</v>
      </c>
      <c r="K4462" s="19" t="s">
        <v>1850</v>
      </c>
      <c r="L4462" s="19" t="s">
        <v>935</v>
      </c>
      <c r="M4462" s="19" t="s">
        <v>935</v>
      </c>
      <c r="N4462" s="19" t="s">
        <v>935</v>
      </c>
      <c r="O4462" s="19" t="s">
        <v>935</v>
      </c>
      <c r="U4462" s="15" t="s">
        <v>316</v>
      </c>
      <c r="V4462" s="15" t="s">
        <v>318</v>
      </c>
      <c r="W4462" s="15" t="s">
        <v>296</v>
      </c>
      <c r="X4462" s="15" t="s">
        <v>294</v>
      </c>
      <c r="Y4462" s="15" t="s">
        <v>308</v>
      </c>
      <c r="Z4462" s="15" t="s">
        <v>306</v>
      </c>
      <c r="AA4462" s="15" t="s">
        <v>291</v>
      </c>
      <c r="AB4462" s="15" t="s">
        <v>288</v>
      </c>
      <c r="AC4462" s="12" t="str">
        <f>"{""objective_ids"": [" &amp;
VLOOKUP(U4462,leerdoelen!$D$1:$Z$1000,3,FALSE) &amp; "," &amp;
VLOOKUP(V4462,leerdoelen!$D$1:$Z$1000,3,FALSE) &amp; "," &amp;
VLOOKUP(W4462,leerdoelen!$D$1:$Z$1000,3,FALSE) &amp; "," &amp;
VLOOKUP(X4462,leerdoelen!$D$1:$Z$1000,3,FALSE) &amp; "," &amp;
VLOOKUP(Y4462,leerdoelen!$D$1:$Z$1000,3,FALSE) &amp; "," &amp;
VLOOKUP(Z4462,leerdoelen!$D$1:$Z$1000,3,FALSE) &amp; "," &amp;
VLOOKUP(AA4462,leerdoelen!$D$1:$Z$1000,3,FALSE) &amp; "," &amp;
VLOOKUP(AB4462,leerdoelen!$D$1:$Z$1000,3,FALSE) &amp;
"]}"</f>
        <v>{"objective_ids": [253908,253910,253919,253924,253930,253931,253934,253936]}</v>
      </c>
    </row>
    <row r="4463" spans="1:29" x14ac:dyDescent="0.2">
      <c r="A4463" t="s">
        <v>291</v>
      </c>
      <c r="B4463" t="s">
        <v>67</v>
      </c>
      <c r="C4463" t="s">
        <v>67</v>
      </c>
      <c r="H4463" s="19" t="s">
        <v>66</v>
      </c>
      <c r="I4463" s="19" t="s">
        <v>935</v>
      </c>
      <c r="J4463" s="19" t="s">
        <v>935</v>
      </c>
      <c r="K4463" s="19" t="s">
        <v>935</v>
      </c>
      <c r="L4463" s="19" t="s">
        <v>935</v>
      </c>
      <c r="M4463" s="19" t="s">
        <v>935</v>
      </c>
      <c r="N4463" s="19" t="s">
        <v>935</v>
      </c>
      <c r="O4463" s="19" t="s">
        <v>935</v>
      </c>
      <c r="U4463" s="15" t="s">
        <v>316</v>
      </c>
      <c r="V4463" s="15" t="s">
        <v>318</v>
      </c>
      <c r="W4463" s="15" t="s">
        <v>296</v>
      </c>
      <c r="X4463" s="15" t="s">
        <v>294</v>
      </c>
      <c r="Y4463" s="15" t="s">
        <v>308</v>
      </c>
      <c r="Z4463" s="15" t="s">
        <v>306</v>
      </c>
      <c r="AA4463" s="15" t="s">
        <v>291</v>
      </c>
      <c r="AB4463" s="15" t="s">
        <v>288</v>
      </c>
      <c r="AC4463" s="12" t="str">
        <f>"{""objective_ids"": [" &amp;
VLOOKUP(U4463,leerdoelen!$D$1:$Z$1000,3,FALSE) &amp; "," &amp;
VLOOKUP(V4463,leerdoelen!$D$1:$Z$1000,3,FALSE) &amp; "," &amp;
VLOOKUP(W4463,leerdoelen!$D$1:$Z$1000,3,FALSE) &amp; "," &amp;
VLOOKUP(X4463,leerdoelen!$D$1:$Z$1000,3,FALSE) &amp; "," &amp;
VLOOKUP(Y4463,leerdoelen!$D$1:$Z$1000,3,FALSE) &amp; "," &amp;
VLOOKUP(Z4463,leerdoelen!$D$1:$Z$1000,3,FALSE) &amp; "," &amp;
VLOOKUP(AA4463,leerdoelen!$D$1:$Z$1000,3,FALSE) &amp; "," &amp;
VLOOKUP(AB4463,leerdoelen!$D$1:$Z$1000,3,FALSE) &amp;
"]}"</f>
        <v>{"objective_ids": [253908,253910,253919,253924,253930,253931,253934,253936]}</v>
      </c>
    </row>
    <row r="4464" spans="1:29" x14ac:dyDescent="0.2">
      <c r="A4464" t="s">
        <v>291</v>
      </c>
      <c r="B4464" t="s">
        <v>1853</v>
      </c>
      <c r="C4464" t="s">
        <v>1853</v>
      </c>
      <c r="H4464" s="19" t="s">
        <v>1852</v>
      </c>
      <c r="I4464" s="19" t="s">
        <v>935</v>
      </c>
      <c r="J4464" s="19" t="s">
        <v>935</v>
      </c>
      <c r="K4464" s="19" t="s">
        <v>935</v>
      </c>
      <c r="L4464" s="19" t="s">
        <v>935</v>
      </c>
      <c r="M4464" s="19" t="s">
        <v>935</v>
      </c>
      <c r="N4464" s="19" t="s">
        <v>935</v>
      </c>
      <c r="O4464" s="19" t="s">
        <v>935</v>
      </c>
      <c r="U4464" s="15" t="s">
        <v>316</v>
      </c>
      <c r="V4464" s="15" t="s">
        <v>318</v>
      </c>
      <c r="W4464" s="15" t="s">
        <v>296</v>
      </c>
      <c r="X4464" s="15" t="s">
        <v>294</v>
      </c>
      <c r="Y4464" s="15" t="s">
        <v>308</v>
      </c>
      <c r="Z4464" s="15" t="s">
        <v>306</v>
      </c>
      <c r="AA4464" s="15" t="s">
        <v>291</v>
      </c>
      <c r="AB4464" s="15" t="s">
        <v>288</v>
      </c>
      <c r="AC4464" s="12" t="str">
        <f>"{""objective_ids"": [" &amp;
VLOOKUP(U4464,leerdoelen!$D$1:$Z$1000,3,FALSE) &amp; "," &amp;
VLOOKUP(V4464,leerdoelen!$D$1:$Z$1000,3,FALSE) &amp; "," &amp;
VLOOKUP(W4464,leerdoelen!$D$1:$Z$1000,3,FALSE) &amp; "," &amp;
VLOOKUP(X4464,leerdoelen!$D$1:$Z$1000,3,FALSE) &amp; "," &amp;
VLOOKUP(Y4464,leerdoelen!$D$1:$Z$1000,3,FALSE) &amp; "," &amp;
VLOOKUP(Z4464,leerdoelen!$D$1:$Z$1000,3,FALSE) &amp; "," &amp;
VLOOKUP(AA4464,leerdoelen!$D$1:$Z$1000,3,FALSE) &amp; "," &amp;
VLOOKUP(AB4464,leerdoelen!$D$1:$Z$1000,3,FALSE) &amp;
"]}"</f>
        <v>{"objective_ids": [253908,253910,253919,253924,253930,253931,253934,253936]}</v>
      </c>
    </row>
    <row r="4465" spans="1:29" x14ac:dyDescent="0.2">
      <c r="A4465" t="s">
        <v>291</v>
      </c>
      <c r="B4465" t="s">
        <v>1856</v>
      </c>
      <c r="C4465" t="s">
        <v>1856</v>
      </c>
      <c r="H4465" s="19" t="s">
        <v>1855</v>
      </c>
      <c r="I4465" s="19" t="s">
        <v>935</v>
      </c>
      <c r="J4465" s="19" t="s">
        <v>935</v>
      </c>
      <c r="K4465" s="19" t="s">
        <v>935</v>
      </c>
      <c r="L4465" s="19" t="s">
        <v>935</v>
      </c>
      <c r="M4465" s="19" t="s">
        <v>935</v>
      </c>
      <c r="N4465" s="19" t="s">
        <v>935</v>
      </c>
      <c r="O4465" s="19" t="s">
        <v>935</v>
      </c>
      <c r="U4465" s="15" t="s">
        <v>316</v>
      </c>
      <c r="V4465" s="15" t="s">
        <v>318</v>
      </c>
      <c r="W4465" s="15" t="s">
        <v>296</v>
      </c>
      <c r="X4465" s="15" t="s">
        <v>294</v>
      </c>
      <c r="Y4465" s="15" t="s">
        <v>308</v>
      </c>
      <c r="Z4465" s="15" t="s">
        <v>306</v>
      </c>
      <c r="AA4465" s="15" t="s">
        <v>291</v>
      </c>
      <c r="AB4465" s="15" t="s">
        <v>288</v>
      </c>
      <c r="AC4465" s="12" t="str">
        <f>"{""objective_ids"": [" &amp;
VLOOKUP(U4465,leerdoelen!$D$1:$Z$1000,3,FALSE) &amp; "," &amp;
VLOOKUP(V4465,leerdoelen!$D$1:$Z$1000,3,FALSE) &amp; "," &amp;
VLOOKUP(W4465,leerdoelen!$D$1:$Z$1000,3,FALSE) &amp; "," &amp;
VLOOKUP(X4465,leerdoelen!$D$1:$Z$1000,3,FALSE) &amp; "," &amp;
VLOOKUP(Y4465,leerdoelen!$D$1:$Z$1000,3,FALSE) &amp; "," &amp;
VLOOKUP(Z4465,leerdoelen!$D$1:$Z$1000,3,FALSE) &amp; "," &amp;
VLOOKUP(AA4465,leerdoelen!$D$1:$Z$1000,3,FALSE) &amp; "," &amp;
VLOOKUP(AB4465,leerdoelen!$D$1:$Z$1000,3,FALSE) &amp;
"]}"</f>
        <v>{"objective_ids": [253908,253910,253919,253924,253930,253931,253934,253936]}</v>
      </c>
    </row>
    <row r="4466" spans="1:29" x14ac:dyDescent="0.2">
      <c r="A4466" t="s">
        <v>291</v>
      </c>
      <c r="B4466" t="s">
        <v>1858</v>
      </c>
      <c r="C4466" t="s">
        <v>1858</v>
      </c>
      <c r="H4466" s="19" t="s">
        <v>1857</v>
      </c>
      <c r="I4466" s="19" t="s">
        <v>935</v>
      </c>
      <c r="J4466" s="19" t="s">
        <v>935</v>
      </c>
      <c r="K4466" s="19" t="s">
        <v>935</v>
      </c>
      <c r="L4466" s="19" t="s">
        <v>935</v>
      </c>
      <c r="M4466" s="19" t="s">
        <v>935</v>
      </c>
      <c r="N4466" s="19" t="s">
        <v>935</v>
      </c>
      <c r="O4466" s="19" t="s">
        <v>935</v>
      </c>
      <c r="U4466" s="15" t="s">
        <v>316</v>
      </c>
      <c r="V4466" s="15" t="s">
        <v>318</v>
      </c>
      <c r="W4466" s="15" t="s">
        <v>296</v>
      </c>
      <c r="X4466" s="15" t="s">
        <v>294</v>
      </c>
      <c r="Y4466" s="15" t="s">
        <v>308</v>
      </c>
      <c r="Z4466" s="15" t="s">
        <v>306</v>
      </c>
      <c r="AA4466" s="15" t="s">
        <v>291</v>
      </c>
      <c r="AB4466" s="15" t="s">
        <v>288</v>
      </c>
      <c r="AC4466" s="12" t="str">
        <f>"{""objective_ids"": [" &amp;
VLOOKUP(U4466,leerdoelen!$D$1:$Z$1000,3,FALSE) &amp; "," &amp;
VLOOKUP(V4466,leerdoelen!$D$1:$Z$1000,3,FALSE) &amp; "," &amp;
VLOOKUP(W4466,leerdoelen!$D$1:$Z$1000,3,FALSE) &amp; "," &amp;
VLOOKUP(X4466,leerdoelen!$D$1:$Z$1000,3,FALSE) &amp; "," &amp;
VLOOKUP(Y4466,leerdoelen!$D$1:$Z$1000,3,FALSE) &amp; "," &amp;
VLOOKUP(Z4466,leerdoelen!$D$1:$Z$1000,3,FALSE) &amp; "," &amp;
VLOOKUP(AA4466,leerdoelen!$D$1:$Z$1000,3,FALSE) &amp; "," &amp;
VLOOKUP(AB4466,leerdoelen!$D$1:$Z$1000,3,FALSE) &amp;
"]}"</f>
        <v>{"objective_ids": [253908,253910,253919,253924,253930,253931,253934,253936]}</v>
      </c>
    </row>
    <row r="4467" spans="1:29" x14ac:dyDescent="0.2">
      <c r="A4467" t="s">
        <v>291</v>
      </c>
      <c r="B4467" t="s">
        <v>1860</v>
      </c>
      <c r="C4467" t="s">
        <v>1860</v>
      </c>
      <c r="H4467" s="19" t="s">
        <v>1861</v>
      </c>
      <c r="I4467" s="19" t="s">
        <v>2404</v>
      </c>
      <c r="J4467" s="19" t="s">
        <v>935</v>
      </c>
      <c r="K4467" s="19" t="s">
        <v>935</v>
      </c>
      <c r="L4467" s="19" t="s">
        <v>935</v>
      </c>
      <c r="M4467" s="19" t="s">
        <v>935</v>
      </c>
      <c r="N4467" s="19" t="s">
        <v>935</v>
      </c>
      <c r="O4467" s="19" t="s">
        <v>935</v>
      </c>
      <c r="U4467" s="15" t="s">
        <v>316</v>
      </c>
      <c r="V4467" s="15" t="s">
        <v>318</v>
      </c>
      <c r="W4467" s="15" t="s">
        <v>296</v>
      </c>
      <c r="X4467" s="15" t="s">
        <v>294</v>
      </c>
      <c r="Y4467" s="15" t="s">
        <v>308</v>
      </c>
      <c r="Z4467" s="15" t="s">
        <v>306</v>
      </c>
      <c r="AA4467" s="15" t="s">
        <v>291</v>
      </c>
      <c r="AB4467" s="15" t="s">
        <v>288</v>
      </c>
      <c r="AC4467" s="12" t="str">
        <f>"{""objective_ids"": [" &amp;
VLOOKUP(U4467,leerdoelen!$D$1:$Z$1000,3,FALSE) &amp; "," &amp;
VLOOKUP(V4467,leerdoelen!$D$1:$Z$1000,3,FALSE) &amp; "," &amp;
VLOOKUP(W4467,leerdoelen!$D$1:$Z$1000,3,FALSE) &amp; "," &amp;
VLOOKUP(X4467,leerdoelen!$D$1:$Z$1000,3,FALSE) &amp; "," &amp;
VLOOKUP(Y4467,leerdoelen!$D$1:$Z$1000,3,FALSE) &amp; "," &amp;
VLOOKUP(Z4467,leerdoelen!$D$1:$Z$1000,3,FALSE) &amp; "," &amp;
VLOOKUP(AA4467,leerdoelen!$D$1:$Z$1000,3,FALSE) &amp; "," &amp;
VLOOKUP(AB4467,leerdoelen!$D$1:$Z$1000,3,FALSE) &amp;
"]}"</f>
        <v>{"objective_ids": [253908,253910,253919,253924,253930,253931,253934,253936]}</v>
      </c>
    </row>
    <row r="4468" spans="1:29" x14ac:dyDescent="0.2">
      <c r="A4468" t="s">
        <v>291</v>
      </c>
      <c r="B4468" t="s">
        <v>1859</v>
      </c>
      <c r="C4468" t="s">
        <v>1859</v>
      </c>
      <c r="H4468" s="19" t="s">
        <v>1864</v>
      </c>
      <c r="I4468" s="19" t="s">
        <v>935</v>
      </c>
      <c r="J4468" s="19" t="s">
        <v>935</v>
      </c>
      <c r="K4468" s="19" t="s">
        <v>935</v>
      </c>
      <c r="L4468" s="19" t="s">
        <v>935</v>
      </c>
      <c r="M4468" s="19" t="s">
        <v>935</v>
      </c>
      <c r="N4468" s="19" t="s">
        <v>935</v>
      </c>
      <c r="O4468" s="19" t="s">
        <v>935</v>
      </c>
      <c r="U4468" s="15" t="s">
        <v>316</v>
      </c>
      <c r="V4468" s="15" t="s">
        <v>318</v>
      </c>
      <c r="W4468" s="15" t="s">
        <v>296</v>
      </c>
      <c r="X4468" s="15" t="s">
        <v>294</v>
      </c>
      <c r="Y4468" s="15" t="s">
        <v>308</v>
      </c>
      <c r="Z4468" s="15" t="s">
        <v>306</v>
      </c>
      <c r="AA4468" s="15" t="s">
        <v>291</v>
      </c>
      <c r="AB4468" s="15" t="s">
        <v>288</v>
      </c>
      <c r="AC4468" s="12" t="str">
        <f>"{""objective_ids"": [" &amp;
VLOOKUP(U4468,leerdoelen!$D$1:$Z$1000,3,FALSE) &amp; "," &amp;
VLOOKUP(V4468,leerdoelen!$D$1:$Z$1000,3,FALSE) &amp; "," &amp;
VLOOKUP(W4468,leerdoelen!$D$1:$Z$1000,3,FALSE) &amp; "," &amp;
VLOOKUP(X4468,leerdoelen!$D$1:$Z$1000,3,FALSE) &amp; "," &amp;
VLOOKUP(Y4468,leerdoelen!$D$1:$Z$1000,3,FALSE) &amp; "," &amp;
VLOOKUP(Z4468,leerdoelen!$D$1:$Z$1000,3,FALSE) &amp; "," &amp;
VLOOKUP(AA4468,leerdoelen!$D$1:$Z$1000,3,FALSE) &amp; "," &amp;
VLOOKUP(AB4468,leerdoelen!$D$1:$Z$1000,3,FALSE) &amp;
"]}"</f>
        <v>{"objective_ids": [253908,253910,253919,253924,253930,253931,253934,253936]}</v>
      </c>
    </row>
    <row r="4469" spans="1:29" x14ac:dyDescent="0.2">
      <c r="A4469" t="s">
        <v>291</v>
      </c>
      <c r="B4469" t="s">
        <v>1862</v>
      </c>
      <c r="C4469" t="s">
        <v>1862</v>
      </c>
      <c r="H4469" s="19" t="s">
        <v>1865</v>
      </c>
      <c r="I4469" s="19" t="s">
        <v>2405</v>
      </c>
      <c r="J4469" s="19" t="s">
        <v>935</v>
      </c>
      <c r="K4469" s="19" t="s">
        <v>935</v>
      </c>
      <c r="L4469" s="19" t="s">
        <v>935</v>
      </c>
      <c r="M4469" s="19" t="s">
        <v>935</v>
      </c>
      <c r="N4469" s="19" t="s">
        <v>935</v>
      </c>
      <c r="O4469" s="19" t="s">
        <v>935</v>
      </c>
      <c r="U4469" s="15" t="s">
        <v>316</v>
      </c>
      <c r="V4469" s="15" t="s">
        <v>318</v>
      </c>
      <c r="W4469" s="15" t="s">
        <v>296</v>
      </c>
      <c r="X4469" s="15" t="s">
        <v>294</v>
      </c>
      <c r="Y4469" s="15" t="s">
        <v>308</v>
      </c>
      <c r="Z4469" s="15" t="s">
        <v>306</v>
      </c>
      <c r="AA4469" s="15" t="s">
        <v>291</v>
      </c>
      <c r="AB4469" s="15" t="s">
        <v>288</v>
      </c>
      <c r="AC4469" s="12" t="str">
        <f>"{""objective_ids"": [" &amp;
VLOOKUP(U4469,leerdoelen!$D$1:$Z$1000,3,FALSE) &amp; "," &amp;
VLOOKUP(V4469,leerdoelen!$D$1:$Z$1000,3,FALSE) &amp; "," &amp;
VLOOKUP(W4469,leerdoelen!$D$1:$Z$1000,3,FALSE) &amp; "," &amp;
VLOOKUP(X4469,leerdoelen!$D$1:$Z$1000,3,FALSE) &amp; "," &amp;
VLOOKUP(Y4469,leerdoelen!$D$1:$Z$1000,3,FALSE) &amp; "," &amp;
VLOOKUP(Z4469,leerdoelen!$D$1:$Z$1000,3,FALSE) &amp; "," &amp;
VLOOKUP(AA4469,leerdoelen!$D$1:$Z$1000,3,FALSE) &amp; "," &amp;
VLOOKUP(AB4469,leerdoelen!$D$1:$Z$1000,3,FALSE) &amp;
"]}"</f>
        <v>{"objective_ids": [253908,253910,253919,253924,253930,253931,253934,253936]}</v>
      </c>
    </row>
    <row r="4470" spans="1:29" x14ac:dyDescent="0.2">
      <c r="A4470" t="s">
        <v>291</v>
      </c>
      <c r="B4470" t="s">
        <v>1843</v>
      </c>
      <c r="C4470" t="s">
        <v>1843</v>
      </c>
      <c r="H4470" s="19" t="s">
        <v>1126</v>
      </c>
      <c r="I4470" s="19" t="s">
        <v>2323</v>
      </c>
      <c r="J4470" s="19" t="s">
        <v>935</v>
      </c>
      <c r="K4470" s="19" t="s">
        <v>935</v>
      </c>
      <c r="L4470" s="19" t="s">
        <v>935</v>
      </c>
      <c r="M4470" s="19" t="s">
        <v>935</v>
      </c>
      <c r="N4470" s="19" t="s">
        <v>935</v>
      </c>
      <c r="O4470" s="19" t="s">
        <v>935</v>
      </c>
      <c r="U4470" s="15" t="s">
        <v>316</v>
      </c>
      <c r="V4470" s="15" t="s">
        <v>318</v>
      </c>
      <c r="W4470" s="15" t="s">
        <v>296</v>
      </c>
      <c r="X4470" s="15" t="s">
        <v>294</v>
      </c>
      <c r="Y4470" s="15" t="s">
        <v>308</v>
      </c>
      <c r="Z4470" s="15" t="s">
        <v>306</v>
      </c>
      <c r="AA4470" s="15" t="s">
        <v>291</v>
      </c>
      <c r="AB4470" s="15" t="s">
        <v>288</v>
      </c>
      <c r="AC4470" s="12" t="str">
        <f>"{""objective_ids"": [" &amp;
VLOOKUP(U4470,leerdoelen!$D$1:$Z$1000,3,FALSE) &amp; "," &amp;
VLOOKUP(V4470,leerdoelen!$D$1:$Z$1000,3,FALSE) &amp; "," &amp;
VLOOKUP(W4470,leerdoelen!$D$1:$Z$1000,3,FALSE) &amp; "," &amp;
VLOOKUP(X4470,leerdoelen!$D$1:$Z$1000,3,FALSE) &amp; "," &amp;
VLOOKUP(Y4470,leerdoelen!$D$1:$Z$1000,3,FALSE) &amp; "," &amp;
VLOOKUP(Z4470,leerdoelen!$D$1:$Z$1000,3,FALSE) &amp; "," &amp;
VLOOKUP(AA4470,leerdoelen!$D$1:$Z$1000,3,FALSE) &amp; "," &amp;
VLOOKUP(AB4470,leerdoelen!$D$1:$Z$1000,3,FALSE) &amp;
"]}"</f>
        <v>{"objective_ids": [253908,253910,253919,253924,253930,253931,253934,253936]}</v>
      </c>
    </row>
    <row r="4471" spans="1:29" x14ac:dyDescent="0.2">
      <c r="A4471" t="s">
        <v>291</v>
      </c>
      <c r="B4471" t="s">
        <v>1703</v>
      </c>
      <c r="C4471" t="s">
        <v>1703</v>
      </c>
      <c r="H4471" s="19" t="s">
        <v>1702</v>
      </c>
      <c r="I4471" s="19" t="s">
        <v>935</v>
      </c>
      <c r="J4471" s="19" t="s">
        <v>935</v>
      </c>
      <c r="K4471" s="19" t="s">
        <v>935</v>
      </c>
      <c r="L4471" s="19" t="s">
        <v>935</v>
      </c>
      <c r="M4471" s="19" t="s">
        <v>935</v>
      </c>
      <c r="N4471" s="19" t="s">
        <v>935</v>
      </c>
      <c r="O4471" s="19" t="s">
        <v>935</v>
      </c>
      <c r="U4471" s="15" t="s">
        <v>316</v>
      </c>
      <c r="V4471" s="15" t="s">
        <v>318</v>
      </c>
      <c r="W4471" s="15" t="s">
        <v>296</v>
      </c>
      <c r="X4471" s="15" t="s">
        <v>294</v>
      </c>
      <c r="Y4471" s="15" t="s">
        <v>308</v>
      </c>
      <c r="Z4471" s="15" t="s">
        <v>306</v>
      </c>
      <c r="AA4471" s="15" t="s">
        <v>291</v>
      </c>
      <c r="AB4471" s="15" t="s">
        <v>288</v>
      </c>
      <c r="AC4471" s="12" t="str">
        <f>"{""objective_ids"": [" &amp;
VLOOKUP(U4471,leerdoelen!$D$1:$Z$1000,3,FALSE) &amp; "," &amp;
VLOOKUP(V4471,leerdoelen!$D$1:$Z$1000,3,FALSE) &amp; "," &amp;
VLOOKUP(W4471,leerdoelen!$D$1:$Z$1000,3,FALSE) &amp; "," &amp;
VLOOKUP(X4471,leerdoelen!$D$1:$Z$1000,3,FALSE) &amp; "," &amp;
VLOOKUP(Y4471,leerdoelen!$D$1:$Z$1000,3,FALSE) &amp; "," &amp;
VLOOKUP(Z4471,leerdoelen!$D$1:$Z$1000,3,FALSE) &amp; "," &amp;
VLOOKUP(AA4471,leerdoelen!$D$1:$Z$1000,3,FALSE) &amp; "," &amp;
VLOOKUP(AB4471,leerdoelen!$D$1:$Z$1000,3,FALSE) &amp;
"]}"</f>
        <v>{"objective_ids": [253908,253910,253919,253924,253930,253931,253934,253936]}</v>
      </c>
    </row>
    <row r="4472" spans="1:29" x14ac:dyDescent="0.2">
      <c r="A4472" t="s">
        <v>291</v>
      </c>
      <c r="B4472" t="s">
        <v>385</v>
      </c>
      <c r="C4472" t="s">
        <v>385</v>
      </c>
      <c r="H4472" s="19" t="s">
        <v>386</v>
      </c>
      <c r="I4472" s="19" t="s">
        <v>935</v>
      </c>
      <c r="J4472" s="19" t="s">
        <v>935</v>
      </c>
      <c r="K4472" s="19" t="s">
        <v>935</v>
      </c>
      <c r="L4472" s="19" t="s">
        <v>935</v>
      </c>
      <c r="M4472" s="19" t="s">
        <v>935</v>
      </c>
      <c r="N4472" s="19" t="s">
        <v>935</v>
      </c>
      <c r="O4472" s="19" t="s">
        <v>935</v>
      </c>
      <c r="U4472" s="15" t="s">
        <v>316</v>
      </c>
      <c r="V4472" s="15" t="s">
        <v>318</v>
      </c>
      <c r="W4472" s="15" t="s">
        <v>296</v>
      </c>
      <c r="X4472" s="15" t="s">
        <v>294</v>
      </c>
      <c r="Y4472" s="15" t="s">
        <v>308</v>
      </c>
      <c r="Z4472" s="15" t="s">
        <v>306</v>
      </c>
      <c r="AA4472" s="15" t="s">
        <v>291</v>
      </c>
      <c r="AB4472" s="15" t="s">
        <v>288</v>
      </c>
      <c r="AC4472" s="12" t="str">
        <f>"{""objective_ids"": [" &amp;
VLOOKUP(U4472,leerdoelen!$D$1:$Z$1000,3,FALSE) &amp; "," &amp;
VLOOKUP(V4472,leerdoelen!$D$1:$Z$1000,3,FALSE) &amp; "," &amp;
VLOOKUP(W4472,leerdoelen!$D$1:$Z$1000,3,FALSE) &amp; "," &amp;
VLOOKUP(X4472,leerdoelen!$D$1:$Z$1000,3,FALSE) &amp; "," &amp;
VLOOKUP(Y4472,leerdoelen!$D$1:$Z$1000,3,FALSE) &amp; "," &amp;
VLOOKUP(Z4472,leerdoelen!$D$1:$Z$1000,3,FALSE) &amp; "," &amp;
VLOOKUP(AA4472,leerdoelen!$D$1:$Z$1000,3,FALSE) &amp; "," &amp;
VLOOKUP(AB4472,leerdoelen!$D$1:$Z$1000,3,FALSE) &amp;
"]}"</f>
        <v>{"objective_ids": [253908,253910,253919,253924,253930,253931,253934,253936]}</v>
      </c>
    </row>
    <row r="4473" spans="1:29" x14ac:dyDescent="0.2">
      <c r="A4473" t="s">
        <v>291</v>
      </c>
      <c r="B4473" t="s">
        <v>451</v>
      </c>
      <c r="C4473" t="s">
        <v>451</v>
      </c>
      <c r="H4473" s="19" t="s">
        <v>511</v>
      </c>
      <c r="I4473" s="19" t="s">
        <v>935</v>
      </c>
      <c r="J4473" s="19" t="s">
        <v>935</v>
      </c>
      <c r="K4473" s="19" t="s">
        <v>935</v>
      </c>
      <c r="L4473" s="19" t="s">
        <v>935</v>
      </c>
      <c r="M4473" s="19" t="s">
        <v>935</v>
      </c>
      <c r="N4473" s="19" t="s">
        <v>935</v>
      </c>
      <c r="O4473" s="19" t="s">
        <v>935</v>
      </c>
      <c r="U4473" s="15" t="s">
        <v>316</v>
      </c>
      <c r="V4473" s="15" t="s">
        <v>318</v>
      </c>
      <c r="W4473" s="15" t="s">
        <v>296</v>
      </c>
      <c r="X4473" s="15" t="s">
        <v>294</v>
      </c>
      <c r="Y4473" s="15" t="s">
        <v>308</v>
      </c>
      <c r="Z4473" s="15" t="s">
        <v>306</v>
      </c>
      <c r="AA4473" s="15" t="s">
        <v>291</v>
      </c>
      <c r="AB4473" s="15" t="s">
        <v>288</v>
      </c>
      <c r="AC4473" s="12" t="str">
        <f>"{""objective_ids"": [" &amp;
VLOOKUP(U4473,leerdoelen!$D$1:$Z$1000,3,FALSE) &amp; "," &amp;
VLOOKUP(V4473,leerdoelen!$D$1:$Z$1000,3,FALSE) &amp; "," &amp;
VLOOKUP(W4473,leerdoelen!$D$1:$Z$1000,3,FALSE) &amp; "," &amp;
VLOOKUP(X4473,leerdoelen!$D$1:$Z$1000,3,FALSE) &amp; "," &amp;
VLOOKUP(Y4473,leerdoelen!$D$1:$Z$1000,3,FALSE) &amp; "," &amp;
VLOOKUP(Z4473,leerdoelen!$D$1:$Z$1000,3,FALSE) &amp; "," &amp;
VLOOKUP(AA4473,leerdoelen!$D$1:$Z$1000,3,FALSE) &amp; "," &amp;
VLOOKUP(AB4473,leerdoelen!$D$1:$Z$1000,3,FALSE) &amp;
"]}"</f>
        <v>{"objective_ids": [253908,253910,253919,253924,253930,253931,253934,253936]}</v>
      </c>
    </row>
    <row r="4474" spans="1:29" x14ac:dyDescent="0.2">
      <c r="A4474" t="s">
        <v>291</v>
      </c>
      <c r="B4474" t="s">
        <v>1666</v>
      </c>
      <c r="C4474" t="s">
        <v>1666</v>
      </c>
      <c r="H4474" s="19" t="s">
        <v>2406</v>
      </c>
      <c r="I4474" s="19" t="s">
        <v>1868</v>
      </c>
      <c r="J4474" s="19" t="s">
        <v>2407</v>
      </c>
      <c r="K4474" s="19" t="s">
        <v>2408</v>
      </c>
      <c r="L4474" s="19" t="s">
        <v>2409</v>
      </c>
      <c r="M4474" s="19" t="s">
        <v>935</v>
      </c>
      <c r="N4474" s="19" t="s">
        <v>935</v>
      </c>
      <c r="O4474" s="19" t="s">
        <v>935</v>
      </c>
      <c r="U4474" s="15" t="s">
        <v>316</v>
      </c>
      <c r="V4474" s="15" t="s">
        <v>318</v>
      </c>
      <c r="W4474" s="15" t="s">
        <v>296</v>
      </c>
      <c r="X4474" s="15" t="s">
        <v>295</v>
      </c>
      <c r="Y4474" s="15" t="s">
        <v>308</v>
      </c>
      <c r="Z4474" s="15" t="s">
        <v>306</v>
      </c>
      <c r="AA4474" s="15" t="s">
        <v>291</v>
      </c>
      <c r="AB4474" s="15" t="s">
        <v>288</v>
      </c>
      <c r="AC4474" s="12" t="str">
        <f>"{""objective_ids"": [" &amp;
VLOOKUP(U4474,leerdoelen!$D$1:$Z$1000,3,FALSE) &amp; "," &amp;
VLOOKUP(V4474,leerdoelen!$D$1:$Z$1000,3,FALSE) &amp; "," &amp;
VLOOKUP(W4474,leerdoelen!$D$1:$Z$1000,3,FALSE) &amp; "," &amp;
VLOOKUP(X4474,leerdoelen!$D$1:$Z$1000,3,FALSE) &amp; "," &amp;
VLOOKUP(Y4474,leerdoelen!$D$1:$Z$1000,3,FALSE) &amp; "," &amp;
VLOOKUP(Z4474,leerdoelen!$D$1:$Z$1000,3,FALSE) &amp; "," &amp;
VLOOKUP(AA4474,leerdoelen!$D$1:$Z$1000,3,FALSE) &amp; "," &amp;
VLOOKUP(AB4474,leerdoelen!$D$1:$Z$1000,3,FALSE) &amp;
"]}"</f>
        <v>{"objective_ids": [253908,253910,253919,253925,253930,253931,253934,253936]}</v>
      </c>
    </row>
    <row r="4475" spans="1:29" x14ac:dyDescent="0.2">
      <c r="A4475" t="s">
        <v>291</v>
      </c>
      <c r="B4475" t="s">
        <v>1871</v>
      </c>
      <c r="C4475" t="s">
        <v>1871</v>
      </c>
      <c r="H4475" s="19" t="s">
        <v>2410</v>
      </c>
      <c r="I4475" s="19" t="s">
        <v>2167</v>
      </c>
      <c r="J4475" s="19" t="s">
        <v>1870</v>
      </c>
      <c r="K4475" s="19" t="s">
        <v>2411</v>
      </c>
      <c r="L4475" s="19" t="s">
        <v>2412</v>
      </c>
      <c r="M4475" s="19" t="s">
        <v>2413</v>
      </c>
      <c r="N4475" s="19" t="s">
        <v>935</v>
      </c>
      <c r="O4475" s="19" t="s">
        <v>935</v>
      </c>
      <c r="U4475" s="15" t="s">
        <v>316</v>
      </c>
      <c r="V4475" s="15" t="s">
        <v>318</v>
      </c>
      <c r="W4475" s="15" t="s">
        <v>296</v>
      </c>
      <c r="X4475" s="15" t="s">
        <v>295</v>
      </c>
      <c r="Y4475" s="15" t="s">
        <v>308</v>
      </c>
      <c r="Z4475" s="15" t="s">
        <v>306</v>
      </c>
      <c r="AA4475" s="15" t="s">
        <v>291</v>
      </c>
      <c r="AB4475" s="15" t="s">
        <v>288</v>
      </c>
      <c r="AC4475" s="12" t="str">
        <f>"{""objective_ids"": [" &amp;
VLOOKUP(U4475,leerdoelen!$D$1:$Z$1000,3,FALSE) &amp; "," &amp;
VLOOKUP(V4475,leerdoelen!$D$1:$Z$1000,3,FALSE) &amp; "," &amp;
VLOOKUP(W4475,leerdoelen!$D$1:$Z$1000,3,FALSE) &amp; "," &amp;
VLOOKUP(X4475,leerdoelen!$D$1:$Z$1000,3,FALSE) &amp; "," &amp;
VLOOKUP(Y4475,leerdoelen!$D$1:$Z$1000,3,FALSE) &amp; "," &amp;
VLOOKUP(Z4475,leerdoelen!$D$1:$Z$1000,3,FALSE) &amp; "," &amp;
VLOOKUP(AA4475,leerdoelen!$D$1:$Z$1000,3,FALSE) &amp; "," &amp;
VLOOKUP(AB4475,leerdoelen!$D$1:$Z$1000,3,FALSE) &amp;
"]}"</f>
        <v>{"objective_ids": [253908,253910,253919,253925,253930,253931,253934,253936]}</v>
      </c>
    </row>
    <row r="4476" spans="1:29" x14ac:dyDescent="0.2">
      <c r="A4476" t="s">
        <v>291</v>
      </c>
      <c r="B4476" t="s">
        <v>634</v>
      </c>
      <c r="C4476" t="s">
        <v>634</v>
      </c>
      <c r="H4476" s="19" t="s">
        <v>666</v>
      </c>
      <c r="I4476" s="19" t="s">
        <v>935</v>
      </c>
      <c r="J4476" s="19" t="s">
        <v>935</v>
      </c>
      <c r="K4476" s="19" t="s">
        <v>935</v>
      </c>
      <c r="L4476" s="19" t="s">
        <v>935</v>
      </c>
      <c r="M4476" s="19" t="s">
        <v>935</v>
      </c>
      <c r="N4476" s="19" t="s">
        <v>935</v>
      </c>
      <c r="O4476" s="19" t="s">
        <v>935</v>
      </c>
      <c r="U4476" s="15" t="s">
        <v>316</v>
      </c>
      <c r="V4476" s="15" t="s">
        <v>318</v>
      </c>
      <c r="W4476" s="15" t="s">
        <v>296</v>
      </c>
      <c r="X4476" s="15" t="s">
        <v>295</v>
      </c>
      <c r="Y4476" s="15" t="s">
        <v>308</v>
      </c>
      <c r="Z4476" s="15" t="s">
        <v>306</v>
      </c>
      <c r="AA4476" s="15" t="s">
        <v>291</v>
      </c>
      <c r="AB4476" s="15" t="s">
        <v>288</v>
      </c>
      <c r="AC4476" s="12" t="str">
        <f>"{""objective_ids"": [" &amp;
VLOOKUP(U4476,leerdoelen!$D$1:$Z$1000,3,FALSE) &amp; "," &amp;
VLOOKUP(V4476,leerdoelen!$D$1:$Z$1000,3,FALSE) &amp; "," &amp;
VLOOKUP(W4476,leerdoelen!$D$1:$Z$1000,3,FALSE) &amp; "," &amp;
VLOOKUP(X4476,leerdoelen!$D$1:$Z$1000,3,FALSE) &amp; "," &amp;
VLOOKUP(Y4476,leerdoelen!$D$1:$Z$1000,3,FALSE) &amp; "," &amp;
VLOOKUP(Z4476,leerdoelen!$D$1:$Z$1000,3,FALSE) &amp; "," &amp;
VLOOKUP(AA4476,leerdoelen!$D$1:$Z$1000,3,FALSE) &amp; "," &amp;
VLOOKUP(AB4476,leerdoelen!$D$1:$Z$1000,3,FALSE) &amp;
"]}"</f>
        <v>{"objective_ids": [253908,253910,253919,253925,253930,253931,253934,253936]}</v>
      </c>
    </row>
    <row r="4477" spans="1:29" x14ac:dyDescent="0.2">
      <c r="A4477" t="s">
        <v>291</v>
      </c>
      <c r="B4477" t="s">
        <v>1405</v>
      </c>
      <c r="C4477" t="s">
        <v>1405</v>
      </c>
      <c r="H4477" s="19" t="s">
        <v>1872</v>
      </c>
      <c r="I4477" s="19" t="s">
        <v>2414</v>
      </c>
      <c r="J4477" s="19" t="s">
        <v>1417</v>
      </c>
      <c r="K4477" s="19" t="s">
        <v>935</v>
      </c>
      <c r="L4477" s="19" t="s">
        <v>935</v>
      </c>
      <c r="M4477" s="19" t="s">
        <v>935</v>
      </c>
      <c r="N4477" s="19" t="s">
        <v>935</v>
      </c>
      <c r="O4477" s="19" t="s">
        <v>935</v>
      </c>
      <c r="U4477" s="15" t="s">
        <v>316</v>
      </c>
      <c r="V4477" s="15" t="s">
        <v>318</v>
      </c>
      <c r="W4477" s="15" t="s">
        <v>296</v>
      </c>
      <c r="X4477" s="15" t="s">
        <v>295</v>
      </c>
      <c r="Y4477" s="15" t="s">
        <v>308</v>
      </c>
      <c r="Z4477" s="15" t="s">
        <v>306</v>
      </c>
      <c r="AA4477" s="15" t="s">
        <v>291</v>
      </c>
      <c r="AB4477" s="15" t="s">
        <v>288</v>
      </c>
      <c r="AC4477" s="12" t="str">
        <f>"{""objective_ids"": [" &amp;
VLOOKUP(U4477,leerdoelen!$D$1:$Z$1000,3,FALSE) &amp; "," &amp;
VLOOKUP(V4477,leerdoelen!$D$1:$Z$1000,3,FALSE) &amp; "," &amp;
VLOOKUP(W4477,leerdoelen!$D$1:$Z$1000,3,FALSE) &amp; "," &amp;
VLOOKUP(X4477,leerdoelen!$D$1:$Z$1000,3,FALSE) &amp; "," &amp;
VLOOKUP(Y4477,leerdoelen!$D$1:$Z$1000,3,FALSE) &amp; "," &amp;
VLOOKUP(Z4477,leerdoelen!$D$1:$Z$1000,3,FALSE) &amp; "," &amp;
VLOOKUP(AA4477,leerdoelen!$D$1:$Z$1000,3,FALSE) &amp; "," &amp;
VLOOKUP(AB4477,leerdoelen!$D$1:$Z$1000,3,FALSE) &amp;
"]}"</f>
        <v>{"objective_ids": [253908,253910,253919,253925,253930,253931,253934,253936]}</v>
      </c>
    </row>
    <row r="4478" spans="1:29" x14ac:dyDescent="0.2">
      <c r="A4478" t="s">
        <v>291</v>
      </c>
      <c r="B4478" t="s">
        <v>1874</v>
      </c>
      <c r="C4478" t="s">
        <v>1874</v>
      </c>
      <c r="H4478" s="19" t="s">
        <v>1873</v>
      </c>
      <c r="I4478" s="19" t="s">
        <v>2415</v>
      </c>
      <c r="J4478" s="19" t="s">
        <v>935</v>
      </c>
      <c r="K4478" s="19" t="s">
        <v>935</v>
      </c>
      <c r="L4478" s="19" t="s">
        <v>935</v>
      </c>
      <c r="M4478" s="19" t="s">
        <v>935</v>
      </c>
      <c r="N4478" s="19" t="s">
        <v>935</v>
      </c>
      <c r="O4478" s="19" t="s">
        <v>935</v>
      </c>
      <c r="U4478" s="15" t="s">
        <v>316</v>
      </c>
      <c r="V4478" s="15" t="s">
        <v>318</v>
      </c>
      <c r="W4478" s="15" t="s">
        <v>296</v>
      </c>
      <c r="X4478" s="15" t="s">
        <v>295</v>
      </c>
      <c r="Y4478" s="15" t="s">
        <v>308</v>
      </c>
      <c r="Z4478" s="15" t="s">
        <v>306</v>
      </c>
      <c r="AA4478" s="15" t="s">
        <v>291</v>
      </c>
      <c r="AB4478" s="15" t="s">
        <v>288</v>
      </c>
      <c r="AC4478" s="12" t="str">
        <f>"{""objective_ids"": [" &amp;
VLOOKUP(U4478,leerdoelen!$D$1:$Z$1000,3,FALSE) &amp; "," &amp;
VLOOKUP(V4478,leerdoelen!$D$1:$Z$1000,3,FALSE) &amp; "," &amp;
VLOOKUP(W4478,leerdoelen!$D$1:$Z$1000,3,FALSE) &amp; "," &amp;
VLOOKUP(X4478,leerdoelen!$D$1:$Z$1000,3,FALSE) &amp; "," &amp;
VLOOKUP(Y4478,leerdoelen!$D$1:$Z$1000,3,FALSE) &amp; "," &amp;
VLOOKUP(Z4478,leerdoelen!$D$1:$Z$1000,3,FALSE) &amp; "," &amp;
VLOOKUP(AA4478,leerdoelen!$D$1:$Z$1000,3,FALSE) &amp; "," &amp;
VLOOKUP(AB4478,leerdoelen!$D$1:$Z$1000,3,FALSE) &amp;
"]}"</f>
        <v>{"objective_ids": [253908,253910,253919,253925,253930,253931,253934,253936]}</v>
      </c>
    </row>
    <row r="4479" spans="1:29" x14ac:dyDescent="0.2">
      <c r="A4479" t="s">
        <v>291</v>
      </c>
      <c r="B4479" t="s">
        <v>1876</v>
      </c>
      <c r="C4479" t="s">
        <v>1876</v>
      </c>
      <c r="H4479" s="19" t="s">
        <v>1875</v>
      </c>
      <c r="I4479" s="19" t="s">
        <v>935</v>
      </c>
      <c r="J4479" s="19" t="s">
        <v>935</v>
      </c>
      <c r="K4479" s="19" t="s">
        <v>935</v>
      </c>
      <c r="L4479" s="19" t="s">
        <v>935</v>
      </c>
      <c r="M4479" s="19" t="s">
        <v>935</v>
      </c>
      <c r="N4479" s="19" t="s">
        <v>935</v>
      </c>
      <c r="O4479" s="19" t="s">
        <v>935</v>
      </c>
      <c r="U4479" s="15" t="s">
        <v>316</v>
      </c>
      <c r="V4479" s="15" t="s">
        <v>318</v>
      </c>
      <c r="W4479" s="15" t="s">
        <v>296</v>
      </c>
      <c r="X4479" s="15" t="s">
        <v>295</v>
      </c>
      <c r="Y4479" s="15" t="s">
        <v>308</v>
      </c>
      <c r="Z4479" s="15" t="s">
        <v>306</v>
      </c>
      <c r="AA4479" s="15" t="s">
        <v>291</v>
      </c>
      <c r="AB4479" s="15" t="s">
        <v>288</v>
      </c>
      <c r="AC4479" s="12" t="str">
        <f>"{""objective_ids"": [" &amp;
VLOOKUP(U4479,leerdoelen!$D$1:$Z$1000,3,FALSE) &amp; "," &amp;
VLOOKUP(V4479,leerdoelen!$D$1:$Z$1000,3,FALSE) &amp; "," &amp;
VLOOKUP(W4479,leerdoelen!$D$1:$Z$1000,3,FALSE) &amp; "," &amp;
VLOOKUP(X4479,leerdoelen!$D$1:$Z$1000,3,FALSE) &amp; "," &amp;
VLOOKUP(Y4479,leerdoelen!$D$1:$Z$1000,3,FALSE) &amp; "," &amp;
VLOOKUP(Z4479,leerdoelen!$D$1:$Z$1000,3,FALSE) &amp; "," &amp;
VLOOKUP(AA4479,leerdoelen!$D$1:$Z$1000,3,FALSE) &amp; "," &amp;
VLOOKUP(AB4479,leerdoelen!$D$1:$Z$1000,3,FALSE) &amp;
"]}"</f>
        <v>{"objective_ids": [253908,253910,253919,253925,253930,253931,253934,253936]}</v>
      </c>
    </row>
    <row r="4480" spans="1:29" x14ac:dyDescent="0.2">
      <c r="A4480" t="s">
        <v>291</v>
      </c>
      <c r="B4480" t="s">
        <v>1877</v>
      </c>
      <c r="C4480" t="s">
        <v>1877</v>
      </c>
      <c r="H4480" s="19" t="s">
        <v>1878</v>
      </c>
      <c r="I4480" s="19" t="s">
        <v>935</v>
      </c>
      <c r="J4480" s="19" t="s">
        <v>935</v>
      </c>
      <c r="K4480" s="19" t="s">
        <v>935</v>
      </c>
      <c r="L4480" s="19" t="s">
        <v>935</v>
      </c>
      <c r="M4480" s="19" t="s">
        <v>935</v>
      </c>
      <c r="N4480" s="19" t="s">
        <v>935</v>
      </c>
      <c r="O4480" s="19" t="s">
        <v>935</v>
      </c>
      <c r="U4480" s="15" t="s">
        <v>316</v>
      </c>
      <c r="V4480" s="15" t="s">
        <v>318</v>
      </c>
      <c r="W4480" s="15" t="s">
        <v>296</v>
      </c>
      <c r="X4480" s="15" t="s">
        <v>295</v>
      </c>
      <c r="Y4480" s="15" t="s">
        <v>308</v>
      </c>
      <c r="Z4480" s="15" t="s">
        <v>306</v>
      </c>
      <c r="AA4480" s="15" t="s">
        <v>291</v>
      </c>
      <c r="AB4480" s="15" t="s">
        <v>288</v>
      </c>
      <c r="AC4480" s="12" t="str">
        <f>"{""objective_ids"": [" &amp;
VLOOKUP(U4480,leerdoelen!$D$1:$Z$1000,3,FALSE) &amp; "," &amp;
VLOOKUP(V4480,leerdoelen!$D$1:$Z$1000,3,FALSE) &amp; "," &amp;
VLOOKUP(W4480,leerdoelen!$D$1:$Z$1000,3,FALSE) &amp; "," &amp;
VLOOKUP(X4480,leerdoelen!$D$1:$Z$1000,3,FALSE) &amp; "," &amp;
VLOOKUP(Y4480,leerdoelen!$D$1:$Z$1000,3,FALSE) &amp; "," &amp;
VLOOKUP(Z4480,leerdoelen!$D$1:$Z$1000,3,FALSE) &amp; "," &amp;
VLOOKUP(AA4480,leerdoelen!$D$1:$Z$1000,3,FALSE) &amp; "," &amp;
VLOOKUP(AB4480,leerdoelen!$D$1:$Z$1000,3,FALSE) &amp;
"]}"</f>
        <v>{"objective_ids": [253908,253910,253919,253925,253930,253931,253934,253936]}</v>
      </c>
    </row>
    <row r="4481" spans="1:29" x14ac:dyDescent="0.2">
      <c r="A4481" t="s">
        <v>291</v>
      </c>
      <c r="B4481" t="s">
        <v>1881</v>
      </c>
      <c r="C4481" t="s">
        <v>1881</v>
      </c>
      <c r="H4481" s="19" t="s">
        <v>1880</v>
      </c>
      <c r="I4481" s="19" t="s">
        <v>935</v>
      </c>
      <c r="J4481" s="19" t="s">
        <v>935</v>
      </c>
      <c r="K4481" s="19" t="s">
        <v>935</v>
      </c>
      <c r="L4481" s="19" t="s">
        <v>935</v>
      </c>
      <c r="M4481" s="19" t="s">
        <v>935</v>
      </c>
      <c r="N4481" s="19" t="s">
        <v>935</v>
      </c>
      <c r="O4481" s="19" t="s">
        <v>935</v>
      </c>
      <c r="U4481" s="15" t="s">
        <v>316</v>
      </c>
      <c r="V4481" s="15" t="s">
        <v>318</v>
      </c>
      <c r="W4481" s="15" t="s">
        <v>296</v>
      </c>
      <c r="X4481" s="15" t="s">
        <v>295</v>
      </c>
      <c r="Y4481" s="15" t="s">
        <v>308</v>
      </c>
      <c r="Z4481" s="15" t="s">
        <v>306</v>
      </c>
      <c r="AA4481" s="15" t="s">
        <v>291</v>
      </c>
      <c r="AB4481" s="15" t="s">
        <v>288</v>
      </c>
      <c r="AC4481" s="12" t="str">
        <f>"{""objective_ids"": [" &amp;
VLOOKUP(U4481,leerdoelen!$D$1:$Z$1000,3,FALSE) &amp; "," &amp;
VLOOKUP(V4481,leerdoelen!$D$1:$Z$1000,3,FALSE) &amp; "," &amp;
VLOOKUP(W4481,leerdoelen!$D$1:$Z$1000,3,FALSE) &amp; "," &amp;
VLOOKUP(X4481,leerdoelen!$D$1:$Z$1000,3,FALSE) &amp; "," &amp;
VLOOKUP(Y4481,leerdoelen!$D$1:$Z$1000,3,FALSE) &amp; "," &amp;
VLOOKUP(Z4481,leerdoelen!$D$1:$Z$1000,3,FALSE) &amp; "," &amp;
VLOOKUP(AA4481,leerdoelen!$D$1:$Z$1000,3,FALSE) &amp; "," &amp;
VLOOKUP(AB4481,leerdoelen!$D$1:$Z$1000,3,FALSE) &amp;
"]}"</f>
        <v>{"objective_ids": [253908,253910,253919,253925,253930,253931,253934,253936]}</v>
      </c>
    </row>
    <row r="4482" spans="1:29" x14ac:dyDescent="0.2">
      <c r="A4482" t="s">
        <v>291</v>
      </c>
      <c r="B4482" t="s">
        <v>1885</v>
      </c>
      <c r="C4482" t="s">
        <v>1885</v>
      </c>
      <c r="H4482" s="19" t="s">
        <v>2416</v>
      </c>
      <c r="I4482" s="19" t="s">
        <v>935</v>
      </c>
      <c r="J4482" s="19" t="s">
        <v>935</v>
      </c>
      <c r="K4482" s="19" t="s">
        <v>935</v>
      </c>
      <c r="L4482" s="19" t="s">
        <v>935</v>
      </c>
      <c r="M4482" s="19" t="s">
        <v>935</v>
      </c>
      <c r="N4482" s="19" t="s">
        <v>935</v>
      </c>
      <c r="O4482" s="19" t="s">
        <v>935</v>
      </c>
      <c r="U4482" s="15" t="s">
        <v>316</v>
      </c>
      <c r="V4482" s="15" t="s">
        <v>318</v>
      </c>
      <c r="W4482" s="15" t="s">
        <v>296</v>
      </c>
      <c r="X4482" s="15" t="s">
        <v>295</v>
      </c>
      <c r="Y4482" s="15" t="s">
        <v>308</v>
      </c>
      <c r="Z4482" s="15" t="s">
        <v>306</v>
      </c>
      <c r="AA4482" s="15" t="s">
        <v>291</v>
      </c>
      <c r="AB4482" s="15" t="s">
        <v>288</v>
      </c>
      <c r="AC4482" s="12" t="str">
        <f>"{""objective_ids"": [" &amp;
VLOOKUP(U4482,leerdoelen!$D$1:$Z$1000,3,FALSE) &amp; "," &amp;
VLOOKUP(V4482,leerdoelen!$D$1:$Z$1000,3,FALSE) &amp; "," &amp;
VLOOKUP(W4482,leerdoelen!$D$1:$Z$1000,3,FALSE) &amp; "," &amp;
VLOOKUP(X4482,leerdoelen!$D$1:$Z$1000,3,FALSE) &amp; "," &amp;
VLOOKUP(Y4482,leerdoelen!$D$1:$Z$1000,3,FALSE) &amp; "," &amp;
VLOOKUP(Z4482,leerdoelen!$D$1:$Z$1000,3,FALSE) &amp; "," &amp;
VLOOKUP(AA4482,leerdoelen!$D$1:$Z$1000,3,FALSE) &amp; "," &amp;
VLOOKUP(AB4482,leerdoelen!$D$1:$Z$1000,3,FALSE) &amp;
"]}"</f>
        <v>{"objective_ids": [253908,253910,253919,253925,253930,253931,253934,253936]}</v>
      </c>
    </row>
    <row r="4483" spans="1:29" x14ac:dyDescent="0.2">
      <c r="A4483" t="s">
        <v>291</v>
      </c>
      <c r="B4483" t="s">
        <v>1560</v>
      </c>
      <c r="C4483" t="s">
        <v>1560</v>
      </c>
      <c r="H4483" s="19" t="s">
        <v>1582</v>
      </c>
      <c r="I4483" s="19" t="s">
        <v>935</v>
      </c>
      <c r="J4483" s="19" t="s">
        <v>935</v>
      </c>
      <c r="K4483" s="19" t="s">
        <v>935</v>
      </c>
      <c r="L4483" s="19" t="s">
        <v>935</v>
      </c>
      <c r="M4483" s="19" t="s">
        <v>935</v>
      </c>
      <c r="N4483" s="19" t="s">
        <v>935</v>
      </c>
      <c r="O4483" s="19" t="s">
        <v>935</v>
      </c>
      <c r="U4483" s="15" t="s">
        <v>316</v>
      </c>
      <c r="V4483" s="15" t="s">
        <v>318</v>
      </c>
      <c r="W4483" s="15" t="s">
        <v>296</v>
      </c>
      <c r="X4483" s="15" t="s">
        <v>295</v>
      </c>
      <c r="Y4483" s="15" t="s">
        <v>308</v>
      </c>
      <c r="Z4483" s="15" t="s">
        <v>306</v>
      </c>
      <c r="AA4483" s="15" t="s">
        <v>291</v>
      </c>
      <c r="AB4483" s="15" t="s">
        <v>288</v>
      </c>
      <c r="AC4483" s="12" t="str">
        <f>"{""objective_ids"": [" &amp;
VLOOKUP(U4483,leerdoelen!$D$1:$Z$1000,3,FALSE) &amp; "," &amp;
VLOOKUP(V4483,leerdoelen!$D$1:$Z$1000,3,FALSE) &amp; "," &amp;
VLOOKUP(W4483,leerdoelen!$D$1:$Z$1000,3,FALSE) &amp; "," &amp;
VLOOKUP(X4483,leerdoelen!$D$1:$Z$1000,3,FALSE) &amp; "," &amp;
VLOOKUP(Y4483,leerdoelen!$D$1:$Z$1000,3,FALSE) &amp; "," &amp;
VLOOKUP(Z4483,leerdoelen!$D$1:$Z$1000,3,FALSE) &amp; "," &amp;
VLOOKUP(AA4483,leerdoelen!$D$1:$Z$1000,3,FALSE) &amp; "," &amp;
VLOOKUP(AB4483,leerdoelen!$D$1:$Z$1000,3,FALSE) &amp;
"]}"</f>
        <v>{"objective_ids": [253908,253910,253919,253925,253930,253931,253934,253936]}</v>
      </c>
    </row>
    <row r="4484" spans="1:29" x14ac:dyDescent="0.2">
      <c r="A4484" t="s">
        <v>291</v>
      </c>
      <c r="B4484" t="s">
        <v>88</v>
      </c>
      <c r="C4484" t="s">
        <v>88</v>
      </c>
      <c r="H4484" s="19" t="s">
        <v>1629</v>
      </c>
      <c r="I4484" s="19" t="s">
        <v>87</v>
      </c>
      <c r="J4484" s="19" t="s">
        <v>2417</v>
      </c>
      <c r="K4484" s="19" t="s">
        <v>2418</v>
      </c>
      <c r="L4484" s="19" t="s">
        <v>935</v>
      </c>
      <c r="M4484" s="19" t="s">
        <v>935</v>
      </c>
      <c r="N4484" s="19" t="s">
        <v>935</v>
      </c>
      <c r="O4484" s="19" t="s">
        <v>935</v>
      </c>
      <c r="U4484" s="15" t="s">
        <v>316</v>
      </c>
      <c r="V4484" s="15" t="s">
        <v>318</v>
      </c>
      <c r="W4484" s="15" t="s">
        <v>296</v>
      </c>
      <c r="X4484" s="15" t="s">
        <v>295</v>
      </c>
      <c r="Y4484" s="15" t="s">
        <v>308</v>
      </c>
      <c r="Z4484" s="15" t="s">
        <v>306</v>
      </c>
      <c r="AA4484" s="15" t="s">
        <v>291</v>
      </c>
      <c r="AB4484" s="15" t="s">
        <v>288</v>
      </c>
      <c r="AC4484" s="12" t="str">
        <f>"{""objective_ids"": [" &amp;
VLOOKUP(U4484,leerdoelen!$D$1:$Z$1000,3,FALSE) &amp; "," &amp;
VLOOKUP(V4484,leerdoelen!$D$1:$Z$1000,3,FALSE) &amp; "," &amp;
VLOOKUP(W4484,leerdoelen!$D$1:$Z$1000,3,FALSE) &amp; "," &amp;
VLOOKUP(X4484,leerdoelen!$D$1:$Z$1000,3,FALSE) &amp; "," &amp;
VLOOKUP(Y4484,leerdoelen!$D$1:$Z$1000,3,FALSE) &amp; "," &amp;
VLOOKUP(Z4484,leerdoelen!$D$1:$Z$1000,3,FALSE) &amp; "," &amp;
VLOOKUP(AA4484,leerdoelen!$D$1:$Z$1000,3,FALSE) &amp; "," &amp;
VLOOKUP(AB4484,leerdoelen!$D$1:$Z$1000,3,FALSE) &amp;
"]}"</f>
        <v>{"objective_ids": [253908,253910,253919,253925,253930,253931,253934,253936]}</v>
      </c>
    </row>
    <row r="4485" spans="1:29" x14ac:dyDescent="0.2">
      <c r="A4485" t="s">
        <v>291</v>
      </c>
      <c r="B4485" t="s">
        <v>1887</v>
      </c>
      <c r="C4485" t="s">
        <v>1887</v>
      </c>
      <c r="H4485" s="19" t="s">
        <v>2419</v>
      </c>
      <c r="I4485" s="19" t="s">
        <v>1886</v>
      </c>
      <c r="J4485" s="19" t="s">
        <v>2420</v>
      </c>
      <c r="K4485" s="19" t="s">
        <v>935</v>
      </c>
      <c r="L4485" s="19" t="s">
        <v>935</v>
      </c>
      <c r="M4485" s="19" t="s">
        <v>935</v>
      </c>
      <c r="N4485" s="19" t="s">
        <v>935</v>
      </c>
      <c r="O4485" s="19" t="s">
        <v>935</v>
      </c>
      <c r="U4485" s="15" t="s">
        <v>316</v>
      </c>
      <c r="V4485" s="15" t="s">
        <v>318</v>
      </c>
      <c r="W4485" s="15" t="s">
        <v>296</v>
      </c>
      <c r="X4485" s="15" t="s">
        <v>295</v>
      </c>
      <c r="Y4485" s="15" t="s">
        <v>308</v>
      </c>
      <c r="Z4485" s="15" t="s">
        <v>306</v>
      </c>
      <c r="AA4485" s="15" t="s">
        <v>291</v>
      </c>
      <c r="AB4485" s="15" t="s">
        <v>288</v>
      </c>
      <c r="AC4485" s="12" t="str">
        <f>"{""objective_ids"": [" &amp;
VLOOKUP(U4485,leerdoelen!$D$1:$Z$1000,3,FALSE) &amp; "," &amp;
VLOOKUP(V4485,leerdoelen!$D$1:$Z$1000,3,FALSE) &amp; "," &amp;
VLOOKUP(W4485,leerdoelen!$D$1:$Z$1000,3,FALSE) &amp; "," &amp;
VLOOKUP(X4485,leerdoelen!$D$1:$Z$1000,3,FALSE) &amp; "," &amp;
VLOOKUP(Y4485,leerdoelen!$D$1:$Z$1000,3,FALSE) &amp; "," &amp;
VLOOKUP(Z4485,leerdoelen!$D$1:$Z$1000,3,FALSE) &amp; "," &amp;
VLOOKUP(AA4485,leerdoelen!$D$1:$Z$1000,3,FALSE) &amp; "," &amp;
VLOOKUP(AB4485,leerdoelen!$D$1:$Z$1000,3,FALSE) &amp;
"]}"</f>
        <v>{"objective_ids": [253908,253910,253919,253925,253930,253931,253934,253936]}</v>
      </c>
    </row>
    <row r="4486" spans="1:29" x14ac:dyDescent="0.2">
      <c r="A4486" t="s">
        <v>291</v>
      </c>
      <c r="B4486" t="s">
        <v>438</v>
      </c>
      <c r="C4486" t="s">
        <v>438</v>
      </c>
      <c r="H4486" s="19" t="s">
        <v>1082</v>
      </c>
      <c r="I4486" s="19" t="s">
        <v>935</v>
      </c>
      <c r="J4486" s="19" t="s">
        <v>935</v>
      </c>
      <c r="K4486" s="19" t="s">
        <v>935</v>
      </c>
      <c r="L4486" s="19" t="s">
        <v>935</v>
      </c>
      <c r="M4486" s="19" t="s">
        <v>935</v>
      </c>
      <c r="N4486" s="19" t="s">
        <v>935</v>
      </c>
      <c r="O4486" s="19" t="s">
        <v>935</v>
      </c>
      <c r="U4486" s="15" t="s">
        <v>316</v>
      </c>
      <c r="V4486" s="15" t="s">
        <v>318</v>
      </c>
      <c r="W4486" s="15" t="s">
        <v>296</v>
      </c>
      <c r="X4486" s="15" t="s">
        <v>295</v>
      </c>
      <c r="Y4486" s="15" t="s">
        <v>308</v>
      </c>
      <c r="Z4486" s="15" t="s">
        <v>306</v>
      </c>
      <c r="AA4486" s="15" t="s">
        <v>291</v>
      </c>
      <c r="AB4486" s="15" t="s">
        <v>288</v>
      </c>
      <c r="AC4486" s="12" t="str">
        <f>"{""objective_ids"": [" &amp;
VLOOKUP(U4486,leerdoelen!$D$1:$Z$1000,3,FALSE) &amp; "," &amp;
VLOOKUP(V4486,leerdoelen!$D$1:$Z$1000,3,FALSE) &amp; "," &amp;
VLOOKUP(W4486,leerdoelen!$D$1:$Z$1000,3,FALSE) &amp; "," &amp;
VLOOKUP(X4486,leerdoelen!$D$1:$Z$1000,3,FALSE) &amp; "," &amp;
VLOOKUP(Y4486,leerdoelen!$D$1:$Z$1000,3,FALSE) &amp; "," &amp;
VLOOKUP(Z4486,leerdoelen!$D$1:$Z$1000,3,FALSE) &amp; "," &amp;
VLOOKUP(AA4486,leerdoelen!$D$1:$Z$1000,3,FALSE) &amp; "," &amp;
VLOOKUP(AB4486,leerdoelen!$D$1:$Z$1000,3,FALSE) &amp;
"]}"</f>
        <v>{"objective_ids": [253908,253910,253919,253925,253930,253931,253934,253936]}</v>
      </c>
    </row>
    <row r="4487" spans="1:29" x14ac:dyDescent="0.2">
      <c r="A4487" t="s">
        <v>291</v>
      </c>
      <c r="B4487" t="s">
        <v>1889</v>
      </c>
      <c r="C4487" t="s">
        <v>1889</v>
      </c>
      <c r="H4487" s="19" t="s">
        <v>1888</v>
      </c>
      <c r="I4487" s="19" t="s">
        <v>935</v>
      </c>
      <c r="J4487" s="19" t="s">
        <v>935</v>
      </c>
      <c r="K4487" s="19" t="s">
        <v>935</v>
      </c>
      <c r="L4487" s="19" t="s">
        <v>935</v>
      </c>
      <c r="M4487" s="19" t="s">
        <v>935</v>
      </c>
      <c r="N4487" s="19" t="s">
        <v>935</v>
      </c>
      <c r="O4487" s="19" t="s">
        <v>935</v>
      </c>
      <c r="U4487" s="15" t="s">
        <v>316</v>
      </c>
      <c r="V4487" s="15" t="s">
        <v>318</v>
      </c>
      <c r="W4487" s="15" t="s">
        <v>296</v>
      </c>
      <c r="X4487" s="15" t="s">
        <v>295</v>
      </c>
      <c r="Y4487" s="15" t="s">
        <v>308</v>
      </c>
      <c r="Z4487" s="15" t="s">
        <v>306</v>
      </c>
      <c r="AA4487" s="15" t="s">
        <v>291</v>
      </c>
      <c r="AB4487" s="15" t="s">
        <v>288</v>
      </c>
      <c r="AC4487" s="12" t="str">
        <f>"{""objective_ids"": [" &amp;
VLOOKUP(U4487,leerdoelen!$D$1:$Z$1000,3,FALSE) &amp; "," &amp;
VLOOKUP(V4487,leerdoelen!$D$1:$Z$1000,3,FALSE) &amp; "," &amp;
VLOOKUP(W4487,leerdoelen!$D$1:$Z$1000,3,FALSE) &amp; "," &amp;
VLOOKUP(X4487,leerdoelen!$D$1:$Z$1000,3,FALSE) &amp; "," &amp;
VLOOKUP(Y4487,leerdoelen!$D$1:$Z$1000,3,FALSE) &amp; "," &amp;
VLOOKUP(Z4487,leerdoelen!$D$1:$Z$1000,3,FALSE) &amp; "," &amp;
VLOOKUP(AA4487,leerdoelen!$D$1:$Z$1000,3,FALSE) &amp; "," &amp;
VLOOKUP(AB4487,leerdoelen!$D$1:$Z$1000,3,FALSE) &amp;
"]}"</f>
        <v>{"objective_ids": [253908,253910,253919,253925,253930,253931,253934,253936]}</v>
      </c>
    </row>
    <row r="4488" spans="1:29" x14ac:dyDescent="0.2">
      <c r="A4488" t="s">
        <v>291</v>
      </c>
      <c r="B4488" t="s">
        <v>1125</v>
      </c>
      <c r="C4488" t="s">
        <v>1125</v>
      </c>
      <c r="H4488" s="19" t="s">
        <v>1176</v>
      </c>
      <c r="I4488" s="19" t="s">
        <v>935</v>
      </c>
      <c r="J4488" s="19" t="s">
        <v>935</v>
      </c>
      <c r="K4488" s="19" t="s">
        <v>935</v>
      </c>
      <c r="L4488" s="19" t="s">
        <v>935</v>
      </c>
      <c r="M4488" s="19" t="s">
        <v>935</v>
      </c>
      <c r="N4488" s="19" t="s">
        <v>935</v>
      </c>
      <c r="O4488" s="19" t="s">
        <v>935</v>
      </c>
      <c r="U4488" s="15" t="s">
        <v>316</v>
      </c>
      <c r="V4488" s="15" t="s">
        <v>318</v>
      </c>
      <c r="W4488" s="15" t="s">
        <v>296</v>
      </c>
      <c r="X4488" s="15" t="s">
        <v>295</v>
      </c>
      <c r="Y4488" s="15" t="s">
        <v>308</v>
      </c>
      <c r="Z4488" s="15" t="s">
        <v>306</v>
      </c>
      <c r="AA4488" s="15" t="s">
        <v>291</v>
      </c>
      <c r="AB4488" s="15" t="s">
        <v>288</v>
      </c>
      <c r="AC4488" s="12" t="str">
        <f>"{""objective_ids"": [" &amp;
VLOOKUP(U4488,leerdoelen!$D$1:$Z$1000,3,FALSE) &amp; "," &amp;
VLOOKUP(V4488,leerdoelen!$D$1:$Z$1000,3,FALSE) &amp; "," &amp;
VLOOKUP(W4488,leerdoelen!$D$1:$Z$1000,3,FALSE) &amp; "," &amp;
VLOOKUP(X4488,leerdoelen!$D$1:$Z$1000,3,FALSE) &amp; "," &amp;
VLOOKUP(Y4488,leerdoelen!$D$1:$Z$1000,3,FALSE) &amp; "," &amp;
VLOOKUP(Z4488,leerdoelen!$D$1:$Z$1000,3,FALSE) &amp; "," &amp;
VLOOKUP(AA4488,leerdoelen!$D$1:$Z$1000,3,FALSE) &amp; "," &amp;
VLOOKUP(AB4488,leerdoelen!$D$1:$Z$1000,3,FALSE) &amp;
"]}"</f>
        <v>{"objective_ids": [253908,253910,253919,253925,253930,253931,253934,253936]}</v>
      </c>
    </row>
    <row r="4489" spans="1:29" x14ac:dyDescent="0.2">
      <c r="A4489" t="s">
        <v>291</v>
      </c>
      <c r="B4489" t="s">
        <v>1890</v>
      </c>
      <c r="C4489" t="s">
        <v>1890</v>
      </c>
      <c r="H4489" s="19" t="s">
        <v>1891</v>
      </c>
      <c r="I4489" s="19" t="s">
        <v>935</v>
      </c>
      <c r="J4489" s="19" t="s">
        <v>935</v>
      </c>
      <c r="K4489" s="19" t="s">
        <v>935</v>
      </c>
      <c r="L4489" s="19" t="s">
        <v>935</v>
      </c>
      <c r="M4489" s="19" t="s">
        <v>935</v>
      </c>
      <c r="N4489" s="19" t="s">
        <v>935</v>
      </c>
      <c r="O4489" s="19" t="s">
        <v>935</v>
      </c>
      <c r="U4489" s="15" t="s">
        <v>316</v>
      </c>
      <c r="V4489" s="15" t="s">
        <v>318</v>
      </c>
      <c r="W4489" s="15" t="s">
        <v>296</v>
      </c>
      <c r="X4489" s="15" t="s">
        <v>295</v>
      </c>
      <c r="Y4489" s="15" t="s">
        <v>308</v>
      </c>
      <c r="Z4489" s="15" t="s">
        <v>306</v>
      </c>
      <c r="AA4489" s="15" t="s">
        <v>291</v>
      </c>
      <c r="AB4489" s="15" t="s">
        <v>288</v>
      </c>
      <c r="AC4489" s="12" t="str">
        <f>"{""objective_ids"": [" &amp;
VLOOKUP(U4489,leerdoelen!$D$1:$Z$1000,3,FALSE) &amp; "," &amp;
VLOOKUP(V4489,leerdoelen!$D$1:$Z$1000,3,FALSE) &amp; "," &amp;
VLOOKUP(W4489,leerdoelen!$D$1:$Z$1000,3,FALSE) &amp; "," &amp;
VLOOKUP(X4489,leerdoelen!$D$1:$Z$1000,3,FALSE) &amp; "," &amp;
VLOOKUP(Y4489,leerdoelen!$D$1:$Z$1000,3,FALSE) &amp; "," &amp;
VLOOKUP(Z4489,leerdoelen!$D$1:$Z$1000,3,FALSE) &amp; "," &amp;
VLOOKUP(AA4489,leerdoelen!$D$1:$Z$1000,3,FALSE) &amp; "," &amp;
VLOOKUP(AB4489,leerdoelen!$D$1:$Z$1000,3,FALSE) &amp;
"]}"</f>
        <v>{"objective_ids": [253908,253910,253919,253925,253930,253931,253934,253936]}</v>
      </c>
    </row>
    <row r="4490" spans="1:29" x14ac:dyDescent="0.2">
      <c r="A4490" t="s">
        <v>291</v>
      </c>
      <c r="B4490" t="s">
        <v>378</v>
      </c>
      <c r="C4490" t="s">
        <v>378</v>
      </c>
      <c r="H4490" s="19" t="s">
        <v>380</v>
      </c>
      <c r="I4490" s="19" t="s">
        <v>935</v>
      </c>
      <c r="J4490" s="19" t="s">
        <v>935</v>
      </c>
      <c r="K4490" s="19" t="s">
        <v>935</v>
      </c>
      <c r="L4490" s="19" t="s">
        <v>935</v>
      </c>
      <c r="M4490" s="19" t="s">
        <v>935</v>
      </c>
      <c r="N4490" s="19" t="s">
        <v>935</v>
      </c>
      <c r="O4490" s="19" t="s">
        <v>935</v>
      </c>
      <c r="U4490" s="15" t="s">
        <v>316</v>
      </c>
      <c r="V4490" s="15" t="s">
        <v>290</v>
      </c>
      <c r="W4490" s="15" t="s">
        <v>259</v>
      </c>
      <c r="X4490" s="15" t="s">
        <v>260</v>
      </c>
      <c r="Y4490" s="15" t="s">
        <v>308</v>
      </c>
      <c r="Z4490" s="15" t="s">
        <v>306</v>
      </c>
      <c r="AA4490" s="15" t="s">
        <v>291</v>
      </c>
      <c r="AB4490" s="15" t="s">
        <v>288</v>
      </c>
      <c r="AC4490" s="12" t="str">
        <f>"{""objective_ids"": [" &amp;
VLOOKUP(U4490,leerdoelen!$D$1:$Z$1000,3,FALSE) &amp; "," &amp;
VLOOKUP(V4490,leerdoelen!$D$1:$Z$1000,3,FALSE) &amp; "," &amp;
VLOOKUP(W4490,leerdoelen!$D$1:$Z$1000,3,FALSE) &amp; "," &amp;
VLOOKUP(X4490,leerdoelen!$D$1:$Z$1000,3,FALSE) &amp; "," &amp;
VLOOKUP(Y4490,leerdoelen!$D$1:$Z$1000,3,FALSE) &amp; "," &amp;
VLOOKUP(Z4490,leerdoelen!$D$1:$Z$1000,3,FALSE) &amp; "," &amp;
VLOOKUP(AA4490,leerdoelen!$D$1:$Z$1000,3,FALSE) &amp; "," &amp;
VLOOKUP(AB4490,leerdoelen!$D$1:$Z$1000,3,FALSE) &amp;
"]}"</f>
        <v>{"objective_ids": [253908,253911,253918,253920,253930,253931,253934,253936]}</v>
      </c>
    </row>
    <row r="4491" spans="1:29" x14ac:dyDescent="0.2">
      <c r="A4491" t="s">
        <v>291</v>
      </c>
      <c r="B4491" t="s">
        <v>1175</v>
      </c>
      <c r="C4491" t="s">
        <v>1175</v>
      </c>
      <c r="H4491" s="19" t="s">
        <v>1232</v>
      </c>
      <c r="I4491" s="19" t="s">
        <v>935</v>
      </c>
      <c r="J4491" s="19" t="s">
        <v>935</v>
      </c>
      <c r="K4491" s="19" t="s">
        <v>935</v>
      </c>
      <c r="L4491" s="19" t="s">
        <v>935</v>
      </c>
      <c r="M4491" s="19" t="s">
        <v>935</v>
      </c>
      <c r="N4491" s="19" t="s">
        <v>935</v>
      </c>
      <c r="O4491" s="19" t="s">
        <v>935</v>
      </c>
      <c r="U4491" s="15" t="s">
        <v>316</v>
      </c>
      <c r="V4491" s="15" t="s">
        <v>290</v>
      </c>
      <c r="W4491" s="15" t="s">
        <v>259</v>
      </c>
      <c r="X4491" s="15" t="s">
        <v>260</v>
      </c>
      <c r="Y4491" s="15" t="s">
        <v>308</v>
      </c>
      <c r="Z4491" s="15" t="s">
        <v>306</v>
      </c>
      <c r="AA4491" s="15" t="s">
        <v>291</v>
      </c>
      <c r="AB4491" s="15" t="s">
        <v>288</v>
      </c>
      <c r="AC4491" s="12" t="str">
        <f>"{""objective_ids"": [" &amp;
VLOOKUP(U4491,leerdoelen!$D$1:$Z$1000,3,FALSE) &amp; "," &amp;
VLOOKUP(V4491,leerdoelen!$D$1:$Z$1000,3,FALSE) &amp; "," &amp;
VLOOKUP(W4491,leerdoelen!$D$1:$Z$1000,3,FALSE) &amp; "," &amp;
VLOOKUP(X4491,leerdoelen!$D$1:$Z$1000,3,FALSE) &amp; "," &amp;
VLOOKUP(Y4491,leerdoelen!$D$1:$Z$1000,3,FALSE) &amp; "," &amp;
VLOOKUP(Z4491,leerdoelen!$D$1:$Z$1000,3,FALSE) &amp; "," &amp;
VLOOKUP(AA4491,leerdoelen!$D$1:$Z$1000,3,FALSE) &amp; "," &amp;
VLOOKUP(AB4491,leerdoelen!$D$1:$Z$1000,3,FALSE) &amp;
"]}"</f>
        <v>{"objective_ids": [253908,253911,253918,253920,253930,253931,253934,253936]}</v>
      </c>
    </row>
    <row r="4492" spans="1:29" x14ac:dyDescent="0.2">
      <c r="A4492" t="s">
        <v>291</v>
      </c>
      <c r="B4492" t="s">
        <v>1689</v>
      </c>
      <c r="C4492" t="s">
        <v>1689</v>
      </c>
      <c r="H4492" s="19" t="s">
        <v>1669</v>
      </c>
      <c r="I4492" s="19" t="s">
        <v>2421</v>
      </c>
      <c r="J4492" s="19" t="s">
        <v>935</v>
      </c>
      <c r="K4492" s="19" t="s">
        <v>935</v>
      </c>
      <c r="L4492" s="19" t="s">
        <v>935</v>
      </c>
      <c r="M4492" s="19" t="s">
        <v>935</v>
      </c>
      <c r="N4492" s="19" t="s">
        <v>935</v>
      </c>
      <c r="O4492" s="19" t="s">
        <v>935</v>
      </c>
      <c r="U4492" s="15" t="s">
        <v>316</v>
      </c>
      <c r="V4492" s="15" t="s">
        <v>290</v>
      </c>
      <c r="W4492" s="15" t="s">
        <v>259</v>
      </c>
      <c r="X4492" s="15" t="s">
        <v>260</v>
      </c>
      <c r="Y4492" s="15" t="s">
        <v>308</v>
      </c>
      <c r="Z4492" s="15" t="s">
        <v>306</v>
      </c>
      <c r="AA4492" s="15" t="s">
        <v>291</v>
      </c>
      <c r="AB4492" s="15" t="s">
        <v>288</v>
      </c>
      <c r="AC4492" s="12" t="str">
        <f>"{""objective_ids"": [" &amp;
VLOOKUP(U4492,leerdoelen!$D$1:$Z$1000,3,FALSE) &amp; "," &amp;
VLOOKUP(V4492,leerdoelen!$D$1:$Z$1000,3,FALSE) &amp; "," &amp;
VLOOKUP(W4492,leerdoelen!$D$1:$Z$1000,3,FALSE) &amp; "," &amp;
VLOOKUP(X4492,leerdoelen!$D$1:$Z$1000,3,FALSE) &amp; "," &amp;
VLOOKUP(Y4492,leerdoelen!$D$1:$Z$1000,3,FALSE) &amp; "," &amp;
VLOOKUP(Z4492,leerdoelen!$D$1:$Z$1000,3,FALSE) &amp; "," &amp;
VLOOKUP(AA4492,leerdoelen!$D$1:$Z$1000,3,FALSE) &amp; "," &amp;
VLOOKUP(AB4492,leerdoelen!$D$1:$Z$1000,3,FALSE) &amp;
"]}"</f>
        <v>{"objective_ids": [253908,253911,253918,253920,253930,253931,253934,253936]}</v>
      </c>
    </row>
    <row r="4493" spans="1:29" x14ac:dyDescent="0.2">
      <c r="A4493" t="s">
        <v>291</v>
      </c>
      <c r="B4493" t="s">
        <v>1692</v>
      </c>
      <c r="C4493" t="s">
        <v>1692</v>
      </c>
      <c r="H4493" s="19" t="s">
        <v>1661</v>
      </c>
      <c r="I4493" s="19" t="s">
        <v>1691</v>
      </c>
      <c r="J4493" s="19" t="s">
        <v>2422</v>
      </c>
      <c r="K4493" s="19" t="s">
        <v>935</v>
      </c>
      <c r="L4493" s="19" t="s">
        <v>935</v>
      </c>
      <c r="M4493" s="19" t="s">
        <v>935</v>
      </c>
      <c r="N4493" s="19" t="s">
        <v>935</v>
      </c>
      <c r="O4493" s="19" t="s">
        <v>935</v>
      </c>
      <c r="U4493" s="15" t="s">
        <v>316</v>
      </c>
      <c r="V4493" s="15" t="s">
        <v>290</v>
      </c>
      <c r="W4493" s="15" t="s">
        <v>259</v>
      </c>
      <c r="X4493" s="15" t="s">
        <v>260</v>
      </c>
      <c r="Y4493" s="15" t="s">
        <v>308</v>
      </c>
      <c r="Z4493" s="15" t="s">
        <v>306</v>
      </c>
      <c r="AA4493" s="15" t="s">
        <v>291</v>
      </c>
      <c r="AB4493" s="15" t="s">
        <v>288</v>
      </c>
      <c r="AC4493" s="12" t="str">
        <f>"{""objective_ids"": [" &amp;
VLOOKUP(U4493,leerdoelen!$D$1:$Z$1000,3,FALSE) &amp; "," &amp;
VLOOKUP(V4493,leerdoelen!$D$1:$Z$1000,3,FALSE) &amp; "," &amp;
VLOOKUP(W4493,leerdoelen!$D$1:$Z$1000,3,FALSE) &amp; "," &amp;
VLOOKUP(X4493,leerdoelen!$D$1:$Z$1000,3,FALSE) &amp; "," &amp;
VLOOKUP(Y4493,leerdoelen!$D$1:$Z$1000,3,FALSE) &amp; "," &amp;
VLOOKUP(Z4493,leerdoelen!$D$1:$Z$1000,3,FALSE) &amp; "," &amp;
VLOOKUP(AA4493,leerdoelen!$D$1:$Z$1000,3,FALSE) &amp; "," &amp;
VLOOKUP(AB4493,leerdoelen!$D$1:$Z$1000,3,FALSE) &amp;
"]}"</f>
        <v>{"objective_ids": [253908,253911,253918,253920,253930,253931,253934,253936]}</v>
      </c>
    </row>
    <row r="4494" spans="1:29" x14ac:dyDescent="0.2">
      <c r="A4494" t="s">
        <v>291</v>
      </c>
      <c r="B4494" t="s">
        <v>1690</v>
      </c>
      <c r="C4494" t="s">
        <v>1690</v>
      </c>
      <c r="H4494" s="19" t="s">
        <v>2423</v>
      </c>
      <c r="I4494" s="19" t="s">
        <v>1693</v>
      </c>
      <c r="J4494" s="19" t="s">
        <v>1920</v>
      </c>
      <c r="K4494" s="19" t="s">
        <v>935</v>
      </c>
      <c r="L4494" s="19" t="s">
        <v>935</v>
      </c>
      <c r="M4494" s="19" t="s">
        <v>935</v>
      </c>
      <c r="N4494" s="19" t="s">
        <v>935</v>
      </c>
      <c r="O4494" s="19" t="s">
        <v>935</v>
      </c>
      <c r="U4494" s="15" t="s">
        <v>316</v>
      </c>
      <c r="V4494" s="15" t="s">
        <v>290</v>
      </c>
      <c r="W4494" s="15" t="s">
        <v>259</v>
      </c>
      <c r="X4494" s="15" t="s">
        <v>260</v>
      </c>
      <c r="Y4494" s="15" t="s">
        <v>308</v>
      </c>
      <c r="Z4494" s="15" t="s">
        <v>306</v>
      </c>
      <c r="AA4494" s="15" t="s">
        <v>291</v>
      </c>
      <c r="AB4494" s="15" t="s">
        <v>288</v>
      </c>
      <c r="AC4494" s="12" t="str">
        <f>"{""objective_ids"": [" &amp;
VLOOKUP(U4494,leerdoelen!$D$1:$Z$1000,3,FALSE) &amp; "," &amp;
VLOOKUP(V4494,leerdoelen!$D$1:$Z$1000,3,FALSE) &amp; "," &amp;
VLOOKUP(W4494,leerdoelen!$D$1:$Z$1000,3,FALSE) &amp; "," &amp;
VLOOKUP(X4494,leerdoelen!$D$1:$Z$1000,3,FALSE) &amp; "," &amp;
VLOOKUP(Y4494,leerdoelen!$D$1:$Z$1000,3,FALSE) &amp; "," &amp;
VLOOKUP(Z4494,leerdoelen!$D$1:$Z$1000,3,FALSE) &amp; "," &amp;
VLOOKUP(AA4494,leerdoelen!$D$1:$Z$1000,3,FALSE) &amp; "," &amp;
VLOOKUP(AB4494,leerdoelen!$D$1:$Z$1000,3,FALSE) &amp;
"]}"</f>
        <v>{"objective_ids": [253908,253911,253918,253920,253930,253931,253934,253936]}</v>
      </c>
    </row>
    <row r="4495" spans="1:29" x14ac:dyDescent="0.2">
      <c r="A4495" t="s">
        <v>291</v>
      </c>
      <c r="B4495" t="s">
        <v>2424</v>
      </c>
      <c r="C4495" t="s">
        <v>2424</v>
      </c>
      <c r="H4495" s="19" t="s">
        <v>1694</v>
      </c>
      <c r="I4495" s="19" t="s">
        <v>935</v>
      </c>
      <c r="J4495" s="19" t="s">
        <v>935</v>
      </c>
      <c r="K4495" s="19" t="s">
        <v>935</v>
      </c>
      <c r="L4495" s="19" t="s">
        <v>935</v>
      </c>
      <c r="M4495" s="19" t="s">
        <v>935</v>
      </c>
      <c r="N4495" s="19" t="s">
        <v>935</v>
      </c>
      <c r="O4495" s="19" t="s">
        <v>935</v>
      </c>
      <c r="U4495" s="15" t="s">
        <v>316</v>
      </c>
      <c r="V4495" s="15" t="s">
        <v>290</v>
      </c>
      <c r="W4495" s="15" t="s">
        <v>259</v>
      </c>
      <c r="X4495" s="15" t="s">
        <v>260</v>
      </c>
      <c r="Y4495" s="15" t="s">
        <v>308</v>
      </c>
      <c r="Z4495" s="15" t="s">
        <v>306</v>
      </c>
      <c r="AA4495" s="15" t="s">
        <v>291</v>
      </c>
      <c r="AB4495" s="15" t="s">
        <v>288</v>
      </c>
      <c r="AC4495" s="12" t="str">
        <f>"{""objective_ids"": [" &amp;
VLOOKUP(U4495,leerdoelen!$D$1:$Z$1000,3,FALSE) &amp; "," &amp;
VLOOKUP(V4495,leerdoelen!$D$1:$Z$1000,3,FALSE) &amp; "," &amp;
VLOOKUP(W4495,leerdoelen!$D$1:$Z$1000,3,FALSE) &amp; "," &amp;
VLOOKUP(X4495,leerdoelen!$D$1:$Z$1000,3,FALSE) &amp; "," &amp;
VLOOKUP(Y4495,leerdoelen!$D$1:$Z$1000,3,FALSE) &amp; "," &amp;
VLOOKUP(Z4495,leerdoelen!$D$1:$Z$1000,3,FALSE) &amp; "," &amp;
VLOOKUP(AA4495,leerdoelen!$D$1:$Z$1000,3,FALSE) &amp; "," &amp;
VLOOKUP(AB4495,leerdoelen!$D$1:$Z$1000,3,FALSE) &amp;
"]}"</f>
        <v>{"objective_ids": [253908,253911,253918,253920,253930,253931,253934,253936]}</v>
      </c>
    </row>
    <row r="4496" spans="1:29" x14ac:dyDescent="0.2">
      <c r="A4496" t="s">
        <v>291</v>
      </c>
      <c r="B4496" t="s">
        <v>1697</v>
      </c>
      <c r="C4496" t="s">
        <v>1697</v>
      </c>
      <c r="H4496" s="19" t="s">
        <v>1696</v>
      </c>
      <c r="I4496" s="19" t="s">
        <v>935</v>
      </c>
      <c r="J4496" s="19" t="s">
        <v>935</v>
      </c>
      <c r="K4496" s="19" t="s">
        <v>935</v>
      </c>
      <c r="L4496" s="19" t="s">
        <v>935</v>
      </c>
      <c r="M4496" s="19" t="s">
        <v>935</v>
      </c>
      <c r="N4496" s="19" t="s">
        <v>935</v>
      </c>
      <c r="O4496" s="19" t="s">
        <v>935</v>
      </c>
      <c r="U4496" s="15" t="s">
        <v>316</v>
      </c>
      <c r="V4496" s="15" t="s">
        <v>290</v>
      </c>
      <c r="W4496" s="15" t="s">
        <v>259</v>
      </c>
      <c r="X4496" s="15" t="s">
        <v>260</v>
      </c>
      <c r="Y4496" s="15" t="s">
        <v>308</v>
      </c>
      <c r="Z4496" s="15" t="s">
        <v>306</v>
      </c>
      <c r="AA4496" s="15" t="s">
        <v>291</v>
      </c>
      <c r="AB4496" s="15" t="s">
        <v>288</v>
      </c>
      <c r="AC4496" s="12" t="str">
        <f>"{""objective_ids"": [" &amp;
VLOOKUP(U4496,leerdoelen!$D$1:$Z$1000,3,FALSE) &amp; "," &amp;
VLOOKUP(V4496,leerdoelen!$D$1:$Z$1000,3,FALSE) &amp; "," &amp;
VLOOKUP(W4496,leerdoelen!$D$1:$Z$1000,3,FALSE) &amp; "," &amp;
VLOOKUP(X4496,leerdoelen!$D$1:$Z$1000,3,FALSE) &amp; "," &amp;
VLOOKUP(Y4496,leerdoelen!$D$1:$Z$1000,3,FALSE) &amp; "," &amp;
VLOOKUP(Z4496,leerdoelen!$D$1:$Z$1000,3,FALSE) &amp; "," &amp;
VLOOKUP(AA4496,leerdoelen!$D$1:$Z$1000,3,FALSE) &amp; "," &amp;
VLOOKUP(AB4496,leerdoelen!$D$1:$Z$1000,3,FALSE) &amp;
"]}"</f>
        <v>{"objective_ids": [253908,253911,253918,253920,253930,253931,253934,253936]}</v>
      </c>
    </row>
    <row r="4497" spans="1:29" x14ac:dyDescent="0.2">
      <c r="A4497" t="s">
        <v>291</v>
      </c>
      <c r="B4497" t="s">
        <v>1513</v>
      </c>
      <c r="C4497" t="s">
        <v>1513</v>
      </c>
      <c r="H4497" s="19" t="s">
        <v>1534</v>
      </c>
      <c r="I4497" s="19" t="s">
        <v>935</v>
      </c>
      <c r="J4497" s="19" t="s">
        <v>935</v>
      </c>
      <c r="K4497" s="19" t="s">
        <v>935</v>
      </c>
      <c r="L4497" s="19" t="s">
        <v>935</v>
      </c>
      <c r="M4497" s="19" t="s">
        <v>935</v>
      </c>
      <c r="N4497" s="19" t="s">
        <v>935</v>
      </c>
      <c r="O4497" s="19" t="s">
        <v>935</v>
      </c>
      <c r="U4497" s="15" t="s">
        <v>316</v>
      </c>
      <c r="V4497" s="15" t="s">
        <v>290</v>
      </c>
      <c r="W4497" s="15" t="s">
        <v>259</v>
      </c>
      <c r="X4497" s="15" t="s">
        <v>260</v>
      </c>
      <c r="Y4497" s="15" t="s">
        <v>308</v>
      </c>
      <c r="Z4497" s="15" t="s">
        <v>306</v>
      </c>
      <c r="AA4497" s="15" t="s">
        <v>291</v>
      </c>
      <c r="AB4497" s="15" t="s">
        <v>288</v>
      </c>
      <c r="AC4497" s="12" t="str">
        <f>"{""objective_ids"": [" &amp;
VLOOKUP(U4497,leerdoelen!$D$1:$Z$1000,3,FALSE) &amp; "," &amp;
VLOOKUP(V4497,leerdoelen!$D$1:$Z$1000,3,FALSE) &amp; "," &amp;
VLOOKUP(W4497,leerdoelen!$D$1:$Z$1000,3,FALSE) &amp; "," &amp;
VLOOKUP(X4497,leerdoelen!$D$1:$Z$1000,3,FALSE) &amp; "," &amp;
VLOOKUP(Y4497,leerdoelen!$D$1:$Z$1000,3,FALSE) &amp; "," &amp;
VLOOKUP(Z4497,leerdoelen!$D$1:$Z$1000,3,FALSE) &amp; "," &amp;
VLOOKUP(AA4497,leerdoelen!$D$1:$Z$1000,3,FALSE) &amp; "," &amp;
VLOOKUP(AB4497,leerdoelen!$D$1:$Z$1000,3,FALSE) &amp;
"]}"</f>
        <v>{"objective_ids": [253908,253911,253918,253920,253930,253931,253934,253936]}</v>
      </c>
    </row>
    <row r="4498" spans="1:29" x14ac:dyDescent="0.2">
      <c r="A4498" t="s">
        <v>291</v>
      </c>
      <c r="B4498" t="s">
        <v>1127</v>
      </c>
      <c r="C4498" t="s">
        <v>1127</v>
      </c>
      <c r="H4498" s="19" t="s">
        <v>1129</v>
      </c>
      <c r="I4498" s="19" t="s">
        <v>935</v>
      </c>
      <c r="J4498" s="19" t="s">
        <v>935</v>
      </c>
      <c r="K4498" s="19" t="s">
        <v>935</v>
      </c>
      <c r="L4498" s="19" t="s">
        <v>935</v>
      </c>
      <c r="M4498" s="19" t="s">
        <v>935</v>
      </c>
      <c r="N4498" s="19" t="s">
        <v>935</v>
      </c>
      <c r="O4498" s="19" t="s">
        <v>935</v>
      </c>
      <c r="U4498" s="15" t="s">
        <v>316</v>
      </c>
      <c r="V4498" s="15" t="s">
        <v>290</v>
      </c>
      <c r="W4498" s="15" t="s">
        <v>259</v>
      </c>
      <c r="X4498" s="15" t="s">
        <v>260</v>
      </c>
      <c r="Y4498" s="15" t="s">
        <v>308</v>
      </c>
      <c r="Z4498" s="15" t="s">
        <v>306</v>
      </c>
      <c r="AA4498" s="15" t="s">
        <v>291</v>
      </c>
      <c r="AB4498" s="15" t="s">
        <v>288</v>
      </c>
      <c r="AC4498" s="12" t="str">
        <f>"{""objective_ids"": [" &amp;
VLOOKUP(U4498,leerdoelen!$D$1:$Z$1000,3,FALSE) &amp; "," &amp;
VLOOKUP(V4498,leerdoelen!$D$1:$Z$1000,3,FALSE) &amp; "," &amp;
VLOOKUP(W4498,leerdoelen!$D$1:$Z$1000,3,FALSE) &amp; "," &amp;
VLOOKUP(X4498,leerdoelen!$D$1:$Z$1000,3,FALSE) &amp; "," &amp;
VLOOKUP(Y4498,leerdoelen!$D$1:$Z$1000,3,FALSE) &amp; "," &amp;
VLOOKUP(Z4498,leerdoelen!$D$1:$Z$1000,3,FALSE) &amp; "," &amp;
VLOOKUP(AA4498,leerdoelen!$D$1:$Z$1000,3,FALSE) &amp; "," &amp;
VLOOKUP(AB4498,leerdoelen!$D$1:$Z$1000,3,FALSE) &amp;
"]}"</f>
        <v>{"objective_ids": [253908,253911,253918,253920,253930,253931,253934,253936]}</v>
      </c>
    </row>
    <row r="4499" spans="1:29" x14ac:dyDescent="0.2">
      <c r="A4499" t="s">
        <v>291</v>
      </c>
      <c r="B4499" t="s">
        <v>451</v>
      </c>
      <c r="C4499" t="s">
        <v>451</v>
      </c>
      <c r="H4499" s="19" t="s">
        <v>1089</v>
      </c>
      <c r="I4499" s="19" t="s">
        <v>511</v>
      </c>
      <c r="J4499" s="19" t="s">
        <v>935</v>
      </c>
      <c r="K4499" s="19" t="s">
        <v>935</v>
      </c>
      <c r="L4499" s="19" t="s">
        <v>935</v>
      </c>
      <c r="M4499" s="19" t="s">
        <v>935</v>
      </c>
      <c r="N4499" s="19" t="s">
        <v>935</v>
      </c>
      <c r="O4499" s="19" t="s">
        <v>935</v>
      </c>
      <c r="U4499" s="15" t="s">
        <v>316</v>
      </c>
      <c r="V4499" s="15" t="s">
        <v>290</v>
      </c>
      <c r="W4499" s="15" t="s">
        <v>259</v>
      </c>
      <c r="X4499" s="15" t="s">
        <v>260</v>
      </c>
      <c r="Y4499" s="15" t="s">
        <v>308</v>
      </c>
      <c r="Z4499" s="15" t="s">
        <v>306</v>
      </c>
      <c r="AA4499" s="15" t="s">
        <v>291</v>
      </c>
      <c r="AB4499" s="15" t="s">
        <v>288</v>
      </c>
      <c r="AC4499" s="12" t="str">
        <f>"{""objective_ids"": [" &amp;
VLOOKUP(U4499,leerdoelen!$D$1:$Z$1000,3,FALSE) &amp; "," &amp;
VLOOKUP(V4499,leerdoelen!$D$1:$Z$1000,3,FALSE) &amp; "," &amp;
VLOOKUP(W4499,leerdoelen!$D$1:$Z$1000,3,FALSE) &amp; "," &amp;
VLOOKUP(X4499,leerdoelen!$D$1:$Z$1000,3,FALSE) &amp; "," &amp;
VLOOKUP(Y4499,leerdoelen!$D$1:$Z$1000,3,FALSE) &amp; "," &amp;
VLOOKUP(Z4499,leerdoelen!$D$1:$Z$1000,3,FALSE) &amp; "," &amp;
VLOOKUP(AA4499,leerdoelen!$D$1:$Z$1000,3,FALSE) &amp; "," &amp;
VLOOKUP(AB4499,leerdoelen!$D$1:$Z$1000,3,FALSE) &amp;
"]}"</f>
        <v>{"objective_ids": [253908,253911,253918,253920,253930,253931,253934,253936]}</v>
      </c>
    </row>
    <row r="4500" spans="1:29" x14ac:dyDescent="0.2">
      <c r="A4500" t="s">
        <v>291</v>
      </c>
      <c r="B4500" t="s">
        <v>1122</v>
      </c>
      <c r="C4500" t="s">
        <v>1122</v>
      </c>
      <c r="H4500" s="19" t="s">
        <v>1121</v>
      </c>
      <c r="I4500" s="19" t="s">
        <v>935</v>
      </c>
      <c r="J4500" s="19" t="s">
        <v>935</v>
      </c>
      <c r="K4500" s="19" t="s">
        <v>935</v>
      </c>
      <c r="L4500" s="19" t="s">
        <v>935</v>
      </c>
      <c r="M4500" s="19" t="s">
        <v>935</v>
      </c>
      <c r="N4500" s="19" t="s">
        <v>935</v>
      </c>
      <c r="O4500" s="19" t="s">
        <v>935</v>
      </c>
      <c r="U4500" s="15" t="s">
        <v>316</v>
      </c>
      <c r="V4500" s="15" t="s">
        <v>290</v>
      </c>
      <c r="W4500" s="15" t="s">
        <v>259</v>
      </c>
      <c r="X4500" s="15" t="s">
        <v>260</v>
      </c>
      <c r="Y4500" s="15" t="s">
        <v>308</v>
      </c>
      <c r="Z4500" s="15" t="s">
        <v>306</v>
      </c>
      <c r="AA4500" s="15" t="s">
        <v>291</v>
      </c>
      <c r="AB4500" s="15" t="s">
        <v>288</v>
      </c>
      <c r="AC4500" s="12" t="str">
        <f>"{""objective_ids"": [" &amp;
VLOOKUP(U4500,leerdoelen!$D$1:$Z$1000,3,FALSE) &amp; "," &amp;
VLOOKUP(V4500,leerdoelen!$D$1:$Z$1000,3,FALSE) &amp; "," &amp;
VLOOKUP(W4500,leerdoelen!$D$1:$Z$1000,3,FALSE) &amp; "," &amp;
VLOOKUP(X4500,leerdoelen!$D$1:$Z$1000,3,FALSE) &amp; "," &amp;
VLOOKUP(Y4500,leerdoelen!$D$1:$Z$1000,3,FALSE) &amp; "," &amp;
VLOOKUP(Z4500,leerdoelen!$D$1:$Z$1000,3,FALSE) &amp; "," &amp;
VLOOKUP(AA4500,leerdoelen!$D$1:$Z$1000,3,FALSE) &amp; "," &amp;
VLOOKUP(AB4500,leerdoelen!$D$1:$Z$1000,3,FALSE) &amp;
"]}"</f>
        <v>{"objective_ids": [253908,253911,253918,253920,253930,253931,253934,253936]}</v>
      </c>
    </row>
    <row r="4501" spans="1:29" x14ac:dyDescent="0.2">
      <c r="A4501" t="s">
        <v>291</v>
      </c>
      <c r="B4501" t="s">
        <v>101</v>
      </c>
      <c r="C4501" t="s">
        <v>101</v>
      </c>
      <c r="H4501" s="19" t="s">
        <v>1035</v>
      </c>
      <c r="I4501" s="19" t="s">
        <v>935</v>
      </c>
      <c r="J4501" s="19" t="s">
        <v>935</v>
      </c>
      <c r="K4501" s="19" t="s">
        <v>935</v>
      </c>
      <c r="L4501" s="19" t="s">
        <v>935</v>
      </c>
      <c r="M4501" s="19" t="s">
        <v>935</v>
      </c>
      <c r="N4501" s="19" t="s">
        <v>935</v>
      </c>
      <c r="O4501" s="19" t="s">
        <v>935</v>
      </c>
      <c r="U4501" s="15" t="s">
        <v>316</v>
      </c>
      <c r="V4501" s="15" t="s">
        <v>290</v>
      </c>
      <c r="W4501" s="15" t="s">
        <v>259</v>
      </c>
      <c r="X4501" s="15" t="s">
        <v>260</v>
      </c>
      <c r="Y4501" s="15" t="s">
        <v>308</v>
      </c>
      <c r="Z4501" s="15" t="s">
        <v>306</v>
      </c>
      <c r="AA4501" s="15" t="s">
        <v>291</v>
      </c>
      <c r="AB4501" s="15" t="s">
        <v>288</v>
      </c>
      <c r="AC4501" s="12" t="str">
        <f>"{""objective_ids"": [" &amp;
VLOOKUP(U4501,leerdoelen!$D$1:$Z$1000,3,FALSE) &amp; "," &amp;
VLOOKUP(V4501,leerdoelen!$D$1:$Z$1000,3,FALSE) &amp; "," &amp;
VLOOKUP(W4501,leerdoelen!$D$1:$Z$1000,3,FALSE) &amp; "," &amp;
VLOOKUP(X4501,leerdoelen!$D$1:$Z$1000,3,FALSE) &amp; "," &amp;
VLOOKUP(Y4501,leerdoelen!$D$1:$Z$1000,3,FALSE) &amp; "," &amp;
VLOOKUP(Z4501,leerdoelen!$D$1:$Z$1000,3,FALSE) &amp; "," &amp;
VLOOKUP(AA4501,leerdoelen!$D$1:$Z$1000,3,FALSE) &amp; "," &amp;
VLOOKUP(AB4501,leerdoelen!$D$1:$Z$1000,3,FALSE) &amp;
"]}"</f>
        <v>{"objective_ids": [253908,253911,253918,253920,253930,253931,253934,253936]}</v>
      </c>
    </row>
    <row r="4502" spans="1:29" x14ac:dyDescent="0.2">
      <c r="A4502" t="s">
        <v>291</v>
      </c>
      <c r="B4502" t="s">
        <v>369</v>
      </c>
      <c r="C4502" t="s">
        <v>369</v>
      </c>
      <c r="H4502" s="19" t="s">
        <v>368</v>
      </c>
      <c r="I4502" s="19" t="s">
        <v>2112</v>
      </c>
      <c r="J4502" s="19" t="s">
        <v>935</v>
      </c>
      <c r="K4502" s="19" t="s">
        <v>935</v>
      </c>
      <c r="L4502" s="19" t="s">
        <v>935</v>
      </c>
      <c r="M4502" s="19" t="s">
        <v>935</v>
      </c>
      <c r="N4502" s="19" t="s">
        <v>935</v>
      </c>
      <c r="O4502" s="19" t="s">
        <v>935</v>
      </c>
      <c r="U4502" s="15" t="s">
        <v>316</v>
      </c>
      <c r="V4502" s="15" t="s">
        <v>290</v>
      </c>
      <c r="W4502" s="15" t="s">
        <v>259</v>
      </c>
      <c r="X4502" s="15" t="s">
        <v>260</v>
      </c>
      <c r="Y4502" s="15" t="s">
        <v>308</v>
      </c>
      <c r="Z4502" s="15" t="s">
        <v>306</v>
      </c>
      <c r="AA4502" s="15" t="s">
        <v>291</v>
      </c>
      <c r="AB4502" s="15" t="s">
        <v>288</v>
      </c>
      <c r="AC4502" s="12" t="str">
        <f>"{""objective_ids"": [" &amp;
VLOOKUP(U4502,leerdoelen!$D$1:$Z$1000,3,FALSE) &amp; "," &amp;
VLOOKUP(V4502,leerdoelen!$D$1:$Z$1000,3,FALSE) &amp; "," &amp;
VLOOKUP(W4502,leerdoelen!$D$1:$Z$1000,3,FALSE) &amp; "," &amp;
VLOOKUP(X4502,leerdoelen!$D$1:$Z$1000,3,FALSE) &amp; "," &amp;
VLOOKUP(Y4502,leerdoelen!$D$1:$Z$1000,3,FALSE) &amp; "," &amp;
VLOOKUP(Z4502,leerdoelen!$D$1:$Z$1000,3,FALSE) &amp; "," &amp;
VLOOKUP(AA4502,leerdoelen!$D$1:$Z$1000,3,FALSE) &amp; "," &amp;
VLOOKUP(AB4502,leerdoelen!$D$1:$Z$1000,3,FALSE) &amp;
"]}"</f>
        <v>{"objective_ids": [253908,253911,253918,253920,253930,253931,253934,253936]}</v>
      </c>
    </row>
    <row r="4503" spans="1:29" x14ac:dyDescent="0.2">
      <c r="A4503" t="s">
        <v>291</v>
      </c>
      <c r="B4503" t="s">
        <v>1703</v>
      </c>
      <c r="C4503" t="s">
        <v>1703</v>
      </c>
      <c r="H4503" s="19" t="s">
        <v>1702</v>
      </c>
      <c r="I4503" s="19" t="s">
        <v>935</v>
      </c>
      <c r="J4503" s="19" t="s">
        <v>935</v>
      </c>
      <c r="K4503" s="19" t="s">
        <v>935</v>
      </c>
      <c r="L4503" s="19" t="s">
        <v>935</v>
      </c>
      <c r="M4503" s="19" t="s">
        <v>935</v>
      </c>
      <c r="N4503" s="19" t="s">
        <v>935</v>
      </c>
      <c r="O4503" s="19" t="s">
        <v>935</v>
      </c>
      <c r="U4503" s="15" t="s">
        <v>316</v>
      </c>
      <c r="V4503" s="15" t="s">
        <v>290</v>
      </c>
      <c r="W4503" s="15" t="s">
        <v>259</v>
      </c>
      <c r="X4503" s="15" t="s">
        <v>260</v>
      </c>
      <c r="Y4503" s="15" t="s">
        <v>308</v>
      </c>
      <c r="Z4503" s="15" t="s">
        <v>306</v>
      </c>
      <c r="AA4503" s="15" t="s">
        <v>291</v>
      </c>
      <c r="AB4503" s="15" t="s">
        <v>288</v>
      </c>
      <c r="AC4503" s="12" t="str">
        <f>"{""objective_ids"": [" &amp;
VLOOKUP(U4503,leerdoelen!$D$1:$Z$1000,3,FALSE) &amp; "," &amp;
VLOOKUP(V4503,leerdoelen!$D$1:$Z$1000,3,FALSE) &amp; "," &amp;
VLOOKUP(W4503,leerdoelen!$D$1:$Z$1000,3,FALSE) &amp; "," &amp;
VLOOKUP(X4503,leerdoelen!$D$1:$Z$1000,3,FALSE) &amp; "," &amp;
VLOOKUP(Y4503,leerdoelen!$D$1:$Z$1000,3,FALSE) &amp; "," &amp;
VLOOKUP(Z4503,leerdoelen!$D$1:$Z$1000,3,FALSE) &amp; "," &amp;
VLOOKUP(AA4503,leerdoelen!$D$1:$Z$1000,3,FALSE) &amp; "," &amp;
VLOOKUP(AB4503,leerdoelen!$D$1:$Z$1000,3,FALSE) &amp;
"]}"</f>
        <v>{"objective_ids": [253908,253911,253918,253920,253930,253931,253934,253936]}</v>
      </c>
    </row>
    <row r="4504" spans="1:29" x14ac:dyDescent="0.2">
      <c r="A4504" t="s">
        <v>291</v>
      </c>
      <c r="B4504" t="s">
        <v>1356</v>
      </c>
      <c r="C4504" t="s">
        <v>1356</v>
      </c>
      <c r="H4504" s="19" t="s">
        <v>1357</v>
      </c>
      <c r="I4504" s="19" t="s">
        <v>935</v>
      </c>
      <c r="J4504" s="19" t="s">
        <v>935</v>
      </c>
      <c r="K4504" s="19" t="s">
        <v>935</v>
      </c>
      <c r="L4504" s="19" t="s">
        <v>935</v>
      </c>
      <c r="M4504" s="19" t="s">
        <v>935</v>
      </c>
      <c r="N4504" s="19" t="s">
        <v>935</v>
      </c>
      <c r="O4504" s="19" t="s">
        <v>935</v>
      </c>
      <c r="U4504" s="15" t="s">
        <v>316</v>
      </c>
      <c r="V4504" s="15" t="s">
        <v>290</v>
      </c>
      <c r="W4504" s="15" t="s">
        <v>259</v>
      </c>
      <c r="X4504" s="15" t="s">
        <v>260</v>
      </c>
      <c r="Y4504" s="15" t="s">
        <v>308</v>
      </c>
      <c r="Z4504" s="15" t="s">
        <v>306</v>
      </c>
      <c r="AA4504" s="15" t="s">
        <v>291</v>
      </c>
      <c r="AB4504" s="15" t="s">
        <v>288</v>
      </c>
      <c r="AC4504" s="12" t="str">
        <f>"{""objective_ids"": [" &amp;
VLOOKUP(U4504,leerdoelen!$D$1:$Z$1000,3,FALSE) &amp; "," &amp;
VLOOKUP(V4504,leerdoelen!$D$1:$Z$1000,3,FALSE) &amp; "," &amp;
VLOOKUP(W4504,leerdoelen!$D$1:$Z$1000,3,FALSE) &amp; "," &amp;
VLOOKUP(X4504,leerdoelen!$D$1:$Z$1000,3,FALSE) &amp; "," &amp;
VLOOKUP(Y4504,leerdoelen!$D$1:$Z$1000,3,FALSE) &amp; "," &amp;
VLOOKUP(Z4504,leerdoelen!$D$1:$Z$1000,3,FALSE) &amp; "," &amp;
VLOOKUP(AA4504,leerdoelen!$D$1:$Z$1000,3,FALSE) &amp; "," &amp;
VLOOKUP(AB4504,leerdoelen!$D$1:$Z$1000,3,FALSE) &amp;
"]}"</f>
        <v>{"objective_ids": [253908,253911,253918,253920,253930,253931,253934,253936]}</v>
      </c>
    </row>
    <row r="4505" spans="1:29" x14ac:dyDescent="0.2">
      <c r="A4505" t="s">
        <v>291</v>
      </c>
      <c r="B4505" t="s">
        <v>1698</v>
      </c>
      <c r="C4505" t="s">
        <v>1698</v>
      </c>
      <c r="H4505" s="19" t="s">
        <v>1704</v>
      </c>
      <c r="I4505" s="19" t="s">
        <v>935</v>
      </c>
      <c r="J4505" s="19" t="s">
        <v>935</v>
      </c>
      <c r="K4505" s="19" t="s">
        <v>935</v>
      </c>
      <c r="L4505" s="19" t="s">
        <v>935</v>
      </c>
      <c r="M4505" s="19" t="s">
        <v>935</v>
      </c>
      <c r="N4505" s="19" t="s">
        <v>935</v>
      </c>
      <c r="O4505" s="19" t="s">
        <v>935</v>
      </c>
      <c r="U4505" s="15" t="s">
        <v>316</v>
      </c>
      <c r="V4505" s="15" t="s">
        <v>290</v>
      </c>
      <c r="W4505" s="15" t="s">
        <v>259</v>
      </c>
      <c r="X4505" s="15" t="s">
        <v>260</v>
      </c>
      <c r="Y4505" s="15" t="s">
        <v>308</v>
      </c>
      <c r="Z4505" s="15" t="s">
        <v>306</v>
      </c>
      <c r="AA4505" s="15" t="s">
        <v>291</v>
      </c>
      <c r="AB4505" s="15" t="s">
        <v>288</v>
      </c>
      <c r="AC4505" s="12" t="str">
        <f>"{""objective_ids"": [" &amp;
VLOOKUP(U4505,leerdoelen!$D$1:$Z$1000,3,FALSE) &amp; "," &amp;
VLOOKUP(V4505,leerdoelen!$D$1:$Z$1000,3,FALSE) &amp; "," &amp;
VLOOKUP(W4505,leerdoelen!$D$1:$Z$1000,3,FALSE) &amp; "," &amp;
VLOOKUP(X4505,leerdoelen!$D$1:$Z$1000,3,FALSE) &amp; "," &amp;
VLOOKUP(Y4505,leerdoelen!$D$1:$Z$1000,3,FALSE) &amp; "," &amp;
VLOOKUP(Z4505,leerdoelen!$D$1:$Z$1000,3,FALSE) &amp; "," &amp;
VLOOKUP(AA4505,leerdoelen!$D$1:$Z$1000,3,FALSE) &amp; "," &amp;
VLOOKUP(AB4505,leerdoelen!$D$1:$Z$1000,3,FALSE) &amp;
"]}"</f>
        <v>{"objective_ids": [253908,253911,253918,253920,253930,253931,253934,253936]}</v>
      </c>
    </row>
    <row r="4506" spans="1:29" x14ac:dyDescent="0.2">
      <c r="A4506" t="s">
        <v>291</v>
      </c>
      <c r="B4506" t="s">
        <v>1705</v>
      </c>
      <c r="C4506" t="s">
        <v>1705</v>
      </c>
      <c r="H4506" s="19" t="s">
        <v>2425</v>
      </c>
      <c r="I4506" s="19" t="s">
        <v>2426</v>
      </c>
      <c r="J4506" s="19" t="s">
        <v>264</v>
      </c>
      <c r="K4506" s="19" t="s">
        <v>2427</v>
      </c>
      <c r="L4506" s="19" t="s">
        <v>128</v>
      </c>
      <c r="M4506" s="19" t="s">
        <v>2428</v>
      </c>
      <c r="N4506" s="19" t="s">
        <v>935</v>
      </c>
      <c r="O4506" s="19" t="s">
        <v>935</v>
      </c>
      <c r="U4506" s="15" t="s">
        <v>316</v>
      </c>
      <c r="V4506" s="15" t="s">
        <v>290</v>
      </c>
      <c r="W4506" s="15" t="s">
        <v>259</v>
      </c>
      <c r="X4506" s="15" t="s">
        <v>260</v>
      </c>
      <c r="Y4506" s="15" t="s">
        <v>308</v>
      </c>
      <c r="Z4506" s="15" t="s">
        <v>306</v>
      </c>
      <c r="AA4506" s="15" t="s">
        <v>291</v>
      </c>
      <c r="AB4506" s="15" t="s">
        <v>288</v>
      </c>
      <c r="AC4506" s="12" t="str">
        <f>"{""objective_ids"": [" &amp;
VLOOKUP(U4506,leerdoelen!$D$1:$Z$1000,3,FALSE) &amp; "," &amp;
VLOOKUP(V4506,leerdoelen!$D$1:$Z$1000,3,FALSE) &amp; "," &amp;
VLOOKUP(W4506,leerdoelen!$D$1:$Z$1000,3,FALSE) &amp; "," &amp;
VLOOKUP(X4506,leerdoelen!$D$1:$Z$1000,3,FALSE) &amp; "," &amp;
VLOOKUP(Y4506,leerdoelen!$D$1:$Z$1000,3,FALSE) &amp; "," &amp;
VLOOKUP(Z4506,leerdoelen!$D$1:$Z$1000,3,FALSE) &amp; "," &amp;
VLOOKUP(AA4506,leerdoelen!$D$1:$Z$1000,3,FALSE) &amp; "," &amp;
VLOOKUP(AB4506,leerdoelen!$D$1:$Z$1000,3,FALSE) &amp;
"]}"</f>
        <v>{"objective_ids": [253908,253911,253918,253920,253930,253931,253934,253936]}</v>
      </c>
    </row>
    <row r="4507" spans="1:29" x14ac:dyDescent="0.2">
      <c r="A4507" t="s">
        <v>291</v>
      </c>
      <c r="B4507" t="s">
        <v>547</v>
      </c>
      <c r="C4507" t="s">
        <v>547</v>
      </c>
      <c r="H4507" s="19" t="s">
        <v>550</v>
      </c>
      <c r="I4507" s="19" t="s">
        <v>935</v>
      </c>
      <c r="J4507" s="19" t="s">
        <v>935</v>
      </c>
      <c r="K4507" s="19" t="s">
        <v>935</v>
      </c>
      <c r="L4507" s="19" t="s">
        <v>935</v>
      </c>
      <c r="M4507" s="19" t="s">
        <v>935</v>
      </c>
      <c r="N4507" s="19" t="s">
        <v>935</v>
      </c>
      <c r="O4507" s="19" t="s">
        <v>935</v>
      </c>
      <c r="U4507" s="15" t="s">
        <v>316</v>
      </c>
      <c r="V4507" s="15" t="s">
        <v>290</v>
      </c>
      <c r="W4507" s="15" t="s">
        <v>259</v>
      </c>
      <c r="X4507" s="15" t="s">
        <v>260</v>
      </c>
      <c r="Y4507" s="15" t="s">
        <v>308</v>
      </c>
      <c r="Z4507" s="15" t="s">
        <v>306</v>
      </c>
      <c r="AA4507" s="15" t="s">
        <v>291</v>
      </c>
      <c r="AB4507" s="15" t="s">
        <v>288</v>
      </c>
      <c r="AC4507" s="12" t="str">
        <f>"{""objective_ids"": [" &amp;
VLOOKUP(U4507,leerdoelen!$D$1:$Z$1000,3,FALSE) &amp; "," &amp;
VLOOKUP(V4507,leerdoelen!$D$1:$Z$1000,3,FALSE) &amp; "," &amp;
VLOOKUP(W4507,leerdoelen!$D$1:$Z$1000,3,FALSE) &amp; "," &amp;
VLOOKUP(X4507,leerdoelen!$D$1:$Z$1000,3,FALSE) &amp; "," &amp;
VLOOKUP(Y4507,leerdoelen!$D$1:$Z$1000,3,FALSE) &amp; "," &amp;
VLOOKUP(Z4507,leerdoelen!$D$1:$Z$1000,3,FALSE) &amp; "," &amp;
VLOOKUP(AA4507,leerdoelen!$D$1:$Z$1000,3,FALSE) &amp; "," &amp;
VLOOKUP(AB4507,leerdoelen!$D$1:$Z$1000,3,FALSE) &amp;
"]}"</f>
        <v>{"objective_ids": [253908,253911,253918,253920,253930,253931,253934,253936]}</v>
      </c>
    </row>
    <row r="4508" spans="1:29" x14ac:dyDescent="0.2">
      <c r="A4508" t="s">
        <v>291</v>
      </c>
      <c r="B4508" t="s">
        <v>1707</v>
      </c>
      <c r="C4508" t="s">
        <v>1707</v>
      </c>
      <c r="H4508" s="19" t="s">
        <v>2429</v>
      </c>
      <c r="I4508" s="19" t="s">
        <v>2430</v>
      </c>
      <c r="J4508" s="19" t="s">
        <v>2431</v>
      </c>
      <c r="K4508" s="19" t="s">
        <v>1709</v>
      </c>
      <c r="L4508" s="19" t="s">
        <v>2432</v>
      </c>
      <c r="M4508" s="19" t="s">
        <v>2433</v>
      </c>
      <c r="N4508" s="19" t="s">
        <v>935</v>
      </c>
      <c r="O4508" s="19" t="s">
        <v>935</v>
      </c>
      <c r="U4508" s="15" t="s">
        <v>316</v>
      </c>
      <c r="V4508" s="15" t="s">
        <v>290</v>
      </c>
      <c r="W4508" s="15" t="s">
        <v>259</v>
      </c>
      <c r="X4508" s="15" t="s">
        <v>260</v>
      </c>
      <c r="Y4508" s="15" t="s">
        <v>308</v>
      </c>
      <c r="Z4508" s="15" t="s">
        <v>306</v>
      </c>
      <c r="AA4508" s="15" t="s">
        <v>291</v>
      </c>
      <c r="AB4508" s="15" t="s">
        <v>288</v>
      </c>
      <c r="AC4508" s="12" t="str">
        <f>"{""objective_ids"": [" &amp;
VLOOKUP(U4508,leerdoelen!$D$1:$Z$1000,3,FALSE) &amp; "," &amp;
VLOOKUP(V4508,leerdoelen!$D$1:$Z$1000,3,FALSE) &amp; "," &amp;
VLOOKUP(W4508,leerdoelen!$D$1:$Z$1000,3,FALSE) &amp; "," &amp;
VLOOKUP(X4508,leerdoelen!$D$1:$Z$1000,3,FALSE) &amp; "," &amp;
VLOOKUP(Y4508,leerdoelen!$D$1:$Z$1000,3,FALSE) &amp; "," &amp;
VLOOKUP(Z4508,leerdoelen!$D$1:$Z$1000,3,FALSE) &amp; "," &amp;
VLOOKUP(AA4508,leerdoelen!$D$1:$Z$1000,3,FALSE) &amp; "," &amp;
VLOOKUP(AB4508,leerdoelen!$D$1:$Z$1000,3,FALSE) &amp;
"]}"</f>
        <v>{"objective_ids": [253908,253911,253918,253920,253930,253931,253934,253936]}</v>
      </c>
    </row>
    <row r="4509" spans="1:29" x14ac:dyDescent="0.2">
      <c r="A4509" t="s">
        <v>291</v>
      </c>
      <c r="B4509" t="s">
        <v>1034</v>
      </c>
      <c r="C4509" t="s">
        <v>1034</v>
      </c>
      <c r="H4509" s="19" t="s">
        <v>1662</v>
      </c>
      <c r="I4509" s="19" t="s">
        <v>2434</v>
      </c>
      <c r="J4509" s="19" t="s">
        <v>935</v>
      </c>
      <c r="K4509" s="19" t="s">
        <v>935</v>
      </c>
      <c r="L4509" s="19" t="s">
        <v>935</v>
      </c>
      <c r="M4509" s="19" t="s">
        <v>935</v>
      </c>
      <c r="N4509" s="19" t="s">
        <v>935</v>
      </c>
      <c r="O4509" s="19" t="s">
        <v>935</v>
      </c>
      <c r="U4509" s="15" t="s">
        <v>316</v>
      </c>
      <c r="V4509" s="15" t="s">
        <v>290</v>
      </c>
      <c r="W4509" s="15" t="s">
        <v>259</v>
      </c>
      <c r="X4509" s="15" t="s">
        <v>260</v>
      </c>
      <c r="Y4509" s="15" t="s">
        <v>308</v>
      </c>
      <c r="Z4509" s="15" t="s">
        <v>306</v>
      </c>
      <c r="AA4509" s="15" t="s">
        <v>291</v>
      </c>
      <c r="AB4509" s="15" t="s">
        <v>288</v>
      </c>
      <c r="AC4509" s="12" t="str">
        <f>"{""objective_ids"": [" &amp;
VLOOKUP(U4509,leerdoelen!$D$1:$Z$1000,3,FALSE) &amp; "," &amp;
VLOOKUP(V4509,leerdoelen!$D$1:$Z$1000,3,FALSE) &amp; "," &amp;
VLOOKUP(W4509,leerdoelen!$D$1:$Z$1000,3,FALSE) &amp; "," &amp;
VLOOKUP(X4509,leerdoelen!$D$1:$Z$1000,3,FALSE) &amp; "," &amp;
VLOOKUP(Y4509,leerdoelen!$D$1:$Z$1000,3,FALSE) &amp; "," &amp;
VLOOKUP(Z4509,leerdoelen!$D$1:$Z$1000,3,FALSE) &amp; "," &amp;
VLOOKUP(AA4509,leerdoelen!$D$1:$Z$1000,3,FALSE) &amp; "," &amp;
VLOOKUP(AB4509,leerdoelen!$D$1:$Z$1000,3,FALSE) &amp;
"]}"</f>
        <v>{"objective_ids": [253908,253911,253918,253920,253930,253931,253934,253936]}</v>
      </c>
    </row>
    <row r="4510" spans="1:29" x14ac:dyDescent="0.2">
      <c r="A4510" t="s">
        <v>291</v>
      </c>
      <c r="B4510" t="s">
        <v>1713</v>
      </c>
      <c r="C4510" t="s">
        <v>1713</v>
      </c>
      <c r="H4510" s="19" t="s">
        <v>1712</v>
      </c>
      <c r="I4510" s="19" t="s">
        <v>935</v>
      </c>
      <c r="J4510" s="19" t="s">
        <v>935</v>
      </c>
      <c r="K4510" s="19" t="s">
        <v>935</v>
      </c>
      <c r="L4510" s="19" t="s">
        <v>935</v>
      </c>
      <c r="M4510" s="19" t="s">
        <v>935</v>
      </c>
      <c r="N4510" s="19" t="s">
        <v>935</v>
      </c>
      <c r="O4510" s="19" t="s">
        <v>935</v>
      </c>
      <c r="U4510" s="15" t="s">
        <v>316</v>
      </c>
      <c r="V4510" s="15" t="s">
        <v>290</v>
      </c>
      <c r="W4510" s="15" t="s">
        <v>259</v>
      </c>
      <c r="X4510" s="15" t="s">
        <v>260</v>
      </c>
      <c r="Y4510" s="15" t="s">
        <v>308</v>
      </c>
      <c r="Z4510" s="15" t="s">
        <v>306</v>
      </c>
      <c r="AA4510" s="15" t="s">
        <v>291</v>
      </c>
      <c r="AB4510" s="15" t="s">
        <v>288</v>
      </c>
      <c r="AC4510" s="12" t="str">
        <f>"{""objective_ids"": [" &amp;
VLOOKUP(U4510,leerdoelen!$D$1:$Z$1000,3,FALSE) &amp; "," &amp;
VLOOKUP(V4510,leerdoelen!$D$1:$Z$1000,3,FALSE) &amp; "," &amp;
VLOOKUP(W4510,leerdoelen!$D$1:$Z$1000,3,FALSE) &amp; "," &amp;
VLOOKUP(X4510,leerdoelen!$D$1:$Z$1000,3,FALSE) &amp; "," &amp;
VLOOKUP(Y4510,leerdoelen!$D$1:$Z$1000,3,FALSE) &amp; "," &amp;
VLOOKUP(Z4510,leerdoelen!$D$1:$Z$1000,3,FALSE) &amp; "," &amp;
VLOOKUP(AA4510,leerdoelen!$D$1:$Z$1000,3,FALSE) &amp; "," &amp;
VLOOKUP(AB4510,leerdoelen!$D$1:$Z$1000,3,FALSE) &amp;
"]}"</f>
        <v>{"objective_ids": [253908,253911,253918,253920,253930,253931,253934,253936]}</v>
      </c>
    </row>
    <row r="4511" spans="1:29" x14ac:dyDescent="0.2">
      <c r="A4511" t="s">
        <v>291</v>
      </c>
      <c r="B4511" t="s">
        <v>1716</v>
      </c>
      <c r="C4511" t="s">
        <v>1716</v>
      </c>
      <c r="H4511" s="19" t="s">
        <v>1715</v>
      </c>
      <c r="I4511" s="19" t="s">
        <v>935</v>
      </c>
      <c r="J4511" s="19" t="s">
        <v>935</v>
      </c>
      <c r="K4511" s="19" t="s">
        <v>935</v>
      </c>
      <c r="L4511" s="19" t="s">
        <v>935</v>
      </c>
      <c r="M4511" s="19" t="s">
        <v>935</v>
      </c>
      <c r="N4511" s="19" t="s">
        <v>935</v>
      </c>
      <c r="O4511" s="19" t="s">
        <v>935</v>
      </c>
      <c r="U4511" s="15" t="s">
        <v>316</v>
      </c>
      <c r="V4511" s="15" t="s">
        <v>290</v>
      </c>
      <c r="W4511" s="15" t="s">
        <v>259</v>
      </c>
      <c r="X4511" s="15" t="s">
        <v>260</v>
      </c>
      <c r="Y4511" s="15" t="s">
        <v>308</v>
      </c>
      <c r="Z4511" s="15" t="s">
        <v>306</v>
      </c>
      <c r="AA4511" s="15" t="s">
        <v>291</v>
      </c>
      <c r="AB4511" s="15" t="s">
        <v>288</v>
      </c>
      <c r="AC4511" s="12" t="str">
        <f>"{""objective_ids"": [" &amp;
VLOOKUP(U4511,leerdoelen!$D$1:$Z$1000,3,FALSE) &amp; "," &amp;
VLOOKUP(V4511,leerdoelen!$D$1:$Z$1000,3,FALSE) &amp; "," &amp;
VLOOKUP(W4511,leerdoelen!$D$1:$Z$1000,3,FALSE) &amp; "," &amp;
VLOOKUP(X4511,leerdoelen!$D$1:$Z$1000,3,FALSE) &amp; "," &amp;
VLOOKUP(Y4511,leerdoelen!$D$1:$Z$1000,3,FALSE) &amp; "," &amp;
VLOOKUP(Z4511,leerdoelen!$D$1:$Z$1000,3,FALSE) &amp; "," &amp;
VLOOKUP(AA4511,leerdoelen!$D$1:$Z$1000,3,FALSE) &amp; "," &amp;
VLOOKUP(AB4511,leerdoelen!$D$1:$Z$1000,3,FALSE) &amp;
"]}"</f>
        <v>{"objective_ids": [253908,253911,253918,253920,253930,253931,253934,253936]}</v>
      </c>
    </row>
    <row r="4512" spans="1:29" x14ac:dyDescent="0.2">
      <c r="A4512" t="s">
        <v>291</v>
      </c>
      <c r="B4512" t="s">
        <v>466</v>
      </c>
      <c r="C4512" t="s">
        <v>466</v>
      </c>
      <c r="H4512" s="19" t="s">
        <v>465</v>
      </c>
      <c r="I4512" s="19" t="s">
        <v>935</v>
      </c>
      <c r="J4512" s="19" t="s">
        <v>935</v>
      </c>
      <c r="K4512" s="19" t="s">
        <v>935</v>
      </c>
      <c r="L4512" s="19" t="s">
        <v>935</v>
      </c>
      <c r="M4512" s="19" t="s">
        <v>935</v>
      </c>
      <c r="N4512" s="19" t="s">
        <v>935</v>
      </c>
      <c r="O4512" s="19" t="s">
        <v>935</v>
      </c>
      <c r="U4512" s="15" t="s">
        <v>316</v>
      </c>
      <c r="V4512" s="15" t="s">
        <v>290</v>
      </c>
      <c r="W4512" s="15" t="s">
        <v>259</v>
      </c>
      <c r="X4512" s="15" t="s">
        <v>260</v>
      </c>
      <c r="Y4512" s="15" t="s">
        <v>308</v>
      </c>
      <c r="Z4512" s="15" t="s">
        <v>306</v>
      </c>
      <c r="AA4512" s="15" t="s">
        <v>291</v>
      </c>
      <c r="AB4512" s="15" t="s">
        <v>288</v>
      </c>
      <c r="AC4512" s="12" t="str">
        <f>"{""objective_ids"": [" &amp;
VLOOKUP(U4512,leerdoelen!$D$1:$Z$1000,3,FALSE) &amp; "," &amp;
VLOOKUP(V4512,leerdoelen!$D$1:$Z$1000,3,FALSE) &amp; "," &amp;
VLOOKUP(W4512,leerdoelen!$D$1:$Z$1000,3,FALSE) &amp; "," &amp;
VLOOKUP(X4512,leerdoelen!$D$1:$Z$1000,3,FALSE) &amp; "," &amp;
VLOOKUP(Y4512,leerdoelen!$D$1:$Z$1000,3,FALSE) &amp; "," &amp;
VLOOKUP(Z4512,leerdoelen!$D$1:$Z$1000,3,FALSE) &amp; "," &amp;
VLOOKUP(AA4512,leerdoelen!$D$1:$Z$1000,3,FALSE) &amp; "," &amp;
VLOOKUP(AB4512,leerdoelen!$D$1:$Z$1000,3,FALSE) &amp;
"]}"</f>
        <v>{"objective_ids": [253908,253911,253918,253920,253930,253931,253934,253936]}</v>
      </c>
    </row>
    <row r="4513" spans="1:29" x14ac:dyDescent="0.2">
      <c r="A4513" t="s">
        <v>291</v>
      </c>
      <c r="B4513" t="s">
        <v>1448</v>
      </c>
      <c r="C4513" t="s">
        <v>1448</v>
      </c>
      <c r="H4513" s="19" t="s">
        <v>1535</v>
      </c>
      <c r="I4513" s="19" t="s">
        <v>935</v>
      </c>
      <c r="J4513" s="19" t="s">
        <v>935</v>
      </c>
      <c r="K4513" s="19" t="s">
        <v>935</v>
      </c>
      <c r="L4513" s="19" t="s">
        <v>935</v>
      </c>
      <c r="M4513" s="19" t="s">
        <v>935</v>
      </c>
      <c r="N4513" s="19" t="s">
        <v>935</v>
      </c>
      <c r="O4513" s="19" t="s">
        <v>935</v>
      </c>
      <c r="U4513" s="15" t="s">
        <v>316</v>
      </c>
      <c r="V4513" s="15" t="s">
        <v>290</v>
      </c>
      <c r="W4513" s="15" t="s">
        <v>259</v>
      </c>
      <c r="X4513" s="15" t="s">
        <v>260</v>
      </c>
      <c r="Y4513" s="15" t="s">
        <v>308</v>
      </c>
      <c r="Z4513" s="15" t="s">
        <v>306</v>
      </c>
      <c r="AA4513" s="15" t="s">
        <v>291</v>
      </c>
      <c r="AB4513" s="15" t="s">
        <v>288</v>
      </c>
      <c r="AC4513" s="12" t="str">
        <f>"{""objective_ids"": [" &amp;
VLOOKUP(U4513,leerdoelen!$D$1:$Z$1000,3,FALSE) &amp; "," &amp;
VLOOKUP(V4513,leerdoelen!$D$1:$Z$1000,3,FALSE) &amp; "," &amp;
VLOOKUP(W4513,leerdoelen!$D$1:$Z$1000,3,FALSE) &amp; "," &amp;
VLOOKUP(X4513,leerdoelen!$D$1:$Z$1000,3,FALSE) &amp; "," &amp;
VLOOKUP(Y4513,leerdoelen!$D$1:$Z$1000,3,FALSE) &amp; "," &amp;
VLOOKUP(Z4513,leerdoelen!$D$1:$Z$1000,3,FALSE) &amp; "," &amp;
VLOOKUP(AA4513,leerdoelen!$D$1:$Z$1000,3,FALSE) &amp; "," &amp;
VLOOKUP(AB4513,leerdoelen!$D$1:$Z$1000,3,FALSE) &amp;
"]}"</f>
        <v>{"objective_ids": [253908,253911,253918,253920,253930,253931,253934,253936]}</v>
      </c>
    </row>
    <row r="4514" spans="1:29" x14ac:dyDescent="0.2">
      <c r="A4514" t="s">
        <v>291</v>
      </c>
      <c r="B4514" t="s">
        <v>390</v>
      </c>
      <c r="C4514" t="s">
        <v>390</v>
      </c>
      <c r="H4514" s="19" t="s">
        <v>389</v>
      </c>
      <c r="I4514" s="19" t="s">
        <v>935</v>
      </c>
      <c r="J4514" s="19" t="s">
        <v>935</v>
      </c>
      <c r="K4514" s="19" t="s">
        <v>935</v>
      </c>
      <c r="L4514" s="19" t="s">
        <v>935</v>
      </c>
      <c r="M4514" s="19" t="s">
        <v>935</v>
      </c>
      <c r="N4514" s="19" t="s">
        <v>935</v>
      </c>
      <c r="O4514" s="19" t="s">
        <v>935</v>
      </c>
      <c r="U4514" s="15" t="s">
        <v>316</v>
      </c>
      <c r="V4514" s="15" t="s">
        <v>290</v>
      </c>
      <c r="W4514" s="15" t="s">
        <v>259</v>
      </c>
      <c r="X4514" s="15" t="s">
        <v>260</v>
      </c>
      <c r="Y4514" s="15" t="s">
        <v>308</v>
      </c>
      <c r="Z4514" s="15" t="s">
        <v>306</v>
      </c>
      <c r="AA4514" s="15" t="s">
        <v>291</v>
      </c>
      <c r="AB4514" s="15" t="s">
        <v>288</v>
      </c>
      <c r="AC4514" s="12" t="str">
        <f>"{""objective_ids"": [" &amp;
VLOOKUP(U4514,leerdoelen!$D$1:$Z$1000,3,FALSE) &amp; "," &amp;
VLOOKUP(V4514,leerdoelen!$D$1:$Z$1000,3,FALSE) &amp; "," &amp;
VLOOKUP(W4514,leerdoelen!$D$1:$Z$1000,3,FALSE) &amp; "," &amp;
VLOOKUP(X4514,leerdoelen!$D$1:$Z$1000,3,FALSE) &amp; "," &amp;
VLOOKUP(Y4514,leerdoelen!$D$1:$Z$1000,3,FALSE) &amp; "," &amp;
VLOOKUP(Z4514,leerdoelen!$D$1:$Z$1000,3,FALSE) &amp; "," &amp;
VLOOKUP(AA4514,leerdoelen!$D$1:$Z$1000,3,FALSE) &amp; "," &amp;
VLOOKUP(AB4514,leerdoelen!$D$1:$Z$1000,3,FALSE) &amp;
"]}"</f>
        <v>{"objective_ids": [253908,253911,253918,253920,253930,253931,253934,253936]}</v>
      </c>
    </row>
    <row r="4515" spans="1:29" x14ac:dyDescent="0.2">
      <c r="A4515" t="s">
        <v>291</v>
      </c>
      <c r="B4515" t="s">
        <v>1720</v>
      </c>
      <c r="C4515" t="s">
        <v>1720</v>
      </c>
      <c r="H4515" s="19" t="s">
        <v>1719</v>
      </c>
      <c r="I4515" s="19" t="s">
        <v>935</v>
      </c>
      <c r="J4515" s="19" t="s">
        <v>935</v>
      </c>
      <c r="K4515" s="19" t="s">
        <v>935</v>
      </c>
      <c r="L4515" s="19" t="s">
        <v>935</v>
      </c>
      <c r="M4515" s="19" t="s">
        <v>935</v>
      </c>
      <c r="N4515" s="19" t="s">
        <v>935</v>
      </c>
      <c r="O4515" s="19" t="s">
        <v>935</v>
      </c>
      <c r="U4515" s="15" t="s">
        <v>316</v>
      </c>
      <c r="V4515" s="15" t="s">
        <v>290</v>
      </c>
      <c r="W4515" s="15" t="s">
        <v>259</v>
      </c>
      <c r="X4515" s="15" t="s">
        <v>260</v>
      </c>
      <c r="Y4515" s="15" t="s">
        <v>308</v>
      </c>
      <c r="Z4515" s="15" t="s">
        <v>306</v>
      </c>
      <c r="AA4515" s="15" t="s">
        <v>291</v>
      </c>
      <c r="AB4515" s="15" t="s">
        <v>288</v>
      </c>
      <c r="AC4515" s="12" t="str">
        <f>"{""objective_ids"": [" &amp;
VLOOKUP(U4515,leerdoelen!$D$1:$Z$1000,3,FALSE) &amp; "," &amp;
VLOOKUP(V4515,leerdoelen!$D$1:$Z$1000,3,FALSE) &amp; "," &amp;
VLOOKUP(W4515,leerdoelen!$D$1:$Z$1000,3,FALSE) &amp; "," &amp;
VLOOKUP(X4515,leerdoelen!$D$1:$Z$1000,3,FALSE) &amp; "," &amp;
VLOOKUP(Y4515,leerdoelen!$D$1:$Z$1000,3,FALSE) &amp; "," &amp;
VLOOKUP(Z4515,leerdoelen!$D$1:$Z$1000,3,FALSE) &amp; "," &amp;
VLOOKUP(AA4515,leerdoelen!$D$1:$Z$1000,3,FALSE) &amp; "," &amp;
VLOOKUP(AB4515,leerdoelen!$D$1:$Z$1000,3,FALSE) &amp;
"]}"</f>
        <v>{"objective_ids": [253908,253911,253918,253920,253930,253931,253934,253936]}</v>
      </c>
    </row>
    <row r="4516" spans="1:29" x14ac:dyDescent="0.2">
      <c r="A4516" t="s">
        <v>291</v>
      </c>
      <c r="B4516" t="s">
        <v>1722</v>
      </c>
      <c r="C4516" t="s">
        <v>1722</v>
      </c>
      <c r="H4516" s="19" t="s">
        <v>2435</v>
      </c>
      <c r="I4516" s="19" t="s">
        <v>2436</v>
      </c>
      <c r="J4516" s="19" t="s">
        <v>2437</v>
      </c>
      <c r="K4516" s="19" t="s">
        <v>2438</v>
      </c>
      <c r="L4516" s="19" t="s">
        <v>935</v>
      </c>
      <c r="M4516" s="19" t="s">
        <v>935</v>
      </c>
      <c r="N4516" s="19" t="s">
        <v>935</v>
      </c>
      <c r="O4516" s="19" t="s">
        <v>935</v>
      </c>
      <c r="U4516" s="15" t="s">
        <v>316</v>
      </c>
      <c r="V4516" s="15" t="s">
        <v>290</v>
      </c>
      <c r="W4516" s="15" t="s">
        <v>259</v>
      </c>
      <c r="X4516" s="15" t="s">
        <v>260</v>
      </c>
      <c r="Y4516" s="15" t="s">
        <v>308</v>
      </c>
      <c r="Z4516" s="15" t="s">
        <v>306</v>
      </c>
      <c r="AA4516" s="15" t="s">
        <v>291</v>
      </c>
      <c r="AB4516" s="15" t="s">
        <v>288</v>
      </c>
      <c r="AC4516" s="12" t="str">
        <f>"{""objective_ids"": [" &amp;
VLOOKUP(U4516,leerdoelen!$D$1:$Z$1000,3,FALSE) &amp; "," &amp;
VLOOKUP(V4516,leerdoelen!$D$1:$Z$1000,3,FALSE) &amp; "," &amp;
VLOOKUP(W4516,leerdoelen!$D$1:$Z$1000,3,FALSE) &amp; "," &amp;
VLOOKUP(X4516,leerdoelen!$D$1:$Z$1000,3,FALSE) &amp; "," &amp;
VLOOKUP(Y4516,leerdoelen!$D$1:$Z$1000,3,FALSE) &amp; "," &amp;
VLOOKUP(Z4516,leerdoelen!$D$1:$Z$1000,3,FALSE) &amp; "," &amp;
VLOOKUP(AA4516,leerdoelen!$D$1:$Z$1000,3,FALSE) &amp; "," &amp;
VLOOKUP(AB4516,leerdoelen!$D$1:$Z$1000,3,FALSE) &amp;
"]}"</f>
        <v>{"objective_ids": [253908,253911,253918,253920,253930,253931,253934,253936]}</v>
      </c>
    </row>
    <row r="4517" spans="1:29" x14ac:dyDescent="0.2">
      <c r="A4517" t="s">
        <v>291</v>
      </c>
      <c r="B4517" t="s">
        <v>1081</v>
      </c>
      <c r="C4517" t="s">
        <v>1081</v>
      </c>
      <c r="H4517" s="19" t="s">
        <v>2158</v>
      </c>
      <c r="I4517" s="19" t="s">
        <v>2159</v>
      </c>
      <c r="J4517" s="19" t="s">
        <v>1663</v>
      </c>
      <c r="K4517" s="19" t="s">
        <v>2439</v>
      </c>
      <c r="L4517" s="19" t="s">
        <v>935</v>
      </c>
      <c r="M4517" s="19" t="s">
        <v>935</v>
      </c>
      <c r="N4517" s="19" t="s">
        <v>935</v>
      </c>
      <c r="O4517" s="19" t="s">
        <v>935</v>
      </c>
      <c r="U4517" s="15" t="s">
        <v>316</v>
      </c>
      <c r="V4517" s="15" t="s">
        <v>290</v>
      </c>
      <c r="W4517" s="15" t="s">
        <v>259</v>
      </c>
      <c r="X4517" s="15" t="s">
        <v>260</v>
      </c>
      <c r="Y4517" s="15" t="s">
        <v>308</v>
      </c>
      <c r="Z4517" s="15" t="s">
        <v>306</v>
      </c>
      <c r="AA4517" s="15" t="s">
        <v>291</v>
      </c>
      <c r="AB4517" s="15" t="s">
        <v>288</v>
      </c>
      <c r="AC4517" s="12" t="str">
        <f>"{""objective_ids"": [" &amp;
VLOOKUP(U4517,leerdoelen!$D$1:$Z$1000,3,FALSE) &amp; "," &amp;
VLOOKUP(V4517,leerdoelen!$D$1:$Z$1000,3,FALSE) &amp; "," &amp;
VLOOKUP(W4517,leerdoelen!$D$1:$Z$1000,3,FALSE) &amp; "," &amp;
VLOOKUP(X4517,leerdoelen!$D$1:$Z$1000,3,FALSE) &amp; "," &amp;
VLOOKUP(Y4517,leerdoelen!$D$1:$Z$1000,3,FALSE) &amp; "," &amp;
VLOOKUP(Z4517,leerdoelen!$D$1:$Z$1000,3,FALSE) &amp; "," &amp;
VLOOKUP(AA4517,leerdoelen!$D$1:$Z$1000,3,FALSE) &amp; "," &amp;
VLOOKUP(AB4517,leerdoelen!$D$1:$Z$1000,3,FALSE) &amp;
"]}"</f>
        <v>{"objective_ids": [253908,253911,253918,253920,253930,253931,253934,253936]}</v>
      </c>
    </row>
    <row r="4518" spans="1:29" x14ac:dyDescent="0.2">
      <c r="A4518" t="s">
        <v>291</v>
      </c>
      <c r="B4518" t="s">
        <v>2440</v>
      </c>
      <c r="C4518" t="s">
        <v>2440</v>
      </c>
      <c r="H4518" s="19" t="s">
        <v>2441</v>
      </c>
      <c r="I4518" s="19" t="s">
        <v>2442</v>
      </c>
      <c r="J4518" s="19" t="s">
        <v>2443</v>
      </c>
      <c r="K4518" s="19" t="s">
        <v>2444</v>
      </c>
      <c r="L4518" s="19" t="s">
        <v>2445</v>
      </c>
      <c r="M4518" s="19" t="s">
        <v>2446</v>
      </c>
      <c r="N4518" s="19" t="s">
        <v>935</v>
      </c>
      <c r="O4518" s="19" t="s">
        <v>935</v>
      </c>
      <c r="U4518" s="15" t="s">
        <v>316</v>
      </c>
      <c r="V4518" s="15" t="s">
        <v>290</v>
      </c>
      <c r="W4518" s="15" t="s">
        <v>259</v>
      </c>
      <c r="X4518" s="15" t="s">
        <v>260</v>
      </c>
      <c r="Y4518" s="15" t="s">
        <v>308</v>
      </c>
      <c r="Z4518" s="15" t="s">
        <v>306</v>
      </c>
      <c r="AA4518" s="15" t="s">
        <v>291</v>
      </c>
      <c r="AB4518" s="15" t="s">
        <v>288</v>
      </c>
      <c r="AC4518" s="12" t="str">
        <f>"{""objective_ids"": [" &amp;
VLOOKUP(U4518,leerdoelen!$D$1:$Z$1000,3,FALSE) &amp; "," &amp;
VLOOKUP(V4518,leerdoelen!$D$1:$Z$1000,3,FALSE) &amp; "," &amp;
VLOOKUP(W4518,leerdoelen!$D$1:$Z$1000,3,FALSE) &amp; "," &amp;
VLOOKUP(X4518,leerdoelen!$D$1:$Z$1000,3,FALSE) &amp; "," &amp;
VLOOKUP(Y4518,leerdoelen!$D$1:$Z$1000,3,FALSE) &amp; "," &amp;
VLOOKUP(Z4518,leerdoelen!$D$1:$Z$1000,3,FALSE) &amp; "," &amp;
VLOOKUP(AA4518,leerdoelen!$D$1:$Z$1000,3,FALSE) &amp; "," &amp;
VLOOKUP(AB4518,leerdoelen!$D$1:$Z$1000,3,FALSE) &amp;
"]}"</f>
        <v>{"objective_ids": [253908,253911,253918,253920,253930,253931,253934,253936]}</v>
      </c>
    </row>
    <row r="4519" spans="1:29" x14ac:dyDescent="0.2">
      <c r="A4519" t="s">
        <v>291</v>
      </c>
      <c r="B4519" t="s">
        <v>381</v>
      </c>
      <c r="C4519" t="s">
        <v>381</v>
      </c>
      <c r="H4519" s="19" t="s">
        <v>684</v>
      </c>
      <c r="I4519" s="19" t="s">
        <v>2447</v>
      </c>
      <c r="J4519" s="19" t="s">
        <v>935</v>
      </c>
      <c r="K4519" s="19" t="s">
        <v>935</v>
      </c>
      <c r="L4519" s="19" t="s">
        <v>935</v>
      </c>
      <c r="M4519" s="19" t="s">
        <v>935</v>
      </c>
      <c r="N4519" s="19" t="s">
        <v>935</v>
      </c>
      <c r="O4519" s="19" t="s">
        <v>935</v>
      </c>
      <c r="U4519" s="15" t="s">
        <v>316</v>
      </c>
      <c r="V4519" s="15" t="s">
        <v>290</v>
      </c>
      <c r="W4519" s="15" t="s">
        <v>259</v>
      </c>
      <c r="X4519" s="15" t="s">
        <v>260</v>
      </c>
      <c r="Y4519" s="15" t="s">
        <v>308</v>
      </c>
      <c r="Z4519" s="15" t="s">
        <v>306</v>
      </c>
      <c r="AA4519" s="15" t="s">
        <v>291</v>
      </c>
      <c r="AB4519" s="15" t="s">
        <v>288</v>
      </c>
      <c r="AC4519" s="12" t="str">
        <f>"{""objective_ids"": [" &amp;
VLOOKUP(U4519,leerdoelen!$D$1:$Z$1000,3,FALSE) &amp; "," &amp;
VLOOKUP(V4519,leerdoelen!$D$1:$Z$1000,3,FALSE) &amp; "," &amp;
VLOOKUP(W4519,leerdoelen!$D$1:$Z$1000,3,FALSE) &amp; "," &amp;
VLOOKUP(X4519,leerdoelen!$D$1:$Z$1000,3,FALSE) &amp; "," &amp;
VLOOKUP(Y4519,leerdoelen!$D$1:$Z$1000,3,FALSE) &amp; "," &amp;
VLOOKUP(Z4519,leerdoelen!$D$1:$Z$1000,3,FALSE) &amp; "," &amp;
VLOOKUP(AA4519,leerdoelen!$D$1:$Z$1000,3,FALSE) &amp; "," &amp;
VLOOKUP(AB4519,leerdoelen!$D$1:$Z$1000,3,FALSE) &amp;
"]}"</f>
        <v>{"objective_ids": [253908,253911,253918,253920,253930,253931,253934,253936]}</v>
      </c>
    </row>
    <row r="4520" spans="1:29" x14ac:dyDescent="0.2">
      <c r="A4520" t="s">
        <v>291</v>
      </c>
      <c r="B4520" t="s">
        <v>1708</v>
      </c>
      <c r="C4520" t="s">
        <v>1708</v>
      </c>
      <c r="H4520" s="19" t="s">
        <v>1726</v>
      </c>
      <c r="I4520" s="19" t="s">
        <v>935</v>
      </c>
      <c r="J4520" s="19" t="s">
        <v>935</v>
      </c>
      <c r="K4520" s="19" t="s">
        <v>935</v>
      </c>
      <c r="L4520" s="19" t="s">
        <v>935</v>
      </c>
      <c r="M4520" s="19" t="s">
        <v>935</v>
      </c>
      <c r="N4520" s="19" t="s">
        <v>935</v>
      </c>
      <c r="O4520" s="19" t="s">
        <v>935</v>
      </c>
      <c r="U4520" s="15" t="s">
        <v>316</v>
      </c>
      <c r="V4520" s="15" t="s">
        <v>290</v>
      </c>
      <c r="W4520" s="15" t="s">
        <v>259</v>
      </c>
      <c r="X4520" s="15" t="s">
        <v>289</v>
      </c>
      <c r="Y4520" s="15" t="s">
        <v>308</v>
      </c>
      <c r="Z4520" s="15" t="s">
        <v>306</v>
      </c>
      <c r="AA4520" s="15" t="s">
        <v>291</v>
      </c>
      <c r="AB4520" s="15" t="s">
        <v>288</v>
      </c>
      <c r="AC4520" s="12" t="str">
        <f>"{""objective_ids"": [" &amp;
VLOOKUP(U4520,leerdoelen!$D$1:$Z$1000,3,FALSE) &amp; "," &amp;
VLOOKUP(V4520,leerdoelen!$D$1:$Z$1000,3,FALSE) &amp; "," &amp;
VLOOKUP(W4520,leerdoelen!$D$1:$Z$1000,3,FALSE) &amp; "," &amp;
VLOOKUP(X4520,leerdoelen!$D$1:$Z$1000,3,FALSE) &amp; "," &amp;
VLOOKUP(Y4520,leerdoelen!$D$1:$Z$1000,3,FALSE) &amp; "," &amp;
VLOOKUP(Z4520,leerdoelen!$D$1:$Z$1000,3,FALSE) &amp; "," &amp;
VLOOKUP(AA4520,leerdoelen!$D$1:$Z$1000,3,FALSE) &amp; "," &amp;
VLOOKUP(AB4520,leerdoelen!$D$1:$Z$1000,3,FALSE) &amp;
"]}"</f>
        <v>{"objective_ids": [253908,253911,253918,253921,253930,253931,253934,253936]}</v>
      </c>
    </row>
    <row r="4521" spans="1:29" x14ac:dyDescent="0.2">
      <c r="A4521" t="s">
        <v>291</v>
      </c>
      <c r="B4521" t="s">
        <v>1646</v>
      </c>
      <c r="C4521" t="s">
        <v>1646</v>
      </c>
      <c r="H4521" s="19" t="s">
        <v>1645</v>
      </c>
      <c r="I4521" s="19" t="s">
        <v>935</v>
      </c>
      <c r="J4521" s="19" t="s">
        <v>935</v>
      </c>
      <c r="K4521" s="19" t="s">
        <v>935</v>
      </c>
      <c r="L4521" s="19" t="s">
        <v>935</v>
      </c>
      <c r="M4521" s="19" t="s">
        <v>935</v>
      </c>
      <c r="N4521" s="19" t="s">
        <v>935</v>
      </c>
      <c r="O4521" s="19" t="s">
        <v>935</v>
      </c>
      <c r="U4521" s="15" t="s">
        <v>316</v>
      </c>
      <c r="V4521" s="15" t="s">
        <v>290</v>
      </c>
      <c r="W4521" s="15" t="s">
        <v>259</v>
      </c>
      <c r="X4521" s="15" t="s">
        <v>289</v>
      </c>
      <c r="Y4521" s="15" t="s">
        <v>308</v>
      </c>
      <c r="Z4521" s="15" t="s">
        <v>306</v>
      </c>
      <c r="AA4521" s="15" t="s">
        <v>291</v>
      </c>
      <c r="AB4521" s="15" t="s">
        <v>288</v>
      </c>
      <c r="AC4521" s="12" t="str">
        <f>"{""objective_ids"": [" &amp;
VLOOKUP(U4521,leerdoelen!$D$1:$Z$1000,3,FALSE) &amp; "," &amp;
VLOOKUP(V4521,leerdoelen!$D$1:$Z$1000,3,FALSE) &amp; "," &amp;
VLOOKUP(W4521,leerdoelen!$D$1:$Z$1000,3,FALSE) &amp; "," &amp;
VLOOKUP(X4521,leerdoelen!$D$1:$Z$1000,3,FALSE) &amp; "," &amp;
VLOOKUP(Y4521,leerdoelen!$D$1:$Z$1000,3,FALSE) &amp; "," &amp;
VLOOKUP(Z4521,leerdoelen!$D$1:$Z$1000,3,FALSE) &amp; "," &amp;
VLOOKUP(AA4521,leerdoelen!$D$1:$Z$1000,3,FALSE) &amp; "," &amp;
VLOOKUP(AB4521,leerdoelen!$D$1:$Z$1000,3,FALSE) &amp;
"]}"</f>
        <v>{"objective_ids": [253908,253911,253918,253921,253930,253931,253934,253936]}</v>
      </c>
    </row>
    <row r="4522" spans="1:29" x14ac:dyDescent="0.2">
      <c r="A4522" t="s">
        <v>291</v>
      </c>
      <c r="B4522" t="s">
        <v>1728</v>
      </c>
      <c r="C4522" t="s">
        <v>1728</v>
      </c>
      <c r="H4522" s="19" t="s">
        <v>2166</v>
      </c>
      <c r="I4522" s="19" t="s">
        <v>2448</v>
      </c>
      <c r="J4522" s="19" t="s">
        <v>2167</v>
      </c>
      <c r="K4522" s="19" t="s">
        <v>2412</v>
      </c>
      <c r="L4522" s="19" t="s">
        <v>1870</v>
      </c>
      <c r="M4522" s="19" t="s">
        <v>2449</v>
      </c>
      <c r="N4522" s="19" t="s">
        <v>935</v>
      </c>
      <c r="O4522" s="19" t="s">
        <v>935</v>
      </c>
      <c r="U4522" s="15" t="s">
        <v>316</v>
      </c>
      <c r="V4522" s="15" t="s">
        <v>290</v>
      </c>
      <c r="W4522" s="15" t="s">
        <v>259</v>
      </c>
      <c r="X4522" s="15" t="s">
        <v>289</v>
      </c>
      <c r="Y4522" s="15" t="s">
        <v>308</v>
      </c>
      <c r="Z4522" s="15" t="s">
        <v>306</v>
      </c>
      <c r="AA4522" s="15" t="s">
        <v>291</v>
      </c>
      <c r="AB4522" s="15" t="s">
        <v>288</v>
      </c>
      <c r="AC4522" s="12" t="str">
        <f>"{""objective_ids"": [" &amp;
VLOOKUP(U4522,leerdoelen!$D$1:$Z$1000,3,FALSE) &amp; "," &amp;
VLOOKUP(V4522,leerdoelen!$D$1:$Z$1000,3,FALSE) &amp; "," &amp;
VLOOKUP(W4522,leerdoelen!$D$1:$Z$1000,3,FALSE) &amp; "," &amp;
VLOOKUP(X4522,leerdoelen!$D$1:$Z$1000,3,FALSE) &amp; "," &amp;
VLOOKUP(Y4522,leerdoelen!$D$1:$Z$1000,3,FALSE) &amp; "," &amp;
VLOOKUP(Z4522,leerdoelen!$D$1:$Z$1000,3,FALSE) &amp; "," &amp;
VLOOKUP(AA4522,leerdoelen!$D$1:$Z$1000,3,FALSE) &amp; "," &amp;
VLOOKUP(AB4522,leerdoelen!$D$1:$Z$1000,3,FALSE) &amp;
"]}"</f>
        <v>{"objective_ids": [253908,253911,253918,253921,253930,253931,253934,253936]}</v>
      </c>
    </row>
    <row r="4523" spans="1:29" x14ac:dyDescent="0.2">
      <c r="A4523" t="s">
        <v>291</v>
      </c>
      <c r="B4523" t="s">
        <v>1426</v>
      </c>
      <c r="C4523" t="s">
        <v>1426</v>
      </c>
      <c r="H4523" s="19" t="s">
        <v>1683</v>
      </c>
      <c r="I4523" s="19" t="s">
        <v>2232</v>
      </c>
      <c r="J4523" s="19" t="s">
        <v>2450</v>
      </c>
      <c r="K4523" s="19" t="s">
        <v>935</v>
      </c>
      <c r="L4523" s="19" t="s">
        <v>935</v>
      </c>
      <c r="M4523" s="19" t="s">
        <v>935</v>
      </c>
      <c r="N4523" s="19" t="s">
        <v>935</v>
      </c>
      <c r="O4523" s="19" t="s">
        <v>935</v>
      </c>
      <c r="U4523" s="15" t="s">
        <v>316</v>
      </c>
      <c r="V4523" s="15" t="s">
        <v>290</v>
      </c>
      <c r="W4523" s="15" t="s">
        <v>259</v>
      </c>
      <c r="X4523" s="15" t="s">
        <v>289</v>
      </c>
      <c r="Y4523" s="15" t="s">
        <v>308</v>
      </c>
      <c r="Z4523" s="15" t="s">
        <v>306</v>
      </c>
      <c r="AA4523" s="15" t="s">
        <v>291</v>
      </c>
      <c r="AB4523" s="15" t="s">
        <v>288</v>
      </c>
      <c r="AC4523" s="12" t="str">
        <f>"{""objective_ids"": [" &amp;
VLOOKUP(U4523,leerdoelen!$D$1:$Z$1000,3,FALSE) &amp; "," &amp;
VLOOKUP(V4523,leerdoelen!$D$1:$Z$1000,3,FALSE) &amp; "," &amp;
VLOOKUP(W4523,leerdoelen!$D$1:$Z$1000,3,FALSE) &amp; "," &amp;
VLOOKUP(X4523,leerdoelen!$D$1:$Z$1000,3,FALSE) &amp; "," &amp;
VLOOKUP(Y4523,leerdoelen!$D$1:$Z$1000,3,FALSE) &amp; "," &amp;
VLOOKUP(Z4523,leerdoelen!$D$1:$Z$1000,3,FALSE) &amp; "," &amp;
VLOOKUP(AA4523,leerdoelen!$D$1:$Z$1000,3,FALSE) &amp; "," &amp;
VLOOKUP(AB4523,leerdoelen!$D$1:$Z$1000,3,FALSE) &amp;
"]}"</f>
        <v>{"objective_ids": [253908,253911,253918,253921,253930,253931,253934,253936]}</v>
      </c>
    </row>
    <row r="4524" spans="1:29" x14ac:dyDescent="0.2">
      <c r="A4524" t="s">
        <v>291</v>
      </c>
      <c r="B4524" t="s">
        <v>358</v>
      </c>
      <c r="C4524" t="s">
        <v>358</v>
      </c>
      <c r="H4524" s="19" t="s">
        <v>360</v>
      </c>
      <c r="I4524" s="19" t="s">
        <v>935</v>
      </c>
      <c r="J4524" s="19" t="s">
        <v>935</v>
      </c>
      <c r="K4524" s="19" t="s">
        <v>935</v>
      </c>
      <c r="L4524" s="19" t="s">
        <v>935</v>
      </c>
      <c r="M4524" s="19" t="s">
        <v>935</v>
      </c>
      <c r="N4524" s="19" t="s">
        <v>935</v>
      </c>
      <c r="O4524" s="19" t="s">
        <v>935</v>
      </c>
      <c r="U4524" s="15" t="s">
        <v>316</v>
      </c>
      <c r="V4524" s="15" t="s">
        <v>290</v>
      </c>
      <c r="W4524" s="15" t="s">
        <v>259</v>
      </c>
      <c r="X4524" s="15" t="s">
        <v>289</v>
      </c>
      <c r="Y4524" s="15" t="s">
        <v>308</v>
      </c>
      <c r="Z4524" s="15" t="s">
        <v>306</v>
      </c>
      <c r="AA4524" s="15" t="s">
        <v>291</v>
      </c>
      <c r="AB4524" s="15" t="s">
        <v>288</v>
      </c>
      <c r="AC4524" s="12" t="str">
        <f>"{""objective_ids"": [" &amp;
VLOOKUP(U4524,leerdoelen!$D$1:$Z$1000,3,FALSE) &amp; "," &amp;
VLOOKUP(V4524,leerdoelen!$D$1:$Z$1000,3,FALSE) &amp; "," &amp;
VLOOKUP(W4524,leerdoelen!$D$1:$Z$1000,3,FALSE) &amp; "," &amp;
VLOOKUP(X4524,leerdoelen!$D$1:$Z$1000,3,FALSE) &amp; "," &amp;
VLOOKUP(Y4524,leerdoelen!$D$1:$Z$1000,3,FALSE) &amp; "," &amp;
VLOOKUP(Z4524,leerdoelen!$D$1:$Z$1000,3,FALSE) &amp; "," &amp;
VLOOKUP(AA4524,leerdoelen!$D$1:$Z$1000,3,FALSE) &amp; "," &amp;
VLOOKUP(AB4524,leerdoelen!$D$1:$Z$1000,3,FALSE) &amp;
"]}"</f>
        <v>{"objective_ids": [253908,253911,253918,253921,253930,253931,253934,253936]}</v>
      </c>
    </row>
    <row r="4525" spans="1:29" x14ac:dyDescent="0.2">
      <c r="A4525" t="s">
        <v>291</v>
      </c>
      <c r="B4525" t="s">
        <v>1097</v>
      </c>
      <c r="C4525" t="s">
        <v>1097</v>
      </c>
      <c r="H4525" s="19" t="s">
        <v>1109</v>
      </c>
      <c r="I4525" s="19" t="s">
        <v>935</v>
      </c>
      <c r="J4525" s="19" t="s">
        <v>935</v>
      </c>
      <c r="K4525" s="19" t="s">
        <v>935</v>
      </c>
      <c r="L4525" s="19" t="s">
        <v>935</v>
      </c>
      <c r="M4525" s="19" t="s">
        <v>935</v>
      </c>
      <c r="N4525" s="19" t="s">
        <v>935</v>
      </c>
      <c r="O4525" s="19" t="s">
        <v>935</v>
      </c>
      <c r="U4525" s="15" t="s">
        <v>316</v>
      </c>
      <c r="V4525" s="15" t="s">
        <v>290</v>
      </c>
      <c r="W4525" s="15" t="s">
        <v>259</v>
      </c>
      <c r="X4525" s="15" t="s">
        <v>289</v>
      </c>
      <c r="Y4525" s="15" t="s">
        <v>308</v>
      </c>
      <c r="Z4525" s="15" t="s">
        <v>306</v>
      </c>
      <c r="AA4525" s="15" t="s">
        <v>291</v>
      </c>
      <c r="AB4525" s="15" t="s">
        <v>288</v>
      </c>
      <c r="AC4525" s="12" t="str">
        <f>"{""objective_ids"": [" &amp;
VLOOKUP(U4525,leerdoelen!$D$1:$Z$1000,3,FALSE) &amp; "," &amp;
VLOOKUP(V4525,leerdoelen!$D$1:$Z$1000,3,FALSE) &amp; "," &amp;
VLOOKUP(W4525,leerdoelen!$D$1:$Z$1000,3,FALSE) &amp; "," &amp;
VLOOKUP(X4525,leerdoelen!$D$1:$Z$1000,3,FALSE) &amp; "," &amp;
VLOOKUP(Y4525,leerdoelen!$D$1:$Z$1000,3,FALSE) &amp; "," &amp;
VLOOKUP(Z4525,leerdoelen!$D$1:$Z$1000,3,FALSE) &amp; "," &amp;
VLOOKUP(AA4525,leerdoelen!$D$1:$Z$1000,3,FALSE) &amp; "," &amp;
VLOOKUP(AB4525,leerdoelen!$D$1:$Z$1000,3,FALSE) &amp;
"]}"</f>
        <v>{"objective_ids": [253908,253911,253918,253921,253930,253931,253934,253936]}</v>
      </c>
    </row>
    <row r="4526" spans="1:29" x14ac:dyDescent="0.2">
      <c r="A4526" t="s">
        <v>291</v>
      </c>
      <c r="B4526" t="s">
        <v>1731</v>
      </c>
      <c r="C4526" t="s">
        <v>1731</v>
      </c>
      <c r="H4526" s="19" t="s">
        <v>1730</v>
      </c>
      <c r="I4526" s="19" t="s">
        <v>935</v>
      </c>
      <c r="J4526" s="19" t="s">
        <v>935</v>
      </c>
      <c r="K4526" s="19" t="s">
        <v>935</v>
      </c>
      <c r="L4526" s="19" t="s">
        <v>935</v>
      </c>
      <c r="M4526" s="19" t="s">
        <v>935</v>
      </c>
      <c r="N4526" s="19" t="s">
        <v>935</v>
      </c>
      <c r="O4526" s="19" t="s">
        <v>935</v>
      </c>
      <c r="U4526" s="15" t="s">
        <v>316</v>
      </c>
      <c r="V4526" s="15" t="s">
        <v>290</v>
      </c>
      <c r="W4526" s="15" t="s">
        <v>259</v>
      </c>
      <c r="X4526" s="15" t="s">
        <v>289</v>
      </c>
      <c r="Y4526" s="15" t="s">
        <v>308</v>
      </c>
      <c r="Z4526" s="15" t="s">
        <v>306</v>
      </c>
      <c r="AA4526" s="15" t="s">
        <v>291</v>
      </c>
      <c r="AB4526" s="15" t="s">
        <v>288</v>
      </c>
      <c r="AC4526" s="12" t="str">
        <f>"{""objective_ids"": [" &amp;
VLOOKUP(U4526,leerdoelen!$D$1:$Z$1000,3,FALSE) &amp; "," &amp;
VLOOKUP(V4526,leerdoelen!$D$1:$Z$1000,3,FALSE) &amp; "," &amp;
VLOOKUP(W4526,leerdoelen!$D$1:$Z$1000,3,FALSE) &amp; "," &amp;
VLOOKUP(X4526,leerdoelen!$D$1:$Z$1000,3,FALSE) &amp; "," &amp;
VLOOKUP(Y4526,leerdoelen!$D$1:$Z$1000,3,FALSE) &amp; "," &amp;
VLOOKUP(Z4526,leerdoelen!$D$1:$Z$1000,3,FALSE) &amp; "," &amp;
VLOOKUP(AA4526,leerdoelen!$D$1:$Z$1000,3,FALSE) &amp; "," &amp;
VLOOKUP(AB4526,leerdoelen!$D$1:$Z$1000,3,FALSE) &amp;
"]}"</f>
        <v>{"objective_ids": [253908,253911,253918,253921,253930,253931,253934,253936]}</v>
      </c>
    </row>
    <row r="4527" spans="1:29" x14ac:dyDescent="0.2">
      <c r="A4527" t="s">
        <v>291</v>
      </c>
      <c r="B4527" t="s">
        <v>411</v>
      </c>
      <c r="C4527" t="s">
        <v>411</v>
      </c>
      <c r="H4527" s="19" t="s">
        <v>410</v>
      </c>
      <c r="I4527" s="19" t="s">
        <v>935</v>
      </c>
      <c r="J4527" s="19" t="s">
        <v>935</v>
      </c>
      <c r="K4527" s="19" t="s">
        <v>935</v>
      </c>
      <c r="L4527" s="19" t="s">
        <v>935</v>
      </c>
      <c r="M4527" s="19" t="s">
        <v>935</v>
      </c>
      <c r="N4527" s="19" t="s">
        <v>935</v>
      </c>
      <c r="O4527" s="19" t="s">
        <v>935</v>
      </c>
      <c r="U4527" s="15" t="s">
        <v>316</v>
      </c>
      <c r="V4527" s="15" t="s">
        <v>290</v>
      </c>
      <c r="W4527" s="15" t="s">
        <v>259</v>
      </c>
      <c r="X4527" s="15" t="s">
        <v>289</v>
      </c>
      <c r="Y4527" s="15" t="s">
        <v>308</v>
      </c>
      <c r="Z4527" s="15" t="s">
        <v>306</v>
      </c>
      <c r="AA4527" s="15" t="s">
        <v>291</v>
      </c>
      <c r="AB4527" s="15" t="s">
        <v>288</v>
      </c>
      <c r="AC4527" s="12" t="str">
        <f>"{""objective_ids"": [" &amp;
VLOOKUP(U4527,leerdoelen!$D$1:$Z$1000,3,FALSE) &amp; "," &amp;
VLOOKUP(V4527,leerdoelen!$D$1:$Z$1000,3,FALSE) &amp; "," &amp;
VLOOKUP(W4527,leerdoelen!$D$1:$Z$1000,3,FALSE) &amp; "," &amp;
VLOOKUP(X4527,leerdoelen!$D$1:$Z$1000,3,FALSE) &amp; "," &amp;
VLOOKUP(Y4527,leerdoelen!$D$1:$Z$1000,3,FALSE) &amp; "," &amp;
VLOOKUP(Z4527,leerdoelen!$D$1:$Z$1000,3,FALSE) &amp; "," &amp;
VLOOKUP(AA4527,leerdoelen!$D$1:$Z$1000,3,FALSE) &amp; "," &amp;
VLOOKUP(AB4527,leerdoelen!$D$1:$Z$1000,3,FALSE) &amp;
"]}"</f>
        <v>{"objective_ids": [253908,253911,253918,253921,253930,253931,253934,253936]}</v>
      </c>
    </row>
    <row r="4528" spans="1:29" x14ac:dyDescent="0.2">
      <c r="A4528" t="s">
        <v>291</v>
      </c>
      <c r="B4528" t="s">
        <v>57</v>
      </c>
      <c r="C4528" t="s">
        <v>57</v>
      </c>
      <c r="H4528" s="19" t="s">
        <v>56</v>
      </c>
      <c r="I4528" s="19" t="s">
        <v>935</v>
      </c>
      <c r="J4528" s="19" t="s">
        <v>935</v>
      </c>
      <c r="K4528" s="19" t="s">
        <v>935</v>
      </c>
      <c r="L4528" s="19" t="s">
        <v>935</v>
      </c>
      <c r="M4528" s="19" t="s">
        <v>935</v>
      </c>
      <c r="N4528" s="19" t="s">
        <v>935</v>
      </c>
      <c r="O4528" s="19" t="s">
        <v>935</v>
      </c>
      <c r="U4528" s="15" t="s">
        <v>316</v>
      </c>
      <c r="V4528" s="15" t="s">
        <v>290</v>
      </c>
      <c r="W4528" s="15" t="s">
        <v>259</v>
      </c>
      <c r="X4528" s="15" t="s">
        <v>289</v>
      </c>
      <c r="Y4528" s="15" t="s">
        <v>308</v>
      </c>
      <c r="Z4528" s="15" t="s">
        <v>306</v>
      </c>
      <c r="AA4528" s="15" t="s">
        <v>291</v>
      </c>
      <c r="AB4528" s="15" t="s">
        <v>288</v>
      </c>
      <c r="AC4528" s="12" t="str">
        <f>"{""objective_ids"": [" &amp;
VLOOKUP(U4528,leerdoelen!$D$1:$Z$1000,3,FALSE) &amp; "," &amp;
VLOOKUP(V4528,leerdoelen!$D$1:$Z$1000,3,FALSE) &amp; "," &amp;
VLOOKUP(W4528,leerdoelen!$D$1:$Z$1000,3,FALSE) &amp; "," &amp;
VLOOKUP(X4528,leerdoelen!$D$1:$Z$1000,3,FALSE) &amp; "," &amp;
VLOOKUP(Y4528,leerdoelen!$D$1:$Z$1000,3,FALSE) &amp; "," &amp;
VLOOKUP(Z4528,leerdoelen!$D$1:$Z$1000,3,FALSE) &amp; "," &amp;
VLOOKUP(AA4528,leerdoelen!$D$1:$Z$1000,3,FALSE) &amp; "," &amp;
VLOOKUP(AB4528,leerdoelen!$D$1:$Z$1000,3,FALSE) &amp;
"]}"</f>
        <v>{"objective_ids": [253908,253911,253918,253921,253930,253931,253934,253936]}</v>
      </c>
    </row>
    <row r="4529" spans="1:29" x14ac:dyDescent="0.2">
      <c r="A4529" t="s">
        <v>291</v>
      </c>
      <c r="B4529" t="s">
        <v>1701</v>
      </c>
      <c r="C4529" t="s">
        <v>1701</v>
      </c>
      <c r="H4529" s="19" t="s">
        <v>1733</v>
      </c>
      <c r="I4529" s="19" t="s">
        <v>935</v>
      </c>
      <c r="J4529" s="19" t="s">
        <v>935</v>
      </c>
      <c r="K4529" s="19" t="s">
        <v>935</v>
      </c>
      <c r="L4529" s="19" t="s">
        <v>935</v>
      </c>
      <c r="M4529" s="19" t="s">
        <v>935</v>
      </c>
      <c r="N4529" s="19" t="s">
        <v>935</v>
      </c>
      <c r="O4529" s="19" t="s">
        <v>935</v>
      </c>
      <c r="U4529" s="15" t="s">
        <v>316</v>
      </c>
      <c r="V4529" s="15" t="s">
        <v>290</v>
      </c>
      <c r="W4529" s="15" t="s">
        <v>259</v>
      </c>
      <c r="X4529" s="15" t="s">
        <v>289</v>
      </c>
      <c r="Y4529" s="15" t="s">
        <v>308</v>
      </c>
      <c r="Z4529" s="15" t="s">
        <v>306</v>
      </c>
      <c r="AA4529" s="15" t="s">
        <v>291</v>
      </c>
      <c r="AB4529" s="15" t="s">
        <v>288</v>
      </c>
      <c r="AC4529" s="12" t="str">
        <f>"{""objective_ids"": [" &amp;
VLOOKUP(U4529,leerdoelen!$D$1:$Z$1000,3,FALSE) &amp; "," &amp;
VLOOKUP(V4529,leerdoelen!$D$1:$Z$1000,3,FALSE) &amp; "," &amp;
VLOOKUP(W4529,leerdoelen!$D$1:$Z$1000,3,FALSE) &amp; "," &amp;
VLOOKUP(X4529,leerdoelen!$D$1:$Z$1000,3,FALSE) &amp; "," &amp;
VLOOKUP(Y4529,leerdoelen!$D$1:$Z$1000,3,FALSE) &amp; "," &amp;
VLOOKUP(Z4529,leerdoelen!$D$1:$Z$1000,3,FALSE) &amp; "," &amp;
VLOOKUP(AA4529,leerdoelen!$D$1:$Z$1000,3,FALSE) &amp; "," &amp;
VLOOKUP(AB4529,leerdoelen!$D$1:$Z$1000,3,FALSE) &amp;
"]}"</f>
        <v>{"objective_ids": [253908,253911,253918,253921,253930,253931,253934,253936]}</v>
      </c>
    </row>
    <row r="4530" spans="1:29" x14ac:dyDescent="0.2">
      <c r="A4530" t="s">
        <v>291</v>
      </c>
      <c r="B4530" t="s">
        <v>1687</v>
      </c>
      <c r="C4530" t="s">
        <v>1687</v>
      </c>
      <c r="H4530" s="19" t="s">
        <v>1734</v>
      </c>
      <c r="I4530" s="19" t="s">
        <v>935</v>
      </c>
      <c r="J4530" s="19" t="s">
        <v>935</v>
      </c>
      <c r="K4530" s="19" t="s">
        <v>935</v>
      </c>
      <c r="L4530" s="19" t="s">
        <v>935</v>
      </c>
      <c r="M4530" s="19" t="s">
        <v>935</v>
      </c>
      <c r="N4530" s="19" t="s">
        <v>935</v>
      </c>
      <c r="O4530" s="19" t="s">
        <v>935</v>
      </c>
      <c r="U4530" s="15" t="s">
        <v>316</v>
      </c>
      <c r="V4530" s="15" t="s">
        <v>290</v>
      </c>
      <c r="W4530" s="15" t="s">
        <v>259</v>
      </c>
      <c r="X4530" s="15" t="s">
        <v>289</v>
      </c>
      <c r="Y4530" s="15" t="s">
        <v>308</v>
      </c>
      <c r="Z4530" s="15" t="s">
        <v>306</v>
      </c>
      <c r="AA4530" s="15" t="s">
        <v>291</v>
      </c>
      <c r="AB4530" s="15" t="s">
        <v>288</v>
      </c>
      <c r="AC4530" s="12" t="str">
        <f>"{""objective_ids"": [" &amp;
VLOOKUP(U4530,leerdoelen!$D$1:$Z$1000,3,FALSE) &amp; "," &amp;
VLOOKUP(V4530,leerdoelen!$D$1:$Z$1000,3,FALSE) &amp; "," &amp;
VLOOKUP(W4530,leerdoelen!$D$1:$Z$1000,3,FALSE) &amp; "," &amp;
VLOOKUP(X4530,leerdoelen!$D$1:$Z$1000,3,FALSE) &amp; "," &amp;
VLOOKUP(Y4530,leerdoelen!$D$1:$Z$1000,3,FALSE) &amp; "," &amp;
VLOOKUP(Z4530,leerdoelen!$D$1:$Z$1000,3,FALSE) &amp; "," &amp;
VLOOKUP(AA4530,leerdoelen!$D$1:$Z$1000,3,FALSE) &amp; "," &amp;
VLOOKUP(AB4530,leerdoelen!$D$1:$Z$1000,3,FALSE) &amp;
"]}"</f>
        <v>{"objective_ids": [253908,253911,253918,253921,253930,253931,253934,253936]}</v>
      </c>
    </row>
    <row r="4531" spans="1:29" x14ac:dyDescent="0.2">
      <c r="A4531" t="s">
        <v>291</v>
      </c>
      <c r="B4531" t="s">
        <v>420</v>
      </c>
      <c r="C4531" t="s">
        <v>420</v>
      </c>
      <c r="H4531" s="19" t="s">
        <v>419</v>
      </c>
      <c r="I4531" s="19" t="s">
        <v>2157</v>
      </c>
      <c r="J4531" s="19" t="s">
        <v>2451</v>
      </c>
      <c r="K4531" s="19" t="s">
        <v>1398</v>
      </c>
      <c r="L4531" s="19" t="s">
        <v>935</v>
      </c>
      <c r="M4531" s="19" t="s">
        <v>935</v>
      </c>
      <c r="N4531" s="19" t="s">
        <v>935</v>
      </c>
      <c r="O4531" s="19" t="s">
        <v>935</v>
      </c>
      <c r="U4531" s="15" t="s">
        <v>316</v>
      </c>
      <c r="V4531" s="15" t="s">
        <v>290</v>
      </c>
      <c r="W4531" s="15" t="s">
        <v>259</v>
      </c>
      <c r="X4531" s="15" t="s">
        <v>289</v>
      </c>
      <c r="Y4531" s="15" t="s">
        <v>308</v>
      </c>
      <c r="Z4531" s="15" t="s">
        <v>306</v>
      </c>
      <c r="AA4531" s="15" t="s">
        <v>291</v>
      </c>
      <c r="AB4531" s="15" t="s">
        <v>288</v>
      </c>
      <c r="AC4531" s="12" t="str">
        <f>"{""objective_ids"": [" &amp;
VLOOKUP(U4531,leerdoelen!$D$1:$Z$1000,3,FALSE) &amp; "," &amp;
VLOOKUP(V4531,leerdoelen!$D$1:$Z$1000,3,FALSE) &amp; "," &amp;
VLOOKUP(W4531,leerdoelen!$D$1:$Z$1000,3,FALSE) &amp; "," &amp;
VLOOKUP(X4531,leerdoelen!$D$1:$Z$1000,3,FALSE) &amp; "," &amp;
VLOOKUP(Y4531,leerdoelen!$D$1:$Z$1000,3,FALSE) &amp; "," &amp;
VLOOKUP(Z4531,leerdoelen!$D$1:$Z$1000,3,FALSE) &amp; "," &amp;
VLOOKUP(AA4531,leerdoelen!$D$1:$Z$1000,3,FALSE) &amp; "," &amp;
VLOOKUP(AB4531,leerdoelen!$D$1:$Z$1000,3,FALSE) &amp;
"]}"</f>
        <v>{"objective_ids": [253908,253911,253918,253921,253930,253931,253934,253936]}</v>
      </c>
    </row>
    <row r="4532" spans="1:29" x14ac:dyDescent="0.2">
      <c r="A4532" t="s">
        <v>291</v>
      </c>
      <c r="B4532" t="s">
        <v>1732</v>
      </c>
      <c r="C4532" t="s">
        <v>1732</v>
      </c>
      <c r="H4532" s="19" t="s">
        <v>1044</v>
      </c>
      <c r="I4532" s="19" t="s">
        <v>935</v>
      </c>
      <c r="J4532" s="19" t="s">
        <v>935</v>
      </c>
      <c r="K4532" s="19" t="s">
        <v>935</v>
      </c>
      <c r="L4532" s="19" t="s">
        <v>935</v>
      </c>
      <c r="M4532" s="19" t="s">
        <v>935</v>
      </c>
      <c r="N4532" s="19" t="s">
        <v>935</v>
      </c>
      <c r="O4532" s="19" t="s">
        <v>935</v>
      </c>
      <c r="U4532" s="15" t="s">
        <v>316</v>
      </c>
      <c r="V4532" s="15" t="s">
        <v>290</v>
      </c>
      <c r="W4532" s="15" t="s">
        <v>259</v>
      </c>
      <c r="X4532" s="15" t="s">
        <v>289</v>
      </c>
      <c r="Y4532" s="15" t="s">
        <v>308</v>
      </c>
      <c r="Z4532" s="15" t="s">
        <v>306</v>
      </c>
      <c r="AA4532" s="15" t="s">
        <v>291</v>
      </c>
      <c r="AB4532" s="15" t="s">
        <v>288</v>
      </c>
      <c r="AC4532" s="12" t="str">
        <f>"{""objective_ids"": [" &amp;
VLOOKUP(U4532,leerdoelen!$D$1:$Z$1000,3,FALSE) &amp; "," &amp;
VLOOKUP(V4532,leerdoelen!$D$1:$Z$1000,3,FALSE) &amp; "," &amp;
VLOOKUP(W4532,leerdoelen!$D$1:$Z$1000,3,FALSE) &amp; "," &amp;
VLOOKUP(X4532,leerdoelen!$D$1:$Z$1000,3,FALSE) &amp; "," &amp;
VLOOKUP(Y4532,leerdoelen!$D$1:$Z$1000,3,FALSE) &amp; "," &amp;
VLOOKUP(Z4532,leerdoelen!$D$1:$Z$1000,3,FALSE) &amp; "," &amp;
VLOOKUP(AA4532,leerdoelen!$D$1:$Z$1000,3,FALSE) &amp; "," &amp;
VLOOKUP(AB4532,leerdoelen!$D$1:$Z$1000,3,FALSE) &amp;
"]}"</f>
        <v>{"objective_ids": [253908,253911,253918,253921,253930,253931,253934,253936]}</v>
      </c>
    </row>
    <row r="4533" spans="1:29" x14ac:dyDescent="0.2">
      <c r="A4533" t="s">
        <v>291</v>
      </c>
      <c r="B4533" t="s">
        <v>1718</v>
      </c>
      <c r="C4533" t="s">
        <v>1718</v>
      </c>
      <c r="H4533" s="19" t="s">
        <v>570</v>
      </c>
      <c r="I4533" s="19" t="s">
        <v>935</v>
      </c>
      <c r="J4533" s="19" t="s">
        <v>935</v>
      </c>
      <c r="K4533" s="19" t="s">
        <v>935</v>
      </c>
      <c r="L4533" s="19" t="s">
        <v>935</v>
      </c>
      <c r="M4533" s="19" t="s">
        <v>935</v>
      </c>
      <c r="N4533" s="19" t="s">
        <v>935</v>
      </c>
      <c r="O4533" s="19" t="s">
        <v>935</v>
      </c>
      <c r="U4533" s="15" t="s">
        <v>316</v>
      </c>
      <c r="V4533" s="15" t="s">
        <v>290</v>
      </c>
      <c r="W4533" s="15" t="s">
        <v>259</v>
      </c>
      <c r="X4533" s="15" t="s">
        <v>289</v>
      </c>
      <c r="Y4533" s="15" t="s">
        <v>308</v>
      </c>
      <c r="Z4533" s="15" t="s">
        <v>306</v>
      </c>
      <c r="AA4533" s="15" t="s">
        <v>291</v>
      </c>
      <c r="AB4533" s="15" t="s">
        <v>288</v>
      </c>
      <c r="AC4533" s="12" t="str">
        <f>"{""objective_ids"": [" &amp;
VLOOKUP(U4533,leerdoelen!$D$1:$Z$1000,3,FALSE) &amp; "," &amp;
VLOOKUP(V4533,leerdoelen!$D$1:$Z$1000,3,FALSE) &amp; "," &amp;
VLOOKUP(W4533,leerdoelen!$D$1:$Z$1000,3,FALSE) &amp; "," &amp;
VLOOKUP(X4533,leerdoelen!$D$1:$Z$1000,3,FALSE) &amp; "," &amp;
VLOOKUP(Y4533,leerdoelen!$D$1:$Z$1000,3,FALSE) &amp; "," &amp;
VLOOKUP(Z4533,leerdoelen!$D$1:$Z$1000,3,FALSE) &amp; "," &amp;
VLOOKUP(AA4533,leerdoelen!$D$1:$Z$1000,3,FALSE) &amp; "," &amp;
VLOOKUP(AB4533,leerdoelen!$D$1:$Z$1000,3,FALSE) &amp;
"]}"</f>
        <v>{"objective_ids": [253908,253911,253918,253921,253930,253931,253934,253936]}</v>
      </c>
    </row>
    <row r="4534" spans="1:29" x14ac:dyDescent="0.2">
      <c r="A4534" t="s">
        <v>291</v>
      </c>
      <c r="B4534" t="s">
        <v>1439</v>
      </c>
      <c r="C4534" t="s">
        <v>1439</v>
      </c>
      <c r="H4534" s="19" t="s">
        <v>1440</v>
      </c>
      <c r="I4534" s="19" t="s">
        <v>2452</v>
      </c>
      <c r="J4534" s="19" t="s">
        <v>935</v>
      </c>
      <c r="K4534" s="19" t="s">
        <v>935</v>
      </c>
      <c r="L4534" s="19" t="s">
        <v>935</v>
      </c>
      <c r="M4534" s="19" t="s">
        <v>935</v>
      </c>
      <c r="N4534" s="19" t="s">
        <v>935</v>
      </c>
      <c r="O4534" s="19" t="s">
        <v>935</v>
      </c>
      <c r="U4534" s="15" t="s">
        <v>316</v>
      </c>
      <c r="V4534" s="15" t="s">
        <v>290</v>
      </c>
      <c r="W4534" s="15" t="s">
        <v>259</v>
      </c>
      <c r="X4534" s="15" t="s">
        <v>289</v>
      </c>
      <c r="Y4534" s="15" t="s">
        <v>308</v>
      </c>
      <c r="Z4534" s="15" t="s">
        <v>306</v>
      </c>
      <c r="AA4534" s="15" t="s">
        <v>291</v>
      </c>
      <c r="AB4534" s="15" t="s">
        <v>288</v>
      </c>
      <c r="AC4534" s="12" t="str">
        <f>"{""objective_ids"": [" &amp;
VLOOKUP(U4534,leerdoelen!$D$1:$Z$1000,3,FALSE) &amp; "," &amp;
VLOOKUP(V4534,leerdoelen!$D$1:$Z$1000,3,FALSE) &amp; "," &amp;
VLOOKUP(W4534,leerdoelen!$D$1:$Z$1000,3,FALSE) &amp; "," &amp;
VLOOKUP(X4534,leerdoelen!$D$1:$Z$1000,3,FALSE) &amp; "," &amp;
VLOOKUP(Y4534,leerdoelen!$D$1:$Z$1000,3,FALSE) &amp; "," &amp;
VLOOKUP(Z4534,leerdoelen!$D$1:$Z$1000,3,FALSE) &amp; "," &amp;
VLOOKUP(AA4534,leerdoelen!$D$1:$Z$1000,3,FALSE) &amp; "," &amp;
VLOOKUP(AB4534,leerdoelen!$D$1:$Z$1000,3,FALSE) &amp;
"]}"</f>
        <v>{"objective_ids": [253908,253911,253918,253921,253930,253931,253934,253936]}</v>
      </c>
    </row>
    <row r="4535" spans="1:29" x14ac:dyDescent="0.2">
      <c r="A4535" t="s">
        <v>291</v>
      </c>
      <c r="B4535" t="s">
        <v>572</v>
      </c>
      <c r="C4535" t="s">
        <v>572</v>
      </c>
      <c r="H4535" s="19" t="s">
        <v>571</v>
      </c>
      <c r="I4535" s="19" t="s">
        <v>2453</v>
      </c>
      <c r="J4535" s="19" t="s">
        <v>2454</v>
      </c>
      <c r="K4535" s="19" t="s">
        <v>935</v>
      </c>
      <c r="L4535" s="19" t="s">
        <v>935</v>
      </c>
      <c r="M4535" s="19" t="s">
        <v>935</v>
      </c>
      <c r="N4535" s="19" t="s">
        <v>935</v>
      </c>
      <c r="O4535" s="19" t="s">
        <v>935</v>
      </c>
      <c r="U4535" s="15" t="s">
        <v>316</v>
      </c>
      <c r="V4535" s="15" t="s">
        <v>290</v>
      </c>
      <c r="W4535" s="15" t="s">
        <v>259</v>
      </c>
      <c r="X4535" s="15" t="s">
        <v>289</v>
      </c>
      <c r="Y4535" s="15" t="s">
        <v>308</v>
      </c>
      <c r="Z4535" s="15" t="s">
        <v>306</v>
      </c>
      <c r="AA4535" s="15" t="s">
        <v>291</v>
      </c>
      <c r="AB4535" s="15" t="s">
        <v>288</v>
      </c>
      <c r="AC4535" s="12" t="str">
        <f>"{""objective_ids"": [" &amp;
VLOOKUP(U4535,leerdoelen!$D$1:$Z$1000,3,FALSE) &amp; "," &amp;
VLOOKUP(V4535,leerdoelen!$D$1:$Z$1000,3,FALSE) &amp; "," &amp;
VLOOKUP(W4535,leerdoelen!$D$1:$Z$1000,3,FALSE) &amp; "," &amp;
VLOOKUP(X4535,leerdoelen!$D$1:$Z$1000,3,FALSE) &amp; "," &amp;
VLOOKUP(Y4535,leerdoelen!$D$1:$Z$1000,3,FALSE) &amp; "," &amp;
VLOOKUP(Z4535,leerdoelen!$D$1:$Z$1000,3,FALSE) &amp; "," &amp;
VLOOKUP(AA4535,leerdoelen!$D$1:$Z$1000,3,FALSE) &amp; "," &amp;
VLOOKUP(AB4535,leerdoelen!$D$1:$Z$1000,3,FALSE) &amp;
"]}"</f>
        <v>{"objective_ids": [253908,253911,253918,253921,253930,253931,253934,253936]}</v>
      </c>
    </row>
    <row r="4536" spans="1:29" x14ac:dyDescent="0.2">
      <c r="A4536" t="s">
        <v>291</v>
      </c>
      <c r="B4536" t="s">
        <v>1695</v>
      </c>
      <c r="C4536" t="s">
        <v>1695</v>
      </c>
      <c r="H4536" s="19" t="s">
        <v>1746</v>
      </c>
      <c r="I4536" s="19" t="s">
        <v>935</v>
      </c>
      <c r="J4536" s="19" t="s">
        <v>935</v>
      </c>
      <c r="K4536" s="19" t="s">
        <v>935</v>
      </c>
      <c r="L4536" s="19" t="s">
        <v>935</v>
      </c>
      <c r="M4536" s="19" t="s">
        <v>935</v>
      </c>
      <c r="N4536" s="19" t="s">
        <v>935</v>
      </c>
      <c r="O4536" s="19" t="s">
        <v>935</v>
      </c>
      <c r="U4536" s="15" t="s">
        <v>316</v>
      </c>
      <c r="V4536" s="15" t="s">
        <v>290</v>
      </c>
      <c r="W4536" s="15" t="s">
        <v>296</v>
      </c>
      <c r="X4536" s="15" t="s">
        <v>294</v>
      </c>
      <c r="Y4536" s="15" t="s">
        <v>308</v>
      </c>
      <c r="Z4536" s="15" t="s">
        <v>306</v>
      </c>
      <c r="AA4536" s="15" t="s">
        <v>291</v>
      </c>
      <c r="AB4536" s="15" t="s">
        <v>288</v>
      </c>
      <c r="AC4536" s="12" t="str">
        <f>"{""objective_ids"": [" &amp;
VLOOKUP(U4536,leerdoelen!$D$1:$Z$1000,3,FALSE) &amp; "," &amp;
VLOOKUP(V4536,leerdoelen!$D$1:$Z$1000,3,FALSE) &amp; "," &amp;
VLOOKUP(W4536,leerdoelen!$D$1:$Z$1000,3,FALSE) &amp; "," &amp;
VLOOKUP(X4536,leerdoelen!$D$1:$Z$1000,3,FALSE) &amp; "," &amp;
VLOOKUP(Y4536,leerdoelen!$D$1:$Z$1000,3,FALSE) &amp; "," &amp;
VLOOKUP(Z4536,leerdoelen!$D$1:$Z$1000,3,FALSE) &amp; "," &amp;
VLOOKUP(AA4536,leerdoelen!$D$1:$Z$1000,3,FALSE) &amp; "," &amp;
VLOOKUP(AB4536,leerdoelen!$D$1:$Z$1000,3,FALSE) &amp;
"]}"</f>
        <v>{"objective_ids": [253908,253911,253919,253924,253930,253931,253934,253936]}</v>
      </c>
    </row>
    <row r="4537" spans="1:29" x14ac:dyDescent="0.2">
      <c r="A4537" t="s">
        <v>291</v>
      </c>
      <c r="B4537" t="s">
        <v>1748</v>
      </c>
      <c r="C4537" t="s">
        <v>1748</v>
      </c>
      <c r="H4537" s="19" t="s">
        <v>1747</v>
      </c>
      <c r="I4537" s="19" t="s">
        <v>2455</v>
      </c>
      <c r="J4537" s="19" t="s">
        <v>2456</v>
      </c>
      <c r="K4537" s="19" t="s">
        <v>2457</v>
      </c>
      <c r="L4537" s="19" t="s">
        <v>2458</v>
      </c>
      <c r="M4537" s="19" t="s">
        <v>935</v>
      </c>
      <c r="N4537" s="19" t="s">
        <v>935</v>
      </c>
      <c r="O4537" s="19" t="s">
        <v>935</v>
      </c>
      <c r="U4537" s="15" t="s">
        <v>316</v>
      </c>
      <c r="V4537" s="15" t="s">
        <v>290</v>
      </c>
      <c r="W4537" s="15" t="s">
        <v>296</v>
      </c>
      <c r="X4537" s="15" t="s">
        <v>294</v>
      </c>
      <c r="Y4537" s="15" t="s">
        <v>308</v>
      </c>
      <c r="Z4537" s="15" t="s">
        <v>306</v>
      </c>
      <c r="AA4537" s="15" t="s">
        <v>291</v>
      </c>
      <c r="AB4537" s="15" t="s">
        <v>288</v>
      </c>
      <c r="AC4537" s="12" t="str">
        <f>"{""objective_ids"": [" &amp;
VLOOKUP(U4537,leerdoelen!$D$1:$Z$1000,3,FALSE) &amp; "," &amp;
VLOOKUP(V4537,leerdoelen!$D$1:$Z$1000,3,FALSE) &amp; "," &amp;
VLOOKUP(W4537,leerdoelen!$D$1:$Z$1000,3,FALSE) &amp; "," &amp;
VLOOKUP(X4537,leerdoelen!$D$1:$Z$1000,3,FALSE) &amp; "," &amp;
VLOOKUP(Y4537,leerdoelen!$D$1:$Z$1000,3,FALSE) &amp; "," &amp;
VLOOKUP(Z4537,leerdoelen!$D$1:$Z$1000,3,FALSE) &amp; "," &amp;
VLOOKUP(AA4537,leerdoelen!$D$1:$Z$1000,3,FALSE) &amp; "," &amp;
VLOOKUP(AB4537,leerdoelen!$D$1:$Z$1000,3,FALSE) &amp;
"]}"</f>
        <v>{"objective_ids": [253908,253911,253919,253924,253930,253931,253934,253936]}</v>
      </c>
    </row>
    <row r="4538" spans="1:29" x14ac:dyDescent="0.2">
      <c r="A4538" t="s">
        <v>291</v>
      </c>
      <c r="B4538" t="s">
        <v>1017</v>
      </c>
      <c r="C4538" t="s">
        <v>1017</v>
      </c>
      <c r="H4538" s="19" t="s">
        <v>1036</v>
      </c>
      <c r="I4538" s="19" t="s">
        <v>935</v>
      </c>
      <c r="J4538" s="19" t="s">
        <v>935</v>
      </c>
      <c r="K4538" s="19" t="s">
        <v>935</v>
      </c>
      <c r="L4538" s="19" t="s">
        <v>935</v>
      </c>
      <c r="M4538" s="19" t="s">
        <v>935</v>
      </c>
      <c r="N4538" s="19" t="s">
        <v>935</v>
      </c>
      <c r="O4538" s="19" t="s">
        <v>935</v>
      </c>
      <c r="U4538" s="15" t="s">
        <v>316</v>
      </c>
      <c r="V4538" s="15" t="s">
        <v>290</v>
      </c>
      <c r="W4538" s="15" t="s">
        <v>296</v>
      </c>
      <c r="X4538" s="15" t="s">
        <v>294</v>
      </c>
      <c r="Y4538" s="15" t="s">
        <v>308</v>
      </c>
      <c r="Z4538" s="15" t="s">
        <v>306</v>
      </c>
      <c r="AA4538" s="15" t="s">
        <v>291</v>
      </c>
      <c r="AB4538" s="15" t="s">
        <v>288</v>
      </c>
      <c r="AC4538" s="12" t="str">
        <f>"{""objective_ids"": [" &amp;
VLOOKUP(U4538,leerdoelen!$D$1:$Z$1000,3,FALSE) &amp; "," &amp;
VLOOKUP(V4538,leerdoelen!$D$1:$Z$1000,3,FALSE) &amp; "," &amp;
VLOOKUP(W4538,leerdoelen!$D$1:$Z$1000,3,FALSE) &amp; "," &amp;
VLOOKUP(X4538,leerdoelen!$D$1:$Z$1000,3,FALSE) &amp; "," &amp;
VLOOKUP(Y4538,leerdoelen!$D$1:$Z$1000,3,FALSE) &amp; "," &amp;
VLOOKUP(Z4538,leerdoelen!$D$1:$Z$1000,3,FALSE) &amp; "," &amp;
VLOOKUP(AA4538,leerdoelen!$D$1:$Z$1000,3,FALSE) &amp; "," &amp;
VLOOKUP(AB4538,leerdoelen!$D$1:$Z$1000,3,FALSE) &amp;
"]}"</f>
        <v>{"objective_ids": [253908,253911,253919,253924,253930,253931,253934,253936]}</v>
      </c>
    </row>
    <row r="4539" spans="1:29" x14ac:dyDescent="0.2">
      <c r="A4539" t="s">
        <v>291</v>
      </c>
      <c r="B4539" t="s">
        <v>1041</v>
      </c>
      <c r="C4539" t="s">
        <v>1041</v>
      </c>
      <c r="H4539" s="19" t="s">
        <v>1750</v>
      </c>
      <c r="I4539" s="19" t="s">
        <v>935</v>
      </c>
      <c r="J4539" s="19" t="s">
        <v>935</v>
      </c>
      <c r="K4539" s="19" t="s">
        <v>935</v>
      </c>
      <c r="L4539" s="19" t="s">
        <v>935</v>
      </c>
      <c r="M4539" s="19" t="s">
        <v>935</v>
      </c>
      <c r="N4539" s="19" t="s">
        <v>935</v>
      </c>
      <c r="O4539" s="19" t="s">
        <v>935</v>
      </c>
      <c r="U4539" s="15" t="s">
        <v>316</v>
      </c>
      <c r="V4539" s="15" t="s">
        <v>290</v>
      </c>
      <c r="W4539" s="15" t="s">
        <v>296</v>
      </c>
      <c r="X4539" s="15" t="s">
        <v>294</v>
      </c>
      <c r="Y4539" s="15" t="s">
        <v>308</v>
      </c>
      <c r="Z4539" s="15" t="s">
        <v>306</v>
      </c>
      <c r="AA4539" s="15" t="s">
        <v>291</v>
      </c>
      <c r="AB4539" s="15" t="s">
        <v>288</v>
      </c>
      <c r="AC4539" s="12" t="str">
        <f>"{""objective_ids"": [" &amp;
VLOOKUP(U4539,leerdoelen!$D$1:$Z$1000,3,FALSE) &amp; "," &amp;
VLOOKUP(V4539,leerdoelen!$D$1:$Z$1000,3,FALSE) &amp; "," &amp;
VLOOKUP(W4539,leerdoelen!$D$1:$Z$1000,3,FALSE) &amp; "," &amp;
VLOOKUP(X4539,leerdoelen!$D$1:$Z$1000,3,FALSE) &amp; "," &amp;
VLOOKUP(Y4539,leerdoelen!$D$1:$Z$1000,3,FALSE) &amp; "," &amp;
VLOOKUP(Z4539,leerdoelen!$D$1:$Z$1000,3,FALSE) &amp; "," &amp;
VLOOKUP(AA4539,leerdoelen!$D$1:$Z$1000,3,FALSE) &amp; "," &amp;
VLOOKUP(AB4539,leerdoelen!$D$1:$Z$1000,3,FALSE) &amp;
"]}"</f>
        <v>{"objective_ids": [253908,253911,253919,253924,253930,253931,253934,253936]}</v>
      </c>
    </row>
    <row r="4540" spans="1:29" x14ac:dyDescent="0.2">
      <c r="A4540" t="s">
        <v>291</v>
      </c>
      <c r="B4540" t="s">
        <v>1752</v>
      </c>
      <c r="C4540" t="s">
        <v>1752</v>
      </c>
      <c r="H4540" s="19" t="s">
        <v>1751</v>
      </c>
      <c r="I4540" s="19" t="s">
        <v>935</v>
      </c>
      <c r="J4540" s="19" t="s">
        <v>935</v>
      </c>
      <c r="K4540" s="19" t="s">
        <v>935</v>
      </c>
      <c r="L4540" s="19" t="s">
        <v>935</v>
      </c>
      <c r="M4540" s="19" t="s">
        <v>935</v>
      </c>
      <c r="N4540" s="19" t="s">
        <v>935</v>
      </c>
      <c r="O4540" s="19" t="s">
        <v>935</v>
      </c>
      <c r="U4540" s="15" t="s">
        <v>316</v>
      </c>
      <c r="V4540" s="15" t="s">
        <v>290</v>
      </c>
      <c r="W4540" s="15" t="s">
        <v>296</v>
      </c>
      <c r="X4540" s="15" t="s">
        <v>294</v>
      </c>
      <c r="Y4540" s="15" t="s">
        <v>308</v>
      </c>
      <c r="Z4540" s="15" t="s">
        <v>306</v>
      </c>
      <c r="AA4540" s="15" t="s">
        <v>291</v>
      </c>
      <c r="AB4540" s="15" t="s">
        <v>288</v>
      </c>
      <c r="AC4540" s="12" t="str">
        <f>"{""objective_ids"": [" &amp;
VLOOKUP(U4540,leerdoelen!$D$1:$Z$1000,3,FALSE) &amp; "," &amp;
VLOOKUP(V4540,leerdoelen!$D$1:$Z$1000,3,FALSE) &amp; "," &amp;
VLOOKUP(W4540,leerdoelen!$D$1:$Z$1000,3,FALSE) &amp; "," &amp;
VLOOKUP(X4540,leerdoelen!$D$1:$Z$1000,3,FALSE) &amp; "," &amp;
VLOOKUP(Y4540,leerdoelen!$D$1:$Z$1000,3,FALSE) &amp; "," &amp;
VLOOKUP(Z4540,leerdoelen!$D$1:$Z$1000,3,FALSE) &amp; "," &amp;
VLOOKUP(AA4540,leerdoelen!$D$1:$Z$1000,3,FALSE) &amp; "," &amp;
VLOOKUP(AB4540,leerdoelen!$D$1:$Z$1000,3,FALSE) &amp;
"]}"</f>
        <v>{"objective_ids": [253908,253911,253919,253924,253930,253931,253934,253936]}</v>
      </c>
    </row>
    <row r="4541" spans="1:29" x14ac:dyDescent="0.2">
      <c r="A4541" t="s">
        <v>291</v>
      </c>
      <c r="B4541" t="s">
        <v>1083</v>
      </c>
      <c r="C4541" t="s">
        <v>1083</v>
      </c>
      <c r="H4541" s="19" t="s">
        <v>1753</v>
      </c>
      <c r="I4541" s="19" t="s">
        <v>935</v>
      </c>
      <c r="J4541" s="19" t="s">
        <v>935</v>
      </c>
      <c r="K4541" s="19" t="s">
        <v>935</v>
      </c>
      <c r="L4541" s="19" t="s">
        <v>935</v>
      </c>
      <c r="M4541" s="19" t="s">
        <v>935</v>
      </c>
      <c r="N4541" s="19" t="s">
        <v>935</v>
      </c>
      <c r="O4541" s="19" t="s">
        <v>935</v>
      </c>
      <c r="U4541" s="15" t="s">
        <v>316</v>
      </c>
      <c r="V4541" s="15" t="s">
        <v>290</v>
      </c>
      <c r="W4541" s="15" t="s">
        <v>296</v>
      </c>
      <c r="X4541" s="15" t="s">
        <v>294</v>
      </c>
      <c r="Y4541" s="15" t="s">
        <v>308</v>
      </c>
      <c r="Z4541" s="15" t="s">
        <v>306</v>
      </c>
      <c r="AA4541" s="15" t="s">
        <v>291</v>
      </c>
      <c r="AB4541" s="15" t="s">
        <v>288</v>
      </c>
      <c r="AC4541" s="12" t="str">
        <f>"{""objective_ids"": [" &amp;
VLOOKUP(U4541,leerdoelen!$D$1:$Z$1000,3,FALSE) &amp; "," &amp;
VLOOKUP(V4541,leerdoelen!$D$1:$Z$1000,3,FALSE) &amp; "," &amp;
VLOOKUP(W4541,leerdoelen!$D$1:$Z$1000,3,FALSE) &amp; "," &amp;
VLOOKUP(X4541,leerdoelen!$D$1:$Z$1000,3,FALSE) &amp; "," &amp;
VLOOKUP(Y4541,leerdoelen!$D$1:$Z$1000,3,FALSE) &amp; "," &amp;
VLOOKUP(Z4541,leerdoelen!$D$1:$Z$1000,3,FALSE) &amp; "," &amp;
VLOOKUP(AA4541,leerdoelen!$D$1:$Z$1000,3,FALSE) &amp; "," &amp;
VLOOKUP(AB4541,leerdoelen!$D$1:$Z$1000,3,FALSE) &amp;
"]}"</f>
        <v>{"objective_ids": [253908,253911,253919,253924,253930,253931,253934,253936]}</v>
      </c>
    </row>
    <row r="4542" spans="1:29" x14ac:dyDescent="0.2">
      <c r="A4542" t="s">
        <v>291</v>
      </c>
      <c r="B4542" t="s">
        <v>485</v>
      </c>
      <c r="C4542" t="s">
        <v>485</v>
      </c>
      <c r="H4542" s="19" t="s">
        <v>486</v>
      </c>
      <c r="I4542" s="19" t="s">
        <v>935</v>
      </c>
      <c r="J4542" s="19" t="s">
        <v>935</v>
      </c>
      <c r="K4542" s="19" t="s">
        <v>935</v>
      </c>
      <c r="L4542" s="19" t="s">
        <v>935</v>
      </c>
      <c r="M4542" s="19" t="s">
        <v>935</v>
      </c>
      <c r="N4542" s="19" t="s">
        <v>935</v>
      </c>
      <c r="O4542" s="19" t="s">
        <v>935</v>
      </c>
      <c r="U4542" s="15" t="s">
        <v>316</v>
      </c>
      <c r="V4542" s="15" t="s">
        <v>290</v>
      </c>
      <c r="W4542" s="15" t="s">
        <v>296</v>
      </c>
      <c r="X4542" s="15" t="s">
        <v>294</v>
      </c>
      <c r="Y4542" s="15" t="s">
        <v>308</v>
      </c>
      <c r="Z4542" s="15" t="s">
        <v>306</v>
      </c>
      <c r="AA4542" s="15" t="s">
        <v>291</v>
      </c>
      <c r="AB4542" s="15" t="s">
        <v>288</v>
      </c>
      <c r="AC4542" s="12" t="str">
        <f>"{""objective_ids"": [" &amp;
VLOOKUP(U4542,leerdoelen!$D$1:$Z$1000,3,FALSE) &amp; "," &amp;
VLOOKUP(V4542,leerdoelen!$D$1:$Z$1000,3,FALSE) &amp; "," &amp;
VLOOKUP(W4542,leerdoelen!$D$1:$Z$1000,3,FALSE) &amp; "," &amp;
VLOOKUP(X4542,leerdoelen!$D$1:$Z$1000,3,FALSE) &amp; "," &amp;
VLOOKUP(Y4542,leerdoelen!$D$1:$Z$1000,3,FALSE) &amp; "," &amp;
VLOOKUP(Z4542,leerdoelen!$D$1:$Z$1000,3,FALSE) &amp; "," &amp;
VLOOKUP(AA4542,leerdoelen!$D$1:$Z$1000,3,FALSE) &amp; "," &amp;
VLOOKUP(AB4542,leerdoelen!$D$1:$Z$1000,3,FALSE) &amp;
"]}"</f>
        <v>{"objective_ids": [253908,253911,253919,253924,253930,253931,253934,253936]}</v>
      </c>
    </row>
    <row r="4543" spans="1:29" x14ac:dyDescent="0.2">
      <c r="A4543" t="s">
        <v>291</v>
      </c>
      <c r="B4543" t="s">
        <v>1633</v>
      </c>
      <c r="C4543" t="s">
        <v>1633</v>
      </c>
      <c r="H4543" s="19" t="s">
        <v>1634</v>
      </c>
      <c r="I4543" s="19" t="s">
        <v>935</v>
      </c>
      <c r="J4543" s="19" t="s">
        <v>935</v>
      </c>
      <c r="K4543" s="19" t="s">
        <v>935</v>
      </c>
      <c r="L4543" s="19" t="s">
        <v>935</v>
      </c>
      <c r="M4543" s="19" t="s">
        <v>935</v>
      </c>
      <c r="N4543" s="19" t="s">
        <v>935</v>
      </c>
      <c r="O4543" s="19" t="s">
        <v>935</v>
      </c>
      <c r="U4543" s="15" t="s">
        <v>316</v>
      </c>
      <c r="V4543" s="15" t="s">
        <v>290</v>
      </c>
      <c r="W4543" s="15" t="s">
        <v>296</v>
      </c>
      <c r="X4543" s="15" t="s">
        <v>294</v>
      </c>
      <c r="Y4543" s="15" t="s">
        <v>308</v>
      </c>
      <c r="Z4543" s="15" t="s">
        <v>306</v>
      </c>
      <c r="AA4543" s="15" t="s">
        <v>291</v>
      </c>
      <c r="AB4543" s="15" t="s">
        <v>288</v>
      </c>
      <c r="AC4543" s="12" t="str">
        <f>"{""objective_ids"": [" &amp;
VLOOKUP(U4543,leerdoelen!$D$1:$Z$1000,3,FALSE) &amp; "," &amp;
VLOOKUP(V4543,leerdoelen!$D$1:$Z$1000,3,FALSE) &amp; "," &amp;
VLOOKUP(W4543,leerdoelen!$D$1:$Z$1000,3,FALSE) &amp; "," &amp;
VLOOKUP(X4543,leerdoelen!$D$1:$Z$1000,3,FALSE) &amp; "," &amp;
VLOOKUP(Y4543,leerdoelen!$D$1:$Z$1000,3,FALSE) &amp; "," &amp;
VLOOKUP(Z4543,leerdoelen!$D$1:$Z$1000,3,FALSE) &amp; "," &amp;
VLOOKUP(AA4543,leerdoelen!$D$1:$Z$1000,3,FALSE) &amp; "," &amp;
VLOOKUP(AB4543,leerdoelen!$D$1:$Z$1000,3,FALSE) &amp;
"]}"</f>
        <v>{"objective_ids": [253908,253911,253919,253924,253930,253931,253934,253936]}</v>
      </c>
    </row>
    <row r="4544" spans="1:29" x14ac:dyDescent="0.2">
      <c r="A4544" t="s">
        <v>291</v>
      </c>
      <c r="B4544" t="s">
        <v>230</v>
      </c>
      <c r="C4544" t="s">
        <v>230</v>
      </c>
      <c r="H4544" s="19" t="s">
        <v>229</v>
      </c>
      <c r="I4544" s="19" t="s">
        <v>935</v>
      </c>
      <c r="J4544" s="19" t="s">
        <v>935</v>
      </c>
      <c r="K4544" s="19" t="s">
        <v>935</v>
      </c>
      <c r="L4544" s="19" t="s">
        <v>935</v>
      </c>
      <c r="M4544" s="19" t="s">
        <v>935</v>
      </c>
      <c r="N4544" s="19" t="s">
        <v>935</v>
      </c>
      <c r="O4544" s="19" t="s">
        <v>935</v>
      </c>
      <c r="U4544" s="15" t="s">
        <v>316</v>
      </c>
      <c r="V4544" s="15" t="s">
        <v>290</v>
      </c>
      <c r="W4544" s="15" t="s">
        <v>296</v>
      </c>
      <c r="X4544" s="15" t="s">
        <v>294</v>
      </c>
      <c r="Y4544" s="15" t="s">
        <v>308</v>
      </c>
      <c r="Z4544" s="15" t="s">
        <v>306</v>
      </c>
      <c r="AA4544" s="15" t="s">
        <v>291</v>
      </c>
      <c r="AB4544" s="15" t="s">
        <v>288</v>
      </c>
      <c r="AC4544" s="12" t="str">
        <f>"{""objective_ids"": [" &amp;
VLOOKUP(U4544,leerdoelen!$D$1:$Z$1000,3,FALSE) &amp; "," &amp;
VLOOKUP(V4544,leerdoelen!$D$1:$Z$1000,3,FALSE) &amp; "," &amp;
VLOOKUP(W4544,leerdoelen!$D$1:$Z$1000,3,FALSE) &amp; "," &amp;
VLOOKUP(X4544,leerdoelen!$D$1:$Z$1000,3,FALSE) &amp; "," &amp;
VLOOKUP(Y4544,leerdoelen!$D$1:$Z$1000,3,FALSE) &amp; "," &amp;
VLOOKUP(Z4544,leerdoelen!$D$1:$Z$1000,3,FALSE) &amp; "," &amp;
VLOOKUP(AA4544,leerdoelen!$D$1:$Z$1000,3,FALSE) &amp; "," &amp;
VLOOKUP(AB4544,leerdoelen!$D$1:$Z$1000,3,FALSE) &amp;
"]}"</f>
        <v>{"objective_ids": [253908,253911,253919,253924,253930,253931,253934,253936]}</v>
      </c>
    </row>
    <row r="4545" spans="1:29" x14ac:dyDescent="0.2">
      <c r="A4545" t="s">
        <v>291</v>
      </c>
      <c r="B4545" t="s">
        <v>1755</v>
      </c>
      <c r="C4545" t="s">
        <v>1755</v>
      </c>
      <c r="H4545" s="19" t="s">
        <v>1754</v>
      </c>
      <c r="I4545" s="19" t="s">
        <v>2459</v>
      </c>
      <c r="J4545" s="19" t="s">
        <v>935</v>
      </c>
      <c r="K4545" s="19" t="s">
        <v>935</v>
      </c>
      <c r="L4545" s="19" t="s">
        <v>935</v>
      </c>
      <c r="M4545" s="19" t="s">
        <v>935</v>
      </c>
      <c r="N4545" s="19" t="s">
        <v>935</v>
      </c>
      <c r="O4545" s="19" t="s">
        <v>935</v>
      </c>
      <c r="U4545" s="15" t="s">
        <v>316</v>
      </c>
      <c r="V4545" s="15" t="s">
        <v>290</v>
      </c>
      <c r="W4545" s="15" t="s">
        <v>296</v>
      </c>
      <c r="X4545" s="15" t="s">
        <v>294</v>
      </c>
      <c r="Y4545" s="15" t="s">
        <v>308</v>
      </c>
      <c r="Z4545" s="15" t="s">
        <v>306</v>
      </c>
      <c r="AA4545" s="15" t="s">
        <v>291</v>
      </c>
      <c r="AB4545" s="15" t="s">
        <v>288</v>
      </c>
      <c r="AC4545" s="12" t="str">
        <f>"{""objective_ids"": [" &amp;
VLOOKUP(U4545,leerdoelen!$D$1:$Z$1000,3,FALSE) &amp; "," &amp;
VLOOKUP(V4545,leerdoelen!$D$1:$Z$1000,3,FALSE) &amp; "," &amp;
VLOOKUP(W4545,leerdoelen!$D$1:$Z$1000,3,FALSE) &amp; "," &amp;
VLOOKUP(X4545,leerdoelen!$D$1:$Z$1000,3,FALSE) &amp; "," &amp;
VLOOKUP(Y4545,leerdoelen!$D$1:$Z$1000,3,FALSE) &amp; "," &amp;
VLOOKUP(Z4545,leerdoelen!$D$1:$Z$1000,3,FALSE) &amp; "," &amp;
VLOOKUP(AA4545,leerdoelen!$D$1:$Z$1000,3,FALSE) &amp; "," &amp;
VLOOKUP(AB4545,leerdoelen!$D$1:$Z$1000,3,FALSE) &amp;
"]}"</f>
        <v>{"objective_ids": [253908,253911,253919,253924,253930,253931,253934,253936]}</v>
      </c>
    </row>
    <row r="4546" spans="1:29" x14ac:dyDescent="0.2">
      <c r="A4546" t="s">
        <v>291</v>
      </c>
      <c r="B4546" t="s">
        <v>1736</v>
      </c>
      <c r="C4546" t="s">
        <v>1736</v>
      </c>
      <c r="H4546" s="19" t="s">
        <v>2362</v>
      </c>
      <c r="I4546" s="19" t="s">
        <v>2460</v>
      </c>
      <c r="J4546" s="19" t="s">
        <v>1757</v>
      </c>
      <c r="K4546" s="19" t="s">
        <v>62</v>
      </c>
      <c r="L4546" s="19" t="s">
        <v>2461</v>
      </c>
      <c r="M4546" s="19" t="s">
        <v>935</v>
      </c>
      <c r="N4546" s="19" t="s">
        <v>935</v>
      </c>
      <c r="O4546" s="19" t="s">
        <v>935</v>
      </c>
      <c r="U4546" s="15" t="s">
        <v>316</v>
      </c>
      <c r="V4546" s="15" t="s">
        <v>290</v>
      </c>
      <c r="W4546" s="15" t="s">
        <v>296</v>
      </c>
      <c r="X4546" s="15" t="s">
        <v>294</v>
      </c>
      <c r="Y4546" s="15" t="s">
        <v>308</v>
      </c>
      <c r="Z4546" s="15" t="s">
        <v>306</v>
      </c>
      <c r="AA4546" s="15" t="s">
        <v>291</v>
      </c>
      <c r="AB4546" s="15" t="s">
        <v>288</v>
      </c>
      <c r="AC4546" s="12" t="str">
        <f>"{""objective_ids"": [" &amp;
VLOOKUP(U4546,leerdoelen!$D$1:$Z$1000,3,FALSE) &amp; "," &amp;
VLOOKUP(V4546,leerdoelen!$D$1:$Z$1000,3,FALSE) &amp; "," &amp;
VLOOKUP(W4546,leerdoelen!$D$1:$Z$1000,3,FALSE) &amp; "," &amp;
VLOOKUP(X4546,leerdoelen!$D$1:$Z$1000,3,FALSE) &amp; "," &amp;
VLOOKUP(Y4546,leerdoelen!$D$1:$Z$1000,3,FALSE) &amp; "," &amp;
VLOOKUP(Z4546,leerdoelen!$D$1:$Z$1000,3,FALSE) &amp; "," &amp;
VLOOKUP(AA4546,leerdoelen!$D$1:$Z$1000,3,FALSE) &amp; "," &amp;
VLOOKUP(AB4546,leerdoelen!$D$1:$Z$1000,3,FALSE) &amp;
"]}"</f>
        <v>{"objective_ids": [253908,253911,253919,253924,253930,253931,253934,253936]}</v>
      </c>
    </row>
    <row r="4547" spans="1:29" x14ac:dyDescent="0.2">
      <c r="A4547" t="s">
        <v>291</v>
      </c>
      <c r="B4547" t="s">
        <v>1019</v>
      </c>
      <c r="C4547" t="s">
        <v>1019</v>
      </c>
      <c r="H4547" s="19" t="s">
        <v>692</v>
      </c>
      <c r="I4547" s="19" t="s">
        <v>2165</v>
      </c>
      <c r="J4547" s="19" t="s">
        <v>935</v>
      </c>
      <c r="K4547" s="19" t="s">
        <v>935</v>
      </c>
      <c r="L4547" s="19" t="s">
        <v>935</v>
      </c>
      <c r="M4547" s="19" t="s">
        <v>935</v>
      </c>
      <c r="N4547" s="19" t="s">
        <v>935</v>
      </c>
      <c r="O4547" s="19" t="s">
        <v>935</v>
      </c>
      <c r="U4547" s="15" t="s">
        <v>316</v>
      </c>
      <c r="V4547" s="15" t="s">
        <v>290</v>
      </c>
      <c r="W4547" s="15" t="s">
        <v>296</v>
      </c>
      <c r="X4547" s="15" t="s">
        <v>294</v>
      </c>
      <c r="Y4547" s="15" t="s">
        <v>308</v>
      </c>
      <c r="Z4547" s="15" t="s">
        <v>306</v>
      </c>
      <c r="AA4547" s="15" t="s">
        <v>291</v>
      </c>
      <c r="AB4547" s="15" t="s">
        <v>288</v>
      </c>
      <c r="AC4547" s="12" t="str">
        <f>"{""objective_ids"": [" &amp;
VLOOKUP(U4547,leerdoelen!$D$1:$Z$1000,3,FALSE) &amp; "," &amp;
VLOOKUP(V4547,leerdoelen!$D$1:$Z$1000,3,FALSE) &amp; "," &amp;
VLOOKUP(W4547,leerdoelen!$D$1:$Z$1000,3,FALSE) &amp; "," &amp;
VLOOKUP(X4547,leerdoelen!$D$1:$Z$1000,3,FALSE) &amp; "," &amp;
VLOOKUP(Y4547,leerdoelen!$D$1:$Z$1000,3,FALSE) &amp; "," &amp;
VLOOKUP(Z4547,leerdoelen!$D$1:$Z$1000,3,FALSE) &amp; "," &amp;
VLOOKUP(AA4547,leerdoelen!$D$1:$Z$1000,3,FALSE) &amp; "," &amp;
VLOOKUP(AB4547,leerdoelen!$D$1:$Z$1000,3,FALSE) &amp;
"]}"</f>
        <v>{"objective_ids": [253908,253911,253919,253924,253930,253931,253934,253936]}</v>
      </c>
    </row>
    <row r="4548" spans="1:29" x14ac:dyDescent="0.2">
      <c r="A4548" t="s">
        <v>291</v>
      </c>
      <c r="B4548" t="s">
        <v>1759</v>
      </c>
      <c r="C4548" t="s">
        <v>1759</v>
      </c>
      <c r="H4548" s="19" t="s">
        <v>2462</v>
      </c>
      <c r="I4548" s="19" t="s">
        <v>2463</v>
      </c>
      <c r="J4548" s="19" t="s">
        <v>1758</v>
      </c>
      <c r="K4548" s="19" t="s">
        <v>2464</v>
      </c>
      <c r="L4548" s="19" t="s">
        <v>935</v>
      </c>
      <c r="M4548" s="19" t="s">
        <v>935</v>
      </c>
      <c r="N4548" s="19" t="s">
        <v>935</v>
      </c>
      <c r="O4548" s="19" t="s">
        <v>935</v>
      </c>
      <c r="U4548" s="15" t="s">
        <v>316</v>
      </c>
      <c r="V4548" s="15" t="s">
        <v>290</v>
      </c>
      <c r="W4548" s="15" t="s">
        <v>296</v>
      </c>
      <c r="X4548" s="15" t="s">
        <v>294</v>
      </c>
      <c r="Y4548" s="15" t="s">
        <v>308</v>
      </c>
      <c r="Z4548" s="15" t="s">
        <v>306</v>
      </c>
      <c r="AA4548" s="15" t="s">
        <v>291</v>
      </c>
      <c r="AB4548" s="15" t="s">
        <v>288</v>
      </c>
      <c r="AC4548" s="12" t="str">
        <f>"{""objective_ids"": [" &amp;
VLOOKUP(U4548,leerdoelen!$D$1:$Z$1000,3,FALSE) &amp; "," &amp;
VLOOKUP(V4548,leerdoelen!$D$1:$Z$1000,3,FALSE) &amp; "," &amp;
VLOOKUP(W4548,leerdoelen!$D$1:$Z$1000,3,FALSE) &amp; "," &amp;
VLOOKUP(X4548,leerdoelen!$D$1:$Z$1000,3,FALSE) &amp; "," &amp;
VLOOKUP(Y4548,leerdoelen!$D$1:$Z$1000,3,FALSE) &amp; "," &amp;
VLOOKUP(Z4548,leerdoelen!$D$1:$Z$1000,3,FALSE) &amp; "," &amp;
VLOOKUP(AA4548,leerdoelen!$D$1:$Z$1000,3,FALSE) &amp; "," &amp;
VLOOKUP(AB4548,leerdoelen!$D$1:$Z$1000,3,FALSE) &amp;
"]}"</f>
        <v>{"objective_ids": [253908,253911,253919,253924,253930,253931,253934,253936]}</v>
      </c>
    </row>
    <row r="4549" spans="1:29" x14ac:dyDescent="0.2">
      <c r="A4549" t="s">
        <v>291</v>
      </c>
      <c r="B4549" t="s">
        <v>1723</v>
      </c>
      <c r="C4549" t="s">
        <v>1723</v>
      </c>
      <c r="H4549" s="19" t="s">
        <v>2465</v>
      </c>
      <c r="I4549" s="19" t="s">
        <v>2466</v>
      </c>
      <c r="J4549" s="19" t="s">
        <v>1760</v>
      </c>
      <c r="K4549" s="19" t="s">
        <v>2467</v>
      </c>
      <c r="L4549" s="19" t="s">
        <v>2468</v>
      </c>
      <c r="M4549" s="19" t="s">
        <v>2469</v>
      </c>
      <c r="N4549" s="19" t="s">
        <v>935</v>
      </c>
      <c r="O4549" s="19" t="s">
        <v>935</v>
      </c>
      <c r="U4549" s="15" t="s">
        <v>316</v>
      </c>
      <c r="V4549" s="15" t="s">
        <v>290</v>
      </c>
      <c r="W4549" s="15" t="s">
        <v>296</v>
      </c>
      <c r="X4549" s="15" t="s">
        <v>294</v>
      </c>
      <c r="Y4549" s="15" t="s">
        <v>308</v>
      </c>
      <c r="Z4549" s="15" t="s">
        <v>306</v>
      </c>
      <c r="AA4549" s="15" t="s">
        <v>291</v>
      </c>
      <c r="AB4549" s="15" t="s">
        <v>288</v>
      </c>
      <c r="AC4549" s="12" t="str">
        <f>"{""objective_ids"": [" &amp;
VLOOKUP(U4549,leerdoelen!$D$1:$Z$1000,3,FALSE) &amp; "," &amp;
VLOOKUP(V4549,leerdoelen!$D$1:$Z$1000,3,FALSE) &amp; "," &amp;
VLOOKUP(W4549,leerdoelen!$D$1:$Z$1000,3,FALSE) &amp; "," &amp;
VLOOKUP(X4549,leerdoelen!$D$1:$Z$1000,3,FALSE) &amp; "," &amp;
VLOOKUP(Y4549,leerdoelen!$D$1:$Z$1000,3,FALSE) &amp; "," &amp;
VLOOKUP(Z4549,leerdoelen!$D$1:$Z$1000,3,FALSE) &amp; "," &amp;
VLOOKUP(AA4549,leerdoelen!$D$1:$Z$1000,3,FALSE) &amp; "," &amp;
VLOOKUP(AB4549,leerdoelen!$D$1:$Z$1000,3,FALSE) &amp;
"]}"</f>
        <v>{"objective_ids": [253908,253911,253919,253924,253930,253931,253934,253936]}</v>
      </c>
    </row>
    <row r="4550" spans="1:29" x14ac:dyDescent="0.2">
      <c r="A4550" t="s">
        <v>291</v>
      </c>
      <c r="B4550" t="s">
        <v>564</v>
      </c>
      <c r="C4550" t="s">
        <v>564</v>
      </c>
      <c r="H4550" s="19" t="s">
        <v>563</v>
      </c>
      <c r="I4550" s="19" t="s">
        <v>935</v>
      </c>
      <c r="J4550" s="19" t="s">
        <v>935</v>
      </c>
      <c r="K4550" s="19" t="s">
        <v>935</v>
      </c>
      <c r="L4550" s="19" t="s">
        <v>935</v>
      </c>
      <c r="M4550" s="19" t="s">
        <v>935</v>
      </c>
      <c r="N4550" s="19" t="s">
        <v>935</v>
      </c>
      <c r="O4550" s="19" t="s">
        <v>935</v>
      </c>
      <c r="U4550" s="15" t="s">
        <v>316</v>
      </c>
      <c r="V4550" s="15" t="s">
        <v>290</v>
      </c>
      <c r="W4550" s="15" t="s">
        <v>296</v>
      </c>
      <c r="X4550" s="15" t="s">
        <v>294</v>
      </c>
      <c r="Y4550" s="15" t="s">
        <v>308</v>
      </c>
      <c r="Z4550" s="15" t="s">
        <v>306</v>
      </c>
      <c r="AA4550" s="15" t="s">
        <v>291</v>
      </c>
      <c r="AB4550" s="15" t="s">
        <v>288</v>
      </c>
      <c r="AC4550" s="12" t="str">
        <f>"{""objective_ids"": [" &amp;
VLOOKUP(U4550,leerdoelen!$D$1:$Z$1000,3,FALSE) &amp; "," &amp;
VLOOKUP(V4550,leerdoelen!$D$1:$Z$1000,3,FALSE) &amp; "," &amp;
VLOOKUP(W4550,leerdoelen!$D$1:$Z$1000,3,FALSE) &amp; "," &amp;
VLOOKUP(X4550,leerdoelen!$D$1:$Z$1000,3,FALSE) &amp; "," &amp;
VLOOKUP(Y4550,leerdoelen!$D$1:$Z$1000,3,FALSE) &amp; "," &amp;
VLOOKUP(Z4550,leerdoelen!$D$1:$Z$1000,3,FALSE) &amp; "," &amp;
VLOOKUP(AA4550,leerdoelen!$D$1:$Z$1000,3,FALSE) &amp; "," &amp;
VLOOKUP(AB4550,leerdoelen!$D$1:$Z$1000,3,FALSE) &amp;
"]}"</f>
        <v>{"objective_ids": [253908,253911,253919,253924,253930,253931,253934,253936]}</v>
      </c>
    </row>
    <row r="4551" spans="1:29" x14ac:dyDescent="0.2">
      <c r="A4551" t="s">
        <v>291</v>
      </c>
      <c r="B4551" t="s">
        <v>1259</v>
      </c>
      <c r="C4551" t="s">
        <v>1259</v>
      </c>
      <c r="H4551" s="19" t="s">
        <v>503</v>
      </c>
      <c r="I4551" s="19" t="s">
        <v>718</v>
      </c>
      <c r="J4551" s="19" t="s">
        <v>719</v>
      </c>
      <c r="K4551" s="19" t="s">
        <v>545</v>
      </c>
      <c r="L4551" s="19" t="s">
        <v>935</v>
      </c>
      <c r="M4551" s="19" t="s">
        <v>935</v>
      </c>
      <c r="N4551" s="19" t="s">
        <v>935</v>
      </c>
      <c r="O4551" s="19" t="s">
        <v>935</v>
      </c>
      <c r="U4551" s="15" t="s">
        <v>316</v>
      </c>
      <c r="V4551" s="15" t="s">
        <v>290</v>
      </c>
      <c r="W4551" s="15" t="s">
        <v>296</v>
      </c>
      <c r="X4551" s="15" t="s">
        <v>294</v>
      </c>
      <c r="Y4551" s="15" t="s">
        <v>308</v>
      </c>
      <c r="Z4551" s="15" t="s">
        <v>306</v>
      </c>
      <c r="AA4551" s="15" t="s">
        <v>291</v>
      </c>
      <c r="AB4551" s="15" t="s">
        <v>288</v>
      </c>
      <c r="AC4551" s="12" t="str">
        <f>"{""objective_ids"": [" &amp;
VLOOKUP(U4551,leerdoelen!$D$1:$Z$1000,3,FALSE) &amp; "," &amp;
VLOOKUP(V4551,leerdoelen!$D$1:$Z$1000,3,FALSE) &amp; "," &amp;
VLOOKUP(W4551,leerdoelen!$D$1:$Z$1000,3,FALSE) &amp; "," &amp;
VLOOKUP(X4551,leerdoelen!$D$1:$Z$1000,3,FALSE) &amp; "," &amp;
VLOOKUP(Y4551,leerdoelen!$D$1:$Z$1000,3,FALSE) &amp; "," &amp;
VLOOKUP(Z4551,leerdoelen!$D$1:$Z$1000,3,FALSE) &amp; "," &amp;
VLOOKUP(AA4551,leerdoelen!$D$1:$Z$1000,3,FALSE) &amp; "," &amp;
VLOOKUP(AB4551,leerdoelen!$D$1:$Z$1000,3,FALSE) &amp;
"]}"</f>
        <v>{"objective_ids": [253908,253911,253919,253924,253930,253931,253934,253936]}</v>
      </c>
    </row>
    <row r="4552" spans="1:29" x14ac:dyDescent="0.2">
      <c r="A4552" t="s">
        <v>291</v>
      </c>
      <c r="B4552" t="s">
        <v>1370</v>
      </c>
      <c r="C4552" t="s">
        <v>1370</v>
      </c>
      <c r="H4552" s="19" t="s">
        <v>2470</v>
      </c>
      <c r="I4552" s="19" t="s">
        <v>2471</v>
      </c>
      <c r="J4552" s="19" t="s">
        <v>1761</v>
      </c>
      <c r="K4552" s="19" t="s">
        <v>1912</v>
      </c>
      <c r="L4552" s="19" t="s">
        <v>1373</v>
      </c>
      <c r="M4552" s="19" t="s">
        <v>935</v>
      </c>
      <c r="N4552" s="19" t="s">
        <v>935</v>
      </c>
      <c r="O4552" s="19" t="s">
        <v>935</v>
      </c>
      <c r="U4552" s="15" t="s">
        <v>316</v>
      </c>
      <c r="V4552" s="15" t="s">
        <v>290</v>
      </c>
      <c r="W4552" s="15" t="s">
        <v>296</v>
      </c>
      <c r="X4552" s="15" t="s">
        <v>294</v>
      </c>
      <c r="Y4552" s="15" t="s">
        <v>308</v>
      </c>
      <c r="Z4552" s="15" t="s">
        <v>306</v>
      </c>
      <c r="AA4552" s="15" t="s">
        <v>291</v>
      </c>
      <c r="AB4552" s="15" t="s">
        <v>288</v>
      </c>
      <c r="AC4552" s="12" t="str">
        <f>"{""objective_ids"": [" &amp;
VLOOKUP(U4552,leerdoelen!$D$1:$Z$1000,3,FALSE) &amp; "," &amp;
VLOOKUP(V4552,leerdoelen!$D$1:$Z$1000,3,FALSE) &amp; "," &amp;
VLOOKUP(W4552,leerdoelen!$D$1:$Z$1000,3,FALSE) &amp; "," &amp;
VLOOKUP(X4552,leerdoelen!$D$1:$Z$1000,3,FALSE) &amp; "," &amp;
VLOOKUP(Y4552,leerdoelen!$D$1:$Z$1000,3,FALSE) &amp; "," &amp;
VLOOKUP(Z4552,leerdoelen!$D$1:$Z$1000,3,FALSE) &amp; "," &amp;
VLOOKUP(AA4552,leerdoelen!$D$1:$Z$1000,3,FALSE) &amp; "," &amp;
VLOOKUP(AB4552,leerdoelen!$D$1:$Z$1000,3,FALSE) &amp;
"]}"</f>
        <v>{"objective_ids": [253908,253911,253919,253924,253930,253931,253934,253936]}</v>
      </c>
    </row>
    <row r="4553" spans="1:29" x14ac:dyDescent="0.2">
      <c r="A4553" t="s">
        <v>291</v>
      </c>
      <c r="B4553" t="s">
        <v>560</v>
      </c>
      <c r="C4553" t="s">
        <v>560</v>
      </c>
      <c r="H4553" s="19" t="s">
        <v>559</v>
      </c>
      <c r="I4553" s="19" t="s">
        <v>2277</v>
      </c>
      <c r="J4553" s="19" t="s">
        <v>2472</v>
      </c>
      <c r="K4553" s="19" t="s">
        <v>2473</v>
      </c>
      <c r="L4553" s="19" t="s">
        <v>935</v>
      </c>
      <c r="M4553" s="19" t="s">
        <v>935</v>
      </c>
      <c r="N4553" s="19" t="s">
        <v>935</v>
      </c>
      <c r="O4553" s="19" t="s">
        <v>935</v>
      </c>
      <c r="U4553" s="15" t="s">
        <v>316</v>
      </c>
      <c r="V4553" s="15" t="s">
        <v>290</v>
      </c>
      <c r="W4553" s="15" t="s">
        <v>296</v>
      </c>
      <c r="X4553" s="15" t="s">
        <v>294</v>
      </c>
      <c r="Y4553" s="15" t="s">
        <v>308</v>
      </c>
      <c r="Z4553" s="15" t="s">
        <v>306</v>
      </c>
      <c r="AA4553" s="15" t="s">
        <v>291</v>
      </c>
      <c r="AB4553" s="15" t="s">
        <v>288</v>
      </c>
      <c r="AC4553" s="12" t="str">
        <f>"{""objective_ids"": [" &amp;
VLOOKUP(U4553,leerdoelen!$D$1:$Z$1000,3,FALSE) &amp; "," &amp;
VLOOKUP(V4553,leerdoelen!$D$1:$Z$1000,3,FALSE) &amp; "," &amp;
VLOOKUP(W4553,leerdoelen!$D$1:$Z$1000,3,FALSE) &amp; "," &amp;
VLOOKUP(X4553,leerdoelen!$D$1:$Z$1000,3,FALSE) &amp; "," &amp;
VLOOKUP(Y4553,leerdoelen!$D$1:$Z$1000,3,FALSE) &amp; "," &amp;
VLOOKUP(Z4553,leerdoelen!$D$1:$Z$1000,3,FALSE) &amp; "," &amp;
VLOOKUP(AA4553,leerdoelen!$D$1:$Z$1000,3,FALSE) &amp; "," &amp;
VLOOKUP(AB4553,leerdoelen!$D$1:$Z$1000,3,FALSE) &amp;
"]}"</f>
        <v>{"objective_ids": [253908,253911,253919,253924,253930,253931,253934,253936]}</v>
      </c>
    </row>
    <row r="4554" spans="1:29" x14ac:dyDescent="0.2">
      <c r="A4554" t="s">
        <v>291</v>
      </c>
      <c r="B4554" t="s">
        <v>412</v>
      </c>
      <c r="C4554" t="s">
        <v>412</v>
      </c>
      <c r="H4554" s="19" t="s">
        <v>413</v>
      </c>
      <c r="I4554" s="19" t="s">
        <v>935</v>
      </c>
      <c r="J4554" s="19" t="s">
        <v>935</v>
      </c>
      <c r="K4554" s="19" t="s">
        <v>935</v>
      </c>
      <c r="L4554" s="19" t="s">
        <v>935</v>
      </c>
      <c r="M4554" s="19" t="s">
        <v>935</v>
      </c>
      <c r="N4554" s="19" t="s">
        <v>935</v>
      </c>
      <c r="O4554" s="19" t="s">
        <v>935</v>
      </c>
      <c r="U4554" s="15" t="s">
        <v>316</v>
      </c>
      <c r="V4554" s="15" t="s">
        <v>290</v>
      </c>
      <c r="W4554" s="15" t="s">
        <v>296</v>
      </c>
      <c r="X4554" s="15" t="s">
        <v>295</v>
      </c>
      <c r="Y4554" s="15" t="s">
        <v>308</v>
      </c>
      <c r="Z4554" s="15" t="s">
        <v>306</v>
      </c>
      <c r="AA4554" s="15" t="s">
        <v>291</v>
      </c>
      <c r="AB4554" s="15" t="s">
        <v>288</v>
      </c>
      <c r="AC4554" s="12" t="str">
        <f>"{""objective_ids"": [" &amp;
VLOOKUP(U4554,leerdoelen!$D$1:$Z$1000,3,FALSE) &amp; "," &amp;
VLOOKUP(V4554,leerdoelen!$D$1:$Z$1000,3,FALSE) &amp; "," &amp;
VLOOKUP(W4554,leerdoelen!$D$1:$Z$1000,3,FALSE) &amp; "," &amp;
VLOOKUP(X4554,leerdoelen!$D$1:$Z$1000,3,FALSE) &amp; "," &amp;
VLOOKUP(Y4554,leerdoelen!$D$1:$Z$1000,3,FALSE) &amp; "," &amp;
VLOOKUP(Z4554,leerdoelen!$D$1:$Z$1000,3,FALSE) &amp; "," &amp;
VLOOKUP(AA4554,leerdoelen!$D$1:$Z$1000,3,FALSE) &amp; "," &amp;
VLOOKUP(AB4554,leerdoelen!$D$1:$Z$1000,3,FALSE) &amp;
"]}"</f>
        <v>{"objective_ids": [253908,253911,253919,253925,253930,253931,253934,253936]}</v>
      </c>
    </row>
    <row r="4555" spans="1:29" x14ac:dyDescent="0.2">
      <c r="A4555" t="s">
        <v>291</v>
      </c>
      <c r="B4555" t="s">
        <v>414</v>
      </c>
      <c r="C4555" t="s">
        <v>414</v>
      </c>
      <c r="H4555" s="19" t="s">
        <v>415</v>
      </c>
      <c r="I4555" s="19" t="s">
        <v>935</v>
      </c>
      <c r="J4555" s="19" t="s">
        <v>935</v>
      </c>
      <c r="K4555" s="19" t="s">
        <v>935</v>
      </c>
      <c r="L4555" s="19" t="s">
        <v>935</v>
      </c>
      <c r="M4555" s="19" t="s">
        <v>935</v>
      </c>
      <c r="N4555" s="19" t="s">
        <v>935</v>
      </c>
      <c r="O4555" s="19" t="s">
        <v>935</v>
      </c>
      <c r="U4555" s="15" t="s">
        <v>316</v>
      </c>
      <c r="V4555" s="15" t="s">
        <v>290</v>
      </c>
      <c r="W4555" s="15" t="s">
        <v>296</v>
      </c>
      <c r="X4555" s="15" t="s">
        <v>295</v>
      </c>
      <c r="Y4555" s="15" t="s">
        <v>308</v>
      </c>
      <c r="Z4555" s="15" t="s">
        <v>306</v>
      </c>
      <c r="AA4555" s="15" t="s">
        <v>291</v>
      </c>
      <c r="AB4555" s="15" t="s">
        <v>288</v>
      </c>
      <c r="AC4555" s="12" t="str">
        <f>"{""objective_ids"": [" &amp;
VLOOKUP(U4555,leerdoelen!$D$1:$Z$1000,3,FALSE) &amp; "," &amp;
VLOOKUP(V4555,leerdoelen!$D$1:$Z$1000,3,FALSE) &amp; "," &amp;
VLOOKUP(W4555,leerdoelen!$D$1:$Z$1000,3,FALSE) &amp; "," &amp;
VLOOKUP(X4555,leerdoelen!$D$1:$Z$1000,3,FALSE) &amp; "," &amp;
VLOOKUP(Y4555,leerdoelen!$D$1:$Z$1000,3,FALSE) &amp; "," &amp;
VLOOKUP(Z4555,leerdoelen!$D$1:$Z$1000,3,FALSE) &amp; "," &amp;
VLOOKUP(AA4555,leerdoelen!$D$1:$Z$1000,3,FALSE) &amp; "," &amp;
VLOOKUP(AB4555,leerdoelen!$D$1:$Z$1000,3,FALSE) &amp;
"]}"</f>
        <v>{"objective_ids": [253908,253911,253919,253925,253930,253931,253934,253936]}</v>
      </c>
    </row>
    <row r="4556" spans="1:29" x14ac:dyDescent="0.2">
      <c r="A4556" t="s">
        <v>291</v>
      </c>
      <c r="B4556" t="s">
        <v>1727</v>
      </c>
      <c r="C4556" t="s">
        <v>1727</v>
      </c>
      <c r="H4556" s="19" t="s">
        <v>1762</v>
      </c>
      <c r="I4556" s="19" t="s">
        <v>935</v>
      </c>
      <c r="J4556" s="19" t="s">
        <v>935</v>
      </c>
      <c r="K4556" s="19" t="s">
        <v>935</v>
      </c>
      <c r="L4556" s="19" t="s">
        <v>935</v>
      </c>
      <c r="M4556" s="19" t="s">
        <v>935</v>
      </c>
      <c r="N4556" s="19" t="s">
        <v>935</v>
      </c>
      <c r="O4556" s="19" t="s">
        <v>935</v>
      </c>
      <c r="U4556" s="15" t="s">
        <v>316</v>
      </c>
      <c r="V4556" s="15" t="s">
        <v>290</v>
      </c>
      <c r="W4556" s="15" t="s">
        <v>296</v>
      </c>
      <c r="X4556" s="15" t="s">
        <v>295</v>
      </c>
      <c r="Y4556" s="15" t="s">
        <v>308</v>
      </c>
      <c r="Z4556" s="15" t="s">
        <v>306</v>
      </c>
      <c r="AA4556" s="15" t="s">
        <v>291</v>
      </c>
      <c r="AB4556" s="15" t="s">
        <v>288</v>
      </c>
      <c r="AC4556" s="12" t="str">
        <f>"{""objective_ids"": [" &amp;
VLOOKUP(U4556,leerdoelen!$D$1:$Z$1000,3,FALSE) &amp; "," &amp;
VLOOKUP(V4556,leerdoelen!$D$1:$Z$1000,3,FALSE) &amp; "," &amp;
VLOOKUP(W4556,leerdoelen!$D$1:$Z$1000,3,FALSE) &amp; "," &amp;
VLOOKUP(X4556,leerdoelen!$D$1:$Z$1000,3,FALSE) &amp; "," &amp;
VLOOKUP(Y4556,leerdoelen!$D$1:$Z$1000,3,FALSE) &amp; "," &amp;
VLOOKUP(Z4556,leerdoelen!$D$1:$Z$1000,3,FALSE) &amp; "," &amp;
VLOOKUP(AA4556,leerdoelen!$D$1:$Z$1000,3,FALSE) &amp; "," &amp;
VLOOKUP(AB4556,leerdoelen!$D$1:$Z$1000,3,FALSE) &amp;
"]}"</f>
        <v>{"objective_ids": [253908,253911,253919,253925,253930,253931,253934,253936]}</v>
      </c>
    </row>
    <row r="4557" spans="1:29" x14ac:dyDescent="0.2">
      <c r="A4557" t="s">
        <v>291</v>
      </c>
      <c r="B4557" t="s">
        <v>446</v>
      </c>
      <c r="C4557" t="s">
        <v>446</v>
      </c>
      <c r="H4557" s="19" t="s">
        <v>688</v>
      </c>
      <c r="I4557" s="19" t="s">
        <v>2254</v>
      </c>
      <c r="J4557" s="19" t="s">
        <v>686</v>
      </c>
      <c r="K4557" s="19" t="s">
        <v>2254</v>
      </c>
      <c r="L4557" s="19" t="s">
        <v>687</v>
      </c>
      <c r="M4557" s="19" t="s">
        <v>2256</v>
      </c>
      <c r="N4557" s="19" t="s">
        <v>935</v>
      </c>
      <c r="O4557" s="19" t="s">
        <v>935</v>
      </c>
      <c r="U4557" s="15" t="s">
        <v>316</v>
      </c>
      <c r="V4557" s="15" t="s">
        <v>290</v>
      </c>
      <c r="W4557" s="15" t="s">
        <v>296</v>
      </c>
      <c r="X4557" s="15" t="s">
        <v>295</v>
      </c>
      <c r="Y4557" s="15" t="s">
        <v>308</v>
      </c>
      <c r="Z4557" s="15" t="s">
        <v>306</v>
      </c>
      <c r="AA4557" s="15" t="s">
        <v>291</v>
      </c>
      <c r="AB4557" s="15" t="s">
        <v>288</v>
      </c>
      <c r="AC4557" s="12" t="str">
        <f>"{""objective_ids"": [" &amp;
VLOOKUP(U4557,leerdoelen!$D$1:$Z$1000,3,FALSE) &amp; "," &amp;
VLOOKUP(V4557,leerdoelen!$D$1:$Z$1000,3,FALSE) &amp; "," &amp;
VLOOKUP(W4557,leerdoelen!$D$1:$Z$1000,3,FALSE) &amp; "," &amp;
VLOOKUP(X4557,leerdoelen!$D$1:$Z$1000,3,FALSE) &amp; "," &amp;
VLOOKUP(Y4557,leerdoelen!$D$1:$Z$1000,3,FALSE) &amp; "," &amp;
VLOOKUP(Z4557,leerdoelen!$D$1:$Z$1000,3,FALSE) &amp; "," &amp;
VLOOKUP(AA4557,leerdoelen!$D$1:$Z$1000,3,FALSE) &amp; "," &amp;
VLOOKUP(AB4557,leerdoelen!$D$1:$Z$1000,3,FALSE) &amp;
"]}"</f>
        <v>{"objective_ids": [253908,253911,253919,253925,253930,253931,253934,253936]}</v>
      </c>
    </row>
    <row r="4558" spans="1:29" x14ac:dyDescent="0.2">
      <c r="A4558" t="s">
        <v>291</v>
      </c>
      <c r="B4558" t="s">
        <v>1653</v>
      </c>
      <c r="C4558" t="s">
        <v>1653</v>
      </c>
      <c r="H4558" s="19" t="s">
        <v>1667</v>
      </c>
      <c r="I4558" s="19" t="s">
        <v>935</v>
      </c>
      <c r="J4558" s="19" t="s">
        <v>935</v>
      </c>
      <c r="K4558" s="19" t="s">
        <v>935</v>
      </c>
      <c r="L4558" s="19" t="s">
        <v>935</v>
      </c>
      <c r="M4558" s="19" t="s">
        <v>935</v>
      </c>
      <c r="N4558" s="19" t="s">
        <v>935</v>
      </c>
      <c r="O4558" s="19" t="s">
        <v>935</v>
      </c>
      <c r="U4558" s="15" t="s">
        <v>316</v>
      </c>
      <c r="V4558" s="15" t="s">
        <v>290</v>
      </c>
      <c r="W4558" s="15" t="s">
        <v>296</v>
      </c>
      <c r="X4558" s="15" t="s">
        <v>295</v>
      </c>
      <c r="Y4558" s="15" t="s">
        <v>308</v>
      </c>
      <c r="Z4558" s="15" t="s">
        <v>306</v>
      </c>
      <c r="AA4558" s="15" t="s">
        <v>291</v>
      </c>
      <c r="AB4558" s="15" t="s">
        <v>288</v>
      </c>
      <c r="AC4558" s="12" t="str">
        <f>"{""objective_ids"": [" &amp;
VLOOKUP(U4558,leerdoelen!$D$1:$Z$1000,3,FALSE) &amp; "," &amp;
VLOOKUP(V4558,leerdoelen!$D$1:$Z$1000,3,FALSE) &amp; "," &amp;
VLOOKUP(W4558,leerdoelen!$D$1:$Z$1000,3,FALSE) &amp; "," &amp;
VLOOKUP(X4558,leerdoelen!$D$1:$Z$1000,3,FALSE) &amp; "," &amp;
VLOOKUP(Y4558,leerdoelen!$D$1:$Z$1000,3,FALSE) &amp; "," &amp;
VLOOKUP(Z4558,leerdoelen!$D$1:$Z$1000,3,FALSE) &amp; "," &amp;
VLOOKUP(AA4558,leerdoelen!$D$1:$Z$1000,3,FALSE) &amp; "," &amp;
VLOOKUP(AB4558,leerdoelen!$D$1:$Z$1000,3,FALSE) &amp;
"]}"</f>
        <v>{"objective_ids": [253908,253911,253919,253925,253930,253931,253934,253936]}</v>
      </c>
    </row>
    <row r="4559" spans="1:29" x14ac:dyDescent="0.2">
      <c r="A4559" t="s">
        <v>291</v>
      </c>
      <c r="B4559" t="s">
        <v>1764</v>
      </c>
      <c r="C4559" t="s">
        <v>1764</v>
      </c>
      <c r="H4559" s="19" t="s">
        <v>1763</v>
      </c>
      <c r="I4559" s="19" t="s">
        <v>935</v>
      </c>
      <c r="J4559" s="19" t="s">
        <v>935</v>
      </c>
      <c r="K4559" s="19" t="s">
        <v>935</v>
      </c>
      <c r="L4559" s="19" t="s">
        <v>935</v>
      </c>
      <c r="M4559" s="19" t="s">
        <v>935</v>
      </c>
      <c r="N4559" s="19" t="s">
        <v>935</v>
      </c>
      <c r="O4559" s="19" t="s">
        <v>935</v>
      </c>
      <c r="U4559" s="15" t="s">
        <v>316</v>
      </c>
      <c r="V4559" s="15" t="s">
        <v>290</v>
      </c>
      <c r="W4559" s="15" t="s">
        <v>296</v>
      </c>
      <c r="X4559" s="15" t="s">
        <v>295</v>
      </c>
      <c r="Y4559" s="15" t="s">
        <v>308</v>
      </c>
      <c r="Z4559" s="15" t="s">
        <v>306</v>
      </c>
      <c r="AA4559" s="15" t="s">
        <v>291</v>
      </c>
      <c r="AB4559" s="15" t="s">
        <v>288</v>
      </c>
      <c r="AC4559" s="12" t="str">
        <f>"{""objective_ids"": [" &amp;
VLOOKUP(U4559,leerdoelen!$D$1:$Z$1000,3,FALSE) &amp; "," &amp;
VLOOKUP(V4559,leerdoelen!$D$1:$Z$1000,3,FALSE) &amp; "," &amp;
VLOOKUP(W4559,leerdoelen!$D$1:$Z$1000,3,FALSE) &amp; "," &amp;
VLOOKUP(X4559,leerdoelen!$D$1:$Z$1000,3,FALSE) &amp; "," &amp;
VLOOKUP(Y4559,leerdoelen!$D$1:$Z$1000,3,FALSE) &amp; "," &amp;
VLOOKUP(Z4559,leerdoelen!$D$1:$Z$1000,3,FALSE) &amp; "," &amp;
VLOOKUP(AA4559,leerdoelen!$D$1:$Z$1000,3,FALSE) &amp; "," &amp;
VLOOKUP(AB4559,leerdoelen!$D$1:$Z$1000,3,FALSE) &amp;
"]}"</f>
        <v>{"objective_ids": [253908,253911,253919,253925,253930,253931,253934,253936]}</v>
      </c>
    </row>
    <row r="4560" spans="1:29" x14ac:dyDescent="0.2">
      <c r="A4560" t="s">
        <v>291</v>
      </c>
      <c r="B4560" t="s">
        <v>1742</v>
      </c>
      <c r="C4560" t="s">
        <v>1742</v>
      </c>
      <c r="H4560" s="19" t="s">
        <v>2474</v>
      </c>
      <c r="I4560" s="19" t="s">
        <v>2475</v>
      </c>
      <c r="J4560" s="19" t="s">
        <v>2476</v>
      </c>
      <c r="K4560" s="19" t="s">
        <v>2477</v>
      </c>
      <c r="L4560" s="19" t="s">
        <v>2478</v>
      </c>
      <c r="M4560" s="19" t="s">
        <v>2479</v>
      </c>
      <c r="N4560" s="19" t="s">
        <v>935</v>
      </c>
      <c r="O4560" s="19" t="s">
        <v>935</v>
      </c>
      <c r="U4560" s="15" t="s">
        <v>316</v>
      </c>
      <c r="V4560" s="15" t="s">
        <v>290</v>
      </c>
      <c r="W4560" s="15" t="s">
        <v>296</v>
      </c>
      <c r="X4560" s="15" t="s">
        <v>295</v>
      </c>
      <c r="Y4560" s="15" t="s">
        <v>308</v>
      </c>
      <c r="Z4560" s="15" t="s">
        <v>306</v>
      </c>
      <c r="AA4560" s="15" t="s">
        <v>291</v>
      </c>
      <c r="AB4560" s="15" t="s">
        <v>288</v>
      </c>
      <c r="AC4560" s="12" t="str">
        <f>"{""objective_ids"": [" &amp;
VLOOKUP(U4560,leerdoelen!$D$1:$Z$1000,3,FALSE) &amp; "," &amp;
VLOOKUP(V4560,leerdoelen!$D$1:$Z$1000,3,FALSE) &amp; "," &amp;
VLOOKUP(W4560,leerdoelen!$D$1:$Z$1000,3,FALSE) &amp; "," &amp;
VLOOKUP(X4560,leerdoelen!$D$1:$Z$1000,3,FALSE) &amp; "," &amp;
VLOOKUP(Y4560,leerdoelen!$D$1:$Z$1000,3,FALSE) &amp; "," &amp;
VLOOKUP(Z4560,leerdoelen!$D$1:$Z$1000,3,FALSE) &amp; "," &amp;
VLOOKUP(AA4560,leerdoelen!$D$1:$Z$1000,3,FALSE) &amp; "," &amp;
VLOOKUP(AB4560,leerdoelen!$D$1:$Z$1000,3,FALSE) &amp;
"]}"</f>
        <v>{"objective_ids": [253908,253911,253919,253925,253930,253931,253934,253936]}</v>
      </c>
    </row>
    <row r="4561" spans="1:29" x14ac:dyDescent="0.2">
      <c r="A4561" t="s">
        <v>291</v>
      </c>
      <c r="B4561" t="s">
        <v>40</v>
      </c>
      <c r="C4561" t="s">
        <v>40</v>
      </c>
      <c r="H4561" s="19" t="s">
        <v>615</v>
      </c>
      <c r="I4561" s="19" t="s">
        <v>935</v>
      </c>
      <c r="J4561" s="19" t="s">
        <v>935</v>
      </c>
      <c r="K4561" s="19" t="s">
        <v>935</v>
      </c>
      <c r="L4561" s="19" t="s">
        <v>935</v>
      </c>
      <c r="M4561" s="19" t="s">
        <v>935</v>
      </c>
      <c r="N4561" s="19" t="s">
        <v>935</v>
      </c>
      <c r="O4561" s="19" t="s">
        <v>935</v>
      </c>
      <c r="U4561" s="15" t="s">
        <v>316</v>
      </c>
      <c r="V4561" s="15" t="s">
        <v>290</v>
      </c>
      <c r="W4561" s="15" t="s">
        <v>296</v>
      </c>
      <c r="X4561" s="15" t="s">
        <v>295</v>
      </c>
      <c r="Y4561" s="15" t="s">
        <v>308</v>
      </c>
      <c r="Z4561" s="15" t="s">
        <v>306</v>
      </c>
      <c r="AA4561" s="15" t="s">
        <v>291</v>
      </c>
      <c r="AB4561" s="15" t="s">
        <v>288</v>
      </c>
      <c r="AC4561" s="12" t="str">
        <f>"{""objective_ids"": [" &amp;
VLOOKUP(U4561,leerdoelen!$D$1:$Z$1000,3,FALSE) &amp; "," &amp;
VLOOKUP(V4561,leerdoelen!$D$1:$Z$1000,3,FALSE) &amp; "," &amp;
VLOOKUP(W4561,leerdoelen!$D$1:$Z$1000,3,FALSE) &amp; "," &amp;
VLOOKUP(X4561,leerdoelen!$D$1:$Z$1000,3,FALSE) &amp; "," &amp;
VLOOKUP(Y4561,leerdoelen!$D$1:$Z$1000,3,FALSE) &amp; "," &amp;
VLOOKUP(Z4561,leerdoelen!$D$1:$Z$1000,3,FALSE) &amp; "," &amp;
VLOOKUP(AA4561,leerdoelen!$D$1:$Z$1000,3,FALSE) &amp; "," &amp;
VLOOKUP(AB4561,leerdoelen!$D$1:$Z$1000,3,FALSE) &amp;
"]}"</f>
        <v>{"objective_ids": [253908,253911,253919,253925,253930,253931,253934,253936]}</v>
      </c>
    </row>
    <row r="4562" spans="1:29" x14ac:dyDescent="0.2">
      <c r="A4562" t="s">
        <v>291</v>
      </c>
      <c r="B4562" t="s">
        <v>1700</v>
      </c>
      <c r="C4562" t="s">
        <v>1700</v>
      </c>
      <c r="H4562" s="19" t="s">
        <v>1765</v>
      </c>
      <c r="I4562" s="19" t="s">
        <v>935</v>
      </c>
      <c r="J4562" s="19" t="s">
        <v>935</v>
      </c>
      <c r="K4562" s="19" t="s">
        <v>935</v>
      </c>
      <c r="L4562" s="19" t="s">
        <v>935</v>
      </c>
      <c r="M4562" s="19" t="s">
        <v>935</v>
      </c>
      <c r="N4562" s="19" t="s">
        <v>935</v>
      </c>
      <c r="O4562" s="19" t="s">
        <v>935</v>
      </c>
      <c r="U4562" s="15" t="s">
        <v>316</v>
      </c>
      <c r="V4562" s="15" t="s">
        <v>290</v>
      </c>
      <c r="W4562" s="15" t="s">
        <v>296</v>
      </c>
      <c r="X4562" s="15" t="s">
        <v>295</v>
      </c>
      <c r="Y4562" s="15" t="s">
        <v>308</v>
      </c>
      <c r="Z4562" s="15" t="s">
        <v>306</v>
      </c>
      <c r="AA4562" s="15" t="s">
        <v>291</v>
      </c>
      <c r="AB4562" s="15" t="s">
        <v>288</v>
      </c>
      <c r="AC4562" s="12" t="str">
        <f>"{""objective_ids"": [" &amp;
VLOOKUP(U4562,leerdoelen!$D$1:$Z$1000,3,FALSE) &amp; "," &amp;
VLOOKUP(V4562,leerdoelen!$D$1:$Z$1000,3,FALSE) &amp; "," &amp;
VLOOKUP(W4562,leerdoelen!$D$1:$Z$1000,3,FALSE) &amp; "," &amp;
VLOOKUP(X4562,leerdoelen!$D$1:$Z$1000,3,FALSE) &amp; "," &amp;
VLOOKUP(Y4562,leerdoelen!$D$1:$Z$1000,3,FALSE) &amp; "," &amp;
VLOOKUP(Z4562,leerdoelen!$D$1:$Z$1000,3,FALSE) &amp; "," &amp;
VLOOKUP(AA4562,leerdoelen!$D$1:$Z$1000,3,FALSE) &amp; "," &amp;
VLOOKUP(AB4562,leerdoelen!$D$1:$Z$1000,3,FALSE) &amp;
"]}"</f>
        <v>{"objective_ids": [253908,253911,253919,253925,253930,253931,253934,253936]}</v>
      </c>
    </row>
    <row r="4563" spans="1:29" x14ac:dyDescent="0.2">
      <c r="A4563" t="s">
        <v>291</v>
      </c>
      <c r="B4563" t="s">
        <v>367</v>
      </c>
      <c r="C4563" t="s">
        <v>367</v>
      </c>
      <c r="H4563" s="19" t="s">
        <v>366</v>
      </c>
      <c r="I4563" s="19" t="s">
        <v>935</v>
      </c>
      <c r="J4563" s="19" t="s">
        <v>935</v>
      </c>
      <c r="K4563" s="19" t="s">
        <v>935</v>
      </c>
      <c r="L4563" s="19" t="s">
        <v>935</v>
      </c>
      <c r="M4563" s="19" t="s">
        <v>935</v>
      </c>
      <c r="N4563" s="19" t="s">
        <v>935</v>
      </c>
      <c r="O4563" s="19" t="s">
        <v>935</v>
      </c>
      <c r="U4563" s="15" t="s">
        <v>316</v>
      </c>
      <c r="V4563" s="15" t="s">
        <v>290</v>
      </c>
      <c r="W4563" s="15" t="s">
        <v>296</v>
      </c>
      <c r="X4563" s="15" t="s">
        <v>295</v>
      </c>
      <c r="Y4563" s="15" t="s">
        <v>308</v>
      </c>
      <c r="Z4563" s="15" t="s">
        <v>306</v>
      </c>
      <c r="AA4563" s="15" t="s">
        <v>291</v>
      </c>
      <c r="AB4563" s="15" t="s">
        <v>288</v>
      </c>
      <c r="AC4563" s="12" t="str">
        <f>"{""objective_ids"": [" &amp;
VLOOKUP(U4563,leerdoelen!$D$1:$Z$1000,3,FALSE) &amp; "," &amp;
VLOOKUP(V4563,leerdoelen!$D$1:$Z$1000,3,FALSE) &amp; "," &amp;
VLOOKUP(W4563,leerdoelen!$D$1:$Z$1000,3,FALSE) &amp; "," &amp;
VLOOKUP(X4563,leerdoelen!$D$1:$Z$1000,3,FALSE) &amp; "," &amp;
VLOOKUP(Y4563,leerdoelen!$D$1:$Z$1000,3,FALSE) &amp; "," &amp;
VLOOKUP(Z4563,leerdoelen!$D$1:$Z$1000,3,FALSE) &amp; "," &amp;
VLOOKUP(AA4563,leerdoelen!$D$1:$Z$1000,3,FALSE) &amp; "," &amp;
VLOOKUP(AB4563,leerdoelen!$D$1:$Z$1000,3,FALSE) &amp;
"]}"</f>
        <v>{"objective_ids": [253908,253911,253919,253925,253930,253931,253934,253936]}</v>
      </c>
    </row>
    <row r="4564" spans="1:29" x14ac:dyDescent="0.2">
      <c r="A4564" t="s">
        <v>291</v>
      </c>
      <c r="B4564" t="s">
        <v>1660</v>
      </c>
      <c r="C4564" t="s">
        <v>1660</v>
      </c>
      <c r="H4564" s="19" t="s">
        <v>1659</v>
      </c>
      <c r="I4564" s="19" t="s">
        <v>2480</v>
      </c>
      <c r="J4564" s="19" t="s">
        <v>1512</v>
      </c>
      <c r="K4564" s="19" t="s">
        <v>2224</v>
      </c>
      <c r="L4564" s="19" t="s">
        <v>935</v>
      </c>
      <c r="M4564" s="19" t="s">
        <v>935</v>
      </c>
      <c r="N4564" s="19" t="s">
        <v>935</v>
      </c>
      <c r="O4564" s="19" t="s">
        <v>935</v>
      </c>
      <c r="U4564" s="15" t="s">
        <v>316</v>
      </c>
      <c r="V4564" s="15" t="s">
        <v>290</v>
      </c>
      <c r="W4564" s="15" t="s">
        <v>296</v>
      </c>
      <c r="X4564" s="15" t="s">
        <v>295</v>
      </c>
      <c r="Y4564" s="15" t="s">
        <v>308</v>
      </c>
      <c r="Z4564" s="15" t="s">
        <v>306</v>
      </c>
      <c r="AA4564" s="15" t="s">
        <v>291</v>
      </c>
      <c r="AB4564" s="15" t="s">
        <v>288</v>
      </c>
      <c r="AC4564" s="12" t="str">
        <f>"{""objective_ids"": [" &amp;
VLOOKUP(U4564,leerdoelen!$D$1:$Z$1000,3,FALSE) &amp; "," &amp;
VLOOKUP(V4564,leerdoelen!$D$1:$Z$1000,3,FALSE) &amp; "," &amp;
VLOOKUP(W4564,leerdoelen!$D$1:$Z$1000,3,FALSE) &amp; "," &amp;
VLOOKUP(X4564,leerdoelen!$D$1:$Z$1000,3,FALSE) &amp; "," &amp;
VLOOKUP(Y4564,leerdoelen!$D$1:$Z$1000,3,FALSE) &amp; "," &amp;
VLOOKUP(Z4564,leerdoelen!$D$1:$Z$1000,3,FALSE) &amp; "," &amp;
VLOOKUP(AA4564,leerdoelen!$D$1:$Z$1000,3,FALSE) &amp; "," &amp;
VLOOKUP(AB4564,leerdoelen!$D$1:$Z$1000,3,FALSE) &amp;
"]}"</f>
        <v>{"objective_ids": [253908,253911,253919,253925,253930,253931,253934,253936]}</v>
      </c>
    </row>
    <row r="4565" spans="1:29" x14ac:dyDescent="0.2">
      <c r="A4565" t="s">
        <v>291</v>
      </c>
      <c r="B4565" t="s">
        <v>1737</v>
      </c>
      <c r="C4565" t="s">
        <v>1737</v>
      </c>
      <c r="H4565" s="19" t="s">
        <v>2481</v>
      </c>
      <c r="I4565" s="19" t="s">
        <v>2482</v>
      </c>
      <c r="J4565" s="19" t="s">
        <v>2483</v>
      </c>
      <c r="K4565" s="19" t="s">
        <v>1766</v>
      </c>
      <c r="L4565" s="19" t="s">
        <v>935</v>
      </c>
      <c r="M4565" s="19" t="s">
        <v>935</v>
      </c>
      <c r="N4565" s="19" t="s">
        <v>935</v>
      </c>
      <c r="O4565" s="19" t="s">
        <v>935</v>
      </c>
      <c r="U4565" s="15" t="s">
        <v>316</v>
      </c>
      <c r="V4565" s="15" t="s">
        <v>290</v>
      </c>
      <c r="W4565" s="15" t="s">
        <v>296</v>
      </c>
      <c r="X4565" s="15" t="s">
        <v>295</v>
      </c>
      <c r="Y4565" s="15" t="s">
        <v>308</v>
      </c>
      <c r="Z4565" s="15" t="s">
        <v>306</v>
      </c>
      <c r="AA4565" s="15" t="s">
        <v>291</v>
      </c>
      <c r="AB4565" s="15" t="s">
        <v>288</v>
      </c>
      <c r="AC4565" s="12" t="str">
        <f>"{""objective_ids"": [" &amp;
VLOOKUP(U4565,leerdoelen!$D$1:$Z$1000,3,FALSE) &amp; "," &amp;
VLOOKUP(V4565,leerdoelen!$D$1:$Z$1000,3,FALSE) &amp; "," &amp;
VLOOKUP(W4565,leerdoelen!$D$1:$Z$1000,3,FALSE) &amp; "," &amp;
VLOOKUP(X4565,leerdoelen!$D$1:$Z$1000,3,FALSE) &amp; "," &amp;
VLOOKUP(Y4565,leerdoelen!$D$1:$Z$1000,3,FALSE) &amp; "," &amp;
VLOOKUP(Z4565,leerdoelen!$D$1:$Z$1000,3,FALSE) &amp; "," &amp;
VLOOKUP(AA4565,leerdoelen!$D$1:$Z$1000,3,FALSE) &amp; "," &amp;
VLOOKUP(AB4565,leerdoelen!$D$1:$Z$1000,3,FALSE) &amp;
"]}"</f>
        <v>{"objective_ids": [253908,253911,253919,253925,253930,253931,253934,253936]}</v>
      </c>
    </row>
    <row r="4566" spans="1:29" x14ac:dyDescent="0.2">
      <c r="A4566" t="s">
        <v>291</v>
      </c>
      <c r="B4566" t="s">
        <v>1768</v>
      </c>
      <c r="C4566" t="s">
        <v>1768</v>
      </c>
      <c r="H4566" s="19" t="s">
        <v>2484</v>
      </c>
      <c r="I4566" s="19" t="s">
        <v>2485</v>
      </c>
      <c r="J4566" s="19" t="s">
        <v>1767</v>
      </c>
      <c r="K4566" s="19" t="s">
        <v>2486</v>
      </c>
      <c r="L4566" s="19" t="s">
        <v>2487</v>
      </c>
      <c r="M4566" s="19" t="s">
        <v>935</v>
      </c>
      <c r="N4566" s="19" t="s">
        <v>935</v>
      </c>
      <c r="O4566" s="19" t="s">
        <v>935</v>
      </c>
      <c r="U4566" s="15" t="s">
        <v>316</v>
      </c>
      <c r="V4566" s="15" t="s">
        <v>290</v>
      </c>
      <c r="W4566" s="15" t="s">
        <v>296</v>
      </c>
      <c r="X4566" s="15" t="s">
        <v>295</v>
      </c>
      <c r="Y4566" s="15" t="s">
        <v>308</v>
      </c>
      <c r="Z4566" s="15" t="s">
        <v>306</v>
      </c>
      <c r="AA4566" s="15" t="s">
        <v>291</v>
      </c>
      <c r="AB4566" s="15" t="s">
        <v>288</v>
      </c>
      <c r="AC4566" s="12" t="str">
        <f>"{""objective_ids"": [" &amp;
VLOOKUP(U4566,leerdoelen!$D$1:$Z$1000,3,FALSE) &amp; "," &amp;
VLOOKUP(V4566,leerdoelen!$D$1:$Z$1000,3,FALSE) &amp; "," &amp;
VLOOKUP(W4566,leerdoelen!$D$1:$Z$1000,3,FALSE) &amp; "," &amp;
VLOOKUP(X4566,leerdoelen!$D$1:$Z$1000,3,FALSE) &amp; "," &amp;
VLOOKUP(Y4566,leerdoelen!$D$1:$Z$1000,3,FALSE) &amp; "," &amp;
VLOOKUP(Z4566,leerdoelen!$D$1:$Z$1000,3,FALSE) &amp; "," &amp;
VLOOKUP(AA4566,leerdoelen!$D$1:$Z$1000,3,FALSE) &amp; "," &amp;
VLOOKUP(AB4566,leerdoelen!$D$1:$Z$1000,3,FALSE) &amp;
"]}"</f>
        <v>{"objective_ids": [253908,253911,253919,253925,253930,253931,253934,253936]}</v>
      </c>
    </row>
    <row r="4567" spans="1:29" x14ac:dyDescent="0.2">
      <c r="A4567" t="s">
        <v>291</v>
      </c>
      <c r="B4567" t="s">
        <v>1769</v>
      </c>
      <c r="C4567" t="s">
        <v>1769</v>
      </c>
      <c r="H4567" s="19" t="s">
        <v>2488</v>
      </c>
      <c r="I4567" s="19" t="s">
        <v>2489</v>
      </c>
      <c r="J4567" s="19" t="s">
        <v>1770</v>
      </c>
      <c r="K4567" s="19" t="s">
        <v>2490</v>
      </c>
      <c r="L4567" s="19" t="s">
        <v>2491</v>
      </c>
      <c r="M4567" s="19" t="s">
        <v>935</v>
      </c>
      <c r="N4567" s="19" t="s">
        <v>935</v>
      </c>
      <c r="O4567" s="19" t="s">
        <v>935</v>
      </c>
      <c r="U4567" s="15" t="s">
        <v>316</v>
      </c>
      <c r="V4567" s="15" t="s">
        <v>290</v>
      </c>
      <c r="W4567" s="15" t="s">
        <v>296</v>
      </c>
      <c r="X4567" s="15" t="s">
        <v>295</v>
      </c>
      <c r="Y4567" s="15" t="s">
        <v>308</v>
      </c>
      <c r="Z4567" s="15" t="s">
        <v>306</v>
      </c>
      <c r="AA4567" s="15" t="s">
        <v>291</v>
      </c>
      <c r="AB4567" s="15" t="s">
        <v>288</v>
      </c>
      <c r="AC4567" s="12" t="str">
        <f>"{""objective_ids"": [" &amp;
VLOOKUP(U4567,leerdoelen!$D$1:$Z$1000,3,FALSE) &amp; "," &amp;
VLOOKUP(V4567,leerdoelen!$D$1:$Z$1000,3,FALSE) &amp; "," &amp;
VLOOKUP(W4567,leerdoelen!$D$1:$Z$1000,3,FALSE) &amp; "," &amp;
VLOOKUP(X4567,leerdoelen!$D$1:$Z$1000,3,FALSE) &amp; "," &amp;
VLOOKUP(Y4567,leerdoelen!$D$1:$Z$1000,3,FALSE) &amp; "," &amp;
VLOOKUP(Z4567,leerdoelen!$D$1:$Z$1000,3,FALSE) &amp; "," &amp;
VLOOKUP(AA4567,leerdoelen!$D$1:$Z$1000,3,FALSE) &amp; "," &amp;
VLOOKUP(AB4567,leerdoelen!$D$1:$Z$1000,3,FALSE) &amp;
"]}"</f>
        <v>{"objective_ids": [253908,253911,253919,253925,253930,253931,253934,253936]}</v>
      </c>
    </row>
    <row r="4568" spans="1:29" hidden="1" x14ac:dyDescent="0.2">
      <c r="AC4568" s="12"/>
    </row>
    <row r="4569" spans="1:29" hidden="1" x14ac:dyDescent="0.2">
      <c r="AC4569" s="12"/>
    </row>
    <row r="4570" spans="1:29" hidden="1" x14ac:dyDescent="0.2">
      <c r="AC4570" s="12"/>
    </row>
    <row r="4571" spans="1:29" hidden="1" x14ac:dyDescent="0.2">
      <c r="AC4571" s="12"/>
    </row>
    <row r="4572" spans="1:29" hidden="1" x14ac:dyDescent="0.2">
      <c r="AC4572" s="12"/>
    </row>
    <row r="4573" spans="1:29" hidden="1" x14ac:dyDescent="0.2">
      <c r="AC4573" s="12"/>
    </row>
    <row r="4574" spans="1:29" hidden="1" x14ac:dyDescent="0.2">
      <c r="AC4574" s="12"/>
    </row>
    <row r="4575" spans="1:29" hidden="1" x14ac:dyDescent="0.2">
      <c r="AC4575" s="12"/>
    </row>
    <row r="4576" spans="1:29" hidden="1" x14ac:dyDescent="0.2">
      <c r="AC4576" s="12"/>
    </row>
    <row r="4577" spans="29:29" hidden="1" x14ac:dyDescent="0.2">
      <c r="AC4577" s="12"/>
    </row>
    <row r="4578" spans="29:29" hidden="1" x14ac:dyDescent="0.2">
      <c r="AC4578" s="12"/>
    </row>
    <row r="4579" spans="29:29" hidden="1" x14ac:dyDescent="0.2">
      <c r="AC4579" s="12"/>
    </row>
    <row r="4580" spans="29:29" hidden="1" x14ac:dyDescent="0.2">
      <c r="AC4580" s="12"/>
    </row>
    <row r="4581" spans="29:29" hidden="1" x14ac:dyDescent="0.2">
      <c r="AC4581" s="12"/>
    </row>
    <row r="4582" spans="29:29" hidden="1" x14ac:dyDescent="0.2">
      <c r="AC4582" s="12"/>
    </row>
    <row r="4583" spans="29:29" hidden="1" x14ac:dyDescent="0.2">
      <c r="AC4583" s="12"/>
    </row>
    <row r="4584" spans="29:29" hidden="1" x14ac:dyDescent="0.2">
      <c r="AC4584" s="12"/>
    </row>
    <row r="4585" spans="29:29" hidden="1" x14ac:dyDescent="0.2">
      <c r="AC4585" s="12"/>
    </row>
    <row r="4586" spans="29:29" hidden="1" x14ac:dyDescent="0.2">
      <c r="AC4586" s="12"/>
    </row>
    <row r="4587" spans="29:29" hidden="1" x14ac:dyDescent="0.2">
      <c r="AC4587" s="12"/>
    </row>
    <row r="4588" spans="29:29" hidden="1" x14ac:dyDescent="0.2">
      <c r="AC4588" s="12"/>
    </row>
    <row r="4589" spans="29:29" hidden="1" x14ac:dyDescent="0.2">
      <c r="AC4589" s="12"/>
    </row>
    <row r="4590" spans="29:29" hidden="1" x14ac:dyDescent="0.2">
      <c r="AC4590" s="12"/>
    </row>
    <row r="4591" spans="29:29" hidden="1" x14ac:dyDescent="0.2">
      <c r="AC4591" s="12"/>
    </row>
    <row r="4592" spans="29:29" hidden="1" x14ac:dyDescent="0.2">
      <c r="AC4592" s="12"/>
    </row>
    <row r="4593" spans="29:29" hidden="1" x14ac:dyDescent="0.2">
      <c r="AC4593" s="12"/>
    </row>
    <row r="4594" spans="29:29" hidden="1" x14ac:dyDescent="0.2">
      <c r="AC4594" s="12"/>
    </row>
    <row r="4595" spans="29:29" hidden="1" x14ac:dyDescent="0.2">
      <c r="AC4595" s="12"/>
    </row>
    <row r="4596" spans="29:29" hidden="1" x14ac:dyDescent="0.2">
      <c r="AC4596" s="12"/>
    </row>
    <row r="4597" spans="29:29" hidden="1" x14ac:dyDescent="0.2">
      <c r="AC4597" s="12"/>
    </row>
    <row r="4598" spans="29:29" hidden="1" x14ac:dyDescent="0.2">
      <c r="AC4598" s="12"/>
    </row>
    <row r="4599" spans="29:29" hidden="1" x14ac:dyDescent="0.2">
      <c r="AC4599" s="12"/>
    </row>
    <row r="4600" spans="29:29" hidden="1" x14ac:dyDescent="0.2">
      <c r="AC4600" s="12"/>
    </row>
    <row r="4601" spans="29:29" hidden="1" x14ac:dyDescent="0.2">
      <c r="AC4601" s="12"/>
    </row>
    <row r="4602" spans="29:29" hidden="1" x14ac:dyDescent="0.2">
      <c r="AC4602" s="12"/>
    </row>
    <row r="4603" spans="29:29" hidden="1" x14ac:dyDescent="0.2">
      <c r="AC4603" s="12"/>
    </row>
    <row r="4604" spans="29:29" hidden="1" x14ac:dyDescent="0.2">
      <c r="AC4604" s="12"/>
    </row>
    <row r="4605" spans="29:29" hidden="1" x14ac:dyDescent="0.2">
      <c r="AC4605" s="12"/>
    </row>
    <row r="4606" spans="29:29" hidden="1" x14ac:dyDescent="0.2">
      <c r="AC4606" s="12"/>
    </row>
    <row r="4607" spans="29:29" hidden="1" x14ac:dyDescent="0.2">
      <c r="AC4607" s="12"/>
    </row>
    <row r="4608" spans="29:29" hidden="1" x14ac:dyDescent="0.2">
      <c r="AC4608" s="12"/>
    </row>
    <row r="4609" spans="29:29" hidden="1" x14ac:dyDescent="0.2">
      <c r="AC4609" s="12"/>
    </row>
    <row r="4610" spans="29:29" hidden="1" x14ac:dyDescent="0.2">
      <c r="AC4610" s="12"/>
    </row>
    <row r="4611" spans="29:29" hidden="1" x14ac:dyDescent="0.2">
      <c r="AC4611" s="12"/>
    </row>
    <row r="4612" spans="29:29" hidden="1" x14ac:dyDescent="0.2">
      <c r="AC4612" s="12"/>
    </row>
    <row r="4613" spans="29:29" hidden="1" x14ac:dyDescent="0.2">
      <c r="AC4613" s="12"/>
    </row>
    <row r="4614" spans="29:29" hidden="1" x14ac:dyDescent="0.2">
      <c r="AC4614" s="12"/>
    </row>
    <row r="4615" spans="29:29" hidden="1" x14ac:dyDescent="0.2">
      <c r="AC4615" s="12"/>
    </row>
    <row r="4616" spans="29:29" hidden="1" x14ac:dyDescent="0.2">
      <c r="AC4616" s="12"/>
    </row>
    <row r="4617" spans="29:29" hidden="1" x14ac:dyDescent="0.2">
      <c r="AC4617" s="12"/>
    </row>
    <row r="4618" spans="29:29" hidden="1" x14ac:dyDescent="0.2">
      <c r="AC4618" s="12"/>
    </row>
    <row r="4619" spans="29:29" hidden="1" x14ac:dyDescent="0.2">
      <c r="AC4619" s="12"/>
    </row>
    <row r="4620" spans="29:29" hidden="1" x14ac:dyDescent="0.2">
      <c r="AC4620" s="12"/>
    </row>
    <row r="4621" spans="29:29" hidden="1" x14ac:dyDescent="0.2">
      <c r="AC4621" s="12"/>
    </row>
    <row r="4622" spans="29:29" hidden="1" x14ac:dyDescent="0.2">
      <c r="AC4622" s="12"/>
    </row>
    <row r="4623" spans="29:29" hidden="1" x14ac:dyDescent="0.2">
      <c r="AC4623" s="12"/>
    </row>
    <row r="4624" spans="29:29" hidden="1" x14ac:dyDescent="0.2">
      <c r="AC4624" s="12"/>
    </row>
    <row r="4625" spans="29:29" hidden="1" x14ac:dyDescent="0.2">
      <c r="AC4625" s="12"/>
    </row>
    <row r="4626" spans="29:29" hidden="1" x14ac:dyDescent="0.2">
      <c r="AC4626" s="12"/>
    </row>
    <row r="4627" spans="29:29" hidden="1" x14ac:dyDescent="0.2">
      <c r="AC4627" s="12"/>
    </row>
    <row r="4628" spans="29:29" hidden="1" x14ac:dyDescent="0.2">
      <c r="AC4628" s="12"/>
    </row>
    <row r="4629" spans="29:29" hidden="1" x14ac:dyDescent="0.2">
      <c r="AC4629" s="12"/>
    </row>
    <row r="4630" spans="29:29" hidden="1" x14ac:dyDescent="0.2">
      <c r="AC4630" s="12"/>
    </row>
    <row r="4631" spans="29:29" hidden="1" x14ac:dyDescent="0.2">
      <c r="AC4631" s="12"/>
    </row>
    <row r="4632" spans="29:29" hidden="1" x14ac:dyDescent="0.2">
      <c r="AC4632" s="12"/>
    </row>
    <row r="4633" spans="29:29" hidden="1" x14ac:dyDescent="0.2">
      <c r="AC4633" s="12"/>
    </row>
    <row r="4634" spans="29:29" hidden="1" x14ac:dyDescent="0.2">
      <c r="AC4634" s="12"/>
    </row>
    <row r="4635" spans="29:29" hidden="1" x14ac:dyDescent="0.2">
      <c r="AC4635" s="12"/>
    </row>
    <row r="4636" spans="29:29" hidden="1" x14ac:dyDescent="0.2">
      <c r="AC4636" s="12"/>
    </row>
    <row r="4637" spans="29:29" hidden="1" x14ac:dyDescent="0.2">
      <c r="AC4637" s="12"/>
    </row>
    <row r="4638" spans="29:29" hidden="1" x14ac:dyDescent="0.2">
      <c r="AC4638" s="12"/>
    </row>
    <row r="4639" spans="29:29" hidden="1" x14ac:dyDescent="0.2">
      <c r="AC4639" s="12"/>
    </row>
    <row r="4640" spans="29:29" hidden="1" x14ac:dyDescent="0.2">
      <c r="AC4640" s="12"/>
    </row>
    <row r="4641" spans="29:29" hidden="1" x14ac:dyDescent="0.2">
      <c r="AC4641" s="12"/>
    </row>
    <row r="4642" spans="29:29" hidden="1" x14ac:dyDescent="0.2">
      <c r="AC4642" s="12"/>
    </row>
    <row r="4643" spans="29:29" hidden="1" x14ac:dyDescent="0.2">
      <c r="AC4643" s="12"/>
    </row>
    <row r="4644" spans="29:29" hidden="1" x14ac:dyDescent="0.2">
      <c r="AC4644" s="12"/>
    </row>
    <row r="4645" spans="29:29" hidden="1" x14ac:dyDescent="0.2">
      <c r="AC4645" s="12"/>
    </row>
    <row r="4646" spans="29:29" hidden="1" x14ac:dyDescent="0.2">
      <c r="AC4646" s="12"/>
    </row>
    <row r="4647" spans="29:29" hidden="1" x14ac:dyDescent="0.2">
      <c r="AC4647" s="12"/>
    </row>
    <row r="4648" spans="29:29" hidden="1" x14ac:dyDescent="0.2">
      <c r="AC4648" s="12"/>
    </row>
    <row r="4649" spans="29:29" hidden="1" x14ac:dyDescent="0.2">
      <c r="AC4649" s="12"/>
    </row>
    <row r="4650" spans="29:29" hidden="1" x14ac:dyDescent="0.2">
      <c r="AC4650" s="12"/>
    </row>
    <row r="4651" spans="29:29" hidden="1" x14ac:dyDescent="0.2">
      <c r="AC4651" s="12"/>
    </row>
    <row r="4652" spans="29:29" hidden="1" x14ac:dyDescent="0.2">
      <c r="AC4652" s="12"/>
    </row>
    <row r="4653" spans="29:29" hidden="1" x14ac:dyDescent="0.2">
      <c r="AC4653" s="12"/>
    </row>
    <row r="4654" spans="29:29" hidden="1" x14ac:dyDescent="0.2">
      <c r="AC4654" s="12"/>
    </row>
    <row r="4655" spans="29:29" hidden="1" x14ac:dyDescent="0.2">
      <c r="AC4655" s="12"/>
    </row>
    <row r="4656" spans="29:29" hidden="1" x14ac:dyDescent="0.2">
      <c r="AC4656" s="12"/>
    </row>
    <row r="4657" spans="29:29" hidden="1" x14ac:dyDescent="0.2">
      <c r="AC4657" s="12"/>
    </row>
    <row r="4658" spans="29:29" hidden="1" x14ac:dyDescent="0.2">
      <c r="AC4658" s="12"/>
    </row>
    <row r="4659" spans="29:29" hidden="1" x14ac:dyDescent="0.2">
      <c r="AC4659" s="12"/>
    </row>
    <row r="4660" spans="29:29" hidden="1" x14ac:dyDescent="0.2">
      <c r="AC4660" s="12"/>
    </row>
    <row r="4661" spans="29:29" hidden="1" x14ac:dyDescent="0.2">
      <c r="AC4661" s="12"/>
    </row>
    <row r="4662" spans="29:29" hidden="1" x14ac:dyDescent="0.2">
      <c r="AC4662" s="12"/>
    </row>
    <row r="4663" spans="29:29" hidden="1" x14ac:dyDescent="0.2">
      <c r="AC4663" s="12"/>
    </row>
    <row r="4664" spans="29:29" hidden="1" x14ac:dyDescent="0.2">
      <c r="AC4664" s="12"/>
    </row>
    <row r="4665" spans="29:29" hidden="1" x14ac:dyDescent="0.2">
      <c r="AC4665" s="12"/>
    </row>
    <row r="4666" spans="29:29" hidden="1" x14ac:dyDescent="0.2">
      <c r="AC4666" s="12"/>
    </row>
    <row r="4667" spans="29:29" hidden="1" x14ac:dyDescent="0.2">
      <c r="AC4667" s="12"/>
    </row>
    <row r="4668" spans="29:29" hidden="1" x14ac:dyDescent="0.2">
      <c r="AC4668" s="12"/>
    </row>
    <row r="4669" spans="29:29" hidden="1" x14ac:dyDescent="0.2">
      <c r="AC4669" s="12"/>
    </row>
    <row r="4670" spans="29:29" hidden="1" x14ac:dyDescent="0.2">
      <c r="AC4670" s="12"/>
    </row>
    <row r="4671" spans="29:29" hidden="1" x14ac:dyDescent="0.2">
      <c r="AC4671" s="12"/>
    </row>
    <row r="4672" spans="29:29" hidden="1" x14ac:dyDescent="0.2">
      <c r="AC4672" s="12"/>
    </row>
    <row r="4673" spans="29:29" hidden="1" x14ac:dyDescent="0.2">
      <c r="AC4673" s="12"/>
    </row>
    <row r="4674" spans="29:29" hidden="1" x14ac:dyDescent="0.2">
      <c r="AC4674" s="12"/>
    </row>
    <row r="4675" spans="29:29" hidden="1" x14ac:dyDescent="0.2">
      <c r="AC4675" s="12"/>
    </row>
    <row r="4676" spans="29:29" hidden="1" x14ac:dyDescent="0.2">
      <c r="AC4676" s="12"/>
    </row>
    <row r="4677" spans="29:29" hidden="1" x14ac:dyDescent="0.2">
      <c r="AC4677" s="12"/>
    </row>
    <row r="4678" spans="29:29" hidden="1" x14ac:dyDescent="0.2">
      <c r="AC4678" s="12"/>
    </row>
    <row r="4679" spans="29:29" hidden="1" x14ac:dyDescent="0.2">
      <c r="AC4679" s="12"/>
    </row>
    <row r="4680" spans="29:29" hidden="1" x14ac:dyDescent="0.2">
      <c r="AC4680" s="12"/>
    </row>
    <row r="4681" spans="29:29" hidden="1" x14ac:dyDescent="0.2">
      <c r="AC4681" s="12"/>
    </row>
    <row r="4682" spans="29:29" hidden="1" x14ac:dyDescent="0.2">
      <c r="AC4682" s="12"/>
    </row>
    <row r="4683" spans="29:29" hidden="1" x14ac:dyDescent="0.2">
      <c r="AC4683" s="12"/>
    </row>
    <row r="4684" spans="29:29" hidden="1" x14ac:dyDescent="0.2">
      <c r="AC4684" s="12"/>
    </row>
    <row r="4685" spans="29:29" hidden="1" x14ac:dyDescent="0.2">
      <c r="AC4685" s="12"/>
    </row>
    <row r="4686" spans="29:29" hidden="1" x14ac:dyDescent="0.2">
      <c r="AC4686" s="12"/>
    </row>
    <row r="4687" spans="29:29" hidden="1" x14ac:dyDescent="0.2">
      <c r="AC4687" s="12"/>
    </row>
    <row r="4688" spans="29:29" hidden="1" x14ac:dyDescent="0.2">
      <c r="AC4688" s="12"/>
    </row>
    <row r="4689" spans="29:29" hidden="1" x14ac:dyDescent="0.2">
      <c r="AC4689" s="12"/>
    </row>
    <row r="4690" spans="29:29" hidden="1" x14ac:dyDescent="0.2">
      <c r="AC4690" s="12"/>
    </row>
    <row r="4691" spans="29:29" hidden="1" x14ac:dyDescent="0.2">
      <c r="AC4691" s="12"/>
    </row>
    <row r="4692" spans="29:29" hidden="1" x14ac:dyDescent="0.2">
      <c r="AC4692" s="12"/>
    </row>
    <row r="4693" spans="29:29" hidden="1" x14ac:dyDescent="0.2">
      <c r="AC4693" s="12"/>
    </row>
    <row r="4694" spans="29:29" hidden="1" x14ac:dyDescent="0.2">
      <c r="AC4694" s="12"/>
    </row>
    <row r="4695" spans="29:29" hidden="1" x14ac:dyDescent="0.2">
      <c r="AC4695" s="12"/>
    </row>
    <row r="4696" spans="29:29" hidden="1" x14ac:dyDescent="0.2">
      <c r="AC4696" s="12"/>
    </row>
    <row r="4697" spans="29:29" hidden="1" x14ac:dyDescent="0.2">
      <c r="AC4697" s="12"/>
    </row>
    <row r="4698" spans="29:29" hidden="1" x14ac:dyDescent="0.2">
      <c r="AC4698" s="12"/>
    </row>
    <row r="4699" spans="29:29" hidden="1" x14ac:dyDescent="0.2">
      <c r="AC4699" s="12"/>
    </row>
    <row r="4700" spans="29:29" hidden="1" x14ac:dyDescent="0.2">
      <c r="AC4700" s="12"/>
    </row>
    <row r="4701" spans="29:29" hidden="1" x14ac:dyDescent="0.2">
      <c r="AC4701" s="12"/>
    </row>
    <row r="4702" spans="29:29" hidden="1" x14ac:dyDescent="0.2">
      <c r="AC4702" s="12"/>
    </row>
    <row r="4703" spans="29:29" hidden="1" x14ac:dyDescent="0.2">
      <c r="AC4703" s="12"/>
    </row>
    <row r="4704" spans="29:29" hidden="1" x14ac:dyDescent="0.2">
      <c r="AC4704" s="12"/>
    </row>
    <row r="4705" spans="29:29" hidden="1" x14ac:dyDescent="0.2">
      <c r="AC4705" s="12"/>
    </row>
    <row r="4706" spans="29:29" hidden="1" x14ac:dyDescent="0.2">
      <c r="AC4706" s="12"/>
    </row>
    <row r="4707" spans="29:29" hidden="1" x14ac:dyDescent="0.2">
      <c r="AC4707" s="12"/>
    </row>
    <row r="4708" spans="29:29" hidden="1" x14ac:dyDescent="0.2">
      <c r="AC4708" s="12"/>
    </row>
    <row r="4709" spans="29:29" hidden="1" x14ac:dyDescent="0.2">
      <c r="AC4709" s="12"/>
    </row>
    <row r="4710" spans="29:29" hidden="1" x14ac:dyDescent="0.2">
      <c r="AC4710" s="12"/>
    </row>
    <row r="4711" spans="29:29" hidden="1" x14ac:dyDescent="0.2">
      <c r="AC4711" s="12"/>
    </row>
    <row r="4712" spans="29:29" hidden="1" x14ac:dyDescent="0.2">
      <c r="AC4712" s="12"/>
    </row>
    <row r="4713" spans="29:29" hidden="1" x14ac:dyDescent="0.2">
      <c r="AC4713" s="12"/>
    </row>
    <row r="4714" spans="29:29" hidden="1" x14ac:dyDescent="0.2">
      <c r="AC4714" s="12"/>
    </row>
    <row r="4715" spans="29:29" hidden="1" x14ac:dyDescent="0.2">
      <c r="AC4715" s="12"/>
    </row>
    <row r="4716" spans="29:29" hidden="1" x14ac:dyDescent="0.2">
      <c r="AC4716" s="12"/>
    </row>
    <row r="4717" spans="29:29" hidden="1" x14ac:dyDescent="0.2">
      <c r="AC4717" s="12"/>
    </row>
    <row r="4718" spans="29:29" hidden="1" x14ac:dyDescent="0.2">
      <c r="AC4718" s="12"/>
    </row>
    <row r="4719" spans="29:29" hidden="1" x14ac:dyDescent="0.2">
      <c r="AC4719" s="12"/>
    </row>
    <row r="4720" spans="29:29" hidden="1" x14ac:dyDescent="0.2">
      <c r="AC4720" s="12"/>
    </row>
    <row r="4721" spans="29:29" hidden="1" x14ac:dyDescent="0.2">
      <c r="AC4721" s="12"/>
    </row>
    <row r="4722" spans="29:29" hidden="1" x14ac:dyDescent="0.2">
      <c r="AC4722" s="12"/>
    </row>
    <row r="4723" spans="29:29" hidden="1" x14ac:dyDescent="0.2">
      <c r="AC4723" s="12"/>
    </row>
    <row r="4724" spans="29:29" hidden="1" x14ac:dyDescent="0.2">
      <c r="AC4724" s="12"/>
    </row>
    <row r="4725" spans="29:29" hidden="1" x14ac:dyDescent="0.2">
      <c r="AC4725" s="12"/>
    </row>
    <row r="4726" spans="29:29" hidden="1" x14ac:dyDescent="0.2">
      <c r="AC4726" s="12"/>
    </row>
    <row r="4727" spans="29:29" hidden="1" x14ac:dyDescent="0.2">
      <c r="AC4727" s="12"/>
    </row>
    <row r="4728" spans="29:29" hidden="1" x14ac:dyDescent="0.2">
      <c r="AC4728" s="12"/>
    </row>
    <row r="4729" spans="29:29" hidden="1" x14ac:dyDescent="0.2">
      <c r="AC4729" s="12"/>
    </row>
    <row r="4730" spans="29:29" hidden="1" x14ac:dyDescent="0.2">
      <c r="AC4730" s="12"/>
    </row>
    <row r="4731" spans="29:29" hidden="1" x14ac:dyDescent="0.2">
      <c r="AC4731" s="12"/>
    </row>
    <row r="4732" spans="29:29" hidden="1" x14ac:dyDescent="0.2">
      <c r="AC4732" s="12"/>
    </row>
    <row r="4733" spans="29:29" hidden="1" x14ac:dyDescent="0.2">
      <c r="AC4733" s="12"/>
    </row>
    <row r="4734" spans="29:29" hidden="1" x14ac:dyDescent="0.2">
      <c r="AC4734" s="12"/>
    </row>
    <row r="4735" spans="29:29" hidden="1" x14ac:dyDescent="0.2">
      <c r="AC4735" s="12"/>
    </row>
    <row r="4736" spans="29:29" hidden="1" x14ac:dyDescent="0.2">
      <c r="AC4736" s="12"/>
    </row>
    <row r="4737" spans="29:29" hidden="1" x14ac:dyDescent="0.2">
      <c r="AC4737" s="12"/>
    </row>
    <row r="4738" spans="29:29" hidden="1" x14ac:dyDescent="0.2">
      <c r="AC4738" s="12"/>
    </row>
    <row r="4739" spans="29:29" hidden="1" x14ac:dyDescent="0.2">
      <c r="AC4739" s="12"/>
    </row>
    <row r="4740" spans="29:29" hidden="1" x14ac:dyDescent="0.2">
      <c r="AC4740" s="12"/>
    </row>
    <row r="4741" spans="29:29" hidden="1" x14ac:dyDescent="0.2">
      <c r="AC4741" s="12"/>
    </row>
    <row r="4742" spans="29:29" hidden="1" x14ac:dyDescent="0.2">
      <c r="AC4742" s="12"/>
    </row>
    <row r="4743" spans="29:29" hidden="1" x14ac:dyDescent="0.2">
      <c r="AC4743" s="12"/>
    </row>
    <row r="4744" spans="29:29" hidden="1" x14ac:dyDescent="0.2">
      <c r="AC4744" s="12"/>
    </row>
    <row r="4745" spans="29:29" hidden="1" x14ac:dyDescent="0.2">
      <c r="AC4745" s="12"/>
    </row>
    <row r="4746" spans="29:29" hidden="1" x14ac:dyDescent="0.2">
      <c r="AC4746" s="12"/>
    </row>
    <row r="4747" spans="29:29" hidden="1" x14ac:dyDescent="0.2">
      <c r="AC4747" s="12"/>
    </row>
    <row r="4748" spans="29:29" hidden="1" x14ac:dyDescent="0.2">
      <c r="AC4748" s="12"/>
    </row>
    <row r="4749" spans="29:29" hidden="1" x14ac:dyDescent="0.2">
      <c r="AC4749" s="12"/>
    </row>
    <row r="4750" spans="29:29" hidden="1" x14ac:dyDescent="0.2">
      <c r="AC4750" s="12"/>
    </row>
    <row r="4751" spans="29:29" hidden="1" x14ac:dyDescent="0.2">
      <c r="AC4751" s="12"/>
    </row>
    <row r="4752" spans="29:29" hidden="1" x14ac:dyDescent="0.2">
      <c r="AC4752" s="12"/>
    </row>
    <row r="4753" spans="29:29" hidden="1" x14ac:dyDescent="0.2">
      <c r="AC4753" s="12"/>
    </row>
    <row r="4754" spans="29:29" hidden="1" x14ac:dyDescent="0.2">
      <c r="AC4754" s="12"/>
    </row>
    <row r="4755" spans="29:29" hidden="1" x14ac:dyDescent="0.2">
      <c r="AC4755" s="12"/>
    </row>
    <row r="4756" spans="29:29" hidden="1" x14ac:dyDescent="0.2">
      <c r="AC4756" s="12"/>
    </row>
    <row r="4757" spans="29:29" hidden="1" x14ac:dyDescent="0.2">
      <c r="AC4757" s="12"/>
    </row>
    <row r="4758" spans="29:29" hidden="1" x14ac:dyDescent="0.2">
      <c r="AC4758" s="12"/>
    </row>
    <row r="4759" spans="29:29" hidden="1" x14ac:dyDescent="0.2">
      <c r="AC4759" s="12"/>
    </row>
    <row r="4760" spans="29:29" hidden="1" x14ac:dyDescent="0.2">
      <c r="AC4760" s="12"/>
    </row>
    <row r="4761" spans="29:29" hidden="1" x14ac:dyDescent="0.2">
      <c r="AC4761" s="12"/>
    </row>
    <row r="4762" spans="29:29" hidden="1" x14ac:dyDescent="0.2">
      <c r="AC4762" s="12"/>
    </row>
    <row r="4763" spans="29:29" hidden="1" x14ac:dyDescent="0.2">
      <c r="AC4763" s="12"/>
    </row>
    <row r="4764" spans="29:29" hidden="1" x14ac:dyDescent="0.2">
      <c r="AC4764" s="12"/>
    </row>
    <row r="4765" spans="29:29" hidden="1" x14ac:dyDescent="0.2">
      <c r="AC4765" s="12"/>
    </row>
    <row r="4766" spans="29:29" hidden="1" x14ac:dyDescent="0.2">
      <c r="AC4766" s="12"/>
    </row>
    <row r="4767" spans="29:29" hidden="1" x14ac:dyDescent="0.2">
      <c r="AC4767" s="12"/>
    </row>
    <row r="4768" spans="29:29" hidden="1" x14ac:dyDescent="0.2">
      <c r="AC4768" s="12"/>
    </row>
    <row r="4769" spans="29:29" hidden="1" x14ac:dyDescent="0.2">
      <c r="AC4769" s="12"/>
    </row>
    <row r="4770" spans="29:29" hidden="1" x14ac:dyDescent="0.2">
      <c r="AC4770" s="12"/>
    </row>
    <row r="4771" spans="29:29" hidden="1" x14ac:dyDescent="0.2">
      <c r="AC4771" s="12"/>
    </row>
    <row r="4772" spans="29:29" hidden="1" x14ac:dyDescent="0.2">
      <c r="AC4772" s="12"/>
    </row>
    <row r="4773" spans="29:29" hidden="1" x14ac:dyDescent="0.2">
      <c r="AC4773" s="12"/>
    </row>
    <row r="4774" spans="29:29" hidden="1" x14ac:dyDescent="0.2">
      <c r="AC4774" s="12"/>
    </row>
    <row r="4775" spans="29:29" hidden="1" x14ac:dyDescent="0.2">
      <c r="AC4775" s="12"/>
    </row>
    <row r="4776" spans="29:29" hidden="1" x14ac:dyDescent="0.2">
      <c r="AC4776" s="12"/>
    </row>
    <row r="4777" spans="29:29" hidden="1" x14ac:dyDescent="0.2">
      <c r="AC4777" s="12"/>
    </row>
    <row r="4778" spans="29:29" hidden="1" x14ac:dyDescent="0.2">
      <c r="AC4778" s="12"/>
    </row>
    <row r="4779" spans="29:29" hidden="1" x14ac:dyDescent="0.2">
      <c r="AC4779" s="12"/>
    </row>
    <row r="4780" spans="29:29" hidden="1" x14ac:dyDescent="0.2">
      <c r="AC4780" s="12"/>
    </row>
    <row r="4781" spans="29:29" hidden="1" x14ac:dyDescent="0.2">
      <c r="AC4781" s="12"/>
    </row>
    <row r="4782" spans="29:29" hidden="1" x14ac:dyDescent="0.2">
      <c r="AC4782" s="12"/>
    </row>
    <row r="4783" spans="29:29" hidden="1" x14ac:dyDescent="0.2">
      <c r="AC4783" s="12"/>
    </row>
    <row r="4784" spans="29:29" hidden="1" x14ac:dyDescent="0.2">
      <c r="AC4784" s="12"/>
    </row>
    <row r="4785" spans="29:29" hidden="1" x14ac:dyDescent="0.2">
      <c r="AC4785" s="12"/>
    </row>
    <row r="4786" spans="29:29" hidden="1" x14ac:dyDescent="0.2">
      <c r="AC4786" s="12"/>
    </row>
    <row r="4787" spans="29:29" hidden="1" x14ac:dyDescent="0.2">
      <c r="AC4787" s="12"/>
    </row>
    <row r="4788" spans="29:29" hidden="1" x14ac:dyDescent="0.2">
      <c r="AC4788" s="12"/>
    </row>
    <row r="4789" spans="29:29" hidden="1" x14ac:dyDescent="0.2">
      <c r="AC4789" s="12"/>
    </row>
    <row r="4790" spans="29:29" hidden="1" x14ac:dyDescent="0.2">
      <c r="AC4790" s="12"/>
    </row>
    <row r="4791" spans="29:29" hidden="1" x14ac:dyDescent="0.2">
      <c r="AC4791" s="12"/>
    </row>
    <row r="4792" spans="29:29" hidden="1" x14ac:dyDescent="0.2">
      <c r="AC4792" s="12"/>
    </row>
    <row r="4793" spans="29:29" hidden="1" x14ac:dyDescent="0.2">
      <c r="AC4793" s="12"/>
    </row>
    <row r="4794" spans="29:29" hidden="1" x14ac:dyDescent="0.2">
      <c r="AC4794" s="12"/>
    </row>
    <row r="4795" spans="29:29" hidden="1" x14ac:dyDescent="0.2">
      <c r="AC4795" s="12"/>
    </row>
    <row r="4796" spans="29:29" hidden="1" x14ac:dyDescent="0.2">
      <c r="AC4796" s="12"/>
    </row>
    <row r="4797" spans="29:29" hidden="1" x14ac:dyDescent="0.2">
      <c r="AC4797" s="12"/>
    </row>
    <row r="4798" spans="29:29" hidden="1" x14ac:dyDescent="0.2">
      <c r="AC4798" s="12"/>
    </row>
    <row r="4799" spans="29:29" hidden="1" x14ac:dyDescent="0.2">
      <c r="AC4799" s="12"/>
    </row>
    <row r="4800" spans="29:29" hidden="1" x14ac:dyDescent="0.2">
      <c r="AC4800" s="12"/>
    </row>
    <row r="4801" spans="29:29" hidden="1" x14ac:dyDescent="0.2">
      <c r="AC4801" s="12"/>
    </row>
    <row r="4802" spans="29:29" hidden="1" x14ac:dyDescent="0.2">
      <c r="AC4802" s="12"/>
    </row>
    <row r="4803" spans="29:29" hidden="1" x14ac:dyDescent="0.2">
      <c r="AC4803" s="12"/>
    </row>
    <row r="4804" spans="29:29" hidden="1" x14ac:dyDescent="0.2">
      <c r="AC4804" s="12"/>
    </row>
    <row r="4805" spans="29:29" hidden="1" x14ac:dyDescent="0.2">
      <c r="AC4805" s="12"/>
    </row>
    <row r="4806" spans="29:29" hidden="1" x14ac:dyDescent="0.2">
      <c r="AC4806" s="12"/>
    </row>
    <row r="4807" spans="29:29" hidden="1" x14ac:dyDescent="0.2">
      <c r="AC4807" s="12"/>
    </row>
    <row r="4808" spans="29:29" hidden="1" x14ac:dyDescent="0.2">
      <c r="AC4808" s="12"/>
    </row>
    <row r="4809" spans="29:29" hidden="1" x14ac:dyDescent="0.2">
      <c r="AC4809" s="12"/>
    </row>
    <row r="4810" spans="29:29" hidden="1" x14ac:dyDescent="0.2">
      <c r="AC4810" s="12"/>
    </row>
    <row r="4811" spans="29:29" hidden="1" x14ac:dyDescent="0.2">
      <c r="AC4811" s="12"/>
    </row>
    <row r="4812" spans="29:29" hidden="1" x14ac:dyDescent="0.2">
      <c r="AC4812" s="12"/>
    </row>
    <row r="4813" spans="29:29" hidden="1" x14ac:dyDescent="0.2">
      <c r="AC4813" s="12"/>
    </row>
    <row r="4814" spans="29:29" hidden="1" x14ac:dyDescent="0.2">
      <c r="AC4814" s="12"/>
    </row>
    <row r="4815" spans="29:29" hidden="1" x14ac:dyDescent="0.2">
      <c r="AC4815" s="12"/>
    </row>
    <row r="4816" spans="29:29" hidden="1" x14ac:dyDescent="0.2">
      <c r="AC4816" s="12"/>
    </row>
    <row r="4817" spans="29:29" hidden="1" x14ac:dyDescent="0.2">
      <c r="AC4817" s="12"/>
    </row>
    <row r="4818" spans="29:29" hidden="1" x14ac:dyDescent="0.2">
      <c r="AC4818" s="12"/>
    </row>
    <row r="4819" spans="29:29" hidden="1" x14ac:dyDescent="0.2">
      <c r="AC4819" s="12"/>
    </row>
    <row r="4820" spans="29:29" hidden="1" x14ac:dyDescent="0.2">
      <c r="AC4820" s="12"/>
    </row>
    <row r="4821" spans="29:29" hidden="1" x14ac:dyDescent="0.2">
      <c r="AC4821" s="12"/>
    </row>
    <row r="4822" spans="29:29" hidden="1" x14ac:dyDescent="0.2">
      <c r="AC4822" s="12"/>
    </row>
    <row r="4823" spans="29:29" hidden="1" x14ac:dyDescent="0.2">
      <c r="AC4823" s="12"/>
    </row>
    <row r="4824" spans="29:29" hidden="1" x14ac:dyDescent="0.2">
      <c r="AC4824" s="12"/>
    </row>
    <row r="4825" spans="29:29" hidden="1" x14ac:dyDescent="0.2">
      <c r="AC4825" s="12"/>
    </row>
    <row r="4826" spans="29:29" hidden="1" x14ac:dyDescent="0.2">
      <c r="AC4826" s="12"/>
    </row>
    <row r="4827" spans="29:29" hidden="1" x14ac:dyDescent="0.2">
      <c r="AC4827" s="12"/>
    </row>
    <row r="4828" spans="29:29" hidden="1" x14ac:dyDescent="0.2">
      <c r="AC4828" s="12"/>
    </row>
    <row r="4829" spans="29:29" hidden="1" x14ac:dyDescent="0.2">
      <c r="AC4829" s="12"/>
    </row>
    <row r="4830" spans="29:29" hidden="1" x14ac:dyDescent="0.2">
      <c r="AC4830" s="12"/>
    </row>
    <row r="4831" spans="29:29" hidden="1" x14ac:dyDescent="0.2">
      <c r="AC4831" s="12"/>
    </row>
    <row r="4832" spans="29:29" hidden="1" x14ac:dyDescent="0.2">
      <c r="AC4832" s="12"/>
    </row>
    <row r="4833" spans="29:29" hidden="1" x14ac:dyDescent="0.2">
      <c r="AC4833" s="12"/>
    </row>
    <row r="4834" spans="29:29" hidden="1" x14ac:dyDescent="0.2">
      <c r="AC4834" s="12"/>
    </row>
    <row r="4835" spans="29:29" hidden="1" x14ac:dyDescent="0.2">
      <c r="AC4835" s="12"/>
    </row>
    <row r="4836" spans="29:29" hidden="1" x14ac:dyDescent="0.2">
      <c r="AC4836" s="12"/>
    </row>
    <row r="4837" spans="29:29" hidden="1" x14ac:dyDescent="0.2">
      <c r="AC4837" s="12"/>
    </row>
    <row r="4838" spans="29:29" hidden="1" x14ac:dyDescent="0.2">
      <c r="AC4838" s="12"/>
    </row>
    <row r="4839" spans="29:29" hidden="1" x14ac:dyDescent="0.2">
      <c r="AC4839" s="12"/>
    </row>
    <row r="4840" spans="29:29" hidden="1" x14ac:dyDescent="0.2">
      <c r="AC4840" s="12"/>
    </row>
    <row r="4841" spans="29:29" hidden="1" x14ac:dyDescent="0.2">
      <c r="AC4841" s="12"/>
    </row>
    <row r="4842" spans="29:29" hidden="1" x14ac:dyDescent="0.2">
      <c r="AC4842" s="12"/>
    </row>
    <row r="4843" spans="29:29" hidden="1" x14ac:dyDescent="0.2">
      <c r="AC4843" s="12"/>
    </row>
    <row r="4844" spans="29:29" hidden="1" x14ac:dyDescent="0.2">
      <c r="AC4844" s="12"/>
    </row>
    <row r="4845" spans="29:29" hidden="1" x14ac:dyDescent="0.2">
      <c r="AC4845" s="12"/>
    </row>
    <row r="4846" spans="29:29" hidden="1" x14ac:dyDescent="0.2">
      <c r="AC4846" s="12"/>
    </row>
    <row r="4847" spans="29:29" hidden="1" x14ac:dyDescent="0.2">
      <c r="AC4847" s="12"/>
    </row>
    <row r="4848" spans="29:29" hidden="1" x14ac:dyDescent="0.2">
      <c r="AC4848" s="12"/>
    </row>
    <row r="4849" spans="29:29" hidden="1" x14ac:dyDescent="0.2">
      <c r="AC4849" s="12"/>
    </row>
    <row r="4850" spans="29:29" hidden="1" x14ac:dyDescent="0.2">
      <c r="AC4850" s="12"/>
    </row>
    <row r="4851" spans="29:29" hidden="1" x14ac:dyDescent="0.2">
      <c r="AC4851" s="12"/>
    </row>
    <row r="4852" spans="29:29" hidden="1" x14ac:dyDescent="0.2">
      <c r="AC4852" s="12"/>
    </row>
    <row r="4853" spans="29:29" hidden="1" x14ac:dyDescent="0.2">
      <c r="AC4853" s="12"/>
    </row>
    <row r="4854" spans="29:29" hidden="1" x14ac:dyDescent="0.2">
      <c r="AC4854" s="12"/>
    </row>
    <row r="4855" spans="29:29" hidden="1" x14ac:dyDescent="0.2">
      <c r="AC4855" s="12"/>
    </row>
    <row r="4856" spans="29:29" hidden="1" x14ac:dyDescent="0.2">
      <c r="AC4856" s="12"/>
    </row>
    <row r="4857" spans="29:29" hidden="1" x14ac:dyDescent="0.2">
      <c r="AC4857" s="12"/>
    </row>
    <row r="4858" spans="29:29" hidden="1" x14ac:dyDescent="0.2">
      <c r="AC4858" s="12"/>
    </row>
    <row r="4859" spans="29:29" hidden="1" x14ac:dyDescent="0.2">
      <c r="AC4859" s="12"/>
    </row>
    <row r="4860" spans="29:29" hidden="1" x14ac:dyDescent="0.2">
      <c r="AC4860" s="12"/>
    </row>
    <row r="4861" spans="29:29" hidden="1" x14ac:dyDescent="0.2">
      <c r="AC4861" s="12"/>
    </row>
    <row r="4862" spans="29:29" hidden="1" x14ac:dyDescent="0.2">
      <c r="AC4862" s="12"/>
    </row>
    <row r="4863" spans="29:29" hidden="1" x14ac:dyDescent="0.2">
      <c r="AC4863" s="12"/>
    </row>
    <row r="4864" spans="29:29" hidden="1" x14ac:dyDescent="0.2">
      <c r="AC4864" s="12"/>
    </row>
    <row r="4865" spans="29:29" hidden="1" x14ac:dyDescent="0.2">
      <c r="AC4865" s="12"/>
    </row>
    <row r="4866" spans="29:29" hidden="1" x14ac:dyDescent="0.2">
      <c r="AC4866" s="12"/>
    </row>
    <row r="4867" spans="29:29" hidden="1" x14ac:dyDescent="0.2">
      <c r="AC4867" s="12"/>
    </row>
    <row r="4868" spans="29:29" hidden="1" x14ac:dyDescent="0.2">
      <c r="AC4868" s="12"/>
    </row>
    <row r="4869" spans="29:29" hidden="1" x14ac:dyDescent="0.2">
      <c r="AC4869" s="12"/>
    </row>
    <row r="4870" spans="29:29" hidden="1" x14ac:dyDescent="0.2">
      <c r="AC4870" s="12"/>
    </row>
    <row r="4871" spans="29:29" hidden="1" x14ac:dyDescent="0.2">
      <c r="AC4871" s="12"/>
    </row>
    <row r="4872" spans="29:29" hidden="1" x14ac:dyDescent="0.2">
      <c r="AC4872" s="12"/>
    </row>
    <row r="4873" spans="29:29" hidden="1" x14ac:dyDescent="0.2">
      <c r="AC4873" s="12"/>
    </row>
    <row r="4874" spans="29:29" hidden="1" x14ac:dyDescent="0.2">
      <c r="AC4874" s="12"/>
    </row>
    <row r="4875" spans="29:29" hidden="1" x14ac:dyDescent="0.2">
      <c r="AC4875" s="12"/>
    </row>
    <row r="4876" spans="29:29" hidden="1" x14ac:dyDescent="0.2">
      <c r="AC4876" s="12"/>
    </row>
    <row r="4877" spans="29:29" hidden="1" x14ac:dyDescent="0.2">
      <c r="AC4877" s="12"/>
    </row>
    <row r="4878" spans="29:29" hidden="1" x14ac:dyDescent="0.2">
      <c r="AC4878" s="12"/>
    </row>
    <row r="4879" spans="29:29" hidden="1" x14ac:dyDescent="0.2">
      <c r="AC4879" s="12"/>
    </row>
    <row r="4880" spans="29:29" hidden="1" x14ac:dyDescent="0.2">
      <c r="AC4880" s="12"/>
    </row>
    <row r="4881" spans="1:29" hidden="1" x14ac:dyDescent="0.2">
      <c r="AC4881" s="12"/>
    </row>
    <row r="4882" spans="1:29" hidden="1" x14ac:dyDescent="0.2">
      <c r="AC4882" s="12"/>
    </row>
    <row r="4883" spans="1:29" hidden="1" x14ac:dyDescent="0.2">
      <c r="AC4883" s="12"/>
    </row>
    <row r="4884" spans="1:29" hidden="1" x14ac:dyDescent="0.2">
      <c r="AC4884" s="12"/>
    </row>
    <row r="4885" spans="1:29" hidden="1" x14ac:dyDescent="0.2">
      <c r="AC4885" s="12"/>
    </row>
    <row r="4886" spans="1:29" hidden="1" x14ac:dyDescent="0.2">
      <c r="AC4886" s="12"/>
    </row>
    <row r="4887" spans="1:29" hidden="1" x14ac:dyDescent="0.2">
      <c r="AC4887" s="12"/>
    </row>
    <row r="4888" spans="1:29" x14ac:dyDescent="0.2">
      <c r="A4888" t="s">
        <v>291</v>
      </c>
      <c r="B4888" t="s">
        <v>2037</v>
      </c>
      <c r="C4888" t="s">
        <v>2037</v>
      </c>
      <c r="H4888" s="19" t="s">
        <v>597</v>
      </c>
      <c r="I4888" s="19" t="s">
        <v>935</v>
      </c>
      <c r="J4888" s="19" t="s">
        <v>935</v>
      </c>
      <c r="K4888" s="19" t="s">
        <v>935</v>
      </c>
      <c r="L4888" s="19" t="s">
        <v>935</v>
      </c>
      <c r="M4888" s="19" t="s">
        <v>935</v>
      </c>
      <c r="N4888" s="19" t="s">
        <v>935</v>
      </c>
      <c r="O4888" s="19" t="s">
        <v>935</v>
      </c>
      <c r="U4888" s="15" t="s">
        <v>317</v>
      </c>
      <c r="V4888" s="15" t="s">
        <v>318</v>
      </c>
      <c r="W4888" s="15" t="s">
        <v>259</v>
      </c>
      <c r="X4888" s="15" t="s">
        <v>260</v>
      </c>
      <c r="Y4888" s="15" t="s">
        <v>308</v>
      </c>
      <c r="Z4888" s="15" t="s">
        <v>306</v>
      </c>
      <c r="AA4888" s="15" t="s">
        <v>291</v>
      </c>
      <c r="AB4888" s="15" t="s">
        <v>288</v>
      </c>
      <c r="AC4888" s="12" t="str">
        <f>"{""objective_ids"": [" &amp;
VLOOKUP(U4888,leerdoelen!$D$1:$Z$1000,3,FALSE) &amp; "," &amp;
VLOOKUP(V4888,leerdoelen!$D$1:$Z$1000,3,FALSE) &amp; "," &amp;
VLOOKUP(W4888,leerdoelen!$D$1:$Z$1000,3,FALSE) &amp; "," &amp;
VLOOKUP(X4888,leerdoelen!$D$1:$Z$1000,3,FALSE) &amp; "," &amp;
VLOOKUP(Y4888,leerdoelen!$D$1:$Z$1000,3,FALSE) &amp; "," &amp;
VLOOKUP(Z4888,leerdoelen!$D$1:$Z$1000,3,FALSE) &amp; "," &amp;
VLOOKUP(AA4888,leerdoelen!$D$1:$Z$1000,3,FALSE) &amp; "," &amp;
VLOOKUP(AB4888,leerdoelen!$D$1:$Z$1000,3,FALSE) &amp;
"]}"</f>
        <v>{"objective_ids": [253909,253910,253918,253920,253930,253931,253934,253936]}</v>
      </c>
    </row>
    <row r="4889" spans="1:29" x14ac:dyDescent="0.2">
      <c r="A4889" t="s">
        <v>291</v>
      </c>
      <c r="B4889" t="s">
        <v>2041</v>
      </c>
      <c r="C4889" t="s">
        <v>2041</v>
      </c>
      <c r="H4889" s="19" t="s">
        <v>2040</v>
      </c>
      <c r="I4889" s="19" t="s">
        <v>2505</v>
      </c>
      <c r="J4889" s="19" t="s">
        <v>935</v>
      </c>
      <c r="K4889" s="19" t="s">
        <v>935</v>
      </c>
      <c r="L4889" s="19" t="s">
        <v>935</v>
      </c>
      <c r="M4889" s="19" t="s">
        <v>935</v>
      </c>
      <c r="N4889" s="19" t="s">
        <v>935</v>
      </c>
      <c r="O4889" s="19" t="s">
        <v>935</v>
      </c>
      <c r="U4889" s="15" t="s">
        <v>317</v>
      </c>
      <c r="V4889" s="15" t="s">
        <v>318</v>
      </c>
      <c r="W4889" s="15" t="s">
        <v>259</v>
      </c>
      <c r="X4889" s="15" t="s">
        <v>260</v>
      </c>
      <c r="Y4889" s="15" t="s">
        <v>308</v>
      </c>
      <c r="Z4889" s="15" t="s">
        <v>306</v>
      </c>
      <c r="AA4889" s="15" t="s">
        <v>291</v>
      </c>
      <c r="AB4889" s="15" t="s">
        <v>288</v>
      </c>
      <c r="AC4889" s="12" t="str">
        <f>"{""objective_ids"": [" &amp;
VLOOKUP(U4889,leerdoelen!$D$1:$Z$1000,3,FALSE) &amp; "," &amp;
VLOOKUP(V4889,leerdoelen!$D$1:$Z$1000,3,FALSE) &amp; "," &amp;
VLOOKUP(W4889,leerdoelen!$D$1:$Z$1000,3,FALSE) &amp; "," &amp;
VLOOKUP(X4889,leerdoelen!$D$1:$Z$1000,3,FALSE) &amp; "," &amp;
VLOOKUP(Y4889,leerdoelen!$D$1:$Z$1000,3,FALSE) &amp; "," &amp;
VLOOKUP(Z4889,leerdoelen!$D$1:$Z$1000,3,FALSE) &amp; "," &amp;
VLOOKUP(AA4889,leerdoelen!$D$1:$Z$1000,3,FALSE) &amp; "," &amp;
VLOOKUP(AB4889,leerdoelen!$D$1:$Z$1000,3,FALSE) &amp;
"]}"</f>
        <v>{"objective_ids": [253909,253910,253918,253920,253930,253931,253934,253936]}</v>
      </c>
    </row>
    <row r="4890" spans="1:29" x14ac:dyDescent="0.2">
      <c r="A4890" t="s">
        <v>291</v>
      </c>
      <c r="B4890" t="s">
        <v>2043</v>
      </c>
      <c r="C4890" t="s">
        <v>2043</v>
      </c>
      <c r="H4890" s="19" t="s">
        <v>2042</v>
      </c>
      <c r="I4890" s="19" t="s">
        <v>581</v>
      </c>
      <c r="J4890" s="19" t="s">
        <v>935</v>
      </c>
      <c r="K4890" s="19" t="s">
        <v>935</v>
      </c>
      <c r="L4890" s="19" t="s">
        <v>935</v>
      </c>
      <c r="M4890" s="19" t="s">
        <v>935</v>
      </c>
      <c r="N4890" s="19" t="s">
        <v>935</v>
      </c>
      <c r="O4890" s="19" t="s">
        <v>935</v>
      </c>
      <c r="U4890" s="15" t="s">
        <v>317</v>
      </c>
      <c r="V4890" s="15" t="s">
        <v>318</v>
      </c>
      <c r="W4890" s="15" t="s">
        <v>259</v>
      </c>
      <c r="X4890" s="15" t="s">
        <v>260</v>
      </c>
      <c r="Y4890" s="15" t="s">
        <v>308</v>
      </c>
      <c r="Z4890" s="15" t="s">
        <v>306</v>
      </c>
      <c r="AA4890" s="15" t="s">
        <v>291</v>
      </c>
      <c r="AB4890" s="15" t="s">
        <v>288</v>
      </c>
      <c r="AC4890" s="12" t="str">
        <f>"{""objective_ids"": [" &amp;
VLOOKUP(U4890,leerdoelen!$D$1:$Z$1000,3,FALSE) &amp; "," &amp;
VLOOKUP(V4890,leerdoelen!$D$1:$Z$1000,3,FALSE) &amp; "," &amp;
VLOOKUP(W4890,leerdoelen!$D$1:$Z$1000,3,FALSE) &amp; "," &amp;
VLOOKUP(X4890,leerdoelen!$D$1:$Z$1000,3,FALSE) &amp; "," &amp;
VLOOKUP(Y4890,leerdoelen!$D$1:$Z$1000,3,FALSE) &amp; "," &amp;
VLOOKUP(Z4890,leerdoelen!$D$1:$Z$1000,3,FALSE) &amp; "," &amp;
VLOOKUP(AA4890,leerdoelen!$D$1:$Z$1000,3,FALSE) &amp; "," &amp;
VLOOKUP(AB4890,leerdoelen!$D$1:$Z$1000,3,FALSE) &amp;
"]}"</f>
        <v>{"objective_ids": [253909,253910,253918,253920,253930,253931,253934,253936]}</v>
      </c>
    </row>
    <row r="4891" spans="1:29" x14ac:dyDescent="0.2">
      <c r="A4891" t="s">
        <v>291</v>
      </c>
      <c r="B4891" t="s">
        <v>2046</v>
      </c>
      <c r="C4891" t="s">
        <v>2046</v>
      </c>
      <c r="H4891" s="19" t="s">
        <v>2045</v>
      </c>
      <c r="I4891" s="19" t="s">
        <v>935</v>
      </c>
      <c r="J4891" s="19" t="s">
        <v>935</v>
      </c>
      <c r="K4891" s="19" t="s">
        <v>935</v>
      </c>
      <c r="L4891" s="19" t="s">
        <v>935</v>
      </c>
      <c r="M4891" s="19" t="s">
        <v>935</v>
      </c>
      <c r="N4891" s="19" t="s">
        <v>935</v>
      </c>
      <c r="O4891" s="19" t="s">
        <v>935</v>
      </c>
      <c r="U4891" s="15" t="s">
        <v>317</v>
      </c>
      <c r="V4891" s="15" t="s">
        <v>318</v>
      </c>
      <c r="W4891" s="15" t="s">
        <v>259</v>
      </c>
      <c r="X4891" s="15" t="s">
        <v>260</v>
      </c>
      <c r="Y4891" s="15" t="s">
        <v>308</v>
      </c>
      <c r="Z4891" s="15" t="s">
        <v>306</v>
      </c>
      <c r="AA4891" s="15" t="s">
        <v>291</v>
      </c>
      <c r="AB4891" s="15" t="s">
        <v>288</v>
      </c>
      <c r="AC4891" s="12" t="str">
        <f>"{""objective_ids"": [" &amp;
VLOOKUP(U4891,leerdoelen!$D$1:$Z$1000,3,FALSE) &amp; "," &amp;
VLOOKUP(V4891,leerdoelen!$D$1:$Z$1000,3,FALSE) &amp; "," &amp;
VLOOKUP(W4891,leerdoelen!$D$1:$Z$1000,3,FALSE) &amp; "," &amp;
VLOOKUP(X4891,leerdoelen!$D$1:$Z$1000,3,FALSE) &amp; "," &amp;
VLOOKUP(Y4891,leerdoelen!$D$1:$Z$1000,3,FALSE) &amp; "," &amp;
VLOOKUP(Z4891,leerdoelen!$D$1:$Z$1000,3,FALSE) &amp; "," &amp;
VLOOKUP(AA4891,leerdoelen!$D$1:$Z$1000,3,FALSE) &amp; "," &amp;
VLOOKUP(AB4891,leerdoelen!$D$1:$Z$1000,3,FALSE) &amp;
"]}"</f>
        <v>{"objective_ids": [253909,253910,253918,253920,253930,253931,253934,253936]}</v>
      </c>
    </row>
    <row r="4892" spans="1:29" x14ac:dyDescent="0.2">
      <c r="A4892" t="s">
        <v>291</v>
      </c>
      <c r="B4892" t="s">
        <v>1031</v>
      </c>
      <c r="C4892" t="s">
        <v>1031</v>
      </c>
      <c r="H4892" s="19" t="s">
        <v>1030</v>
      </c>
      <c r="I4892" s="19" t="s">
        <v>935</v>
      </c>
      <c r="J4892" s="19" t="s">
        <v>935</v>
      </c>
      <c r="K4892" s="19" t="s">
        <v>935</v>
      </c>
      <c r="L4892" s="19" t="s">
        <v>935</v>
      </c>
      <c r="M4892" s="19" t="s">
        <v>935</v>
      </c>
      <c r="N4892" s="19" t="s">
        <v>935</v>
      </c>
      <c r="O4892" s="19" t="s">
        <v>935</v>
      </c>
      <c r="U4892" s="15" t="s">
        <v>317</v>
      </c>
      <c r="V4892" s="15" t="s">
        <v>318</v>
      </c>
      <c r="W4892" s="15" t="s">
        <v>259</v>
      </c>
      <c r="X4892" s="15" t="s">
        <v>260</v>
      </c>
      <c r="Y4892" s="15" t="s">
        <v>308</v>
      </c>
      <c r="Z4892" s="15" t="s">
        <v>306</v>
      </c>
      <c r="AA4892" s="15" t="s">
        <v>291</v>
      </c>
      <c r="AB4892" s="15" t="s">
        <v>288</v>
      </c>
      <c r="AC4892" s="12" t="str">
        <f>"{""objective_ids"": [" &amp;
VLOOKUP(U4892,leerdoelen!$D$1:$Z$1000,3,FALSE) &amp; "," &amp;
VLOOKUP(V4892,leerdoelen!$D$1:$Z$1000,3,FALSE) &amp; "," &amp;
VLOOKUP(W4892,leerdoelen!$D$1:$Z$1000,3,FALSE) &amp; "," &amp;
VLOOKUP(X4892,leerdoelen!$D$1:$Z$1000,3,FALSE) &amp; "," &amp;
VLOOKUP(Y4892,leerdoelen!$D$1:$Z$1000,3,FALSE) &amp; "," &amp;
VLOOKUP(Z4892,leerdoelen!$D$1:$Z$1000,3,FALSE) &amp; "," &amp;
VLOOKUP(AA4892,leerdoelen!$D$1:$Z$1000,3,FALSE) &amp; "," &amp;
VLOOKUP(AB4892,leerdoelen!$D$1:$Z$1000,3,FALSE) &amp;
"]}"</f>
        <v>{"objective_ids": [253909,253910,253918,253920,253930,253931,253934,253936]}</v>
      </c>
    </row>
    <row r="4893" spans="1:29" x14ac:dyDescent="0.2">
      <c r="A4893" t="s">
        <v>291</v>
      </c>
      <c r="B4893" t="s">
        <v>2049</v>
      </c>
      <c r="C4893" t="s">
        <v>2049</v>
      </c>
      <c r="H4893" s="19" t="s">
        <v>2048</v>
      </c>
      <c r="I4893" s="19" t="s">
        <v>935</v>
      </c>
      <c r="J4893" s="19" t="s">
        <v>935</v>
      </c>
      <c r="K4893" s="19" t="s">
        <v>935</v>
      </c>
      <c r="L4893" s="19" t="s">
        <v>935</v>
      </c>
      <c r="M4893" s="19" t="s">
        <v>935</v>
      </c>
      <c r="N4893" s="19" t="s">
        <v>935</v>
      </c>
      <c r="O4893" s="19" t="s">
        <v>935</v>
      </c>
      <c r="U4893" s="15" t="s">
        <v>317</v>
      </c>
      <c r="V4893" s="15" t="s">
        <v>318</v>
      </c>
      <c r="W4893" s="15" t="s">
        <v>259</v>
      </c>
      <c r="X4893" s="15" t="s">
        <v>260</v>
      </c>
      <c r="Y4893" s="15" t="s">
        <v>308</v>
      </c>
      <c r="Z4893" s="15" t="s">
        <v>306</v>
      </c>
      <c r="AA4893" s="15" t="s">
        <v>291</v>
      </c>
      <c r="AB4893" s="15" t="s">
        <v>288</v>
      </c>
      <c r="AC4893" s="12" t="str">
        <f>"{""objective_ids"": [" &amp;
VLOOKUP(U4893,leerdoelen!$D$1:$Z$1000,3,FALSE) &amp; "," &amp;
VLOOKUP(V4893,leerdoelen!$D$1:$Z$1000,3,FALSE) &amp; "," &amp;
VLOOKUP(W4893,leerdoelen!$D$1:$Z$1000,3,FALSE) &amp; "," &amp;
VLOOKUP(X4893,leerdoelen!$D$1:$Z$1000,3,FALSE) &amp; "," &amp;
VLOOKUP(Y4893,leerdoelen!$D$1:$Z$1000,3,FALSE) &amp; "," &amp;
VLOOKUP(Z4893,leerdoelen!$D$1:$Z$1000,3,FALSE) &amp; "," &amp;
VLOOKUP(AA4893,leerdoelen!$D$1:$Z$1000,3,FALSE) &amp; "," &amp;
VLOOKUP(AB4893,leerdoelen!$D$1:$Z$1000,3,FALSE) &amp;
"]}"</f>
        <v>{"objective_ids": [253909,253910,253918,253920,253930,253931,253934,253936]}</v>
      </c>
    </row>
    <row r="4894" spans="1:29" x14ac:dyDescent="0.2">
      <c r="A4894" t="s">
        <v>291</v>
      </c>
      <c r="B4894" t="s">
        <v>2050</v>
      </c>
      <c r="C4894" t="s">
        <v>2050</v>
      </c>
      <c r="H4894" s="19" t="s">
        <v>2051</v>
      </c>
      <c r="I4894" s="19" t="s">
        <v>935</v>
      </c>
      <c r="J4894" s="19" t="s">
        <v>935</v>
      </c>
      <c r="K4894" s="19" t="s">
        <v>935</v>
      </c>
      <c r="L4894" s="19" t="s">
        <v>935</v>
      </c>
      <c r="M4894" s="19" t="s">
        <v>935</v>
      </c>
      <c r="N4894" s="19" t="s">
        <v>935</v>
      </c>
      <c r="O4894" s="19" t="s">
        <v>935</v>
      </c>
      <c r="U4894" s="15" t="s">
        <v>317</v>
      </c>
      <c r="V4894" s="15" t="s">
        <v>318</v>
      </c>
      <c r="W4894" s="15" t="s">
        <v>259</v>
      </c>
      <c r="X4894" s="15" t="s">
        <v>260</v>
      </c>
      <c r="Y4894" s="15" t="s">
        <v>308</v>
      </c>
      <c r="Z4894" s="15" t="s">
        <v>306</v>
      </c>
      <c r="AA4894" s="15" t="s">
        <v>291</v>
      </c>
      <c r="AB4894" s="15" t="s">
        <v>288</v>
      </c>
      <c r="AC4894" s="12" t="str">
        <f>"{""objective_ids"": [" &amp;
VLOOKUP(U4894,leerdoelen!$D$1:$Z$1000,3,FALSE) &amp; "," &amp;
VLOOKUP(V4894,leerdoelen!$D$1:$Z$1000,3,FALSE) &amp; "," &amp;
VLOOKUP(W4894,leerdoelen!$D$1:$Z$1000,3,FALSE) &amp; "," &amp;
VLOOKUP(X4894,leerdoelen!$D$1:$Z$1000,3,FALSE) &amp; "," &amp;
VLOOKUP(Y4894,leerdoelen!$D$1:$Z$1000,3,FALSE) &amp; "," &amp;
VLOOKUP(Z4894,leerdoelen!$D$1:$Z$1000,3,FALSE) &amp; "," &amp;
VLOOKUP(AA4894,leerdoelen!$D$1:$Z$1000,3,FALSE) &amp; "," &amp;
VLOOKUP(AB4894,leerdoelen!$D$1:$Z$1000,3,FALSE) &amp;
"]}"</f>
        <v>{"objective_ids": [253909,253910,253918,253920,253930,253931,253934,253936]}</v>
      </c>
    </row>
    <row r="4895" spans="1:29" x14ac:dyDescent="0.2">
      <c r="A4895" t="s">
        <v>291</v>
      </c>
      <c r="B4895" t="s">
        <v>630</v>
      </c>
      <c r="C4895" t="s">
        <v>630</v>
      </c>
      <c r="H4895" s="19" t="s">
        <v>1790</v>
      </c>
      <c r="I4895" s="19" t="s">
        <v>373</v>
      </c>
      <c r="J4895" s="19" t="s">
        <v>935</v>
      </c>
      <c r="K4895" s="19" t="s">
        <v>935</v>
      </c>
      <c r="L4895" s="19" t="s">
        <v>935</v>
      </c>
      <c r="M4895" s="19" t="s">
        <v>935</v>
      </c>
      <c r="N4895" s="19" t="s">
        <v>935</v>
      </c>
      <c r="O4895" s="19" t="s">
        <v>935</v>
      </c>
      <c r="U4895" s="15" t="s">
        <v>317</v>
      </c>
      <c r="V4895" s="15" t="s">
        <v>318</v>
      </c>
      <c r="W4895" s="15" t="s">
        <v>259</v>
      </c>
      <c r="X4895" s="15" t="s">
        <v>260</v>
      </c>
      <c r="Y4895" s="15" t="s">
        <v>308</v>
      </c>
      <c r="Z4895" s="15" t="s">
        <v>306</v>
      </c>
      <c r="AA4895" s="15" t="s">
        <v>291</v>
      </c>
      <c r="AB4895" s="15" t="s">
        <v>288</v>
      </c>
      <c r="AC4895" s="12" t="str">
        <f>"{""objective_ids"": [" &amp;
VLOOKUP(U4895,leerdoelen!$D$1:$Z$1000,3,FALSE) &amp; "," &amp;
VLOOKUP(V4895,leerdoelen!$D$1:$Z$1000,3,FALSE) &amp; "," &amp;
VLOOKUP(W4895,leerdoelen!$D$1:$Z$1000,3,FALSE) &amp; "," &amp;
VLOOKUP(X4895,leerdoelen!$D$1:$Z$1000,3,FALSE) &amp; "," &amp;
VLOOKUP(Y4895,leerdoelen!$D$1:$Z$1000,3,FALSE) &amp; "," &amp;
VLOOKUP(Z4895,leerdoelen!$D$1:$Z$1000,3,FALSE) &amp; "," &amp;
VLOOKUP(AA4895,leerdoelen!$D$1:$Z$1000,3,FALSE) &amp; "," &amp;
VLOOKUP(AB4895,leerdoelen!$D$1:$Z$1000,3,FALSE) &amp;
"]}"</f>
        <v>{"objective_ids": [253909,253910,253918,253920,253930,253931,253934,253936]}</v>
      </c>
    </row>
    <row r="4896" spans="1:29" x14ac:dyDescent="0.2">
      <c r="A4896" t="s">
        <v>291</v>
      </c>
      <c r="B4896" t="s">
        <v>1838</v>
      </c>
      <c r="C4896" t="s">
        <v>1838</v>
      </c>
      <c r="H4896" s="19" t="s">
        <v>1841</v>
      </c>
      <c r="I4896" s="19" t="s">
        <v>935</v>
      </c>
      <c r="J4896" s="19" t="s">
        <v>935</v>
      </c>
      <c r="K4896" s="19" t="s">
        <v>935</v>
      </c>
      <c r="L4896" s="19" t="s">
        <v>935</v>
      </c>
      <c r="M4896" s="19" t="s">
        <v>935</v>
      </c>
      <c r="N4896" s="19" t="s">
        <v>935</v>
      </c>
      <c r="O4896" s="19" t="s">
        <v>935</v>
      </c>
      <c r="U4896" s="15" t="s">
        <v>317</v>
      </c>
      <c r="V4896" s="15" t="s">
        <v>318</v>
      </c>
      <c r="W4896" s="15" t="s">
        <v>259</v>
      </c>
      <c r="X4896" s="15" t="s">
        <v>260</v>
      </c>
      <c r="Y4896" s="15" t="s">
        <v>308</v>
      </c>
      <c r="Z4896" s="15" t="s">
        <v>306</v>
      </c>
      <c r="AA4896" s="15" t="s">
        <v>291</v>
      </c>
      <c r="AB4896" s="15" t="s">
        <v>288</v>
      </c>
      <c r="AC4896" s="12" t="str">
        <f>"{""objective_ids"": [" &amp;
VLOOKUP(U4896,leerdoelen!$D$1:$Z$1000,3,FALSE) &amp; "," &amp;
VLOOKUP(V4896,leerdoelen!$D$1:$Z$1000,3,FALSE) &amp; "," &amp;
VLOOKUP(W4896,leerdoelen!$D$1:$Z$1000,3,FALSE) &amp; "," &amp;
VLOOKUP(X4896,leerdoelen!$D$1:$Z$1000,3,FALSE) &amp; "," &amp;
VLOOKUP(Y4896,leerdoelen!$D$1:$Z$1000,3,FALSE) &amp; "," &amp;
VLOOKUP(Z4896,leerdoelen!$D$1:$Z$1000,3,FALSE) &amp; "," &amp;
VLOOKUP(AA4896,leerdoelen!$D$1:$Z$1000,3,FALSE) &amp; "," &amp;
VLOOKUP(AB4896,leerdoelen!$D$1:$Z$1000,3,FALSE) &amp;
"]}"</f>
        <v>{"objective_ids": [253909,253910,253918,253920,253930,253931,253934,253936]}</v>
      </c>
    </row>
    <row r="4897" spans="1:29" x14ac:dyDescent="0.2">
      <c r="A4897" t="s">
        <v>291</v>
      </c>
      <c r="B4897" t="s">
        <v>2047</v>
      </c>
      <c r="C4897" t="s">
        <v>2047</v>
      </c>
      <c r="H4897" s="19" t="s">
        <v>2506</v>
      </c>
      <c r="I4897" s="19" t="s">
        <v>2053</v>
      </c>
      <c r="J4897" s="19" t="s">
        <v>2372</v>
      </c>
      <c r="K4897" s="19" t="s">
        <v>2507</v>
      </c>
      <c r="L4897" s="19" t="s">
        <v>2508</v>
      </c>
      <c r="M4897" s="19" t="s">
        <v>2509</v>
      </c>
      <c r="N4897" s="19" t="s">
        <v>2510</v>
      </c>
      <c r="O4897" s="19" t="s">
        <v>1796</v>
      </c>
      <c r="U4897" s="15" t="s">
        <v>317</v>
      </c>
      <c r="V4897" s="15" t="s">
        <v>318</v>
      </c>
      <c r="W4897" s="15" t="s">
        <v>259</v>
      </c>
      <c r="X4897" s="15" t="s">
        <v>260</v>
      </c>
      <c r="Y4897" s="15" t="s">
        <v>308</v>
      </c>
      <c r="Z4897" s="15" t="s">
        <v>306</v>
      </c>
      <c r="AA4897" s="15" t="s">
        <v>291</v>
      </c>
      <c r="AB4897" s="15" t="s">
        <v>288</v>
      </c>
      <c r="AC4897" s="12" t="str">
        <f>"{""objective_ids"": [" &amp;
VLOOKUP(U4897,leerdoelen!$D$1:$Z$1000,3,FALSE) &amp; "," &amp;
VLOOKUP(V4897,leerdoelen!$D$1:$Z$1000,3,FALSE) &amp; "," &amp;
VLOOKUP(W4897,leerdoelen!$D$1:$Z$1000,3,FALSE) &amp; "," &amp;
VLOOKUP(X4897,leerdoelen!$D$1:$Z$1000,3,FALSE) &amp; "," &amp;
VLOOKUP(Y4897,leerdoelen!$D$1:$Z$1000,3,FALSE) &amp; "," &amp;
VLOOKUP(Z4897,leerdoelen!$D$1:$Z$1000,3,FALSE) &amp; "," &amp;
VLOOKUP(AA4897,leerdoelen!$D$1:$Z$1000,3,FALSE) &amp; "," &amp;
VLOOKUP(AB4897,leerdoelen!$D$1:$Z$1000,3,FALSE) &amp;
"]}"</f>
        <v>{"objective_ids": [253909,253910,253918,253920,253930,253931,253934,253936]}</v>
      </c>
    </row>
    <row r="4898" spans="1:29" x14ac:dyDescent="0.2">
      <c r="A4898" t="s">
        <v>291</v>
      </c>
      <c r="B4898" t="s">
        <v>630</v>
      </c>
      <c r="C4898" t="s">
        <v>630</v>
      </c>
      <c r="H4898" s="19" t="s">
        <v>373</v>
      </c>
      <c r="I4898" s="19" t="s">
        <v>1790</v>
      </c>
      <c r="J4898" s="19" t="s">
        <v>935</v>
      </c>
      <c r="K4898" s="19" t="s">
        <v>935</v>
      </c>
      <c r="L4898" s="19" t="s">
        <v>935</v>
      </c>
      <c r="M4898" s="19" t="s">
        <v>935</v>
      </c>
      <c r="N4898" s="19" t="s">
        <v>935</v>
      </c>
      <c r="O4898" s="19" t="s">
        <v>935</v>
      </c>
      <c r="U4898" s="15" t="s">
        <v>317</v>
      </c>
      <c r="V4898" s="15" t="s">
        <v>318</v>
      </c>
      <c r="W4898" s="15" t="s">
        <v>259</v>
      </c>
      <c r="X4898" s="15" t="s">
        <v>260</v>
      </c>
      <c r="Y4898" s="15" t="s">
        <v>308</v>
      </c>
      <c r="Z4898" s="15" t="s">
        <v>306</v>
      </c>
      <c r="AA4898" s="15" t="s">
        <v>291</v>
      </c>
      <c r="AB4898" s="15" t="s">
        <v>288</v>
      </c>
      <c r="AC4898" s="12" t="str">
        <f>"{""objective_ids"": [" &amp;
VLOOKUP(U4898,leerdoelen!$D$1:$Z$1000,3,FALSE) &amp; "," &amp;
VLOOKUP(V4898,leerdoelen!$D$1:$Z$1000,3,FALSE) &amp; "," &amp;
VLOOKUP(W4898,leerdoelen!$D$1:$Z$1000,3,FALSE) &amp; "," &amp;
VLOOKUP(X4898,leerdoelen!$D$1:$Z$1000,3,FALSE) &amp; "," &amp;
VLOOKUP(Y4898,leerdoelen!$D$1:$Z$1000,3,FALSE) &amp; "," &amp;
VLOOKUP(Z4898,leerdoelen!$D$1:$Z$1000,3,FALSE) &amp; "," &amp;
VLOOKUP(AA4898,leerdoelen!$D$1:$Z$1000,3,FALSE) &amp; "," &amp;
VLOOKUP(AB4898,leerdoelen!$D$1:$Z$1000,3,FALSE) &amp;
"]}"</f>
        <v>{"objective_ids": [253909,253910,253918,253920,253930,253931,253934,253936]}</v>
      </c>
    </row>
    <row r="4899" spans="1:29" x14ac:dyDescent="0.2">
      <c r="A4899" t="s">
        <v>291</v>
      </c>
      <c r="B4899" t="s">
        <v>1015</v>
      </c>
      <c r="C4899" t="s">
        <v>1015</v>
      </c>
      <c r="H4899" s="19" t="s">
        <v>2364</v>
      </c>
      <c r="I4899" s="19" t="s">
        <v>2363</v>
      </c>
      <c r="J4899" s="19" t="s">
        <v>2511</v>
      </c>
      <c r="K4899" s="19" t="s">
        <v>2512</v>
      </c>
      <c r="L4899" s="19" t="s">
        <v>1023</v>
      </c>
      <c r="M4899" s="19" t="s">
        <v>2513</v>
      </c>
      <c r="N4899" s="19" t="s">
        <v>2514</v>
      </c>
      <c r="O4899" s="19" t="s">
        <v>2515</v>
      </c>
      <c r="U4899" s="15" t="s">
        <v>317</v>
      </c>
      <c r="V4899" s="15" t="s">
        <v>318</v>
      </c>
      <c r="W4899" s="15" t="s">
        <v>259</v>
      </c>
      <c r="X4899" s="15" t="s">
        <v>260</v>
      </c>
      <c r="Y4899" s="15" t="s">
        <v>308</v>
      </c>
      <c r="Z4899" s="15" t="s">
        <v>306</v>
      </c>
      <c r="AA4899" s="15" t="s">
        <v>291</v>
      </c>
      <c r="AB4899" s="15" t="s">
        <v>288</v>
      </c>
      <c r="AC4899" s="12" t="str">
        <f>"{""objective_ids"": [" &amp;
VLOOKUP(U4899,leerdoelen!$D$1:$Z$1000,3,FALSE) &amp; "," &amp;
VLOOKUP(V4899,leerdoelen!$D$1:$Z$1000,3,FALSE) &amp; "," &amp;
VLOOKUP(W4899,leerdoelen!$D$1:$Z$1000,3,FALSE) &amp; "," &amp;
VLOOKUP(X4899,leerdoelen!$D$1:$Z$1000,3,FALSE) &amp; "," &amp;
VLOOKUP(Y4899,leerdoelen!$D$1:$Z$1000,3,FALSE) &amp; "," &amp;
VLOOKUP(Z4899,leerdoelen!$D$1:$Z$1000,3,FALSE) &amp; "," &amp;
VLOOKUP(AA4899,leerdoelen!$D$1:$Z$1000,3,FALSE) &amp; "," &amp;
VLOOKUP(AB4899,leerdoelen!$D$1:$Z$1000,3,FALSE) &amp;
"]}"</f>
        <v>{"objective_ids": [253909,253910,253918,253920,253930,253931,253934,253936]}</v>
      </c>
    </row>
    <row r="4900" spans="1:29" x14ac:dyDescent="0.2">
      <c r="A4900" t="s">
        <v>291</v>
      </c>
      <c r="B4900" t="s">
        <v>2052</v>
      </c>
      <c r="C4900" t="s">
        <v>2052</v>
      </c>
      <c r="H4900" s="19" t="s">
        <v>2160</v>
      </c>
      <c r="I4900" s="19" t="s">
        <v>2161</v>
      </c>
      <c r="J4900" s="19" t="s">
        <v>2516</v>
      </c>
      <c r="K4900" s="19" t="s">
        <v>1403</v>
      </c>
      <c r="L4900" s="19" t="s">
        <v>2517</v>
      </c>
      <c r="M4900" s="19" t="s">
        <v>2518</v>
      </c>
      <c r="N4900" s="19" t="s">
        <v>2519</v>
      </c>
      <c r="O4900" s="19" t="s">
        <v>2520</v>
      </c>
      <c r="U4900" s="15" t="s">
        <v>317</v>
      </c>
      <c r="V4900" s="15" t="s">
        <v>318</v>
      </c>
      <c r="W4900" s="15" t="s">
        <v>259</v>
      </c>
      <c r="X4900" s="15" t="s">
        <v>260</v>
      </c>
      <c r="Y4900" s="15" t="s">
        <v>308</v>
      </c>
      <c r="Z4900" s="15" t="s">
        <v>306</v>
      </c>
      <c r="AA4900" s="15" t="s">
        <v>291</v>
      </c>
      <c r="AB4900" s="15" t="s">
        <v>288</v>
      </c>
      <c r="AC4900" s="12" t="str">
        <f>"{""objective_ids"": [" &amp;
VLOOKUP(U4900,leerdoelen!$D$1:$Z$1000,3,FALSE) &amp; "," &amp;
VLOOKUP(V4900,leerdoelen!$D$1:$Z$1000,3,FALSE) &amp; "," &amp;
VLOOKUP(W4900,leerdoelen!$D$1:$Z$1000,3,FALSE) &amp; "," &amp;
VLOOKUP(X4900,leerdoelen!$D$1:$Z$1000,3,FALSE) &amp; "," &amp;
VLOOKUP(Y4900,leerdoelen!$D$1:$Z$1000,3,FALSE) &amp; "," &amp;
VLOOKUP(Z4900,leerdoelen!$D$1:$Z$1000,3,FALSE) &amp; "," &amp;
VLOOKUP(AA4900,leerdoelen!$D$1:$Z$1000,3,FALSE) &amp; "," &amp;
VLOOKUP(AB4900,leerdoelen!$D$1:$Z$1000,3,FALSE) &amp;
"]}"</f>
        <v>{"objective_ids": [253909,253910,253918,253920,253930,253931,253934,253936]}</v>
      </c>
    </row>
    <row r="4901" spans="1:29" x14ac:dyDescent="0.2">
      <c r="A4901" t="s">
        <v>291</v>
      </c>
      <c r="B4901" t="s">
        <v>182</v>
      </c>
      <c r="C4901" t="s">
        <v>182</v>
      </c>
      <c r="H4901" s="19" t="s">
        <v>181</v>
      </c>
      <c r="I4901" s="19" t="s">
        <v>2365</v>
      </c>
      <c r="J4901" s="19" t="s">
        <v>2366</v>
      </c>
      <c r="K4901" s="19" t="s">
        <v>935</v>
      </c>
      <c r="L4901" s="19" t="s">
        <v>935</v>
      </c>
      <c r="M4901" s="19" t="s">
        <v>935</v>
      </c>
      <c r="N4901" s="19" t="s">
        <v>935</v>
      </c>
      <c r="O4901" s="19" t="s">
        <v>935</v>
      </c>
      <c r="U4901" s="15" t="s">
        <v>317</v>
      </c>
      <c r="V4901" s="15" t="s">
        <v>318</v>
      </c>
      <c r="W4901" s="15" t="s">
        <v>259</v>
      </c>
      <c r="X4901" s="15" t="s">
        <v>260</v>
      </c>
      <c r="Y4901" s="15" t="s">
        <v>308</v>
      </c>
      <c r="Z4901" s="15" t="s">
        <v>306</v>
      </c>
      <c r="AA4901" s="15" t="s">
        <v>291</v>
      </c>
      <c r="AB4901" s="15" t="s">
        <v>288</v>
      </c>
      <c r="AC4901" s="12" t="str">
        <f>"{""objective_ids"": [" &amp;
VLOOKUP(U4901,leerdoelen!$D$1:$Z$1000,3,FALSE) &amp; "," &amp;
VLOOKUP(V4901,leerdoelen!$D$1:$Z$1000,3,FALSE) &amp; "," &amp;
VLOOKUP(W4901,leerdoelen!$D$1:$Z$1000,3,FALSE) &amp; "," &amp;
VLOOKUP(X4901,leerdoelen!$D$1:$Z$1000,3,FALSE) &amp; "," &amp;
VLOOKUP(Y4901,leerdoelen!$D$1:$Z$1000,3,FALSE) &amp; "," &amp;
VLOOKUP(Z4901,leerdoelen!$D$1:$Z$1000,3,FALSE) &amp; "," &amp;
VLOOKUP(AA4901,leerdoelen!$D$1:$Z$1000,3,FALSE) &amp; "," &amp;
VLOOKUP(AB4901,leerdoelen!$D$1:$Z$1000,3,FALSE) &amp;
"]}"</f>
        <v>{"objective_ids": [253909,253910,253918,253920,253930,253931,253934,253936]}</v>
      </c>
    </row>
    <row r="4902" spans="1:29" x14ac:dyDescent="0.2">
      <c r="A4902" t="s">
        <v>291</v>
      </c>
      <c r="B4902" t="s">
        <v>2056</v>
      </c>
      <c r="C4902" t="s">
        <v>2056</v>
      </c>
      <c r="H4902" s="19" t="s">
        <v>2055</v>
      </c>
      <c r="I4902" s="19" t="s">
        <v>935</v>
      </c>
      <c r="J4902" s="19" t="s">
        <v>935</v>
      </c>
      <c r="K4902" s="19" t="s">
        <v>935</v>
      </c>
      <c r="L4902" s="19" t="s">
        <v>935</v>
      </c>
      <c r="M4902" s="19" t="s">
        <v>935</v>
      </c>
      <c r="N4902" s="19" t="s">
        <v>935</v>
      </c>
      <c r="O4902" s="19" t="s">
        <v>935</v>
      </c>
      <c r="U4902" s="15" t="s">
        <v>317</v>
      </c>
      <c r="V4902" s="15" t="s">
        <v>318</v>
      </c>
      <c r="W4902" s="15" t="s">
        <v>259</v>
      </c>
      <c r="X4902" s="15" t="s">
        <v>260</v>
      </c>
      <c r="Y4902" s="15" t="s">
        <v>308</v>
      </c>
      <c r="Z4902" s="15" t="s">
        <v>306</v>
      </c>
      <c r="AA4902" s="15" t="s">
        <v>291</v>
      </c>
      <c r="AB4902" s="15" t="s">
        <v>288</v>
      </c>
      <c r="AC4902" s="12" t="str">
        <f>"{""objective_ids"": [" &amp;
VLOOKUP(U4902,leerdoelen!$D$1:$Z$1000,3,FALSE) &amp; "," &amp;
VLOOKUP(V4902,leerdoelen!$D$1:$Z$1000,3,FALSE) &amp; "," &amp;
VLOOKUP(W4902,leerdoelen!$D$1:$Z$1000,3,FALSE) &amp; "," &amp;
VLOOKUP(X4902,leerdoelen!$D$1:$Z$1000,3,FALSE) &amp; "," &amp;
VLOOKUP(Y4902,leerdoelen!$D$1:$Z$1000,3,FALSE) &amp; "," &amp;
VLOOKUP(Z4902,leerdoelen!$D$1:$Z$1000,3,FALSE) &amp; "," &amp;
VLOOKUP(AA4902,leerdoelen!$D$1:$Z$1000,3,FALSE) &amp; "," &amp;
VLOOKUP(AB4902,leerdoelen!$D$1:$Z$1000,3,FALSE) &amp;
"]}"</f>
        <v>{"objective_ids": [253909,253910,253918,253920,253930,253931,253934,253936]}</v>
      </c>
    </row>
    <row r="4903" spans="1:29" x14ac:dyDescent="0.2">
      <c r="A4903" t="s">
        <v>291</v>
      </c>
      <c r="B4903" t="s">
        <v>1410</v>
      </c>
      <c r="C4903" t="s">
        <v>1410</v>
      </c>
      <c r="H4903" s="19" t="s">
        <v>1411</v>
      </c>
      <c r="I4903" s="19" t="s">
        <v>2163</v>
      </c>
      <c r="J4903" s="19" t="s">
        <v>2164</v>
      </c>
      <c r="K4903" s="19" t="s">
        <v>1418</v>
      </c>
      <c r="L4903" s="19" t="s">
        <v>935</v>
      </c>
      <c r="M4903" s="19" t="s">
        <v>935</v>
      </c>
      <c r="N4903" s="19" t="s">
        <v>935</v>
      </c>
      <c r="O4903" s="19" t="s">
        <v>935</v>
      </c>
      <c r="U4903" s="15" t="s">
        <v>317</v>
      </c>
      <c r="V4903" s="15" t="s">
        <v>318</v>
      </c>
      <c r="W4903" s="15" t="s">
        <v>259</v>
      </c>
      <c r="X4903" s="15" t="s">
        <v>260</v>
      </c>
      <c r="Y4903" s="15" t="s">
        <v>308</v>
      </c>
      <c r="Z4903" s="15" t="s">
        <v>306</v>
      </c>
      <c r="AA4903" s="15" t="s">
        <v>291</v>
      </c>
      <c r="AB4903" s="15" t="s">
        <v>288</v>
      </c>
      <c r="AC4903" s="12" t="str">
        <f>"{""objective_ids"": [" &amp;
VLOOKUP(U4903,leerdoelen!$D$1:$Z$1000,3,FALSE) &amp; "," &amp;
VLOOKUP(V4903,leerdoelen!$D$1:$Z$1000,3,FALSE) &amp; "," &amp;
VLOOKUP(W4903,leerdoelen!$D$1:$Z$1000,3,FALSE) &amp; "," &amp;
VLOOKUP(X4903,leerdoelen!$D$1:$Z$1000,3,FALSE) &amp; "," &amp;
VLOOKUP(Y4903,leerdoelen!$D$1:$Z$1000,3,FALSE) &amp; "," &amp;
VLOOKUP(Z4903,leerdoelen!$D$1:$Z$1000,3,FALSE) &amp; "," &amp;
VLOOKUP(AA4903,leerdoelen!$D$1:$Z$1000,3,FALSE) &amp; "," &amp;
VLOOKUP(AB4903,leerdoelen!$D$1:$Z$1000,3,FALSE) &amp;
"]}"</f>
        <v>{"objective_ids": [253909,253910,253918,253920,253930,253931,253934,253936]}</v>
      </c>
    </row>
    <row r="4904" spans="1:29" x14ac:dyDescent="0.2">
      <c r="A4904" t="s">
        <v>291</v>
      </c>
      <c r="B4904" t="s">
        <v>2054</v>
      </c>
      <c r="C4904" t="s">
        <v>2054</v>
      </c>
      <c r="H4904" s="19" t="s">
        <v>2521</v>
      </c>
      <c r="I4904" s="19" t="s">
        <v>2522</v>
      </c>
      <c r="J4904" s="19" t="s">
        <v>2523</v>
      </c>
      <c r="K4904" s="19" t="s">
        <v>935</v>
      </c>
      <c r="L4904" s="19" t="s">
        <v>935</v>
      </c>
      <c r="M4904" s="19" t="s">
        <v>935</v>
      </c>
      <c r="N4904" s="19" t="s">
        <v>935</v>
      </c>
      <c r="O4904" s="19" t="s">
        <v>935</v>
      </c>
      <c r="U4904" s="15" t="s">
        <v>317</v>
      </c>
      <c r="V4904" s="15" t="s">
        <v>318</v>
      </c>
      <c r="W4904" s="15" t="s">
        <v>259</v>
      </c>
      <c r="X4904" s="15" t="s">
        <v>260</v>
      </c>
      <c r="Y4904" s="15" t="s">
        <v>308</v>
      </c>
      <c r="Z4904" s="15" t="s">
        <v>306</v>
      </c>
      <c r="AA4904" s="15" t="s">
        <v>291</v>
      </c>
      <c r="AB4904" s="15" t="s">
        <v>288</v>
      </c>
      <c r="AC4904" s="12" t="str">
        <f>"{""objective_ids"": [" &amp;
VLOOKUP(U4904,leerdoelen!$D$1:$Z$1000,3,FALSE) &amp; "," &amp;
VLOOKUP(V4904,leerdoelen!$D$1:$Z$1000,3,FALSE) &amp; "," &amp;
VLOOKUP(W4904,leerdoelen!$D$1:$Z$1000,3,FALSE) &amp; "," &amp;
VLOOKUP(X4904,leerdoelen!$D$1:$Z$1000,3,FALSE) &amp; "," &amp;
VLOOKUP(Y4904,leerdoelen!$D$1:$Z$1000,3,FALSE) &amp; "," &amp;
VLOOKUP(Z4904,leerdoelen!$D$1:$Z$1000,3,FALSE) &amp; "," &amp;
VLOOKUP(AA4904,leerdoelen!$D$1:$Z$1000,3,FALSE) &amp; "," &amp;
VLOOKUP(AB4904,leerdoelen!$D$1:$Z$1000,3,FALSE) &amp;
"]}"</f>
        <v>{"objective_ids": [253909,253910,253918,253920,253930,253931,253934,253936]}</v>
      </c>
    </row>
    <row r="4905" spans="1:29" x14ac:dyDescent="0.2">
      <c r="A4905" t="s">
        <v>291</v>
      </c>
      <c r="B4905" t="s">
        <v>2059</v>
      </c>
      <c r="C4905" t="s">
        <v>2059</v>
      </c>
      <c r="H4905" s="19" t="s">
        <v>2524</v>
      </c>
      <c r="I4905" s="19" t="s">
        <v>2525</v>
      </c>
      <c r="J4905" s="19" t="s">
        <v>935</v>
      </c>
      <c r="K4905" s="19" t="s">
        <v>935</v>
      </c>
      <c r="L4905" s="19" t="s">
        <v>935</v>
      </c>
      <c r="M4905" s="19" t="s">
        <v>935</v>
      </c>
      <c r="N4905" s="19" t="s">
        <v>935</v>
      </c>
      <c r="O4905" s="19" t="s">
        <v>935</v>
      </c>
      <c r="U4905" s="15" t="s">
        <v>317</v>
      </c>
      <c r="V4905" s="15" t="s">
        <v>318</v>
      </c>
      <c r="W4905" s="15" t="s">
        <v>259</v>
      </c>
      <c r="X4905" s="15" t="s">
        <v>260</v>
      </c>
      <c r="Y4905" s="15" t="s">
        <v>308</v>
      </c>
      <c r="Z4905" s="15" t="s">
        <v>306</v>
      </c>
      <c r="AA4905" s="15" t="s">
        <v>291</v>
      </c>
      <c r="AB4905" s="15" t="s">
        <v>288</v>
      </c>
      <c r="AC4905" s="12" t="str">
        <f>"{""objective_ids"": [" &amp;
VLOOKUP(U4905,leerdoelen!$D$1:$Z$1000,3,FALSE) &amp; "," &amp;
VLOOKUP(V4905,leerdoelen!$D$1:$Z$1000,3,FALSE) &amp; "," &amp;
VLOOKUP(W4905,leerdoelen!$D$1:$Z$1000,3,FALSE) &amp; "," &amp;
VLOOKUP(X4905,leerdoelen!$D$1:$Z$1000,3,FALSE) &amp; "," &amp;
VLOOKUP(Y4905,leerdoelen!$D$1:$Z$1000,3,FALSE) &amp; "," &amp;
VLOOKUP(Z4905,leerdoelen!$D$1:$Z$1000,3,FALSE) &amp; "," &amp;
VLOOKUP(AA4905,leerdoelen!$D$1:$Z$1000,3,FALSE) &amp; "," &amp;
VLOOKUP(AB4905,leerdoelen!$D$1:$Z$1000,3,FALSE) &amp;
"]}"</f>
        <v>{"objective_ids": [253909,253910,253918,253920,253930,253931,253934,253936]}</v>
      </c>
    </row>
    <row r="4906" spans="1:29" x14ac:dyDescent="0.2">
      <c r="A4906" t="s">
        <v>291</v>
      </c>
      <c r="B4906" t="s">
        <v>2064</v>
      </c>
      <c r="C4906" t="s">
        <v>2064</v>
      </c>
      <c r="H4906" s="19" t="s">
        <v>1379</v>
      </c>
      <c r="I4906" s="19" t="s">
        <v>2063</v>
      </c>
      <c r="J4906" s="19" t="s">
        <v>935</v>
      </c>
      <c r="K4906" s="19" t="s">
        <v>935</v>
      </c>
      <c r="L4906" s="19" t="s">
        <v>935</v>
      </c>
      <c r="M4906" s="19" t="s">
        <v>935</v>
      </c>
      <c r="N4906" s="19" t="s">
        <v>935</v>
      </c>
      <c r="O4906" s="19" t="s">
        <v>935</v>
      </c>
      <c r="U4906" s="15" t="s">
        <v>317</v>
      </c>
      <c r="V4906" s="15" t="s">
        <v>318</v>
      </c>
      <c r="W4906" s="15" t="s">
        <v>259</v>
      </c>
      <c r="X4906" s="15" t="s">
        <v>260</v>
      </c>
      <c r="Y4906" s="15" t="s">
        <v>308</v>
      </c>
      <c r="Z4906" s="15" t="s">
        <v>306</v>
      </c>
      <c r="AA4906" s="15" t="s">
        <v>291</v>
      </c>
      <c r="AB4906" s="15" t="s">
        <v>288</v>
      </c>
      <c r="AC4906" s="12" t="str">
        <f>"{""objective_ids"": [" &amp;
VLOOKUP(U4906,leerdoelen!$D$1:$Z$1000,3,FALSE) &amp; "," &amp;
VLOOKUP(V4906,leerdoelen!$D$1:$Z$1000,3,FALSE) &amp; "," &amp;
VLOOKUP(W4906,leerdoelen!$D$1:$Z$1000,3,FALSE) &amp; "," &amp;
VLOOKUP(X4906,leerdoelen!$D$1:$Z$1000,3,FALSE) &amp; "," &amp;
VLOOKUP(Y4906,leerdoelen!$D$1:$Z$1000,3,FALSE) &amp; "," &amp;
VLOOKUP(Z4906,leerdoelen!$D$1:$Z$1000,3,FALSE) &amp; "," &amp;
VLOOKUP(AA4906,leerdoelen!$D$1:$Z$1000,3,FALSE) &amp; "," &amp;
VLOOKUP(AB4906,leerdoelen!$D$1:$Z$1000,3,FALSE) &amp;
"]}"</f>
        <v>{"objective_ids": [253909,253910,253918,253920,253930,253931,253934,253936]}</v>
      </c>
    </row>
    <row r="4907" spans="1:29" x14ac:dyDescent="0.2">
      <c r="A4907" t="s">
        <v>291</v>
      </c>
      <c r="B4907" t="s">
        <v>2062</v>
      </c>
      <c r="C4907" t="s">
        <v>2062</v>
      </c>
      <c r="H4907" s="19" t="s">
        <v>2067</v>
      </c>
      <c r="I4907" s="19" t="s">
        <v>935</v>
      </c>
      <c r="J4907" s="19" t="s">
        <v>935</v>
      </c>
      <c r="K4907" s="19" t="s">
        <v>935</v>
      </c>
      <c r="L4907" s="19" t="s">
        <v>935</v>
      </c>
      <c r="M4907" s="19" t="s">
        <v>935</v>
      </c>
      <c r="N4907" s="19" t="s">
        <v>935</v>
      </c>
      <c r="O4907" s="19" t="s">
        <v>935</v>
      </c>
      <c r="U4907" s="15" t="s">
        <v>317</v>
      </c>
      <c r="V4907" s="15" t="s">
        <v>318</v>
      </c>
      <c r="W4907" s="15" t="s">
        <v>259</v>
      </c>
      <c r="X4907" s="15" t="s">
        <v>260</v>
      </c>
      <c r="Y4907" s="15" t="s">
        <v>308</v>
      </c>
      <c r="Z4907" s="15" t="s">
        <v>306</v>
      </c>
      <c r="AA4907" s="15" t="s">
        <v>291</v>
      </c>
      <c r="AB4907" s="15" t="s">
        <v>288</v>
      </c>
      <c r="AC4907" s="12" t="str">
        <f>"{""objective_ids"": [" &amp;
VLOOKUP(U4907,leerdoelen!$D$1:$Z$1000,3,FALSE) &amp; "," &amp;
VLOOKUP(V4907,leerdoelen!$D$1:$Z$1000,3,FALSE) &amp; "," &amp;
VLOOKUP(W4907,leerdoelen!$D$1:$Z$1000,3,FALSE) &amp; "," &amp;
VLOOKUP(X4907,leerdoelen!$D$1:$Z$1000,3,FALSE) &amp; "," &amp;
VLOOKUP(Y4907,leerdoelen!$D$1:$Z$1000,3,FALSE) &amp; "," &amp;
VLOOKUP(Z4907,leerdoelen!$D$1:$Z$1000,3,FALSE) &amp; "," &amp;
VLOOKUP(AA4907,leerdoelen!$D$1:$Z$1000,3,FALSE) &amp; "," &amp;
VLOOKUP(AB4907,leerdoelen!$D$1:$Z$1000,3,FALSE) &amp;
"]}"</f>
        <v>{"objective_ids": [253909,253910,253918,253920,253930,253931,253934,253936]}</v>
      </c>
    </row>
    <row r="4908" spans="1:29" x14ac:dyDescent="0.2">
      <c r="A4908" t="s">
        <v>291</v>
      </c>
      <c r="B4908" t="s">
        <v>2038</v>
      </c>
      <c r="C4908" t="s">
        <v>2038</v>
      </c>
      <c r="H4908" s="19" t="s">
        <v>2068</v>
      </c>
      <c r="I4908" s="19" t="s">
        <v>935</v>
      </c>
      <c r="J4908" s="19" t="s">
        <v>935</v>
      </c>
      <c r="K4908" s="19" t="s">
        <v>935</v>
      </c>
      <c r="L4908" s="19" t="s">
        <v>935</v>
      </c>
      <c r="M4908" s="19" t="s">
        <v>935</v>
      </c>
      <c r="N4908" s="19" t="s">
        <v>935</v>
      </c>
      <c r="O4908" s="19" t="s">
        <v>935</v>
      </c>
      <c r="U4908" s="15" t="s">
        <v>317</v>
      </c>
      <c r="V4908" s="15" t="s">
        <v>318</v>
      </c>
      <c r="W4908" s="15" t="s">
        <v>259</v>
      </c>
      <c r="X4908" s="15" t="s">
        <v>260</v>
      </c>
      <c r="Y4908" s="15" t="s">
        <v>308</v>
      </c>
      <c r="Z4908" s="15" t="s">
        <v>306</v>
      </c>
      <c r="AA4908" s="15" t="s">
        <v>291</v>
      </c>
      <c r="AB4908" s="15" t="s">
        <v>288</v>
      </c>
      <c r="AC4908" s="12" t="str">
        <f>"{""objective_ids"": [" &amp;
VLOOKUP(U4908,leerdoelen!$D$1:$Z$1000,3,FALSE) &amp; "," &amp;
VLOOKUP(V4908,leerdoelen!$D$1:$Z$1000,3,FALSE) &amp; "," &amp;
VLOOKUP(W4908,leerdoelen!$D$1:$Z$1000,3,FALSE) &amp; "," &amp;
VLOOKUP(X4908,leerdoelen!$D$1:$Z$1000,3,FALSE) &amp; "," &amp;
VLOOKUP(Y4908,leerdoelen!$D$1:$Z$1000,3,FALSE) &amp; "," &amp;
VLOOKUP(Z4908,leerdoelen!$D$1:$Z$1000,3,FALSE) &amp; "," &amp;
VLOOKUP(AA4908,leerdoelen!$D$1:$Z$1000,3,FALSE) &amp; "," &amp;
VLOOKUP(AB4908,leerdoelen!$D$1:$Z$1000,3,FALSE) &amp;
"]}"</f>
        <v>{"objective_ids": [253909,253910,253918,253920,253930,253931,253934,253936]}</v>
      </c>
    </row>
    <row r="4909" spans="1:29" x14ac:dyDescent="0.2">
      <c r="A4909" t="s">
        <v>291</v>
      </c>
      <c r="B4909" t="s">
        <v>2039</v>
      </c>
      <c r="C4909" t="s">
        <v>2039</v>
      </c>
      <c r="H4909" s="19" t="s">
        <v>1389</v>
      </c>
      <c r="I4909" s="19" t="s">
        <v>935</v>
      </c>
      <c r="J4909" s="19" t="s">
        <v>935</v>
      </c>
      <c r="K4909" s="19" t="s">
        <v>935</v>
      </c>
      <c r="L4909" s="19" t="s">
        <v>935</v>
      </c>
      <c r="M4909" s="19" t="s">
        <v>935</v>
      </c>
      <c r="N4909" s="19" t="s">
        <v>935</v>
      </c>
      <c r="O4909" s="19" t="s">
        <v>935</v>
      </c>
      <c r="U4909" s="15" t="s">
        <v>317</v>
      </c>
      <c r="V4909" s="15" t="s">
        <v>318</v>
      </c>
      <c r="W4909" s="15" t="s">
        <v>259</v>
      </c>
      <c r="X4909" s="15" t="s">
        <v>260</v>
      </c>
      <c r="Y4909" s="15" t="s">
        <v>308</v>
      </c>
      <c r="Z4909" s="15" t="s">
        <v>306</v>
      </c>
      <c r="AA4909" s="15" t="s">
        <v>291</v>
      </c>
      <c r="AB4909" s="15" t="s">
        <v>288</v>
      </c>
      <c r="AC4909" s="12" t="str">
        <f>"{""objective_ids"": [" &amp;
VLOOKUP(U4909,leerdoelen!$D$1:$Z$1000,3,FALSE) &amp; "," &amp;
VLOOKUP(V4909,leerdoelen!$D$1:$Z$1000,3,FALSE) &amp; "," &amp;
VLOOKUP(W4909,leerdoelen!$D$1:$Z$1000,3,FALSE) &amp; "," &amp;
VLOOKUP(X4909,leerdoelen!$D$1:$Z$1000,3,FALSE) &amp; "," &amp;
VLOOKUP(Y4909,leerdoelen!$D$1:$Z$1000,3,FALSE) &amp; "," &amp;
VLOOKUP(Z4909,leerdoelen!$D$1:$Z$1000,3,FALSE) &amp; "," &amp;
VLOOKUP(AA4909,leerdoelen!$D$1:$Z$1000,3,FALSE) &amp; "," &amp;
VLOOKUP(AB4909,leerdoelen!$D$1:$Z$1000,3,FALSE) &amp;
"]}"</f>
        <v>{"objective_ids": [253909,253910,253918,253920,253930,253931,253934,253936]}</v>
      </c>
    </row>
    <row r="4910" spans="1:29" x14ac:dyDescent="0.2">
      <c r="A4910" t="s">
        <v>291</v>
      </c>
      <c r="B4910" t="s">
        <v>2072</v>
      </c>
      <c r="C4910" t="s">
        <v>2072</v>
      </c>
      <c r="H4910" s="19" t="s">
        <v>2071</v>
      </c>
      <c r="I4910" s="19" t="s">
        <v>2526</v>
      </c>
      <c r="J4910" s="19" t="s">
        <v>2527</v>
      </c>
      <c r="K4910" s="19" t="s">
        <v>2528</v>
      </c>
      <c r="L4910" s="19" t="s">
        <v>935</v>
      </c>
      <c r="M4910" s="19" t="s">
        <v>935</v>
      </c>
      <c r="N4910" s="19" t="s">
        <v>935</v>
      </c>
      <c r="O4910" s="19" t="s">
        <v>935</v>
      </c>
      <c r="U4910" s="15" t="s">
        <v>317</v>
      </c>
      <c r="V4910" s="15" t="s">
        <v>318</v>
      </c>
      <c r="W4910" s="15" t="s">
        <v>259</v>
      </c>
      <c r="X4910" s="15" t="s">
        <v>260</v>
      </c>
      <c r="Y4910" s="15" t="s">
        <v>308</v>
      </c>
      <c r="Z4910" s="15" t="s">
        <v>306</v>
      </c>
      <c r="AA4910" s="15" t="s">
        <v>291</v>
      </c>
      <c r="AB4910" s="15" t="s">
        <v>288</v>
      </c>
      <c r="AC4910" s="12" t="str">
        <f>"{""objective_ids"": [" &amp;
VLOOKUP(U4910,leerdoelen!$D$1:$Z$1000,3,FALSE) &amp; "," &amp;
VLOOKUP(V4910,leerdoelen!$D$1:$Z$1000,3,FALSE) &amp; "," &amp;
VLOOKUP(W4910,leerdoelen!$D$1:$Z$1000,3,FALSE) &amp; "," &amp;
VLOOKUP(X4910,leerdoelen!$D$1:$Z$1000,3,FALSE) &amp; "," &amp;
VLOOKUP(Y4910,leerdoelen!$D$1:$Z$1000,3,FALSE) &amp; "," &amp;
VLOOKUP(Z4910,leerdoelen!$D$1:$Z$1000,3,FALSE) &amp; "," &amp;
VLOOKUP(AA4910,leerdoelen!$D$1:$Z$1000,3,FALSE) &amp; "," &amp;
VLOOKUP(AB4910,leerdoelen!$D$1:$Z$1000,3,FALSE) &amp;
"]}"</f>
        <v>{"objective_ids": [253909,253910,253918,253920,253930,253931,253934,253936]}</v>
      </c>
    </row>
    <row r="4911" spans="1:29" x14ac:dyDescent="0.2">
      <c r="A4911" t="s">
        <v>291</v>
      </c>
      <c r="B4911" t="s">
        <v>1832</v>
      </c>
      <c r="C4911" t="s">
        <v>1832</v>
      </c>
      <c r="H4911" s="19" t="s">
        <v>1395</v>
      </c>
      <c r="I4911" s="19" t="s">
        <v>2136</v>
      </c>
      <c r="J4911" s="19" t="s">
        <v>935</v>
      </c>
      <c r="K4911" s="19" t="s">
        <v>935</v>
      </c>
      <c r="L4911" s="19" t="s">
        <v>935</v>
      </c>
      <c r="M4911" s="19" t="s">
        <v>935</v>
      </c>
      <c r="N4911" s="19" t="s">
        <v>935</v>
      </c>
      <c r="O4911" s="19" t="s">
        <v>935</v>
      </c>
      <c r="U4911" s="15" t="s">
        <v>317</v>
      </c>
      <c r="V4911" s="15" t="s">
        <v>318</v>
      </c>
      <c r="W4911" s="15" t="s">
        <v>259</v>
      </c>
      <c r="X4911" s="15" t="s">
        <v>260</v>
      </c>
      <c r="Y4911" s="15" t="s">
        <v>308</v>
      </c>
      <c r="Z4911" s="15" t="s">
        <v>306</v>
      </c>
      <c r="AA4911" s="15" t="s">
        <v>291</v>
      </c>
      <c r="AB4911" s="15" t="s">
        <v>288</v>
      </c>
      <c r="AC4911" s="12" t="str">
        <f>"{""objective_ids"": [" &amp;
VLOOKUP(U4911,leerdoelen!$D$1:$Z$1000,3,FALSE) &amp; "," &amp;
VLOOKUP(V4911,leerdoelen!$D$1:$Z$1000,3,FALSE) &amp; "," &amp;
VLOOKUP(W4911,leerdoelen!$D$1:$Z$1000,3,FALSE) &amp; "," &amp;
VLOOKUP(X4911,leerdoelen!$D$1:$Z$1000,3,FALSE) &amp; "," &amp;
VLOOKUP(Y4911,leerdoelen!$D$1:$Z$1000,3,FALSE) &amp; "," &amp;
VLOOKUP(Z4911,leerdoelen!$D$1:$Z$1000,3,FALSE) &amp; "," &amp;
VLOOKUP(AA4911,leerdoelen!$D$1:$Z$1000,3,FALSE) &amp; "," &amp;
VLOOKUP(AB4911,leerdoelen!$D$1:$Z$1000,3,FALSE) &amp;
"]}"</f>
        <v>{"objective_ids": [253909,253910,253918,253920,253930,253931,253934,253936]}</v>
      </c>
    </row>
    <row r="4912" spans="1:29" x14ac:dyDescent="0.2">
      <c r="A4912" t="s">
        <v>291</v>
      </c>
      <c r="B4912" t="s">
        <v>391</v>
      </c>
      <c r="C4912" t="s">
        <v>391</v>
      </c>
      <c r="H4912" s="19" t="s">
        <v>454</v>
      </c>
      <c r="I4912" s="19" t="s">
        <v>935</v>
      </c>
      <c r="J4912" s="19" t="s">
        <v>935</v>
      </c>
      <c r="K4912" s="19" t="s">
        <v>935</v>
      </c>
      <c r="L4912" s="19" t="s">
        <v>935</v>
      </c>
      <c r="M4912" s="19" t="s">
        <v>935</v>
      </c>
      <c r="N4912" s="19" t="s">
        <v>935</v>
      </c>
      <c r="O4912" s="19" t="s">
        <v>935</v>
      </c>
      <c r="U4912" s="15" t="s">
        <v>317</v>
      </c>
      <c r="V4912" s="15" t="s">
        <v>318</v>
      </c>
      <c r="W4912" s="15" t="s">
        <v>259</v>
      </c>
      <c r="X4912" s="15" t="s">
        <v>260</v>
      </c>
      <c r="Y4912" s="15" t="s">
        <v>308</v>
      </c>
      <c r="Z4912" s="15" t="s">
        <v>306</v>
      </c>
      <c r="AA4912" s="15" t="s">
        <v>291</v>
      </c>
      <c r="AB4912" s="15" t="s">
        <v>288</v>
      </c>
      <c r="AC4912" s="12" t="str">
        <f>"{""objective_ids"": [" &amp;
VLOOKUP(U4912,leerdoelen!$D$1:$Z$1000,3,FALSE) &amp; "," &amp;
VLOOKUP(V4912,leerdoelen!$D$1:$Z$1000,3,FALSE) &amp; "," &amp;
VLOOKUP(W4912,leerdoelen!$D$1:$Z$1000,3,FALSE) &amp; "," &amp;
VLOOKUP(X4912,leerdoelen!$D$1:$Z$1000,3,FALSE) &amp; "," &amp;
VLOOKUP(Y4912,leerdoelen!$D$1:$Z$1000,3,FALSE) &amp; "," &amp;
VLOOKUP(Z4912,leerdoelen!$D$1:$Z$1000,3,FALSE) &amp; "," &amp;
VLOOKUP(AA4912,leerdoelen!$D$1:$Z$1000,3,FALSE) &amp; "," &amp;
VLOOKUP(AB4912,leerdoelen!$D$1:$Z$1000,3,FALSE) &amp;
"]}"</f>
        <v>{"objective_ids": [253909,253910,253918,253920,253930,253931,253934,253936]}</v>
      </c>
    </row>
    <row r="4913" spans="1:29" x14ac:dyDescent="0.2">
      <c r="A4913" t="s">
        <v>291</v>
      </c>
      <c r="B4913" t="s">
        <v>1068</v>
      </c>
      <c r="C4913" t="s">
        <v>1068</v>
      </c>
      <c r="H4913" s="19" t="s">
        <v>1069</v>
      </c>
      <c r="I4913" s="19" t="s">
        <v>935</v>
      </c>
      <c r="J4913" s="19" t="s">
        <v>935</v>
      </c>
      <c r="K4913" s="19" t="s">
        <v>935</v>
      </c>
      <c r="L4913" s="19" t="s">
        <v>935</v>
      </c>
      <c r="M4913" s="19" t="s">
        <v>935</v>
      </c>
      <c r="N4913" s="19" t="s">
        <v>935</v>
      </c>
      <c r="O4913" s="19" t="s">
        <v>935</v>
      </c>
      <c r="U4913" s="15" t="s">
        <v>317</v>
      </c>
      <c r="V4913" s="15" t="s">
        <v>318</v>
      </c>
      <c r="W4913" s="15" t="s">
        <v>259</v>
      </c>
      <c r="X4913" s="15" t="s">
        <v>260</v>
      </c>
      <c r="Y4913" s="15" t="s">
        <v>308</v>
      </c>
      <c r="Z4913" s="15" t="s">
        <v>306</v>
      </c>
      <c r="AA4913" s="15" t="s">
        <v>291</v>
      </c>
      <c r="AB4913" s="15" t="s">
        <v>288</v>
      </c>
      <c r="AC4913" s="12" t="str">
        <f>"{""objective_ids"": [" &amp;
VLOOKUP(U4913,leerdoelen!$D$1:$Z$1000,3,FALSE) &amp; "," &amp;
VLOOKUP(V4913,leerdoelen!$D$1:$Z$1000,3,FALSE) &amp; "," &amp;
VLOOKUP(W4913,leerdoelen!$D$1:$Z$1000,3,FALSE) &amp; "," &amp;
VLOOKUP(X4913,leerdoelen!$D$1:$Z$1000,3,FALSE) &amp; "," &amp;
VLOOKUP(Y4913,leerdoelen!$D$1:$Z$1000,3,FALSE) &amp; "," &amp;
VLOOKUP(Z4913,leerdoelen!$D$1:$Z$1000,3,FALSE) &amp; "," &amp;
VLOOKUP(AA4913,leerdoelen!$D$1:$Z$1000,3,FALSE) &amp; "," &amp;
VLOOKUP(AB4913,leerdoelen!$D$1:$Z$1000,3,FALSE) &amp;
"]}"</f>
        <v>{"objective_ids": [253909,253910,253918,253920,253930,253931,253934,253936]}</v>
      </c>
    </row>
    <row r="4914" spans="1:29" x14ac:dyDescent="0.2">
      <c r="A4914" t="s">
        <v>291</v>
      </c>
      <c r="B4914" t="s">
        <v>67</v>
      </c>
      <c r="C4914" t="s">
        <v>67</v>
      </c>
      <c r="H4914" s="19" t="s">
        <v>66</v>
      </c>
      <c r="I4914" s="19" t="s">
        <v>935</v>
      </c>
      <c r="J4914" s="19" t="s">
        <v>935</v>
      </c>
      <c r="K4914" s="19" t="s">
        <v>935</v>
      </c>
      <c r="L4914" s="19" t="s">
        <v>935</v>
      </c>
      <c r="M4914" s="19" t="s">
        <v>935</v>
      </c>
      <c r="N4914" s="19" t="s">
        <v>935</v>
      </c>
      <c r="O4914" s="19" t="s">
        <v>935</v>
      </c>
      <c r="U4914" s="15" t="s">
        <v>317</v>
      </c>
      <c r="V4914" s="15" t="s">
        <v>318</v>
      </c>
      <c r="W4914" s="15" t="s">
        <v>259</v>
      </c>
      <c r="X4914" s="15" t="s">
        <v>260</v>
      </c>
      <c r="Y4914" s="15" t="s">
        <v>308</v>
      </c>
      <c r="Z4914" s="15" t="s">
        <v>306</v>
      </c>
      <c r="AA4914" s="15" t="s">
        <v>291</v>
      </c>
      <c r="AB4914" s="15" t="s">
        <v>288</v>
      </c>
      <c r="AC4914" s="12" t="str">
        <f>"{""objective_ids"": [" &amp;
VLOOKUP(U4914,leerdoelen!$D$1:$Z$1000,3,FALSE) &amp; "," &amp;
VLOOKUP(V4914,leerdoelen!$D$1:$Z$1000,3,FALSE) &amp; "," &amp;
VLOOKUP(W4914,leerdoelen!$D$1:$Z$1000,3,FALSE) &amp; "," &amp;
VLOOKUP(X4914,leerdoelen!$D$1:$Z$1000,3,FALSE) &amp; "," &amp;
VLOOKUP(Y4914,leerdoelen!$D$1:$Z$1000,3,FALSE) &amp; "," &amp;
VLOOKUP(Z4914,leerdoelen!$D$1:$Z$1000,3,FALSE) &amp; "," &amp;
VLOOKUP(AA4914,leerdoelen!$D$1:$Z$1000,3,FALSE) &amp; "," &amp;
VLOOKUP(AB4914,leerdoelen!$D$1:$Z$1000,3,FALSE) &amp;
"]}"</f>
        <v>{"objective_ids": [253909,253910,253918,253920,253930,253931,253934,253936]}</v>
      </c>
    </row>
    <row r="4915" spans="1:29" x14ac:dyDescent="0.2">
      <c r="A4915" t="s">
        <v>291</v>
      </c>
      <c r="B4915" t="s">
        <v>2076</v>
      </c>
      <c r="C4915" t="s">
        <v>2076</v>
      </c>
      <c r="H4915" s="19" t="s">
        <v>1234</v>
      </c>
      <c r="I4915" s="19" t="s">
        <v>935</v>
      </c>
      <c r="J4915" s="19" t="s">
        <v>935</v>
      </c>
      <c r="K4915" s="19" t="s">
        <v>935</v>
      </c>
      <c r="L4915" s="19" t="s">
        <v>935</v>
      </c>
      <c r="M4915" s="19" t="s">
        <v>935</v>
      </c>
      <c r="N4915" s="19" t="s">
        <v>935</v>
      </c>
      <c r="O4915" s="19" t="s">
        <v>935</v>
      </c>
      <c r="U4915" s="15" t="s">
        <v>317</v>
      </c>
      <c r="V4915" s="15" t="s">
        <v>318</v>
      </c>
      <c r="W4915" s="15" t="s">
        <v>259</v>
      </c>
      <c r="X4915" s="15" t="s">
        <v>260</v>
      </c>
      <c r="Y4915" s="15" t="s">
        <v>308</v>
      </c>
      <c r="Z4915" s="15" t="s">
        <v>306</v>
      </c>
      <c r="AA4915" s="15" t="s">
        <v>291</v>
      </c>
      <c r="AB4915" s="15" t="s">
        <v>288</v>
      </c>
      <c r="AC4915" s="12" t="str">
        <f>"{""objective_ids"": [" &amp;
VLOOKUP(U4915,leerdoelen!$D$1:$Z$1000,3,FALSE) &amp; "," &amp;
VLOOKUP(V4915,leerdoelen!$D$1:$Z$1000,3,FALSE) &amp; "," &amp;
VLOOKUP(W4915,leerdoelen!$D$1:$Z$1000,3,FALSE) &amp; "," &amp;
VLOOKUP(X4915,leerdoelen!$D$1:$Z$1000,3,FALSE) &amp; "," &amp;
VLOOKUP(Y4915,leerdoelen!$D$1:$Z$1000,3,FALSE) &amp; "," &amp;
VLOOKUP(Z4915,leerdoelen!$D$1:$Z$1000,3,FALSE) &amp; "," &amp;
VLOOKUP(AA4915,leerdoelen!$D$1:$Z$1000,3,FALSE) &amp; "," &amp;
VLOOKUP(AB4915,leerdoelen!$D$1:$Z$1000,3,FALSE) &amp;
"]}"</f>
        <v>{"objective_ids": [253909,253910,253918,253920,253930,253931,253934,253936]}</v>
      </c>
    </row>
    <row r="4916" spans="1:29" x14ac:dyDescent="0.2">
      <c r="A4916" t="s">
        <v>291</v>
      </c>
      <c r="B4916" t="s">
        <v>2061</v>
      </c>
      <c r="C4916" t="s">
        <v>2061</v>
      </c>
      <c r="H4916" s="19" t="s">
        <v>2077</v>
      </c>
      <c r="I4916" s="19" t="s">
        <v>2529</v>
      </c>
      <c r="J4916" s="19" t="s">
        <v>935</v>
      </c>
      <c r="K4916" s="19" t="s">
        <v>935</v>
      </c>
      <c r="L4916" s="19" t="s">
        <v>935</v>
      </c>
      <c r="M4916" s="19" t="s">
        <v>935</v>
      </c>
      <c r="N4916" s="19" t="s">
        <v>935</v>
      </c>
      <c r="O4916" s="19" t="s">
        <v>935</v>
      </c>
      <c r="U4916" s="15" t="s">
        <v>317</v>
      </c>
      <c r="V4916" s="15" t="s">
        <v>318</v>
      </c>
      <c r="W4916" s="15" t="s">
        <v>259</v>
      </c>
      <c r="X4916" s="15" t="s">
        <v>260</v>
      </c>
      <c r="Y4916" s="15" t="s">
        <v>308</v>
      </c>
      <c r="Z4916" s="15" t="s">
        <v>306</v>
      </c>
      <c r="AA4916" s="15" t="s">
        <v>291</v>
      </c>
      <c r="AB4916" s="15" t="s">
        <v>288</v>
      </c>
      <c r="AC4916" s="12" t="str">
        <f>"{""objective_ids"": [" &amp;
VLOOKUP(U4916,leerdoelen!$D$1:$Z$1000,3,FALSE) &amp; "," &amp;
VLOOKUP(V4916,leerdoelen!$D$1:$Z$1000,3,FALSE) &amp; "," &amp;
VLOOKUP(W4916,leerdoelen!$D$1:$Z$1000,3,FALSE) &amp; "," &amp;
VLOOKUP(X4916,leerdoelen!$D$1:$Z$1000,3,FALSE) &amp; "," &amp;
VLOOKUP(Y4916,leerdoelen!$D$1:$Z$1000,3,FALSE) &amp; "," &amp;
VLOOKUP(Z4916,leerdoelen!$D$1:$Z$1000,3,FALSE) &amp; "," &amp;
VLOOKUP(AA4916,leerdoelen!$D$1:$Z$1000,3,FALSE) &amp; "," &amp;
VLOOKUP(AB4916,leerdoelen!$D$1:$Z$1000,3,FALSE) &amp;
"]}"</f>
        <v>{"objective_ids": [253909,253910,253918,253920,253930,253931,253934,253936]}</v>
      </c>
    </row>
    <row r="4917" spans="1:29" x14ac:dyDescent="0.2">
      <c r="A4917" t="s">
        <v>291</v>
      </c>
      <c r="B4917" t="s">
        <v>1671</v>
      </c>
      <c r="C4917" t="s">
        <v>1671</v>
      </c>
      <c r="H4917" s="19" t="s">
        <v>1680</v>
      </c>
      <c r="I4917" s="19" t="s">
        <v>2493</v>
      </c>
      <c r="J4917" s="19" t="s">
        <v>935</v>
      </c>
      <c r="K4917" s="19" t="s">
        <v>935</v>
      </c>
      <c r="L4917" s="19" t="s">
        <v>935</v>
      </c>
      <c r="M4917" s="19" t="s">
        <v>935</v>
      </c>
      <c r="N4917" s="19" t="s">
        <v>935</v>
      </c>
      <c r="O4917" s="19" t="s">
        <v>935</v>
      </c>
      <c r="U4917" s="15" t="s">
        <v>317</v>
      </c>
      <c r="V4917" s="15" t="s">
        <v>318</v>
      </c>
      <c r="W4917" s="15" t="s">
        <v>259</v>
      </c>
      <c r="X4917" s="15" t="s">
        <v>260</v>
      </c>
      <c r="Y4917" s="15" t="s">
        <v>308</v>
      </c>
      <c r="Z4917" s="15" t="s">
        <v>306</v>
      </c>
      <c r="AA4917" s="15" t="s">
        <v>291</v>
      </c>
      <c r="AB4917" s="15" t="s">
        <v>288</v>
      </c>
      <c r="AC4917" s="12" t="str">
        <f>"{""objective_ids"": [" &amp;
VLOOKUP(U4917,leerdoelen!$D$1:$Z$1000,3,FALSE) &amp; "," &amp;
VLOOKUP(V4917,leerdoelen!$D$1:$Z$1000,3,FALSE) &amp; "," &amp;
VLOOKUP(W4917,leerdoelen!$D$1:$Z$1000,3,FALSE) &amp; "," &amp;
VLOOKUP(X4917,leerdoelen!$D$1:$Z$1000,3,FALSE) &amp; "," &amp;
VLOOKUP(Y4917,leerdoelen!$D$1:$Z$1000,3,FALSE) &amp; "," &amp;
VLOOKUP(Z4917,leerdoelen!$D$1:$Z$1000,3,FALSE) &amp; "," &amp;
VLOOKUP(AA4917,leerdoelen!$D$1:$Z$1000,3,FALSE) &amp; "," &amp;
VLOOKUP(AB4917,leerdoelen!$D$1:$Z$1000,3,FALSE) &amp;
"]}"</f>
        <v>{"objective_ids": [253909,253910,253918,253920,253930,253931,253934,253936]}</v>
      </c>
    </row>
    <row r="4918" spans="1:29" x14ac:dyDescent="0.2">
      <c r="A4918" t="s">
        <v>291</v>
      </c>
      <c r="B4918" t="s">
        <v>2530</v>
      </c>
      <c r="C4918" t="s">
        <v>2530</v>
      </c>
      <c r="H4918" s="19" t="s">
        <v>2531</v>
      </c>
      <c r="I4918" s="19" t="s">
        <v>2532</v>
      </c>
      <c r="J4918" s="19" t="s">
        <v>2533</v>
      </c>
      <c r="K4918" s="19" t="s">
        <v>1906</v>
      </c>
      <c r="L4918" s="19" t="s">
        <v>935</v>
      </c>
      <c r="M4918" s="19" t="s">
        <v>935</v>
      </c>
      <c r="N4918" s="19" t="s">
        <v>935</v>
      </c>
      <c r="O4918" s="19" t="s">
        <v>935</v>
      </c>
      <c r="U4918" s="15" t="s">
        <v>317</v>
      </c>
      <c r="V4918" s="15" t="s">
        <v>318</v>
      </c>
      <c r="W4918" s="15" t="s">
        <v>259</v>
      </c>
      <c r="X4918" s="15" t="s">
        <v>289</v>
      </c>
      <c r="Y4918" s="15" t="s">
        <v>308</v>
      </c>
      <c r="Z4918" s="15" t="s">
        <v>306</v>
      </c>
      <c r="AA4918" s="15" t="s">
        <v>291</v>
      </c>
      <c r="AB4918" s="15" t="s">
        <v>288</v>
      </c>
      <c r="AC4918" s="12" t="str">
        <f>"{""objective_ids"": [" &amp;
VLOOKUP(U4918,leerdoelen!$D$1:$Z$1000,3,FALSE) &amp; "," &amp;
VLOOKUP(V4918,leerdoelen!$D$1:$Z$1000,3,FALSE) &amp; "," &amp;
VLOOKUP(W4918,leerdoelen!$D$1:$Z$1000,3,FALSE) &amp; "," &amp;
VLOOKUP(X4918,leerdoelen!$D$1:$Z$1000,3,FALSE) &amp; "," &amp;
VLOOKUP(Y4918,leerdoelen!$D$1:$Z$1000,3,FALSE) &amp; "," &amp;
VLOOKUP(Z4918,leerdoelen!$D$1:$Z$1000,3,FALSE) &amp; "," &amp;
VLOOKUP(AA4918,leerdoelen!$D$1:$Z$1000,3,FALSE) &amp; "," &amp;
VLOOKUP(AB4918,leerdoelen!$D$1:$Z$1000,3,FALSE) &amp;
"]}"</f>
        <v>{"objective_ids": [253909,253910,253918,253921,253930,253931,253934,253936]}</v>
      </c>
    </row>
    <row r="4919" spans="1:29" x14ac:dyDescent="0.2">
      <c r="A4919" t="s">
        <v>291</v>
      </c>
      <c r="B4919" t="s">
        <v>1910</v>
      </c>
      <c r="C4919" t="s">
        <v>1910</v>
      </c>
      <c r="H4919" s="19" t="s">
        <v>2534</v>
      </c>
      <c r="I4919" s="19" t="s">
        <v>2535</v>
      </c>
      <c r="J4919" s="19" t="s">
        <v>2081</v>
      </c>
      <c r="K4919" s="19" t="s">
        <v>2536</v>
      </c>
      <c r="L4919" s="19" t="s">
        <v>2537</v>
      </c>
      <c r="M4919" s="19" t="s">
        <v>2538</v>
      </c>
      <c r="N4919" s="19" t="s">
        <v>935</v>
      </c>
      <c r="O4919" s="19" t="s">
        <v>935</v>
      </c>
      <c r="U4919" s="15" t="s">
        <v>317</v>
      </c>
      <c r="V4919" s="15" t="s">
        <v>318</v>
      </c>
      <c r="W4919" s="15" t="s">
        <v>259</v>
      </c>
      <c r="X4919" s="15" t="s">
        <v>289</v>
      </c>
      <c r="Y4919" s="15" t="s">
        <v>308</v>
      </c>
      <c r="Z4919" s="15" t="s">
        <v>306</v>
      </c>
      <c r="AA4919" s="15" t="s">
        <v>291</v>
      </c>
      <c r="AB4919" s="15" t="s">
        <v>288</v>
      </c>
      <c r="AC4919" s="12" t="str">
        <f>"{""objective_ids"": [" &amp;
VLOOKUP(U4919,leerdoelen!$D$1:$Z$1000,3,FALSE) &amp; "," &amp;
VLOOKUP(V4919,leerdoelen!$D$1:$Z$1000,3,FALSE) &amp; "," &amp;
VLOOKUP(W4919,leerdoelen!$D$1:$Z$1000,3,FALSE) &amp; "," &amp;
VLOOKUP(X4919,leerdoelen!$D$1:$Z$1000,3,FALSE) &amp; "," &amp;
VLOOKUP(Y4919,leerdoelen!$D$1:$Z$1000,3,FALSE) &amp; "," &amp;
VLOOKUP(Z4919,leerdoelen!$D$1:$Z$1000,3,FALSE) &amp; "," &amp;
VLOOKUP(AA4919,leerdoelen!$D$1:$Z$1000,3,FALSE) &amp; "," &amp;
VLOOKUP(AB4919,leerdoelen!$D$1:$Z$1000,3,FALSE) &amp;
"]}"</f>
        <v>{"objective_ids": [253909,253910,253918,253921,253930,253931,253934,253936]}</v>
      </c>
    </row>
    <row r="4920" spans="1:29" x14ac:dyDescent="0.2">
      <c r="A4920" t="s">
        <v>291</v>
      </c>
      <c r="B4920" t="s">
        <v>1675</v>
      </c>
      <c r="C4920" t="s">
        <v>1675</v>
      </c>
      <c r="H4920" s="19" t="s">
        <v>1677</v>
      </c>
      <c r="I4920" s="19" t="s">
        <v>935</v>
      </c>
      <c r="J4920" s="19" t="s">
        <v>935</v>
      </c>
      <c r="K4920" s="19" t="s">
        <v>935</v>
      </c>
      <c r="L4920" s="19" t="s">
        <v>935</v>
      </c>
      <c r="M4920" s="19" t="s">
        <v>935</v>
      </c>
      <c r="N4920" s="19" t="s">
        <v>935</v>
      </c>
      <c r="O4920" s="19" t="s">
        <v>935</v>
      </c>
      <c r="U4920" s="15" t="s">
        <v>317</v>
      </c>
      <c r="V4920" s="15" t="s">
        <v>318</v>
      </c>
      <c r="W4920" s="15" t="s">
        <v>259</v>
      </c>
      <c r="X4920" s="15" t="s">
        <v>289</v>
      </c>
      <c r="Y4920" s="15" t="s">
        <v>308</v>
      </c>
      <c r="Z4920" s="15" t="s">
        <v>306</v>
      </c>
      <c r="AA4920" s="15" t="s">
        <v>291</v>
      </c>
      <c r="AB4920" s="15" t="s">
        <v>288</v>
      </c>
      <c r="AC4920" s="12" t="str">
        <f>"{""objective_ids"": [" &amp;
VLOOKUP(U4920,leerdoelen!$D$1:$Z$1000,3,FALSE) &amp; "," &amp;
VLOOKUP(V4920,leerdoelen!$D$1:$Z$1000,3,FALSE) &amp; "," &amp;
VLOOKUP(W4920,leerdoelen!$D$1:$Z$1000,3,FALSE) &amp; "," &amp;
VLOOKUP(X4920,leerdoelen!$D$1:$Z$1000,3,FALSE) &amp; "," &amp;
VLOOKUP(Y4920,leerdoelen!$D$1:$Z$1000,3,FALSE) &amp; "," &amp;
VLOOKUP(Z4920,leerdoelen!$D$1:$Z$1000,3,FALSE) &amp; "," &amp;
VLOOKUP(AA4920,leerdoelen!$D$1:$Z$1000,3,FALSE) &amp; "," &amp;
VLOOKUP(AB4920,leerdoelen!$D$1:$Z$1000,3,FALSE) &amp;
"]}"</f>
        <v>{"objective_ids": [253909,253910,253918,253921,253930,253931,253934,253936]}</v>
      </c>
    </row>
    <row r="4921" spans="1:29" x14ac:dyDescent="0.2">
      <c r="A4921" t="s">
        <v>291</v>
      </c>
      <c r="B4921" t="s">
        <v>2080</v>
      </c>
      <c r="C4921" t="s">
        <v>2080</v>
      </c>
      <c r="H4921" s="19" t="s">
        <v>2082</v>
      </c>
      <c r="I4921" s="19" t="s">
        <v>935</v>
      </c>
      <c r="J4921" s="19" t="s">
        <v>935</v>
      </c>
      <c r="K4921" s="19" t="s">
        <v>935</v>
      </c>
      <c r="L4921" s="19" t="s">
        <v>935</v>
      </c>
      <c r="M4921" s="19" t="s">
        <v>935</v>
      </c>
      <c r="N4921" s="19" t="s">
        <v>935</v>
      </c>
      <c r="O4921" s="19" t="s">
        <v>935</v>
      </c>
      <c r="U4921" s="15" t="s">
        <v>317</v>
      </c>
      <c r="V4921" s="15" t="s">
        <v>318</v>
      </c>
      <c r="W4921" s="15" t="s">
        <v>259</v>
      </c>
      <c r="X4921" s="15" t="s">
        <v>289</v>
      </c>
      <c r="Y4921" s="15" t="s">
        <v>308</v>
      </c>
      <c r="Z4921" s="15" t="s">
        <v>306</v>
      </c>
      <c r="AA4921" s="15" t="s">
        <v>291</v>
      </c>
      <c r="AB4921" s="15" t="s">
        <v>288</v>
      </c>
      <c r="AC4921" s="12" t="str">
        <f>"{""objective_ids"": [" &amp;
VLOOKUP(U4921,leerdoelen!$D$1:$Z$1000,3,FALSE) &amp; "," &amp;
VLOOKUP(V4921,leerdoelen!$D$1:$Z$1000,3,FALSE) &amp; "," &amp;
VLOOKUP(W4921,leerdoelen!$D$1:$Z$1000,3,FALSE) &amp; "," &amp;
VLOOKUP(X4921,leerdoelen!$D$1:$Z$1000,3,FALSE) &amp; "," &amp;
VLOOKUP(Y4921,leerdoelen!$D$1:$Z$1000,3,FALSE) &amp; "," &amp;
VLOOKUP(Z4921,leerdoelen!$D$1:$Z$1000,3,FALSE) &amp; "," &amp;
VLOOKUP(AA4921,leerdoelen!$D$1:$Z$1000,3,FALSE) &amp; "," &amp;
VLOOKUP(AB4921,leerdoelen!$D$1:$Z$1000,3,FALSE) &amp;
"]}"</f>
        <v>{"objective_ids": [253909,253910,253918,253921,253930,253931,253934,253936]}</v>
      </c>
    </row>
    <row r="4922" spans="1:29" x14ac:dyDescent="0.2">
      <c r="A4922" t="s">
        <v>291</v>
      </c>
      <c r="B4922" t="s">
        <v>1828</v>
      </c>
      <c r="C4922" t="s">
        <v>1828</v>
      </c>
      <c r="H4922" s="19" t="s">
        <v>2083</v>
      </c>
      <c r="I4922" s="19" t="s">
        <v>935</v>
      </c>
      <c r="J4922" s="19" t="s">
        <v>935</v>
      </c>
      <c r="K4922" s="19" t="s">
        <v>935</v>
      </c>
      <c r="L4922" s="19" t="s">
        <v>935</v>
      </c>
      <c r="M4922" s="19" t="s">
        <v>935</v>
      </c>
      <c r="N4922" s="19" t="s">
        <v>935</v>
      </c>
      <c r="O4922" s="19" t="s">
        <v>935</v>
      </c>
      <c r="U4922" s="15" t="s">
        <v>317</v>
      </c>
      <c r="V4922" s="15" t="s">
        <v>318</v>
      </c>
      <c r="W4922" s="15" t="s">
        <v>259</v>
      </c>
      <c r="X4922" s="15" t="s">
        <v>289</v>
      </c>
      <c r="Y4922" s="15" t="s">
        <v>308</v>
      </c>
      <c r="Z4922" s="15" t="s">
        <v>306</v>
      </c>
      <c r="AA4922" s="15" t="s">
        <v>291</v>
      </c>
      <c r="AB4922" s="15" t="s">
        <v>288</v>
      </c>
      <c r="AC4922" s="12" t="str">
        <f>"{""objective_ids"": [" &amp;
VLOOKUP(U4922,leerdoelen!$D$1:$Z$1000,3,FALSE) &amp; "," &amp;
VLOOKUP(V4922,leerdoelen!$D$1:$Z$1000,3,FALSE) &amp; "," &amp;
VLOOKUP(W4922,leerdoelen!$D$1:$Z$1000,3,FALSE) &amp; "," &amp;
VLOOKUP(X4922,leerdoelen!$D$1:$Z$1000,3,FALSE) &amp; "," &amp;
VLOOKUP(Y4922,leerdoelen!$D$1:$Z$1000,3,FALSE) &amp; "," &amp;
VLOOKUP(Z4922,leerdoelen!$D$1:$Z$1000,3,FALSE) &amp; "," &amp;
VLOOKUP(AA4922,leerdoelen!$D$1:$Z$1000,3,FALSE) &amp; "," &amp;
VLOOKUP(AB4922,leerdoelen!$D$1:$Z$1000,3,FALSE) &amp;
"]}"</f>
        <v>{"objective_ids": [253909,253910,253918,253921,253930,253931,253934,253936]}</v>
      </c>
    </row>
    <row r="4923" spans="1:29" x14ac:dyDescent="0.2">
      <c r="A4923" t="s">
        <v>291</v>
      </c>
      <c r="B4923" t="s">
        <v>2085</v>
      </c>
      <c r="C4923" t="s">
        <v>2085</v>
      </c>
      <c r="H4923" s="19" t="s">
        <v>2084</v>
      </c>
      <c r="I4923" s="19" t="s">
        <v>935</v>
      </c>
      <c r="J4923" s="19" t="s">
        <v>935</v>
      </c>
      <c r="K4923" s="19" t="s">
        <v>935</v>
      </c>
      <c r="L4923" s="19" t="s">
        <v>935</v>
      </c>
      <c r="M4923" s="19" t="s">
        <v>935</v>
      </c>
      <c r="N4923" s="19" t="s">
        <v>935</v>
      </c>
      <c r="O4923" s="19" t="s">
        <v>935</v>
      </c>
      <c r="U4923" s="15" t="s">
        <v>317</v>
      </c>
      <c r="V4923" s="15" t="s">
        <v>318</v>
      </c>
      <c r="W4923" s="15" t="s">
        <v>259</v>
      </c>
      <c r="X4923" s="15" t="s">
        <v>289</v>
      </c>
      <c r="Y4923" s="15" t="s">
        <v>308</v>
      </c>
      <c r="Z4923" s="15" t="s">
        <v>306</v>
      </c>
      <c r="AA4923" s="15" t="s">
        <v>291</v>
      </c>
      <c r="AB4923" s="15" t="s">
        <v>288</v>
      </c>
      <c r="AC4923" s="12" t="str">
        <f>"{""objective_ids"": [" &amp;
VLOOKUP(U4923,leerdoelen!$D$1:$Z$1000,3,FALSE) &amp; "," &amp;
VLOOKUP(V4923,leerdoelen!$D$1:$Z$1000,3,FALSE) &amp; "," &amp;
VLOOKUP(W4923,leerdoelen!$D$1:$Z$1000,3,FALSE) &amp; "," &amp;
VLOOKUP(X4923,leerdoelen!$D$1:$Z$1000,3,FALSE) &amp; "," &amp;
VLOOKUP(Y4923,leerdoelen!$D$1:$Z$1000,3,FALSE) &amp; "," &amp;
VLOOKUP(Z4923,leerdoelen!$D$1:$Z$1000,3,FALSE) &amp; "," &amp;
VLOOKUP(AA4923,leerdoelen!$D$1:$Z$1000,3,FALSE) &amp; "," &amp;
VLOOKUP(AB4923,leerdoelen!$D$1:$Z$1000,3,FALSE) &amp;
"]}"</f>
        <v>{"objective_ids": [253909,253910,253918,253921,253930,253931,253934,253936]}</v>
      </c>
    </row>
    <row r="4924" spans="1:29" x14ac:dyDescent="0.2">
      <c r="A4924" t="s">
        <v>291</v>
      </c>
      <c r="B4924" t="s">
        <v>362</v>
      </c>
      <c r="C4924" t="s">
        <v>362</v>
      </c>
      <c r="H4924" s="19" t="s">
        <v>361</v>
      </c>
      <c r="I4924" s="19" t="s">
        <v>935</v>
      </c>
      <c r="J4924" s="19" t="s">
        <v>935</v>
      </c>
      <c r="K4924" s="19" t="s">
        <v>935</v>
      </c>
      <c r="L4924" s="19" t="s">
        <v>935</v>
      </c>
      <c r="M4924" s="19" t="s">
        <v>935</v>
      </c>
      <c r="N4924" s="19" t="s">
        <v>935</v>
      </c>
      <c r="O4924" s="19" t="s">
        <v>935</v>
      </c>
      <c r="U4924" s="15" t="s">
        <v>317</v>
      </c>
      <c r="V4924" s="15" t="s">
        <v>318</v>
      </c>
      <c r="W4924" s="15" t="s">
        <v>259</v>
      </c>
      <c r="X4924" s="15" t="s">
        <v>289</v>
      </c>
      <c r="Y4924" s="15" t="s">
        <v>308</v>
      </c>
      <c r="Z4924" s="15" t="s">
        <v>306</v>
      </c>
      <c r="AA4924" s="15" t="s">
        <v>291</v>
      </c>
      <c r="AB4924" s="15" t="s">
        <v>288</v>
      </c>
      <c r="AC4924" s="12" t="str">
        <f>"{""objective_ids"": [" &amp;
VLOOKUP(U4924,leerdoelen!$D$1:$Z$1000,3,FALSE) &amp; "," &amp;
VLOOKUP(V4924,leerdoelen!$D$1:$Z$1000,3,FALSE) &amp; "," &amp;
VLOOKUP(W4924,leerdoelen!$D$1:$Z$1000,3,FALSE) &amp; "," &amp;
VLOOKUP(X4924,leerdoelen!$D$1:$Z$1000,3,FALSE) &amp; "," &amp;
VLOOKUP(Y4924,leerdoelen!$D$1:$Z$1000,3,FALSE) &amp; "," &amp;
VLOOKUP(Z4924,leerdoelen!$D$1:$Z$1000,3,FALSE) &amp; "," &amp;
VLOOKUP(AA4924,leerdoelen!$D$1:$Z$1000,3,FALSE) &amp; "," &amp;
VLOOKUP(AB4924,leerdoelen!$D$1:$Z$1000,3,FALSE) &amp;
"]}"</f>
        <v>{"objective_ids": [253909,253910,253918,253921,253930,253931,253934,253936]}</v>
      </c>
    </row>
    <row r="4925" spans="1:29" x14ac:dyDescent="0.2">
      <c r="A4925" t="s">
        <v>291</v>
      </c>
      <c r="B4925" t="s">
        <v>1916</v>
      </c>
      <c r="C4925" t="s">
        <v>1916</v>
      </c>
      <c r="H4925" s="19" t="s">
        <v>557</v>
      </c>
      <c r="I4925" s="19" t="s">
        <v>2162</v>
      </c>
      <c r="J4925" s="19" t="s">
        <v>670</v>
      </c>
      <c r="K4925" s="19" t="s">
        <v>935</v>
      </c>
      <c r="L4925" s="19" t="s">
        <v>935</v>
      </c>
      <c r="M4925" s="19" t="s">
        <v>935</v>
      </c>
      <c r="N4925" s="19" t="s">
        <v>935</v>
      </c>
      <c r="O4925" s="19" t="s">
        <v>935</v>
      </c>
      <c r="U4925" s="15" t="s">
        <v>317</v>
      </c>
      <c r="V4925" s="15" t="s">
        <v>318</v>
      </c>
      <c r="W4925" s="15" t="s">
        <v>259</v>
      </c>
      <c r="X4925" s="15" t="s">
        <v>289</v>
      </c>
      <c r="Y4925" s="15" t="s">
        <v>308</v>
      </c>
      <c r="Z4925" s="15" t="s">
        <v>306</v>
      </c>
      <c r="AA4925" s="15" t="s">
        <v>291</v>
      </c>
      <c r="AB4925" s="15" t="s">
        <v>288</v>
      </c>
      <c r="AC4925" s="12" t="str">
        <f>"{""objective_ids"": [" &amp;
VLOOKUP(U4925,leerdoelen!$D$1:$Z$1000,3,FALSE) &amp; "," &amp;
VLOOKUP(V4925,leerdoelen!$D$1:$Z$1000,3,FALSE) &amp; "," &amp;
VLOOKUP(W4925,leerdoelen!$D$1:$Z$1000,3,FALSE) &amp; "," &amp;
VLOOKUP(X4925,leerdoelen!$D$1:$Z$1000,3,FALSE) &amp; "," &amp;
VLOOKUP(Y4925,leerdoelen!$D$1:$Z$1000,3,FALSE) &amp; "," &amp;
VLOOKUP(Z4925,leerdoelen!$D$1:$Z$1000,3,FALSE) &amp; "," &amp;
VLOOKUP(AA4925,leerdoelen!$D$1:$Z$1000,3,FALSE) &amp; "," &amp;
VLOOKUP(AB4925,leerdoelen!$D$1:$Z$1000,3,FALSE) &amp;
"]}"</f>
        <v>{"objective_ids": [253909,253910,253918,253921,253930,253931,253934,253936]}</v>
      </c>
    </row>
    <row r="4926" spans="1:29" x14ac:dyDescent="0.2">
      <c r="A4926" t="s">
        <v>291</v>
      </c>
      <c r="B4926" t="s">
        <v>1322</v>
      </c>
      <c r="C4926" t="s">
        <v>1322</v>
      </c>
      <c r="H4926" s="19" t="s">
        <v>1321</v>
      </c>
      <c r="I4926" s="19" t="s">
        <v>935</v>
      </c>
      <c r="J4926" s="19" t="s">
        <v>935</v>
      </c>
      <c r="K4926" s="19" t="s">
        <v>935</v>
      </c>
      <c r="L4926" s="19" t="s">
        <v>935</v>
      </c>
      <c r="M4926" s="19" t="s">
        <v>935</v>
      </c>
      <c r="N4926" s="19" t="s">
        <v>935</v>
      </c>
      <c r="O4926" s="19" t="s">
        <v>935</v>
      </c>
      <c r="U4926" s="15" t="s">
        <v>317</v>
      </c>
      <c r="V4926" s="15" t="s">
        <v>318</v>
      </c>
      <c r="W4926" s="15" t="s">
        <v>259</v>
      </c>
      <c r="X4926" s="15" t="s">
        <v>289</v>
      </c>
      <c r="Y4926" s="15" t="s">
        <v>308</v>
      </c>
      <c r="Z4926" s="15" t="s">
        <v>306</v>
      </c>
      <c r="AA4926" s="15" t="s">
        <v>291</v>
      </c>
      <c r="AB4926" s="15" t="s">
        <v>288</v>
      </c>
      <c r="AC4926" s="12" t="str">
        <f>"{""objective_ids"": [" &amp;
VLOOKUP(U4926,leerdoelen!$D$1:$Z$1000,3,FALSE) &amp; "," &amp;
VLOOKUP(V4926,leerdoelen!$D$1:$Z$1000,3,FALSE) &amp; "," &amp;
VLOOKUP(W4926,leerdoelen!$D$1:$Z$1000,3,FALSE) &amp; "," &amp;
VLOOKUP(X4926,leerdoelen!$D$1:$Z$1000,3,FALSE) &amp; "," &amp;
VLOOKUP(Y4926,leerdoelen!$D$1:$Z$1000,3,FALSE) &amp; "," &amp;
VLOOKUP(Z4926,leerdoelen!$D$1:$Z$1000,3,FALSE) &amp; "," &amp;
VLOOKUP(AA4926,leerdoelen!$D$1:$Z$1000,3,FALSE) &amp; "," &amp;
VLOOKUP(AB4926,leerdoelen!$D$1:$Z$1000,3,FALSE) &amp;
"]}"</f>
        <v>{"objective_ids": [253909,253910,253918,253921,253930,253931,253934,253936]}</v>
      </c>
    </row>
    <row r="4927" spans="1:29" x14ac:dyDescent="0.2">
      <c r="A4927" t="s">
        <v>291</v>
      </c>
      <c r="B4927" t="s">
        <v>1408</v>
      </c>
      <c r="C4927" t="s">
        <v>1408</v>
      </c>
      <c r="H4927" s="19" t="s">
        <v>1407</v>
      </c>
      <c r="I4927" s="19" t="s">
        <v>935</v>
      </c>
      <c r="J4927" s="19" t="s">
        <v>935</v>
      </c>
      <c r="K4927" s="19" t="s">
        <v>935</v>
      </c>
      <c r="L4927" s="19" t="s">
        <v>935</v>
      </c>
      <c r="M4927" s="19" t="s">
        <v>935</v>
      </c>
      <c r="N4927" s="19" t="s">
        <v>935</v>
      </c>
      <c r="O4927" s="19" t="s">
        <v>935</v>
      </c>
      <c r="U4927" s="15" t="s">
        <v>317</v>
      </c>
      <c r="V4927" s="15" t="s">
        <v>318</v>
      </c>
      <c r="W4927" s="15" t="s">
        <v>259</v>
      </c>
      <c r="X4927" s="15" t="s">
        <v>289</v>
      </c>
      <c r="Y4927" s="15" t="s">
        <v>308</v>
      </c>
      <c r="Z4927" s="15" t="s">
        <v>306</v>
      </c>
      <c r="AA4927" s="15" t="s">
        <v>291</v>
      </c>
      <c r="AB4927" s="15" t="s">
        <v>288</v>
      </c>
      <c r="AC4927" s="12" t="str">
        <f>"{""objective_ids"": [" &amp;
VLOOKUP(U4927,leerdoelen!$D$1:$Z$1000,3,FALSE) &amp; "," &amp;
VLOOKUP(V4927,leerdoelen!$D$1:$Z$1000,3,FALSE) &amp; "," &amp;
VLOOKUP(W4927,leerdoelen!$D$1:$Z$1000,3,FALSE) &amp; "," &amp;
VLOOKUP(X4927,leerdoelen!$D$1:$Z$1000,3,FALSE) &amp; "," &amp;
VLOOKUP(Y4927,leerdoelen!$D$1:$Z$1000,3,FALSE) &amp; "," &amp;
VLOOKUP(Z4927,leerdoelen!$D$1:$Z$1000,3,FALSE) &amp; "," &amp;
VLOOKUP(AA4927,leerdoelen!$D$1:$Z$1000,3,FALSE) &amp; "," &amp;
VLOOKUP(AB4927,leerdoelen!$D$1:$Z$1000,3,FALSE) &amp;
"]}"</f>
        <v>{"objective_ids": [253909,253910,253918,253921,253930,253931,253934,253936]}</v>
      </c>
    </row>
    <row r="4928" spans="1:29" x14ac:dyDescent="0.2">
      <c r="A4928" t="s">
        <v>291</v>
      </c>
      <c r="B4928" t="s">
        <v>1409</v>
      </c>
      <c r="C4928" t="s">
        <v>1409</v>
      </c>
      <c r="H4928" s="19" t="s">
        <v>1416</v>
      </c>
      <c r="I4928" s="19" t="s">
        <v>935</v>
      </c>
      <c r="J4928" s="19" t="s">
        <v>935</v>
      </c>
      <c r="K4928" s="19" t="s">
        <v>935</v>
      </c>
      <c r="L4928" s="19" t="s">
        <v>935</v>
      </c>
      <c r="M4928" s="19" t="s">
        <v>935</v>
      </c>
      <c r="N4928" s="19" t="s">
        <v>935</v>
      </c>
      <c r="O4928" s="19" t="s">
        <v>935</v>
      </c>
      <c r="U4928" s="15" t="s">
        <v>317</v>
      </c>
      <c r="V4928" s="15" t="s">
        <v>318</v>
      </c>
      <c r="W4928" s="15" t="s">
        <v>259</v>
      </c>
      <c r="X4928" s="15" t="s">
        <v>289</v>
      </c>
      <c r="Y4928" s="15" t="s">
        <v>308</v>
      </c>
      <c r="Z4928" s="15" t="s">
        <v>306</v>
      </c>
      <c r="AA4928" s="15" t="s">
        <v>291</v>
      </c>
      <c r="AB4928" s="15" t="s">
        <v>288</v>
      </c>
      <c r="AC4928" s="12" t="str">
        <f>"{""objective_ids"": [" &amp;
VLOOKUP(U4928,leerdoelen!$D$1:$Z$1000,3,FALSE) &amp; "," &amp;
VLOOKUP(V4928,leerdoelen!$D$1:$Z$1000,3,FALSE) &amp; "," &amp;
VLOOKUP(W4928,leerdoelen!$D$1:$Z$1000,3,FALSE) &amp; "," &amp;
VLOOKUP(X4928,leerdoelen!$D$1:$Z$1000,3,FALSE) &amp; "," &amp;
VLOOKUP(Y4928,leerdoelen!$D$1:$Z$1000,3,FALSE) &amp; "," &amp;
VLOOKUP(Z4928,leerdoelen!$D$1:$Z$1000,3,FALSE) &amp; "," &amp;
VLOOKUP(AA4928,leerdoelen!$D$1:$Z$1000,3,FALSE) &amp; "," &amp;
VLOOKUP(AB4928,leerdoelen!$D$1:$Z$1000,3,FALSE) &amp;
"]}"</f>
        <v>{"objective_ids": [253909,253910,253918,253921,253930,253931,253934,253936]}</v>
      </c>
    </row>
    <row r="4929" spans="1:29" x14ac:dyDescent="0.2">
      <c r="A4929" t="s">
        <v>291</v>
      </c>
      <c r="B4929" t="s">
        <v>1100</v>
      </c>
      <c r="C4929" t="s">
        <v>1100</v>
      </c>
      <c r="H4929" s="19" t="s">
        <v>1108</v>
      </c>
      <c r="I4929" s="19" t="s">
        <v>935</v>
      </c>
      <c r="J4929" s="19" t="s">
        <v>935</v>
      </c>
      <c r="K4929" s="19" t="s">
        <v>935</v>
      </c>
      <c r="L4929" s="19" t="s">
        <v>935</v>
      </c>
      <c r="M4929" s="19" t="s">
        <v>935</v>
      </c>
      <c r="N4929" s="19" t="s">
        <v>935</v>
      </c>
      <c r="O4929" s="19" t="s">
        <v>935</v>
      </c>
      <c r="U4929" s="15" t="s">
        <v>317</v>
      </c>
      <c r="V4929" s="15" t="s">
        <v>318</v>
      </c>
      <c r="W4929" s="15" t="s">
        <v>259</v>
      </c>
      <c r="X4929" s="15" t="s">
        <v>289</v>
      </c>
      <c r="Y4929" s="15" t="s">
        <v>308</v>
      </c>
      <c r="Z4929" s="15" t="s">
        <v>306</v>
      </c>
      <c r="AA4929" s="15" t="s">
        <v>291</v>
      </c>
      <c r="AB4929" s="15" t="s">
        <v>288</v>
      </c>
      <c r="AC4929" s="12" t="str">
        <f>"{""objective_ids"": [" &amp;
VLOOKUP(U4929,leerdoelen!$D$1:$Z$1000,3,FALSE) &amp; "," &amp;
VLOOKUP(V4929,leerdoelen!$D$1:$Z$1000,3,FALSE) &amp; "," &amp;
VLOOKUP(W4929,leerdoelen!$D$1:$Z$1000,3,FALSE) &amp; "," &amp;
VLOOKUP(X4929,leerdoelen!$D$1:$Z$1000,3,FALSE) &amp; "," &amp;
VLOOKUP(Y4929,leerdoelen!$D$1:$Z$1000,3,FALSE) &amp; "," &amp;
VLOOKUP(Z4929,leerdoelen!$D$1:$Z$1000,3,FALSE) &amp; "," &amp;
VLOOKUP(AA4929,leerdoelen!$D$1:$Z$1000,3,FALSE) &amp; "," &amp;
VLOOKUP(AB4929,leerdoelen!$D$1:$Z$1000,3,FALSE) &amp;
"]}"</f>
        <v>{"objective_ids": [253909,253910,253918,253921,253930,253931,253934,253936]}</v>
      </c>
    </row>
    <row r="4930" spans="1:29" x14ac:dyDescent="0.2">
      <c r="A4930" t="s">
        <v>291</v>
      </c>
      <c r="B4930" t="s">
        <v>468</v>
      </c>
      <c r="C4930" t="s">
        <v>468</v>
      </c>
      <c r="H4930" s="19" t="s">
        <v>470</v>
      </c>
      <c r="I4930" s="19" t="s">
        <v>935</v>
      </c>
      <c r="J4930" s="19" t="s">
        <v>935</v>
      </c>
      <c r="K4930" s="19" t="s">
        <v>935</v>
      </c>
      <c r="L4930" s="19" t="s">
        <v>935</v>
      </c>
      <c r="M4930" s="19" t="s">
        <v>935</v>
      </c>
      <c r="N4930" s="19" t="s">
        <v>935</v>
      </c>
      <c r="O4930" s="19" t="s">
        <v>935</v>
      </c>
      <c r="U4930" s="15" t="s">
        <v>317</v>
      </c>
      <c r="V4930" s="15" t="s">
        <v>318</v>
      </c>
      <c r="W4930" s="15" t="s">
        <v>259</v>
      </c>
      <c r="X4930" s="15" t="s">
        <v>289</v>
      </c>
      <c r="Y4930" s="15" t="s">
        <v>308</v>
      </c>
      <c r="Z4930" s="15" t="s">
        <v>306</v>
      </c>
      <c r="AA4930" s="15" t="s">
        <v>291</v>
      </c>
      <c r="AB4930" s="15" t="s">
        <v>288</v>
      </c>
      <c r="AC4930" s="12" t="str">
        <f>"{""objective_ids"": [" &amp;
VLOOKUP(U4930,leerdoelen!$D$1:$Z$1000,3,FALSE) &amp; "," &amp;
VLOOKUP(V4930,leerdoelen!$D$1:$Z$1000,3,FALSE) &amp; "," &amp;
VLOOKUP(W4930,leerdoelen!$D$1:$Z$1000,3,FALSE) &amp; "," &amp;
VLOOKUP(X4930,leerdoelen!$D$1:$Z$1000,3,FALSE) &amp; "," &amp;
VLOOKUP(Y4930,leerdoelen!$D$1:$Z$1000,3,FALSE) &amp; "," &amp;
VLOOKUP(Z4930,leerdoelen!$D$1:$Z$1000,3,FALSE) &amp; "," &amp;
VLOOKUP(AA4930,leerdoelen!$D$1:$Z$1000,3,FALSE) &amp; "," &amp;
VLOOKUP(AB4930,leerdoelen!$D$1:$Z$1000,3,FALSE) &amp;
"]}"</f>
        <v>{"objective_ids": [253909,253910,253918,253921,253930,253931,253934,253936]}</v>
      </c>
    </row>
    <row r="4931" spans="1:29" x14ac:dyDescent="0.2">
      <c r="A4931" t="s">
        <v>291</v>
      </c>
      <c r="B4931" t="s">
        <v>1380</v>
      </c>
      <c r="C4931" t="s">
        <v>1380</v>
      </c>
      <c r="H4931" s="19" t="s">
        <v>1381</v>
      </c>
      <c r="I4931" s="19" t="s">
        <v>935</v>
      </c>
      <c r="J4931" s="19" t="s">
        <v>935</v>
      </c>
      <c r="K4931" s="19" t="s">
        <v>935</v>
      </c>
      <c r="L4931" s="19" t="s">
        <v>935</v>
      </c>
      <c r="M4931" s="19" t="s">
        <v>935</v>
      </c>
      <c r="N4931" s="19" t="s">
        <v>935</v>
      </c>
      <c r="O4931" s="19" t="s">
        <v>935</v>
      </c>
      <c r="U4931" s="15" t="s">
        <v>317</v>
      </c>
      <c r="V4931" s="15" t="s">
        <v>318</v>
      </c>
      <c r="W4931" s="15" t="s">
        <v>259</v>
      </c>
      <c r="X4931" s="15" t="s">
        <v>289</v>
      </c>
      <c r="Y4931" s="15" t="s">
        <v>308</v>
      </c>
      <c r="Z4931" s="15" t="s">
        <v>306</v>
      </c>
      <c r="AA4931" s="15" t="s">
        <v>291</v>
      </c>
      <c r="AB4931" s="15" t="s">
        <v>288</v>
      </c>
      <c r="AC4931" s="12" t="str">
        <f>"{""objective_ids"": [" &amp;
VLOOKUP(U4931,leerdoelen!$D$1:$Z$1000,3,FALSE) &amp; "," &amp;
VLOOKUP(V4931,leerdoelen!$D$1:$Z$1000,3,FALSE) &amp; "," &amp;
VLOOKUP(W4931,leerdoelen!$D$1:$Z$1000,3,FALSE) &amp; "," &amp;
VLOOKUP(X4931,leerdoelen!$D$1:$Z$1000,3,FALSE) &amp; "," &amp;
VLOOKUP(Y4931,leerdoelen!$D$1:$Z$1000,3,FALSE) &amp; "," &amp;
VLOOKUP(Z4931,leerdoelen!$D$1:$Z$1000,3,FALSE) &amp; "," &amp;
VLOOKUP(AA4931,leerdoelen!$D$1:$Z$1000,3,FALSE) &amp; "," &amp;
VLOOKUP(AB4931,leerdoelen!$D$1:$Z$1000,3,FALSE) &amp;
"]}"</f>
        <v>{"objective_ids": [253909,253910,253918,253921,253930,253931,253934,253936]}</v>
      </c>
    </row>
    <row r="4932" spans="1:29" x14ac:dyDescent="0.2">
      <c r="A4932" t="s">
        <v>291</v>
      </c>
      <c r="B4932" t="s">
        <v>1676</v>
      </c>
      <c r="C4932" t="s">
        <v>1676</v>
      </c>
      <c r="H4932" s="19" t="s">
        <v>1394</v>
      </c>
      <c r="I4932" s="19" t="s">
        <v>2492</v>
      </c>
      <c r="J4932" s="19" t="s">
        <v>935</v>
      </c>
      <c r="K4932" s="19" t="s">
        <v>935</v>
      </c>
      <c r="L4932" s="19" t="s">
        <v>935</v>
      </c>
      <c r="M4932" s="19" t="s">
        <v>935</v>
      </c>
      <c r="N4932" s="19" t="s">
        <v>935</v>
      </c>
      <c r="O4932" s="19" t="s">
        <v>935</v>
      </c>
      <c r="U4932" s="15" t="s">
        <v>317</v>
      </c>
      <c r="V4932" s="15" t="s">
        <v>318</v>
      </c>
      <c r="W4932" s="15" t="s">
        <v>259</v>
      </c>
      <c r="X4932" s="15" t="s">
        <v>289</v>
      </c>
      <c r="Y4932" s="15" t="s">
        <v>308</v>
      </c>
      <c r="Z4932" s="15" t="s">
        <v>306</v>
      </c>
      <c r="AA4932" s="15" t="s">
        <v>291</v>
      </c>
      <c r="AB4932" s="15" t="s">
        <v>288</v>
      </c>
      <c r="AC4932" s="12" t="str">
        <f>"{""objective_ids"": [" &amp;
VLOOKUP(U4932,leerdoelen!$D$1:$Z$1000,3,FALSE) &amp; "," &amp;
VLOOKUP(V4932,leerdoelen!$D$1:$Z$1000,3,FALSE) &amp; "," &amp;
VLOOKUP(W4932,leerdoelen!$D$1:$Z$1000,3,FALSE) &amp; "," &amp;
VLOOKUP(X4932,leerdoelen!$D$1:$Z$1000,3,FALSE) &amp; "," &amp;
VLOOKUP(Y4932,leerdoelen!$D$1:$Z$1000,3,FALSE) &amp; "," &amp;
VLOOKUP(Z4932,leerdoelen!$D$1:$Z$1000,3,FALSE) &amp; "," &amp;
VLOOKUP(AA4932,leerdoelen!$D$1:$Z$1000,3,FALSE) &amp; "," &amp;
VLOOKUP(AB4932,leerdoelen!$D$1:$Z$1000,3,FALSE) &amp;
"]}"</f>
        <v>{"objective_ids": [253909,253910,253918,253921,253930,253931,253934,253936]}</v>
      </c>
    </row>
    <row r="4933" spans="1:29" x14ac:dyDescent="0.2">
      <c r="A4933" t="s">
        <v>291</v>
      </c>
      <c r="B4933" t="s">
        <v>2091</v>
      </c>
      <c r="C4933" t="s">
        <v>2091</v>
      </c>
      <c r="H4933" s="19" t="s">
        <v>2090</v>
      </c>
      <c r="I4933" s="19" t="s">
        <v>935</v>
      </c>
      <c r="J4933" s="19" t="s">
        <v>935</v>
      </c>
      <c r="K4933" s="19" t="s">
        <v>935</v>
      </c>
      <c r="L4933" s="19" t="s">
        <v>935</v>
      </c>
      <c r="M4933" s="19" t="s">
        <v>935</v>
      </c>
      <c r="N4933" s="19" t="s">
        <v>935</v>
      </c>
      <c r="O4933" s="19" t="s">
        <v>935</v>
      </c>
      <c r="U4933" s="15" t="s">
        <v>317</v>
      </c>
      <c r="V4933" s="15" t="s">
        <v>318</v>
      </c>
      <c r="W4933" s="15" t="s">
        <v>259</v>
      </c>
      <c r="X4933" s="15" t="s">
        <v>289</v>
      </c>
      <c r="Y4933" s="15" t="s">
        <v>308</v>
      </c>
      <c r="Z4933" s="15" t="s">
        <v>306</v>
      </c>
      <c r="AA4933" s="15" t="s">
        <v>291</v>
      </c>
      <c r="AB4933" s="15" t="s">
        <v>288</v>
      </c>
      <c r="AC4933" s="12" t="str">
        <f>"{""objective_ids"": [" &amp;
VLOOKUP(U4933,leerdoelen!$D$1:$Z$1000,3,FALSE) &amp; "," &amp;
VLOOKUP(V4933,leerdoelen!$D$1:$Z$1000,3,FALSE) &amp; "," &amp;
VLOOKUP(W4933,leerdoelen!$D$1:$Z$1000,3,FALSE) &amp; "," &amp;
VLOOKUP(X4933,leerdoelen!$D$1:$Z$1000,3,FALSE) &amp; "," &amp;
VLOOKUP(Y4933,leerdoelen!$D$1:$Z$1000,3,FALSE) &amp; "," &amp;
VLOOKUP(Z4933,leerdoelen!$D$1:$Z$1000,3,FALSE) &amp; "," &amp;
VLOOKUP(AA4933,leerdoelen!$D$1:$Z$1000,3,FALSE) &amp; "," &amp;
VLOOKUP(AB4933,leerdoelen!$D$1:$Z$1000,3,FALSE) &amp;
"]}"</f>
        <v>{"objective_ids": [253909,253910,253918,253921,253930,253931,253934,253936]}</v>
      </c>
    </row>
    <row r="4934" spans="1:29" x14ac:dyDescent="0.2">
      <c r="A4934" t="s">
        <v>291</v>
      </c>
      <c r="B4934" t="s">
        <v>1845</v>
      </c>
      <c r="C4934" t="s">
        <v>1845</v>
      </c>
      <c r="H4934" s="19" t="s">
        <v>2539</v>
      </c>
      <c r="I4934" s="19" t="s">
        <v>2400</v>
      </c>
      <c r="J4934" s="19" t="s">
        <v>935</v>
      </c>
      <c r="K4934" s="19" t="s">
        <v>935</v>
      </c>
      <c r="L4934" s="19" t="s">
        <v>935</v>
      </c>
      <c r="M4934" s="19" t="s">
        <v>935</v>
      </c>
      <c r="N4934" s="19" t="s">
        <v>935</v>
      </c>
      <c r="O4934" s="19" t="s">
        <v>935</v>
      </c>
      <c r="U4934" s="15" t="s">
        <v>317</v>
      </c>
      <c r="V4934" s="15" t="s">
        <v>318</v>
      </c>
      <c r="W4934" s="15" t="s">
        <v>296</v>
      </c>
      <c r="X4934" s="15" t="s">
        <v>294</v>
      </c>
      <c r="Y4934" s="15" t="s">
        <v>308</v>
      </c>
      <c r="Z4934" s="15" t="s">
        <v>306</v>
      </c>
      <c r="AA4934" s="15" t="s">
        <v>291</v>
      </c>
      <c r="AB4934" s="15" t="s">
        <v>288</v>
      </c>
      <c r="AC4934" s="12" t="str">
        <f>"{""objective_ids"": [" &amp;
VLOOKUP(U4934,leerdoelen!$D$1:$Z$1000,3,FALSE) &amp; "," &amp;
VLOOKUP(V4934,leerdoelen!$D$1:$Z$1000,3,FALSE) &amp; "," &amp;
VLOOKUP(W4934,leerdoelen!$D$1:$Z$1000,3,FALSE) &amp; "," &amp;
VLOOKUP(X4934,leerdoelen!$D$1:$Z$1000,3,FALSE) &amp; "," &amp;
VLOOKUP(Y4934,leerdoelen!$D$1:$Z$1000,3,FALSE) &amp; "," &amp;
VLOOKUP(Z4934,leerdoelen!$D$1:$Z$1000,3,FALSE) &amp; "," &amp;
VLOOKUP(AA4934,leerdoelen!$D$1:$Z$1000,3,FALSE) &amp; "," &amp;
VLOOKUP(AB4934,leerdoelen!$D$1:$Z$1000,3,FALSE) &amp;
"]}"</f>
        <v>{"objective_ids": [253909,253910,253919,253924,253930,253931,253934,253936]}</v>
      </c>
    </row>
    <row r="4935" spans="1:29" x14ac:dyDescent="0.2">
      <c r="A4935" t="s">
        <v>291</v>
      </c>
      <c r="B4935" t="s">
        <v>1375</v>
      </c>
      <c r="C4935" t="s">
        <v>1375</v>
      </c>
      <c r="H4935" s="19" t="s">
        <v>2540</v>
      </c>
      <c r="I4935" s="19" t="s">
        <v>2541</v>
      </c>
      <c r="J4935" s="19" t="s">
        <v>2106</v>
      </c>
      <c r="K4935" s="19" t="s">
        <v>2542</v>
      </c>
      <c r="L4935" s="19" t="s">
        <v>2543</v>
      </c>
      <c r="M4935" s="19" t="s">
        <v>2544</v>
      </c>
      <c r="N4935" s="19" t="s">
        <v>935</v>
      </c>
      <c r="O4935" s="19" t="s">
        <v>935</v>
      </c>
      <c r="U4935" s="15" t="s">
        <v>317</v>
      </c>
      <c r="V4935" s="15" t="s">
        <v>318</v>
      </c>
      <c r="W4935" s="15" t="s">
        <v>296</v>
      </c>
      <c r="X4935" s="15" t="s">
        <v>294</v>
      </c>
      <c r="Y4935" s="15" t="s">
        <v>308</v>
      </c>
      <c r="Z4935" s="15" t="s">
        <v>306</v>
      </c>
      <c r="AA4935" s="15" t="s">
        <v>291</v>
      </c>
      <c r="AB4935" s="15" t="s">
        <v>288</v>
      </c>
      <c r="AC4935" s="12" t="str">
        <f>"{""objective_ids"": [" &amp;
VLOOKUP(U4935,leerdoelen!$D$1:$Z$1000,3,FALSE) &amp; "," &amp;
VLOOKUP(V4935,leerdoelen!$D$1:$Z$1000,3,FALSE) &amp; "," &amp;
VLOOKUP(W4935,leerdoelen!$D$1:$Z$1000,3,FALSE) &amp; "," &amp;
VLOOKUP(X4935,leerdoelen!$D$1:$Z$1000,3,FALSE) &amp; "," &amp;
VLOOKUP(Y4935,leerdoelen!$D$1:$Z$1000,3,FALSE) &amp; "," &amp;
VLOOKUP(Z4935,leerdoelen!$D$1:$Z$1000,3,FALSE) &amp; "," &amp;
VLOOKUP(AA4935,leerdoelen!$D$1:$Z$1000,3,FALSE) &amp; "," &amp;
VLOOKUP(AB4935,leerdoelen!$D$1:$Z$1000,3,FALSE) &amp;
"]}"</f>
        <v>{"objective_ids": [253909,253910,253919,253924,253930,253931,253934,253936]}</v>
      </c>
    </row>
    <row r="4936" spans="1:29" x14ac:dyDescent="0.2">
      <c r="A4936" t="s">
        <v>291</v>
      </c>
      <c r="B4936" t="s">
        <v>1856</v>
      </c>
      <c r="C4936" t="s">
        <v>1856</v>
      </c>
      <c r="H4936" s="19" t="s">
        <v>1855</v>
      </c>
      <c r="I4936" s="19" t="s">
        <v>935</v>
      </c>
      <c r="J4936" s="19" t="s">
        <v>935</v>
      </c>
      <c r="K4936" s="19" t="s">
        <v>935</v>
      </c>
      <c r="L4936" s="19" t="s">
        <v>935</v>
      </c>
      <c r="M4936" s="19" t="s">
        <v>935</v>
      </c>
      <c r="N4936" s="19" t="s">
        <v>935</v>
      </c>
      <c r="O4936" s="19" t="s">
        <v>935</v>
      </c>
      <c r="U4936" s="15" t="s">
        <v>317</v>
      </c>
      <c r="V4936" s="15" t="s">
        <v>318</v>
      </c>
      <c r="W4936" s="15" t="s">
        <v>296</v>
      </c>
      <c r="X4936" s="15" t="s">
        <v>294</v>
      </c>
      <c r="Y4936" s="15" t="s">
        <v>308</v>
      </c>
      <c r="Z4936" s="15" t="s">
        <v>306</v>
      </c>
      <c r="AA4936" s="15" t="s">
        <v>291</v>
      </c>
      <c r="AB4936" s="15" t="s">
        <v>288</v>
      </c>
      <c r="AC4936" s="12" t="str">
        <f>"{""objective_ids"": [" &amp;
VLOOKUP(U4936,leerdoelen!$D$1:$Z$1000,3,FALSE) &amp; "," &amp;
VLOOKUP(V4936,leerdoelen!$D$1:$Z$1000,3,FALSE) &amp; "," &amp;
VLOOKUP(W4936,leerdoelen!$D$1:$Z$1000,3,FALSE) &amp; "," &amp;
VLOOKUP(X4936,leerdoelen!$D$1:$Z$1000,3,FALSE) &amp; "," &amp;
VLOOKUP(Y4936,leerdoelen!$D$1:$Z$1000,3,FALSE) &amp; "," &amp;
VLOOKUP(Z4936,leerdoelen!$D$1:$Z$1000,3,FALSE) &amp; "," &amp;
VLOOKUP(AA4936,leerdoelen!$D$1:$Z$1000,3,FALSE) &amp; "," &amp;
VLOOKUP(AB4936,leerdoelen!$D$1:$Z$1000,3,FALSE) &amp;
"]}"</f>
        <v>{"objective_ids": [253909,253910,253919,253924,253930,253931,253934,253936]}</v>
      </c>
    </row>
    <row r="4937" spans="1:29" x14ac:dyDescent="0.2">
      <c r="A4937" t="s">
        <v>291</v>
      </c>
      <c r="B4937" t="s">
        <v>1304</v>
      </c>
      <c r="C4937" t="s">
        <v>1304</v>
      </c>
      <c r="H4937" s="19" t="s">
        <v>1303</v>
      </c>
      <c r="I4937" s="19" t="s">
        <v>935</v>
      </c>
      <c r="J4937" s="19" t="s">
        <v>935</v>
      </c>
      <c r="K4937" s="19" t="s">
        <v>935</v>
      </c>
      <c r="L4937" s="19" t="s">
        <v>935</v>
      </c>
      <c r="M4937" s="19" t="s">
        <v>935</v>
      </c>
      <c r="N4937" s="19" t="s">
        <v>935</v>
      </c>
      <c r="O4937" s="19" t="s">
        <v>935</v>
      </c>
      <c r="U4937" s="15" t="s">
        <v>317</v>
      </c>
      <c r="V4937" s="15" t="s">
        <v>318</v>
      </c>
      <c r="W4937" s="15" t="s">
        <v>296</v>
      </c>
      <c r="X4937" s="15" t="s">
        <v>294</v>
      </c>
      <c r="Y4937" s="15" t="s">
        <v>308</v>
      </c>
      <c r="Z4937" s="15" t="s">
        <v>306</v>
      </c>
      <c r="AA4937" s="15" t="s">
        <v>291</v>
      </c>
      <c r="AB4937" s="15" t="s">
        <v>288</v>
      </c>
      <c r="AC4937" s="12" t="str">
        <f>"{""objective_ids"": [" &amp;
VLOOKUP(U4937,leerdoelen!$D$1:$Z$1000,3,FALSE) &amp; "," &amp;
VLOOKUP(V4937,leerdoelen!$D$1:$Z$1000,3,FALSE) &amp; "," &amp;
VLOOKUP(W4937,leerdoelen!$D$1:$Z$1000,3,FALSE) &amp; "," &amp;
VLOOKUP(X4937,leerdoelen!$D$1:$Z$1000,3,FALSE) &amp; "," &amp;
VLOOKUP(Y4937,leerdoelen!$D$1:$Z$1000,3,FALSE) &amp; "," &amp;
VLOOKUP(Z4937,leerdoelen!$D$1:$Z$1000,3,FALSE) &amp; "," &amp;
VLOOKUP(AA4937,leerdoelen!$D$1:$Z$1000,3,FALSE) &amp; "," &amp;
VLOOKUP(AB4937,leerdoelen!$D$1:$Z$1000,3,FALSE) &amp;
"]}"</f>
        <v>{"objective_ids": [253909,253910,253919,253924,253930,253931,253934,253936]}</v>
      </c>
    </row>
    <row r="4938" spans="1:29" x14ac:dyDescent="0.2">
      <c r="A4938" t="s">
        <v>291</v>
      </c>
      <c r="B4938" t="s">
        <v>456</v>
      </c>
      <c r="C4938" t="s">
        <v>456</v>
      </c>
      <c r="H4938" s="19" t="s">
        <v>462</v>
      </c>
      <c r="I4938" s="19" t="s">
        <v>935</v>
      </c>
      <c r="J4938" s="19" t="s">
        <v>935</v>
      </c>
      <c r="K4938" s="19" t="s">
        <v>935</v>
      </c>
      <c r="L4938" s="19" t="s">
        <v>935</v>
      </c>
      <c r="M4938" s="19" t="s">
        <v>935</v>
      </c>
      <c r="N4938" s="19" t="s">
        <v>935</v>
      </c>
      <c r="O4938" s="19" t="s">
        <v>935</v>
      </c>
      <c r="U4938" s="15" t="s">
        <v>317</v>
      </c>
      <c r="V4938" s="15" t="s">
        <v>318</v>
      </c>
      <c r="W4938" s="15" t="s">
        <v>296</v>
      </c>
      <c r="X4938" s="15" t="s">
        <v>294</v>
      </c>
      <c r="Y4938" s="15" t="s">
        <v>308</v>
      </c>
      <c r="Z4938" s="15" t="s">
        <v>306</v>
      </c>
      <c r="AA4938" s="15" t="s">
        <v>291</v>
      </c>
      <c r="AB4938" s="15" t="s">
        <v>288</v>
      </c>
      <c r="AC4938" s="12" t="str">
        <f>"{""objective_ids"": [" &amp;
VLOOKUP(U4938,leerdoelen!$D$1:$Z$1000,3,FALSE) &amp; "," &amp;
VLOOKUP(V4938,leerdoelen!$D$1:$Z$1000,3,FALSE) &amp; "," &amp;
VLOOKUP(W4938,leerdoelen!$D$1:$Z$1000,3,FALSE) &amp; "," &amp;
VLOOKUP(X4938,leerdoelen!$D$1:$Z$1000,3,FALSE) &amp; "," &amp;
VLOOKUP(Y4938,leerdoelen!$D$1:$Z$1000,3,FALSE) &amp; "," &amp;
VLOOKUP(Z4938,leerdoelen!$D$1:$Z$1000,3,FALSE) &amp; "," &amp;
VLOOKUP(AA4938,leerdoelen!$D$1:$Z$1000,3,FALSE) &amp; "," &amp;
VLOOKUP(AB4938,leerdoelen!$D$1:$Z$1000,3,FALSE) &amp;
"]}"</f>
        <v>{"objective_ids": [253909,253910,253919,253924,253930,253931,253934,253936]}</v>
      </c>
    </row>
    <row r="4939" spans="1:29" x14ac:dyDescent="0.2">
      <c r="A4939" t="s">
        <v>291</v>
      </c>
      <c r="B4939" t="s">
        <v>18</v>
      </c>
      <c r="C4939" t="s">
        <v>18</v>
      </c>
      <c r="H4939" s="19" t="s">
        <v>724</v>
      </c>
      <c r="I4939" s="19" t="s">
        <v>724</v>
      </c>
      <c r="J4939" s="19" t="s">
        <v>2545</v>
      </c>
      <c r="K4939" s="19" t="s">
        <v>534</v>
      </c>
      <c r="L4939" s="19" t="s">
        <v>792</v>
      </c>
      <c r="M4939" s="19" t="s">
        <v>935</v>
      </c>
      <c r="N4939" s="19" t="s">
        <v>935</v>
      </c>
      <c r="O4939" s="19" t="s">
        <v>935</v>
      </c>
      <c r="U4939" s="15" t="s">
        <v>317</v>
      </c>
      <c r="V4939" s="15" t="s">
        <v>318</v>
      </c>
      <c r="W4939" s="15" t="s">
        <v>296</v>
      </c>
      <c r="X4939" s="15" t="s">
        <v>294</v>
      </c>
      <c r="Y4939" s="15" t="s">
        <v>308</v>
      </c>
      <c r="Z4939" s="15" t="s">
        <v>306</v>
      </c>
      <c r="AA4939" s="15" t="s">
        <v>291</v>
      </c>
      <c r="AB4939" s="15" t="s">
        <v>288</v>
      </c>
      <c r="AC4939" s="12" t="str">
        <f>"{""objective_ids"": [" &amp;
VLOOKUP(U4939,leerdoelen!$D$1:$Z$1000,3,FALSE) &amp; "," &amp;
VLOOKUP(V4939,leerdoelen!$D$1:$Z$1000,3,FALSE) &amp; "," &amp;
VLOOKUP(W4939,leerdoelen!$D$1:$Z$1000,3,FALSE) &amp; "," &amp;
VLOOKUP(X4939,leerdoelen!$D$1:$Z$1000,3,FALSE) &amp; "," &amp;
VLOOKUP(Y4939,leerdoelen!$D$1:$Z$1000,3,FALSE) &amp; "," &amp;
VLOOKUP(Z4939,leerdoelen!$D$1:$Z$1000,3,FALSE) &amp; "," &amp;
VLOOKUP(AA4939,leerdoelen!$D$1:$Z$1000,3,FALSE) &amp; "," &amp;
VLOOKUP(AB4939,leerdoelen!$D$1:$Z$1000,3,FALSE) &amp;
"]}"</f>
        <v>{"objective_ids": [253909,253910,253919,253924,253930,253931,253934,253936]}</v>
      </c>
    </row>
    <row r="4940" spans="1:29" x14ac:dyDescent="0.2">
      <c r="A4940" t="s">
        <v>291</v>
      </c>
      <c r="B4940" t="s">
        <v>1839</v>
      </c>
      <c r="C4940" t="s">
        <v>1839</v>
      </c>
      <c r="H4940" s="19" t="s">
        <v>1839</v>
      </c>
      <c r="I4940" s="19" t="s">
        <v>2217</v>
      </c>
      <c r="J4940" s="19" t="s">
        <v>1496</v>
      </c>
      <c r="K4940" s="19" t="s">
        <v>935</v>
      </c>
      <c r="L4940" s="19" t="s">
        <v>935</v>
      </c>
      <c r="M4940" s="19" t="s">
        <v>935</v>
      </c>
      <c r="N4940" s="19" t="s">
        <v>935</v>
      </c>
      <c r="O4940" s="19" t="s">
        <v>935</v>
      </c>
      <c r="U4940" s="15" t="s">
        <v>317</v>
      </c>
      <c r="V4940" s="15" t="s">
        <v>318</v>
      </c>
      <c r="W4940" s="15" t="s">
        <v>296</v>
      </c>
      <c r="X4940" s="15" t="s">
        <v>294</v>
      </c>
      <c r="Y4940" s="15" t="s">
        <v>308</v>
      </c>
      <c r="Z4940" s="15" t="s">
        <v>306</v>
      </c>
      <c r="AA4940" s="15" t="s">
        <v>291</v>
      </c>
      <c r="AB4940" s="15" t="s">
        <v>288</v>
      </c>
      <c r="AC4940" s="12" t="str">
        <f>"{""objective_ids"": [" &amp;
VLOOKUP(U4940,leerdoelen!$D$1:$Z$1000,3,FALSE) &amp; "," &amp;
VLOOKUP(V4940,leerdoelen!$D$1:$Z$1000,3,FALSE) &amp; "," &amp;
VLOOKUP(W4940,leerdoelen!$D$1:$Z$1000,3,FALSE) &amp; "," &amp;
VLOOKUP(X4940,leerdoelen!$D$1:$Z$1000,3,FALSE) &amp; "," &amp;
VLOOKUP(Y4940,leerdoelen!$D$1:$Z$1000,3,FALSE) &amp; "," &amp;
VLOOKUP(Z4940,leerdoelen!$D$1:$Z$1000,3,FALSE) &amp; "," &amp;
VLOOKUP(AA4940,leerdoelen!$D$1:$Z$1000,3,FALSE) &amp; "," &amp;
VLOOKUP(AB4940,leerdoelen!$D$1:$Z$1000,3,FALSE) &amp;
"]}"</f>
        <v>{"objective_ids": [253909,253910,253919,253924,253930,253931,253934,253936]}</v>
      </c>
    </row>
    <row r="4941" spans="1:29" x14ac:dyDescent="0.2">
      <c r="A4941" t="s">
        <v>291</v>
      </c>
      <c r="B4941" t="s">
        <v>2109</v>
      </c>
      <c r="C4941" t="s">
        <v>2109</v>
      </c>
      <c r="H4941" s="19" t="s">
        <v>2111</v>
      </c>
      <c r="I4941" s="19" t="s">
        <v>935</v>
      </c>
      <c r="J4941" s="19" t="s">
        <v>935</v>
      </c>
      <c r="K4941" s="19" t="s">
        <v>935</v>
      </c>
      <c r="L4941" s="19" t="s">
        <v>935</v>
      </c>
      <c r="M4941" s="19" t="s">
        <v>935</v>
      </c>
      <c r="N4941" s="19" t="s">
        <v>935</v>
      </c>
      <c r="O4941" s="19" t="s">
        <v>935</v>
      </c>
      <c r="U4941" s="15" t="s">
        <v>317</v>
      </c>
      <c r="V4941" s="15" t="s">
        <v>318</v>
      </c>
      <c r="W4941" s="15" t="s">
        <v>296</v>
      </c>
      <c r="X4941" s="15" t="s">
        <v>294</v>
      </c>
      <c r="Y4941" s="15" t="s">
        <v>308</v>
      </c>
      <c r="Z4941" s="15" t="s">
        <v>306</v>
      </c>
      <c r="AA4941" s="15" t="s">
        <v>291</v>
      </c>
      <c r="AB4941" s="15" t="s">
        <v>288</v>
      </c>
      <c r="AC4941" s="12" t="str">
        <f>"{""objective_ids"": [" &amp;
VLOOKUP(U4941,leerdoelen!$D$1:$Z$1000,3,FALSE) &amp; "," &amp;
VLOOKUP(V4941,leerdoelen!$D$1:$Z$1000,3,FALSE) &amp; "," &amp;
VLOOKUP(W4941,leerdoelen!$D$1:$Z$1000,3,FALSE) &amp; "," &amp;
VLOOKUP(X4941,leerdoelen!$D$1:$Z$1000,3,FALSE) &amp; "," &amp;
VLOOKUP(Y4941,leerdoelen!$D$1:$Z$1000,3,FALSE) &amp; "," &amp;
VLOOKUP(Z4941,leerdoelen!$D$1:$Z$1000,3,FALSE) &amp; "," &amp;
VLOOKUP(AA4941,leerdoelen!$D$1:$Z$1000,3,FALSE) &amp; "," &amp;
VLOOKUP(AB4941,leerdoelen!$D$1:$Z$1000,3,FALSE) &amp;
"]}"</f>
        <v>{"objective_ids": [253909,253910,253919,253924,253930,253931,253934,253936]}</v>
      </c>
    </row>
    <row r="4942" spans="1:29" x14ac:dyDescent="0.2">
      <c r="A4942" t="s">
        <v>291</v>
      </c>
      <c r="B4942" t="s">
        <v>2110</v>
      </c>
      <c r="C4942" t="s">
        <v>2110</v>
      </c>
      <c r="H4942" s="19" t="s">
        <v>2114</v>
      </c>
      <c r="I4942" s="19" t="s">
        <v>935</v>
      </c>
      <c r="J4942" s="19" t="s">
        <v>935</v>
      </c>
      <c r="K4942" s="19" t="s">
        <v>935</v>
      </c>
      <c r="L4942" s="19" t="s">
        <v>935</v>
      </c>
      <c r="M4942" s="19" t="s">
        <v>935</v>
      </c>
      <c r="N4942" s="19" t="s">
        <v>935</v>
      </c>
      <c r="O4942" s="19" t="s">
        <v>935</v>
      </c>
      <c r="U4942" s="15" t="s">
        <v>317</v>
      </c>
      <c r="V4942" s="15" t="s">
        <v>318</v>
      </c>
      <c r="W4942" s="15" t="s">
        <v>296</v>
      </c>
      <c r="X4942" s="15" t="s">
        <v>294</v>
      </c>
      <c r="Y4942" s="15" t="s">
        <v>308</v>
      </c>
      <c r="Z4942" s="15" t="s">
        <v>306</v>
      </c>
      <c r="AA4942" s="15" t="s">
        <v>291</v>
      </c>
      <c r="AB4942" s="15" t="s">
        <v>288</v>
      </c>
      <c r="AC4942" s="12" t="str">
        <f>"{""objective_ids"": [" &amp;
VLOOKUP(U4942,leerdoelen!$D$1:$Z$1000,3,FALSE) &amp; "," &amp;
VLOOKUP(V4942,leerdoelen!$D$1:$Z$1000,3,FALSE) &amp; "," &amp;
VLOOKUP(W4942,leerdoelen!$D$1:$Z$1000,3,FALSE) &amp; "," &amp;
VLOOKUP(X4942,leerdoelen!$D$1:$Z$1000,3,FALSE) &amp; "," &amp;
VLOOKUP(Y4942,leerdoelen!$D$1:$Z$1000,3,FALSE) &amp; "," &amp;
VLOOKUP(Z4942,leerdoelen!$D$1:$Z$1000,3,FALSE) &amp; "," &amp;
VLOOKUP(AA4942,leerdoelen!$D$1:$Z$1000,3,FALSE) &amp; "," &amp;
VLOOKUP(AB4942,leerdoelen!$D$1:$Z$1000,3,FALSE) &amp;
"]}"</f>
        <v>{"objective_ids": [253909,253910,253919,253924,253930,253931,253934,253936]}</v>
      </c>
    </row>
    <row r="4943" spans="1:29" x14ac:dyDescent="0.2">
      <c r="A4943" t="s">
        <v>291</v>
      </c>
      <c r="B4943" t="s">
        <v>2113</v>
      </c>
      <c r="C4943" t="s">
        <v>2113</v>
      </c>
      <c r="H4943" s="19" t="s">
        <v>2112</v>
      </c>
      <c r="I4943" s="19" t="s">
        <v>935</v>
      </c>
      <c r="J4943" s="19" t="s">
        <v>935</v>
      </c>
      <c r="K4943" s="19" t="s">
        <v>935</v>
      </c>
      <c r="L4943" s="19" t="s">
        <v>935</v>
      </c>
      <c r="M4943" s="19" t="s">
        <v>935</v>
      </c>
      <c r="N4943" s="19" t="s">
        <v>935</v>
      </c>
      <c r="O4943" s="19" t="s">
        <v>935</v>
      </c>
      <c r="U4943" s="15" t="s">
        <v>317</v>
      </c>
      <c r="V4943" s="15" t="s">
        <v>318</v>
      </c>
      <c r="W4943" s="15" t="s">
        <v>296</v>
      </c>
      <c r="X4943" s="15" t="s">
        <v>294</v>
      </c>
      <c r="Y4943" s="15" t="s">
        <v>308</v>
      </c>
      <c r="Z4943" s="15" t="s">
        <v>306</v>
      </c>
      <c r="AA4943" s="15" t="s">
        <v>291</v>
      </c>
      <c r="AB4943" s="15" t="s">
        <v>288</v>
      </c>
      <c r="AC4943" s="12" t="str">
        <f>"{""objective_ids"": [" &amp;
VLOOKUP(U4943,leerdoelen!$D$1:$Z$1000,3,FALSE) &amp; "," &amp;
VLOOKUP(V4943,leerdoelen!$D$1:$Z$1000,3,FALSE) &amp; "," &amp;
VLOOKUP(W4943,leerdoelen!$D$1:$Z$1000,3,FALSE) &amp; "," &amp;
VLOOKUP(X4943,leerdoelen!$D$1:$Z$1000,3,FALSE) &amp; "," &amp;
VLOOKUP(Y4943,leerdoelen!$D$1:$Z$1000,3,FALSE) &amp; "," &amp;
VLOOKUP(Z4943,leerdoelen!$D$1:$Z$1000,3,FALSE) &amp; "," &amp;
VLOOKUP(AA4943,leerdoelen!$D$1:$Z$1000,3,FALSE) &amp; "," &amp;
VLOOKUP(AB4943,leerdoelen!$D$1:$Z$1000,3,FALSE) &amp;
"]}"</f>
        <v>{"objective_ids": [253909,253910,253919,253924,253930,253931,253934,253936]}</v>
      </c>
    </row>
    <row r="4944" spans="1:29" x14ac:dyDescent="0.2">
      <c r="A4944" t="s">
        <v>291</v>
      </c>
      <c r="B4944" t="s">
        <v>2115</v>
      </c>
      <c r="C4944" t="s">
        <v>2115</v>
      </c>
      <c r="H4944" s="19" t="s">
        <v>1126</v>
      </c>
      <c r="I4944" s="19" t="s">
        <v>2323</v>
      </c>
      <c r="J4944" s="19" t="s">
        <v>935</v>
      </c>
      <c r="K4944" s="19" t="s">
        <v>935</v>
      </c>
      <c r="L4944" s="19" t="s">
        <v>935</v>
      </c>
      <c r="M4944" s="19" t="s">
        <v>935</v>
      </c>
      <c r="N4944" s="19" t="s">
        <v>935</v>
      </c>
      <c r="O4944" s="19" t="s">
        <v>935</v>
      </c>
      <c r="U4944" s="15" t="s">
        <v>317</v>
      </c>
      <c r="V4944" s="15" t="s">
        <v>318</v>
      </c>
      <c r="W4944" s="15" t="s">
        <v>296</v>
      </c>
      <c r="X4944" s="15" t="s">
        <v>294</v>
      </c>
      <c r="Y4944" s="15" t="s">
        <v>308</v>
      </c>
      <c r="Z4944" s="15" t="s">
        <v>306</v>
      </c>
      <c r="AA4944" s="15" t="s">
        <v>291</v>
      </c>
      <c r="AB4944" s="15" t="s">
        <v>288</v>
      </c>
      <c r="AC4944" s="12" t="str">
        <f>"{""objective_ids"": [" &amp;
VLOOKUP(U4944,leerdoelen!$D$1:$Z$1000,3,FALSE) &amp; "," &amp;
VLOOKUP(V4944,leerdoelen!$D$1:$Z$1000,3,FALSE) &amp; "," &amp;
VLOOKUP(W4944,leerdoelen!$D$1:$Z$1000,3,FALSE) &amp; "," &amp;
VLOOKUP(X4944,leerdoelen!$D$1:$Z$1000,3,FALSE) &amp; "," &amp;
VLOOKUP(Y4944,leerdoelen!$D$1:$Z$1000,3,FALSE) &amp; "," &amp;
VLOOKUP(Z4944,leerdoelen!$D$1:$Z$1000,3,FALSE) &amp; "," &amp;
VLOOKUP(AA4944,leerdoelen!$D$1:$Z$1000,3,FALSE) &amp; "," &amp;
VLOOKUP(AB4944,leerdoelen!$D$1:$Z$1000,3,FALSE) &amp;
"]}"</f>
        <v>{"objective_ids": [253909,253910,253919,253924,253930,253931,253934,253936]}</v>
      </c>
    </row>
    <row r="4945" spans="1:29" x14ac:dyDescent="0.2">
      <c r="A4945" t="s">
        <v>291</v>
      </c>
      <c r="B4945" t="s">
        <v>1703</v>
      </c>
      <c r="C4945" t="s">
        <v>1703</v>
      </c>
      <c r="H4945" s="19" t="s">
        <v>1702</v>
      </c>
      <c r="I4945" s="19" t="s">
        <v>935</v>
      </c>
      <c r="J4945" s="19" t="s">
        <v>935</v>
      </c>
      <c r="K4945" s="19" t="s">
        <v>935</v>
      </c>
      <c r="L4945" s="19" t="s">
        <v>935</v>
      </c>
      <c r="M4945" s="19" t="s">
        <v>935</v>
      </c>
      <c r="N4945" s="19" t="s">
        <v>935</v>
      </c>
      <c r="O4945" s="19" t="s">
        <v>935</v>
      </c>
      <c r="U4945" s="15" t="s">
        <v>317</v>
      </c>
      <c r="V4945" s="15" t="s">
        <v>318</v>
      </c>
      <c r="W4945" s="15" t="s">
        <v>296</v>
      </c>
      <c r="X4945" s="15" t="s">
        <v>294</v>
      </c>
      <c r="Y4945" s="15" t="s">
        <v>308</v>
      </c>
      <c r="Z4945" s="15" t="s">
        <v>306</v>
      </c>
      <c r="AA4945" s="15" t="s">
        <v>291</v>
      </c>
      <c r="AB4945" s="15" t="s">
        <v>288</v>
      </c>
      <c r="AC4945" s="12" t="str">
        <f>"{""objective_ids"": [" &amp;
VLOOKUP(U4945,leerdoelen!$D$1:$Z$1000,3,FALSE) &amp; "," &amp;
VLOOKUP(V4945,leerdoelen!$D$1:$Z$1000,3,FALSE) &amp; "," &amp;
VLOOKUP(W4945,leerdoelen!$D$1:$Z$1000,3,FALSE) &amp; "," &amp;
VLOOKUP(X4945,leerdoelen!$D$1:$Z$1000,3,FALSE) &amp; "," &amp;
VLOOKUP(Y4945,leerdoelen!$D$1:$Z$1000,3,FALSE) &amp; "," &amp;
VLOOKUP(Z4945,leerdoelen!$D$1:$Z$1000,3,FALSE) &amp; "," &amp;
VLOOKUP(AA4945,leerdoelen!$D$1:$Z$1000,3,FALSE) &amp; "," &amp;
VLOOKUP(AB4945,leerdoelen!$D$1:$Z$1000,3,FALSE) &amp;
"]}"</f>
        <v>{"objective_ids": [253909,253910,253919,253924,253930,253931,253934,253936]}</v>
      </c>
    </row>
    <row r="4946" spans="1:29" x14ac:dyDescent="0.2">
      <c r="A4946" t="s">
        <v>291</v>
      </c>
      <c r="B4946" t="s">
        <v>1867</v>
      </c>
      <c r="C4946" t="s">
        <v>1867</v>
      </c>
      <c r="H4946" s="19" t="s">
        <v>2116</v>
      </c>
      <c r="I4946" s="19" t="s">
        <v>935</v>
      </c>
      <c r="J4946" s="19" t="s">
        <v>935</v>
      </c>
      <c r="K4946" s="19" t="s">
        <v>935</v>
      </c>
      <c r="L4946" s="19" t="s">
        <v>935</v>
      </c>
      <c r="M4946" s="19" t="s">
        <v>935</v>
      </c>
      <c r="N4946" s="19" t="s">
        <v>935</v>
      </c>
      <c r="O4946" s="19" t="s">
        <v>935</v>
      </c>
      <c r="U4946" s="15" t="s">
        <v>317</v>
      </c>
      <c r="V4946" s="15" t="s">
        <v>318</v>
      </c>
      <c r="W4946" s="15" t="s">
        <v>296</v>
      </c>
      <c r="X4946" s="15" t="s">
        <v>294</v>
      </c>
      <c r="Y4946" s="15" t="s">
        <v>308</v>
      </c>
      <c r="Z4946" s="15" t="s">
        <v>306</v>
      </c>
      <c r="AA4946" s="15" t="s">
        <v>291</v>
      </c>
      <c r="AB4946" s="15" t="s">
        <v>288</v>
      </c>
      <c r="AC4946" s="12" t="str">
        <f>"{""objective_ids"": [" &amp;
VLOOKUP(U4946,leerdoelen!$D$1:$Z$1000,3,FALSE) &amp; "," &amp;
VLOOKUP(V4946,leerdoelen!$D$1:$Z$1000,3,FALSE) &amp; "," &amp;
VLOOKUP(W4946,leerdoelen!$D$1:$Z$1000,3,FALSE) &amp; "," &amp;
VLOOKUP(X4946,leerdoelen!$D$1:$Z$1000,3,FALSE) &amp; "," &amp;
VLOOKUP(Y4946,leerdoelen!$D$1:$Z$1000,3,FALSE) &amp; "," &amp;
VLOOKUP(Z4946,leerdoelen!$D$1:$Z$1000,3,FALSE) &amp; "," &amp;
VLOOKUP(AA4946,leerdoelen!$D$1:$Z$1000,3,FALSE) &amp; "," &amp;
VLOOKUP(AB4946,leerdoelen!$D$1:$Z$1000,3,FALSE) &amp;
"]}"</f>
        <v>{"objective_ids": [253909,253910,253919,253924,253930,253931,253934,253936]}</v>
      </c>
    </row>
    <row r="4947" spans="1:29" x14ac:dyDescent="0.2">
      <c r="A4947" t="s">
        <v>291</v>
      </c>
      <c r="B4947" t="s">
        <v>451</v>
      </c>
      <c r="C4947" t="s">
        <v>451</v>
      </c>
      <c r="H4947" s="19" t="s">
        <v>511</v>
      </c>
      <c r="I4947" s="19" t="s">
        <v>935</v>
      </c>
      <c r="J4947" s="19" t="s">
        <v>935</v>
      </c>
      <c r="K4947" s="19" t="s">
        <v>935</v>
      </c>
      <c r="L4947" s="19" t="s">
        <v>935</v>
      </c>
      <c r="M4947" s="19" t="s">
        <v>935</v>
      </c>
      <c r="N4947" s="19" t="s">
        <v>935</v>
      </c>
      <c r="O4947" s="19" t="s">
        <v>935</v>
      </c>
      <c r="U4947" s="15" t="s">
        <v>317</v>
      </c>
      <c r="V4947" s="15" t="s">
        <v>318</v>
      </c>
      <c r="W4947" s="15" t="s">
        <v>296</v>
      </c>
      <c r="X4947" s="15" t="s">
        <v>294</v>
      </c>
      <c r="Y4947" s="15" t="s">
        <v>308</v>
      </c>
      <c r="Z4947" s="15" t="s">
        <v>306</v>
      </c>
      <c r="AA4947" s="15" t="s">
        <v>291</v>
      </c>
      <c r="AB4947" s="15" t="s">
        <v>288</v>
      </c>
      <c r="AC4947" s="12" t="str">
        <f>"{""objective_ids"": [" &amp;
VLOOKUP(U4947,leerdoelen!$D$1:$Z$1000,3,FALSE) &amp; "," &amp;
VLOOKUP(V4947,leerdoelen!$D$1:$Z$1000,3,FALSE) &amp; "," &amp;
VLOOKUP(W4947,leerdoelen!$D$1:$Z$1000,3,FALSE) &amp; "," &amp;
VLOOKUP(X4947,leerdoelen!$D$1:$Z$1000,3,FALSE) &amp; "," &amp;
VLOOKUP(Y4947,leerdoelen!$D$1:$Z$1000,3,FALSE) &amp; "," &amp;
VLOOKUP(Z4947,leerdoelen!$D$1:$Z$1000,3,FALSE) &amp; "," &amp;
VLOOKUP(AA4947,leerdoelen!$D$1:$Z$1000,3,FALSE) &amp; "," &amp;
VLOOKUP(AB4947,leerdoelen!$D$1:$Z$1000,3,FALSE) &amp;
"]}"</f>
        <v>{"objective_ids": [253909,253910,253919,253924,253930,253931,253934,253936]}</v>
      </c>
    </row>
    <row r="4948" spans="1:29" x14ac:dyDescent="0.2">
      <c r="A4948" t="s">
        <v>291</v>
      </c>
      <c r="B4948" t="s">
        <v>1860</v>
      </c>
      <c r="C4948" t="s">
        <v>1860</v>
      </c>
      <c r="H4948" s="19" t="s">
        <v>2546</v>
      </c>
      <c r="I4948" s="19" t="s">
        <v>2547</v>
      </c>
      <c r="J4948" s="19" t="s">
        <v>2548</v>
      </c>
      <c r="K4948" s="19" t="s">
        <v>2404</v>
      </c>
      <c r="L4948" s="19" t="s">
        <v>2549</v>
      </c>
      <c r="M4948" s="19" t="s">
        <v>2550</v>
      </c>
      <c r="N4948" s="19" t="s">
        <v>935</v>
      </c>
      <c r="O4948" s="19" t="s">
        <v>935</v>
      </c>
      <c r="U4948" s="15" t="s">
        <v>317</v>
      </c>
      <c r="V4948" s="15" t="s">
        <v>318</v>
      </c>
      <c r="W4948" s="15" t="s">
        <v>296</v>
      </c>
      <c r="X4948" s="15" t="s">
        <v>294</v>
      </c>
      <c r="Y4948" s="15" t="s">
        <v>308</v>
      </c>
      <c r="Z4948" s="15" t="s">
        <v>306</v>
      </c>
      <c r="AA4948" s="15" t="s">
        <v>291</v>
      </c>
      <c r="AB4948" s="15" t="s">
        <v>288</v>
      </c>
      <c r="AC4948" s="12" t="str">
        <f>"{""objective_ids"": [" &amp;
VLOOKUP(U4948,leerdoelen!$D$1:$Z$1000,3,FALSE) &amp; "," &amp;
VLOOKUP(V4948,leerdoelen!$D$1:$Z$1000,3,FALSE) &amp; "," &amp;
VLOOKUP(W4948,leerdoelen!$D$1:$Z$1000,3,FALSE) &amp; "," &amp;
VLOOKUP(X4948,leerdoelen!$D$1:$Z$1000,3,FALSE) &amp; "," &amp;
VLOOKUP(Y4948,leerdoelen!$D$1:$Z$1000,3,FALSE) &amp; "," &amp;
VLOOKUP(Z4948,leerdoelen!$D$1:$Z$1000,3,FALSE) &amp; "," &amp;
VLOOKUP(AA4948,leerdoelen!$D$1:$Z$1000,3,FALSE) &amp; "," &amp;
VLOOKUP(AB4948,leerdoelen!$D$1:$Z$1000,3,FALSE) &amp;
"]}"</f>
        <v>{"objective_ids": [253909,253910,253919,253924,253930,253931,253934,253936]}</v>
      </c>
    </row>
    <row r="4949" spans="1:29" x14ac:dyDescent="0.2">
      <c r="A4949" t="s">
        <v>291</v>
      </c>
      <c r="B4949" t="s">
        <v>2117</v>
      </c>
      <c r="C4949" t="s">
        <v>2117</v>
      </c>
      <c r="H4949" s="19" t="s">
        <v>2118</v>
      </c>
      <c r="I4949" s="19" t="s">
        <v>935</v>
      </c>
      <c r="J4949" s="19" t="s">
        <v>935</v>
      </c>
      <c r="K4949" s="19" t="s">
        <v>935</v>
      </c>
      <c r="L4949" s="19" t="s">
        <v>935</v>
      </c>
      <c r="M4949" s="19" t="s">
        <v>935</v>
      </c>
      <c r="N4949" s="19" t="s">
        <v>935</v>
      </c>
      <c r="O4949" s="19" t="s">
        <v>935</v>
      </c>
      <c r="U4949" s="15" t="s">
        <v>317</v>
      </c>
      <c r="V4949" s="15" t="s">
        <v>318</v>
      </c>
      <c r="W4949" s="15" t="s">
        <v>296</v>
      </c>
      <c r="X4949" s="15" t="s">
        <v>294</v>
      </c>
      <c r="Y4949" s="15" t="s">
        <v>308</v>
      </c>
      <c r="Z4949" s="15" t="s">
        <v>306</v>
      </c>
      <c r="AA4949" s="15" t="s">
        <v>291</v>
      </c>
      <c r="AB4949" s="15" t="s">
        <v>288</v>
      </c>
      <c r="AC4949" s="12" t="str">
        <f>"{""objective_ids"": [" &amp;
VLOOKUP(U4949,leerdoelen!$D$1:$Z$1000,3,FALSE) &amp; "," &amp;
VLOOKUP(V4949,leerdoelen!$D$1:$Z$1000,3,FALSE) &amp; "," &amp;
VLOOKUP(W4949,leerdoelen!$D$1:$Z$1000,3,FALSE) &amp; "," &amp;
VLOOKUP(X4949,leerdoelen!$D$1:$Z$1000,3,FALSE) &amp; "," &amp;
VLOOKUP(Y4949,leerdoelen!$D$1:$Z$1000,3,FALSE) &amp; "," &amp;
VLOOKUP(Z4949,leerdoelen!$D$1:$Z$1000,3,FALSE) &amp; "," &amp;
VLOOKUP(AA4949,leerdoelen!$D$1:$Z$1000,3,FALSE) &amp; "," &amp;
VLOOKUP(AB4949,leerdoelen!$D$1:$Z$1000,3,FALSE) &amp;
"]}"</f>
        <v>{"objective_ids": [253909,253910,253919,253924,253930,253931,253934,253936]}</v>
      </c>
    </row>
    <row r="4950" spans="1:29" x14ac:dyDescent="0.2">
      <c r="A4950" t="s">
        <v>291</v>
      </c>
      <c r="B4950" t="s">
        <v>1862</v>
      </c>
      <c r="C4950" t="s">
        <v>1862</v>
      </c>
      <c r="H4950" s="19" t="s">
        <v>1865</v>
      </c>
      <c r="I4950" s="19" t="s">
        <v>2405</v>
      </c>
      <c r="J4950" s="19" t="s">
        <v>935</v>
      </c>
      <c r="K4950" s="19" t="s">
        <v>935</v>
      </c>
      <c r="L4950" s="19" t="s">
        <v>935</v>
      </c>
      <c r="M4950" s="19" t="s">
        <v>935</v>
      </c>
      <c r="N4950" s="19" t="s">
        <v>935</v>
      </c>
      <c r="O4950" s="19" t="s">
        <v>935</v>
      </c>
      <c r="U4950" s="15" t="s">
        <v>317</v>
      </c>
      <c r="V4950" s="15" t="s">
        <v>318</v>
      </c>
      <c r="W4950" s="15" t="s">
        <v>296</v>
      </c>
      <c r="X4950" s="15" t="s">
        <v>294</v>
      </c>
      <c r="Y4950" s="15" t="s">
        <v>308</v>
      </c>
      <c r="Z4950" s="15" t="s">
        <v>306</v>
      </c>
      <c r="AA4950" s="15" t="s">
        <v>291</v>
      </c>
      <c r="AB4950" s="15" t="s">
        <v>288</v>
      </c>
      <c r="AC4950" s="12" t="str">
        <f>"{""objective_ids"": [" &amp;
VLOOKUP(U4950,leerdoelen!$D$1:$Z$1000,3,FALSE) &amp; "," &amp;
VLOOKUP(V4950,leerdoelen!$D$1:$Z$1000,3,FALSE) &amp; "," &amp;
VLOOKUP(W4950,leerdoelen!$D$1:$Z$1000,3,FALSE) &amp; "," &amp;
VLOOKUP(X4950,leerdoelen!$D$1:$Z$1000,3,FALSE) &amp; "," &amp;
VLOOKUP(Y4950,leerdoelen!$D$1:$Z$1000,3,FALSE) &amp; "," &amp;
VLOOKUP(Z4950,leerdoelen!$D$1:$Z$1000,3,FALSE) &amp; "," &amp;
VLOOKUP(AA4950,leerdoelen!$D$1:$Z$1000,3,FALSE) &amp; "," &amp;
VLOOKUP(AB4950,leerdoelen!$D$1:$Z$1000,3,FALSE) &amp;
"]}"</f>
        <v>{"objective_ids": [253909,253910,253919,253924,253930,253931,253934,253936]}</v>
      </c>
    </row>
    <row r="4951" spans="1:29" x14ac:dyDescent="0.2">
      <c r="A4951" t="s">
        <v>291</v>
      </c>
      <c r="B4951" t="s">
        <v>1858</v>
      </c>
      <c r="C4951" t="s">
        <v>1858</v>
      </c>
      <c r="H4951" s="19" t="s">
        <v>1857</v>
      </c>
      <c r="I4951" s="19" t="s">
        <v>935</v>
      </c>
      <c r="J4951" s="19" t="s">
        <v>935</v>
      </c>
      <c r="K4951" s="19" t="s">
        <v>935</v>
      </c>
      <c r="L4951" s="19" t="s">
        <v>935</v>
      </c>
      <c r="M4951" s="19" t="s">
        <v>935</v>
      </c>
      <c r="N4951" s="19" t="s">
        <v>935</v>
      </c>
      <c r="O4951" s="19" t="s">
        <v>935</v>
      </c>
      <c r="U4951" s="15" t="s">
        <v>317</v>
      </c>
      <c r="V4951" s="15" t="s">
        <v>318</v>
      </c>
      <c r="W4951" s="15" t="s">
        <v>296</v>
      </c>
      <c r="X4951" s="15" t="s">
        <v>294</v>
      </c>
      <c r="Y4951" s="15" t="s">
        <v>308</v>
      </c>
      <c r="Z4951" s="15" t="s">
        <v>306</v>
      </c>
      <c r="AA4951" s="15" t="s">
        <v>291</v>
      </c>
      <c r="AB4951" s="15" t="s">
        <v>288</v>
      </c>
      <c r="AC4951" s="12" t="str">
        <f>"{""objective_ids"": [" &amp;
VLOOKUP(U4951,leerdoelen!$D$1:$Z$1000,3,FALSE) &amp; "," &amp;
VLOOKUP(V4951,leerdoelen!$D$1:$Z$1000,3,FALSE) &amp; "," &amp;
VLOOKUP(W4951,leerdoelen!$D$1:$Z$1000,3,FALSE) &amp; "," &amp;
VLOOKUP(X4951,leerdoelen!$D$1:$Z$1000,3,FALSE) &amp; "," &amp;
VLOOKUP(Y4951,leerdoelen!$D$1:$Z$1000,3,FALSE) &amp; "," &amp;
VLOOKUP(Z4951,leerdoelen!$D$1:$Z$1000,3,FALSE) &amp; "," &amp;
VLOOKUP(AA4951,leerdoelen!$D$1:$Z$1000,3,FALSE) &amp; "," &amp;
VLOOKUP(AB4951,leerdoelen!$D$1:$Z$1000,3,FALSE) &amp;
"]}"</f>
        <v>{"objective_ids": [253909,253910,253919,253924,253930,253931,253934,253936]}</v>
      </c>
    </row>
    <row r="4952" spans="1:29" x14ac:dyDescent="0.2">
      <c r="A4952" t="s">
        <v>291</v>
      </c>
      <c r="B4952" t="s">
        <v>1028</v>
      </c>
      <c r="C4952" t="s">
        <v>1028</v>
      </c>
      <c r="H4952" s="19" t="s">
        <v>2551</v>
      </c>
      <c r="I4952" s="19" t="s">
        <v>2552</v>
      </c>
      <c r="J4952" s="19" t="s">
        <v>2124</v>
      </c>
      <c r="K4952" s="19" t="s">
        <v>2553</v>
      </c>
      <c r="L4952" s="19" t="s">
        <v>2554</v>
      </c>
      <c r="M4952" s="19" t="s">
        <v>2555</v>
      </c>
      <c r="N4952" s="19" t="s">
        <v>935</v>
      </c>
      <c r="O4952" s="19" t="s">
        <v>935</v>
      </c>
      <c r="U4952" s="15" t="s">
        <v>317</v>
      </c>
      <c r="V4952" s="15" t="s">
        <v>318</v>
      </c>
      <c r="W4952" s="15" t="s">
        <v>296</v>
      </c>
      <c r="X4952" s="15" t="s">
        <v>295</v>
      </c>
      <c r="Y4952" s="15" t="s">
        <v>308</v>
      </c>
      <c r="Z4952" s="15" t="s">
        <v>306</v>
      </c>
      <c r="AA4952" s="15" t="s">
        <v>291</v>
      </c>
      <c r="AB4952" s="15" t="s">
        <v>288</v>
      </c>
      <c r="AC4952" s="12" t="str">
        <f>"{""objective_ids"": [" &amp;
VLOOKUP(U4952,leerdoelen!$D$1:$Z$1000,3,FALSE) &amp; "," &amp;
VLOOKUP(V4952,leerdoelen!$D$1:$Z$1000,3,FALSE) &amp; "," &amp;
VLOOKUP(W4952,leerdoelen!$D$1:$Z$1000,3,FALSE) &amp; "," &amp;
VLOOKUP(X4952,leerdoelen!$D$1:$Z$1000,3,FALSE) &amp; "," &amp;
VLOOKUP(Y4952,leerdoelen!$D$1:$Z$1000,3,FALSE) &amp; "," &amp;
VLOOKUP(Z4952,leerdoelen!$D$1:$Z$1000,3,FALSE) &amp; "," &amp;
VLOOKUP(AA4952,leerdoelen!$D$1:$Z$1000,3,FALSE) &amp; "," &amp;
VLOOKUP(AB4952,leerdoelen!$D$1:$Z$1000,3,FALSE) &amp;
"]}"</f>
        <v>{"objective_ids": [253909,253910,253919,253925,253930,253931,253934,253936]}</v>
      </c>
    </row>
    <row r="4953" spans="1:29" x14ac:dyDescent="0.2">
      <c r="A4953" t="s">
        <v>291</v>
      </c>
      <c r="B4953" t="s">
        <v>1674</v>
      </c>
      <c r="C4953" t="s">
        <v>1674</v>
      </c>
      <c r="H4953" s="19" t="s">
        <v>1673</v>
      </c>
      <c r="I4953" s="19" t="s">
        <v>935</v>
      </c>
      <c r="J4953" s="19" t="s">
        <v>935</v>
      </c>
      <c r="K4953" s="19" t="s">
        <v>935</v>
      </c>
      <c r="L4953" s="19" t="s">
        <v>935</v>
      </c>
      <c r="M4953" s="19" t="s">
        <v>935</v>
      </c>
      <c r="N4953" s="19" t="s">
        <v>935</v>
      </c>
      <c r="O4953" s="19" t="s">
        <v>935</v>
      </c>
      <c r="U4953" s="15" t="s">
        <v>317</v>
      </c>
      <c r="V4953" s="15" t="s">
        <v>318</v>
      </c>
      <c r="W4953" s="15" t="s">
        <v>296</v>
      </c>
      <c r="X4953" s="15" t="s">
        <v>295</v>
      </c>
      <c r="Y4953" s="15" t="s">
        <v>308</v>
      </c>
      <c r="Z4953" s="15" t="s">
        <v>306</v>
      </c>
      <c r="AA4953" s="15" t="s">
        <v>291</v>
      </c>
      <c r="AB4953" s="15" t="s">
        <v>288</v>
      </c>
      <c r="AC4953" s="12" t="str">
        <f>"{""objective_ids"": [" &amp;
VLOOKUP(U4953,leerdoelen!$D$1:$Z$1000,3,FALSE) &amp; "," &amp;
VLOOKUP(V4953,leerdoelen!$D$1:$Z$1000,3,FALSE) &amp; "," &amp;
VLOOKUP(W4953,leerdoelen!$D$1:$Z$1000,3,FALSE) &amp; "," &amp;
VLOOKUP(X4953,leerdoelen!$D$1:$Z$1000,3,FALSE) &amp; "," &amp;
VLOOKUP(Y4953,leerdoelen!$D$1:$Z$1000,3,FALSE) &amp; "," &amp;
VLOOKUP(Z4953,leerdoelen!$D$1:$Z$1000,3,FALSE) &amp; "," &amp;
VLOOKUP(AA4953,leerdoelen!$D$1:$Z$1000,3,FALSE) &amp; "," &amp;
VLOOKUP(AB4953,leerdoelen!$D$1:$Z$1000,3,FALSE) &amp;
"]}"</f>
        <v>{"objective_ids": [253909,253910,253919,253925,253930,253931,253934,253936]}</v>
      </c>
    </row>
    <row r="4954" spans="1:29" x14ac:dyDescent="0.2">
      <c r="A4954" t="s">
        <v>291</v>
      </c>
      <c r="B4954" t="s">
        <v>2129</v>
      </c>
      <c r="C4954" t="s">
        <v>2129</v>
      </c>
      <c r="H4954" s="19" t="s">
        <v>2128</v>
      </c>
      <c r="I4954" s="19" t="s">
        <v>935</v>
      </c>
      <c r="J4954" s="19" t="s">
        <v>935</v>
      </c>
      <c r="K4954" s="19" t="s">
        <v>935</v>
      </c>
      <c r="L4954" s="19" t="s">
        <v>935</v>
      </c>
      <c r="M4954" s="19" t="s">
        <v>935</v>
      </c>
      <c r="N4954" s="19" t="s">
        <v>935</v>
      </c>
      <c r="O4954" s="19" t="s">
        <v>935</v>
      </c>
      <c r="U4954" s="15" t="s">
        <v>317</v>
      </c>
      <c r="V4954" s="15" t="s">
        <v>318</v>
      </c>
      <c r="W4954" s="15" t="s">
        <v>296</v>
      </c>
      <c r="X4954" s="15" t="s">
        <v>295</v>
      </c>
      <c r="Y4954" s="15" t="s">
        <v>308</v>
      </c>
      <c r="Z4954" s="15" t="s">
        <v>306</v>
      </c>
      <c r="AA4954" s="15" t="s">
        <v>291</v>
      </c>
      <c r="AB4954" s="15" t="s">
        <v>288</v>
      </c>
      <c r="AC4954" s="12" t="str">
        <f>"{""objective_ids"": [" &amp;
VLOOKUP(U4954,leerdoelen!$D$1:$Z$1000,3,FALSE) &amp; "," &amp;
VLOOKUP(V4954,leerdoelen!$D$1:$Z$1000,3,FALSE) &amp; "," &amp;
VLOOKUP(W4954,leerdoelen!$D$1:$Z$1000,3,FALSE) &amp; "," &amp;
VLOOKUP(X4954,leerdoelen!$D$1:$Z$1000,3,FALSE) &amp; "," &amp;
VLOOKUP(Y4954,leerdoelen!$D$1:$Z$1000,3,FALSE) &amp; "," &amp;
VLOOKUP(Z4954,leerdoelen!$D$1:$Z$1000,3,FALSE) &amp; "," &amp;
VLOOKUP(AA4954,leerdoelen!$D$1:$Z$1000,3,FALSE) &amp; "," &amp;
VLOOKUP(AB4954,leerdoelen!$D$1:$Z$1000,3,FALSE) &amp;
"]}"</f>
        <v>{"objective_ids": [253909,253910,253919,253925,253930,253931,253934,253936]}</v>
      </c>
    </row>
    <row r="4955" spans="1:29" x14ac:dyDescent="0.2">
      <c r="A4955" t="s">
        <v>291</v>
      </c>
      <c r="B4955" t="s">
        <v>1383</v>
      </c>
      <c r="C4955" t="s">
        <v>1383</v>
      </c>
      <c r="H4955" s="19" t="s">
        <v>1382</v>
      </c>
      <c r="I4955" s="19" t="s">
        <v>935</v>
      </c>
      <c r="J4955" s="19" t="s">
        <v>935</v>
      </c>
      <c r="K4955" s="19" t="s">
        <v>935</v>
      </c>
      <c r="L4955" s="19" t="s">
        <v>935</v>
      </c>
      <c r="M4955" s="19" t="s">
        <v>935</v>
      </c>
      <c r="N4955" s="19" t="s">
        <v>935</v>
      </c>
      <c r="O4955" s="19" t="s">
        <v>935</v>
      </c>
      <c r="U4955" s="15" t="s">
        <v>317</v>
      </c>
      <c r="V4955" s="15" t="s">
        <v>318</v>
      </c>
      <c r="W4955" s="15" t="s">
        <v>296</v>
      </c>
      <c r="X4955" s="15" t="s">
        <v>295</v>
      </c>
      <c r="Y4955" s="15" t="s">
        <v>308</v>
      </c>
      <c r="Z4955" s="15" t="s">
        <v>306</v>
      </c>
      <c r="AA4955" s="15" t="s">
        <v>291</v>
      </c>
      <c r="AB4955" s="15" t="s">
        <v>288</v>
      </c>
      <c r="AC4955" s="12" t="str">
        <f>"{""objective_ids"": [" &amp;
VLOOKUP(U4955,leerdoelen!$D$1:$Z$1000,3,FALSE) &amp; "," &amp;
VLOOKUP(V4955,leerdoelen!$D$1:$Z$1000,3,FALSE) &amp; "," &amp;
VLOOKUP(W4955,leerdoelen!$D$1:$Z$1000,3,FALSE) &amp; "," &amp;
VLOOKUP(X4955,leerdoelen!$D$1:$Z$1000,3,FALSE) &amp; "," &amp;
VLOOKUP(Y4955,leerdoelen!$D$1:$Z$1000,3,FALSE) &amp; "," &amp;
VLOOKUP(Z4955,leerdoelen!$D$1:$Z$1000,3,FALSE) &amp; "," &amp;
VLOOKUP(AA4955,leerdoelen!$D$1:$Z$1000,3,FALSE) &amp; "," &amp;
VLOOKUP(AB4955,leerdoelen!$D$1:$Z$1000,3,FALSE) &amp;
"]}"</f>
        <v>{"objective_ids": [253909,253910,253919,253925,253930,253931,253934,253936]}</v>
      </c>
    </row>
    <row r="4956" spans="1:29" x14ac:dyDescent="0.2">
      <c r="A4956" t="s">
        <v>291</v>
      </c>
      <c r="B4956" t="s">
        <v>2133</v>
      </c>
      <c r="C4956" t="s">
        <v>2133</v>
      </c>
      <c r="H4956" s="19" t="s">
        <v>410</v>
      </c>
      <c r="I4956" s="19" t="s">
        <v>935</v>
      </c>
      <c r="J4956" s="19" t="s">
        <v>935</v>
      </c>
      <c r="K4956" s="19" t="s">
        <v>935</v>
      </c>
      <c r="L4956" s="19" t="s">
        <v>935</v>
      </c>
      <c r="M4956" s="19" t="s">
        <v>935</v>
      </c>
      <c r="N4956" s="19" t="s">
        <v>935</v>
      </c>
      <c r="O4956" s="19" t="s">
        <v>935</v>
      </c>
      <c r="U4956" s="15" t="s">
        <v>317</v>
      </c>
      <c r="V4956" s="15" t="s">
        <v>318</v>
      </c>
      <c r="W4956" s="15" t="s">
        <v>296</v>
      </c>
      <c r="X4956" s="15" t="s">
        <v>295</v>
      </c>
      <c r="Y4956" s="15" t="s">
        <v>308</v>
      </c>
      <c r="Z4956" s="15" t="s">
        <v>306</v>
      </c>
      <c r="AA4956" s="15" t="s">
        <v>291</v>
      </c>
      <c r="AB4956" s="15" t="s">
        <v>288</v>
      </c>
      <c r="AC4956" s="12" t="str">
        <f>"{""objective_ids"": [" &amp;
VLOOKUP(U4956,leerdoelen!$D$1:$Z$1000,3,FALSE) &amp; "," &amp;
VLOOKUP(V4956,leerdoelen!$D$1:$Z$1000,3,FALSE) &amp; "," &amp;
VLOOKUP(W4956,leerdoelen!$D$1:$Z$1000,3,FALSE) &amp; "," &amp;
VLOOKUP(X4956,leerdoelen!$D$1:$Z$1000,3,FALSE) &amp; "," &amp;
VLOOKUP(Y4956,leerdoelen!$D$1:$Z$1000,3,FALSE) &amp; "," &amp;
VLOOKUP(Z4956,leerdoelen!$D$1:$Z$1000,3,FALSE) &amp; "," &amp;
VLOOKUP(AA4956,leerdoelen!$D$1:$Z$1000,3,FALSE) &amp; "," &amp;
VLOOKUP(AB4956,leerdoelen!$D$1:$Z$1000,3,FALSE) &amp;
"]}"</f>
        <v>{"objective_ids": [253909,253910,253919,253925,253930,253931,253934,253936]}</v>
      </c>
    </row>
    <row r="4957" spans="1:29" x14ac:dyDescent="0.2">
      <c r="A4957" t="s">
        <v>291</v>
      </c>
      <c r="B4957" t="s">
        <v>1102</v>
      </c>
      <c r="C4957" t="s">
        <v>1102</v>
      </c>
      <c r="H4957" s="19" t="s">
        <v>1107</v>
      </c>
      <c r="I4957" s="19" t="s">
        <v>935</v>
      </c>
      <c r="J4957" s="19" t="s">
        <v>935</v>
      </c>
      <c r="K4957" s="19" t="s">
        <v>935</v>
      </c>
      <c r="L4957" s="19" t="s">
        <v>935</v>
      </c>
      <c r="M4957" s="19" t="s">
        <v>935</v>
      </c>
      <c r="N4957" s="19" t="s">
        <v>935</v>
      </c>
      <c r="O4957" s="19" t="s">
        <v>935</v>
      </c>
      <c r="U4957" s="15" t="s">
        <v>317</v>
      </c>
      <c r="V4957" s="15" t="s">
        <v>318</v>
      </c>
      <c r="W4957" s="15" t="s">
        <v>296</v>
      </c>
      <c r="X4957" s="15" t="s">
        <v>295</v>
      </c>
      <c r="Y4957" s="15" t="s">
        <v>308</v>
      </c>
      <c r="Z4957" s="15" t="s">
        <v>306</v>
      </c>
      <c r="AA4957" s="15" t="s">
        <v>291</v>
      </c>
      <c r="AB4957" s="15" t="s">
        <v>288</v>
      </c>
      <c r="AC4957" s="12" t="str">
        <f>"{""objective_ids"": [" &amp;
VLOOKUP(U4957,leerdoelen!$D$1:$Z$1000,3,FALSE) &amp; "," &amp;
VLOOKUP(V4957,leerdoelen!$D$1:$Z$1000,3,FALSE) &amp; "," &amp;
VLOOKUP(W4957,leerdoelen!$D$1:$Z$1000,3,FALSE) &amp; "," &amp;
VLOOKUP(X4957,leerdoelen!$D$1:$Z$1000,3,FALSE) &amp; "," &amp;
VLOOKUP(Y4957,leerdoelen!$D$1:$Z$1000,3,FALSE) &amp; "," &amp;
VLOOKUP(Z4957,leerdoelen!$D$1:$Z$1000,3,FALSE) &amp; "," &amp;
VLOOKUP(AA4957,leerdoelen!$D$1:$Z$1000,3,FALSE) &amp; "," &amp;
VLOOKUP(AB4957,leerdoelen!$D$1:$Z$1000,3,FALSE) &amp;
"]}"</f>
        <v>{"objective_ids": [253909,253910,253919,253925,253930,253931,253934,253936]}</v>
      </c>
    </row>
    <row r="4958" spans="1:29" x14ac:dyDescent="0.2">
      <c r="A4958" t="s">
        <v>291</v>
      </c>
      <c r="B4958" t="s">
        <v>2134</v>
      </c>
      <c r="C4958" t="s">
        <v>2134</v>
      </c>
      <c r="H4958" s="19" t="s">
        <v>2135</v>
      </c>
      <c r="I4958" s="19" t="s">
        <v>1235</v>
      </c>
      <c r="J4958" s="19" t="s">
        <v>935</v>
      </c>
      <c r="K4958" s="19" t="s">
        <v>935</v>
      </c>
      <c r="L4958" s="19" t="s">
        <v>935</v>
      </c>
      <c r="M4958" s="19" t="s">
        <v>935</v>
      </c>
      <c r="N4958" s="19" t="s">
        <v>935</v>
      </c>
      <c r="O4958" s="19" t="s">
        <v>935</v>
      </c>
      <c r="U4958" s="15" t="s">
        <v>317</v>
      </c>
      <c r="V4958" s="15" t="s">
        <v>318</v>
      </c>
      <c r="W4958" s="15" t="s">
        <v>296</v>
      </c>
      <c r="X4958" s="15" t="s">
        <v>295</v>
      </c>
      <c r="Y4958" s="15" t="s">
        <v>308</v>
      </c>
      <c r="Z4958" s="15" t="s">
        <v>306</v>
      </c>
      <c r="AA4958" s="15" t="s">
        <v>291</v>
      </c>
      <c r="AB4958" s="15" t="s">
        <v>288</v>
      </c>
      <c r="AC4958" s="12" t="str">
        <f>"{""objective_ids"": [" &amp;
VLOOKUP(U4958,leerdoelen!$D$1:$Z$1000,3,FALSE) &amp; "," &amp;
VLOOKUP(V4958,leerdoelen!$D$1:$Z$1000,3,FALSE) &amp; "," &amp;
VLOOKUP(W4958,leerdoelen!$D$1:$Z$1000,3,FALSE) &amp; "," &amp;
VLOOKUP(X4958,leerdoelen!$D$1:$Z$1000,3,FALSE) &amp; "," &amp;
VLOOKUP(Y4958,leerdoelen!$D$1:$Z$1000,3,FALSE) &amp; "," &amp;
VLOOKUP(Z4958,leerdoelen!$D$1:$Z$1000,3,FALSE) &amp; "," &amp;
VLOOKUP(AA4958,leerdoelen!$D$1:$Z$1000,3,FALSE) &amp; "," &amp;
VLOOKUP(AB4958,leerdoelen!$D$1:$Z$1000,3,FALSE) &amp;
"]}"</f>
        <v>{"objective_ids": [253909,253910,253919,253925,253930,253931,253934,253936]}</v>
      </c>
    </row>
    <row r="4959" spans="1:29" x14ac:dyDescent="0.2">
      <c r="A4959" t="s">
        <v>291</v>
      </c>
      <c r="B4959" t="s">
        <v>1832</v>
      </c>
      <c r="C4959" t="s">
        <v>1832</v>
      </c>
      <c r="H4959" s="19" t="s">
        <v>2136</v>
      </c>
      <c r="I4959" s="19" t="s">
        <v>1395</v>
      </c>
      <c r="J4959" s="19" t="s">
        <v>935</v>
      </c>
      <c r="K4959" s="19" t="s">
        <v>935</v>
      </c>
      <c r="L4959" s="19" t="s">
        <v>935</v>
      </c>
      <c r="M4959" s="19" t="s">
        <v>935</v>
      </c>
      <c r="N4959" s="19" t="s">
        <v>935</v>
      </c>
      <c r="O4959" s="19" t="s">
        <v>935</v>
      </c>
      <c r="U4959" s="15" t="s">
        <v>317</v>
      </c>
      <c r="V4959" s="15" t="s">
        <v>318</v>
      </c>
      <c r="W4959" s="15" t="s">
        <v>296</v>
      </c>
      <c r="X4959" s="15" t="s">
        <v>295</v>
      </c>
      <c r="Y4959" s="15" t="s">
        <v>308</v>
      </c>
      <c r="Z4959" s="15" t="s">
        <v>306</v>
      </c>
      <c r="AA4959" s="15" t="s">
        <v>291</v>
      </c>
      <c r="AB4959" s="15" t="s">
        <v>288</v>
      </c>
      <c r="AC4959" s="12" t="str">
        <f>"{""objective_ids"": [" &amp;
VLOOKUP(U4959,leerdoelen!$D$1:$Z$1000,3,FALSE) &amp; "," &amp;
VLOOKUP(V4959,leerdoelen!$D$1:$Z$1000,3,FALSE) &amp; "," &amp;
VLOOKUP(W4959,leerdoelen!$D$1:$Z$1000,3,FALSE) &amp; "," &amp;
VLOOKUP(X4959,leerdoelen!$D$1:$Z$1000,3,FALSE) &amp; "," &amp;
VLOOKUP(Y4959,leerdoelen!$D$1:$Z$1000,3,FALSE) &amp; "," &amp;
VLOOKUP(Z4959,leerdoelen!$D$1:$Z$1000,3,FALSE) &amp; "," &amp;
VLOOKUP(AA4959,leerdoelen!$D$1:$Z$1000,3,FALSE) &amp; "," &amp;
VLOOKUP(AB4959,leerdoelen!$D$1:$Z$1000,3,FALSE) &amp;
"]}"</f>
        <v>{"objective_ids": [253909,253910,253919,253925,253930,253931,253934,253936]}</v>
      </c>
    </row>
    <row r="4960" spans="1:29" x14ac:dyDescent="0.2">
      <c r="A4960" t="s">
        <v>291</v>
      </c>
      <c r="B4960" t="s">
        <v>2126</v>
      </c>
      <c r="C4960" t="s">
        <v>2126</v>
      </c>
      <c r="H4960" s="19" t="s">
        <v>2137</v>
      </c>
      <c r="I4960" s="19" t="s">
        <v>935</v>
      </c>
      <c r="J4960" s="19" t="s">
        <v>935</v>
      </c>
      <c r="K4960" s="19" t="s">
        <v>935</v>
      </c>
      <c r="L4960" s="19" t="s">
        <v>935</v>
      </c>
      <c r="M4960" s="19" t="s">
        <v>935</v>
      </c>
      <c r="N4960" s="19" t="s">
        <v>935</v>
      </c>
      <c r="O4960" s="19" t="s">
        <v>935</v>
      </c>
      <c r="U4960" s="15" t="s">
        <v>317</v>
      </c>
      <c r="V4960" s="15" t="s">
        <v>318</v>
      </c>
      <c r="W4960" s="15" t="s">
        <v>296</v>
      </c>
      <c r="X4960" s="15" t="s">
        <v>295</v>
      </c>
      <c r="Y4960" s="15" t="s">
        <v>308</v>
      </c>
      <c r="Z4960" s="15" t="s">
        <v>306</v>
      </c>
      <c r="AA4960" s="15" t="s">
        <v>291</v>
      </c>
      <c r="AB4960" s="15" t="s">
        <v>288</v>
      </c>
      <c r="AC4960" s="12" t="str">
        <f>"{""objective_ids"": [" &amp;
VLOOKUP(U4960,leerdoelen!$D$1:$Z$1000,3,FALSE) &amp; "," &amp;
VLOOKUP(V4960,leerdoelen!$D$1:$Z$1000,3,FALSE) &amp; "," &amp;
VLOOKUP(W4960,leerdoelen!$D$1:$Z$1000,3,FALSE) &amp; "," &amp;
VLOOKUP(X4960,leerdoelen!$D$1:$Z$1000,3,FALSE) &amp; "," &amp;
VLOOKUP(Y4960,leerdoelen!$D$1:$Z$1000,3,FALSE) &amp; "," &amp;
VLOOKUP(Z4960,leerdoelen!$D$1:$Z$1000,3,FALSE) &amp; "," &amp;
VLOOKUP(AA4960,leerdoelen!$D$1:$Z$1000,3,FALSE) &amp; "," &amp;
VLOOKUP(AB4960,leerdoelen!$D$1:$Z$1000,3,FALSE) &amp;
"]}"</f>
        <v>{"objective_ids": [253909,253910,253919,253925,253930,253931,253934,253936]}</v>
      </c>
    </row>
    <row r="4961" spans="1:29" x14ac:dyDescent="0.2">
      <c r="A4961" t="s">
        <v>291</v>
      </c>
      <c r="B4961" t="s">
        <v>2127</v>
      </c>
      <c r="C4961" t="s">
        <v>2127</v>
      </c>
      <c r="H4961" s="19" t="s">
        <v>2556</v>
      </c>
      <c r="I4961" s="19" t="s">
        <v>2557</v>
      </c>
      <c r="J4961" s="19" t="s">
        <v>2138</v>
      </c>
      <c r="K4961" s="19" t="s">
        <v>2558</v>
      </c>
      <c r="L4961" s="19" t="s">
        <v>2559</v>
      </c>
      <c r="M4961" s="19" t="s">
        <v>2560</v>
      </c>
      <c r="N4961" s="19" t="s">
        <v>935</v>
      </c>
      <c r="O4961" s="19" t="s">
        <v>935</v>
      </c>
      <c r="U4961" s="15" t="s">
        <v>317</v>
      </c>
      <c r="V4961" s="15" t="s">
        <v>318</v>
      </c>
      <c r="W4961" s="15" t="s">
        <v>296</v>
      </c>
      <c r="X4961" s="15" t="s">
        <v>295</v>
      </c>
      <c r="Y4961" s="15" t="s">
        <v>308</v>
      </c>
      <c r="Z4961" s="15" t="s">
        <v>306</v>
      </c>
      <c r="AA4961" s="15" t="s">
        <v>291</v>
      </c>
      <c r="AB4961" s="15" t="s">
        <v>288</v>
      </c>
      <c r="AC4961" s="12" t="str">
        <f>"{""objective_ids"": [" &amp;
VLOOKUP(U4961,leerdoelen!$D$1:$Z$1000,3,FALSE) &amp; "," &amp;
VLOOKUP(V4961,leerdoelen!$D$1:$Z$1000,3,FALSE) &amp; "," &amp;
VLOOKUP(W4961,leerdoelen!$D$1:$Z$1000,3,FALSE) &amp; "," &amp;
VLOOKUP(X4961,leerdoelen!$D$1:$Z$1000,3,FALSE) &amp; "," &amp;
VLOOKUP(Y4961,leerdoelen!$D$1:$Z$1000,3,FALSE) &amp; "," &amp;
VLOOKUP(Z4961,leerdoelen!$D$1:$Z$1000,3,FALSE) &amp; "," &amp;
VLOOKUP(AA4961,leerdoelen!$D$1:$Z$1000,3,FALSE) &amp; "," &amp;
VLOOKUP(AB4961,leerdoelen!$D$1:$Z$1000,3,FALSE) &amp;
"]}"</f>
        <v>{"objective_ids": [253909,253910,253919,253925,253930,253931,253934,253936]}</v>
      </c>
    </row>
    <row r="4962" spans="1:29" x14ac:dyDescent="0.2">
      <c r="A4962" t="s">
        <v>291</v>
      </c>
      <c r="B4962" t="s">
        <v>57</v>
      </c>
      <c r="C4962" t="s">
        <v>57</v>
      </c>
      <c r="H4962" s="19" t="s">
        <v>56</v>
      </c>
      <c r="I4962" s="19" t="s">
        <v>935</v>
      </c>
      <c r="J4962" s="19" t="s">
        <v>935</v>
      </c>
      <c r="K4962" s="19" t="s">
        <v>935</v>
      </c>
      <c r="L4962" s="19" t="s">
        <v>935</v>
      </c>
      <c r="M4962" s="19" t="s">
        <v>935</v>
      </c>
      <c r="N4962" s="19" t="s">
        <v>935</v>
      </c>
      <c r="O4962" s="19" t="s">
        <v>935</v>
      </c>
      <c r="U4962" s="15" t="s">
        <v>317</v>
      </c>
      <c r="V4962" s="15" t="s">
        <v>318</v>
      </c>
      <c r="W4962" s="15" t="s">
        <v>296</v>
      </c>
      <c r="X4962" s="15" t="s">
        <v>295</v>
      </c>
      <c r="Y4962" s="15" t="s">
        <v>308</v>
      </c>
      <c r="Z4962" s="15" t="s">
        <v>306</v>
      </c>
      <c r="AA4962" s="15" t="s">
        <v>291</v>
      </c>
      <c r="AB4962" s="15" t="s">
        <v>288</v>
      </c>
      <c r="AC4962" s="12" t="str">
        <f>"{""objective_ids"": [" &amp;
VLOOKUP(U4962,leerdoelen!$D$1:$Z$1000,3,FALSE) &amp; "," &amp;
VLOOKUP(V4962,leerdoelen!$D$1:$Z$1000,3,FALSE) &amp; "," &amp;
VLOOKUP(W4962,leerdoelen!$D$1:$Z$1000,3,FALSE) &amp; "," &amp;
VLOOKUP(X4962,leerdoelen!$D$1:$Z$1000,3,FALSE) &amp; "," &amp;
VLOOKUP(Y4962,leerdoelen!$D$1:$Z$1000,3,FALSE) &amp; "," &amp;
VLOOKUP(Z4962,leerdoelen!$D$1:$Z$1000,3,FALSE) &amp; "," &amp;
VLOOKUP(AA4962,leerdoelen!$D$1:$Z$1000,3,FALSE) &amp; "," &amp;
VLOOKUP(AB4962,leerdoelen!$D$1:$Z$1000,3,FALSE) &amp;
"]}"</f>
        <v>{"objective_ids": [253909,253910,253919,253925,253930,253931,253934,253936]}</v>
      </c>
    </row>
    <row r="4963" spans="1:29" x14ac:dyDescent="0.2">
      <c r="A4963" t="s">
        <v>291</v>
      </c>
      <c r="B4963" t="s">
        <v>395</v>
      </c>
      <c r="C4963" t="s">
        <v>395</v>
      </c>
      <c r="H4963" s="19" t="s">
        <v>397</v>
      </c>
      <c r="I4963" s="19" t="s">
        <v>1733</v>
      </c>
      <c r="J4963" s="19" t="s">
        <v>935</v>
      </c>
      <c r="K4963" s="19" t="s">
        <v>935</v>
      </c>
      <c r="L4963" s="19" t="s">
        <v>935</v>
      </c>
      <c r="M4963" s="19" t="s">
        <v>935</v>
      </c>
      <c r="N4963" s="19" t="s">
        <v>935</v>
      </c>
      <c r="O4963" s="19" t="s">
        <v>935</v>
      </c>
      <c r="U4963" s="15" t="s">
        <v>317</v>
      </c>
      <c r="V4963" s="15" t="s">
        <v>318</v>
      </c>
      <c r="W4963" s="15" t="s">
        <v>296</v>
      </c>
      <c r="X4963" s="15" t="s">
        <v>295</v>
      </c>
      <c r="Y4963" s="15" t="s">
        <v>308</v>
      </c>
      <c r="Z4963" s="15" t="s">
        <v>306</v>
      </c>
      <c r="AA4963" s="15" t="s">
        <v>291</v>
      </c>
      <c r="AB4963" s="15" t="s">
        <v>288</v>
      </c>
      <c r="AC4963" s="12" t="str">
        <f>"{""objective_ids"": [" &amp;
VLOOKUP(U4963,leerdoelen!$D$1:$Z$1000,3,FALSE) &amp; "," &amp;
VLOOKUP(V4963,leerdoelen!$D$1:$Z$1000,3,FALSE) &amp; "," &amp;
VLOOKUP(W4963,leerdoelen!$D$1:$Z$1000,3,FALSE) &amp; "," &amp;
VLOOKUP(X4963,leerdoelen!$D$1:$Z$1000,3,FALSE) &amp; "," &amp;
VLOOKUP(Y4963,leerdoelen!$D$1:$Z$1000,3,FALSE) &amp; "," &amp;
VLOOKUP(Z4963,leerdoelen!$D$1:$Z$1000,3,FALSE) &amp; "," &amp;
VLOOKUP(AA4963,leerdoelen!$D$1:$Z$1000,3,FALSE) &amp; "," &amp;
VLOOKUP(AB4963,leerdoelen!$D$1:$Z$1000,3,FALSE) &amp;
"]}"</f>
        <v>{"objective_ids": [253909,253910,253919,253925,253930,253931,253934,253936]}</v>
      </c>
    </row>
    <row r="4964" spans="1:29" x14ac:dyDescent="0.2">
      <c r="A4964" t="s">
        <v>291</v>
      </c>
      <c r="B4964" t="s">
        <v>1727</v>
      </c>
      <c r="C4964" t="s">
        <v>1727</v>
      </c>
      <c r="H4964" s="19" t="s">
        <v>1762</v>
      </c>
      <c r="I4964" s="19" t="s">
        <v>935</v>
      </c>
      <c r="J4964" s="19" t="s">
        <v>935</v>
      </c>
      <c r="K4964" s="19" t="s">
        <v>935</v>
      </c>
      <c r="L4964" s="19" t="s">
        <v>935</v>
      </c>
      <c r="M4964" s="19" t="s">
        <v>935</v>
      </c>
      <c r="N4964" s="19" t="s">
        <v>935</v>
      </c>
      <c r="O4964" s="19" t="s">
        <v>935</v>
      </c>
      <c r="U4964" s="15" t="s">
        <v>317</v>
      </c>
      <c r="V4964" s="15" t="s">
        <v>318</v>
      </c>
      <c r="W4964" s="15" t="s">
        <v>296</v>
      </c>
      <c r="X4964" s="15" t="s">
        <v>295</v>
      </c>
      <c r="Y4964" s="15" t="s">
        <v>308</v>
      </c>
      <c r="Z4964" s="15" t="s">
        <v>306</v>
      </c>
      <c r="AA4964" s="15" t="s">
        <v>291</v>
      </c>
      <c r="AB4964" s="15" t="s">
        <v>288</v>
      </c>
      <c r="AC4964" s="12" t="str">
        <f>"{""objective_ids"": [" &amp;
VLOOKUP(U4964,leerdoelen!$D$1:$Z$1000,3,FALSE) &amp; "," &amp;
VLOOKUP(V4964,leerdoelen!$D$1:$Z$1000,3,FALSE) &amp; "," &amp;
VLOOKUP(W4964,leerdoelen!$D$1:$Z$1000,3,FALSE) &amp; "," &amp;
VLOOKUP(X4964,leerdoelen!$D$1:$Z$1000,3,FALSE) &amp; "," &amp;
VLOOKUP(Y4964,leerdoelen!$D$1:$Z$1000,3,FALSE) &amp; "," &amp;
VLOOKUP(Z4964,leerdoelen!$D$1:$Z$1000,3,FALSE) &amp; "," &amp;
VLOOKUP(AA4964,leerdoelen!$D$1:$Z$1000,3,FALSE) &amp; "," &amp;
VLOOKUP(AB4964,leerdoelen!$D$1:$Z$1000,3,FALSE) &amp;
"]}"</f>
        <v>{"objective_ids": [253909,253910,253919,253925,253930,253931,253934,253936]}</v>
      </c>
    </row>
    <row r="4965" spans="1:29" x14ac:dyDescent="0.2">
      <c r="A4965" t="s">
        <v>291</v>
      </c>
      <c r="B4965" t="s">
        <v>514</v>
      </c>
      <c r="C4965" t="s">
        <v>514</v>
      </c>
      <c r="H4965" s="19" t="s">
        <v>2561</v>
      </c>
      <c r="I4965" s="19" t="s">
        <v>515</v>
      </c>
      <c r="J4965" s="19" t="s">
        <v>697</v>
      </c>
      <c r="K4965" s="19" t="s">
        <v>696</v>
      </c>
      <c r="L4965" s="19" t="s">
        <v>698</v>
      </c>
      <c r="M4965" s="19" t="s">
        <v>2562</v>
      </c>
      <c r="N4965" s="19" t="s">
        <v>2563</v>
      </c>
      <c r="O4965" s="19" t="s">
        <v>2564</v>
      </c>
      <c r="U4965" s="15" t="s">
        <v>317</v>
      </c>
      <c r="V4965" s="15" t="s">
        <v>318</v>
      </c>
      <c r="W4965" s="15" t="s">
        <v>296</v>
      </c>
      <c r="X4965" s="15" t="s">
        <v>295</v>
      </c>
      <c r="Y4965" s="15" t="s">
        <v>308</v>
      </c>
      <c r="Z4965" s="15" t="s">
        <v>306</v>
      </c>
      <c r="AA4965" s="15" t="s">
        <v>291</v>
      </c>
      <c r="AB4965" s="15" t="s">
        <v>288</v>
      </c>
      <c r="AC4965" s="12" t="str">
        <f>"{""objective_ids"": [" &amp;
VLOOKUP(U4965,leerdoelen!$D$1:$Z$1000,3,FALSE) &amp; "," &amp;
VLOOKUP(V4965,leerdoelen!$D$1:$Z$1000,3,FALSE) &amp; "," &amp;
VLOOKUP(W4965,leerdoelen!$D$1:$Z$1000,3,FALSE) &amp; "," &amp;
VLOOKUP(X4965,leerdoelen!$D$1:$Z$1000,3,FALSE) &amp; "," &amp;
VLOOKUP(Y4965,leerdoelen!$D$1:$Z$1000,3,FALSE) &amp; "," &amp;
VLOOKUP(Z4965,leerdoelen!$D$1:$Z$1000,3,FALSE) &amp; "," &amp;
VLOOKUP(AA4965,leerdoelen!$D$1:$Z$1000,3,FALSE) &amp; "," &amp;
VLOOKUP(AB4965,leerdoelen!$D$1:$Z$1000,3,FALSE) &amp;
"]}"</f>
        <v>{"objective_ids": [253909,253910,253919,253925,253930,253931,253934,253936]}</v>
      </c>
    </row>
    <row r="4966" spans="1:29" x14ac:dyDescent="0.2">
      <c r="A4966" t="s">
        <v>291</v>
      </c>
      <c r="B4966" t="s">
        <v>1414</v>
      </c>
      <c r="C4966" t="s">
        <v>1414</v>
      </c>
      <c r="H4966" s="19" t="s">
        <v>2140</v>
      </c>
      <c r="I4966" s="19" t="s">
        <v>2565</v>
      </c>
      <c r="J4966" s="19" t="s">
        <v>2566</v>
      </c>
      <c r="K4966" s="19" t="s">
        <v>2168</v>
      </c>
      <c r="L4966" s="19" t="s">
        <v>2169</v>
      </c>
      <c r="M4966" s="19" t="s">
        <v>935</v>
      </c>
      <c r="N4966" s="19" t="s">
        <v>935</v>
      </c>
      <c r="O4966" s="19" t="s">
        <v>935</v>
      </c>
      <c r="U4966" s="15" t="s">
        <v>317</v>
      </c>
      <c r="V4966" s="15" t="s">
        <v>318</v>
      </c>
      <c r="W4966" s="15" t="s">
        <v>296</v>
      </c>
      <c r="X4966" s="15" t="s">
        <v>295</v>
      </c>
      <c r="Y4966" s="15" t="s">
        <v>308</v>
      </c>
      <c r="Z4966" s="15" t="s">
        <v>306</v>
      </c>
      <c r="AA4966" s="15" t="s">
        <v>291</v>
      </c>
      <c r="AB4966" s="15" t="s">
        <v>288</v>
      </c>
      <c r="AC4966" s="12" t="str">
        <f>"{""objective_ids"": [" &amp;
VLOOKUP(U4966,leerdoelen!$D$1:$Z$1000,3,FALSE) &amp; "," &amp;
VLOOKUP(V4966,leerdoelen!$D$1:$Z$1000,3,FALSE) &amp; "," &amp;
VLOOKUP(W4966,leerdoelen!$D$1:$Z$1000,3,FALSE) &amp; "," &amp;
VLOOKUP(X4966,leerdoelen!$D$1:$Z$1000,3,FALSE) &amp; "," &amp;
VLOOKUP(Y4966,leerdoelen!$D$1:$Z$1000,3,FALSE) &amp; "," &amp;
VLOOKUP(Z4966,leerdoelen!$D$1:$Z$1000,3,FALSE) &amp; "," &amp;
VLOOKUP(AA4966,leerdoelen!$D$1:$Z$1000,3,FALSE) &amp; "," &amp;
VLOOKUP(AB4966,leerdoelen!$D$1:$Z$1000,3,FALSE) &amp;
"]}"</f>
        <v>{"objective_ids": [253909,253910,253919,253925,253930,253931,253934,253936]}</v>
      </c>
    </row>
    <row r="4967" spans="1:29" x14ac:dyDescent="0.2">
      <c r="A4967" t="s">
        <v>291</v>
      </c>
      <c r="B4967" t="s">
        <v>1443</v>
      </c>
      <c r="C4967" t="s">
        <v>1443</v>
      </c>
      <c r="H4967" s="19" t="s">
        <v>530</v>
      </c>
      <c r="I4967" s="19" t="s">
        <v>707</v>
      </c>
      <c r="J4967" s="19" t="s">
        <v>706</v>
      </c>
      <c r="K4967" s="19" t="s">
        <v>935</v>
      </c>
      <c r="L4967" s="19" t="s">
        <v>935</v>
      </c>
      <c r="M4967" s="19" t="s">
        <v>935</v>
      </c>
      <c r="N4967" s="19" t="s">
        <v>935</v>
      </c>
      <c r="O4967" s="19" t="s">
        <v>935</v>
      </c>
      <c r="U4967" s="15" t="s">
        <v>317</v>
      </c>
      <c r="V4967" s="15" t="s">
        <v>318</v>
      </c>
      <c r="W4967" s="15" t="s">
        <v>296</v>
      </c>
      <c r="X4967" s="15" t="s">
        <v>295</v>
      </c>
      <c r="Y4967" s="15" t="s">
        <v>308</v>
      </c>
      <c r="Z4967" s="15" t="s">
        <v>306</v>
      </c>
      <c r="AA4967" s="15" t="s">
        <v>291</v>
      </c>
      <c r="AB4967" s="15" t="s">
        <v>288</v>
      </c>
      <c r="AC4967" s="12" t="str">
        <f>"{""objective_ids"": [" &amp;
VLOOKUP(U4967,leerdoelen!$D$1:$Z$1000,3,FALSE) &amp; "," &amp;
VLOOKUP(V4967,leerdoelen!$D$1:$Z$1000,3,FALSE) &amp; "," &amp;
VLOOKUP(W4967,leerdoelen!$D$1:$Z$1000,3,FALSE) &amp; "," &amp;
VLOOKUP(X4967,leerdoelen!$D$1:$Z$1000,3,FALSE) &amp; "," &amp;
VLOOKUP(Y4967,leerdoelen!$D$1:$Z$1000,3,FALSE) &amp; "," &amp;
VLOOKUP(Z4967,leerdoelen!$D$1:$Z$1000,3,FALSE) &amp; "," &amp;
VLOOKUP(AA4967,leerdoelen!$D$1:$Z$1000,3,FALSE) &amp; "," &amp;
VLOOKUP(AB4967,leerdoelen!$D$1:$Z$1000,3,FALSE) &amp;
"]}"</f>
        <v>{"objective_ids": [253909,253910,253919,253925,253930,253931,253934,253936]}</v>
      </c>
    </row>
    <row r="4968" spans="1:29" x14ac:dyDescent="0.2">
      <c r="A4968" t="s">
        <v>291</v>
      </c>
      <c r="B4968" t="s">
        <v>1684</v>
      </c>
      <c r="C4968" t="s">
        <v>1684</v>
      </c>
      <c r="H4968" s="19" t="s">
        <v>1685</v>
      </c>
      <c r="I4968" s="19" t="s">
        <v>935</v>
      </c>
      <c r="J4968" s="19" t="s">
        <v>935</v>
      </c>
      <c r="K4968" s="19" t="s">
        <v>935</v>
      </c>
      <c r="L4968" s="19" t="s">
        <v>935</v>
      </c>
      <c r="M4968" s="19" t="s">
        <v>935</v>
      </c>
      <c r="N4968" s="19" t="s">
        <v>935</v>
      </c>
      <c r="O4968" s="19" t="s">
        <v>935</v>
      </c>
      <c r="U4968" s="15" t="s">
        <v>317</v>
      </c>
      <c r="V4968" s="15" t="s">
        <v>290</v>
      </c>
      <c r="W4968" s="15" t="s">
        <v>259</v>
      </c>
      <c r="X4968" s="15" t="s">
        <v>260</v>
      </c>
      <c r="Y4968" s="15" t="s">
        <v>308</v>
      </c>
      <c r="Z4968" s="15" t="s">
        <v>306</v>
      </c>
      <c r="AA4968" s="15" t="s">
        <v>291</v>
      </c>
      <c r="AB4968" s="15" t="s">
        <v>288</v>
      </c>
      <c r="AC4968" s="12" t="str">
        <f>"{""objective_ids"": [" &amp;
VLOOKUP(U4968,leerdoelen!$D$1:$Z$1000,3,FALSE) &amp; "," &amp;
VLOOKUP(V4968,leerdoelen!$D$1:$Z$1000,3,FALSE) &amp; "," &amp;
VLOOKUP(W4968,leerdoelen!$D$1:$Z$1000,3,FALSE) &amp; "," &amp;
VLOOKUP(X4968,leerdoelen!$D$1:$Z$1000,3,FALSE) &amp; "," &amp;
VLOOKUP(Y4968,leerdoelen!$D$1:$Z$1000,3,FALSE) &amp; "," &amp;
VLOOKUP(Z4968,leerdoelen!$D$1:$Z$1000,3,FALSE) &amp; "," &amp;
VLOOKUP(AA4968,leerdoelen!$D$1:$Z$1000,3,FALSE) &amp; "," &amp;
VLOOKUP(AB4968,leerdoelen!$D$1:$Z$1000,3,FALSE) &amp;
"]}"</f>
        <v>{"objective_ids": [253909,253911,253918,253920,253930,253931,253934,253936]}</v>
      </c>
    </row>
    <row r="4969" spans="1:29" x14ac:dyDescent="0.2">
      <c r="A4969" t="s">
        <v>291</v>
      </c>
      <c r="B4969" t="s">
        <v>1921</v>
      </c>
      <c r="C4969" t="s">
        <v>1921</v>
      </c>
      <c r="H4969" s="19" t="s">
        <v>1922</v>
      </c>
      <c r="I4969" s="19" t="s">
        <v>935</v>
      </c>
      <c r="J4969" s="19" t="s">
        <v>935</v>
      </c>
      <c r="K4969" s="19" t="s">
        <v>935</v>
      </c>
      <c r="L4969" s="19" t="s">
        <v>935</v>
      </c>
      <c r="M4969" s="19" t="s">
        <v>935</v>
      </c>
      <c r="N4969" s="19" t="s">
        <v>935</v>
      </c>
      <c r="O4969" s="19" t="s">
        <v>935</v>
      </c>
      <c r="U4969" s="15" t="s">
        <v>317</v>
      </c>
      <c r="V4969" s="15" t="s">
        <v>290</v>
      </c>
      <c r="W4969" s="15" t="s">
        <v>259</v>
      </c>
      <c r="X4969" s="15" t="s">
        <v>260</v>
      </c>
      <c r="Y4969" s="15" t="s">
        <v>308</v>
      </c>
      <c r="Z4969" s="15" t="s">
        <v>306</v>
      </c>
      <c r="AA4969" s="15" t="s">
        <v>291</v>
      </c>
      <c r="AB4969" s="15" t="s">
        <v>288</v>
      </c>
      <c r="AC4969" s="12" t="str">
        <f>"{""objective_ids"": [" &amp;
VLOOKUP(U4969,leerdoelen!$D$1:$Z$1000,3,FALSE) &amp; "," &amp;
VLOOKUP(V4969,leerdoelen!$D$1:$Z$1000,3,FALSE) &amp; "," &amp;
VLOOKUP(W4969,leerdoelen!$D$1:$Z$1000,3,FALSE) &amp; "," &amp;
VLOOKUP(X4969,leerdoelen!$D$1:$Z$1000,3,FALSE) &amp; "," &amp;
VLOOKUP(Y4969,leerdoelen!$D$1:$Z$1000,3,FALSE) &amp; "," &amp;
VLOOKUP(Z4969,leerdoelen!$D$1:$Z$1000,3,FALSE) &amp; "," &amp;
VLOOKUP(AA4969,leerdoelen!$D$1:$Z$1000,3,FALSE) &amp; "," &amp;
VLOOKUP(AB4969,leerdoelen!$D$1:$Z$1000,3,FALSE) &amp;
"]}"</f>
        <v>{"objective_ids": [253909,253911,253918,253920,253930,253931,253934,253936]}</v>
      </c>
    </row>
    <row r="4970" spans="1:29" x14ac:dyDescent="0.2">
      <c r="A4970" t="s">
        <v>291</v>
      </c>
      <c r="B4970" t="s">
        <v>1701</v>
      </c>
      <c r="C4970" t="s">
        <v>1701</v>
      </c>
      <c r="H4970" s="19" t="s">
        <v>1733</v>
      </c>
      <c r="I4970" s="19" t="s">
        <v>935</v>
      </c>
      <c r="J4970" s="19" t="s">
        <v>935</v>
      </c>
      <c r="K4970" s="19" t="s">
        <v>935</v>
      </c>
      <c r="L4970" s="19" t="s">
        <v>935</v>
      </c>
      <c r="M4970" s="19" t="s">
        <v>935</v>
      </c>
      <c r="N4970" s="19" t="s">
        <v>935</v>
      </c>
      <c r="O4970" s="19" t="s">
        <v>935</v>
      </c>
      <c r="U4970" s="15" t="s">
        <v>317</v>
      </c>
      <c r="V4970" s="15" t="s">
        <v>290</v>
      </c>
      <c r="W4970" s="15" t="s">
        <v>259</v>
      </c>
      <c r="X4970" s="15" t="s">
        <v>260</v>
      </c>
      <c r="Y4970" s="15" t="s">
        <v>308</v>
      </c>
      <c r="Z4970" s="15" t="s">
        <v>306</v>
      </c>
      <c r="AA4970" s="15" t="s">
        <v>291</v>
      </c>
      <c r="AB4970" s="15" t="s">
        <v>288</v>
      </c>
      <c r="AC4970" s="12" t="str">
        <f>"{""objective_ids"": [" &amp;
VLOOKUP(U4970,leerdoelen!$D$1:$Z$1000,3,FALSE) &amp; "," &amp;
VLOOKUP(V4970,leerdoelen!$D$1:$Z$1000,3,FALSE) &amp; "," &amp;
VLOOKUP(W4970,leerdoelen!$D$1:$Z$1000,3,FALSE) &amp; "," &amp;
VLOOKUP(X4970,leerdoelen!$D$1:$Z$1000,3,FALSE) &amp; "," &amp;
VLOOKUP(Y4970,leerdoelen!$D$1:$Z$1000,3,FALSE) &amp; "," &amp;
VLOOKUP(Z4970,leerdoelen!$D$1:$Z$1000,3,FALSE) &amp; "," &amp;
VLOOKUP(AA4970,leerdoelen!$D$1:$Z$1000,3,FALSE) &amp; "," &amp;
VLOOKUP(AB4970,leerdoelen!$D$1:$Z$1000,3,FALSE) &amp;
"]}"</f>
        <v>{"objective_ids": [253909,253911,253918,253920,253930,253931,253934,253936]}</v>
      </c>
    </row>
    <row r="4971" spans="1:29" x14ac:dyDescent="0.2">
      <c r="A4971" t="s">
        <v>291</v>
      </c>
      <c r="B4971" t="s">
        <v>1924</v>
      </c>
      <c r="C4971" t="s">
        <v>1924</v>
      </c>
      <c r="H4971" s="19" t="s">
        <v>1923</v>
      </c>
      <c r="I4971" s="19" t="s">
        <v>2567</v>
      </c>
      <c r="J4971" s="19" t="s">
        <v>935</v>
      </c>
      <c r="K4971" s="19" t="s">
        <v>935</v>
      </c>
      <c r="L4971" s="19" t="s">
        <v>935</v>
      </c>
      <c r="M4971" s="19" t="s">
        <v>935</v>
      </c>
      <c r="N4971" s="19" t="s">
        <v>935</v>
      </c>
      <c r="O4971" s="19" t="s">
        <v>935</v>
      </c>
      <c r="U4971" s="15" t="s">
        <v>317</v>
      </c>
      <c r="V4971" s="15" t="s">
        <v>290</v>
      </c>
      <c r="W4971" s="15" t="s">
        <v>259</v>
      </c>
      <c r="X4971" s="15" t="s">
        <v>260</v>
      </c>
      <c r="Y4971" s="15" t="s">
        <v>308</v>
      </c>
      <c r="Z4971" s="15" t="s">
        <v>306</v>
      </c>
      <c r="AA4971" s="15" t="s">
        <v>291</v>
      </c>
      <c r="AB4971" s="15" t="s">
        <v>288</v>
      </c>
      <c r="AC4971" s="12" t="str">
        <f>"{""objective_ids"": [" &amp;
VLOOKUP(U4971,leerdoelen!$D$1:$Z$1000,3,FALSE) &amp; "," &amp;
VLOOKUP(V4971,leerdoelen!$D$1:$Z$1000,3,FALSE) &amp; "," &amp;
VLOOKUP(W4971,leerdoelen!$D$1:$Z$1000,3,FALSE) &amp; "," &amp;
VLOOKUP(X4971,leerdoelen!$D$1:$Z$1000,3,FALSE) &amp; "," &amp;
VLOOKUP(Y4971,leerdoelen!$D$1:$Z$1000,3,FALSE) &amp; "," &amp;
VLOOKUP(Z4971,leerdoelen!$D$1:$Z$1000,3,FALSE) &amp; "," &amp;
VLOOKUP(AA4971,leerdoelen!$D$1:$Z$1000,3,FALSE) &amp; "," &amp;
VLOOKUP(AB4971,leerdoelen!$D$1:$Z$1000,3,FALSE) &amp;
"]}"</f>
        <v>{"objective_ids": [253909,253911,253918,253920,253930,253931,253934,253936]}</v>
      </c>
    </row>
    <row r="4972" spans="1:29" x14ac:dyDescent="0.2">
      <c r="A4972" t="s">
        <v>291</v>
      </c>
      <c r="B4972" t="s">
        <v>1636</v>
      </c>
      <c r="C4972" t="s">
        <v>1636</v>
      </c>
      <c r="H4972" s="19" t="s">
        <v>1635</v>
      </c>
      <c r="I4972" s="19" t="s">
        <v>2499</v>
      </c>
      <c r="J4972" s="19" t="s">
        <v>935</v>
      </c>
      <c r="K4972" s="19" t="s">
        <v>935</v>
      </c>
      <c r="L4972" s="19" t="s">
        <v>935</v>
      </c>
      <c r="M4972" s="19" t="s">
        <v>935</v>
      </c>
      <c r="N4972" s="19" t="s">
        <v>935</v>
      </c>
      <c r="O4972" s="19" t="s">
        <v>935</v>
      </c>
      <c r="U4972" s="15" t="s">
        <v>317</v>
      </c>
      <c r="V4972" s="15" t="s">
        <v>290</v>
      </c>
      <c r="W4972" s="15" t="s">
        <v>259</v>
      </c>
      <c r="X4972" s="15" t="s">
        <v>260</v>
      </c>
      <c r="Y4972" s="15" t="s">
        <v>308</v>
      </c>
      <c r="Z4972" s="15" t="s">
        <v>306</v>
      </c>
      <c r="AA4972" s="15" t="s">
        <v>291</v>
      </c>
      <c r="AB4972" s="15" t="s">
        <v>288</v>
      </c>
      <c r="AC4972" s="12" t="str">
        <f>"{""objective_ids"": [" &amp;
VLOOKUP(U4972,leerdoelen!$D$1:$Z$1000,3,FALSE) &amp; "," &amp;
VLOOKUP(V4972,leerdoelen!$D$1:$Z$1000,3,FALSE) &amp; "," &amp;
VLOOKUP(W4972,leerdoelen!$D$1:$Z$1000,3,FALSE) &amp; "," &amp;
VLOOKUP(X4972,leerdoelen!$D$1:$Z$1000,3,FALSE) &amp; "," &amp;
VLOOKUP(Y4972,leerdoelen!$D$1:$Z$1000,3,FALSE) &amp; "," &amp;
VLOOKUP(Z4972,leerdoelen!$D$1:$Z$1000,3,FALSE) &amp; "," &amp;
VLOOKUP(AA4972,leerdoelen!$D$1:$Z$1000,3,FALSE) &amp; "," &amp;
VLOOKUP(AB4972,leerdoelen!$D$1:$Z$1000,3,FALSE) &amp;
"]}"</f>
        <v>{"objective_ids": [253909,253911,253918,253920,253930,253931,253934,253936]}</v>
      </c>
    </row>
    <row r="4973" spans="1:29" x14ac:dyDescent="0.2">
      <c r="A4973" t="s">
        <v>291</v>
      </c>
      <c r="B4973" t="s">
        <v>1637</v>
      </c>
      <c r="C4973" t="s">
        <v>1637</v>
      </c>
      <c r="H4973" s="19" t="s">
        <v>1927</v>
      </c>
      <c r="I4973" s="19" t="s">
        <v>935</v>
      </c>
      <c r="J4973" s="19" t="s">
        <v>935</v>
      </c>
      <c r="K4973" s="19" t="s">
        <v>935</v>
      </c>
      <c r="L4973" s="19" t="s">
        <v>935</v>
      </c>
      <c r="M4973" s="19" t="s">
        <v>935</v>
      </c>
      <c r="N4973" s="19" t="s">
        <v>935</v>
      </c>
      <c r="O4973" s="19" t="s">
        <v>935</v>
      </c>
      <c r="U4973" s="15" t="s">
        <v>317</v>
      </c>
      <c r="V4973" s="15" t="s">
        <v>290</v>
      </c>
      <c r="W4973" s="15" t="s">
        <v>259</v>
      </c>
      <c r="X4973" s="15" t="s">
        <v>260</v>
      </c>
      <c r="Y4973" s="15" t="s">
        <v>308</v>
      </c>
      <c r="Z4973" s="15" t="s">
        <v>306</v>
      </c>
      <c r="AA4973" s="15" t="s">
        <v>291</v>
      </c>
      <c r="AB4973" s="15" t="s">
        <v>288</v>
      </c>
      <c r="AC4973" s="12" t="str">
        <f>"{""objective_ids"": [" &amp;
VLOOKUP(U4973,leerdoelen!$D$1:$Z$1000,3,FALSE) &amp; "," &amp;
VLOOKUP(V4973,leerdoelen!$D$1:$Z$1000,3,FALSE) &amp; "," &amp;
VLOOKUP(W4973,leerdoelen!$D$1:$Z$1000,3,FALSE) &amp; "," &amp;
VLOOKUP(X4973,leerdoelen!$D$1:$Z$1000,3,FALSE) &amp; "," &amp;
VLOOKUP(Y4973,leerdoelen!$D$1:$Z$1000,3,FALSE) &amp; "," &amp;
VLOOKUP(Z4973,leerdoelen!$D$1:$Z$1000,3,FALSE) &amp; "," &amp;
VLOOKUP(AA4973,leerdoelen!$D$1:$Z$1000,3,FALSE) &amp; "," &amp;
VLOOKUP(AB4973,leerdoelen!$D$1:$Z$1000,3,FALSE) &amp;
"]}"</f>
        <v>{"objective_ids": [253909,253911,253918,253920,253930,253931,253934,253936]}</v>
      </c>
    </row>
    <row r="4974" spans="1:29" x14ac:dyDescent="0.2">
      <c r="A4974" t="s">
        <v>291</v>
      </c>
      <c r="B4974" t="s">
        <v>382</v>
      </c>
      <c r="C4974" t="s">
        <v>382</v>
      </c>
      <c r="H4974" s="19" t="s">
        <v>387</v>
      </c>
      <c r="I4974" s="19" t="s">
        <v>935</v>
      </c>
      <c r="J4974" s="19" t="s">
        <v>935</v>
      </c>
      <c r="K4974" s="19" t="s">
        <v>935</v>
      </c>
      <c r="L4974" s="19" t="s">
        <v>935</v>
      </c>
      <c r="M4974" s="19" t="s">
        <v>935</v>
      </c>
      <c r="N4974" s="19" t="s">
        <v>935</v>
      </c>
      <c r="O4974" s="19" t="s">
        <v>935</v>
      </c>
      <c r="U4974" s="15" t="s">
        <v>317</v>
      </c>
      <c r="V4974" s="15" t="s">
        <v>290</v>
      </c>
      <c r="W4974" s="15" t="s">
        <v>259</v>
      </c>
      <c r="X4974" s="15" t="s">
        <v>260</v>
      </c>
      <c r="Y4974" s="15" t="s">
        <v>308</v>
      </c>
      <c r="Z4974" s="15" t="s">
        <v>306</v>
      </c>
      <c r="AA4974" s="15" t="s">
        <v>291</v>
      </c>
      <c r="AB4974" s="15" t="s">
        <v>288</v>
      </c>
      <c r="AC4974" s="12" t="str">
        <f>"{""objective_ids"": [" &amp;
VLOOKUP(U4974,leerdoelen!$D$1:$Z$1000,3,FALSE) &amp; "," &amp;
VLOOKUP(V4974,leerdoelen!$D$1:$Z$1000,3,FALSE) &amp; "," &amp;
VLOOKUP(W4974,leerdoelen!$D$1:$Z$1000,3,FALSE) &amp; "," &amp;
VLOOKUP(X4974,leerdoelen!$D$1:$Z$1000,3,FALSE) &amp; "," &amp;
VLOOKUP(Y4974,leerdoelen!$D$1:$Z$1000,3,FALSE) &amp; "," &amp;
VLOOKUP(Z4974,leerdoelen!$D$1:$Z$1000,3,FALSE) &amp; "," &amp;
VLOOKUP(AA4974,leerdoelen!$D$1:$Z$1000,3,FALSE) &amp; "," &amp;
VLOOKUP(AB4974,leerdoelen!$D$1:$Z$1000,3,FALSE) &amp;
"]}"</f>
        <v>{"objective_ids": [253909,253911,253918,253920,253930,253931,253934,253936]}</v>
      </c>
    </row>
    <row r="4975" spans="1:29" x14ac:dyDescent="0.2">
      <c r="A4975" t="s">
        <v>291</v>
      </c>
      <c r="B4975" t="s">
        <v>1388</v>
      </c>
      <c r="C4975" t="s">
        <v>1388</v>
      </c>
      <c r="H4975" s="19" t="s">
        <v>1387</v>
      </c>
      <c r="I4975" s="19" t="s">
        <v>935</v>
      </c>
      <c r="J4975" s="19" t="s">
        <v>935</v>
      </c>
      <c r="K4975" s="19" t="s">
        <v>935</v>
      </c>
      <c r="L4975" s="19" t="s">
        <v>935</v>
      </c>
      <c r="M4975" s="19" t="s">
        <v>935</v>
      </c>
      <c r="N4975" s="19" t="s">
        <v>935</v>
      </c>
      <c r="O4975" s="19" t="s">
        <v>935</v>
      </c>
      <c r="U4975" s="15" t="s">
        <v>317</v>
      </c>
      <c r="V4975" s="15" t="s">
        <v>290</v>
      </c>
      <c r="W4975" s="15" t="s">
        <v>259</v>
      </c>
      <c r="X4975" s="15" t="s">
        <v>260</v>
      </c>
      <c r="Y4975" s="15" t="s">
        <v>308</v>
      </c>
      <c r="Z4975" s="15" t="s">
        <v>306</v>
      </c>
      <c r="AA4975" s="15" t="s">
        <v>291</v>
      </c>
      <c r="AB4975" s="15" t="s">
        <v>288</v>
      </c>
      <c r="AC4975" s="12" t="str">
        <f>"{""objective_ids"": [" &amp;
VLOOKUP(U4975,leerdoelen!$D$1:$Z$1000,3,FALSE) &amp; "," &amp;
VLOOKUP(V4975,leerdoelen!$D$1:$Z$1000,3,FALSE) &amp; "," &amp;
VLOOKUP(W4975,leerdoelen!$D$1:$Z$1000,3,FALSE) &amp; "," &amp;
VLOOKUP(X4975,leerdoelen!$D$1:$Z$1000,3,FALSE) &amp; "," &amp;
VLOOKUP(Y4975,leerdoelen!$D$1:$Z$1000,3,FALSE) &amp; "," &amp;
VLOOKUP(Z4975,leerdoelen!$D$1:$Z$1000,3,FALSE) &amp; "," &amp;
VLOOKUP(AA4975,leerdoelen!$D$1:$Z$1000,3,FALSE) &amp; "," &amp;
VLOOKUP(AB4975,leerdoelen!$D$1:$Z$1000,3,FALSE) &amp;
"]}"</f>
        <v>{"objective_ids": [253909,253911,253918,253920,253930,253931,253934,253936]}</v>
      </c>
    </row>
    <row r="4976" spans="1:29" x14ac:dyDescent="0.2">
      <c r="A4976" t="s">
        <v>291</v>
      </c>
      <c r="B4976" t="s">
        <v>1386</v>
      </c>
      <c r="C4976" t="s">
        <v>1386</v>
      </c>
      <c r="H4976" s="19" t="s">
        <v>1385</v>
      </c>
      <c r="I4976" s="19" t="s">
        <v>935</v>
      </c>
      <c r="J4976" s="19" t="s">
        <v>935</v>
      </c>
      <c r="K4976" s="19" t="s">
        <v>935</v>
      </c>
      <c r="L4976" s="19" t="s">
        <v>935</v>
      </c>
      <c r="M4976" s="19" t="s">
        <v>935</v>
      </c>
      <c r="N4976" s="19" t="s">
        <v>935</v>
      </c>
      <c r="O4976" s="19" t="s">
        <v>935</v>
      </c>
      <c r="U4976" s="15" t="s">
        <v>317</v>
      </c>
      <c r="V4976" s="15" t="s">
        <v>290</v>
      </c>
      <c r="W4976" s="15" t="s">
        <v>259</v>
      </c>
      <c r="X4976" s="15" t="s">
        <v>260</v>
      </c>
      <c r="Y4976" s="15" t="s">
        <v>308</v>
      </c>
      <c r="Z4976" s="15" t="s">
        <v>306</v>
      </c>
      <c r="AA4976" s="15" t="s">
        <v>291</v>
      </c>
      <c r="AB4976" s="15" t="s">
        <v>288</v>
      </c>
      <c r="AC4976" s="12" t="str">
        <f>"{""objective_ids"": [" &amp;
VLOOKUP(U4976,leerdoelen!$D$1:$Z$1000,3,FALSE) &amp; "," &amp;
VLOOKUP(V4976,leerdoelen!$D$1:$Z$1000,3,FALSE) &amp; "," &amp;
VLOOKUP(W4976,leerdoelen!$D$1:$Z$1000,3,FALSE) &amp; "," &amp;
VLOOKUP(X4976,leerdoelen!$D$1:$Z$1000,3,FALSE) &amp; "," &amp;
VLOOKUP(Y4976,leerdoelen!$D$1:$Z$1000,3,FALSE) &amp; "," &amp;
VLOOKUP(Z4976,leerdoelen!$D$1:$Z$1000,3,FALSE) &amp; "," &amp;
VLOOKUP(AA4976,leerdoelen!$D$1:$Z$1000,3,FALSE) &amp; "," &amp;
VLOOKUP(AB4976,leerdoelen!$D$1:$Z$1000,3,FALSE) &amp;
"]}"</f>
        <v>{"objective_ids": [253909,253911,253918,253920,253930,253931,253934,253936]}</v>
      </c>
    </row>
    <row r="4977" spans="1:29" x14ac:dyDescent="0.2">
      <c r="A4977" t="s">
        <v>291</v>
      </c>
      <c r="B4977" t="s">
        <v>1513</v>
      </c>
      <c r="C4977" t="s">
        <v>1513</v>
      </c>
      <c r="H4977" s="19" t="s">
        <v>1534</v>
      </c>
      <c r="I4977" s="19" t="s">
        <v>935</v>
      </c>
      <c r="J4977" s="19" t="s">
        <v>935</v>
      </c>
      <c r="K4977" s="19" t="s">
        <v>935</v>
      </c>
      <c r="L4977" s="19" t="s">
        <v>935</v>
      </c>
      <c r="M4977" s="19" t="s">
        <v>935</v>
      </c>
      <c r="N4977" s="19" t="s">
        <v>935</v>
      </c>
      <c r="O4977" s="19" t="s">
        <v>935</v>
      </c>
      <c r="U4977" s="15" t="s">
        <v>317</v>
      </c>
      <c r="V4977" s="15" t="s">
        <v>290</v>
      </c>
      <c r="W4977" s="15" t="s">
        <v>259</v>
      </c>
      <c r="X4977" s="15" t="s">
        <v>260</v>
      </c>
      <c r="Y4977" s="15" t="s">
        <v>308</v>
      </c>
      <c r="Z4977" s="15" t="s">
        <v>306</v>
      </c>
      <c r="AA4977" s="15" t="s">
        <v>291</v>
      </c>
      <c r="AB4977" s="15" t="s">
        <v>288</v>
      </c>
      <c r="AC4977" s="12" t="str">
        <f>"{""objective_ids"": [" &amp;
VLOOKUP(U4977,leerdoelen!$D$1:$Z$1000,3,FALSE) &amp; "," &amp;
VLOOKUP(V4977,leerdoelen!$D$1:$Z$1000,3,FALSE) &amp; "," &amp;
VLOOKUP(W4977,leerdoelen!$D$1:$Z$1000,3,FALSE) &amp; "," &amp;
VLOOKUP(X4977,leerdoelen!$D$1:$Z$1000,3,FALSE) &amp; "," &amp;
VLOOKUP(Y4977,leerdoelen!$D$1:$Z$1000,3,FALSE) &amp; "," &amp;
VLOOKUP(Z4977,leerdoelen!$D$1:$Z$1000,3,FALSE) &amp; "," &amp;
VLOOKUP(AA4977,leerdoelen!$D$1:$Z$1000,3,FALSE) &amp; "," &amp;
VLOOKUP(AB4977,leerdoelen!$D$1:$Z$1000,3,FALSE) &amp;
"]}"</f>
        <v>{"objective_ids": [253909,253911,253918,253920,253930,253931,253934,253936]}</v>
      </c>
    </row>
    <row r="4978" spans="1:29" x14ac:dyDescent="0.2">
      <c r="A4978" t="s">
        <v>291</v>
      </c>
      <c r="B4978" t="s">
        <v>1672</v>
      </c>
      <c r="C4978" t="s">
        <v>1672</v>
      </c>
      <c r="H4978" s="19" t="s">
        <v>1932</v>
      </c>
      <c r="I4978" s="19" t="s">
        <v>935</v>
      </c>
      <c r="J4978" s="19" t="s">
        <v>935</v>
      </c>
      <c r="K4978" s="19" t="s">
        <v>935</v>
      </c>
      <c r="L4978" s="19" t="s">
        <v>935</v>
      </c>
      <c r="M4978" s="19" t="s">
        <v>935</v>
      </c>
      <c r="N4978" s="19" t="s">
        <v>935</v>
      </c>
      <c r="O4978" s="19" t="s">
        <v>935</v>
      </c>
      <c r="U4978" s="15" t="s">
        <v>317</v>
      </c>
      <c r="V4978" s="15" t="s">
        <v>290</v>
      </c>
      <c r="W4978" s="15" t="s">
        <v>259</v>
      </c>
      <c r="X4978" s="15" t="s">
        <v>260</v>
      </c>
      <c r="Y4978" s="15" t="s">
        <v>308</v>
      </c>
      <c r="Z4978" s="15" t="s">
        <v>306</v>
      </c>
      <c r="AA4978" s="15" t="s">
        <v>291</v>
      </c>
      <c r="AB4978" s="15" t="s">
        <v>288</v>
      </c>
      <c r="AC4978" s="12" t="str">
        <f>"{""objective_ids"": [" &amp;
VLOOKUP(U4978,leerdoelen!$D$1:$Z$1000,3,FALSE) &amp; "," &amp;
VLOOKUP(V4978,leerdoelen!$D$1:$Z$1000,3,FALSE) &amp; "," &amp;
VLOOKUP(W4978,leerdoelen!$D$1:$Z$1000,3,FALSE) &amp; "," &amp;
VLOOKUP(X4978,leerdoelen!$D$1:$Z$1000,3,FALSE) &amp; "," &amp;
VLOOKUP(Y4978,leerdoelen!$D$1:$Z$1000,3,FALSE) &amp; "," &amp;
VLOOKUP(Z4978,leerdoelen!$D$1:$Z$1000,3,FALSE) &amp; "," &amp;
VLOOKUP(AA4978,leerdoelen!$D$1:$Z$1000,3,FALSE) &amp; "," &amp;
VLOOKUP(AB4978,leerdoelen!$D$1:$Z$1000,3,FALSE) &amp;
"]}"</f>
        <v>{"objective_ids": [253909,253911,253918,253920,253930,253931,253934,253936]}</v>
      </c>
    </row>
    <row r="4979" spans="1:29" x14ac:dyDescent="0.2">
      <c r="A4979" t="s">
        <v>291</v>
      </c>
      <c r="B4979" t="s">
        <v>1649</v>
      </c>
      <c r="C4979" t="s">
        <v>1649</v>
      </c>
      <c r="H4979" s="19" t="s">
        <v>1648</v>
      </c>
      <c r="I4979" s="19" t="s">
        <v>935</v>
      </c>
      <c r="J4979" s="19" t="s">
        <v>935</v>
      </c>
      <c r="K4979" s="19" t="s">
        <v>935</v>
      </c>
      <c r="L4979" s="19" t="s">
        <v>935</v>
      </c>
      <c r="M4979" s="19" t="s">
        <v>935</v>
      </c>
      <c r="N4979" s="19" t="s">
        <v>935</v>
      </c>
      <c r="O4979" s="19" t="s">
        <v>935</v>
      </c>
      <c r="U4979" s="15" t="s">
        <v>317</v>
      </c>
      <c r="V4979" s="15" t="s">
        <v>290</v>
      </c>
      <c r="W4979" s="15" t="s">
        <v>259</v>
      </c>
      <c r="X4979" s="15" t="s">
        <v>260</v>
      </c>
      <c r="Y4979" s="15" t="s">
        <v>308</v>
      </c>
      <c r="Z4979" s="15" t="s">
        <v>306</v>
      </c>
      <c r="AA4979" s="15" t="s">
        <v>291</v>
      </c>
      <c r="AB4979" s="15" t="s">
        <v>288</v>
      </c>
      <c r="AC4979" s="12" t="str">
        <f>"{""objective_ids"": [" &amp;
VLOOKUP(U4979,leerdoelen!$D$1:$Z$1000,3,FALSE) &amp; "," &amp;
VLOOKUP(V4979,leerdoelen!$D$1:$Z$1000,3,FALSE) &amp; "," &amp;
VLOOKUP(W4979,leerdoelen!$D$1:$Z$1000,3,FALSE) &amp; "," &amp;
VLOOKUP(X4979,leerdoelen!$D$1:$Z$1000,3,FALSE) &amp; "," &amp;
VLOOKUP(Y4979,leerdoelen!$D$1:$Z$1000,3,FALSE) &amp; "," &amp;
VLOOKUP(Z4979,leerdoelen!$D$1:$Z$1000,3,FALSE) &amp; "," &amp;
VLOOKUP(AA4979,leerdoelen!$D$1:$Z$1000,3,FALSE) &amp; "," &amp;
VLOOKUP(AB4979,leerdoelen!$D$1:$Z$1000,3,FALSE) &amp;
"]}"</f>
        <v>{"objective_ids": [253909,253911,253918,253920,253930,253931,253934,253936]}</v>
      </c>
    </row>
    <row r="4980" spans="1:29" x14ac:dyDescent="0.2">
      <c r="A4980" t="s">
        <v>291</v>
      </c>
      <c r="B4980" t="s">
        <v>1448</v>
      </c>
      <c r="C4980" t="s">
        <v>1448</v>
      </c>
      <c r="H4980" s="19" t="s">
        <v>1535</v>
      </c>
      <c r="I4980" s="19" t="s">
        <v>935</v>
      </c>
      <c r="J4980" s="19" t="s">
        <v>935</v>
      </c>
      <c r="K4980" s="19" t="s">
        <v>935</v>
      </c>
      <c r="L4980" s="19" t="s">
        <v>935</v>
      </c>
      <c r="M4980" s="19" t="s">
        <v>935</v>
      </c>
      <c r="N4980" s="19" t="s">
        <v>935</v>
      </c>
      <c r="O4980" s="19" t="s">
        <v>935</v>
      </c>
      <c r="U4980" s="15" t="s">
        <v>317</v>
      </c>
      <c r="V4980" s="15" t="s">
        <v>290</v>
      </c>
      <c r="W4980" s="15" t="s">
        <v>259</v>
      </c>
      <c r="X4980" s="15" t="s">
        <v>260</v>
      </c>
      <c r="Y4980" s="15" t="s">
        <v>308</v>
      </c>
      <c r="Z4980" s="15" t="s">
        <v>306</v>
      </c>
      <c r="AA4980" s="15" t="s">
        <v>291</v>
      </c>
      <c r="AB4980" s="15" t="s">
        <v>288</v>
      </c>
      <c r="AC4980" s="12" t="str">
        <f>"{""objective_ids"": [" &amp;
VLOOKUP(U4980,leerdoelen!$D$1:$Z$1000,3,FALSE) &amp; "," &amp;
VLOOKUP(V4980,leerdoelen!$D$1:$Z$1000,3,FALSE) &amp; "," &amp;
VLOOKUP(W4980,leerdoelen!$D$1:$Z$1000,3,FALSE) &amp; "," &amp;
VLOOKUP(X4980,leerdoelen!$D$1:$Z$1000,3,FALSE) &amp; "," &amp;
VLOOKUP(Y4980,leerdoelen!$D$1:$Z$1000,3,FALSE) &amp; "," &amp;
VLOOKUP(Z4980,leerdoelen!$D$1:$Z$1000,3,FALSE) &amp; "," &amp;
VLOOKUP(AA4980,leerdoelen!$D$1:$Z$1000,3,FALSE) &amp; "," &amp;
VLOOKUP(AB4980,leerdoelen!$D$1:$Z$1000,3,FALSE) &amp;
"]}"</f>
        <v>{"objective_ids": [253909,253911,253918,253920,253930,253931,253934,253936]}</v>
      </c>
    </row>
    <row r="4981" spans="1:29" x14ac:dyDescent="0.2">
      <c r="A4981" t="s">
        <v>291</v>
      </c>
      <c r="B4981" t="s">
        <v>1930</v>
      </c>
      <c r="C4981" t="s">
        <v>1930</v>
      </c>
      <c r="H4981" s="19" t="s">
        <v>2568</v>
      </c>
      <c r="I4981" s="19" t="s">
        <v>2569</v>
      </c>
      <c r="J4981" s="19" t="s">
        <v>2570</v>
      </c>
      <c r="K4981" s="19" t="s">
        <v>2571</v>
      </c>
      <c r="L4981" s="19" t="s">
        <v>2572</v>
      </c>
      <c r="M4981" s="19" t="s">
        <v>935</v>
      </c>
      <c r="N4981" s="19" t="s">
        <v>935</v>
      </c>
      <c r="O4981" s="19" t="s">
        <v>935</v>
      </c>
      <c r="U4981" s="15" t="s">
        <v>317</v>
      </c>
      <c r="V4981" s="15" t="s">
        <v>290</v>
      </c>
      <c r="W4981" s="15" t="s">
        <v>259</v>
      </c>
      <c r="X4981" s="15" t="s">
        <v>260</v>
      </c>
      <c r="Y4981" s="15" t="s">
        <v>308</v>
      </c>
      <c r="Z4981" s="15" t="s">
        <v>306</v>
      </c>
      <c r="AA4981" s="15" t="s">
        <v>291</v>
      </c>
      <c r="AB4981" s="15" t="s">
        <v>288</v>
      </c>
      <c r="AC4981" s="12" t="str">
        <f>"{""objective_ids"": [" &amp;
VLOOKUP(U4981,leerdoelen!$D$1:$Z$1000,3,FALSE) &amp; "," &amp;
VLOOKUP(V4981,leerdoelen!$D$1:$Z$1000,3,FALSE) &amp; "," &amp;
VLOOKUP(W4981,leerdoelen!$D$1:$Z$1000,3,FALSE) &amp; "," &amp;
VLOOKUP(X4981,leerdoelen!$D$1:$Z$1000,3,FALSE) &amp; "," &amp;
VLOOKUP(Y4981,leerdoelen!$D$1:$Z$1000,3,FALSE) &amp; "," &amp;
VLOOKUP(Z4981,leerdoelen!$D$1:$Z$1000,3,FALSE) &amp; "," &amp;
VLOOKUP(AA4981,leerdoelen!$D$1:$Z$1000,3,FALSE) &amp; "," &amp;
VLOOKUP(AB4981,leerdoelen!$D$1:$Z$1000,3,FALSE) &amp;
"]}"</f>
        <v>{"objective_ids": [253909,253911,253918,253920,253930,253931,253934,253936]}</v>
      </c>
    </row>
    <row r="4982" spans="1:29" x14ac:dyDescent="0.2">
      <c r="A4982" t="s">
        <v>291</v>
      </c>
      <c r="B4982" t="s">
        <v>1935</v>
      </c>
      <c r="C4982" t="s">
        <v>1935</v>
      </c>
      <c r="H4982" s="19" t="s">
        <v>1934</v>
      </c>
      <c r="I4982" s="19" t="s">
        <v>935</v>
      </c>
      <c r="J4982" s="19" t="s">
        <v>935</v>
      </c>
      <c r="K4982" s="19" t="s">
        <v>935</v>
      </c>
      <c r="L4982" s="19" t="s">
        <v>935</v>
      </c>
      <c r="M4982" s="19" t="s">
        <v>935</v>
      </c>
      <c r="N4982" s="19" t="s">
        <v>935</v>
      </c>
      <c r="O4982" s="19" t="s">
        <v>935</v>
      </c>
      <c r="U4982" s="15" t="s">
        <v>317</v>
      </c>
      <c r="V4982" s="15" t="s">
        <v>290</v>
      </c>
      <c r="W4982" s="15" t="s">
        <v>259</v>
      </c>
      <c r="X4982" s="15" t="s">
        <v>260</v>
      </c>
      <c r="Y4982" s="15" t="s">
        <v>308</v>
      </c>
      <c r="Z4982" s="15" t="s">
        <v>306</v>
      </c>
      <c r="AA4982" s="15" t="s">
        <v>291</v>
      </c>
      <c r="AB4982" s="15" t="s">
        <v>288</v>
      </c>
      <c r="AC4982" s="12" t="str">
        <f>"{""objective_ids"": [" &amp;
VLOOKUP(U4982,leerdoelen!$D$1:$Z$1000,3,FALSE) &amp; "," &amp;
VLOOKUP(V4982,leerdoelen!$D$1:$Z$1000,3,FALSE) &amp; "," &amp;
VLOOKUP(W4982,leerdoelen!$D$1:$Z$1000,3,FALSE) &amp; "," &amp;
VLOOKUP(X4982,leerdoelen!$D$1:$Z$1000,3,FALSE) &amp; "," &amp;
VLOOKUP(Y4982,leerdoelen!$D$1:$Z$1000,3,FALSE) &amp; "," &amp;
VLOOKUP(Z4982,leerdoelen!$D$1:$Z$1000,3,FALSE) &amp; "," &amp;
VLOOKUP(AA4982,leerdoelen!$D$1:$Z$1000,3,FALSE) &amp; "," &amp;
VLOOKUP(AB4982,leerdoelen!$D$1:$Z$1000,3,FALSE) &amp;
"]}"</f>
        <v>{"objective_ids": [253909,253911,253918,253920,253930,253931,253934,253936]}</v>
      </c>
    </row>
    <row r="4983" spans="1:29" x14ac:dyDescent="0.2">
      <c r="A4983" t="s">
        <v>291</v>
      </c>
      <c r="B4983" t="s">
        <v>1356</v>
      </c>
      <c r="C4983" t="s">
        <v>1356</v>
      </c>
      <c r="H4983" s="19" t="s">
        <v>1357</v>
      </c>
      <c r="I4983" s="19" t="s">
        <v>935</v>
      </c>
      <c r="J4983" s="19" t="s">
        <v>935</v>
      </c>
      <c r="K4983" s="19" t="s">
        <v>935</v>
      </c>
      <c r="L4983" s="19" t="s">
        <v>935</v>
      </c>
      <c r="M4983" s="19" t="s">
        <v>935</v>
      </c>
      <c r="N4983" s="19" t="s">
        <v>935</v>
      </c>
      <c r="O4983" s="19" t="s">
        <v>935</v>
      </c>
      <c r="U4983" s="15" t="s">
        <v>317</v>
      </c>
      <c r="V4983" s="15" t="s">
        <v>290</v>
      </c>
      <c r="W4983" s="15" t="s">
        <v>259</v>
      </c>
      <c r="X4983" s="15" t="s">
        <v>260</v>
      </c>
      <c r="Y4983" s="15" t="s">
        <v>308</v>
      </c>
      <c r="Z4983" s="15" t="s">
        <v>306</v>
      </c>
      <c r="AA4983" s="15" t="s">
        <v>291</v>
      </c>
      <c r="AB4983" s="15" t="s">
        <v>288</v>
      </c>
      <c r="AC4983" s="12" t="str">
        <f>"{""objective_ids"": [" &amp;
VLOOKUP(U4983,leerdoelen!$D$1:$Z$1000,3,FALSE) &amp; "," &amp;
VLOOKUP(V4983,leerdoelen!$D$1:$Z$1000,3,FALSE) &amp; "," &amp;
VLOOKUP(W4983,leerdoelen!$D$1:$Z$1000,3,FALSE) &amp; "," &amp;
VLOOKUP(X4983,leerdoelen!$D$1:$Z$1000,3,FALSE) &amp; "," &amp;
VLOOKUP(Y4983,leerdoelen!$D$1:$Z$1000,3,FALSE) &amp; "," &amp;
VLOOKUP(Z4983,leerdoelen!$D$1:$Z$1000,3,FALSE) &amp; "," &amp;
VLOOKUP(AA4983,leerdoelen!$D$1:$Z$1000,3,FALSE) &amp; "," &amp;
VLOOKUP(AB4983,leerdoelen!$D$1:$Z$1000,3,FALSE) &amp;
"]}"</f>
        <v>{"objective_ids": [253909,253911,253918,253920,253930,253931,253934,253936]}</v>
      </c>
    </row>
    <row r="4984" spans="1:29" x14ac:dyDescent="0.2">
      <c r="A4984" t="s">
        <v>291</v>
      </c>
      <c r="B4984" t="s">
        <v>1399</v>
      </c>
      <c r="C4984" t="s">
        <v>1399</v>
      </c>
      <c r="H4984" s="19" t="s">
        <v>1404</v>
      </c>
      <c r="I4984" s="19" t="s">
        <v>935</v>
      </c>
      <c r="J4984" s="19" t="s">
        <v>935</v>
      </c>
      <c r="K4984" s="19" t="s">
        <v>935</v>
      </c>
      <c r="L4984" s="19" t="s">
        <v>935</v>
      </c>
      <c r="M4984" s="19" t="s">
        <v>935</v>
      </c>
      <c r="N4984" s="19" t="s">
        <v>935</v>
      </c>
      <c r="O4984" s="19" t="s">
        <v>935</v>
      </c>
      <c r="U4984" s="15" t="s">
        <v>317</v>
      </c>
      <c r="V4984" s="15" t="s">
        <v>290</v>
      </c>
      <c r="W4984" s="15" t="s">
        <v>259</v>
      </c>
      <c r="X4984" s="15" t="s">
        <v>260</v>
      </c>
      <c r="Y4984" s="15" t="s">
        <v>308</v>
      </c>
      <c r="Z4984" s="15" t="s">
        <v>306</v>
      </c>
      <c r="AA4984" s="15" t="s">
        <v>291</v>
      </c>
      <c r="AB4984" s="15" t="s">
        <v>288</v>
      </c>
      <c r="AC4984" s="12" t="str">
        <f>"{""objective_ids"": [" &amp;
VLOOKUP(U4984,leerdoelen!$D$1:$Z$1000,3,FALSE) &amp; "," &amp;
VLOOKUP(V4984,leerdoelen!$D$1:$Z$1000,3,FALSE) &amp; "," &amp;
VLOOKUP(W4984,leerdoelen!$D$1:$Z$1000,3,FALSE) &amp; "," &amp;
VLOOKUP(X4984,leerdoelen!$D$1:$Z$1000,3,FALSE) &amp; "," &amp;
VLOOKUP(Y4984,leerdoelen!$D$1:$Z$1000,3,FALSE) &amp; "," &amp;
VLOOKUP(Z4984,leerdoelen!$D$1:$Z$1000,3,FALSE) &amp; "," &amp;
VLOOKUP(AA4984,leerdoelen!$D$1:$Z$1000,3,FALSE) &amp; "," &amp;
VLOOKUP(AB4984,leerdoelen!$D$1:$Z$1000,3,FALSE) &amp;
"]}"</f>
        <v>{"objective_ids": [253909,253911,253918,253920,253930,253931,253934,253936]}</v>
      </c>
    </row>
    <row r="4985" spans="1:29" x14ac:dyDescent="0.2">
      <c r="A4985" t="s">
        <v>291</v>
      </c>
      <c r="B4985" t="s">
        <v>541</v>
      </c>
      <c r="C4985" t="s">
        <v>541</v>
      </c>
      <c r="H4985" s="19" t="s">
        <v>1938</v>
      </c>
      <c r="I4985" s="19" t="s">
        <v>935</v>
      </c>
      <c r="J4985" s="19" t="s">
        <v>935</v>
      </c>
      <c r="K4985" s="19" t="s">
        <v>935</v>
      </c>
      <c r="L4985" s="19" t="s">
        <v>935</v>
      </c>
      <c r="M4985" s="19" t="s">
        <v>935</v>
      </c>
      <c r="N4985" s="19" t="s">
        <v>935</v>
      </c>
      <c r="O4985" s="19" t="s">
        <v>935</v>
      </c>
      <c r="U4985" s="15" t="s">
        <v>317</v>
      </c>
      <c r="V4985" s="15" t="s">
        <v>290</v>
      </c>
      <c r="W4985" s="15" t="s">
        <v>259</v>
      </c>
      <c r="X4985" s="15" t="s">
        <v>260</v>
      </c>
      <c r="Y4985" s="15" t="s">
        <v>308</v>
      </c>
      <c r="Z4985" s="15" t="s">
        <v>306</v>
      </c>
      <c r="AA4985" s="15" t="s">
        <v>291</v>
      </c>
      <c r="AB4985" s="15" t="s">
        <v>288</v>
      </c>
      <c r="AC4985" s="12" t="str">
        <f>"{""objective_ids"": [" &amp;
VLOOKUP(U4985,leerdoelen!$D$1:$Z$1000,3,FALSE) &amp; "," &amp;
VLOOKUP(V4985,leerdoelen!$D$1:$Z$1000,3,FALSE) &amp; "," &amp;
VLOOKUP(W4985,leerdoelen!$D$1:$Z$1000,3,FALSE) &amp; "," &amp;
VLOOKUP(X4985,leerdoelen!$D$1:$Z$1000,3,FALSE) &amp; "," &amp;
VLOOKUP(Y4985,leerdoelen!$D$1:$Z$1000,3,FALSE) &amp; "," &amp;
VLOOKUP(Z4985,leerdoelen!$D$1:$Z$1000,3,FALSE) &amp; "," &amp;
VLOOKUP(AA4985,leerdoelen!$D$1:$Z$1000,3,FALSE) &amp; "," &amp;
VLOOKUP(AB4985,leerdoelen!$D$1:$Z$1000,3,FALSE) &amp;
"]}"</f>
        <v>{"objective_ids": [253909,253911,253918,253920,253930,253931,253934,253936]}</v>
      </c>
    </row>
    <row r="4986" spans="1:29" x14ac:dyDescent="0.2">
      <c r="A4986" t="s">
        <v>291</v>
      </c>
      <c r="B4986" t="s">
        <v>1687</v>
      </c>
      <c r="C4986" t="s">
        <v>1687</v>
      </c>
      <c r="H4986" s="19" t="s">
        <v>1734</v>
      </c>
      <c r="I4986" s="19" t="s">
        <v>935</v>
      </c>
      <c r="J4986" s="19" t="s">
        <v>935</v>
      </c>
      <c r="K4986" s="19" t="s">
        <v>935</v>
      </c>
      <c r="L4986" s="19" t="s">
        <v>935</v>
      </c>
      <c r="M4986" s="19" t="s">
        <v>935</v>
      </c>
      <c r="N4986" s="19" t="s">
        <v>935</v>
      </c>
      <c r="O4986" s="19" t="s">
        <v>935</v>
      </c>
      <c r="U4986" s="15" t="s">
        <v>317</v>
      </c>
      <c r="V4986" s="15" t="s">
        <v>290</v>
      </c>
      <c r="W4986" s="15" t="s">
        <v>259</v>
      </c>
      <c r="X4986" s="15" t="s">
        <v>260</v>
      </c>
      <c r="Y4986" s="15" t="s">
        <v>308</v>
      </c>
      <c r="Z4986" s="15" t="s">
        <v>306</v>
      </c>
      <c r="AA4986" s="15" t="s">
        <v>291</v>
      </c>
      <c r="AB4986" s="15" t="s">
        <v>288</v>
      </c>
      <c r="AC4986" s="12" t="str">
        <f>"{""objective_ids"": [" &amp;
VLOOKUP(U4986,leerdoelen!$D$1:$Z$1000,3,FALSE) &amp; "," &amp;
VLOOKUP(V4986,leerdoelen!$D$1:$Z$1000,3,FALSE) &amp; "," &amp;
VLOOKUP(W4986,leerdoelen!$D$1:$Z$1000,3,FALSE) &amp; "," &amp;
VLOOKUP(X4986,leerdoelen!$D$1:$Z$1000,3,FALSE) &amp; "," &amp;
VLOOKUP(Y4986,leerdoelen!$D$1:$Z$1000,3,FALSE) &amp; "," &amp;
VLOOKUP(Z4986,leerdoelen!$D$1:$Z$1000,3,FALSE) &amp; "," &amp;
VLOOKUP(AA4986,leerdoelen!$D$1:$Z$1000,3,FALSE) &amp; "," &amp;
VLOOKUP(AB4986,leerdoelen!$D$1:$Z$1000,3,FALSE) &amp;
"]}"</f>
        <v>{"objective_ids": [253909,253911,253918,253920,253930,253931,253934,253936]}</v>
      </c>
    </row>
    <row r="4987" spans="1:29" x14ac:dyDescent="0.2">
      <c r="A4987" t="s">
        <v>291</v>
      </c>
      <c r="B4987" t="s">
        <v>1940</v>
      </c>
      <c r="C4987" t="s">
        <v>1940</v>
      </c>
      <c r="H4987" s="19" t="s">
        <v>1939</v>
      </c>
      <c r="I4987" s="19" t="s">
        <v>935</v>
      </c>
      <c r="J4987" s="19" t="s">
        <v>935</v>
      </c>
      <c r="K4987" s="19" t="s">
        <v>935</v>
      </c>
      <c r="L4987" s="19" t="s">
        <v>935</v>
      </c>
      <c r="M4987" s="19" t="s">
        <v>935</v>
      </c>
      <c r="N4987" s="19" t="s">
        <v>935</v>
      </c>
      <c r="O4987" s="19" t="s">
        <v>935</v>
      </c>
      <c r="U4987" s="15" t="s">
        <v>317</v>
      </c>
      <c r="V4987" s="15" t="s">
        <v>290</v>
      </c>
      <c r="W4987" s="15" t="s">
        <v>259</v>
      </c>
      <c r="X4987" s="15" t="s">
        <v>260</v>
      </c>
      <c r="Y4987" s="15" t="s">
        <v>308</v>
      </c>
      <c r="Z4987" s="15" t="s">
        <v>306</v>
      </c>
      <c r="AA4987" s="15" t="s">
        <v>291</v>
      </c>
      <c r="AB4987" s="15" t="s">
        <v>288</v>
      </c>
      <c r="AC4987" s="12" t="str">
        <f>"{""objective_ids"": [" &amp;
VLOOKUP(U4987,leerdoelen!$D$1:$Z$1000,3,FALSE) &amp; "," &amp;
VLOOKUP(V4987,leerdoelen!$D$1:$Z$1000,3,FALSE) &amp; "," &amp;
VLOOKUP(W4987,leerdoelen!$D$1:$Z$1000,3,FALSE) &amp; "," &amp;
VLOOKUP(X4987,leerdoelen!$D$1:$Z$1000,3,FALSE) &amp; "," &amp;
VLOOKUP(Y4987,leerdoelen!$D$1:$Z$1000,3,FALSE) &amp; "," &amp;
VLOOKUP(Z4987,leerdoelen!$D$1:$Z$1000,3,FALSE) &amp; "," &amp;
VLOOKUP(AA4987,leerdoelen!$D$1:$Z$1000,3,FALSE) &amp; "," &amp;
VLOOKUP(AB4987,leerdoelen!$D$1:$Z$1000,3,FALSE) &amp;
"]}"</f>
        <v>{"objective_ids": [253909,253911,253918,253920,253930,253931,253934,253936]}</v>
      </c>
    </row>
    <row r="4988" spans="1:29" x14ac:dyDescent="0.2">
      <c r="A4988" t="s">
        <v>291</v>
      </c>
      <c r="B4988" t="s">
        <v>385</v>
      </c>
      <c r="C4988" t="s">
        <v>385</v>
      </c>
      <c r="H4988" s="19" t="s">
        <v>386</v>
      </c>
      <c r="I4988" s="19" t="s">
        <v>935</v>
      </c>
      <c r="J4988" s="19" t="s">
        <v>935</v>
      </c>
      <c r="K4988" s="19" t="s">
        <v>935</v>
      </c>
      <c r="L4988" s="19" t="s">
        <v>935</v>
      </c>
      <c r="M4988" s="19" t="s">
        <v>935</v>
      </c>
      <c r="N4988" s="19" t="s">
        <v>935</v>
      </c>
      <c r="O4988" s="19" t="s">
        <v>935</v>
      </c>
      <c r="U4988" s="15" t="s">
        <v>317</v>
      </c>
      <c r="V4988" s="15" t="s">
        <v>290</v>
      </c>
      <c r="W4988" s="15" t="s">
        <v>259</v>
      </c>
      <c r="X4988" s="15" t="s">
        <v>260</v>
      </c>
      <c r="Y4988" s="15" t="s">
        <v>308</v>
      </c>
      <c r="Z4988" s="15" t="s">
        <v>306</v>
      </c>
      <c r="AA4988" s="15" t="s">
        <v>291</v>
      </c>
      <c r="AB4988" s="15" t="s">
        <v>288</v>
      </c>
      <c r="AC4988" s="12" t="str">
        <f>"{""objective_ids"": [" &amp;
VLOOKUP(U4988,leerdoelen!$D$1:$Z$1000,3,FALSE) &amp; "," &amp;
VLOOKUP(V4988,leerdoelen!$D$1:$Z$1000,3,FALSE) &amp; "," &amp;
VLOOKUP(W4988,leerdoelen!$D$1:$Z$1000,3,FALSE) &amp; "," &amp;
VLOOKUP(X4988,leerdoelen!$D$1:$Z$1000,3,FALSE) &amp; "," &amp;
VLOOKUP(Y4988,leerdoelen!$D$1:$Z$1000,3,FALSE) &amp; "," &amp;
VLOOKUP(Z4988,leerdoelen!$D$1:$Z$1000,3,FALSE) &amp; "," &amp;
VLOOKUP(AA4988,leerdoelen!$D$1:$Z$1000,3,FALSE) &amp; "," &amp;
VLOOKUP(AB4988,leerdoelen!$D$1:$Z$1000,3,FALSE) &amp;
"]}"</f>
        <v>{"objective_ids": [253909,253911,253918,253920,253930,253931,253934,253936]}</v>
      </c>
    </row>
    <row r="4989" spans="1:29" x14ac:dyDescent="0.2">
      <c r="A4989" t="s">
        <v>291</v>
      </c>
      <c r="B4989" t="s">
        <v>384</v>
      </c>
      <c r="C4989" t="s">
        <v>384</v>
      </c>
      <c r="H4989" s="19" t="s">
        <v>383</v>
      </c>
      <c r="I4989" s="19" t="s">
        <v>935</v>
      </c>
      <c r="J4989" s="19" t="s">
        <v>935</v>
      </c>
      <c r="K4989" s="19" t="s">
        <v>935</v>
      </c>
      <c r="L4989" s="19" t="s">
        <v>935</v>
      </c>
      <c r="M4989" s="19" t="s">
        <v>935</v>
      </c>
      <c r="N4989" s="19" t="s">
        <v>935</v>
      </c>
      <c r="O4989" s="19" t="s">
        <v>935</v>
      </c>
      <c r="U4989" s="15" t="s">
        <v>317</v>
      </c>
      <c r="V4989" s="15" t="s">
        <v>290</v>
      </c>
      <c r="W4989" s="15" t="s">
        <v>259</v>
      </c>
      <c r="X4989" s="15" t="s">
        <v>260</v>
      </c>
      <c r="Y4989" s="15" t="s">
        <v>308</v>
      </c>
      <c r="Z4989" s="15" t="s">
        <v>306</v>
      </c>
      <c r="AA4989" s="15" t="s">
        <v>291</v>
      </c>
      <c r="AB4989" s="15" t="s">
        <v>288</v>
      </c>
      <c r="AC4989" s="12" t="str">
        <f>"{""objective_ids"": [" &amp;
VLOOKUP(U4989,leerdoelen!$D$1:$Z$1000,3,FALSE) &amp; "," &amp;
VLOOKUP(V4989,leerdoelen!$D$1:$Z$1000,3,FALSE) &amp; "," &amp;
VLOOKUP(W4989,leerdoelen!$D$1:$Z$1000,3,FALSE) &amp; "," &amp;
VLOOKUP(X4989,leerdoelen!$D$1:$Z$1000,3,FALSE) &amp; "," &amp;
VLOOKUP(Y4989,leerdoelen!$D$1:$Z$1000,3,FALSE) &amp; "," &amp;
VLOOKUP(Z4989,leerdoelen!$D$1:$Z$1000,3,FALSE) &amp; "," &amp;
VLOOKUP(AA4989,leerdoelen!$D$1:$Z$1000,3,FALSE) &amp; "," &amp;
VLOOKUP(AB4989,leerdoelen!$D$1:$Z$1000,3,FALSE) &amp;
"]}"</f>
        <v>{"objective_ids": [253909,253911,253918,253920,253930,253931,253934,253936]}</v>
      </c>
    </row>
    <row r="4990" spans="1:29" x14ac:dyDescent="0.2">
      <c r="A4990" t="s">
        <v>291</v>
      </c>
      <c r="B4990" t="s">
        <v>1941</v>
      </c>
      <c r="C4990" t="s">
        <v>1941</v>
      </c>
      <c r="H4990" s="19" t="s">
        <v>1942</v>
      </c>
      <c r="I4990" s="19" t="s">
        <v>935</v>
      </c>
      <c r="J4990" s="19" t="s">
        <v>935</v>
      </c>
      <c r="K4990" s="19" t="s">
        <v>935</v>
      </c>
      <c r="L4990" s="19" t="s">
        <v>935</v>
      </c>
      <c r="M4990" s="19" t="s">
        <v>935</v>
      </c>
      <c r="N4990" s="19" t="s">
        <v>935</v>
      </c>
      <c r="O4990" s="19" t="s">
        <v>935</v>
      </c>
      <c r="U4990" s="15" t="s">
        <v>317</v>
      </c>
      <c r="V4990" s="15" t="s">
        <v>290</v>
      </c>
      <c r="W4990" s="15" t="s">
        <v>259</v>
      </c>
      <c r="X4990" s="15" t="s">
        <v>260</v>
      </c>
      <c r="Y4990" s="15" t="s">
        <v>308</v>
      </c>
      <c r="Z4990" s="15" t="s">
        <v>306</v>
      </c>
      <c r="AA4990" s="15" t="s">
        <v>291</v>
      </c>
      <c r="AB4990" s="15" t="s">
        <v>288</v>
      </c>
      <c r="AC4990" s="12" t="str">
        <f>"{""objective_ids"": [" &amp;
VLOOKUP(U4990,leerdoelen!$D$1:$Z$1000,3,FALSE) &amp; "," &amp;
VLOOKUP(V4990,leerdoelen!$D$1:$Z$1000,3,FALSE) &amp; "," &amp;
VLOOKUP(W4990,leerdoelen!$D$1:$Z$1000,3,FALSE) &amp; "," &amp;
VLOOKUP(X4990,leerdoelen!$D$1:$Z$1000,3,FALSE) &amp; "," &amp;
VLOOKUP(Y4990,leerdoelen!$D$1:$Z$1000,3,FALSE) &amp; "," &amp;
VLOOKUP(Z4990,leerdoelen!$D$1:$Z$1000,3,FALSE) &amp; "," &amp;
VLOOKUP(AA4990,leerdoelen!$D$1:$Z$1000,3,FALSE) &amp; "," &amp;
VLOOKUP(AB4990,leerdoelen!$D$1:$Z$1000,3,FALSE) &amp;
"]}"</f>
        <v>{"objective_ids": [253909,253911,253918,253920,253930,253931,253934,253936]}</v>
      </c>
    </row>
    <row r="4991" spans="1:29" x14ac:dyDescent="0.2">
      <c r="A4991" t="s">
        <v>291</v>
      </c>
      <c r="B4991" t="s">
        <v>1933</v>
      </c>
      <c r="C4991" t="s">
        <v>1933</v>
      </c>
      <c r="H4991" s="19" t="s">
        <v>403</v>
      </c>
      <c r="I4991" s="19" t="s">
        <v>935</v>
      </c>
      <c r="J4991" s="19" t="s">
        <v>935</v>
      </c>
      <c r="K4991" s="19" t="s">
        <v>935</v>
      </c>
      <c r="L4991" s="19" t="s">
        <v>935</v>
      </c>
      <c r="M4991" s="19" t="s">
        <v>935</v>
      </c>
      <c r="N4991" s="19" t="s">
        <v>935</v>
      </c>
      <c r="O4991" s="19" t="s">
        <v>935</v>
      </c>
      <c r="U4991" s="15" t="s">
        <v>317</v>
      </c>
      <c r="V4991" s="15" t="s">
        <v>290</v>
      </c>
      <c r="W4991" s="15" t="s">
        <v>259</v>
      </c>
      <c r="X4991" s="15" t="s">
        <v>260</v>
      </c>
      <c r="Y4991" s="15" t="s">
        <v>308</v>
      </c>
      <c r="Z4991" s="15" t="s">
        <v>306</v>
      </c>
      <c r="AA4991" s="15" t="s">
        <v>291</v>
      </c>
      <c r="AB4991" s="15" t="s">
        <v>288</v>
      </c>
      <c r="AC4991" s="12" t="str">
        <f>"{""objective_ids"": [" &amp;
VLOOKUP(U4991,leerdoelen!$D$1:$Z$1000,3,FALSE) &amp; "," &amp;
VLOOKUP(V4991,leerdoelen!$D$1:$Z$1000,3,FALSE) &amp; "," &amp;
VLOOKUP(W4991,leerdoelen!$D$1:$Z$1000,3,FALSE) &amp; "," &amp;
VLOOKUP(X4991,leerdoelen!$D$1:$Z$1000,3,FALSE) &amp; "," &amp;
VLOOKUP(Y4991,leerdoelen!$D$1:$Z$1000,3,FALSE) &amp; "," &amp;
VLOOKUP(Z4991,leerdoelen!$D$1:$Z$1000,3,FALSE) &amp; "," &amp;
VLOOKUP(AA4991,leerdoelen!$D$1:$Z$1000,3,FALSE) &amp; "," &amp;
VLOOKUP(AB4991,leerdoelen!$D$1:$Z$1000,3,FALSE) &amp;
"]}"</f>
        <v>{"objective_ids": [253909,253911,253918,253920,253930,253931,253934,253936]}</v>
      </c>
    </row>
    <row r="4992" spans="1:29" x14ac:dyDescent="0.2">
      <c r="A4992" t="s">
        <v>291</v>
      </c>
      <c r="B4992" t="s">
        <v>1138</v>
      </c>
      <c r="C4992" t="s">
        <v>1138</v>
      </c>
      <c r="H4992" s="19" t="s">
        <v>2573</v>
      </c>
      <c r="I4992" s="19" t="s">
        <v>2574</v>
      </c>
      <c r="J4992" s="19" t="s">
        <v>2575</v>
      </c>
      <c r="K4992" s="19" t="s">
        <v>2576</v>
      </c>
      <c r="L4992" s="19" t="s">
        <v>935</v>
      </c>
      <c r="M4992" s="19" t="s">
        <v>935</v>
      </c>
      <c r="N4992" s="19" t="s">
        <v>935</v>
      </c>
      <c r="O4992" s="19" t="s">
        <v>935</v>
      </c>
      <c r="U4992" s="15" t="s">
        <v>317</v>
      </c>
      <c r="V4992" s="15" t="s">
        <v>290</v>
      </c>
      <c r="W4992" s="15" t="s">
        <v>259</v>
      </c>
      <c r="X4992" s="15" t="s">
        <v>260</v>
      </c>
      <c r="Y4992" s="15" t="s">
        <v>308</v>
      </c>
      <c r="Z4992" s="15" t="s">
        <v>306</v>
      </c>
      <c r="AA4992" s="15" t="s">
        <v>291</v>
      </c>
      <c r="AB4992" s="15" t="s">
        <v>288</v>
      </c>
      <c r="AC4992" s="12" t="str">
        <f>"{""objective_ids"": [" &amp;
VLOOKUP(U4992,leerdoelen!$D$1:$Z$1000,3,FALSE) &amp; "," &amp;
VLOOKUP(V4992,leerdoelen!$D$1:$Z$1000,3,FALSE) &amp; "," &amp;
VLOOKUP(W4992,leerdoelen!$D$1:$Z$1000,3,FALSE) &amp; "," &amp;
VLOOKUP(X4992,leerdoelen!$D$1:$Z$1000,3,FALSE) &amp; "," &amp;
VLOOKUP(Y4992,leerdoelen!$D$1:$Z$1000,3,FALSE) &amp; "," &amp;
VLOOKUP(Z4992,leerdoelen!$D$1:$Z$1000,3,FALSE) &amp; "," &amp;
VLOOKUP(AA4992,leerdoelen!$D$1:$Z$1000,3,FALSE) &amp; "," &amp;
VLOOKUP(AB4992,leerdoelen!$D$1:$Z$1000,3,FALSE) &amp;
"]}"</f>
        <v>{"objective_ids": [253909,253911,253918,253920,253930,253931,253934,253936]}</v>
      </c>
    </row>
    <row r="4993" spans="1:29" x14ac:dyDescent="0.2">
      <c r="A4993" t="s">
        <v>291</v>
      </c>
      <c r="B4993" t="s">
        <v>2577</v>
      </c>
      <c r="C4993" t="s">
        <v>2577</v>
      </c>
      <c r="H4993" s="19" t="s">
        <v>1946</v>
      </c>
      <c r="I4993" s="19" t="s">
        <v>2578</v>
      </c>
      <c r="J4993" s="19" t="s">
        <v>935</v>
      </c>
      <c r="K4993" s="19" t="s">
        <v>935</v>
      </c>
      <c r="L4993" s="19" t="s">
        <v>935</v>
      </c>
      <c r="M4993" s="19" t="s">
        <v>935</v>
      </c>
      <c r="N4993" s="19" t="s">
        <v>935</v>
      </c>
      <c r="O4993" s="19" t="s">
        <v>935</v>
      </c>
      <c r="U4993" s="15" t="s">
        <v>317</v>
      </c>
      <c r="V4993" s="15" t="s">
        <v>290</v>
      </c>
      <c r="W4993" s="15" t="s">
        <v>259</v>
      </c>
      <c r="X4993" s="15" t="s">
        <v>260</v>
      </c>
      <c r="Y4993" s="15" t="s">
        <v>308</v>
      </c>
      <c r="Z4993" s="15" t="s">
        <v>306</v>
      </c>
      <c r="AA4993" s="15" t="s">
        <v>291</v>
      </c>
      <c r="AB4993" s="15" t="s">
        <v>288</v>
      </c>
      <c r="AC4993" s="12" t="str">
        <f>"{""objective_ids"": [" &amp;
VLOOKUP(U4993,leerdoelen!$D$1:$Z$1000,3,FALSE) &amp; "," &amp;
VLOOKUP(V4993,leerdoelen!$D$1:$Z$1000,3,FALSE) &amp; "," &amp;
VLOOKUP(W4993,leerdoelen!$D$1:$Z$1000,3,FALSE) &amp; "," &amp;
VLOOKUP(X4993,leerdoelen!$D$1:$Z$1000,3,FALSE) &amp; "," &amp;
VLOOKUP(Y4993,leerdoelen!$D$1:$Z$1000,3,FALSE) &amp; "," &amp;
VLOOKUP(Z4993,leerdoelen!$D$1:$Z$1000,3,FALSE) &amp; "," &amp;
VLOOKUP(AA4993,leerdoelen!$D$1:$Z$1000,3,FALSE) &amp; "," &amp;
VLOOKUP(AB4993,leerdoelen!$D$1:$Z$1000,3,FALSE) &amp;
"]}"</f>
        <v>{"objective_ids": [253909,253911,253918,253920,253930,253931,253934,253936]}</v>
      </c>
    </row>
    <row r="4994" spans="1:29" x14ac:dyDescent="0.2">
      <c r="A4994" t="s">
        <v>291</v>
      </c>
      <c r="B4994" t="s">
        <v>1931</v>
      </c>
      <c r="C4994" t="s">
        <v>1931</v>
      </c>
      <c r="H4994" s="19" t="s">
        <v>2579</v>
      </c>
      <c r="I4994" s="19" t="s">
        <v>2580</v>
      </c>
      <c r="J4994" s="19" t="s">
        <v>1949</v>
      </c>
      <c r="K4994" s="19" t="s">
        <v>935</v>
      </c>
      <c r="L4994" s="19" t="s">
        <v>935</v>
      </c>
      <c r="M4994" s="19" t="s">
        <v>935</v>
      </c>
      <c r="N4994" s="19" t="s">
        <v>935</v>
      </c>
      <c r="O4994" s="19" t="s">
        <v>935</v>
      </c>
      <c r="U4994" s="15" t="s">
        <v>317</v>
      </c>
      <c r="V4994" s="15" t="s">
        <v>290</v>
      </c>
      <c r="W4994" s="15" t="s">
        <v>259</v>
      </c>
      <c r="X4994" s="15" t="s">
        <v>260</v>
      </c>
      <c r="Y4994" s="15" t="s">
        <v>308</v>
      </c>
      <c r="Z4994" s="15" t="s">
        <v>306</v>
      </c>
      <c r="AA4994" s="15" t="s">
        <v>291</v>
      </c>
      <c r="AB4994" s="15" t="s">
        <v>288</v>
      </c>
      <c r="AC4994" s="12" t="str">
        <f>"{""objective_ids"": [" &amp;
VLOOKUP(U4994,leerdoelen!$D$1:$Z$1000,3,FALSE) &amp; "," &amp;
VLOOKUP(V4994,leerdoelen!$D$1:$Z$1000,3,FALSE) &amp; "," &amp;
VLOOKUP(W4994,leerdoelen!$D$1:$Z$1000,3,FALSE) &amp; "," &amp;
VLOOKUP(X4994,leerdoelen!$D$1:$Z$1000,3,FALSE) &amp; "," &amp;
VLOOKUP(Y4994,leerdoelen!$D$1:$Z$1000,3,FALSE) &amp; "," &amp;
VLOOKUP(Z4994,leerdoelen!$D$1:$Z$1000,3,FALSE) &amp; "," &amp;
VLOOKUP(AA4994,leerdoelen!$D$1:$Z$1000,3,FALSE) &amp; "," &amp;
VLOOKUP(AB4994,leerdoelen!$D$1:$Z$1000,3,FALSE) &amp;
"]}"</f>
        <v>{"objective_ids": [253909,253911,253918,253920,253930,253931,253934,253936]}</v>
      </c>
    </row>
    <row r="4995" spans="1:29" x14ac:dyDescent="0.2">
      <c r="A4995" t="s">
        <v>291</v>
      </c>
      <c r="B4995" t="s">
        <v>1016</v>
      </c>
      <c r="C4995" t="s">
        <v>1016</v>
      </c>
      <c r="H4995" s="19" t="s">
        <v>1029</v>
      </c>
      <c r="I4995" s="19" t="s">
        <v>935</v>
      </c>
      <c r="J4995" s="19" t="s">
        <v>935</v>
      </c>
      <c r="K4995" s="19" t="s">
        <v>935</v>
      </c>
      <c r="L4995" s="19" t="s">
        <v>935</v>
      </c>
      <c r="M4995" s="19" t="s">
        <v>935</v>
      </c>
      <c r="N4995" s="19" t="s">
        <v>935</v>
      </c>
      <c r="O4995" s="19" t="s">
        <v>935</v>
      </c>
      <c r="U4995" s="15" t="s">
        <v>317</v>
      </c>
      <c r="V4995" s="15" t="s">
        <v>290</v>
      </c>
      <c r="W4995" s="15" t="s">
        <v>259</v>
      </c>
      <c r="X4995" s="15" t="s">
        <v>260</v>
      </c>
      <c r="Y4995" s="15" t="s">
        <v>308</v>
      </c>
      <c r="Z4995" s="15" t="s">
        <v>306</v>
      </c>
      <c r="AA4995" s="15" t="s">
        <v>291</v>
      </c>
      <c r="AB4995" s="15" t="s">
        <v>288</v>
      </c>
      <c r="AC4995" s="12" t="str">
        <f>"{""objective_ids"": [" &amp;
VLOOKUP(U4995,leerdoelen!$D$1:$Z$1000,3,FALSE) &amp; "," &amp;
VLOOKUP(V4995,leerdoelen!$D$1:$Z$1000,3,FALSE) &amp; "," &amp;
VLOOKUP(W4995,leerdoelen!$D$1:$Z$1000,3,FALSE) &amp; "," &amp;
VLOOKUP(X4995,leerdoelen!$D$1:$Z$1000,3,FALSE) &amp; "," &amp;
VLOOKUP(Y4995,leerdoelen!$D$1:$Z$1000,3,FALSE) &amp; "," &amp;
VLOOKUP(Z4995,leerdoelen!$D$1:$Z$1000,3,FALSE) &amp; "," &amp;
VLOOKUP(AA4995,leerdoelen!$D$1:$Z$1000,3,FALSE) &amp; "," &amp;
VLOOKUP(AB4995,leerdoelen!$D$1:$Z$1000,3,FALSE) &amp;
"]}"</f>
        <v>{"objective_ids": [253909,253911,253918,253920,253930,253931,253934,253936]}</v>
      </c>
    </row>
    <row r="4996" spans="1:29" x14ac:dyDescent="0.2">
      <c r="A4996" t="s">
        <v>291</v>
      </c>
      <c r="B4996" t="s">
        <v>1911</v>
      </c>
      <c r="C4996" t="s">
        <v>1911</v>
      </c>
      <c r="H4996" s="19" t="s">
        <v>1920</v>
      </c>
      <c r="I4996" s="19" t="s">
        <v>935</v>
      </c>
      <c r="J4996" s="19" t="s">
        <v>935</v>
      </c>
      <c r="K4996" s="19" t="s">
        <v>935</v>
      </c>
      <c r="L4996" s="19" t="s">
        <v>935</v>
      </c>
      <c r="M4996" s="19" t="s">
        <v>935</v>
      </c>
      <c r="N4996" s="19" t="s">
        <v>935</v>
      </c>
      <c r="O4996" s="19" t="s">
        <v>935</v>
      </c>
      <c r="U4996" s="15" t="s">
        <v>317</v>
      </c>
      <c r="V4996" s="15" t="s">
        <v>290</v>
      </c>
      <c r="W4996" s="15" t="s">
        <v>259</v>
      </c>
      <c r="X4996" s="15" t="s">
        <v>260</v>
      </c>
      <c r="Y4996" s="15" t="s">
        <v>308</v>
      </c>
      <c r="Z4996" s="15" t="s">
        <v>306</v>
      </c>
      <c r="AA4996" s="15" t="s">
        <v>291</v>
      </c>
      <c r="AB4996" s="15" t="s">
        <v>288</v>
      </c>
      <c r="AC4996" s="12" t="str">
        <f>"{""objective_ids"": [" &amp;
VLOOKUP(U4996,leerdoelen!$D$1:$Z$1000,3,FALSE) &amp; "," &amp;
VLOOKUP(V4996,leerdoelen!$D$1:$Z$1000,3,FALSE) &amp; "," &amp;
VLOOKUP(W4996,leerdoelen!$D$1:$Z$1000,3,FALSE) &amp; "," &amp;
VLOOKUP(X4996,leerdoelen!$D$1:$Z$1000,3,FALSE) &amp; "," &amp;
VLOOKUP(Y4996,leerdoelen!$D$1:$Z$1000,3,FALSE) &amp; "," &amp;
VLOOKUP(Z4996,leerdoelen!$D$1:$Z$1000,3,FALSE) &amp; "," &amp;
VLOOKUP(AA4996,leerdoelen!$D$1:$Z$1000,3,FALSE) &amp; "," &amp;
VLOOKUP(AB4996,leerdoelen!$D$1:$Z$1000,3,FALSE) &amp;
"]}"</f>
        <v>{"objective_ids": [253909,253911,253918,253920,253930,253931,253934,253936]}</v>
      </c>
    </row>
    <row r="4997" spans="1:29" x14ac:dyDescent="0.2">
      <c r="A4997" t="s">
        <v>291</v>
      </c>
      <c r="B4997" t="s">
        <v>1955</v>
      </c>
      <c r="C4997" t="s">
        <v>1955</v>
      </c>
      <c r="H4997" s="19" t="s">
        <v>1956</v>
      </c>
      <c r="I4997" s="19" t="s">
        <v>935</v>
      </c>
      <c r="J4997" s="19" t="s">
        <v>935</v>
      </c>
      <c r="K4997" s="19" t="s">
        <v>935</v>
      </c>
      <c r="L4997" s="19" t="s">
        <v>935</v>
      </c>
      <c r="M4997" s="19" t="s">
        <v>935</v>
      </c>
      <c r="N4997" s="19" t="s">
        <v>935</v>
      </c>
      <c r="O4997" s="19" t="s">
        <v>935</v>
      </c>
      <c r="U4997" s="15" t="s">
        <v>317</v>
      </c>
      <c r="V4997" s="15" t="s">
        <v>290</v>
      </c>
      <c r="W4997" s="15" t="s">
        <v>259</v>
      </c>
      <c r="X4997" s="15" t="s">
        <v>260</v>
      </c>
      <c r="Y4997" s="15" t="s">
        <v>308</v>
      </c>
      <c r="Z4997" s="15" t="s">
        <v>306</v>
      </c>
      <c r="AA4997" s="15" t="s">
        <v>291</v>
      </c>
      <c r="AB4997" s="15" t="s">
        <v>288</v>
      </c>
      <c r="AC4997" s="12" t="str">
        <f>"{""objective_ids"": [" &amp;
VLOOKUP(U4997,leerdoelen!$D$1:$Z$1000,3,FALSE) &amp; "," &amp;
VLOOKUP(V4997,leerdoelen!$D$1:$Z$1000,3,FALSE) &amp; "," &amp;
VLOOKUP(W4997,leerdoelen!$D$1:$Z$1000,3,FALSE) &amp; "," &amp;
VLOOKUP(X4997,leerdoelen!$D$1:$Z$1000,3,FALSE) &amp; "," &amp;
VLOOKUP(Y4997,leerdoelen!$D$1:$Z$1000,3,FALSE) &amp; "," &amp;
VLOOKUP(Z4997,leerdoelen!$D$1:$Z$1000,3,FALSE) &amp; "," &amp;
VLOOKUP(AA4997,leerdoelen!$D$1:$Z$1000,3,FALSE) &amp; "," &amp;
VLOOKUP(AB4997,leerdoelen!$D$1:$Z$1000,3,FALSE) &amp;
"]}"</f>
        <v>{"objective_ids": [253909,253911,253918,253920,253930,253931,253934,253936]}</v>
      </c>
    </row>
    <row r="4998" spans="1:29" x14ac:dyDescent="0.2">
      <c r="A4998" t="s">
        <v>291</v>
      </c>
      <c r="B4998" t="s">
        <v>1078</v>
      </c>
      <c r="C4998" t="s">
        <v>1078</v>
      </c>
      <c r="H4998" s="19" t="s">
        <v>1092</v>
      </c>
      <c r="I4998" s="19" t="s">
        <v>935</v>
      </c>
      <c r="J4998" s="19" t="s">
        <v>935</v>
      </c>
      <c r="K4998" s="19" t="s">
        <v>935</v>
      </c>
      <c r="L4998" s="19" t="s">
        <v>935</v>
      </c>
      <c r="M4998" s="19" t="s">
        <v>935</v>
      </c>
      <c r="N4998" s="19" t="s">
        <v>935</v>
      </c>
      <c r="O4998" s="19" t="s">
        <v>935</v>
      </c>
      <c r="U4998" s="15" t="s">
        <v>317</v>
      </c>
      <c r="V4998" s="15" t="s">
        <v>290</v>
      </c>
      <c r="W4998" s="15" t="s">
        <v>259</v>
      </c>
      <c r="X4998" s="15" t="s">
        <v>289</v>
      </c>
      <c r="Y4998" s="15" t="s">
        <v>308</v>
      </c>
      <c r="Z4998" s="15" t="s">
        <v>306</v>
      </c>
      <c r="AA4998" s="15" t="s">
        <v>291</v>
      </c>
      <c r="AB4998" s="15" t="s">
        <v>288</v>
      </c>
      <c r="AC4998" s="12" t="str">
        <f>"{""objective_ids"": [" &amp;
VLOOKUP(U4998,leerdoelen!$D$1:$Z$1000,3,FALSE) &amp; "," &amp;
VLOOKUP(V4998,leerdoelen!$D$1:$Z$1000,3,FALSE) &amp; "," &amp;
VLOOKUP(W4998,leerdoelen!$D$1:$Z$1000,3,FALSE) &amp; "," &amp;
VLOOKUP(X4998,leerdoelen!$D$1:$Z$1000,3,FALSE) &amp; "," &amp;
VLOOKUP(Y4998,leerdoelen!$D$1:$Z$1000,3,FALSE) &amp; "," &amp;
VLOOKUP(Z4998,leerdoelen!$D$1:$Z$1000,3,FALSE) &amp; "," &amp;
VLOOKUP(AA4998,leerdoelen!$D$1:$Z$1000,3,FALSE) &amp; "," &amp;
VLOOKUP(AB4998,leerdoelen!$D$1:$Z$1000,3,FALSE) &amp;
"]}"</f>
        <v>{"objective_ids": [253909,253911,253918,253921,253930,253931,253934,253936]}</v>
      </c>
    </row>
    <row r="4999" spans="1:29" x14ac:dyDescent="0.2">
      <c r="A4999" t="s">
        <v>291</v>
      </c>
      <c r="B4999" t="s">
        <v>1097</v>
      </c>
      <c r="C4999" t="s">
        <v>1097</v>
      </c>
      <c r="H4999" s="19" t="s">
        <v>1109</v>
      </c>
      <c r="I4999" s="19" t="s">
        <v>935</v>
      </c>
      <c r="J4999" s="19" t="s">
        <v>935</v>
      </c>
      <c r="K4999" s="19" t="s">
        <v>935</v>
      </c>
      <c r="L4999" s="19" t="s">
        <v>935</v>
      </c>
      <c r="M4999" s="19" t="s">
        <v>935</v>
      </c>
      <c r="N4999" s="19" t="s">
        <v>935</v>
      </c>
      <c r="O4999" s="19" t="s">
        <v>935</v>
      </c>
      <c r="U4999" s="15" t="s">
        <v>317</v>
      </c>
      <c r="V4999" s="15" t="s">
        <v>290</v>
      </c>
      <c r="W4999" s="15" t="s">
        <v>259</v>
      </c>
      <c r="X4999" s="15" t="s">
        <v>289</v>
      </c>
      <c r="Y4999" s="15" t="s">
        <v>308</v>
      </c>
      <c r="Z4999" s="15" t="s">
        <v>306</v>
      </c>
      <c r="AA4999" s="15" t="s">
        <v>291</v>
      </c>
      <c r="AB4999" s="15" t="s">
        <v>288</v>
      </c>
      <c r="AC4999" s="12" t="str">
        <f>"{""objective_ids"": [" &amp;
VLOOKUP(U4999,leerdoelen!$D$1:$Z$1000,3,FALSE) &amp; "," &amp;
VLOOKUP(V4999,leerdoelen!$D$1:$Z$1000,3,FALSE) &amp; "," &amp;
VLOOKUP(W4999,leerdoelen!$D$1:$Z$1000,3,FALSE) &amp; "," &amp;
VLOOKUP(X4999,leerdoelen!$D$1:$Z$1000,3,FALSE) &amp; "," &amp;
VLOOKUP(Y4999,leerdoelen!$D$1:$Z$1000,3,FALSE) &amp; "," &amp;
VLOOKUP(Z4999,leerdoelen!$D$1:$Z$1000,3,FALSE) &amp; "," &amp;
VLOOKUP(AA4999,leerdoelen!$D$1:$Z$1000,3,FALSE) &amp; "," &amp;
VLOOKUP(AB4999,leerdoelen!$D$1:$Z$1000,3,FALSE) &amp;
"]}"</f>
        <v>{"objective_ids": [253909,253911,253918,253921,253930,253931,253934,253936]}</v>
      </c>
    </row>
    <row r="5000" spans="1:29" x14ac:dyDescent="0.2">
      <c r="A5000" t="s">
        <v>291</v>
      </c>
      <c r="B5000" t="s">
        <v>1708</v>
      </c>
      <c r="C5000" t="s">
        <v>1708</v>
      </c>
      <c r="H5000" s="19" t="s">
        <v>1726</v>
      </c>
      <c r="I5000" s="19" t="s">
        <v>935</v>
      </c>
      <c r="J5000" s="19" t="s">
        <v>935</v>
      </c>
      <c r="K5000" s="19" t="s">
        <v>935</v>
      </c>
      <c r="L5000" s="19" t="s">
        <v>935</v>
      </c>
      <c r="M5000" s="19" t="s">
        <v>935</v>
      </c>
      <c r="N5000" s="19" t="s">
        <v>935</v>
      </c>
      <c r="O5000" s="19" t="s">
        <v>935</v>
      </c>
      <c r="U5000" s="15" t="s">
        <v>317</v>
      </c>
      <c r="V5000" s="15" t="s">
        <v>290</v>
      </c>
      <c r="W5000" s="15" t="s">
        <v>259</v>
      </c>
      <c r="X5000" s="15" t="s">
        <v>289</v>
      </c>
      <c r="Y5000" s="15" t="s">
        <v>308</v>
      </c>
      <c r="Z5000" s="15" t="s">
        <v>306</v>
      </c>
      <c r="AA5000" s="15" t="s">
        <v>291</v>
      </c>
      <c r="AB5000" s="15" t="s">
        <v>288</v>
      </c>
      <c r="AC5000" s="12" t="str">
        <f>"{""objective_ids"": [" &amp;
VLOOKUP(U5000,leerdoelen!$D$1:$Z$1000,3,FALSE) &amp; "," &amp;
VLOOKUP(V5000,leerdoelen!$D$1:$Z$1000,3,FALSE) &amp; "," &amp;
VLOOKUP(W5000,leerdoelen!$D$1:$Z$1000,3,FALSE) &amp; "," &amp;
VLOOKUP(X5000,leerdoelen!$D$1:$Z$1000,3,FALSE) &amp; "," &amp;
VLOOKUP(Y5000,leerdoelen!$D$1:$Z$1000,3,FALSE) &amp; "," &amp;
VLOOKUP(Z5000,leerdoelen!$D$1:$Z$1000,3,FALSE) &amp; "," &amp;
VLOOKUP(AA5000,leerdoelen!$D$1:$Z$1000,3,FALSE) &amp; "," &amp;
VLOOKUP(AB5000,leerdoelen!$D$1:$Z$1000,3,FALSE) &amp;
"]}"</f>
        <v>{"objective_ids": [253909,253911,253918,253921,253930,253931,253934,253936]}</v>
      </c>
    </row>
    <row r="5001" spans="1:29" x14ac:dyDescent="0.2">
      <c r="A5001" t="s">
        <v>291</v>
      </c>
      <c r="B5001" t="s">
        <v>1959</v>
      </c>
      <c r="C5001" t="s">
        <v>1959</v>
      </c>
      <c r="H5001" s="19" t="s">
        <v>1958</v>
      </c>
      <c r="I5001" s="19" t="s">
        <v>935</v>
      </c>
      <c r="J5001" s="19" t="s">
        <v>935</v>
      </c>
      <c r="K5001" s="19" t="s">
        <v>935</v>
      </c>
      <c r="L5001" s="19" t="s">
        <v>935</v>
      </c>
      <c r="M5001" s="19" t="s">
        <v>935</v>
      </c>
      <c r="N5001" s="19" t="s">
        <v>935</v>
      </c>
      <c r="O5001" s="19" t="s">
        <v>935</v>
      </c>
      <c r="U5001" s="15" t="s">
        <v>317</v>
      </c>
      <c r="V5001" s="15" t="s">
        <v>290</v>
      </c>
      <c r="W5001" s="15" t="s">
        <v>259</v>
      </c>
      <c r="X5001" s="15" t="s">
        <v>289</v>
      </c>
      <c r="Y5001" s="15" t="s">
        <v>308</v>
      </c>
      <c r="Z5001" s="15" t="s">
        <v>306</v>
      </c>
      <c r="AA5001" s="15" t="s">
        <v>291</v>
      </c>
      <c r="AB5001" s="15" t="s">
        <v>288</v>
      </c>
      <c r="AC5001" s="12" t="str">
        <f>"{""objective_ids"": [" &amp;
VLOOKUP(U5001,leerdoelen!$D$1:$Z$1000,3,FALSE) &amp; "," &amp;
VLOOKUP(V5001,leerdoelen!$D$1:$Z$1000,3,FALSE) &amp; "," &amp;
VLOOKUP(W5001,leerdoelen!$D$1:$Z$1000,3,FALSE) &amp; "," &amp;
VLOOKUP(X5001,leerdoelen!$D$1:$Z$1000,3,FALSE) &amp; "," &amp;
VLOOKUP(Y5001,leerdoelen!$D$1:$Z$1000,3,FALSE) &amp; "," &amp;
VLOOKUP(Z5001,leerdoelen!$D$1:$Z$1000,3,FALSE) &amp; "," &amp;
VLOOKUP(AA5001,leerdoelen!$D$1:$Z$1000,3,FALSE) &amp; "," &amp;
VLOOKUP(AB5001,leerdoelen!$D$1:$Z$1000,3,FALSE) &amp;
"]}"</f>
        <v>{"objective_ids": [253909,253911,253918,253921,253930,253931,253934,253936]}</v>
      </c>
    </row>
    <row r="5002" spans="1:29" x14ac:dyDescent="0.2">
      <c r="A5002" t="s">
        <v>291</v>
      </c>
      <c r="B5002" t="s">
        <v>400</v>
      </c>
      <c r="C5002" t="s">
        <v>400</v>
      </c>
      <c r="H5002" s="19" t="s">
        <v>399</v>
      </c>
      <c r="I5002" s="19" t="s">
        <v>935</v>
      </c>
      <c r="J5002" s="19" t="s">
        <v>935</v>
      </c>
      <c r="K5002" s="19" t="s">
        <v>935</v>
      </c>
      <c r="L5002" s="19" t="s">
        <v>935</v>
      </c>
      <c r="M5002" s="19" t="s">
        <v>935</v>
      </c>
      <c r="N5002" s="19" t="s">
        <v>935</v>
      </c>
      <c r="O5002" s="19" t="s">
        <v>935</v>
      </c>
      <c r="U5002" s="15" t="s">
        <v>317</v>
      </c>
      <c r="V5002" s="15" t="s">
        <v>290</v>
      </c>
      <c r="W5002" s="15" t="s">
        <v>259</v>
      </c>
      <c r="X5002" s="15" t="s">
        <v>289</v>
      </c>
      <c r="Y5002" s="15" t="s">
        <v>308</v>
      </c>
      <c r="Z5002" s="15" t="s">
        <v>306</v>
      </c>
      <c r="AA5002" s="15" t="s">
        <v>291</v>
      </c>
      <c r="AB5002" s="15" t="s">
        <v>288</v>
      </c>
      <c r="AC5002" s="12" t="str">
        <f>"{""objective_ids"": [" &amp;
VLOOKUP(U5002,leerdoelen!$D$1:$Z$1000,3,FALSE) &amp; "," &amp;
VLOOKUP(V5002,leerdoelen!$D$1:$Z$1000,3,FALSE) &amp; "," &amp;
VLOOKUP(W5002,leerdoelen!$D$1:$Z$1000,3,FALSE) &amp; "," &amp;
VLOOKUP(X5002,leerdoelen!$D$1:$Z$1000,3,FALSE) &amp; "," &amp;
VLOOKUP(Y5002,leerdoelen!$D$1:$Z$1000,3,FALSE) &amp; "," &amp;
VLOOKUP(Z5002,leerdoelen!$D$1:$Z$1000,3,FALSE) &amp; "," &amp;
VLOOKUP(AA5002,leerdoelen!$D$1:$Z$1000,3,FALSE) &amp; "," &amp;
VLOOKUP(AB5002,leerdoelen!$D$1:$Z$1000,3,FALSE) &amp;
"]}"</f>
        <v>{"objective_ids": [253909,253911,253918,253921,253930,253931,253934,253936]}</v>
      </c>
    </row>
    <row r="5003" spans="1:29" x14ac:dyDescent="0.2">
      <c r="A5003" t="s">
        <v>291</v>
      </c>
      <c r="B5003" t="s">
        <v>1960</v>
      </c>
      <c r="C5003" t="s">
        <v>1960</v>
      </c>
      <c r="H5003" s="19" t="s">
        <v>261</v>
      </c>
      <c r="I5003" s="19" t="s">
        <v>935</v>
      </c>
      <c r="J5003" s="19" t="s">
        <v>935</v>
      </c>
      <c r="K5003" s="19" t="s">
        <v>935</v>
      </c>
      <c r="L5003" s="19" t="s">
        <v>935</v>
      </c>
      <c r="M5003" s="19" t="s">
        <v>935</v>
      </c>
      <c r="N5003" s="19" t="s">
        <v>935</v>
      </c>
      <c r="O5003" s="19" t="s">
        <v>935</v>
      </c>
      <c r="U5003" s="15" t="s">
        <v>317</v>
      </c>
      <c r="V5003" s="15" t="s">
        <v>290</v>
      </c>
      <c r="W5003" s="15" t="s">
        <v>259</v>
      </c>
      <c r="X5003" s="15" t="s">
        <v>289</v>
      </c>
      <c r="Y5003" s="15" t="s">
        <v>308</v>
      </c>
      <c r="Z5003" s="15" t="s">
        <v>306</v>
      </c>
      <c r="AA5003" s="15" t="s">
        <v>291</v>
      </c>
      <c r="AB5003" s="15" t="s">
        <v>288</v>
      </c>
      <c r="AC5003" s="12" t="str">
        <f>"{""objective_ids"": [" &amp;
VLOOKUP(U5003,leerdoelen!$D$1:$Z$1000,3,FALSE) &amp; "," &amp;
VLOOKUP(V5003,leerdoelen!$D$1:$Z$1000,3,FALSE) &amp; "," &amp;
VLOOKUP(W5003,leerdoelen!$D$1:$Z$1000,3,FALSE) &amp; "," &amp;
VLOOKUP(X5003,leerdoelen!$D$1:$Z$1000,3,FALSE) &amp; "," &amp;
VLOOKUP(Y5003,leerdoelen!$D$1:$Z$1000,3,FALSE) &amp; "," &amp;
VLOOKUP(Z5003,leerdoelen!$D$1:$Z$1000,3,FALSE) &amp; "," &amp;
VLOOKUP(AA5003,leerdoelen!$D$1:$Z$1000,3,FALSE) &amp; "," &amp;
VLOOKUP(AB5003,leerdoelen!$D$1:$Z$1000,3,FALSE) &amp;
"]}"</f>
        <v>{"objective_ids": [253909,253911,253918,253921,253930,253931,253934,253936]}</v>
      </c>
    </row>
    <row r="5004" spans="1:29" x14ac:dyDescent="0.2">
      <c r="A5004" t="s">
        <v>291</v>
      </c>
      <c r="B5004" t="s">
        <v>1639</v>
      </c>
      <c r="C5004" t="s">
        <v>1639</v>
      </c>
      <c r="H5004" s="19" t="s">
        <v>1640</v>
      </c>
      <c r="I5004" s="19" t="s">
        <v>935</v>
      </c>
      <c r="J5004" s="19" t="s">
        <v>935</v>
      </c>
      <c r="K5004" s="19" t="s">
        <v>935</v>
      </c>
      <c r="L5004" s="19" t="s">
        <v>935</v>
      </c>
      <c r="M5004" s="19" t="s">
        <v>935</v>
      </c>
      <c r="N5004" s="19" t="s">
        <v>935</v>
      </c>
      <c r="O5004" s="19" t="s">
        <v>935</v>
      </c>
      <c r="U5004" s="15" t="s">
        <v>317</v>
      </c>
      <c r="V5004" s="15" t="s">
        <v>290</v>
      </c>
      <c r="W5004" s="15" t="s">
        <v>259</v>
      </c>
      <c r="X5004" s="15" t="s">
        <v>289</v>
      </c>
      <c r="Y5004" s="15" t="s">
        <v>308</v>
      </c>
      <c r="Z5004" s="15" t="s">
        <v>306</v>
      </c>
      <c r="AA5004" s="15" t="s">
        <v>291</v>
      </c>
      <c r="AB5004" s="15" t="s">
        <v>288</v>
      </c>
      <c r="AC5004" s="12" t="str">
        <f>"{""objective_ids"": [" &amp;
VLOOKUP(U5004,leerdoelen!$D$1:$Z$1000,3,FALSE) &amp; "," &amp;
VLOOKUP(V5004,leerdoelen!$D$1:$Z$1000,3,FALSE) &amp; "," &amp;
VLOOKUP(W5004,leerdoelen!$D$1:$Z$1000,3,FALSE) &amp; "," &amp;
VLOOKUP(X5004,leerdoelen!$D$1:$Z$1000,3,FALSE) &amp; "," &amp;
VLOOKUP(Y5004,leerdoelen!$D$1:$Z$1000,3,FALSE) &amp; "," &amp;
VLOOKUP(Z5004,leerdoelen!$D$1:$Z$1000,3,FALSE) &amp; "," &amp;
VLOOKUP(AA5004,leerdoelen!$D$1:$Z$1000,3,FALSE) &amp; "," &amp;
VLOOKUP(AB5004,leerdoelen!$D$1:$Z$1000,3,FALSE) &amp;
"]}"</f>
        <v>{"objective_ids": [253909,253911,253918,253921,253930,253931,253934,253936]}</v>
      </c>
    </row>
    <row r="5005" spans="1:29" x14ac:dyDescent="0.2">
      <c r="A5005" t="s">
        <v>291</v>
      </c>
      <c r="B5005" t="s">
        <v>378</v>
      </c>
      <c r="C5005" t="s">
        <v>378</v>
      </c>
      <c r="H5005" s="19" t="s">
        <v>380</v>
      </c>
      <c r="I5005" s="19" t="s">
        <v>935</v>
      </c>
      <c r="J5005" s="19" t="s">
        <v>935</v>
      </c>
      <c r="K5005" s="19" t="s">
        <v>935</v>
      </c>
      <c r="L5005" s="19" t="s">
        <v>935</v>
      </c>
      <c r="M5005" s="19" t="s">
        <v>935</v>
      </c>
      <c r="N5005" s="19" t="s">
        <v>935</v>
      </c>
      <c r="O5005" s="19" t="s">
        <v>935</v>
      </c>
      <c r="U5005" s="15" t="s">
        <v>317</v>
      </c>
      <c r="V5005" s="15" t="s">
        <v>290</v>
      </c>
      <c r="W5005" s="15" t="s">
        <v>259</v>
      </c>
      <c r="X5005" s="15" t="s">
        <v>289</v>
      </c>
      <c r="Y5005" s="15" t="s">
        <v>308</v>
      </c>
      <c r="Z5005" s="15" t="s">
        <v>306</v>
      </c>
      <c r="AA5005" s="15" t="s">
        <v>291</v>
      </c>
      <c r="AB5005" s="15" t="s">
        <v>288</v>
      </c>
      <c r="AC5005" s="12" t="str">
        <f>"{""objective_ids"": [" &amp;
VLOOKUP(U5005,leerdoelen!$D$1:$Z$1000,3,FALSE) &amp; "," &amp;
VLOOKUP(V5005,leerdoelen!$D$1:$Z$1000,3,FALSE) &amp; "," &amp;
VLOOKUP(W5005,leerdoelen!$D$1:$Z$1000,3,FALSE) &amp; "," &amp;
VLOOKUP(X5005,leerdoelen!$D$1:$Z$1000,3,FALSE) &amp; "," &amp;
VLOOKUP(Y5005,leerdoelen!$D$1:$Z$1000,3,FALSE) &amp; "," &amp;
VLOOKUP(Z5005,leerdoelen!$D$1:$Z$1000,3,FALSE) &amp; "," &amp;
VLOOKUP(AA5005,leerdoelen!$D$1:$Z$1000,3,FALSE) &amp; "," &amp;
VLOOKUP(AB5005,leerdoelen!$D$1:$Z$1000,3,FALSE) &amp;
"]}"</f>
        <v>{"objective_ids": [253909,253911,253918,253921,253930,253931,253934,253936]}</v>
      </c>
    </row>
    <row r="5006" spans="1:29" x14ac:dyDescent="0.2">
      <c r="A5006" t="s">
        <v>291</v>
      </c>
      <c r="B5006" t="s">
        <v>1909</v>
      </c>
      <c r="C5006" t="s">
        <v>1909</v>
      </c>
      <c r="H5006" s="19" t="s">
        <v>2581</v>
      </c>
      <c r="I5006" s="19" t="s">
        <v>2582</v>
      </c>
      <c r="J5006" s="19" t="s">
        <v>2583</v>
      </c>
      <c r="K5006" s="19" t="s">
        <v>1908</v>
      </c>
      <c r="L5006" s="19" t="s">
        <v>935</v>
      </c>
      <c r="M5006" s="19" t="s">
        <v>935</v>
      </c>
      <c r="N5006" s="19" t="s">
        <v>935</v>
      </c>
      <c r="O5006" s="19" t="s">
        <v>935</v>
      </c>
      <c r="U5006" s="15" t="s">
        <v>317</v>
      </c>
      <c r="V5006" s="15" t="s">
        <v>290</v>
      </c>
      <c r="W5006" s="15" t="s">
        <v>259</v>
      </c>
      <c r="X5006" s="15" t="s">
        <v>289</v>
      </c>
      <c r="Y5006" s="15" t="s">
        <v>308</v>
      </c>
      <c r="Z5006" s="15" t="s">
        <v>306</v>
      </c>
      <c r="AA5006" s="15" t="s">
        <v>291</v>
      </c>
      <c r="AB5006" s="15" t="s">
        <v>288</v>
      </c>
      <c r="AC5006" s="12" t="str">
        <f>"{""objective_ids"": [" &amp;
VLOOKUP(U5006,leerdoelen!$D$1:$Z$1000,3,FALSE) &amp; "," &amp;
VLOOKUP(V5006,leerdoelen!$D$1:$Z$1000,3,FALSE) &amp; "," &amp;
VLOOKUP(W5006,leerdoelen!$D$1:$Z$1000,3,FALSE) &amp; "," &amp;
VLOOKUP(X5006,leerdoelen!$D$1:$Z$1000,3,FALSE) &amp; "," &amp;
VLOOKUP(Y5006,leerdoelen!$D$1:$Z$1000,3,FALSE) &amp; "," &amp;
VLOOKUP(Z5006,leerdoelen!$D$1:$Z$1000,3,FALSE) &amp; "," &amp;
VLOOKUP(AA5006,leerdoelen!$D$1:$Z$1000,3,FALSE) &amp; "," &amp;
VLOOKUP(AB5006,leerdoelen!$D$1:$Z$1000,3,FALSE) &amp;
"]}"</f>
        <v>{"objective_ids": [253909,253911,253918,253921,253930,253931,253934,253936]}</v>
      </c>
    </row>
    <row r="5007" spans="1:29" x14ac:dyDescent="0.2">
      <c r="A5007" t="s">
        <v>291</v>
      </c>
      <c r="B5007" t="s">
        <v>1944</v>
      </c>
      <c r="C5007" t="s">
        <v>1944</v>
      </c>
      <c r="H5007" s="19" t="s">
        <v>1966</v>
      </c>
      <c r="I5007" s="19" t="s">
        <v>935</v>
      </c>
      <c r="J5007" s="19" t="s">
        <v>935</v>
      </c>
      <c r="K5007" s="19" t="s">
        <v>935</v>
      </c>
      <c r="L5007" s="19" t="s">
        <v>935</v>
      </c>
      <c r="M5007" s="19" t="s">
        <v>935</v>
      </c>
      <c r="N5007" s="19" t="s">
        <v>935</v>
      </c>
      <c r="O5007" s="19" t="s">
        <v>935</v>
      </c>
      <c r="U5007" s="15" t="s">
        <v>317</v>
      </c>
      <c r="V5007" s="15" t="s">
        <v>290</v>
      </c>
      <c r="W5007" s="15" t="s">
        <v>259</v>
      </c>
      <c r="X5007" s="15" t="s">
        <v>289</v>
      </c>
      <c r="Y5007" s="15" t="s">
        <v>308</v>
      </c>
      <c r="Z5007" s="15" t="s">
        <v>306</v>
      </c>
      <c r="AA5007" s="15" t="s">
        <v>291</v>
      </c>
      <c r="AB5007" s="15" t="s">
        <v>288</v>
      </c>
      <c r="AC5007" s="12" t="str">
        <f>"{""objective_ids"": [" &amp;
VLOOKUP(U5007,leerdoelen!$D$1:$Z$1000,3,FALSE) &amp; "," &amp;
VLOOKUP(V5007,leerdoelen!$D$1:$Z$1000,3,FALSE) &amp; "," &amp;
VLOOKUP(W5007,leerdoelen!$D$1:$Z$1000,3,FALSE) &amp; "," &amp;
VLOOKUP(X5007,leerdoelen!$D$1:$Z$1000,3,FALSE) &amp; "," &amp;
VLOOKUP(Y5007,leerdoelen!$D$1:$Z$1000,3,FALSE) &amp; "," &amp;
VLOOKUP(Z5007,leerdoelen!$D$1:$Z$1000,3,FALSE) &amp; "," &amp;
VLOOKUP(AA5007,leerdoelen!$D$1:$Z$1000,3,FALSE) &amp; "," &amp;
VLOOKUP(AB5007,leerdoelen!$D$1:$Z$1000,3,FALSE) &amp;
"]}"</f>
        <v>{"objective_ids": [253909,253911,253918,253921,253930,253931,253934,253936]}</v>
      </c>
    </row>
    <row r="5008" spans="1:29" x14ac:dyDescent="0.2">
      <c r="A5008" t="s">
        <v>291</v>
      </c>
      <c r="B5008" t="s">
        <v>437</v>
      </c>
      <c r="C5008" t="s">
        <v>437</v>
      </c>
      <c r="H5008" s="19" t="s">
        <v>436</v>
      </c>
      <c r="I5008" s="19" t="s">
        <v>935</v>
      </c>
      <c r="J5008" s="19" t="s">
        <v>935</v>
      </c>
      <c r="K5008" s="19" t="s">
        <v>935</v>
      </c>
      <c r="L5008" s="19" t="s">
        <v>935</v>
      </c>
      <c r="M5008" s="19" t="s">
        <v>935</v>
      </c>
      <c r="N5008" s="19" t="s">
        <v>935</v>
      </c>
      <c r="O5008" s="19" t="s">
        <v>935</v>
      </c>
      <c r="U5008" s="15" t="s">
        <v>317</v>
      </c>
      <c r="V5008" s="15" t="s">
        <v>290</v>
      </c>
      <c r="W5008" s="15" t="s">
        <v>259</v>
      </c>
      <c r="X5008" s="15" t="s">
        <v>289</v>
      </c>
      <c r="Y5008" s="15" t="s">
        <v>308</v>
      </c>
      <c r="Z5008" s="15" t="s">
        <v>306</v>
      </c>
      <c r="AA5008" s="15" t="s">
        <v>291</v>
      </c>
      <c r="AB5008" s="15" t="s">
        <v>288</v>
      </c>
      <c r="AC5008" s="12" t="str">
        <f>"{""objective_ids"": [" &amp;
VLOOKUP(U5008,leerdoelen!$D$1:$Z$1000,3,FALSE) &amp; "," &amp;
VLOOKUP(V5008,leerdoelen!$D$1:$Z$1000,3,FALSE) &amp; "," &amp;
VLOOKUP(W5008,leerdoelen!$D$1:$Z$1000,3,FALSE) &amp; "," &amp;
VLOOKUP(X5008,leerdoelen!$D$1:$Z$1000,3,FALSE) &amp; "," &amp;
VLOOKUP(Y5008,leerdoelen!$D$1:$Z$1000,3,FALSE) &amp; "," &amp;
VLOOKUP(Z5008,leerdoelen!$D$1:$Z$1000,3,FALSE) &amp; "," &amp;
VLOOKUP(AA5008,leerdoelen!$D$1:$Z$1000,3,FALSE) &amp; "," &amp;
VLOOKUP(AB5008,leerdoelen!$D$1:$Z$1000,3,FALSE) &amp;
"]}"</f>
        <v>{"objective_ids": [253909,253911,253918,253921,253930,253931,253934,253936]}</v>
      </c>
    </row>
    <row r="5009" spans="1:29" x14ac:dyDescent="0.2">
      <c r="A5009" t="s">
        <v>291</v>
      </c>
      <c r="B5009" t="s">
        <v>1965</v>
      </c>
      <c r="C5009" t="s">
        <v>1965</v>
      </c>
      <c r="H5009" s="19" t="s">
        <v>1967</v>
      </c>
      <c r="I5009" s="19" t="s">
        <v>935</v>
      </c>
      <c r="J5009" s="19" t="s">
        <v>935</v>
      </c>
      <c r="K5009" s="19" t="s">
        <v>935</v>
      </c>
      <c r="L5009" s="19" t="s">
        <v>935</v>
      </c>
      <c r="M5009" s="19" t="s">
        <v>935</v>
      </c>
      <c r="N5009" s="19" t="s">
        <v>935</v>
      </c>
      <c r="O5009" s="19" t="s">
        <v>935</v>
      </c>
      <c r="U5009" s="15" t="s">
        <v>317</v>
      </c>
      <c r="V5009" s="15" t="s">
        <v>290</v>
      </c>
      <c r="W5009" s="15" t="s">
        <v>259</v>
      </c>
      <c r="X5009" s="15" t="s">
        <v>289</v>
      </c>
      <c r="Y5009" s="15" t="s">
        <v>308</v>
      </c>
      <c r="Z5009" s="15" t="s">
        <v>306</v>
      </c>
      <c r="AA5009" s="15" t="s">
        <v>291</v>
      </c>
      <c r="AB5009" s="15" t="s">
        <v>288</v>
      </c>
      <c r="AC5009" s="12" t="str">
        <f>"{""objective_ids"": [" &amp;
VLOOKUP(U5009,leerdoelen!$D$1:$Z$1000,3,FALSE) &amp; "," &amp;
VLOOKUP(V5009,leerdoelen!$D$1:$Z$1000,3,FALSE) &amp; "," &amp;
VLOOKUP(W5009,leerdoelen!$D$1:$Z$1000,3,FALSE) &amp; "," &amp;
VLOOKUP(X5009,leerdoelen!$D$1:$Z$1000,3,FALSE) &amp; "," &amp;
VLOOKUP(Y5009,leerdoelen!$D$1:$Z$1000,3,FALSE) &amp; "," &amp;
VLOOKUP(Z5009,leerdoelen!$D$1:$Z$1000,3,FALSE) &amp; "," &amp;
VLOOKUP(AA5009,leerdoelen!$D$1:$Z$1000,3,FALSE) &amp; "," &amp;
VLOOKUP(AB5009,leerdoelen!$D$1:$Z$1000,3,FALSE) &amp;
"]}"</f>
        <v>{"objective_ids": [253909,253911,253918,253921,253930,253931,253934,253936]}</v>
      </c>
    </row>
    <row r="5010" spans="1:29" x14ac:dyDescent="0.2">
      <c r="A5010" t="s">
        <v>291</v>
      </c>
      <c r="B5010" t="s">
        <v>1954</v>
      </c>
      <c r="C5010" t="s">
        <v>1954</v>
      </c>
      <c r="H5010" s="19" t="s">
        <v>1968</v>
      </c>
      <c r="I5010" s="19" t="s">
        <v>935</v>
      </c>
      <c r="J5010" s="19" t="s">
        <v>935</v>
      </c>
      <c r="K5010" s="19" t="s">
        <v>935</v>
      </c>
      <c r="L5010" s="19" t="s">
        <v>935</v>
      </c>
      <c r="M5010" s="19" t="s">
        <v>935</v>
      </c>
      <c r="N5010" s="19" t="s">
        <v>935</v>
      </c>
      <c r="O5010" s="19" t="s">
        <v>935</v>
      </c>
      <c r="U5010" s="15" t="s">
        <v>317</v>
      </c>
      <c r="V5010" s="15" t="s">
        <v>290</v>
      </c>
      <c r="W5010" s="15" t="s">
        <v>259</v>
      </c>
      <c r="X5010" s="15" t="s">
        <v>289</v>
      </c>
      <c r="Y5010" s="15" t="s">
        <v>308</v>
      </c>
      <c r="Z5010" s="15" t="s">
        <v>306</v>
      </c>
      <c r="AA5010" s="15" t="s">
        <v>291</v>
      </c>
      <c r="AB5010" s="15" t="s">
        <v>288</v>
      </c>
      <c r="AC5010" s="12" t="str">
        <f>"{""objective_ids"": [" &amp;
VLOOKUP(U5010,leerdoelen!$D$1:$Z$1000,3,FALSE) &amp; "," &amp;
VLOOKUP(V5010,leerdoelen!$D$1:$Z$1000,3,FALSE) &amp; "," &amp;
VLOOKUP(W5010,leerdoelen!$D$1:$Z$1000,3,FALSE) &amp; "," &amp;
VLOOKUP(X5010,leerdoelen!$D$1:$Z$1000,3,FALSE) &amp; "," &amp;
VLOOKUP(Y5010,leerdoelen!$D$1:$Z$1000,3,FALSE) &amp; "," &amp;
VLOOKUP(Z5010,leerdoelen!$D$1:$Z$1000,3,FALSE) &amp; "," &amp;
VLOOKUP(AA5010,leerdoelen!$D$1:$Z$1000,3,FALSE) &amp; "," &amp;
VLOOKUP(AB5010,leerdoelen!$D$1:$Z$1000,3,FALSE) &amp;
"]}"</f>
        <v>{"objective_ids": [253909,253911,253918,253921,253930,253931,253934,253936]}</v>
      </c>
    </row>
    <row r="5011" spans="1:29" x14ac:dyDescent="0.2">
      <c r="A5011" t="s">
        <v>291</v>
      </c>
      <c r="B5011" t="s">
        <v>1937</v>
      </c>
      <c r="C5011" t="s">
        <v>1937</v>
      </c>
      <c r="H5011" s="19" t="s">
        <v>1969</v>
      </c>
      <c r="I5011" s="19" t="s">
        <v>935</v>
      </c>
      <c r="J5011" s="19" t="s">
        <v>935</v>
      </c>
      <c r="K5011" s="19" t="s">
        <v>935</v>
      </c>
      <c r="L5011" s="19" t="s">
        <v>935</v>
      </c>
      <c r="M5011" s="19" t="s">
        <v>935</v>
      </c>
      <c r="N5011" s="19" t="s">
        <v>935</v>
      </c>
      <c r="O5011" s="19" t="s">
        <v>935</v>
      </c>
      <c r="U5011" s="15" t="s">
        <v>317</v>
      </c>
      <c r="V5011" s="15" t="s">
        <v>290</v>
      </c>
      <c r="W5011" s="15" t="s">
        <v>259</v>
      </c>
      <c r="X5011" s="15" t="s">
        <v>289</v>
      </c>
      <c r="Y5011" s="15" t="s">
        <v>308</v>
      </c>
      <c r="Z5011" s="15" t="s">
        <v>306</v>
      </c>
      <c r="AA5011" s="15" t="s">
        <v>291</v>
      </c>
      <c r="AB5011" s="15" t="s">
        <v>288</v>
      </c>
      <c r="AC5011" s="12" t="str">
        <f>"{""objective_ids"": [" &amp;
VLOOKUP(U5011,leerdoelen!$D$1:$Z$1000,3,FALSE) &amp; "," &amp;
VLOOKUP(V5011,leerdoelen!$D$1:$Z$1000,3,FALSE) &amp; "," &amp;
VLOOKUP(W5011,leerdoelen!$D$1:$Z$1000,3,FALSE) &amp; "," &amp;
VLOOKUP(X5011,leerdoelen!$D$1:$Z$1000,3,FALSE) &amp; "," &amp;
VLOOKUP(Y5011,leerdoelen!$D$1:$Z$1000,3,FALSE) &amp; "," &amp;
VLOOKUP(Z5011,leerdoelen!$D$1:$Z$1000,3,FALSE) &amp; "," &amp;
VLOOKUP(AA5011,leerdoelen!$D$1:$Z$1000,3,FALSE) &amp; "," &amp;
VLOOKUP(AB5011,leerdoelen!$D$1:$Z$1000,3,FALSE) &amp;
"]}"</f>
        <v>{"objective_ids": [253909,253911,253918,253921,253930,253931,253934,253936]}</v>
      </c>
    </row>
    <row r="5012" spans="1:29" x14ac:dyDescent="0.2">
      <c r="A5012" t="s">
        <v>291</v>
      </c>
      <c r="B5012" t="s">
        <v>1943</v>
      </c>
      <c r="C5012" t="s">
        <v>1943</v>
      </c>
      <c r="H5012" s="19" t="s">
        <v>1971</v>
      </c>
      <c r="I5012" s="19" t="s">
        <v>935</v>
      </c>
      <c r="J5012" s="19" t="s">
        <v>935</v>
      </c>
      <c r="K5012" s="19" t="s">
        <v>935</v>
      </c>
      <c r="L5012" s="19" t="s">
        <v>935</v>
      </c>
      <c r="M5012" s="19" t="s">
        <v>935</v>
      </c>
      <c r="N5012" s="19" t="s">
        <v>935</v>
      </c>
      <c r="O5012" s="19" t="s">
        <v>935</v>
      </c>
      <c r="U5012" s="15" t="s">
        <v>317</v>
      </c>
      <c r="V5012" s="15" t="s">
        <v>290</v>
      </c>
      <c r="W5012" s="15" t="s">
        <v>259</v>
      </c>
      <c r="X5012" s="15" t="s">
        <v>289</v>
      </c>
      <c r="Y5012" s="15" t="s">
        <v>308</v>
      </c>
      <c r="Z5012" s="15" t="s">
        <v>306</v>
      </c>
      <c r="AA5012" s="15" t="s">
        <v>291</v>
      </c>
      <c r="AB5012" s="15" t="s">
        <v>288</v>
      </c>
      <c r="AC5012" s="12" t="str">
        <f>"{""objective_ids"": [" &amp;
VLOOKUP(U5012,leerdoelen!$D$1:$Z$1000,3,FALSE) &amp; "," &amp;
VLOOKUP(V5012,leerdoelen!$D$1:$Z$1000,3,FALSE) &amp; "," &amp;
VLOOKUP(W5012,leerdoelen!$D$1:$Z$1000,3,FALSE) &amp; "," &amp;
VLOOKUP(X5012,leerdoelen!$D$1:$Z$1000,3,FALSE) &amp; "," &amp;
VLOOKUP(Y5012,leerdoelen!$D$1:$Z$1000,3,FALSE) &amp; "," &amp;
VLOOKUP(Z5012,leerdoelen!$D$1:$Z$1000,3,FALSE) &amp; "," &amp;
VLOOKUP(AA5012,leerdoelen!$D$1:$Z$1000,3,FALSE) &amp; "," &amp;
VLOOKUP(AB5012,leerdoelen!$D$1:$Z$1000,3,FALSE) &amp;
"]}"</f>
        <v>{"objective_ids": [253909,253911,253918,253921,253930,253931,253934,253936]}</v>
      </c>
    </row>
    <row r="5013" spans="1:29" x14ac:dyDescent="0.2">
      <c r="A5013" t="s">
        <v>291</v>
      </c>
      <c r="B5013" t="s">
        <v>1970</v>
      </c>
      <c r="C5013" t="s">
        <v>1970</v>
      </c>
      <c r="H5013" s="19" t="s">
        <v>2584</v>
      </c>
      <c r="I5013" s="19" t="s">
        <v>2585</v>
      </c>
      <c r="J5013" s="19" t="s">
        <v>2586</v>
      </c>
      <c r="K5013" s="19" t="s">
        <v>2587</v>
      </c>
      <c r="L5013" s="19" t="s">
        <v>2588</v>
      </c>
      <c r="M5013" s="19" t="s">
        <v>2589</v>
      </c>
      <c r="N5013" s="19" t="s">
        <v>935</v>
      </c>
      <c r="O5013" s="19" t="s">
        <v>935</v>
      </c>
      <c r="U5013" s="15" t="s">
        <v>317</v>
      </c>
      <c r="V5013" s="15" t="s">
        <v>290</v>
      </c>
      <c r="W5013" s="15" t="s">
        <v>259</v>
      </c>
      <c r="X5013" s="15" t="s">
        <v>289</v>
      </c>
      <c r="Y5013" s="15" t="s">
        <v>308</v>
      </c>
      <c r="Z5013" s="15" t="s">
        <v>306</v>
      </c>
      <c r="AA5013" s="15" t="s">
        <v>291</v>
      </c>
      <c r="AB5013" s="15" t="s">
        <v>288</v>
      </c>
      <c r="AC5013" s="12" t="str">
        <f>"{""objective_ids"": [" &amp;
VLOOKUP(U5013,leerdoelen!$D$1:$Z$1000,3,FALSE) &amp; "," &amp;
VLOOKUP(V5013,leerdoelen!$D$1:$Z$1000,3,FALSE) &amp; "," &amp;
VLOOKUP(W5013,leerdoelen!$D$1:$Z$1000,3,FALSE) &amp; "," &amp;
VLOOKUP(X5013,leerdoelen!$D$1:$Z$1000,3,FALSE) &amp; "," &amp;
VLOOKUP(Y5013,leerdoelen!$D$1:$Z$1000,3,FALSE) &amp; "," &amp;
VLOOKUP(Z5013,leerdoelen!$D$1:$Z$1000,3,FALSE) &amp; "," &amp;
VLOOKUP(AA5013,leerdoelen!$D$1:$Z$1000,3,FALSE) &amp; "," &amp;
VLOOKUP(AB5013,leerdoelen!$D$1:$Z$1000,3,FALSE) &amp;
"]}"</f>
        <v>{"objective_ids": [253909,253911,253918,253921,253930,253931,253934,253936]}</v>
      </c>
    </row>
    <row r="5014" spans="1:29" x14ac:dyDescent="0.2">
      <c r="A5014" t="s">
        <v>291</v>
      </c>
      <c r="B5014" t="s">
        <v>1982</v>
      </c>
      <c r="C5014" t="s">
        <v>1982</v>
      </c>
      <c r="H5014" s="19" t="s">
        <v>2590</v>
      </c>
      <c r="I5014" s="19" t="s">
        <v>2591</v>
      </c>
      <c r="J5014" s="19" t="s">
        <v>2592</v>
      </c>
      <c r="K5014" s="19" t="s">
        <v>1981</v>
      </c>
      <c r="L5014" s="19" t="s">
        <v>935</v>
      </c>
      <c r="M5014" s="19" t="s">
        <v>935</v>
      </c>
      <c r="N5014" s="19" t="s">
        <v>935</v>
      </c>
      <c r="O5014" s="19" t="s">
        <v>935</v>
      </c>
      <c r="U5014" s="15" t="s">
        <v>317</v>
      </c>
      <c r="V5014" s="15" t="s">
        <v>290</v>
      </c>
      <c r="W5014" s="15" t="s">
        <v>296</v>
      </c>
      <c r="X5014" s="15" t="s">
        <v>294</v>
      </c>
      <c r="Y5014" s="15" t="s">
        <v>308</v>
      </c>
      <c r="Z5014" s="15" t="s">
        <v>306</v>
      </c>
      <c r="AA5014" s="15" t="s">
        <v>291</v>
      </c>
      <c r="AB5014" s="15" t="s">
        <v>288</v>
      </c>
      <c r="AC5014" s="12" t="str">
        <f>"{""objective_ids"": [" &amp;
VLOOKUP(U5014,leerdoelen!$D$1:$Z$1000,3,FALSE) &amp; "," &amp;
VLOOKUP(V5014,leerdoelen!$D$1:$Z$1000,3,FALSE) &amp; "," &amp;
VLOOKUP(W5014,leerdoelen!$D$1:$Z$1000,3,FALSE) &amp; "," &amp;
VLOOKUP(X5014,leerdoelen!$D$1:$Z$1000,3,FALSE) &amp; "," &amp;
VLOOKUP(Y5014,leerdoelen!$D$1:$Z$1000,3,FALSE) &amp; "," &amp;
VLOOKUP(Z5014,leerdoelen!$D$1:$Z$1000,3,FALSE) &amp; "," &amp;
VLOOKUP(AA5014,leerdoelen!$D$1:$Z$1000,3,FALSE) &amp; "," &amp;
VLOOKUP(AB5014,leerdoelen!$D$1:$Z$1000,3,FALSE) &amp;
"]}"</f>
        <v>{"objective_ids": [253909,253911,253919,253924,253930,253931,253934,253936]}</v>
      </c>
    </row>
    <row r="5015" spans="1:29" x14ac:dyDescent="0.2">
      <c r="A5015" t="s">
        <v>291</v>
      </c>
      <c r="B5015" t="s">
        <v>1723</v>
      </c>
      <c r="C5015" t="s">
        <v>1723</v>
      </c>
      <c r="H5015" s="19" t="s">
        <v>2465</v>
      </c>
      <c r="I5015" s="19" t="s">
        <v>2466</v>
      </c>
      <c r="J5015" s="19" t="s">
        <v>2467</v>
      </c>
      <c r="K5015" s="19" t="s">
        <v>1760</v>
      </c>
      <c r="L5015" s="19" t="s">
        <v>2468</v>
      </c>
      <c r="M5015" s="19" t="s">
        <v>2469</v>
      </c>
      <c r="N5015" s="19" t="s">
        <v>935</v>
      </c>
      <c r="O5015" s="19" t="s">
        <v>935</v>
      </c>
      <c r="U5015" s="15" t="s">
        <v>317</v>
      </c>
      <c r="V5015" s="15" t="s">
        <v>290</v>
      </c>
      <c r="W5015" s="15" t="s">
        <v>296</v>
      </c>
      <c r="X5015" s="15" t="s">
        <v>294</v>
      </c>
      <c r="Y5015" s="15" t="s">
        <v>308</v>
      </c>
      <c r="Z5015" s="15" t="s">
        <v>306</v>
      </c>
      <c r="AA5015" s="15" t="s">
        <v>291</v>
      </c>
      <c r="AB5015" s="15" t="s">
        <v>288</v>
      </c>
      <c r="AC5015" s="12" t="str">
        <f>"{""objective_ids"": [" &amp;
VLOOKUP(U5015,leerdoelen!$D$1:$Z$1000,3,FALSE) &amp; "," &amp;
VLOOKUP(V5015,leerdoelen!$D$1:$Z$1000,3,FALSE) &amp; "," &amp;
VLOOKUP(W5015,leerdoelen!$D$1:$Z$1000,3,FALSE) &amp; "," &amp;
VLOOKUP(X5015,leerdoelen!$D$1:$Z$1000,3,FALSE) &amp; "," &amp;
VLOOKUP(Y5015,leerdoelen!$D$1:$Z$1000,3,FALSE) &amp; "," &amp;
VLOOKUP(Z5015,leerdoelen!$D$1:$Z$1000,3,FALSE) &amp; "," &amp;
VLOOKUP(AA5015,leerdoelen!$D$1:$Z$1000,3,FALSE) &amp; "," &amp;
VLOOKUP(AB5015,leerdoelen!$D$1:$Z$1000,3,FALSE) &amp;
"]}"</f>
        <v>{"objective_ids": [253909,253911,253919,253924,253930,253931,253934,253936]}</v>
      </c>
    </row>
    <row r="5016" spans="1:29" x14ac:dyDescent="0.2">
      <c r="A5016" t="s">
        <v>291</v>
      </c>
      <c r="B5016" t="s">
        <v>1985</v>
      </c>
      <c r="C5016" t="s">
        <v>1985</v>
      </c>
      <c r="H5016" s="19" t="s">
        <v>2593</v>
      </c>
      <c r="I5016" s="19" t="s">
        <v>2594</v>
      </c>
      <c r="J5016" s="19" t="s">
        <v>2595</v>
      </c>
      <c r="K5016" s="19" t="s">
        <v>1986</v>
      </c>
      <c r="L5016" s="19" t="s">
        <v>935</v>
      </c>
      <c r="M5016" s="19" t="s">
        <v>935</v>
      </c>
      <c r="N5016" s="19" t="s">
        <v>935</v>
      </c>
      <c r="O5016" s="19" t="s">
        <v>935</v>
      </c>
      <c r="U5016" s="15" t="s">
        <v>317</v>
      </c>
      <c r="V5016" s="15" t="s">
        <v>290</v>
      </c>
      <c r="W5016" s="15" t="s">
        <v>296</v>
      </c>
      <c r="X5016" s="15" t="s">
        <v>294</v>
      </c>
      <c r="Y5016" s="15" t="s">
        <v>308</v>
      </c>
      <c r="Z5016" s="15" t="s">
        <v>306</v>
      </c>
      <c r="AA5016" s="15" t="s">
        <v>291</v>
      </c>
      <c r="AB5016" s="15" t="s">
        <v>288</v>
      </c>
      <c r="AC5016" s="12" t="str">
        <f>"{""objective_ids"": [" &amp;
VLOOKUP(U5016,leerdoelen!$D$1:$Z$1000,3,FALSE) &amp; "," &amp;
VLOOKUP(V5016,leerdoelen!$D$1:$Z$1000,3,FALSE) &amp; "," &amp;
VLOOKUP(W5016,leerdoelen!$D$1:$Z$1000,3,FALSE) &amp; "," &amp;
VLOOKUP(X5016,leerdoelen!$D$1:$Z$1000,3,FALSE) &amp; "," &amp;
VLOOKUP(Y5016,leerdoelen!$D$1:$Z$1000,3,FALSE) &amp; "," &amp;
VLOOKUP(Z5016,leerdoelen!$D$1:$Z$1000,3,FALSE) &amp; "," &amp;
VLOOKUP(AA5016,leerdoelen!$D$1:$Z$1000,3,FALSE) &amp; "," &amp;
VLOOKUP(AB5016,leerdoelen!$D$1:$Z$1000,3,FALSE) &amp;
"]}"</f>
        <v>{"objective_ids": [253909,253911,253919,253924,253930,253931,253934,253936]}</v>
      </c>
    </row>
    <row r="5017" spans="1:29" x14ac:dyDescent="0.2">
      <c r="A5017" t="s">
        <v>291</v>
      </c>
      <c r="B5017" t="s">
        <v>1988</v>
      </c>
      <c r="C5017" t="s">
        <v>1988</v>
      </c>
      <c r="H5017" s="19" t="s">
        <v>1987</v>
      </c>
      <c r="I5017" s="19" t="s">
        <v>935</v>
      </c>
      <c r="J5017" s="19" t="s">
        <v>935</v>
      </c>
      <c r="K5017" s="19" t="s">
        <v>935</v>
      </c>
      <c r="L5017" s="19" t="s">
        <v>935</v>
      </c>
      <c r="M5017" s="19" t="s">
        <v>935</v>
      </c>
      <c r="N5017" s="19" t="s">
        <v>935</v>
      </c>
      <c r="O5017" s="19" t="s">
        <v>935</v>
      </c>
      <c r="U5017" s="15" t="s">
        <v>317</v>
      </c>
      <c r="V5017" s="15" t="s">
        <v>290</v>
      </c>
      <c r="W5017" s="15" t="s">
        <v>296</v>
      </c>
      <c r="X5017" s="15" t="s">
        <v>294</v>
      </c>
      <c r="Y5017" s="15" t="s">
        <v>308</v>
      </c>
      <c r="Z5017" s="15" t="s">
        <v>306</v>
      </c>
      <c r="AA5017" s="15" t="s">
        <v>291</v>
      </c>
      <c r="AB5017" s="15" t="s">
        <v>288</v>
      </c>
      <c r="AC5017" s="12" t="str">
        <f>"{""objective_ids"": [" &amp;
VLOOKUP(U5017,leerdoelen!$D$1:$Z$1000,3,FALSE) &amp; "," &amp;
VLOOKUP(V5017,leerdoelen!$D$1:$Z$1000,3,FALSE) &amp; "," &amp;
VLOOKUP(W5017,leerdoelen!$D$1:$Z$1000,3,FALSE) &amp; "," &amp;
VLOOKUP(X5017,leerdoelen!$D$1:$Z$1000,3,FALSE) &amp; "," &amp;
VLOOKUP(Y5017,leerdoelen!$D$1:$Z$1000,3,FALSE) &amp; "," &amp;
VLOOKUP(Z5017,leerdoelen!$D$1:$Z$1000,3,FALSE) &amp; "," &amp;
VLOOKUP(AA5017,leerdoelen!$D$1:$Z$1000,3,FALSE) &amp; "," &amp;
VLOOKUP(AB5017,leerdoelen!$D$1:$Z$1000,3,FALSE) &amp;
"]}"</f>
        <v>{"objective_ids": [253909,253911,253919,253924,253930,253931,253934,253936]}</v>
      </c>
    </row>
    <row r="5018" spans="1:29" x14ac:dyDescent="0.2">
      <c r="A5018" t="s">
        <v>291</v>
      </c>
      <c r="B5018" t="s">
        <v>1989</v>
      </c>
      <c r="C5018" t="s">
        <v>1989</v>
      </c>
      <c r="H5018" s="19" t="s">
        <v>1754</v>
      </c>
      <c r="I5018" s="19" t="s">
        <v>2459</v>
      </c>
      <c r="J5018" s="19" t="s">
        <v>935</v>
      </c>
      <c r="K5018" s="19" t="s">
        <v>935</v>
      </c>
      <c r="L5018" s="19" t="s">
        <v>935</v>
      </c>
      <c r="M5018" s="19" t="s">
        <v>935</v>
      </c>
      <c r="N5018" s="19" t="s">
        <v>935</v>
      </c>
      <c r="O5018" s="19" t="s">
        <v>935</v>
      </c>
      <c r="U5018" s="15" t="s">
        <v>317</v>
      </c>
      <c r="V5018" s="15" t="s">
        <v>290</v>
      </c>
      <c r="W5018" s="15" t="s">
        <v>296</v>
      </c>
      <c r="X5018" s="15" t="s">
        <v>294</v>
      </c>
      <c r="Y5018" s="15" t="s">
        <v>308</v>
      </c>
      <c r="Z5018" s="15" t="s">
        <v>306</v>
      </c>
      <c r="AA5018" s="15" t="s">
        <v>291</v>
      </c>
      <c r="AB5018" s="15" t="s">
        <v>288</v>
      </c>
      <c r="AC5018" s="12" t="str">
        <f>"{""objective_ids"": [" &amp;
VLOOKUP(U5018,leerdoelen!$D$1:$Z$1000,3,FALSE) &amp; "," &amp;
VLOOKUP(V5018,leerdoelen!$D$1:$Z$1000,3,FALSE) &amp; "," &amp;
VLOOKUP(W5018,leerdoelen!$D$1:$Z$1000,3,FALSE) &amp; "," &amp;
VLOOKUP(X5018,leerdoelen!$D$1:$Z$1000,3,FALSE) &amp; "," &amp;
VLOOKUP(Y5018,leerdoelen!$D$1:$Z$1000,3,FALSE) &amp; "," &amp;
VLOOKUP(Z5018,leerdoelen!$D$1:$Z$1000,3,FALSE) &amp; "," &amp;
VLOOKUP(AA5018,leerdoelen!$D$1:$Z$1000,3,FALSE) &amp; "," &amp;
VLOOKUP(AB5018,leerdoelen!$D$1:$Z$1000,3,FALSE) &amp;
"]}"</f>
        <v>{"objective_ids": [253909,253911,253919,253924,253930,253931,253934,253936]}</v>
      </c>
    </row>
    <row r="5019" spans="1:29" x14ac:dyDescent="0.2">
      <c r="A5019" t="s">
        <v>291</v>
      </c>
      <c r="B5019" t="s">
        <v>1655</v>
      </c>
      <c r="C5019" t="s">
        <v>1655</v>
      </c>
      <c r="H5019" s="19" t="s">
        <v>2496</v>
      </c>
      <c r="I5019" s="19" t="s">
        <v>2497</v>
      </c>
      <c r="J5019" s="19" t="s">
        <v>2498</v>
      </c>
      <c r="K5019" s="19" t="s">
        <v>1654</v>
      </c>
      <c r="L5019" s="19" t="s">
        <v>935</v>
      </c>
      <c r="M5019" s="19" t="s">
        <v>935</v>
      </c>
      <c r="N5019" s="19" t="s">
        <v>935</v>
      </c>
      <c r="O5019" s="19" t="s">
        <v>935</v>
      </c>
      <c r="U5019" s="15" t="s">
        <v>317</v>
      </c>
      <c r="V5019" s="15" t="s">
        <v>290</v>
      </c>
      <c r="W5019" s="15" t="s">
        <v>296</v>
      </c>
      <c r="X5019" s="15" t="s">
        <v>294</v>
      </c>
      <c r="Y5019" s="15" t="s">
        <v>308</v>
      </c>
      <c r="Z5019" s="15" t="s">
        <v>306</v>
      </c>
      <c r="AA5019" s="15" t="s">
        <v>291</v>
      </c>
      <c r="AB5019" s="15" t="s">
        <v>288</v>
      </c>
      <c r="AC5019" s="12" t="str">
        <f>"{""objective_ids"": [" &amp;
VLOOKUP(U5019,leerdoelen!$D$1:$Z$1000,3,FALSE) &amp; "," &amp;
VLOOKUP(V5019,leerdoelen!$D$1:$Z$1000,3,FALSE) &amp; "," &amp;
VLOOKUP(W5019,leerdoelen!$D$1:$Z$1000,3,FALSE) &amp; "," &amp;
VLOOKUP(X5019,leerdoelen!$D$1:$Z$1000,3,FALSE) &amp; "," &amp;
VLOOKUP(Y5019,leerdoelen!$D$1:$Z$1000,3,FALSE) &amp; "," &amp;
VLOOKUP(Z5019,leerdoelen!$D$1:$Z$1000,3,FALSE) &amp; "," &amp;
VLOOKUP(AA5019,leerdoelen!$D$1:$Z$1000,3,FALSE) &amp; "," &amp;
VLOOKUP(AB5019,leerdoelen!$D$1:$Z$1000,3,FALSE) &amp;
"]}"</f>
        <v>{"objective_ids": [253909,253911,253919,253924,253930,253931,253934,253936]}</v>
      </c>
    </row>
    <row r="5020" spans="1:29" x14ac:dyDescent="0.2">
      <c r="A5020" t="s">
        <v>291</v>
      </c>
      <c r="B5020" t="s">
        <v>1259</v>
      </c>
      <c r="C5020" t="s">
        <v>1259</v>
      </c>
      <c r="H5020" s="19" t="s">
        <v>503</v>
      </c>
      <c r="I5020" s="19" t="s">
        <v>718</v>
      </c>
      <c r="J5020" s="19" t="s">
        <v>545</v>
      </c>
      <c r="K5020" s="19" t="s">
        <v>719</v>
      </c>
      <c r="L5020" s="19" t="s">
        <v>935</v>
      </c>
      <c r="M5020" s="19" t="s">
        <v>935</v>
      </c>
      <c r="N5020" s="19" t="s">
        <v>935</v>
      </c>
      <c r="O5020" s="19" t="s">
        <v>935</v>
      </c>
      <c r="U5020" s="15" t="s">
        <v>317</v>
      </c>
      <c r="V5020" s="15" t="s">
        <v>290</v>
      </c>
      <c r="W5020" s="15" t="s">
        <v>296</v>
      </c>
      <c r="X5020" s="15" t="s">
        <v>294</v>
      </c>
      <c r="Y5020" s="15" t="s">
        <v>308</v>
      </c>
      <c r="Z5020" s="15" t="s">
        <v>306</v>
      </c>
      <c r="AA5020" s="15" t="s">
        <v>291</v>
      </c>
      <c r="AB5020" s="15" t="s">
        <v>288</v>
      </c>
      <c r="AC5020" s="12" t="str">
        <f>"{""objective_ids"": [" &amp;
VLOOKUP(U5020,leerdoelen!$D$1:$Z$1000,3,FALSE) &amp; "," &amp;
VLOOKUP(V5020,leerdoelen!$D$1:$Z$1000,3,FALSE) &amp; "," &amp;
VLOOKUP(W5020,leerdoelen!$D$1:$Z$1000,3,FALSE) &amp; "," &amp;
VLOOKUP(X5020,leerdoelen!$D$1:$Z$1000,3,FALSE) &amp; "," &amp;
VLOOKUP(Y5020,leerdoelen!$D$1:$Z$1000,3,FALSE) &amp; "," &amp;
VLOOKUP(Z5020,leerdoelen!$D$1:$Z$1000,3,FALSE) &amp; "," &amp;
VLOOKUP(AA5020,leerdoelen!$D$1:$Z$1000,3,FALSE) &amp; "," &amp;
VLOOKUP(AB5020,leerdoelen!$D$1:$Z$1000,3,FALSE) &amp;
"]}"</f>
        <v>{"objective_ids": [253909,253911,253919,253924,253930,253931,253934,253936]}</v>
      </c>
    </row>
    <row r="5021" spans="1:29" x14ac:dyDescent="0.2">
      <c r="A5021" t="s">
        <v>291</v>
      </c>
      <c r="B5021" t="s">
        <v>1983</v>
      </c>
      <c r="C5021" t="s">
        <v>1983</v>
      </c>
      <c r="H5021" s="19" t="s">
        <v>2472</v>
      </c>
      <c r="I5021" s="19" t="s">
        <v>2473</v>
      </c>
      <c r="J5021" s="19" t="s">
        <v>2596</v>
      </c>
      <c r="K5021" s="19" t="s">
        <v>1992</v>
      </c>
      <c r="L5021" s="19" t="s">
        <v>2597</v>
      </c>
      <c r="M5021" s="19" t="s">
        <v>2598</v>
      </c>
      <c r="N5021" s="19" t="s">
        <v>935</v>
      </c>
      <c r="O5021" s="19" t="s">
        <v>935</v>
      </c>
      <c r="U5021" s="15" t="s">
        <v>317</v>
      </c>
      <c r="V5021" s="15" t="s">
        <v>290</v>
      </c>
      <c r="W5021" s="15" t="s">
        <v>296</v>
      </c>
      <c r="X5021" s="15" t="s">
        <v>294</v>
      </c>
      <c r="Y5021" s="15" t="s">
        <v>308</v>
      </c>
      <c r="Z5021" s="15" t="s">
        <v>306</v>
      </c>
      <c r="AA5021" s="15" t="s">
        <v>291</v>
      </c>
      <c r="AB5021" s="15" t="s">
        <v>288</v>
      </c>
      <c r="AC5021" s="12" t="str">
        <f>"{""objective_ids"": [" &amp;
VLOOKUP(U5021,leerdoelen!$D$1:$Z$1000,3,FALSE) &amp; "," &amp;
VLOOKUP(V5021,leerdoelen!$D$1:$Z$1000,3,FALSE) &amp; "," &amp;
VLOOKUP(W5021,leerdoelen!$D$1:$Z$1000,3,FALSE) &amp; "," &amp;
VLOOKUP(X5021,leerdoelen!$D$1:$Z$1000,3,FALSE) &amp; "," &amp;
VLOOKUP(Y5021,leerdoelen!$D$1:$Z$1000,3,FALSE) &amp; "," &amp;
VLOOKUP(Z5021,leerdoelen!$D$1:$Z$1000,3,FALSE) &amp; "," &amp;
VLOOKUP(AA5021,leerdoelen!$D$1:$Z$1000,3,FALSE) &amp; "," &amp;
VLOOKUP(AB5021,leerdoelen!$D$1:$Z$1000,3,FALSE) &amp;
"]}"</f>
        <v>{"objective_ids": [253909,253911,253919,253924,253930,253931,253934,253936]}</v>
      </c>
    </row>
    <row r="5022" spans="1:29" x14ac:dyDescent="0.2">
      <c r="A5022" t="s">
        <v>291</v>
      </c>
      <c r="B5022" t="s">
        <v>1993</v>
      </c>
      <c r="C5022" t="s">
        <v>1993</v>
      </c>
      <c r="H5022" s="19" t="s">
        <v>1378</v>
      </c>
      <c r="I5022" s="19" t="s">
        <v>2455</v>
      </c>
      <c r="J5022" s="19" t="s">
        <v>2457</v>
      </c>
      <c r="K5022" s="19" t="s">
        <v>1747</v>
      </c>
      <c r="L5022" s="19" t="s">
        <v>2456</v>
      </c>
      <c r="M5022" s="19" t="s">
        <v>935</v>
      </c>
      <c r="N5022" s="19" t="s">
        <v>935</v>
      </c>
      <c r="O5022" s="19" t="s">
        <v>935</v>
      </c>
      <c r="U5022" s="15" t="s">
        <v>317</v>
      </c>
      <c r="V5022" s="15" t="s">
        <v>290</v>
      </c>
      <c r="W5022" s="15" t="s">
        <v>296</v>
      </c>
      <c r="X5022" s="15" t="s">
        <v>294</v>
      </c>
      <c r="Y5022" s="15" t="s">
        <v>308</v>
      </c>
      <c r="Z5022" s="15" t="s">
        <v>306</v>
      </c>
      <c r="AA5022" s="15" t="s">
        <v>291</v>
      </c>
      <c r="AB5022" s="15" t="s">
        <v>288</v>
      </c>
      <c r="AC5022" s="12" t="str">
        <f>"{""objective_ids"": [" &amp;
VLOOKUP(U5022,leerdoelen!$D$1:$Z$1000,3,FALSE) &amp; "," &amp;
VLOOKUP(V5022,leerdoelen!$D$1:$Z$1000,3,FALSE) &amp; "," &amp;
VLOOKUP(W5022,leerdoelen!$D$1:$Z$1000,3,FALSE) &amp; "," &amp;
VLOOKUP(X5022,leerdoelen!$D$1:$Z$1000,3,FALSE) &amp; "," &amp;
VLOOKUP(Y5022,leerdoelen!$D$1:$Z$1000,3,FALSE) &amp; "," &amp;
VLOOKUP(Z5022,leerdoelen!$D$1:$Z$1000,3,FALSE) &amp; "," &amp;
VLOOKUP(AA5022,leerdoelen!$D$1:$Z$1000,3,FALSE) &amp; "," &amp;
VLOOKUP(AB5022,leerdoelen!$D$1:$Z$1000,3,FALSE) &amp;
"]}"</f>
        <v>{"objective_ids": [253909,253911,253919,253924,253930,253931,253934,253936]}</v>
      </c>
    </row>
    <row r="5023" spans="1:29" x14ac:dyDescent="0.2">
      <c r="A5023" t="s">
        <v>291</v>
      </c>
      <c r="B5023" t="s">
        <v>1904</v>
      </c>
      <c r="C5023" t="s">
        <v>1904</v>
      </c>
      <c r="H5023" s="19" t="s">
        <v>1905</v>
      </c>
      <c r="I5023" s="19" t="s">
        <v>935</v>
      </c>
      <c r="J5023" s="19" t="s">
        <v>935</v>
      </c>
      <c r="K5023" s="19" t="s">
        <v>935</v>
      </c>
      <c r="L5023" s="19" t="s">
        <v>935</v>
      </c>
      <c r="M5023" s="19" t="s">
        <v>935</v>
      </c>
      <c r="N5023" s="19" t="s">
        <v>935</v>
      </c>
      <c r="O5023" s="19" t="s">
        <v>935</v>
      </c>
      <c r="U5023" s="15" t="s">
        <v>317</v>
      </c>
      <c r="V5023" s="15" t="s">
        <v>290</v>
      </c>
      <c r="W5023" s="15" t="s">
        <v>296</v>
      </c>
      <c r="X5023" s="15" t="s">
        <v>294</v>
      </c>
      <c r="Y5023" s="15" t="s">
        <v>308</v>
      </c>
      <c r="Z5023" s="15" t="s">
        <v>306</v>
      </c>
      <c r="AA5023" s="15" t="s">
        <v>291</v>
      </c>
      <c r="AB5023" s="15" t="s">
        <v>288</v>
      </c>
      <c r="AC5023" s="12" t="str">
        <f>"{""objective_ids"": [" &amp;
VLOOKUP(U5023,leerdoelen!$D$1:$Z$1000,3,FALSE) &amp; "," &amp;
VLOOKUP(V5023,leerdoelen!$D$1:$Z$1000,3,FALSE) &amp; "," &amp;
VLOOKUP(W5023,leerdoelen!$D$1:$Z$1000,3,FALSE) &amp; "," &amp;
VLOOKUP(X5023,leerdoelen!$D$1:$Z$1000,3,FALSE) &amp; "," &amp;
VLOOKUP(Y5023,leerdoelen!$D$1:$Z$1000,3,FALSE) &amp; "," &amp;
VLOOKUP(Z5023,leerdoelen!$D$1:$Z$1000,3,FALSE) &amp; "," &amp;
VLOOKUP(AA5023,leerdoelen!$D$1:$Z$1000,3,FALSE) &amp; "," &amp;
VLOOKUP(AB5023,leerdoelen!$D$1:$Z$1000,3,FALSE) &amp;
"]}"</f>
        <v>{"objective_ids": [253909,253911,253919,253924,253930,253931,253934,253936]}</v>
      </c>
    </row>
    <row r="5024" spans="1:29" x14ac:dyDescent="0.2">
      <c r="A5024" t="s">
        <v>291</v>
      </c>
      <c r="B5024" t="s">
        <v>1996</v>
      </c>
      <c r="C5024" t="s">
        <v>1996</v>
      </c>
      <c r="H5024" s="19" t="s">
        <v>1997</v>
      </c>
      <c r="I5024" s="19" t="s">
        <v>935</v>
      </c>
      <c r="J5024" s="19" t="s">
        <v>935</v>
      </c>
      <c r="K5024" s="19" t="s">
        <v>935</v>
      </c>
      <c r="L5024" s="19" t="s">
        <v>935</v>
      </c>
      <c r="M5024" s="19" t="s">
        <v>935</v>
      </c>
      <c r="N5024" s="19" t="s">
        <v>935</v>
      </c>
      <c r="O5024" s="19" t="s">
        <v>935</v>
      </c>
      <c r="U5024" s="15" t="s">
        <v>317</v>
      </c>
      <c r="V5024" s="15" t="s">
        <v>290</v>
      </c>
      <c r="W5024" s="15" t="s">
        <v>296</v>
      </c>
      <c r="X5024" s="15" t="s">
        <v>294</v>
      </c>
      <c r="Y5024" s="15" t="s">
        <v>308</v>
      </c>
      <c r="Z5024" s="15" t="s">
        <v>306</v>
      </c>
      <c r="AA5024" s="15" t="s">
        <v>291</v>
      </c>
      <c r="AB5024" s="15" t="s">
        <v>288</v>
      </c>
      <c r="AC5024" s="12" t="str">
        <f>"{""objective_ids"": [" &amp;
VLOOKUP(U5024,leerdoelen!$D$1:$Z$1000,3,FALSE) &amp; "," &amp;
VLOOKUP(V5024,leerdoelen!$D$1:$Z$1000,3,FALSE) &amp; "," &amp;
VLOOKUP(W5024,leerdoelen!$D$1:$Z$1000,3,FALSE) &amp; "," &amp;
VLOOKUP(X5024,leerdoelen!$D$1:$Z$1000,3,FALSE) &amp; "," &amp;
VLOOKUP(Y5024,leerdoelen!$D$1:$Z$1000,3,FALSE) &amp; "," &amp;
VLOOKUP(Z5024,leerdoelen!$D$1:$Z$1000,3,FALSE) &amp; "," &amp;
VLOOKUP(AA5024,leerdoelen!$D$1:$Z$1000,3,FALSE) &amp; "," &amp;
VLOOKUP(AB5024,leerdoelen!$D$1:$Z$1000,3,FALSE) &amp;
"]}"</f>
        <v>{"objective_ids": [253909,253911,253919,253924,253930,253931,253934,253936]}</v>
      </c>
    </row>
    <row r="5025" spans="1:29" x14ac:dyDescent="0.2">
      <c r="A5025" t="s">
        <v>291</v>
      </c>
      <c r="B5025" t="s">
        <v>375</v>
      </c>
      <c r="C5025" t="s">
        <v>375</v>
      </c>
      <c r="H5025" s="19" t="s">
        <v>374</v>
      </c>
      <c r="I5025" s="19" t="s">
        <v>935</v>
      </c>
      <c r="J5025" s="19" t="s">
        <v>935</v>
      </c>
      <c r="K5025" s="19" t="s">
        <v>935</v>
      </c>
      <c r="L5025" s="19" t="s">
        <v>935</v>
      </c>
      <c r="M5025" s="19" t="s">
        <v>935</v>
      </c>
      <c r="N5025" s="19" t="s">
        <v>935</v>
      </c>
      <c r="O5025" s="19" t="s">
        <v>935</v>
      </c>
      <c r="U5025" s="15" t="s">
        <v>317</v>
      </c>
      <c r="V5025" s="15" t="s">
        <v>290</v>
      </c>
      <c r="W5025" s="15" t="s">
        <v>296</v>
      </c>
      <c r="X5025" s="15" t="s">
        <v>294</v>
      </c>
      <c r="Y5025" s="15" t="s">
        <v>308</v>
      </c>
      <c r="Z5025" s="15" t="s">
        <v>306</v>
      </c>
      <c r="AA5025" s="15" t="s">
        <v>291</v>
      </c>
      <c r="AB5025" s="15" t="s">
        <v>288</v>
      </c>
      <c r="AC5025" s="12" t="str">
        <f>"{""objective_ids"": [" &amp;
VLOOKUP(U5025,leerdoelen!$D$1:$Z$1000,3,FALSE) &amp; "," &amp;
VLOOKUP(V5025,leerdoelen!$D$1:$Z$1000,3,FALSE) &amp; "," &amp;
VLOOKUP(W5025,leerdoelen!$D$1:$Z$1000,3,FALSE) &amp; "," &amp;
VLOOKUP(X5025,leerdoelen!$D$1:$Z$1000,3,FALSE) &amp; "," &amp;
VLOOKUP(Y5025,leerdoelen!$D$1:$Z$1000,3,FALSE) &amp; "," &amp;
VLOOKUP(Z5025,leerdoelen!$D$1:$Z$1000,3,FALSE) &amp; "," &amp;
VLOOKUP(AA5025,leerdoelen!$D$1:$Z$1000,3,FALSE) &amp; "," &amp;
VLOOKUP(AB5025,leerdoelen!$D$1:$Z$1000,3,FALSE) &amp;
"]}"</f>
        <v>{"objective_ids": [253909,253911,253919,253924,253930,253931,253934,253936]}</v>
      </c>
    </row>
    <row r="5026" spans="1:29" x14ac:dyDescent="0.2">
      <c r="A5026" t="s">
        <v>291</v>
      </c>
      <c r="B5026" t="s">
        <v>1999</v>
      </c>
      <c r="C5026" t="s">
        <v>1999</v>
      </c>
      <c r="H5026" s="19" t="s">
        <v>2599</v>
      </c>
      <c r="I5026" s="19" t="s">
        <v>2600</v>
      </c>
      <c r="J5026" s="19" t="s">
        <v>2601</v>
      </c>
      <c r="K5026" s="19" t="s">
        <v>1998</v>
      </c>
      <c r="L5026" s="19" t="s">
        <v>935</v>
      </c>
      <c r="M5026" s="19" t="s">
        <v>935</v>
      </c>
      <c r="N5026" s="19" t="s">
        <v>935</v>
      </c>
      <c r="O5026" s="19" t="s">
        <v>935</v>
      </c>
      <c r="U5026" s="15" t="s">
        <v>317</v>
      </c>
      <c r="V5026" s="15" t="s">
        <v>290</v>
      </c>
      <c r="W5026" s="15" t="s">
        <v>296</v>
      </c>
      <c r="X5026" s="15" t="s">
        <v>294</v>
      </c>
      <c r="Y5026" s="15" t="s">
        <v>308</v>
      </c>
      <c r="Z5026" s="15" t="s">
        <v>306</v>
      </c>
      <c r="AA5026" s="15" t="s">
        <v>291</v>
      </c>
      <c r="AB5026" s="15" t="s">
        <v>288</v>
      </c>
      <c r="AC5026" s="12" t="str">
        <f>"{""objective_ids"": [" &amp;
VLOOKUP(U5026,leerdoelen!$D$1:$Z$1000,3,FALSE) &amp; "," &amp;
VLOOKUP(V5026,leerdoelen!$D$1:$Z$1000,3,FALSE) &amp; "," &amp;
VLOOKUP(W5026,leerdoelen!$D$1:$Z$1000,3,FALSE) &amp; "," &amp;
VLOOKUP(X5026,leerdoelen!$D$1:$Z$1000,3,FALSE) &amp; "," &amp;
VLOOKUP(Y5026,leerdoelen!$D$1:$Z$1000,3,FALSE) &amp; "," &amp;
VLOOKUP(Z5026,leerdoelen!$D$1:$Z$1000,3,FALSE) &amp; "," &amp;
VLOOKUP(AA5026,leerdoelen!$D$1:$Z$1000,3,FALSE) &amp; "," &amp;
VLOOKUP(AB5026,leerdoelen!$D$1:$Z$1000,3,FALSE) &amp;
"]}"</f>
        <v>{"objective_ids": [253909,253911,253919,253924,253930,253931,253934,253936]}</v>
      </c>
    </row>
    <row r="5027" spans="1:29" x14ac:dyDescent="0.2">
      <c r="A5027" t="s">
        <v>291</v>
      </c>
      <c r="B5027" t="s">
        <v>2003</v>
      </c>
      <c r="C5027" t="s">
        <v>2003</v>
      </c>
      <c r="H5027" s="19" t="s">
        <v>2602</v>
      </c>
      <c r="I5027" s="19" t="s">
        <v>2603</v>
      </c>
      <c r="J5027" s="19" t="s">
        <v>2604</v>
      </c>
      <c r="K5027" s="19" t="s">
        <v>2002</v>
      </c>
      <c r="L5027" s="19" t="s">
        <v>935</v>
      </c>
      <c r="M5027" s="19" t="s">
        <v>935</v>
      </c>
      <c r="N5027" s="19" t="s">
        <v>935</v>
      </c>
      <c r="O5027" s="19" t="s">
        <v>935</v>
      </c>
      <c r="U5027" s="15" t="s">
        <v>317</v>
      </c>
      <c r="V5027" s="15" t="s">
        <v>290</v>
      </c>
      <c r="W5027" s="15" t="s">
        <v>296</v>
      </c>
      <c r="X5027" s="15" t="s">
        <v>294</v>
      </c>
      <c r="Y5027" s="15" t="s">
        <v>308</v>
      </c>
      <c r="Z5027" s="15" t="s">
        <v>306</v>
      </c>
      <c r="AA5027" s="15" t="s">
        <v>291</v>
      </c>
      <c r="AB5027" s="15" t="s">
        <v>288</v>
      </c>
      <c r="AC5027" s="12" t="str">
        <f>"{""objective_ids"": [" &amp;
VLOOKUP(U5027,leerdoelen!$D$1:$Z$1000,3,FALSE) &amp; "," &amp;
VLOOKUP(V5027,leerdoelen!$D$1:$Z$1000,3,FALSE) &amp; "," &amp;
VLOOKUP(W5027,leerdoelen!$D$1:$Z$1000,3,FALSE) &amp; "," &amp;
VLOOKUP(X5027,leerdoelen!$D$1:$Z$1000,3,FALSE) &amp; "," &amp;
VLOOKUP(Y5027,leerdoelen!$D$1:$Z$1000,3,FALSE) &amp; "," &amp;
VLOOKUP(Z5027,leerdoelen!$D$1:$Z$1000,3,FALSE) &amp; "," &amp;
VLOOKUP(AA5027,leerdoelen!$D$1:$Z$1000,3,FALSE) &amp; "," &amp;
VLOOKUP(AB5027,leerdoelen!$D$1:$Z$1000,3,FALSE) &amp;
"]}"</f>
        <v>{"objective_ids": [253909,253911,253919,253924,253930,253931,253934,253936]}</v>
      </c>
    </row>
    <row r="5028" spans="1:29" x14ac:dyDescent="0.2">
      <c r="A5028" t="s">
        <v>291</v>
      </c>
      <c r="B5028" t="s">
        <v>2000</v>
      </c>
      <c r="C5028" t="s">
        <v>2000</v>
      </c>
      <c r="H5028" s="19" t="s">
        <v>2605</v>
      </c>
      <c r="I5028" s="19" t="s">
        <v>2606</v>
      </c>
      <c r="J5028" s="19" t="s">
        <v>2607</v>
      </c>
      <c r="K5028" s="19" t="s">
        <v>2004</v>
      </c>
      <c r="L5028" s="19" t="s">
        <v>935</v>
      </c>
      <c r="M5028" s="19" t="s">
        <v>935</v>
      </c>
      <c r="N5028" s="19" t="s">
        <v>935</v>
      </c>
      <c r="O5028" s="19" t="s">
        <v>935</v>
      </c>
      <c r="U5028" s="15" t="s">
        <v>317</v>
      </c>
      <c r="V5028" s="15" t="s">
        <v>290</v>
      </c>
      <c r="W5028" s="15" t="s">
        <v>296</v>
      </c>
      <c r="X5028" s="15" t="s">
        <v>294</v>
      </c>
      <c r="Y5028" s="15" t="s">
        <v>308</v>
      </c>
      <c r="Z5028" s="15" t="s">
        <v>306</v>
      </c>
      <c r="AA5028" s="15" t="s">
        <v>291</v>
      </c>
      <c r="AB5028" s="15" t="s">
        <v>288</v>
      </c>
      <c r="AC5028" s="12" t="str">
        <f>"{""objective_ids"": [" &amp;
VLOOKUP(U5028,leerdoelen!$D$1:$Z$1000,3,FALSE) &amp; "," &amp;
VLOOKUP(V5028,leerdoelen!$D$1:$Z$1000,3,FALSE) &amp; "," &amp;
VLOOKUP(W5028,leerdoelen!$D$1:$Z$1000,3,FALSE) &amp; "," &amp;
VLOOKUP(X5028,leerdoelen!$D$1:$Z$1000,3,FALSE) &amp; "," &amp;
VLOOKUP(Y5028,leerdoelen!$D$1:$Z$1000,3,FALSE) &amp; "," &amp;
VLOOKUP(Z5028,leerdoelen!$D$1:$Z$1000,3,FALSE) &amp; "," &amp;
VLOOKUP(AA5028,leerdoelen!$D$1:$Z$1000,3,FALSE) &amp; "," &amp;
VLOOKUP(AB5028,leerdoelen!$D$1:$Z$1000,3,FALSE) &amp;
"]}"</f>
        <v>{"objective_ids": [253909,253911,253919,253924,253930,253931,253934,253936]}</v>
      </c>
    </row>
    <row r="5029" spans="1:29" x14ac:dyDescent="0.2">
      <c r="A5029" t="s">
        <v>291</v>
      </c>
      <c r="B5029" t="s">
        <v>2001</v>
      </c>
      <c r="C5029" t="s">
        <v>2001</v>
      </c>
      <c r="H5029" s="19" t="s">
        <v>2005</v>
      </c>
      <c r="I5029" s="19" t="s">
        <v>2608</v>
      </c>
      <c r="J5029" s="19" t="s">
        <v>935</v>
      </c>
      <c r="K5029" s="19" t="s">
        <v>935</v>
      </c>
      <c r="L5029" s="19" t="s">
        <v>935</v>
      </c>
      <c r="M5029" s="19" t="s">
        <v>935</v>
      </c>
      <c r="N5029" s="19" t="s">
        <v>935</v>
      </c>
      <c r="O5029" s="19" t="s">
        <v>935</v>
      </c>
      <c r="U5029" s="15" t="s">
        <v>317</v>
      </c>
      <c r="V5029" s="15" t="s">
        <v>290</v>
      </c>
      <c r="W5029" s="15" t="s">
        <v>296</v>
      </c>
      <c r="X5029" s="15" t="s">
        <v>294</v>
      </c>
      <c r="Y5029" s="15" t="s">
        <v>308</v>
      </c>
      <c r="Z5029" s="15" t="s">
        <v>306</v>
      </c>
      <c r="AA5029" s="15" t="s">
        <v>291</v>
      </c>
      <c r="AB5029" s="15" t="s">
        <v>288</v>
      </c>
      <c r="AC5029" s="12" t="str">
        <f>"{""objective_ids"": [" &amp;
VLOOKUP(U5029,leerdoelen!$D$1:$Z$1000,3,FALSE) &amp; "," &amp;
VLOOKUP(V5029,leerdoelen!$D$1:$Z$1000,3,FALSE) &amp; "," &amp;
VLOOKUP(W5029,leerdoelen!$D$1:$Z$1000,3,FALSE) &amp; "," &amp;
VLOOKUP(X5029,leerdoelen!$D$1:$Z$1000,3,FALSE) &amp; "," &amp;
VLOOKUP(Y5029,leerdoelen!$D$1:$Z$1000,3,FALSE) &amp; "," &amp;
VLOOKUP(Z5029,leerdoelen!$D$1:$Z$1000,3,FALSE) &amp; "," &amp;
VLOOKUP(AA5029,leerdoelen!$D$1:$Z$1000,3,FALSE) &amp; "," &amp;
VLOOKUP(AB5029,leerdoelen!$D$1:$Z$1000,3,FALSE) &amp;
"]}"</f>
        <v>{"objective_ids": [253909,253911,253919,253924,253930,253931,253934,253936]}</v>
      </c>
    </row>
    <row r="5030" spans="1:29" x14ac:dyDescent="0.2">
      <c r="A5030" t="s">
        <v>291</v>
      </c>
      <c r="B5030" t="s">
        <v>2007</v>
      </c>
      <c r="C5030" t="s">
        <v>2007</v>
      </c>
      <c r="H5030" s="19" t="s">
        <v>2006</v>
      </c>
      <c r="I5030" s="19" t="s">
        <v>935</v>
      </c>
      <c r="J5030" s="19" t="s">
        <v>935</v>
      </c>
      <c r="K5030" s="19" t="s">
        <v>935</v>
      </c>
      <c r="L5030" s="19" t="s">
        <v>935</v>
      </c>
      <c r="M5030" s="19" t="s">
        <v>935</v>
      </c>
      <c r="N5030" s="19" t="s">
        <v>935</v>
      </c>
      <c r="O5030" s="19" t="s">
        <v>935</v>
      </c>
      <c r="U5030" s="15" t="s">
        <v>317</v>
      </c>
      <c r="V5030" s="15" t="s">
        <v>290</v>
      </c>
      <c r="W5030" s="15" t="s">
        <v>296</v>
      </c>
      <c r="X5030" s="15" t="s">
        <v>295</v>
      </c>
      <c r="Y5030" s="15" t="s">
        <v>308</v>
      </c>
      <c r="Z5030" s="15" t="s">
        <v>306</v>
      </c>
      <c r="AA5030" s="15" t="s">
        <v>291</v>
      </c>
      <c r="AB5030" s="15" t="s">
        <v>288</v>
      </c>
      <c r="AC5030" s="12" t="str">
        <f>"{""objective_ids"": [" &amp;
VLOOKUP(U5030,leerdoelen!$D$1:$Z$1000,3,FALSE) &amp; "," &amp;
VLOOKUP(V5030,leerdoelen!$D$1:$Z$1000,3,FALSE) &amp; "," &amp;
VLOOKUP(W5030,leerdoelen!$D$1:$Z$1000,3,FALSE) &amp; "," &amp;
VLOOKUP(X5030,leerdoelen!$D$1:$Z$1000,3,FALSE) &amp; "," &amp;
VLOOKUP(Y5030,leerdoelen!$D$1:$Z$1000,3,FALSE) &amp; "," &amp;
VLOOKUP(Z5030,leerdoelen!$D$1:$Z$1000,3,FALSE) &amp; "," &amp;
VLOOKUP(AA5030,leerdoelen!$D$1:$Z$1000,3,FALSE) &amp; "," &amp;
VLOOKUP(AB5030,leerdoelen!$D$1:$Z$1000,3,FALSE) &amp;
"]}"</f>
        <v>{"objective_ids": [253909,253911,253919,253925,253930,253931,253934,253936]}</v>
      </c>
    </row>
    <row r="5031" spans="1:29" x14ac:dyDescent="0.2">
      <c r="A5031" t="s">
        <v>291</v>
      </c>
      <c r="B5031" t="s">
        <v>2011</v>
      </c>
      <c r="C5031" t="s">
        <v>2011</v>
      </c>
      <c r="H5031" s="19" t="s">
        <v>2010</v>
      </c>
      <c r="I5031" s="19" t="s">
        <v>2609</v>
      </c>
      <c r="J5031" s="19" t="s">
        <v>935</v>
      </c>
      <c r="K5031" s="19" t="s">
        <v>935</v>
      </c>
      <c r="L5031" s="19" t="s">
        <v>935</v>
      </c>
      <c r="M5031" s="19" t="s">
        <v>935</v>
      </c>
      <c r="N5031" s="19" t="s">
        <v>935</v>
      </c>
      <c r="O5031" s="19" t="s">
        <v>935</v>
      </c>
      <c r="U5031" s="15" t="s">
        <v>317</v>
      </c>
      <c r="V5031" s="15" t="s">
        <v>290</v>
      </c>
      <c r="W5031" s="15" t="s">
        <v>296</v>
      </c>
      <c r="X5031" s="15" t="s">
        <v>295</v>
      </c>
      <c r="Y5031" s="15" t="s">
        <v>308</v>
      </c>
      <c r="Z5031" s="15" t="s">
        <v>306</v>
      </c>
      <c r="AA5031" s="15" t="s">
        <v>291</v>
      </c>
      <c r="AB5031" s="15" t="s">
        <v>288</v>
      </c>
      <c r="AC5031" s="12" t="str">
        <f>"{""objective_ids"": [" &amp;
VLOOKUP(U5031,leerdoelen!$D$1:$Z$1000,3,FALSE) &amp; "," &amp;
VLOOKUP(V5031,leerdoelen!$D$1:$Z$1000,3,FALSE) &amp; "," &amp;
VLOOKUP(W5031,leerdoelen!$D$1:$Z$1000,3,FALSE) &amp; "," &amp;
VLOOKUP(X5031,leerdoelen!$D$1:$Z$1000,3,FALSE) &amp; "," &amp;
VLOOKUP(Y5031,leerdoelen!$D$1:$Z$1000,3,FALSE) &amp; "," &amp;
VLOOKUP(Z5031,leerdoelen!$D$1:$Z$1000,3,FALSE) &amp; "," &amp;
VLOOKUP(AA5031,leerdoelen!$D$1:$Z$1000,3,FALSE) &amp; "," &amp;
VLOOKUP(AB5031,leerdoelen!$D$1:$Z$1000,3,FALSE) &amp;
"]}"</f>
        <v>{"objective_ids": [253909,253911,253919,253925,253930,253931,253934,253936]}</v>
      </c>
    </row>
    <row r="5032" spans="1:29" x14ac:dyDescent="0.2">
      <c r="A5032" t="s">
        <v>291</v>
      </c>
      <c r="B5032" t="s">
        <v>2008</v>
      </c>
      <c r="C5032" t="s">
        <v>2008</v>
      </c>
      <c r="H5032" s="19" t="s">
        <v>2012</v>
      </c>
      <c r="I5032" s="19" t="s">
        <v>935</v>
      </c>
      <c r="J5032" s="19" t="s">
        <v>935</v>
      </c>
      <c r="K5032" s="19" t="s">
        <v>935</v>
      </c>
      <c r="L5032" s="19" t="s">
        <v>935</v>
      </c>
      <c r="M5032" s="19" t="s">
        <v>935</v>
      </c>
      <c r="N5032" s="19" t="s">
        <v>935</v>
      </c>
      <c r="O5032" s="19" t="s">
        <v>935</v>
      </c>
      <c r="U5032" s="15" t="s">
        <v>317</v>
      </c>
      <c r="V5032" s="15" t="s">
        <v>290</v>
      </c>
      <c r="W5032" s="15" t="s">
        <v>296</v>
      </c>
      <c r="X5032" s="15" t="s">
        <v>295</v>
      </c>
      <c r="Y5032" s="15" t="s">
        <v>308</v>
      </c>
      <c r="Z5032" s="15" t="s">
        <v>306</v>
      </c>
      <c r="AA5032" s="15" t="s">
        <v>291</v>
      </c>
      <c r="AB5032" s="15" t="s">
        <v>288</v>
      </c>
      <c r="AC5032" s="12" t="str">
        <f>"{""objective_ids"": [" &amp;
VLOOKUP(U5032,leerdoelen!$D$1:$Z$1000,3,FALSE) &amp; "," &amp;
VLOOKUP(V5032,leerdoelen!$D$1:$Z$1000,3,FALSE) &amp; "," &amp;
VLOOKUP(W5032,leerdoelen!$D$1:$Z$1000,3,FALSE) &amp; "," &amp;
VLOOKUP(X5032,leerdoelen!$D$1:$Z$1000,3,FALSE) &amp; "," &amp;
VLOOKUP(Y5032,leerdoelen!$D$1:$Z$1000,3,FALSE) &amp; "," &amp;
VLOOKUP(Z5032,leerdoelen!$D$1:$Z$1000,3,FALSE) &amp; "," &amp;
VLOOKUP(AA5032,leerdoelen!$D$1:$Z$1000,3,FALSE) &amp; "," &amp;
VLOOKUP(AB5032,leerdoelen!$D$1:$Z$1000,3,FALSE) &amp;
"]}"</f>
        <v>{"objective_ids": [253909,253911,253919,253925,253930,253931,253934,253936]}</v>
      </c>
    </row>
    <row r="5033" spans="1:29" x14ac:dyDescent="0.2">
      <c r="A5033" t="s">
        <v>291</v>
      </c>
      <c r="B5033" t="s">
        <v>2009</v>
      </c>
      <c r="C5033" t="s">
        <v>2009</v>
      </c>
      <c r="H5033" s="19" t="s">
        <v>2014</v>
      </c>
      <c r="I5033" s="19" t="s">
        <v>2610</v>
      </c>
      <c r="J5033" s="19" t="s">
        <v>935</v>
      </c>
      <c r="K5033" s="19" t="s">
        <v>935</v>
      </c>
      <c r="L5033" s="19" t="s">
        <v>935</v>
      </c>
      <c r="M5033" s="19" t="s">
        <v>935</v>
      </c>
      <c r="N5033" s="19" t="s">
        <v>935</v>
      </c>
      <c r="O5033" s="19" t="s">
        <v>935</v>
      </c>
      <c r="U5033" s="15" t="s">
        <v>317</v>
      </c>
      <c r="V5033" s="15" t="s">
        <v>290</v>
      </c>
      <c r="W5033" s="15" t="s">
        <v>296</v>
      </c>
      <c r="X5033" s="15" t="s">
        <v>295</v>
      </c>
      <c r="Y5033" s="15" t="s">
        <v>308</v>
      </c>
      <c r="Z5033" s="15" t="s">
        <v>306</v>
      </c>
      <c r="AA5033" s="15" t="s">
        <v>291</v>
      </c>
      <c r="AB5033" s="15" t="s">
        <v>288</v>
      </c>
      <c r="AC5033" s="12" t="str">
        <f>"{""objective_ids"": [" &amp;
VLOOKUP(U5033,leerdoelen!$D$1:$Z$1000,3,FALSE) &amp; "," &amp;
VLOOKUP(V5033,leerdoelen!$D$1:$Z$1000,3,FALSE) &amp; "," &amp;
VLOOKUP(W5033,leerdoelen!$D$1:$Z$1000,3,FALSE) &amp; "," &amp;
VLOOKUP(X5033,leerdoelen!$D$1:$Z$1000,3,FALSE) &amp; "," &amp;
VLOOKUP(Y5033,leerdoelen!$D$1:$Z$1000,3,FALSE) &amp; "," &amp;
VLOOKUP(Z5033,leerdoelen!$D$1:$Z$1000,3,FALSE) &amp; "," &amp;
VLOOKUP(AA5033,leerdoelen!$D$1:$Z$1000,3,FALSE) &amp; "," &amp;
VLOOKUP(AB5033,leerdoelen!$D$1:$Z$1000,3,FALSE) &amp;
"]}"</f>
        <v>{"objective_ids": [253909,253911,253919,253925,253930,253931,253934,253936]}</v>
      </c>
    </row>
    <row r="5034" spans="1:29" x14ac:dyDescent="0.2">
      <c r="A5034" t="s">
        <v>291</v>
      </c>
      <c r="B5034" t="s">
        <v>1638</v>
      </c>
      <c r="C5034" t="s">
        <v>1638</v>
      </c>
      <c r="H5034" s="19" t="s">
        <v>2500</v>
      </c>
      <c r="I5034" s="19" t="s">
        <v>2501</v>
      </c>
      <c r="J5034" s="19" t="s">
        <v>2502</v>
      </c>
      <c r="K5034" s="19" t="s">
        <v>1914</v>
      </c>
      <c r="L5034" s="19" t="s">
        <v>935</v>
      </c>
      <c r="M5034" s="19" t="s">
        <v>935</v>
      </c>
      <c r="N5034" s="19" t="s">
        <v>935</v>
      </c>
      <c r="O5034" s="19" t="s">
        <v>935</v>
      </c>
      <c r="U5034" s="15" t="s">
        <v>317</v>
      </c>
      <c r="V5034" s="15" t="s">
        <v>290</v>
      </c>
      <c r="W5034" s="15" t="s">
        <v>296</v>
      </c>
      <c r="X5034" s="15" t="s">
        <v>295</v>
      </c>
      <c r="Y5034" s="15" t="s">
        <v>308</v>
      </c>
      <c r="Z5034" s="15" t="s">
        <v>306</v>
      </c>
      <c r="AA5034" s="15" t="s">
        <v>291</v>
      </c>
      <c r="AB5034" s="15" t="s">
        <v>288</v>
      </c>
      <c r="AC5034" s="12" t="str">
        <f>"{""objective_ids"": [" &amp;
VLOOKUP(U5034,leerdoelen!$D$1:$Z$1000,3,FALSE) &amp; "," &amp;
VLOOKUP(V5034,leerdoelen!$D$1:$Z$1000,3,FALSE) &amp; "," &amp;
VLOOKUP(W5034,leerdoelen!$D$1:$Z$1000,3,FALSE) &amp; "," &amp;
VLOOKUP(X5034,leerdoelen!$D$1:$Z$1000,3,FALSE) &amp; "," &amp;
VLOOKUP(Y5034,leerdoelen!$D$1:$Z$1000,3,FALSE) &amp; "," &amp;
VLOOKUP(Z5034,leerdoelen!$D$1:$Z$1000,3,FALSE) &amp; "," &amp;
VLOOKUP(AA5034,leerdoelen!$D$1:$Z$1000,3,FALSE) &amp; "," &amp;
VLOOKUP(AB5034,leerdoelen!$D$1:$Z$1000,3,FALSE) &amp;
"]}"</f>
        <v>{"objective_ids": [253909,253911,253919,253925,253930,253931,253934,253936]}</v>
      </c>
    </row>
    <row r="5035" spans="1:29" x14ac:dyDescent="0.2">
      <c r="A5035" t="s">
        <v>291</v>
      </c>
      <c r="B5035" t="s">
        <v>1913</v>
      </c>
      <c r="C5035" t="s">
        <v>1913</v>
      </c>
      <c r="H5035" s="19" t="s">
        <v>2503</v>
      </c>
      <c r="I5035" s="19" t="s">
        <v>2504</v>
      </c>
      <c r="J5035" s="19" t="s">
        <v>1643</v>
      </c>
      <c r="K5035" s="19" t="s">
        <v>2015</v>
      </c>
      <c r="L5035" s="19" t="s">
        <v>935</v>
      </c>
      <c r="M5035" s="19" t="s">
        <v>935</v>
      </c>
      <c r="N5035" s="19" t="s">
        <v>935</v>
      </c>
      <c r="O5035" s="19" t="s">
        <v>935</v>
      </c>
      <c r="U5035" s="15" t="s">
        <v>317</v>
      </c>
      <c r="V5035" s="15" t="s">
        <v>290</v>
      </c>
      <c r="W5035" s="15" t="s">
        <v>296</v>
      </c>
      <c r="X5035" s="15" t="s">
        <v>295</v>
      </c>
      <c r="Y5035" s="15" t="s">
        <v>308</v>
      </c>
      <c r="Z5035" s="15" t="s">
        <v>306</v>
      </c>
      <c r="AA5035" s="15" t="s">
        <v>291</v>
      </c>
      <c r="AB5035" s="15" t="s">
        <v>288</v>
      </c>
      <c r="AC5035" s="12" t="str">
        <f>"{""objective_ids"": [" &amp;
VLOOKUP(U5035,leerdoelen!$D$1:$Z$1000,3,FALSE) &amp; "," &amp;
VLOOKUP(V5035,leerdoelen!$D$1:$Z$1000,3,FALSE) &amp; "," &amp;
VLOOKUP(W5035,leerdoelen!$D$1:$Z$1000,3,FALSE) &amp; "," &amp;
VLOOKUP(X5035,leerdoelen!$D$1:$Z$1000,3,FALSE) &amp; "," &amp;
VLOOKUP(Y5035,leerdoelen!$D$1:$Z$1000,3,FALSE) &amp; "," &amp;
VLOOKUP(Z5035,leerdoelen!$D$1:$Z$1000,3,FALSE) &amp; "," &amp;
VLOOKUP(AA5035,leerdoelen!$D$1:$Z$1000,3,FALSE) &amp; "," &amp;
VLOOKUP(AB5035,leerdoelen!$D$1:$Z$1000,3,FALSE) &amp;
"]}"</f>
        <v>{"objective_ids": [253909,253911,253919,253925,253930,253931,253934,253936]}</v>
      </c>
    </row>
    <row r="5036" spans="1:29" x14ac:dyDescent="0.2">
      <c r="A5036" t="s">
        <v>291</v>
      </c>
      <c r="B5036" t="s">
        <v>1560</v>
      </c>
      <c r="C5036" t="s">
        <v>1560</v>
      </c>
      <c r="H5036" s="19" t="s">
        <v>1582</v>
      </c>
      <c r="I5036" s="19" t="s">
        <v>935</v>
      </c>
      <c r="J5036" s="19" t="s">
        <v>935</v>
      </c>
      <c r="K5036" s="19" t="s">
        <v>935</v>
      </c>
      <c r="L5036" s="19" t="s">
        <v>935</v>
      </c>
      <c r="M5036" s="19" t="s">
        <v>935</v>
      </c>
      <c r="N5036" s="19" t="s">
        <v>935</v>
      </c>
      <c r="O5036" s="19" t="s">
        <v>935</v>
      </c>
      <c r="U5036" s="15" t="s">
        <v>317</v>
      </c>
      <c r="V5036" s="15" t="s">
        <v>290</v>
      </c>
      <c r="W5036" s="15" t="s">
        <v>296</v>
      </c>
      <c r="X5036" s="15" t="s">
        <v>295</v>
      </c>
      <c r="Y5036" s="15" t="s">
        <v>308</v>
      </c>
      <c r="Z5036" s="15" t="s">
        <v>306</v>
      </c>
      <c r="AA5036" s="15" t="s">
        <v>291</v>
      </c>
      <c r="AB5036" s="15" t="s">
        <v>288</v>
      </c>
      <c r="AC5036" s="12" t="str">
        <f>"{""objective_ids"": [" &amp;
VLOOKUP(U5036,leerdoelen!$D$1:$Z$1000,3,FALSE) &amp; "," &amp;
VLOOKUP(V5036,leerdoelen!$D$1:$Z$1000,3,FALSE) &amp; "," &amp;
VLOOKUP(W5036,leerdoelen!$D$1:$Z$1000,3,FALSE) &amp; "," &amp;
VLOOKUP(X5036,leerdoelen!$D$1:$Z$1000,3,FALSE) &amp; "," &amp;
VLOOKUP(Y5036,leerdoelen!$D$1:$Z$1000,3,FALSE) &amp; "," &amp;
VLOOKUP(Z5036,leerdoelen!$D$1:$Z$1000,3,FALSE) &amp; "," &amp;
VLOOKUP(AA5036,leerdoelen!$D$1:$Z$1000,3,FALSE) &amp; "," &amp;
VLOOKUP(AB5036,leerdoelen!$D$1:$Z$1000,3,FALSE) &amp;
"]}"</f>
        <v>{"objective_ids": [253909,253911,253919,253925,253930,253931,253934,253936]}</v>
      </c>
    </row>
    <row r="5037" spans="1:29" x14ac:dyDescent="0.2">
      <c r="A5037" t="s">
        <v>291</v>
      </c>
      <c r="B5037" t="s">
        <v>556</v>
      </c>
      <c r="C5037" t="s">
        <v>556</v>
      </c>
      <c r="H5037" s="19" t="s">
        <v>555</v>
      </c>
      <c r="I5037" s="19" t="s">
        <v>935</v>
      </c>
      <c r="J5037" s="19" t="s">
        <v>935</v>
      </c>
      <c r="K5037" s="19" t="s">
        <v>935</v>
      </c>
      <c r="L5037" s="19" t="s">
        <v>935</v>
      </c>
      <c r="M5037" s="19" t="s">
        <v>935</v>
      </c>
      <c r="N5037" s="19" t="s">
        <v>935</v>
      </c>
      <c r="O5037" s="19" t="s">
        <v>935</v>
      </c>
      <c r="U5037" s="15" t="s">
        <v>317</v>
      </c>
      <c r="V5037" s="15" t="s">
        <v>290</v>
      </c>
      <c r="W5037" s="15" t="s">
        <v>296</v>
      </c>
      <c r="X5037" s="15" t="s">
        <v>295</v>
      </c>
      <c r="Y5037" s="15" t="s">
        <v>308</v>
      </c>
      <c r="Z5037" s="15" t="s">
        <v>306</v>
      </c>
      <c r="AA5037" s="15" t="s">
        <v>291</v>
      </c>
      <c r="AB5037" s="15" t="s">
        <v>288</v>
      </c>
      <c r="AC5037" s="12" t="str">
        <f>"{""objective_ids"": [" &amp;
VLOOKUP(U5037,leerdoelen!$D$1:$Z$1000,3,FALSE) &amp; "," &amp;
VLOOKUP(V5037,leerdoelen!$D$1:$Z$1000,3,FALSE) &amp; "," &amp;
VLOOKUP(W5037,leerdoelen!$D$1:$Z$1000,3,FALSE) &amp; "," &amp;
VLOOKUP(X5037,leerdoelen!$D$1:$Z$1000,3,FALSE) &amp; "," &amp;
VLOOKUP(Y5037,leerdoelen!$D$1:$Z$1000,3,FALSE) &amp; "," &amp;
VLOOKUP(Z5037,leerdoelen!$D$1:$Z$1000,3,FALSE) &amp; "," &amp;
VLOOKUP(AA5037,leerdoelen!$D$1:$Z$1000,3,FALSE) &amp; "," &amp;
VLOOKUP(AB5037,leerdoelen!$D$1:$Z$1000,3,FALSE) &amp;
"]}"</f>
        <v>{"objective_ids": [253909,253911,253919,253925,253930,253931,253934,253936]}</v>
      </c>
    </row>
    <row r="5038" spans="1:29" x14ac:dyDescent="0.2">
      <c r="A5038" t="s">
        <v>291</v>
      </c>
      <c r="B5038" t="s">
        <v>1681</v>
      </c>
      <c r="C5038" t="s">
        <v>1681</v>
      </c>
      <c r="H5038" s="19" t="s">
        <v>2016</v>
      </c>
      <c r="I5038" s="19" t="s">
        <v>935</v>
      </c>
      <c r="J5038" s="19" t="s">
        <v>935</v>
      </c>
      <c r="K5038" s="19" t="s">
        <v>935</v>
      </c>
      <c r="L5038" s="19" t="s">
        <v>935</v>
      </c>
      <c r="M5038" s="19" t="s">
        <v>935</v>
      </c>
      <c r="N5038" s="19" t="s">
        <v>935</v>
      </c>
      <c r="O5038" s="19" t="s">
        <v>935</v>
      </c>
      <c r="U5038" s="15" t="s">
        <v>317</v>
      </c>
      <c r="V5038" s="15" t="s">
        <v>290</v>
      </c>
      <c r="W5038" s="15" t="s">
        <v>296</v>
      </c>
      <c r="X5038" s="15" t="s">
        <v>295</v>
      </c>
      <c r="Y5038" s="15" t="s">
        <v>308</v>
      </c>
      <c r="Z5038" s="15" t="s">
        <v>306</v>
      </c>
      <c r="AA5038" s="15" t="s">
        <v>291</v>
      </c>
      <c r="AB5038" s="15" t="s">
        <v>288</v>
      </c>
      <c r="AC5038" s="12" t="str">
        <f>"{""objective_ids"": [" &amp;
VLOOKUP(U5038,leerdoelen!$D$1:$Z$1000,3,FALSE) &amp; "," &amp;
VLOOKUP(V5038,leerdoelen!$D$1:$Z$1000,3,FALSE) &amp; "," &amp;
VLOOKUP(W5038,leerdoelen!$D$1:$Z$1000,3,FALSE) &amp; "," &amp;
VLOOKUP(X5038,leerdoelen!$D$1:$Z$1000,3,FALSE) &amp; "," &amp;
VLOOKUP(Y5038,leerdoelen!$D$1:$Z$1000,3,FALSE) &amp; "," &amp;
VLOOKUP(Z5038,leerdoelen!$D$1:$Z$1000,3,FALSE) &amp; "," &amp;
VLOOKUP(AA5038,leerdoelen!$D$1:$Z$1000,3,FALSE) &amp; "," &amp;
VLOOKUP(AB5038,leerdoelen!$D$1:$Z$1000,3,FALSE) &amp;
"]}"</f>
        <v>{"objective_ids": [253909,253911,253919,253925,253930,253931,253934,253936]}</v>
      </c>
    </row>
    <row r="5039" spans="1:29" x14ac:dyDescent="0.2">
      <c r="A5039" t="s">
        <v>291</v>
      </c>
      <c r="B5039" t="s">
        <v>2018</v>
      </c>
      <c r="C5039" t="s">
        <v>2018</v>
      </c>
      <c r="H5039" s="19" t="s">
        <v>2017</v>
      </c>
      <c r="I5039" s="19" t="s">
        <v>935</v>
      </c>
      <c r="J5039" s="19" t="s">
        <v>935</v>
      </c>
      <c r="K5039" s="19" t="s">
        <v>935</v>
      </c>
      <c r="L5039" s="19" t="s">
        <v>935</v>
      </c>
      <c r="M5039" s="19" t="s">
        <v>935</v>
      </c>
      <c r="N5039" s="19" t="s">
        <v>935</v>
      </c>
      <c r="O5039" s="19" t="s">
        <v>935</v>
      </c>
      <c r="U5039" s="15" t="s">
        <v>317</v>
      </c>
      <c r="V5039" s="15" t="s">
        <v>290</v>
      </c>
      <c r="W5039" s="15" t="s">
        <v>296</v>
      </c>
      <c r="X5039" s="15" t="s">
        <v>295</v>
      </c>
      <c r="Y5039" s="15" t="s">
        <v>308</v>
      </c>
      <c r="Z5039" s="15" t="s">
        <v>306</v>
      </c>
      <c r="AA5039" s="15" t="s">
        <v>291</v>
      </c>
      <c r="AB5039" s="15" t="s">
        <v>288</v>
      </c>
      <c r="AC5039" s="12" t="str">
        <f>"{""objective_ids"": [" &amp;
VLOOKUP(U5039,leerdoelen!$D$1:$Z$1000,3,FALSE) &amp; "," &amp;
VLOOKUP(V5039,leerdoelen!$D$1:$Z$1000,3,FALSE) &amp; "," &amp;
VLOOKUP(W5039,leerdoelen!$D$1:$Z$1000,3,FALSE) &amp; "," &amp;
VLOOKUP(X5039,leerdoelen!$D$1:$Z$1000,3,FALSE) &amp; "," &amp;
VLOOKUP(Y5039,leerdoelen!$D$1:$Z$1000,3,FALSE) &amp; "," &amp;
VLOOKUP(Z5039,leerdoelen!$D$1:$Z$1000,3,FALSE) &amp; "," &amp;
VLOOKUP(AA5039,leerdoelen!$D$1:$Z$1000,3,FALSE) &amp; "," &amp;
VLOOKUP(AB5039,leerdoelen!$D$1:$Z$1000,3,FALSE) &amp;
"]}"</f>
        <v>{"objective_ids": [253909,253911,253919,253925,253930,253931,253934,253936]}</v>
      </c>
    </row>
    <row r="5040" spans="1:29" x14ac:dyDescent="0.2">
      <c r="A5040" t="s">
        <v>291</v>
      </c>
      <c r="B5040" t="s">
        <v>1346</v>
      </c>
      <c r="C5040" t="s">
        <v>1346</v>
      </c>
      <c r="H5040" s="19" t="s">
        <v>1345</v>
      </c>
      <c r="I5040" s="19" t="s">
        <v>935</v>
      </c>
      <c r="J5040" s="19" t="s">
        <v>935</v>
      </c>
      <c r="K5040" s="19" t="s">
        <v>935</v>
      </c>
      <c r="L5040" s="19" t="s">
        <v>935</v>
      </c>
      <c r="M5040" s="19" t="s">
        <v>935</v>
      </c>
      <c r="N5040" s="19" t="s">
        <v>935</v>
      </c>
      <c r="O5040" s="19" t="s">
        <v>935</v>
      </c>
      <c r="U5040" s="15" t="s">
        <v>317</v>
      </c>
      <c r="V5040" s="15" t="s">
        <v>290</v>
      </c>
      <c r="W5040" s="15" t="s">
        <v>296</v>
      </c>
      <c r="X5040" s="15" t="s">
        <v>295</v>
      </c>
      <c r="Y5040" s="15" t="s">
        <v>308</v>
      </c>
      <c r="Z5040" s="15" t="s">
        <v>306</v>
      </c>
      <c r="AA5040" s="15" t="s">
        <v>291</v>
      </c>
      <c r="AB5040" s="15" t="s">
        <v>288</v>
      </c>
      <c r="AC5040" s="12" t="str">
        <f>"{""objective_ids"": [" &amp;
VLOOKUP(U5040,leerdoelen!$D$1:$Z$1000,3,FALSE) &amp; "," &amp;
VLOOKUP(V5040,leerdoelen!$D$1:$Z$1000,3,FALSE) &amp; "," &amp;
VLOOKUP(W5040,leerdoelen!$D$1:$Z$1000,3,FALSE) &amp; "," &amp;
VLOOKUP(X5040,leerdoelen!$D$1:$Z$1000,3,FALSE) &amp; "," &amp;
VLOOKUP(Y5040,leerdoelen!$D$1:$Z$1000,3,FALSE) &amp; "," &amp;
VLOOKUP(Z5040,leerdoelen!$D$1:$Z$1000,3,FALSE) &amp; "," &amp;
VLOOKUP(AA5040,leerdoelen!$D$1:$Z$1000,3,FALSE) &amp; "," &amp;
VLOOKUP(AB5040,leerdoelen!$D$1:$Z$1000,3,FALSE) &amp;
"]}"</f>
        <v>{"objective_ids": [253909,253911,253919,253925,253930,253931,253934,253936]}</v>
      </c>
    </row>
    <row r="5041" spans="1:29" x14ac:dyDescent="0.2">
      <c r="A5041" t="s">
        <v>291</v>
      </c>
      <c r="B5041" t="s">
        <v>1348</v>
      </c>
      <c r="C5041" t="s">
        <v>1348</v>
      </c>
      <c r="H5041" s="19" t="s">
        <v>1350</v>
      </c>
      <c r="I5041" s="19" t="s">
        <v>935</v>
      </c>
      <c r="J5041" s="19" t="s">
        <v>935</v>
      </c>
      <c r="K5041" s="19" t="s">
        <v>935</v>
      </c>
      <c r="L5041" s="19" t="s">
        <v>935</v>
      </c>
      <c r="M5041" s="19" t="s">
        <v>935</v>
      </c>
      <c r="N5041" s="19" t="s">
        <v>935</v>
      </c>
      <c r="O5041" s="19" t="s">
        <v>935</v>
      </c>
      <c r="U5041" s="15" t="s">
        <v>317</v>
      </c>
      <c r="V5041" s="15" t="s">
        <v>290</v>
      </c>
      <c r="W5041" s="15" t="s">
        <v>296</v>
      </c>
      <c r="X5041" s="15" t="s">
        <v>295</v>
      </c>
      <c r="Y5041" s="15" t="s">
        <v>308</v>
      </c>
      <c r="Z5041" s="15" t="s">
        <v>306</v>
      </c>
      <c r="AA5041" s="15" t="s">
        <v>291</v>
      </c>
      <c r="AB5041" s="15" t="s">
        <v>288</v>
      </c>
      <c r="AC5041" s="12" t="str">
        <f>"{""objective_ids"": [" &amp;
VLOOKUP(U5041,leerdoelen!$D$1:$Z$1000,3,FALSE) &amp; "," &amp;
VLOOKUP(V5041,leerdoelen!$D$1:$Z$1000,3,FALSE) &amp; "," &amp;
VLOOKUP(W5041,leerdoelen!$D$1:$Z$1000,3,FALSE) &amp; "," &amp;
VLOOKUP(X5041,leerdoelen!$D$1:$Z$1000,3,FALSE) &amp; "," &amp;
VLOOKUP(Y5041,leerdoelen!$D$1:$Z$1000,3,FALSE) &amp; "," &amp;
VLOOKUP(Z5041,leerdoelen!$D$1:$Z$1000,3,FALSE) &amp; "," &amp;
VLOOKUP(AA5041,leerdoelen!$D$1:$Z$1000,3,FALSE) &amp; "," &amp;
VLOOKUP(AB5041,leerdoelen!$D$1:$Z$1000,3,FALSE) &amp;
"]}"</f>
        <v>{"objective_ids": [253909,253911,253919,253925,253930,253931,253934,253936]}</v>
      </c>
    </row>
    <row r="5042" spans="1:29" x14ac:dyDescent="0.2">
      <c r="A5042" t="s">
        <v>291</v>
      </c>
      <c r="B5042" t="s">
        <v>1349</v>
      </c>
      <c r="C5042" t="s">
        <v>1349</v>
      </c>
      <c r="H5042" s="19" t="s">
        <v>1351</v>
      </c>
      <c r="I5042" s="19" t="s">
        <v>935</v>
      </c>
      <c r="J5042" s="19" t="s">
        <v>935</v>
      </c>
      <c r="K5042" s="19" t="s">
        <v>935</v>
      </c>
      <c r="L5042" s="19" t="s">
        <v>935</v>
      </c>
      <c r="M5042" s="19" t="s">
        <v>935</v>
      </c>
      <c r="N5042" s="19" t="s">
        <v>935</v>
      </c>
      <c r="O5042" s="19" t="s">
        <v>935</v>
      </c>
      <c r="U5042" s="15" t="s">
        <v>317</v>
      </c>
      <c r="V5042" s="15" t="s">
        <v>290</v>
      </c>
      <c r="W5042" s="15" t="s">
        <v>296</v>
      </c>
      <c r="X5042" s="15" t="s">
        <v>295</v>
      </c>
      <c r="Y5042" s="15" t="s">
        <v>308</v>
      </c>
      <c r="Z5042" s="15" t="s">
        <v>306</v>
      </c>
      <c r="AA5042" s="15" t="s">
        <v>291</v>
      </c>
      <c r="AB5042" s="15" t="s">
        <v>288</v>
      </c>
      <c r="AC5042" s="12" t="str">
        <f>"{""objective_ids"": [" &amp;
VLOOKUP(U5042,leerdoelen!$D$1:$Z$1000,3,FALSE) &amp; "," &amp;
VLOOKUP(V5042,leerdoelen!$D$1:$Z$1000,3,FALSE) &amp; "," &amp;
VLOOKUP(W5042,leerdoelen!$D$1:$Z$1000,3,FALSE) &amp; "," &amp;
VLOOKUP(X5042,leerdoelen!$D$1:$Z$1000,3,FALSE) &amp; "," &amp;
VLOOKUP(Y5042,leerdoelen!$D$1:$Z$1000,3,FALSE) &amp; "," &amp;
VLOOKUP(Z5042,leerdoelen!$D$1:$Z$1000,3,FALSE) &amp; "," &amp;
VLOOKUP(AA5042,leerdoelen!$D$1:$Z$1000,3,FALSE) &amp; "," &amp;
VLOOKUP(AB5042,leerdoelen!$D$1:$Z$1000,3,FALSE) &amp;
"]}"</f>
        <v>{"objective_ids": [253909,253911,253919,253925,253930,253931,253934,253936]}</v>
      </c>
    </row>
    <row r="5043" spans="1:29" x14ac:dyDescent="0.2">
      <c r="A5043" t="s">
        <v>291</v>
      </c>
      <c r="B5043" t="s">
        <v>1347</v>
      </c>
      <c r="C5043" t="s">
        <v>1347</v>
      </c>
      <c r="H5043" s="19" t="s">
        <v>1352</v>
      </c>
      <c r="I5043" s="19" t="s">
        <v>935</v>
      </c>
      <c r="J5043" s="19" t="s">
        <v>935</v>
      </c>
      <c r="K5043" s="19" t="s">
        <v>935</v>
      </c>
      <c r="L5043" s="19" t="s">
        <v>935</v>
      </c>
      <c r="M5043" s="19" t="s">
        <v>935</v>
      </c>
      <c r="N5043" s="19" t="s">
        <v>935</v>
      </c>
      <c r="O5043" s="19" t="s">
        <v>935</v>
      </c>
      <c r="U5043" s="15" t="s">
        <v>317</v>
      </c>
      <c r="V5043" s="15" t="s">
        <v>290</v>
      </c>
      <c r="W5043" s="15" t="s">
        <v>296</v>
      </c>
      <c r="X5043" s="15" t="s">
        <v>295</v>
      </c>
      <c r="Y5043" s="15" t="s">
        <v>308</v>
      </c>
      <c r="Z5043" s="15" t="s">
        <v>306</v>
      </c>
      <c r="AA5043" s="15" t="s">
        <v>291</v>
      </c>
      <c r="AB5043" s="15" t="s">
        <v>288</v>
      </c>
      <c r="AC5043" s="12" t="str">
        <f>"{""objective_ids"": [" &amp;
VLOOKUP(U5043,leerdoelen!$D$1:$Z$1000,3,FALSE) &amp; "," &amp;
VLOOKUP(V5043,leerdoelen!$D$1:$Z$1000,3,FALSE) &amp; "," &amp;
VLOOKUP(W5043,leerdoelen!$D$1:$Z$1000,3,FALSE) &amp; "," &amp;
VLOOKUP(X5043,leerdoelen!$D$1:$Z$1000,3,FALSE) &amp; "," &amp;
VLOOKUP(Y5043,leerdoelen!$D$1:$Z$1000,3,FALSE) &amp; "," &amp;
VLOOKUP(Z5043,leerdoelen!$D$1:$Z$1000,3,FALSE) &amp; "," &amp;
VLOOKUP(AA5043,leerdoelen!$D$1:$Z$1000,3,FALSE) &amp; "," &amp;
VLOOKUP(AB5043,leerdoelen!$D$1:$Z$1000,3,FALSE) &amp;
"]}"</f>
        <v>{"objective_ids": [253909,253911,253919,253925,253930,253931,253934,253936]}</v>
      </c>
    </row>
    <row r="5044" spans="1:29" x14ac:dyDescent="0.2">
      <c r="A5044" t="s">
        <v>291</v>
      </c>
      <c r="B5044" t="s">
        <v>2020</v>
      </c>
      <c r="C5044" t="s">
        <v>2020</v>
      </c>
      <c r="H5044" s="19" t="s">
        <v>2019</v>
      </c>
      <c r="I5044" s="19" t="s">
        <v>935</v>
      </c>
      <c r="J5044" s="19" t="s">
        <v>935</v>
      </c>
      <c r="K5044" s="19" t="s">
        <v>935</v>
      </c>
      <c r="L5044" s="19" t="s">
        <v>935</v>
      </c>
      <c r="M5044" s="19" t="s">
        <v>935</v>
      </c>
      <c r="N5044" s="19" t="s">
        <v>935</v>
      </c>
      <c r="O5044" s="19" t="s">
        <v>935</v>
      </c>
      <c r="U5044" s="15" t="s">
        <v>317</v>
      </c>
      <c r="V5044" s="15" t="s">
        <v>290</v>
      </c>
      <c r="W5044" s="15" t="s">
        <v>296</v>
      </c>
      <c r="X5044" s="15" t="s">
        <v>295</v>
      </c>
      <c r="Y5044" s="15" t="s">
        <v>308</v>
      </c>
      <c r="Z5044" s="15" t="s">
        <v>306</v>
      </c>
      <c r="AA5044" s="15" t="s">
        <v>291</v>
      </c>
      <c r="AB5044" s="15" t="s">
        <v>288</v>
      </c>
      <c r="AC5044" s="12" t="str">
        <f>"{""objective_ids"": [" &amp;
VLOOKUP(U5044,leerdoelen!$D$1:$Z$1000,3,FALSE) &amp; "," &amp;
VLOOKUP(V5044,leerdoelen!$D$1:$Z$1000,3,FALSE) &amp; "," &amp;
VLOOKUP(W5044,leerdoelen!$D$1:$Z$1000,3,FALSE) &amp; "," &amp;
VLOOKUP(X5044,leerdoelen!$D$1:$Z$1000,3,FALSE) &amp; "," &amp;
VLOOKUP(Y5044,leerdoelen!$D$1:$Z$1000,3,FALSE) &amp; "," &amp;
VLOOKUP(Z5044,leerdoelen!$D$1:$Z$1000,3,FALSE) &amp; "," &amp;
VLOOKUP(AA5044,leerdoelen!$D$1:$Z$1000,3,FALSE) &amp; "," &amp;
VLOOKUP(AB5044,leerdoelen!$D$1:$Z$1000,3,FALSE) &amp;
"]}"</f>
        <v>{"objective_ids": [253909,253911,253919,253925,253930,253931,253934,253936]}</v>
      </c>
    </row>
    <row r="5045" spans="1:29" x14ac:dyDescent="0.2">
      <c r="A5045" t="s">
        <v>291</v>
      </c>
      <c r="B5045" t="s">
        <v>2024</v>
      </c>
      <c r="C5045" t="s">
        <v>2024</v>
      </c>
      <c r="H5045" s="19" t="s">
        <v>2023</v>
      </c>
      <c r="I5045" s="19" t="s">
        <v>935</v>
      </c>
      <c r="J5045" s="19" t="s">
        <v>935</v>
      </c>
      <c r="K5045" s="19" t="s">
        <v>935</v>
      </c>
      <c r="L5045" s="19" t="s">
        <v>935</v>
      </c>
      <c r="M5045" s="19" t="s">
        <v>935</v>
      </c>
      <c r="N5045" s="19" t="s">
        <v>935</v>
      </c>
      <c r="O5045" s="19" t="s">
        <v>935</v>
      </c>
      <c r="U5045" s="15" t="s">
        <v>317</v>
      </c>
      <c r="V5045" s="15" t="s">
        <v>290</v>
      </c>
      <c r="W5045" s="15" t="s">
        <v>296</v>
      </c>
      <c r="X5045" s="15" t="s">
        <v>295</v>
      </c>
      <c r="Y5045" s="15" t="s">
        <v>308</v>
      </c>
      <c r="Z5045" s="15" t="s">
        <v>306</v>
      </c>
      <c r="AA5045" s="15" t="s">
        <v>291</v>
      </c>
      <c r="AB5045" s="15" t="s">
        <v>288</v>
      </c>
      <c r="AC5045" s="12" t="str">
        <f>"{""objective_ids"": [" &amp;
VLOOKUP(U5045,leerdoelen!$D$1:$Z$1000,3,FALSE) &amp; "," &amp;
VLOOKUP(V5045,leerdoelen!$D$1:$Z$1000,3,FALSE) &amp; "," &amp;
VLOOKUP(W5045,leerdoelen!$D$1:$Z$1000,3,FALSE) &amp; "," &amp;
VLOOKUP(X5045,leerdoelen!$D$1:$Z$1000,3,FALSE) &amp; "," &amp;
VLOOKUP(Y5045,leerdoelen!$D$1:$Z$1000,3,FALSE) &amp; "," &amp;
VLOOKUP(Z5045,leerdoelen!$D$1:$Z$1000,3,FALSE) &amp; "," &amp;
VLOOKUP(AA5045,leerdoelen!$D$1:$Z$1000,3,FALSE) &amp; "," &amp;
VLOOKUP(AB5045,leerdoelen!$D$1:$Z$1000,3,FALSE) &amp;
"]}"</f>
        <v>{"objective_ids": [253909,253911,253919,253925,253930,253931,253934,253936]}</v>
      </c>
    </row>
    <row r="5046" spans="1:29" x14ac:dyDescent="0.2">
      <c r="A5046" t="s">
        <v>291</v>
      </c>
      <c r="B5046" t="s">
        <v>1094</v>
      </c>
      <c r="C5046" t="s">
        <v>1094</v>
      </c>
      <c r="H5046" s="19" t="s">
        <v>1110</v>
      </c>
      <c r="I5046" s="19" t="s">
        <v>935</v>
      </c>
      <c r="J5046" s="19" t="s">
        <v>935</v>
      </c>
      <c r="K5046" s="19" t="s">
        <v>935</v>
      </c>
      <c r="L5046" s="19" t="s">
        <v>935</v>
      </c>
      <c r="M5046" s="19" t="s">
        <v>935</v>
      </c>
      <c r="N5046" s="19" t="s">
        <v>935</v>
      </c>
      <c r="O5046" s="19" t="s">
        <v>935</v>
      </c>
      <c r="U5046" s="15" t="s">
        <v>317</v>
      </c>
      <c r="V5046" s="15" t="s">
        <v>290</v>
      </c>
      <c r="W5046" s="15" t="s">
        <v>296</v>
      </c>
      <c r="X5046" s="15" t="s">
        <v>295</v>
      </c>
      <c r="Y5046" s="15" t="s">
        <v>308</v>
      </c>
      <c r="Z5046" s="15" t="s">
        <v>306</v>
      </c>
      <c r="AA5046" s="15" t="s">
        <v>291</v>
      </c>
      <c r="AB5046" s="15" t="s">
        <v>288</v>
      </c>
      <c r="AC5046" s="12" t="str">
        <f>"{""objective_ids"": [" &amp;
VLOOKUP(U5046,leerdoelen!$D$1:$Z$1000,3,FALSE) &amp; "," &amp;
VLOOKUP(V5046,leerdoelen!$D$1:$Z$1000,3,FALSE) &amp; "," &amp;
VLOOKUP(W5046,leerdoelen!$D$1:$Z$1000,3,FALSE) &amp; "," &amp;
VLOOKUP(X5046,leerdoelen!$D$1:$Z$1000,3,FALSE) &amp; "," &amp;
VLOOKUP(Y5046,leerdoelen!$D$1:$Z$1000,3,FALSE) &amp; "," &amp;
VLOOKUP(Z5046,leerdoelen!$D$1:$Z$1000,3,FALSE) &amp; "," &amp;
VLOOKUP(AA5046,leerdoelen!$D$1:$Z$1000,3,FALSE) &amp; "," &amp;
VLOOKUP(AB5046,leerdoelen!$D$1:$Z$1000,3,FALSE) &amp;
"]}"</f>
        <v>{"objective_ids": [253909,253911,253919,253925,253930,253931,253934,253936]}</v>
      </c>
    </row>
    <row r="5047" spans="1:29" x14ac:dyDescent="0.2">
      <c r="A5047" t="s">
        <v>291</v>
      </c>
      <c r="B5047" t="s">
        <v>527</v>
      </c>
      <c r="C5047" t="s">
        <v>527</v>
      </c>
      <c r="H5047" s="19" t="s">
        <v>526</v>
      </c>
      <c r="I5047" s="19" t="s">
        <v>935</v>
      </c>
      <c r="J5047" s="19" t="s">
        <v>935</v>
      </c>
      <c r="K5047" s="19" t="s">
        <v>935</v>
      </c>
      <c r="L5047" s="19" t="s">
        <v>935</v>
      </c>
      <c r="M5047" s="19" t="s">
        <v>935</v>
      </c>
      <c r="N5047" s="19" t="s">
        <v>935</v>
      </c>
      <c r="O5047" s="19" t="s">
        <v>935</v>
      </c>
      <c r="U5047" s="15" t="s">
        <v>317</v>
      </c>
      <c r="V5047" s="15" t="s">
        <v>290</v>
      </c>
      <c r="W5047" s="15" t="s">
        <v>296</v>
      </c>
      <c r="X5047" s="15" t="s">
        <v>295</v>
      </c>
      <c r="Y5047" s="15" t="s">
        <v>308</v>
      </c>
      <c r="Z5047" s="15" t="s">
        <v>306</v>
      </c>
      <c r="AA5047" s="15" t="s">
        <v>291</v>
      </c>
      <c r="AB5047" s="15" t="s">
        <v>288</v>
      </c>
      <c r="AC5047" s="12" t="str">
        <f>"{""objective_ids"": [" &amp;
VLOOKUP(U5047,leerdoelen!$D$1:$Z$1000,3,FALSE) &amp; "," &amp;
VLOOKUP(V5047,leerdoelen!$D$1:$Z$1000,3,FALSE) &amp; "," &amp;
VLOOKUP(W5047,leerdoelen!$D$1:$Z$1000,3,FALSE) &amp; "," &amp;
VLOOKUP(X5047,leerdoelen!$D$1:$Z$1000,3,FALSE) &amp; "," &amp;
VLOOKUP(Y5047,leerdoelen!$D$1:$Z$1000,3,FALSE) &amp; "," &amp;
VLOOKUP(Z5047,leerdoelen!$D$1:$Z$1000,3,FALSE) &amp; "," &amp;
VLOOKUP(AA5047,leerdoelen!$D$1:$Z$1000,3,FALSE) &amp; "," &amp;
VLOOKUP(AB5047,leerdoelen!$D$1:$Z$1000,3,FALSE) &amp;
"]}"</f>
        <v>{"objective_ids": [253909,253911,253919,253925,253930,253931,253934,253936]}</v>
      </c>
    </row>
    <row r="5048" spans="1:29" x14ac:dyDescent="0.2">
      <c r="A5048" t="s">
        <v>291</v>
      </c>
      <c r="B5048" t="s">
        <v>175</v>
      </c>
      <c r="C5048" t="s">
        <v>175</v>
      </c>
      <c r="H5048" s="19" t="s">
        <v>269</v>
      </c>
      <c r="I5048" s="19" t="s">
        <v>271</v>
      </c>
      <c r="J5048" s="19" t="s">
        <v>685</v>
      </c>
      <c r="K5048" s="19" t="s">
        <v>2611</v>
      </c>
      <c r="L5048" s="19" t="s">
        <v>2612</v>
      </c>
      <c r="M5048" s="19" t="s">
        <v>2613</v>
      </c>
      <c r="N5048" s="19" t="s">
        <v>935</v>
      </c>
      <c r="O5048" s="19" t="s">
        <v>935</v>
      </c>
      <c r="U5048" s="15" t="s">
        <v>317</v>
      </c>
      <c r="V5048" s="15" t="s">
        <v>290</v>
      </c>
      <c r="W5048" s="15" t="s">
        <v>296</v>
      </c>
      <c r="X5048" s="15" t="s">
        <v>295</v>
      </c>
      <c r="Y5048" s="15" t="s">
        <v>308</v>
      </c>
      <c r="Z5048" s="15" t="s">
        <v>306</v>
      </c>
      <c r="AA5048" s="15" t="s">
        <v>291</v>
      </c>
      <c r="AB5048" s="15" t="s">
        <v>288</v>
      </c>
      <c r="AC5048" s="12" t="str">
        <f>"{""objective_ids"": [" &amp;
VLOOKUP(U5048,leerdoelen!$D$1:$Z$1000,3,FALSE) &amp; "," &amp;
VLOOKUP(V5048,leerdoelen!$D$1:$Z$1000,3,FALSE) &amp; "," &amp;
VLOOKUP(W5048,leerdoelen!$D$1:$Z$1000,3,FALSE) &amp; "," &amp;
VLOOKUP(X5048,leerdoelen!$D$1:$Z$1000,3,FALSE) &amp; "," &amp;
VLOOKUP(Y5048,leerdoelen!$D$1:$Z$1000,3,FALSE) &amp; "," &amp;
VLOOKUP(Z5048,leerdoelen!$D$1:$Z$1000,3,FALSE) &amp; "," &amp;
VLOOKUP(AA5048,leerdoelen!$D$1:$Z$1000,3,FALSE) &amp; "," &amp;
VLOOKUP(AB5048,leerdoelen!$D$1:$Z$1000,3,FALSE) &amp;
"]}"</f>
        <v>{"objective_ids": [253909,253911,253919,253925,253930,253931,253934,253936]}</v>
      </c>
    </row>
    <row r="5049" spans="1:29" x14ac:dyDescent="0.2">
      <c r="A5049" t="s">
        <v>291</v>
      </c>
      <c r="B5049" t="s">
        <v>1048</v>
      </c>
      <c r="C5049" t="s">
        <v>1048</v>
      </c>
      <c r="H5049" s="19" t="s">
        <v>2494</v>
      </c>
      <c r="I5049" s="19" t="s">
        <v>2614</v>
      </c>
      <c r="J5049" s="19" t="s">
        <v>2615</v>
      </c>
      <c r="K5049" s="19" t="s">
        <v>2495</v>
      </c>
      <c r="L5049" s="19" t="s">
        <v>2616</v>
      </c>
      <c r="M5049" s="19" t="s">
        <v>2617</v>
      </c>
      <c r="N5049" s="19" t="s">
        <v>935</v>
      </c>
      <c r="O5049" s="19" t="s">
        <v>935</v>
      </c>
      <c r="U5049" s="15" t="s">
        <v>317</v>
      </c>
      <c r="V5049" s="15" t="s">
        <v>290</v>
      </c>
      <c r="W5049" s="15" t="s">
        <v>296</v>
      </c>
      <c r="X5049" s="15" t="s">
        <v>295</v>
      </c>
      <c r="Y5049" s="15" t="s">
        <v>308</v>
      </c>
      <c r="Z5049" s="15" t="s">
        <v>306</v>
      </c>
      <c r="AA5049" s="15" t="s">
        <v>291</v>
      </c>
      <c r="AB5049" s="15" t="s">
        <v>288</v>
      </c>
      <c r="AC5049" s="12" t="str">
        <f>"{""objective_ids"": [" &amp;
VLOOKUP(U5049,leerdoelen!$D$1:$Z$1000,3,FALSE) &amp; "," &amp;
VLOOKUP(V5049,leerdoelen!$D$1:$Z$1000,3,FALSE) &amp; "," &amp;
VLOOKUP(W5049,leerdoelen!$D$1:$Z$1000,3,FALSE) &amp; "," &amp;
VLOOKUP(X5049,leerdoelen!$D$1:$Z$1000,3,FALSE) &amp; "," &amp;
VLOOKUP(Y5049,leerdoelen!$D$1:$Z$1000,3,FALSE) &amp; "," &amp;
VLOOKUP(Z5049,leerdoelen!$D$1:$Z$1000,3,FALSE) &amp; "," &amp;
VLOOKUP(AA5049,leerdoelen!$D$1:$Z$1000,3,FALSE) &amp; "," &amp;
VLOOKUP(AB5049,leerdoelen!$D$1:$Z$1000,3,FALSE) &amp;
"]}"</f>
        <v>{"objective_ids": [253909,253911,253919,253925,253930,253931,253934,253936]}</v>
      </c>
    </row>
    <row r="5050" spans="1:29" hidden="1" x14ac:dyDescent="0.2">
      <c r="AC5050" s="12"/>
    </row>
    <row r="5051" spans="1:29" hidden="1" x14ac:dyDescent="0.2">
      <c r="AC5051" s="12"/>
    </row>
    <row r="5052" spans="1:29" hidden="1" x14ac:dyDescent="0.2">
      <c r="AC5052" s="12"/>
    </row>
    <row r="5053" spans="1:29" hidden="1" x14ac:dyDescent="0.2">
      <c r="AC5053" s="12"/>
    </row>
    <row r="5054" spans="1:29" hidden="1" x14ac:dyDescent="0.2">
      <c r="AC5054" s="12"/>
    </row>
    <row r="5055" spans="1:29" hidden="1" x14ac:dyDescent="0.2">
      <c r="AC5055" s="12"/>
    </row>
    <row r="5056" spans="1:29" hidden="1" x14ac:dyDescent="0.2">
      <c r="AC5056" s="12"/>
    </row>
    <row r="5057" spans="29:29" hidden="1" x14ac:dyDescent="0.2">
      <c r="AC5057" s="12"/>
    </row>
    <row r="5058" spans="29:29" hidden="1" x14ac:dyDescent="0.2">
      <c r="AC5058" s="12"/>
    </row>
    <row r="5059" spans="29:29" hidden="1" x14ac:dyDescent="0.2">
      <c r="AC5059" s="12"/>
    </row>
    <row r="5060" spans="29:29" hidden="1" x14ac:dyDescent="0.2">
      <c r="AC5060" s="12"/>
    </row>
    <row r="5061" spans="29:29" hidden="1" x14ac:dyDescent="0.2">
      <c r="AC5061" s="12"/>
    </row>
    <row r="5062" spans="29:29" hidden="1" x14ac:dyDescent="0.2">
      <c r="AC5062" s="12"/>
    </row>
    <row r="5063" spans="29:29" hidden="1" x14ac:dyDescent="0.2">
      <c r="AC5063" s="12"/>
    </row>
    <row r="5064" spans="29:29" hidden="1" x14ac:dyDescent="0.2">
      <c r="AC5064" s="12"/>
    </row>
    <row r="5065" spans="29:29" hidden="1" x14ac:dyDescent="0.2">
      <c r="AC5065" s="12"/>
    </row>
    <row r="5066" spans="29:29" hidden="1" x14ac:dyDescent="0.2">
      <c r="AC5066" s="12"/>
    </row>
    <row r="5067" spans="29:29" hidden="1" x14ac:dyDescent="0.2">
      <c r="AC5067" s="12"/>
    </row>
    <row r="5068" spans="29:29" hidden="1" x14ac:dyDescent="0.2">
      <c r="AC5068" s="12"/>
    </row>
    <row r="5069" spans="29:29" hidden="1" x14ac:dyDescent="0.2">
      <c r="AC5069" s="12"/>
    </row>
    <row r="5070" spans="29:29" hidden="1" x14ac:dyDescent="0.2">
      <c r="AC5070" s="12"/>
    </row>
    <row r="5071" spans="29:29" hidden="1" x14ac:dyDescent="0.2">
      <c r="AC5071" s="12"/>
    </row>
    <row r="5072" spans="29:29" hidden="1" x14ac:dyDescent="0.2">
      <c r="AC5072" s="12"/>
    </row>
    <row r="5073" spans="29:29" hidden="1" x14ac:dyDescent="0.2">
      <c r="AC5073" s="12"/>
    </row>
    <row r="5074" spans="29:29" hidden="1" x14ac:dyDescent="0.2">
      <c r="AC5074" s="12"/>
    </row>
    <row r="5075" spans="29:29" hidden="1" x14ac:dyDescent="0.2">
      <c r="AC5075" s="12"/>
    </row>
    <row r="5076" spans="29:29" hidden="1" x14ac:dyDescent="0.2">
      <c r="AC5076" s="12"/>
    </row>
    <row r="5077" spans="29:29" hidden="1" x14ac:dyDescent="0.2">
      <c r="AC5077" s="12"/>
    </row>
    <row r="5078" spans="29:29" hidden="1" x14ac:dyDescent="0.2">
      <c r="AC5078" s="12"/>
    </row>
    <row r="5079" spans="29:29" hidden="1" x14ac:dyDescent="0.2">
      <c r="AC5079" s="12"/>
    </row>
    <row r="5080" spans="29:29" hidden="1" x14ac:dyDescent="0.2">
      <c r="AC5080" s="12"/>
    </row>
    <row r="5081" spans="29:29" hidden="1" x14ac:dyDescent="0.2">
      <c r="AC5081" s="12"/>
    </row>
    <row r="5082" spans="29:29" hidden="1" x14ac:dyDescent="0.2">
      <c r="AC5082" s="12"/>
    </row>
    <row r="5083" spans="29:29" hidden="1" x14ac:dyDescent="0.2">
      <c r="AC5083" s="12"/>
    </row>
    <row r="5084" spans="29:29" hidden="1" x14ac:dyDescent="0.2">
      <c r="AC5084" s="12"/>
    </row>
    <row r="5085" spans="29:29" hidden="1" x14ac:dyDescent="0.2">
      <c r="AC5085" s="12"/>
    </row>
    <row r="5086" spans="29:29" hidden="1" x14ac:dyDescent="0.2">
      <c r="AC5086" s="12"/>
    </row>
    <row r="5087" spans="29:29" hidden="1" x14ac:dyDescent="0.2">
      <c r="AC5087" s="12"/>
    </row>
    <row r="5088" spans="29:29" hidden="1" x14ac:dyDescent="0.2">
      <c r="AC5088" s="12"/>
    </row>
    <row r="5089" spans="29:29" hidden="1" x14ac:dyDescent="0.2">
      <c r="AC5089" s="12"/>
    </row>
    <row r="5090" spans="29:29" hidden="1" x14ac:dyDescent="0.2">
      <c r="AC5090" s="12"/>
    </row>
    <row r="5091" spans="29:29" hidden="1" x14ac:dyDescent="0.2">
      <c r="AC5091" s="12"/>
    </row>
    <row r="5092" spans="29:29" hidden="1" x14ac:dyDescent="0.2">
      <c r="AC5092" s="12"/>
    </row>
    <row r="5093" spans="29:29" hidden="1" x14ac:dyDescent="0.2">
      <c r="AC5093" s="12"/>
    </row>
    <row r="5094" spans="29:29" hidden="1" x14ac:dyDescent="0.2">
      <c r="AC5094" s="12"/>
    </row>
    <row r="5095" spans="29:29" hidden="1" x14ac:dyDescent="0.2">
      <c r="AC5095" s="12"/>
    </row>
    <row r="5096" spans="29:29" hidden="1" x14ac:dyDescent="0.2">
      <c r="AC5096" s="12"/>
    </row>
    <row r="5097" spans="29:29" hidden="1" x14ac:dyDescent="0.2">
      <c r="AC5097" s="12"/>
    </row>
    <row r="5098" spans="29:29" hidden="1" x14ac:dyDescent="0.2">
      <c r="AC5098" s="12"/>
    </row>
    <row r="5099" spans="29:29" hidden="1" x14ac:dyDescent="0.2">
      <c r="AC5099" s="12"/>
    </row>
    <row r="5100" spans="29:29" hidden="1" x14ac:dyDescent="0.2">
      <c r="AC5100" s="12"/>
    </row>
    <row r="5101" spans="29:29" hidden="1" x14ac:dyDescent="0.2">
      <c r="AC5101" s="12"/>
    </row>
    <row r="5102" spans="29:29" hidden="1" x14ac:dyDescent="0.2">
      <c r="AC5102" s="12"/>
    </row>
    <row r="5103" spans="29:29" hidden="1" x14ac:dyDescent="0.2">
      <c r="AC5103" s="12"/>
    </row>
    <row r="5104" spans="29:29" hidden="1" x14ac:dyDescent="0.2">
      <c r="AC5104" s="12"/>
    </row>
    <row r="5105" spans="29:29" hidden="1" x14ac:dyDescent="0.2">
      <c r="AC5105" s="12"/>
    </row>
    <row r="5106" spans="29:29" hidden="1" x14ac:dyDescent="0.2">
      <c r="AC5106" s="12"/>
    </row>
    <row r="5107" spans="29:29" hidden="1" x14ac:dyDescent="0.2">
      <c r="AC5107" s="12"/>
    </row>
    <row r="5108" spans="29:29" hidden="1" x14ac:dyDescent="0.2">
      <c r="AC5108" s="12"/>
    </row>
    <row r="5109" spans="29:29" hidden="1" x14ac:dyDescent="0.2">
      <c r="AC5109" s="12"/>
    </row>
    <row r="5110" spans="29:29" hidden="1" x14ac:dyDescent="0.2">
      <c r="AC5110" s="12"/>
    </row>
    <row r="5111" spans="29:29" hidden="1" x14ac:dyDescent="0.2">
      <c r="AC5111" s="12"/>
    </row>
    <row r="5112" spans="29:29" hidden="1" x14ac:dyDescent="0.2">
      <c r="AC5112" s="12"/>
    </row>
    <row r="5113" spans="29:29" hidden="1" x14ac:dyDescent="0.2">
      <c r="AC5113" s="12"/>
    </row>
    <row r="5114" spans="29:29" hidden="1" x14ac:dyDescent="0.2">
      <c r="AC5114" s="12"/>
    </row>
    <row r="5115" spans="29:29" hidden="1" x14ac:dyDescent="0.2">
      <c r="AC5115" s="12"/>
    </row>
    <row r="5116" spans="29:29" hidden="1" x14ac:dyDescent="0.2">
      <c r="AC5116" s="12"/>
    </row>
    <row r="5117" spans="29:29" hidden="1" x14ac:dyDescent="0.2">
      <c r="AC5117" s="12"/>
    </row>
    <row r="5118" spans="29:29" hidden="1" x14ac:dyDescent="0.2">
      <c r="AC5118" s="12"/>
    </row>
    <row r="5119" spans="29:29" hidden="1" x14ac:dyDescent="0.2">
      <c r="AC5119" s="12"/>
    </row>
    <row r="5120" spans="29:29" hidden="1" x14ac:dyDescent="0.2">
      <c r="AC5120" s="12"/>
    </row>
    <row r="5121" spans="29:29" hidden="1" x14ac:dyDescent="0.2">
      <c r="AC5121" s="12"/>
    </row>
    <row r="5122" spans="29:29" hidden="1" x14ac:dyDescent="0.2">
      <c r="AC5122" s="12"/>
    </row>
    <row r="5123" spans="29:29" hidden="1" x14ac:dyDescent="0.2">
      <c r="AC5123" s="12"/>
    </row>
    <row r="5124" spans="29:29" hidden="1" x14ac:dyDescent="0.2">
      <c r="AC5124" s="12"/>
    </row>
    <row r="5125" spans="29:29" hidden="1" x14ac:dyDescent="0.2">
      <c r="AC5125" s="12"/>
    </row>
    <row r="5126" spans="29:29" hidden="1" x14ac:dyDescent="0.2">
      <c r="AC5126" s="12"/>
    </row>
    <row r="5127" spans="29:29" hidden="1" x14ac:dyDescent="0.2">
      <c r="AC5127" s="12"/>
    </row>
    <row r="5128" spans="29:29" hidden="1" x14ac:dyDescent="0.2">
      <c r="AC5128" s="12"/>
    </row>
    <row r="5129" spans="29:29" hidden="1" x14ac:dyDescent="0.2">
      <c r="AC5129" s="12"/>
    </row>
    <row r="5130" spans="29:29" hidden="1" x14ac:dyDescent="0.2">
      <c r="AC5130" s="12"/>
    </row>
    <row r="5131" spans="29:29" hidden="1" x14ac:dyDescent="0.2">
      <c r="AC5131" s="12"/>
    </row>
    <row r="5132" spans="29:29" hidden="1" x14ac:dyDescent="0.2">
      <c r="AC5132" s="12"/>
    </row>
    <row r="5133" spans="29:29" hidden="1" x14ac:dyDescent="0.2">
      <c r="AC5133" s="12"/>
    </row>
    <row r="5134" spans="29:29" hidden="1" x14ac:dyDescent="0.2">
      <c r="AC5134" s="12"/>
    </row>
    <row r="5135" spans="29:29" hidden="1" x14ac:dyDescent="0.2">
      <c r="AC5135" s="12"/>
    </row>
    <row r="5136" spans="29:29" hidden="1" x14ac:dyDescent="0.2">
      <c r="AC5136" s="12"/>
    </row>
    <row r="5137" spans="29:29" hidden="1" x14ac:dyDescent="0.2">
      <c r="AC5137" s="12"/>
    </row>
    <row r="5138" spans="29:29" hidden="1" x14ac:dyDescent="0.2">
      <c r="AC5138" s="12"/>
    </row>
    <row r="5139" spans="29:29" hidden="1" x14ac:dyDescent="0.2">
      <c r="AC5139" s="12"/>
    </row>
    <row r="5140" spans="29:29" hidden="1" x14ac:dyDescent="0.2">
      <c r="AC5140" s="12"/>
    </row>
    <row r="5141" spans="29:29" hidden="1" x14ac:dyDescent="0.2">
      <c r="AC5141" s="12"/>
    </row>
    <row r="5142" spans="29:29" hidden="1" x14ac:dyDescent="0.2">
      <c r="AC5142" s="12"/>
    </row>
    <row r="5143" spans="29:29" hidden="1" x14ac:dyDescent="0.2">
      <c r="AC5143" s="12"/>
    </row>
    <row r="5144" spans="29:29" hidden="1" x14ac:dyDescent="0.2">
      <c r="AC5144" s="12"/>
    </row>
    <row r="5145" spans="29:29" hidden="1" x14ac:dyDescent="0.2">
      <c r="AC5145" s="12"/>
    </row>
    <row r="5146" spans="29:29" hidden="1" x14ac:dyDescent="0.2">
      <c r="AC5146" s="12"/>
    </row>
    <row r="5147" spans="29:29" hidden="1" x14ac:dyDescent="0.2">
      <c r="AC5147" s="12"/>
    </row>
    <row r="5148" spans="29:29" hidden="1" x14ac:dyDescent="0.2">
      <c r="AC5148" s="12"/>
    </row>
    <row r="5149" spans="29:29" hidden="1" x14ac:dyDescent="0.2">
      <c r="AC5149" s="12"/>
    </row>
    <row r="5150" spans="29:29" hidden="1" x14ac:dyDescent="0.2">
      <c r="AC5150" s="12"/>
    </row>
    <row r="5151" spans="29:29" hidden="1" x14ac:dyDescent="0.2">
      <c r="AC5151" s="12"/>
    </row>
    <row r="5152" spans="29:29" hidden="1" x14ac:dyDescent="0.2">
      <c r="AC5152" s="12"/>
    </row>
    <row r="5153" spans="29:29" hidden="1" x14ac:dyDescent="0.2">
      <c r="AC5153" s="12"/>
    </row>
    <row r="5154" spans="29:29" hidden="1" x14ac:dyDescent="0.2">
      <c r="AC5154" s="12"/>
    </row>
    <row r="5155" spans="29:29" hidden="1" x14ac:dyDescent="0.2">
      <c r="AC5155" s="12"/>
    </row>
    <row r="5156" spans="29:29" hidden="1" x14ac:dyDescent="0.2">
      <c r="AC5156" s="12"/>
    </row>
    <row r="5157" spans="29:29" hidden="1" x14ac:dyDescent="0.2">
      <c r="AC5157" s="12"/>
    </row>
    <row r="5158" spans="29:29" hidden="1" x14ac:dyDescent="0.2">
      <c r="AC5158" s="12"/>
    </row>
    <row r="5159" spans="29:29" hidden="1" x14ac:dyDescent="0.2">
      <c r="AC5159" s="12"/>
    </row>
    <row r="5160" spans="29:29" hidden="1" x14ac:dyDescent="0.2">
      <c r="AC5160" s="12"/>
    </row>
    <row r="5161" spans="29:29" hidden="1" x14ac:dyDescent="0.2">
      <c r="AC5161" s="12"/>
    </row>
    <row r="5162" spans="29:29" hidden="1" x14ac:dyDescent="0.2">
      <c r="AC5162" s="12"/>
    </row>
    <row r="5163" spans="29:29" hidden="1" x14ac:dyDescent="0.2">
      <c r="AC5163" s="12"/>
    </row>
    <row r="5164" spans="29:29" hidden="1" x14ac:dyDescent="0.2">
      <c r="AC5164" s="12"/>
    </row>
    <row r="5165" spans="29:29" hidden="1" x14ac:dyDescent="0.2">
      <c r="AC5165" s="12"/>
    </row>
    <row r="5166" spans="29:29" hidden="1" x14ac:dyDescent="0.2">
      <c r="AC5166" s="12"/>
    </row>
    <row r="5167" spans="29:29" hidden="1" x14ac:dyDescent="0.2">
      <c r="AC5167" s="12"/>
    </row>
    <row r="5168" spans="29:29" hidden="1" x14ac:dyDescent="0.2">
      <c r="AC5168" s="12"/>
    </row>
    <row r="5169" spans="29:29" hidden="1" x14ac:dyDescent="0.2">
      <c r="AC5169" s="12"/>
    </row>
    <row r="5170" spans="29:29" hidden="1" x14ac:dyDescent="0.2">
      <c r="AC5170" s="12"/>
    </row>
    <row r="5171" spans="29:29" hidden="1" x14ac:dyDescent="0.2">
      <c r="AC5171" s="12"/>
    </row>
    <row r="5172" spans="29:29" hidden="1" x14ac:dyDescent="0.2">
      <c r="AC5172" s="12"/>
    </row>
    <row r="5173" spans="29:29" hidden="1" x14ac:dyDescent="0.2">
      <c r="AC5173" s="12"/>
    </row>
    <row r="5174" spans="29:29" hidden="1" x14ac:dyDescent="0.2">
      <c r="AC5174" s="12"/>
    </row>
    <row r="5175" spans="29:29" hidden="1" x14ac:dyDescent="0.2">
      <c r="AC5175" s="12"/>
    </row>
    <row r="5176" spans="29:29" hidden="1" x14ac:dyDescent="0.2">
      <c r="AC5176" s="12"/>
    </row>
    <row r="5177" spans="29:29" hidden="1" x14ac:dyDescent="0.2">
      <c r="AC5177" s="12"/>
    </row>
    <row r="5178" spans="29:29" hidden="1" x14ac:dyDescent="0.2">
      <c r="AC5178" s="12"/>
    </row>
    <row r="5179" spans="29:29" hidden="1" x14ac:dyDescent="0.2">
      <c r="AC5179" s="12"/>
    </row>
    <row r="5180" spans="29:29" hidden="1" x14ac:dyDescent="0.2">
      <c r="AC5180" s="12"/>
    </row>
    <row r="5181" spans="29:29" hidden="1" x14ac:dyDescent="0.2">
      <c r="AC5181" s="12"/>
    </row>
    <row r="5182" spans="29:29" hidden="1" x14ac:dyDescent="0.2">
      <c r="AC5182" s="12"/>
    </row>
    <row r="5183" spans="29:29" hidden="1" x14ac:dyDescent="0.2">
      <c r="AC5183" s="12"/>
    </row>
    <row r="5184" spans="29:29" hidden="1" x14ac:dyDescent="0.2">
      <c r="AC5184" s="12"/>
    </row>
    <row r="5185" spans="29:29" hidden="1" x14ac:dyDescent="0.2">
      <c r="AC5185" s="12"/>
    </row>
    <row r="5186" spans="29:29" hidden="1" x14ac:dyDescent="0.2">
      <c r="AC5186" s="12"/>
    </row>
    <row r="5187" spans="29:29" hidden="1" x14ac:dyDescent="0.2">
      <c r="AC5187" s="12"/>
    </row>
    <row r="5188" spans="29:29" hidden="1" x14ac:dyDescent="0.2">
      <c r="AC5188" s="12"/>
    </row>
    <row r="5189" spans="29:29" hidden="1" x14ac:dyDescent="0.2">
      <c r="AC5189" s="12"/>
    </row>
    <row r="5190" spans="29:29" hidden="1" x14ac:dyDescent="0.2">
      <c r="AC5190" s="12"/>
    </row>
    <row r="5191" spans="29:29" hidden="1" x14ac:dyDescent="0.2">
      <c r="AC5191" s="12"/>
    </row>
    <row r="5192" spans="29:29" hidden="1" x14ac:dyDescent="0.2">
      <c r="AC5192" s="12"/>
    </row>
    <row r="5193" spans="29:29" hidden="1" x14ac:dyDescent="0.2">
      <c r="AC5193" s="12"/>
    </row>
    <row r="5194" spans="29:29" hidden="1" x14ac:dyDescent="0.2">
      <c r="AC5194" s="12"/>
    </row>
    <row r="5195" spans="29:29" hidden="1" x14ac:dyDescent="0.2">
      <c r="AC5195" s="12"/>
    </row>
    <row r="5196" spans="29:29" hidden="1" x14ac:dyDescent="0.2">
      <c r="AC5196" s="12"/>
    </row>
    <row r="5197" spans="29:29" hidden="1" x14ac:dyDescent="0.2">
      <c r="AC5197" s="12"/>
    </row>
    <row r="5198" spans="29:29" hidden="1" x14ac:dyDescent="0.2">
      <c r="AC5198" s="12"/>
    </row>
    <row r="5199" spans="29:29" hidden="1" x14ac:dyDescent="0.2">
      <c r="AC5199" s="12"/>
    </row>
    <row r="5200" spans="29:29" hidden="1" x14ac:dyDescent="0.2">
      <c r="AC5200" s="12"/>
    </row>
    <row r="5201" spans="29:29" hidden="1" x14ac:dyDescent="0.2">
      <c r="AC5201" s="12"/>
    </row>
    <row r="5202" spans="29:29" hidden="1" x14ac:dyDescent="0.2">
      <c r="AC5202" s="12"/>
    </row>
    <row r="5203" spans="29:29" hidden="1" x14ac:dyDescent="0.2">
      <c r="AC5203" s="12"/>
    </row>
    <row r="5204" spans="29:29" hidden="1" x14ac:dyDescent="0.2">
      <c r="AC5204" s="12"/>
    </row>
    <row r="5205" spans="29:29" hidden="1" x14ac:dyDescent="0.2">
      <c r="AC5205" s="12"/>
    </row>
    <row r="5206" spans="29:29" hidden="1" x14ac:dyDescent="0.2">
      <c r="AC5206" s="12"/>
    </row>
    <row r="5207" spans="29:29" hidden="1" x14ac:dyDescent="0.2">
      <c r="AC5207" s="12"/>
    </row>
    <row r="5208" spans="29:29" hidden="1" x14ac:dyDescent="0.2">
      <c r="AC5208" s="12"/>
    </row>
    <row r="5209" spans="29:29" hidden="1" x14ac:dyDescent="0.2">
      <c r="AC5209" s="12"/>
    </row>
    <row r="5210" spans="29:29" hidden="1" x14ac:dyDescent="0.2">
      <c r="AC5210" s="12"/>
    </row>
    <row r="5211" spans="29:29" hidden="1" x14ac:dyDescent="0.2">
      <c r="AC5211" s="12"/>
    </row>
    <row r="5212" spans="29:29" hidden="1" x14ac:dyDescent="0.2">
      <c r="AC5212" s="12"/>
    </row>
    <row r="5213" spans="29:29" hidden="1" x14ac:dyDescent="0.2">
      <c r="AC5213" s="12"/>
    </row>
    <row r="5214" spans="29:29" hidden="1" x14ac:dyDescent="0.2">
      <c r="AC5214" s="12"/>
    </row>
    <row r="5215" spans="29:29" hidden="1" x14ac:dyDescent="0.2">
      <c r="AC5215" s="12"/>
    </row>
    <row r="5216" spans="29:29" hidden="1" x14ac:dyDescent="0.2">
      <c r="AC5216" s="12"/>
    </row>
    <row r="5217" spans="29:29" hidden="1" x14ac:dyDescent="0.2">
      <c r="AC5217" s="12"/>
    </row>
    <row r="5218" spans="29:29" hidden="1" x14ac:dyDescent="0.2">
      <c r="AC5218" s="12"/>
    </row>
    <row r="5219" spans="29:29" hidden="1" x14ac:dyDescent="0.2">
      <c r="AC5219" s="12"/>
    </row>
    <row r="5220" spans="29:29" hidden="1" x14ac:dyDescent="0.2">
      <c r="AC5220" s="12"/>
    </row>
    <row r="5221" spans="29:29" hidden="1" x14ac:dyDescent="0.2">
      <c r="AC5221" s="12"/>
    </row>
    <row r="5222" spans="29:29" hidden="1" x14ac:dyDescent="0.2">
      <c r="AC5222" s="12"/>
    </row>
    <row r="5223" spans="29:29" hidden="1" x14ac:dyDescent="0.2">
      <c r="AC5223" s="12"/>
    </row>
    <row r="5224" spans="29:29" hidden="1" x14ac:dyDescent="0.2">
      <c r="AC5224" s="12"/>
    </row>
    <row r="5225" spans="29:29" hidden="1" x14ac:dyDescent="0.2">
      <c r="AC5225" s="12"/>
    </row>
    <row r="5226" spans="29:29" hidden="1" x14ac:dyDescent="0.2">
      <c r="AC5226" s="12"/>
    </row>
    <row r="5227" spans="29:29" hidden="1" x14ac:dyDescent="0.2">
      <c r="AC5227" s="12"/>
    </row>
    <row r="5228" spans="29:29" hidden="1" x14ac:dyDescent="0.2">
      <c r="AC5228" s="12"/>
    </row>
    <row r="5229" spans="29:29" hidden="1" x14ac:dyDescent="0.2">
      <c r="AC5229" s="12"/>
    </row>
    <row r="5230" spans="29:29" hidden="1" x14ac:dyDescent="0.2">
      <c r="AC5230" s="12"/>
    </row>
    <row r="5231" spans="29:29" hidden="1" x14ac:dyDescent="0.2">
      <c r="AC5231" s="12"/>
    </row>
    <row r="5232" spans="29:29" hidden="1" x14ac:dyDescent="0.2">
      <c r="AC5232" s="12"/>
    </row>
    <row r="5233" spans="29:29" hidden="1" x14ac:dyDescent="0.2">
      <c r="AC5233" s="12"/>
    </row>
    <row r="5234" spans="29:29" hidden="1" x14ac:dyDescent="0.2">
      <c r="AC5234" s="12"/>
    </row>
    <row r="5235" spans="29:29" hidden="1" x14ac:dyDescent="0.2">
      <c r="AC5235" s="12"/>
    </row>
    <row r="5236" spans="29:29" hidden="1" x14ac:dyDescent="0.2">
      <c r="AC5236" s="12"/>
    </row>
    <row r="5237" spans="29:29" hidden="1" x14ac:dyDescent="0.2">
      <c r="AC5237" s="12"/>
    </row>
    <row r="5238" spans="29:29" hidden="1" x14ac:dyDescent="0.2">
      <c r="AC5238" s="12"/>
    </row>
    <row r="5239" spans="29:29" hidden="1" x14ac:dyDescent="0.2">
      <c r="AC5239" s="12"/>
    </row>
    <row r="5240" spans="29:29" hidden="1" x14ac:dyDescent="0.2">
      <c r="AC5240" s="12"/>
    </row>
    <row r="5241" spans="29:29" hidden="1" x14ac:dyDescent="0.2">
      <c r="AC5241" s="12"/>
    </row>
    <row r="5242" spans="29:29" hidden="1" x14ac:dyDescent="0.2">
      <c r="AC5242" s="12"/>
    </row>
    <row r="5243" spans="29:29" hidden="1" x14ac:dyDescent="0.2">
      <c r="AC5243" s="12"/>
    </row>
    <row r="5244" spans="29:29" hidden="1" x14ac:dyDescent="0.2">
      <c r="AC5244" s="12"/>
    </row>
    <row r="5245" spans="29:29" hidden="1" x14ac:dyDescent="0.2">
      <c r="AC5245" s="12"/>
    </row>
    <row r="5246" spans="29:29" hidden="1" x14ac:dyDescent="0.2">
      <c r="AC5246" s="12"/>
    </row>
    <row r="5247" spans="29:29" hidden="1" x14ac:dyDescent="0.2">
      <c r="AC5247" s="12"/>
    </row>
    <row r="5248" spans="29:29" hidden="1" x14ac:dyDescent="0.2">
      <c r="AC5248" s="12"/>
    </row>
    <row r="5249" spans="29:29" hidden="1" x14ac:dyDescent="0.2">
      <c r="AC5249" s="12"/>
    </row>
    <row r="5250" spans="29:29" hidden="1" x14ac:dyDescent="0.2">
      <c r="AC5250" s="12"/>
    </row>
    <row r="5251" spans="29:29" hidden="1" x14ac:dyDescent="0.2">
      <c r="AC5251" s="12"/>
    </row>
    <row r="5252" spans="29:29" hidden="1" x14ac:dyDescent="0.2">
      <c r="AC5252" s="12"/>
    </row>
    <row r="5253" spans="29:29" hidden="1" x14ac:dyDescent="0.2">
      <c r="AC5253" s="12"/>
    </row>
    <row r="5254" spans="29:29" hidden="1" x14ac:dyDescent="0.2">
      <c r="AC5254" s="12"/>
    </row>
    <row r="5255" spans="29:29" hidden="1" x14ac:dyDescent="0.2">
      <c r="AC5255" s="12"/>
    </row>
    <row r="5256" spans="29:29" hidden="1" x14ac:dyDescent="0.2">
      <c r="AC5256" s="12"/>
    </row>
    <row r="5257" spans="29:29" hidden="1" x14ac:dyDescent="0.2">
      <c r="AC5257" s="12"/>
    </row>
    <row r="5258" spans="29:29" hidden="1" x14ac:dyDescent="0.2">
      <c r="AC5258" s="12"/>
    </row>
    <row r="5259" spans="29:29" hidden="1" x14ac:dyDescent="0.2">
      <c r="AC5259" s="12"/>
    </row>
    <row r="5260" spans="29:29" hidden="1" x14ac:dyDescent="0.2">
      <c r="AC5260" s="12"/>
    </row>
    <row r="5261" spans="29:29" hidden="1" x14ac:dyDescent="0.2">
      <c r="AC5261" s="12"/>
    </row>
    <row r="5262" spans="29:29" hidden="1" x14ac:dyDescent="0.2">
      <c r="AC5262" s="12"/>
    </row>
    <row r="5263" spans="29:29" hidden="1" x14ac:dyDescent="0.2">
      <c r="AC5263" s="12"/>
    </row>
    <row r="5264" spans="29:29" hidden="1" x14ac:dyDescent="0.2">
      <c r="AC5264" s="12"/>
    </row>
    <row r="5265" spans="29:29" hidden="1" x14ac:dyDescent="0.2">
      <c r="AC5265" s="12"/>
    </row>
    <row r="5266" spans="29:29" hidden="1" x14ac:dyDescent="0.2">
      <c r="AC5266" s="12"/>
    </row>
    <row r="5267" spans="29:29" hidden="1" x14ac:dyDescent="0.2">
      <c r="AC5267" s="12"/>
    </row>
    <row r="5268" spans="29:29" hidden="1" x14ac:dyDescent="0.2">
      <c r="AC5268" s="12"/>
    </row>
    <row r="5269" spans="29:29" hidden="1" x14ac:dyDescent="0.2">
      <c r="AC5269" s="12"/>
    </row>
    <row r="5270" spans="29:29" hidden="1" x14ac:dyDescent="0.2">
      <c r="AC5270" s="12"/>
    </row>
    <row r="5271" spans="29:29" hidden="1" x14ac:dyDescent="0.2">
      <c r="AC5271" s="12"/>
    </row>
    <row r="5272" spans="29:29" hidden="1" x14ac:dyDescent="0.2">
      <c r="AC5272" s="12"/>
    </row>
    <row r="5273" spans="29:29" hidden="1" x14ac:dyDescent="0.2">
      <c r="AC5273" s="12"/>
    </row>
    <row r="5274" spans="29:29" hidden="1" x14ac:dyDescent="0.2">
      <c r="AC5274" s="12"/>
    </row>
    <row r="5275" spans="29:29" hidden="1" x14ac:dyDescent="0.2">
      <c r="AC5275" s="12"/>
    </row>
    <row r="5276" spans="29:29" hidden="1" x14ac:dyDescent="0.2">
      <c r="AC5276" s="12"/>
    </row>
    <row r="5277" spans="29:29" hidden="1" x14ac:dyDescent="0.2">
      <c r="AC5277" s="12"/>
    </row>
    <row r="5278" spans="29:29" hidden="1" x14ac:dyDescent="0.2">
      <c r="AC5278" s="12"/>
    </row>
    <row r="5279" spans="29:29" hidden="1" x14ac:dyDescent="0.2">
      <c r="AC5279" s="12"/>
    </row>
    <row r="5280" spans="29:29" hidden="1" x14ac:dyDescent="0.2">
      <c r="AC5280" s="12"/>
    </row>
    <row r="5281" spans="29:29" hidden="1" x14ac:dyDescent="0.2">
      <c r="AC5281" s="12"/>
    </row>
    <row r="5282" spans="29:29" hidden="1" x14ac:dyDescent="0.2">
      <c r="AC5282" s="12"/>
    </row>
    <row r="5283" spans="29:29" hidden="1" x14ac:dyDescent="0.2">
      <c r="AC5283" s="12"/>
    </row>
    <row r="5284" spans="29:29" hidden="1" x14ac:dyDescent="0.2">
      <c r="AC5284" s="12"/>
    </row>
    <row r="5285" spans="29:29" hidden="1" x14ac:dyDescent="0.2">
      <c r="AC5285" s="12"/>
    </row>
    <row r="5286" spans="29:29" hidden="1" x14ac:dyDescent="0.2">
      <c r="AC5286" s="12"/>
    </row>
    <row r="5287" spans="29:29" hidden="1" x14ac:dyDescent="0.2">
      <c r="AC5287" s="12"/>
    </row>
    <row r="5288" spans="29:29" hidden="1" x14ac:dyDescent="0.2">
      <c r="AC5288" s="12"/>
    </row>
    <row r="5289" spans="29:29" hidden="1" x14ac:dyDescent="0.2">
      <c r="AC5289" s="12"/>
    </row>
    <row r="5290" spans="29:29" hidden="1" x14ac:dyDescent="0.2">
      <c r="AC5290" s="12"/>
    </row>
    <row r="5291" spans="29:29" hidden="1" x14ac:dyDescent="0.2">
      <c r="AC5291" s="12"/>
    </row>
    <row r="5292" spans="29:29" hidden="1" x14ac:dyDescent="0.2">
      <c r="AC5292" s="12"/>
    </row>
    <row r="5293" spans="29:29" hidden="1" x14ac:dyDescent="0.2">
      <c r="AC5293" s="12"/>
    </row>
    <row r="5294" spans="29:29" hidden="1" x14ac:dyDescent="0.2">
      <c r="AC5294" s="12"/>
    </row>
    <row r="5295" spans="29:29" hidden="1" x14ac:dyDescent="0.2">
      <c r="AC5295" s="12"/>
    </row>
    <row r="5296" spans="29:29" hidden="1" x14ac:dyDescent="0.2">
      <c r="AC5296" s="12"/>
    </row>
    <row r="5297" spans="29:29" hidden="1" x14ac:dyDescent="0.2">
      <c r="AC5297" s="12"/>
    </row>
    <row r="5298" spans="29:29" hidden="1" x14ac:dyDescent="0.2">
      <c r="AC5298" s="12"/>
    </row>
    <row r="5299" spans="29:29" hidden="1" x14ac:dyDescent="0.2">
      <c r="AC5299" s="12"/>
    </row>
    <row r="5300" spans="29:29" hidden="1" x14ac:dyDescent="0.2">
      <c r="AC5300" s="12"/>
    </row>
    <row r="5301" spans="29:29" hidden="1" x14ac:dyDescent="0.2">
      <c r="AC5301" s="12"/>
    </row>
    <row r="5302" spans="29:29" hidden="1" x14ac:dyDescent="0.2">
      <c r="AC5302" s="12"/>
    </row>
    <row r="5303" spans="29:29" hidden="1" x14ac:dyDescent="0.2">
      <c r="AC5303" s="12"/>
    </row>
    <row r="5304" spans="29:29" hidden="1" x14ac:dyDescent="0.2">
      <c r="AC5304" s="12"/>
    </row>
    <row r="5305" spans="29:29" hidden="1" x14ac:dyDescent="0.2">
      <c r="AC5305" s="12"/>
    </row>
    <row r="5306" spans="29:29" hidden="1" x14ac:dyDescent="0.2">
      <c r="AC5306" s="12"/>
    </row>
    <row r="5307" spans="29:29" hidden="1" x14ac:dyDescent="0.2">
      <c r="AC5307" s="12"/>
    </row>
    <row r="5308" spans="29:29" hidden="1" x14ac:dyDescent="0.2">
      <c r="AC5308" s="12"/>
    </row>
    <row r="5309" spans="29:29" hidden="1" x14ac:dyDescent="0.2">
      <c r="AC5309" s="12"/>
    </row>
    <row r="5310" spans="29:29" hidden="1" x14ac:dyDescent="0.2">
      <c r="AC5310" s="12"/>
    </row>
    <row r="5311" spans="29:29" hidden="1" x14ac:dyDescent="0.2">
      <c r="AC5311" s="12"/>
    </row>
    <row r="5312" spans="29:29" hidden="1" x14ac:dyDescent="0.2">
      <c r="AC5312" s="12"/>
    </row>
    <row r="5313" spans="29:29" hidden="1" x14ac:dyDescent="0.2">
      <c r="AC5313" s="12"/>
    </row>
    <row r="5314" spans="29:29" hidden="1" x14ac:dyDescent="0.2">
      <c r="AC5314" s="12"/>
    </row>
    <row r="5315" spans="29:29" hidden="1" x14ac:dyDescent="0.2">
      <c r="AC5315" s="12"/>
    </row>
    <row r="5316" spans="29:29" hidden="1" x14ac:dyDescent="0.2">
      <c r="AC5316" s="12"/>
    </row>
    <row r="5317" spans="29:29" hidden="1" x14ac:dyDescent="0.2">
      <c r="AC5317" s="12"/>
    </row>
    <row r="5318" spans="29:29" hidden="1" x14ac:dyDescent="0.2">
      <c r="AC5318" s="12"/>
    </row>
    <row r="5319" spans="29:29" hidden="1" x14ac:dyDescent="0.2">
      <c r="AC5319" s="12"/>
    </row>
    <row r="5320" spans="29:29" hidden="1" x14ac:dyDescent="0.2">
      <c r="AC5320" s="12"/>
    </row>
    <row r="5321" spans="29:29" hidden="1" x14ac:dyDescent="0.2">
      <c r="AC5321" s="12"/>
    </row>
    <row r="5322" spans="29:29" hidden="1" x14ac:dyDescent="0.2">
      <c r="AC5322" s="12"/>
    </row>
    <row r="5323" spans="29:29" hidden="1" x14ac:dyDescent="0.2">
      <c r="AC5323" s="12"/>
    </row>
    <row r="5324" spans="29:29" hidden="1" x14ac:dyDescent="0.2">
      <c r="AC5324" s="12"/>
    </row>
    <row r="5325" spans="29:29" hidden="1" x14ac:dyDescent="0.2">
      <c r="AC5325" s="12"/>
    </row>
    <row r="5326" spans="29:29" hidden="1" x14ac:dyDescent="0.2">
      <c r="AC5326" s="12"/>
    </row>
    <row r="5327" spans="29:29" hidden="1" x14ac:dyDescent="0.2">
      <c r="AC5327" s="12"/>
    </row>
    <row r="5328" spans="29:29" hidden="1" x14ac:dyDescent="0.2">
      <c r="AC5328" s="12"/>
    </row>
    <row r="5329" spans="29:29" hidden="1" x14ac:dyDescent="0.2">
      <c r="AC5329" s="12"/>
    </row>
    <row r="5330" spans="29:29" hidden="1" x14ac:dyDescent="0.2">
      <c r="AC5330" s="12"/>
    </row>
    <row r="5331" spans="29:29" hidden="1" x14ac:dyDescent="0.2">
      <c r="AC5331" s="12"/>
    </row>
    <row r="5332" spans="29:29" hidden="1" x14ac:dyDescent="0.2">
      <c r="AC5332" s="12"/>
    </row>
    <row r="5333" spans="29:29" hidden="1" x14ac:dyDescent="0.2">
      <c r="AC5333" s="12"/>
    </row>
    <row r="5334" spans="29:29" hidden="1" x14ac:dyDescent="0.2">
      <c r="AC5334" s="12"/>
    </row>
    <row r="5335" spans="29:29" hidden="1" x14ac:dyDescent="0.2">
      <c r="AC5335" s="12"/>
    </row>
    <row r="5336" spans="29:29" hidden="1" x14ac:dyDescent="0.2">
      <c r="AC5336" s="12"/>
    </row>
    <row r="5337" spans="29:29" hidden="1" x14ac:dyDescent="0.2">
      <c r="AC5337" s="12"/>
    </row>
    <row r="5338" spans="29:29" hidden="1" x14ac:dyDescent="0.2">
      <c r="AC5338" s="12"/>
    </row>
    <row r="5339" spans="29:29" hidden="1" x14ac:dyDescent="0.2">
      <c r="AC5339" s="12"/>
    </row>
    <row r="5340" spans="29:29" hidden="1" x14ac:dyDescent="0.2">
      <c r="AC5340" s="12"/>
    </row>
    <row r="5341" spans="29:29" hidden="1" x14ac:dyDescent="0.2">
      <c r="AC5341" s="12"/>
    </row>
    <row r="5342" spans="29:29" hidden="1" x14ac:dyDescent="0.2">
      <c r="AC5342" s="12"/>
    </row>
    <row r="5343" spans="29:29" hidden="1" x14ac:dyDescent="0.2">
      <c r="AC5343" s="12"/>
    </row>
    <row r="5344" spans="29:29" hidden="1" x14ac:dyDescent="0.2">
      <c r="AC5344" s="12"/>
    </row>
    <row r="5345" spans="29:29" hidden="1" x14ac:dyDescent="0.2">
      <c r="AC5345" s="12"/>
    </row>
    <row r="5346" spans="29:29" hidden="1" x14ac:dyDescent="0.2">
      <c r="AC5346" s="12"/>
    </row>
    <row r="5347" spans="29:29" hidden="1" x14ac:dyDescent="0.2">
      <c r="AC5347" s="12"/>
    </row>
    <row r="5348" spans="29:29" hidden="1" x14ac:dyDescent="0.2">
      <c r="AC5348" s="12"/>
    </row>
    <row r="5349" spans="29:29" hidden="1" x14ac:dyDescent="0.2">
      <c r="AC5349" s="12"/>
    </row>
    <row r="5350" spans="29:29" hidden="1" x14ac:dyDescent="0.2">
      <c r="AC5350" s="12"/>
    </row>
    <row r="5351" spans="29:29" hidden="1" x14ac:dyDescent="0.2">
      <c r="AC5351" s="12"/>
    </row>
    <row r="5352" spans="29:29" hidden="1" x14ac:dyDescent="0.2">
      <c r="AC5352" s="12"/>
    </row>
    <row r="5353" spans="29:29" hidden="1" x14ac:dyDescent="0.2">
      <c r="AC5353" s="12"/>
    </row>
    <row r="5354" spans="29:29" hidden="1" x14ac:dyDescent="0.2">
      <c r="AC5354" s="12"/>
    </row>
    <row r="5355" spans="29:29" hidden="1" x14ac:dyDescent="0.2">
      <c r="AC5355" s="12"/>
    </row>
    <row r="5356" spans="29:29" hidden="1" x14ac:dyDescent="0.2">
      <c r="AC5356" s="12"/>
    </row>
    <row r="5357" spans="29:29" hidden="1" x14ac:dyDescent="0.2">
      <c r="AC5357" s="12"/>
    </row>
    <row r="5358" spans="29:29" hidden="1" x14ac:dyDescent="0.2">
      <c r="AC5358" s="12"/>
    </row>
    <row r="5359" spans="29:29" hidden="1" x14ac:dyDescent="0.2">
      <c r="AC5359" s="12"/>
    </row>
    <row r="5360" spans="29:29" hidden="1" x14ac:dyDescent="0.2">
      <c r="AC5360" s="12"/>
    </row>
    <row r="5361" spans="1:29" hidden="1" x14ac:dyDescent="0.2">
      <c r="AC5361" s="12"/>
    </row>
    <row r="5362" spans="1:29" hidden="1" x14ac:dyDescent="0.2">
      <c r="AC5362" s="12"/>
    </row>
    <row r="5363" spans="1:29" hidden="1" x14ac:dyDescent="0.2">
      <c r="AC5363" s="12"/>
    </row>
    <row r="5364" spans="1:29" hidden="1" x14ac:dyDescent="0.2">
      <c r="AC5364" s="12"/>
    </row>
    <row r="5365" spans="1:29" hidden="1" x14ac:dyDescent="0.2">
      <c r="AC5365" s="12"/>
    </row>
    <row r="5366" spans="1:29" hidden="1" x14ac:dyDescent="0.2">
      <c r="AC5366" s="12"/>
    </row>
    <row r="5367" spans="1:29" hidden="1" x14ac:dyDescent="0.2">
      <c r="AC5367" s="12"/>
    </row>
    <row r="5368" spans="1:29" hidden="1" x14ac:dyDescent="0.2">
      <c r="AC5368" s="12"/>
    </row>
    <row r="5369" spans="1:29" hidden="1" x14ac:dyDescent="0.2">
      <c r="AC5369" s="12"/>
    </row>
    <row r="5370" spans="1:29" hidden="1" x14ac:dyDescent="0.2">
      <c r="AC5370" s="12"/>
    </row>
    <row r="5371" spans="1:29" x14ac:dyDescent="0.2">
      <c r="A5371" t="s">
        <v>333</v>
      </c>
      <c r="B5371" t="s">
        <v>936</v>
      </c>
      <c r="C5371" t="s">
        <v>937</v>
      </c>
      <c r="D5371" s="24" t="s">
        <v>917</v>
      </c>
      <c r="E5371" s="24" t="s">
        <v>918</v>
      </c>
      <c r="F5371" s="24" t="s">
        <v>919</v>
      </c>
      <c r="G5371" s="24" t="s">
        <v>920</v>
      </c>
      <c r="H5371" s="19" t="s">
        <v>935</v>
      </c>
      <c r="I5371" s="19" t="s">
        <v>935</v>
      </c>
      <c r="J5371" s="19" t="s">
        <v>935</v>
      </c>
      <c r="K5371" s="19" t="s">
        <v>935</v>
      </c>
      <c r="L5371" s="19" t="s">
        <v>935</v>
      </c>
      <c r="M5371" s="19" t="s">
        <v>935</v>
      </c>
      <c r="N5371" s="19" t="s">
        <v>935</v>
      </c>
      <c r="O5371" s="19" t="s">
        <v>935</v>
      </c>
      <c r="U5371" s="15" t="s">
        <v>258</v>
      </c>
      <c r="V5371" s="15" t="s">
        <v>318</v>
      </c>
      <c r="W5371" s="15" t="s">
        <v>259</v>
      </c>
      <c r="X5371" s="15" t="s">
        <v>293</v>
      </c>
      <c r="Y5371" s="15" t="s">
        <v>309</v>
      </c>
      <c r="Z5371" s="15" t="s">
        <v>306</v>
      </c>
      <c r="AA5371" s="15" t="s">
        <v>257</v>
      </c>
      <c r="AB5371" s="15" t="s">
        <v>288</v>
      </c>
      <c r="AC5371" s="12" t="str">
        <f>"{""objective_ids"": [" &amp;
VLOOKUP(U5371,leerdoelen!$D$1:$Z$1000,3,FALSE) &amp; "," &amp;
VLOOKUP(V5371,leerdoelen!$D$1:$Z$1000,3,FALSE) &amp; "," &amp;
VLOOKUP(W5371,leerdoelen!$D$1:$Z$1000,3,FALSE) &amp; "," &amp;
VLOOKUP(X5371,leerdoelen!$D$1:$Z$1000,3,FALSE) &amp; "," &amp;
VLOOKUP(Y5371,leerdoelen!$D$1:$Z$1000,3,FALSE) &amp; "," &amp;
VLOOKUP(Z5371,leerdoelen!$D$1:$Z$1000,3,FALSE) &amp; "," &amp;
VLOOKUP(AA5371,leerdoelen!$D$1:$Z$1000,3,FALSE) &amp; "," &amp;
VLOOKUP(AB5371,leerdoelen!$D$1:$Z$1000,3,FALSE) &amp;
"]}"</f>
        <v>{"objective_ids": [253905,253910,253918,253923,253928,253931,253933,253936]}</v>
      </c>
    </row>
    <row r="5372" spans="1:29" x14ac:dyDescent="0.2">
      <c r="A5372" t="s">
        <v>333</v>
      </c>
      <c r="B5372" t="s">
        <v>938</v>
      </c>
      <c r="C5372" t="s">
        <v>939</v>
      </c>
      <c r="D5372" s="24" t="s">
        <v>919</v>
      </c>
      <c r="E5372" s="24" t="s">
        <v>917</v>
      </c>
      <c r="F5372" s="24" t="s">
        <v>918</v>
      </c>
      <c r="G5372" s="24" t="s">
        <v>920</v>
      </c>
      <c r="H5372" s="19" t="s">
        <v>935</v>
      </c>
      <c r="I5372" s="19" t="s">
        <v>935</v>
      </c>
      <c r="J5372" s="19" t="s">
        <v>935</v>
      </c>
      <c r="K5372" s="19" t="s">
        <v>935</v>
      </c>
      <c r="L5372" s="19" t="s">
        <v>935</v>
      </c>
      <c r="M5372" s="19" t="s">
        <v>935</v>
      </c>
      <c r="N5372" s="19" t="s">
        <v>935</v>
      </c>
      <c r="O5372" s="19" t="s">
        <v>935</v>
      </c>
      <c r="U5372" s="15" t="s">
        <v>258</v>
      </c>
      <c r="V5372" s="15" t="s">
        <v>318</v>
      </c>
      <c r="W5372" s="15" t="s">
        <v>259</v>
      </c>
      <c r="X5372" s="15" t="s">
        <v>293</v>
      </c>
      <c r="Y5372" s="15" t="s">
        <v>309</v>
      </c>
      <c r="Z5372" s="15" t="s">
        <v>306</v>
      </c>
      <c r="AA5372" s="15" t="s">
        <v>257</v>
      </c>
      <c r="AB5372" s="15" t="s">
        <v>288</v>
      </c>
      <c r="AC5372" s="12" t="str">
        <f>"{""objective_ids"": [" &amp;
VLOOKUP(U5372,leerdoelen!$D$1:$Z$1000,3,FALSE) &amp; "," &amp;
VLOOKUP(V5372,leerdoelen!$D$1:$Z$1000,3,FALSE) &amp; "," &amp;
VLOOKUP(W5372,leerdoelen!$D$1:$Z$1000,3,FALSE) &amp; "," &amp;
VLOOKUP(X5372,leerdoelen!$D$1:$Z$1000,3,FALSE) &amp; "," &amp;
VLOOKUP(Y5372,leerdoelen!$D$1:$Z$1000,3,FALSE) &amp; "," &amp;
VLOOKUP(Z5372,leerdoelen!$D$1:$Z$1000,3,FALSE) &amp; "," &amp;
VLOOKUP(AA5372,leerdoelen!$D$1:$Z$1000,3,FALSE) &amp; "," &amp;
VLOOKUP(AB5372,leerdoelen!$D$1:$Z$1000,3,FALSE) &amp;
"]}"</f>
        <v>{"objective_ids": [253905,253910,253918,253923,253928,253931,253933,253936]}</v>
      </c>
    </row>
    <row r="5373" spans="1:29" x14ac:dyDescent="0.2">
      <c r="A5373" t="s">
        <v>333</v>
      </c>
      <c r="B5373" t="s">
        <v>940</v>
      </c>
      <c r="C5373" t="s">
        <v>941</v>
      </c>
      <c r="D5373" s="24" t="s">
        <v>918</v>
      </c>
      <c r="E5373" s="24" t="s">
        <v>919</v>
      </c>
      <c r="F5373" s="24" t="s">
        <v>917</v>
      </c>
      <c r="G5373" s="24" t="s">
        <v>920</v>
      </c>
      <c r="H5373" s="19" t="s">
        <v>935</v>
      </c>
      <c r="I5373" s="19" t="s">
        <v>935</v>
      </c>
      <c r="J5373" s="19" t="s">
        <v>935</v>
      </c>
      <c r="K5373" s="19" t="s">
        <v>935</v>
      </c>
      <c r="L5373" s="19" t="s">
        <v>935</v>
      </c>
      <c r="M5373" s="19" t="s">
        <v>935</v>
      </c>
      <c r="N5373" s="19" t="s">
        <v>935</v>
      </c>
      <c r="O5373" s="19" t="s">
        <v>935</v>
      </c>
      <c r="U5373" s="15" t="s">
        <v>258</v>
      </c>
      <c r="V5373" s="15" t="s">
        <v>318</v>
      </c>
      <c r="W5373" s="15" t="s">
        <v>259</v>
      </c>
      <c r="X5373" s="15" t="s">
        <v>293</v>
      </c>
      <c r="Y5373" s="15" t="s">
        <v>309</v>
      </c>
      <c r="Z5373" s="15" t="s">
        <v>306</v>
      </c>
      <c r="AA5373" s="15" t="s">
        <v>257</v>
      </c>
      <c r="AB5373" s="15" t="s">
        <v>288</v>
      </c>
      <c r="AC5373" s="12" t="str">
        <f>"{""objective_ids"": [" &amp;
VLOOKUP(U5373,leerdoelen!$D$1:$Z$1000,3,FALSE) &amp; "," &amp;
VLOOKUP(V5373,leerdoelen!$D$1:$Z$1000,3,FALSE) &amp; "," &amp;
VLOOKUP(W5373,leerdoelen!$D$1:$Z$1000,3,FALSE) &amp; "," &amp;
VLOOKUP(X5373,leerdoelen!$D$1:$Z$1000,3,FALSE) &amp; "," &amp;
VLOOKUP(Y5373,leerdoelen!$D$1:$Z$1000,3,FALSE) &amp; "," &amp;
VLOOKUP(Z5373,leerdoelen!$D$1:$Z$1000,3,FALSE) &amp; "," &amp;
VLOOKUP(AA5373,leerdoelen!$D$1:$Z$1000,3,FALSE) &amp; "," &amp;
VLOOKUP(AB5373,leerdoelen!$D$1:$Z$1000,3,FALSE) &amp;
"]}"</f>
        <v>{"objective_ids": [253905,253910,253918,253923,253928,253931,253933,253936]}</v>
      </c>
    </row>
    <row r="5374" spans="1:29" x14ac:dyDescent="0.2">
      <c r="A5374" t="s">
        <v>333</v>
      </c>
      <c r="B5374" t="s">
        <v>942</v>
      </c>
      <c r="C5374" t="s">
        <v>943</v>
      </c>
      <c r="D5374" s="24" t="s">
        <v>919</v>
      </c>
      <c r="E5374" s="24" t="s">
        <v>918</v>
      </c>
      <c r="F5374" s="24" t="s">
        <v>917</v>
      </c>
      <c r="G5374" s="24" t="s">
        <v>920</v>
      </c>
      <c r="H5374" s="19" t="s">
        <v>935</v>
      </c>
      <c r="I5374" s="19" t="s">
        <v>935</v>
      </c>
      <c r="J5374" s="19" t="s">
        <v>935</v>
      </c>
      <c r="K5374" s="19" t="s">
        <v>935</v>
      </c>
      <c r="L5374" s="19" t="s">
        <v>935</v>
      </c>
      <c r="M5374" s="19" t="s">
        <v>935</v>
      </c>
      <c r="N5374" s="19" t="s">
        <v>935</v>
      </c>
      <c r="O5374" s="19" t="s">
        <v>935</v>
      </c>
      <c r="U5374" s="15" t="s">
        <v>258</v>
      </c>
      <c r="V5374" s="15" t="s">
        <v>318</v>
      </c>
      <c r="W5374" s="15" t="s">
        <v>259</v>
      </c>
      <c r="X5374" s="15" t="s">
        <v>293</v>
      </c>
      <c r="Y5374" s="15" t="s">
        <v>309</v>
      </c>
      <c r="Z5374" s="15" t="s">
        <v>306</v>
      </c>
      <c r="AA5374" s="15" t="s">
        <v>257</v>
      </c>
      <c r="AB5374" s="15" t="s">
        <v>288</v>
      </c>
      <c r="AC5374" s="12" t="str">
        <f>"{""objective_ids"": [" &amp;
VLOOKUP(U5374,leerdoelen!$D$1:$Z$1000,3,FALSE) &amp; "," &amp;
VLOOKUP(V5374,leerdoelen!$D$1:$Z$1000,3,FALSE) &amp; "," &amp;
VLOOKUP(W5374,leerdoelen!$D$1:$Z$1000,3,FALSE) &amp; "," &amp;
VLOOKUP(X5374,leerdoelen!$D$1:$Z$1000,3,FALSE) &amp; "," &amp;
VLOOKUP(Y5374,leerdoelen!$D$1:$Z$1000,3,FALSE) &amp; "," &amp;
VLOOKUP(Z5374,leerdoelen!$D$1:$Z$1000,3,FALSE) &amp; "," &amp;
VLOOKUP(AA5374,leerdoelen!$D$1:$Z$1000,3,FALSE) &amp; "," &amp;
VLOOKUP(AB5374,leerdoelen!$D$1:$Z$1000,3,FALSE) &amp;
"]}"</f>
        <v>{"objective_ids": [253905,253910,253918,253923,253928,253931,253933,253936]}</v>
      </c>
    </row>
    <row r="5375" spans="1:29" x14ac:dyDescent="0.2">
      <c r="A5375" t="s">
        <v>333</v>
      </c>
      <c r="B5375" t="s">
        <v>944</v>
      </c>
      <c r="C5375" t="s">
        <v>945</v>
      </c>
      <c r="D5375" s="24" t="s">
        <v>918</v>
      </c>
      <c r="E5375" s="24" t="s">
        <v>919</v>
      </c>
      <c r="F5375" s="24" t="s">
        <v>917</v>
      </c>
      <c r="G5375" s="24" t="s">
        <v>920</v>
      </c>
      <c r="H5375" s="19" t="s">
        <v>935</v>
      </c>
      <c r="I5375" s="19" t="s">
        <v>935</v>
      </c>
      <c r="J5375" s="19" t="s">
        <v>935</v>
      </c>
      <c r="K5375" s="19" t="s">
        <v>935</v>
      </c>
      <c r="L5375" s="19" t="s">
        <v>935</v>
      </c>
      <c r="M5375" s="19" t="s">
        <v>935</v>
      </c>
      <c r="N5375" s="19" t="s">
        <v>935</v>
      </c>
      <c r="O5375" s="19" t="s">
        <v>935</v>
      </c>
      <c r="U5375" s="15" t="s">
        <v>258</v>
      </c>
      <c r="V5375" s="15" t="s">
        <v>318</v>
      </c>
      <c r="W5375" s="15" t="s">
        <v>259</v>
      </c>
      <c r="X5375" s="15" t="s">
        <v>293</v>
      </c>
      <c r="Y5375" s="15" t="s">
        <v>309</v>
      </c>
      <c r="Z5375" s="15" t="s">
        <v>306</v>
      </c>
      <c r="AA5375" s="15" t="s">
        <v>257</v>
      </c>
      <c r="AB5375" s="15" t="s">
        <v>288</v>
      </c>
      <c r="AC5375" s="12" t="str">
        <f>"{""objective_ids"": [" &amp;
VLOOKUP(U5375,leerdoelen!$D$1:$Z$1000,3,FALSE) &amp; "," &amp;
VLOOKUP(V5375,leerdoelen!$D$1:$Z$1000,3,FALSE) &amp; "," &amp;
VLOOKUP(W5375,leerdoelen!$D$1:$Z$1000,3,FALSE) &amp; "," &amp;
VLOOKUP(X5375,leerdoelen!$D$1:$Z$1000,3,FALSE) &amp; "," &amp;
VLOOKUP(Y5375,leerdoelen!$D$1:$Z$1000,3,FALSE) &amp; "," &amp;
VLOOKUP(Z5375,leerdoelen!$D$1:$Z$1000,3,FALSE) &amp; "," &amp;
VLOOKUP(AA5375,leerdoelen!$D$1:$Z$1000,3,FALSE) &amp; "," &amp;
VLOOKUP(AB5375,leerdoelen!$D$1:$Z$1000,3,FALSE) &amp;
"]}"</f>
        <v>{"objective_ids": [253905,253910,253918,253923,253928,253931,253933,253936]}</v>
      </c>
    </row>
    <row r="5376" spans="1:29" x14ac:dyDescent="0.2">
      <c r="A5376" t="s">
        <v>333</v>
      </c>
      <c r="B5376" t="s">
        <v>946</v>
      </c>
      <c r="C5376" t="s">
        <v>947</v>
      </c>
      <c r="D5376" s="24" t="s">
        <v>919</v>
      </c>
      <c r="E5376" s="24" t="s">
        <v>918</v>
      </c>
      <c r="F5376" s="24" t="s">
        <v>917</v>
      </c>
      <c r="G5376" s="24" t="s">
        <v>920</v>
      </c>
      <c r="H5376" s="19" t="s">
        <v>935</v>
      </c>
      <c r="I5376" s="19" t="s">
        <v>935</v>
      </c>
      <c r="J5376" s="19" t="s">
        <v>935</v>
      </c>
      <c r="K5376" s="19" t="s">
        <v>935</v>
      </c>
      <c r="L5376" s="19" t="s">
        <v>935</v>
      </c>
      <c r="M5376" s="19" t="s">
        <v>935</v>
      </c>
      <c r="N5376" s="19" t="s">
        <v>935</v>
      </c>
      <c r="O5376" s="19" t="s">
        <v>935</v>
      </c>
      <c r="U5376" s="15" t="s">
        <v>258</v>
      </c>
      <c r="V5376" s="15" t="s">
        <v>318</v>
      </c>
      <c r="W5376" s="15" t="s">
        <v>259</v>
      </c>
      <c r="X5376" s="15" t="s">
        <v>293</v>
      </c>
      <c r="Y5376" s="15" t="s">
        <v>309</v>
      </c>
      <c r="Z5376" s="15" t="s">
        <v>306</v>
      </c>
      <c r="AA5376" s="15" t="s">
        <v>257</v>
      </c>
      <c r="AB5376" s="15" t="s">
        <v>288</v>
      </c>
      <c r="AC5376" s="12" t="str">
        <f>"{""objective_ids"": [" &amp;
VLOOKUP(U5376,leerdoelen!$D$1:$Z$1000,3,FALSE) &amp; "," &amp;
VLOOKUP(V5376,leerdoelen!$D$1:$Z$1000,3,FALSE) &amp; "," &amp;
VLOOKUP(W5376,leerdoelen!$D$1:$Z$1000,3,FALSE) &amp; "," &amp;
VLOOKUP(X5376,leerdoelen!$D$1:$Z$1000,3,FALSE) &amp; "," &amp;
VLOOKUP(Y5376,leerdoelen!$D$1:$Z$1000,3,FALSE) &amp; "," &amp;
VLOOKUP(Z5376,leerdoelen!$D$1:$Z$1000,3,FALSE) &amp; "," &amp;
VLOOKUP(AA5376,leerdoelen!$D$1:$Z$1000,3,FALSE) &amp; "," &amp;
VLOOKUP(AB5376,leerdoelen!$D$1:$Z$1000,3,FALSE) &amp;
"]}"</f>
        <v>{"objective_ids": [253905,253910,253918,253923,253928,253931,253933,253936]}</v>
      </c>
    </row>
    <row r="5377" spans="1:29" x14ac:dyDescent="0.2">
      <c r="A5377" t="s">
        <v>333</v>
      </c>
      <c r="B5377" t="s">
        <v>948</v>
      </c>
      <c r="C5377" t="s">
        <v>949</v>
      </c>
      <c r="D5377" s="24" t="s">
        <v>917</v>
      </c>
      <c r="E5377" s="24" t="s">
        <v>918</v>
      </c>
      <c r="F5377" s="24" t="s">
        <v>919</v>
      </c>
      <c r="G5377" s="24" t="s">
        <v>920</v>
      </c>
      <c r="H5377" s="19" t="s">
        <v>935</v>
      </c>
      <c r="I5377" s="19" t="s">
        <v>935</v>
      </c>
      <c r="J5377" s="19" t="s">
        <v>935</v>
      </c>
      <c r="K5377" s="19" t="s">
        <v>935</v>
      </c>
      <c r="L5377" s="19" t="s">
        <v>935</v>
      </c>
      <c r="M5377" s="19" t="s">
        <v>935</v>
      </c>
      <c r="N5377" s="19" t="s">
        <v>935</v>
      </c>
      <c r="O5377" s="19" t="s">
        <v>935</v>
      </c>
      <c r="U5377" s="15" t="s">
        <v>258</v>
      </c>
      <c r="V5377" s="15" t="s">
        <v>318</v>
      </c>
      <c r="W5377" s="15" t="s">
        <v>259</v>
      </c>
      <c r="X5377" s="15" t="s">
        <v>293</v>
      </c>
      <c r="Y5377" s="15" t="s">
        <v>309</v>
      </c>
      <c r="Z5377" s="15" t="s">
        <v>306</v>
      </c>
      <c r="AA5377" s="15" t="s">
        <v>257</v>
      </c>
      <c r="AB5377" s="15" t="s">
        <v>288</v>
      </c>
      <c r="AC5377" s="12" t="str">
        <f>"{""objective_ids"": [" &amp;
VLOOKUP(U5377,leerdoelen!$D$1:$Z$1000,3,FALSE) &amp; "," &amp;
VLOOKUP(V5377,leerdoelen!$D$1:$Z$1000,3,FALSE) &amp; "," &amp;
VLOOKUP(W5377,leerdoelen!$D$1:$Z$1000,3,FALSE) &amp; "," &amp;
VLOOKUP(X5377,leerdoelen!$D$1:$Z$1000,3,FALSE) &amp; "," &amp;
VLOOKUP(Y5377,leerdoelen!$D$1:$Z$1000,3,FALSE) &amp; "," &amp;
VLOOKUP(Z5377,leerdoelen!$D$1:$Z$1000,3,FALSE) &amp; "," &amp;
VLOOKUP(AA5377,leerdoelen!$D$1:$Z$1000,3,FALSE) &amp; "," &amp;
VLOOKUP(AB5377,leerdoelen!$D$1:$Z$1000,3,FALSE) &amp;
"]}"</f>
        <v>{"objective_ids": [253905,253910,253918,253923,253928,253931,253933,253936]}</v>
      </c>
    </row>
    <row r="5378" spans="1:29" x14ac:dyDescent="0.2">
      <c r="A5378" t="s">
        <v>333</v>
      </c>
      <c r="B5378" t="s">
        <v>950</v>
      </c>
      <c r="C5378" t="s">
        <v>951</v>
      </c>
      <c r="D5378" s="24" t="s">
        <v>928</v>
      </c>
      <c r="E5378" s="24" t="s">
        <v>929</v>
      </c>
      <c r="F5378" s="24" t="s">
        <v>935</v>
      </c>
      <c r="G5378" s="24" t="s">
        <v>935</v>
      </c>
      <c r="H5378" s="19" t="s">
        <v>935</v>
      </c>
      <c r="I5378" s="19" t="s">
        <v>935</v>
      </c>
      <c r="J5378" s="19" t="s">
        <v>935</v>
      </c>
      <c r="K5378" s="19" t="s">
        <v>935</v>
      </c>
      <c r="L5378" s="19" t="s">
        <v>935</v>
      </c>
      <c r="M5378" s="19" t="s">
        <v>935</v>
      </c>
      <c r="N5378" s="19" t="s">
        <v>935</v>
      </c>
      <c r="O5378" s="19" t="s">
        <v>935</v>
      </c>
      <c r="U5378" s="15" t="s">
        <v>258</v>
      </c>
      <c r="V5378" s="15" t="s">
        <v>318</v>
      </c>
      <c r="W5378" s="15" t="s">
        <v>259</v>
      </c>
      <c r="X5378" s="15" t="s">
        <v>293</v>
      </c>
      <c r="Y5378" s="15" t="s">
        <v>309</v>
      </c>
      <c r="Z5378" s="15" t="s">
        <v>306</v>
      </c>
      <c r="AA5378" s="15" t="s">
        <v>257</v>
      </c>
      <c r="AB5378" s="15" t="s">
        <v>288</v>
      </c>
      <c r="AC5378" s="12" t="str">
        <f>"{""objective_ids"": [" &amp;
VLOOKUP(U5378,leerdoelen!$D$1:$Z$1000,3,FALSE) &amp; "," &amp;
VLOOKUP(V5378,leerdoelen!$D$1:$Z$1000,3,FALSE) &amp; "," &amp;
VLOOKUP(W5378,leerdoelen!$D$1:$Z$1000,3,FALSE) &amp; "," &amp;
VLOOKUP(X5378,leerdoelen!$D$1:$Z$1000,3,FALSE) &amp; "," &amp;
VLOOKUP(Y5378,leerdoelen!$D$1:$Z$1000,3,FALSE) &amp; "," &amp;
VLOOKUP(Z5378,leerdoelen!$D$1:$Z$1000,3,FALSE) &amp; "," &amp;
VLOOKUP(AA5378,leerdoelen!$D$1:$Z$1000,3,FALSE) &amp; "," &amp;
VLOOKUP(AB5378,leerdoelen!$D$1:$Z$1000,3,FALSE) &amp;
"]}"</f>
        <v>{"objective_ids": [253905,253910,253918,253923,253928,253931,253933,253936]}</v>
      </c>
    </row>
    <row r="5379" spans="1:29" x14ac:dyDescent="0.2">
      <c r="A5379" t="s">
        <v>333</v>
      </c>
      <c r="B5379" t="s">
        <v>952</v>
      </c>
      <c r="C5379" t="s">
        <v>953</v>
      </c>
      <c r="D5379" s="24" t="s">
        <v>929</v>
      </c>
      <c r="E5379" s="24" t="s">
        <v>928</v>
      </c>
      <c r="F5379" s="24" t="s">
        <v>935</v>
      </c>
      <c r="G5379" s="24" t="s">
        <v>935</v>
      </c>
      <c r="H5379" s="19" t="s">
        <v>935</v>
      </c>
      <c r="I5379" s="19" t="s">
        <v>935</v>
      </c>
      <c r="J5379" s="19" t="s">
        <v>935</v>
      </c>
      <c r="K5379" s="19" t="s">
        <v>935</v>
      </c>
      <c r="L5379" s="19" t="s">
        <v>935</v>
      </c>
      <c r="M5379" s="19" t="s">
        <v>935</v>
      </c>
      <c r="N5379" s="19" t="s">
        <v>935</v>
      </c>
      <c r="O5379" s="19" t="s">
        <v>935</v>
      </c>
      <c r="U5379" s="15" t="s">
        <v>258</v>
      </c>
      <c r="V5379" s="15" t="s">
        <v>318</v>
      </c>
      <c r="W5379" s="15" t="s">
        <v>259</v>
      </c>
      <c r="X5379" s="15" t="s">
        <v>293</v>
      </c>
      <c r="Y5379" s="15" t="s">
        <v>309</v>
      </c>
      <c r="Z5379" s="15" t="s">
        <v>306</v>
      </c>
      <c r="AA5379" s="15" t="s">
        <v>257</v>
      </c>
      <c r="AB5379" s="15" t="s">
        <v>288</v>
      </c>
      <c r="AC5379" s="12" t="str">
        <f>"{""objective_ids"": [" &amp;
VLOOKUP(U5379,leerdoelen!$D$1:$Z$1000,3,FALSE) &amp; "," &amp;
VLOOKUP(V5379,leerdoelen!$D$1:$Z$1000,3,FALSE) &amp; "," &amp;
VLOOKUP(W5379,leerdoelen!$D$1:$Z$1000,3,FALSE) &amp; "," &amp;
VLOOKUP(X5379,leerdoelen!$D$1:$Z$1000,3,FALSE) &amp; "," &amp;
VLOOKUP(Y5379,leerdoelen!$D$1:$Z$1000,3,FALSE) &amp; "," &amp;
VLOOKUP(Z5379,leerdoelen!$D$1:$Z$1000,3,FALSE) &amp; "," &amp;
VLOOKUP(AA5379,leerdoelen!$D$1:$Z$1000,3,FALSE) &amp; "," &amp;
VLOOKUP(AB5379,leerdoelen!$D$1:$Z$1000,3,FALSE) &amp;
"]}"</f>
        <v>{"objective_ids": [253905,253910,253918,253923,253928,253931,253933,253936]}</v>
      </c>
    </row>
    <row r="5380" spans="1:29" x14ac:dyDescent="0.2">
      <c r="A5380" t="s">
        <v>333</v>
      </c>
      <c r="B5380" t="s">
        <v>954</v>
      </c>
      <c r="C5380" t="s">
        <v>955</v>
      </c>
      <c r="D5380" s="24" t="s">
        <v>928</v>
      </c>
      <c r="E5380" s="24" t="s">
        <v>929</v>
      </c>
      <c r="F5380" s="24" t="s">
        <v>935</v>
      </c>
      <c r="G5380" s="24" t="s">
        <v>935</v>
      </c>
      <c r="H5380" s="19" t="s">
        <v>935</v>
      </c>
      <c r="I5380" s="19" t="s">
        <v>935</v>
      </c>
      <c r="J5380" s="19" t="s">
        <v>935</v>
      </c>
      <c r="K5380" s="19" t="s">
        <v>935</v>
      </c>
      <c r="L5380" s="19" t="s">
        <v>935</v>
      </c>
      <c r="M5380" s="19" t="s">
        <v>935</v>
      </c>
      <c r="N5380" s="19" t="s">
        <v>935</v>
      </c>
      <c r="O5380" s="19" t="s">
        <v>935</v>
      </c>
      <c r="U5380" s="15" t="s">
        <v>258</v>
      </c>
      <c r="V5380" s="15" t="s">
        <v>318</v>
      </c>
      <c r="W5380" s="15" t="s">
        <v>259</v>
      </c>
      <c r="X5380" s="15" t="s">
        <v>293</v>
      </c>
      <c r="Y5380" s="15" t="s">
        <v>309</v>
      </c>
      <c r="Z5380" s="15" t="s">
        <v>306</v>
      </c>
      <c r="AA5380" s="15" t="s">
        <v>257</v>
      </c>
      <c r="AB5380" s="15" t="s">
        <v>288</v>
      </c>
      <c r="AC5380" s="12" t="str">
        <f>"{""objective_ids"": [" &amp;
VLOOKUP(U5380,leerdoelen!$D$1:$Z$1000,3,FALSE) &amp; "," &amp;
VLOOKUP(V5380,leerdoelen!$D$1:$Z$1000,3,FALSE) &amp; "," &amp;
VLOOKUP(W5380,leerdoelen!$D$1:$Z$1000,3,FALSE) &amp; "," &amp;
VLOOKUP(X5380,leerdoelen!$D$1:$Z$1000,3,FALSE) &amp; "," &amp;
VLOOKUP(Y5380,leerdoelen!$D$1:$Z$1000,3,FALSE) &amp; "," &amp;
VLOOKUP(Z5380,leerdoelen!$D$1:$Z$1000,3,FALSE) &amp; "," &amp;
VLOOKUP(AA5380,leerdoelen!$D$1:$Z$1000,3,FALSE) &amp; "," &amp;
VLOOKUP(AB5380,leerdoelen!$D$1:$Z$1000,3,FALSE) &amp;
"]}"</f>
        <v>{"objective_ids": [253905,253910,253918,253923,253928,253931,253933,253936]}</v>
      </c>
    </row>
    <row r="5381" spans="1:29" x14ac:dyDescent="0.2">
      <c r="A5381" t="s">
        <v>333</v>
      </c>
      <c r="B5381" t="s">
        <v>956</v>
      </c>
      <c r="C5381" t="s">
        <v>957</v>
      </c>
      <c r="D5381" s="24" t="s">
        <v>929</v>
      </c>
      <c r="E5381" s="24" t="s">
        <v>928</v>
      </c>
      <c r="F5381" s="24" t="s">
        <v>935</v>
      </c>
      <c r="G5381" s="24" t="s">
        <v>935</v>
      </c>
      <c r="H5381" s="19" t="s">
        <v>935</v>
      </c>
      <c r="I5381" s="19" t="s">
        <v>935</v>
      </c>
      <c r="J5381" s="19" t="s">
        <v>935</v>
      </c>
      <c r="K5381" s="19" t="s">
        <v>935</v>
      </c>
      <c r="L5381" s="19" t="s">
        <v>935</v>
      </c>
      <c r="M5381" s="19" t="s">
        <v>935</v>
      </c>
      <c r="N5381" s="19" t="s">
        <v>935</v>
      </c>
      <c r="O5381" s="19" t="s">
        <v>935</v>
      </c>
      <c r="U5381" s="15" t="s">
        <v>258</v>
      </c>
      <c r="V5381" s="15" t="s">
        <v>318</v>
      </c>
      <c r="W5381" s="15" t="s">
        <v>259</v>
      </c>
      <c r="X5381" s="15" t="s">
        <v>293</v>
      </c>
      <c r="Y5381" s="15" t="s">
        <v>309</v>
      </c>
      <c r="Z5381" s="15" t="s">
        <v>306</v>
      </c>
      <c r="AA5381" s="15" t="s">
        <v>257</v>
      </c>
      <c r="AB5381" s="15" t="s">
        <v>288</v>
      </c>
      <c r="AC5381" s="12" t="str">
        <f>"{""objective_ids"": [" &amp;
VLOOKUP(U5381,leerdoelen!$D$1:$Z$1000,3,FALSE) &amp; "," &amp;
VLOOKUP(V5381,leerdoelen!$D$1:$Z$1000,3,FALSE) &amp; "," &amp;
VLOOKUP(W5381,leerdoelen!$D$1:$Z$1000,3,FALSE) &amp; "," &amp;
VLOOKUP(X5381,leerdoelen!$D$1:$Z$1000,3,FALSE) &amp; "," &amp;
VLOOKUP(Y5381,leerdoelen!$D$1:$Z$1000,3,FALSE) &amp; "," &amp;
VLOOKUP(Z5381,leerdoelen!$D$1:$Z$1000,3,FALSE) &amp; "," &amp;
VLOOKUP(AA5381,leerdoelen!$D$1:$Z$1000,3,FALSE) &amp; "," &amp;
VLOOKUP(AB5381,leerdoelen!$D$1:$Z$1000,3,FALSE) &amp;
"]}"</f>
        <v>{"objective_ids": [253905,253910,253918,253923,253928,253931,253933,253936]}</v>
      </c>
    </row>
    <row r="5382" spans="1:29" x14ac:dyDescent="0.2">
      <c r="A5382" t="s">
        <v>333</v>
      </c>
      <c r="B5382" t="s">
        <v>958</v>
      </c>
      <c r="C5382" t="s">
        <v>959</v>
      </c>
      <c r="D5382" s="24" t="s">
        <v>928</v>
      </c>
      <c r="E5382" s="24" t="s">
        <v>929</v>
      </c>
      <c r="F5382" s="24" t="s">
        <v>935</v>
      </c>
      <c r="G5382" s="24" t="s">
        <v>935</v>
      </c>
      <c r="H5382" s="19" t="s">
        <v>935</v>
      </c>
      <c r="I5382" s="19" t="s">
        <v>935</v>
      </c>
      <c r="J5382" s="19" t="s">
        <v>935</v>
      </c>
      <c r="K5382" s="19" t="s">
        <v>935</v>
      </c>
      <c r="L5382" s="19" t="s">
        <v>935</v>
      </c>
      <c r="M5382" s="19" t="s">
        <v>935</v>
      </c>
      <c r="N5382" s="19" t="s">
        <v>935</v>
      </c>
      <c r="O5382" s="19" t="s">
        <v>935</v>
      </c>
      <c r="U5382" s="15" t="s">
        <v>258</v>
      </c>
      <c r="V5382" s="15" t="s">
        <v>318</v>
      </c>
      <c r="W5382" s="15" t="s">
        <v>259</v>
      </c>
      <c r="X5382" s="15" t="s">
        <v>293</v>
      </c>
      <c r="Y5382" s="15" t="s">
        <v>309</v>
      </c>
      <c r="Z5382" s="15" t="s">
        <v>306</v>
      </c>
      <c r="AA5382" s="15" t="s">
        <v>257</v>
      </c>
      <c r="AB5382" s="15" t="s">
        <v>288</v>
      </c>
      <c r="AC5382" s="12" t="str">
        <f>"{""objective_ids"": [" &amp;
VLOOKUP(U5382,leerdoelen!$D$1:$Z$1000,3,FALSE) &amp; "," &amp;
VLOOKUP(V5382,leerdoelen!$D$1:$Z$1000,3,FALSE) &amp; "," &amp;
VLOOKUP(W5382,leerdoelen!$D$1:$Z$1000,3,FALSE) &amp; "," &amp;
VLOOKUP(X5382,leerdoelen!$D$1:$Z$1000,3,FALSE) &amp; "," &amp;
VLOOKUP(Y5382,leerdoelen!$D$1:$Z$1000,3,FALSE) &amp; "," &amp;
VLOOKUP(Z5382,leerdoelen!$D$1:$Z$1000,3,FALSE) &amp; "," &amp;
VLOOKUP(AA5382,leerdoelen!$D$1:$Z$1000,3,FALSE) &amp; "," &amp;
VLOOKUP(AB5382,leerdoelen!$D$1:$Z$1000,3,FALSE) &amp;
"]}"</f>
        <v>{"objective_ids": [253905,253910,253918,253923,253928,253931,253933,253936]}</v>
      </c>
    </row>
    <row r="5383" spans="1:29" x14ac:dyDescent="0.2">
      <c r="A5383" t="s">
        <v>333</v>
      </c>
      <c r="B5383" t="s">
        <v>960</v>
      </c>
      <c r="C5383" t="s">
        <v>961</v>
      </c>
      <c r="D5383" s="24" t="s">
        <v>929</v>
      </c>
      <c r="E5383" s="24" t="s">
        <v>928</v>
      </c>
      <c r="F5383" s="24" t="s">
        <v>935</v>
      </c>
      <c r="G5383" s="24" t="s">
        <v>935</v>
      </c>
      <c r="H5383" s="19" t="s">
        <v>935</v>
      </c>
      <c r="I5383" s="19" t="s">
        <v>935</v>
      </c>
      <c r="J5383" s="19" t="s">
        <v>935</v>
      </c>
      <c r="K5383" s="19" t="s">
        <v>935</v>
      </c>
      <c r="L5383" s="19" t="s">
        <v>935</v>
      </c>
      <c r="M5383" s="19" t="s">
        <v>935</v>
      </c>
      <c r="N5383" s="19" t="s">
        <v>935</v>
      </c>
      <c r="O5383" s="19" t="s">
        <v>935</v>
      </c>
      <c r="U5383" s="15" t="s">
        <v>258</v>
      </c>
      <c r="V5383" s="15" t="s">
        <v>318</v>
      </c>
      <c r="W5383" s="15" t="s">
        <v>259</v>
      </c>
      <c r="X5383" s="15" t="s">
        <v>293</v>
      </c>
      <c r="Y5383" s="15" t="s">
        <v>309</v>
      </c>
      <c r="Z5383" s="15" t="s">
        <v>306</v>
      </c>
      <c r="AA5383" s="15" t="s">
        <v>257</v>
      </c>
      <c r="AB5383" s="15" t="s">
        <v>288</v>
      </c>
      <c r="AC5383" s="12" t="str">
        <f>"{""objective_ids"": [" &amp;
VLOOKUP(U5383,leerdoelen!$D$1:$Z$1000,3,FALSE) &amp; "," &amp;
VLOOKUP(V5383,leerdoelen!$D$1:$Z$1000,3,FALSE) &amp; "," &amp;
VLOOKUP(W5383,leerdoelen!$D$1:$Z$1000,3,FALSE) &amp; "," &amp;
VLOOKUP(X5383,leerdoelen!$D$1:$Z$1000,3,FALSE) &amp; "," &amp;
VLOOKUP(Y5383,leerdoelen!$D$1:$Z$1000,3,FALSE) &amp; "," &amp;
VLOOKUP(Z5383,leerdoelen!$D$1:$Z$1000,3,FALSE) &amp; "," &amp;
VLOOKUP(AA5383,leerdoelen!$D$1:$Z$1000,3,FALSE) &amp; "," &amp;
VLOOKUP(AB5383,leerdoelen!$D$1:$Z$1000,3,FALSE) &amp;
"]}"</f>
        <v>{"objective_ids": [253905,253910,253918,253923,253928,253931,253933,253936]}</v>
      </c>
    </row>
    <row r="5384" spans="1:29" x14ac:dyDescent="0.2">
      <c r="A5384" t="s">
        <v>333</v>
      </c>
      <c r="B5384" t="s">
        <v>958</v>
      </c>
      <c r="C5384" t="s">
        <v>959</v>
      </c>
      <c r="D5384" s="24" t="s">
        <v>928</v>
      </c>
      <c r="E5384" s="24" t="s">
        <v>929</v>
      </c>
      <c r="F5384" s="24" t="s">
        <v>935</v>
      </c>
      <c r="G5384" s="24" t="s">
        <v>935</v>
      </c>
      <c r="H5384" s="19" t="s">
        <v>935</v>
      </c>
      <c r="I5384" s="19" t="s">
        <v>935</v>
      </c>
      <c r="J5384" s="19" t="s">
        <v>935</v>
      </c>
      <c r="K5384" s="19" t="s">
        <v>935</v>
      </c>
      <c r="L5384" s="19" t="s">
        <v>935</v>
      </c>
      <c r="M5384" s="19" t="s">
        <v>935</v>
      </c>
      <c r="N5384" s="19" t="s">
        <v>935</v>
      </c>
      <c r="O5384" s="19" t="s">
        <v>935</v>
      </c>
      <c r="U5384" s="15" t="s">
        <v>258</v>
      </c>
      <c r="V5384" s="15" t="s">
        <v>318</v>
      </c>
      <c r="W5384" s="15" t="s">
        <v>259</v>
      </c>
      <c r="X5384" s="15" t="s">
        <v>293</v>
      </c>
      <c r="Y5384" s="15" t="s">
        <v>309</v>
      </c>
      <c r="Z5384" s="15" t="s">
        <v>306</v>
      </c>
      <c r="AA5384" s="15" t="s">
        <v>257</v>
      </c>
      <c r="AB5384" s="15" t="s">
        <v>288</v>
      </c>
      <c r="AC5384" s="12" t="str">
        <f>"{""objective_ids"": [" &amp;
VLOOKUP(U5384,leerdoelen!$D$1:$Z$1000,3,FALSE) &amp; "," &amp;
VLOOKUP(V5384,leerdoelen!$D$1:$Z$1000,3,FALSE) &amp; "," &amp;
VLOOKUP(W5384,leerdoelen!$D$1:$Z$1000,3,FALSE) &amp; "," &amp;
VLOOKUP(X5384,leerdoelen!$D$1:$Z$1000,3,FALSE) &amp; "," &amp;
VLOOKUP(Y5384,leerdoelen!$D$1:$Z$1000,3,FALSE) &amp; "," &amp;
VLOOKUP(Z5384,leerdoelen!$D$1:$Z$1000,3,FALSE) &amp; "," &amp;
VLOOKUP(AA5384,leerdoelen!$D$1:$Z$1000,3,FALSE) &amp; "," &amp;
VLOOKUP(AB5384,leerdoelen!$D$1:$Z$1000,3,FALSE) &amp;
"]}"</f>
        <v>{"objective_ids": [253905,253910,253918,253923,253928,253931,253933,253936]}</v>
      </c>
    </row>
    <row r="5385" spans="1:29" x14ac:dyDescent="0.2">
      <c r="A5385" t="s">
        <v>333</v>
      </c>
      <c r="B5385" t="s">
        <v>962</v>
      </c>
      <c r="C5385" t="s">
        <v>963</v>
      </c>
      <c r="D5385" s="24" t="s">
        <v>800</v>
      </c>
      <c r="E5385" s="24" t="s">
        <v>799</v>
      </c>
      <c r="F5385" s="24" t="s">
        <v>935</v>
      </c>
      <c r="G5385" s="24" t="s">
        <v>935</v>
      </c>
      <c r="H5385" s="19" t="s">
        <v>935</v>
      </c>
      <c r="I5385" s="19" t="s">
        <v>935</v>
      </c>
      <c r="J5385" s="19" t="s">
        <v>935</v>
      </c>
      <c r="K5385" s="19" t="s">
        <v>935</v>
      </c>
      <c r="L5385" s="19" t="s">
        <v>935</v>
      </c>
      <c r="M5385" s="19" t="s">
        <v>935</v>
      </c>
      <c r="N5385" s="19" t="s">
        <v>935</v>
      </c>
      <c r="O5385" s="19" t="s">
        <v>935</v>
      </c>
      <c r="U5385" s="15" t="s">
        <v>258</v>
      </c>
      <c r="V5385" s="15" t="s">
        <v>318</v>
      </c>
      <c r="W5385" s="15" t="s">
        <v>296</v>
      </c>
      <c r="X5385" s="15" t="s">
        <v>297</v>
      </c>
      <c r="Y5385" s="15" t="s">
        <v>309</v>
      </c>
      <c r="Z5385" s="15" t="s">
        <v>306</v>
      </c>
      <c r="AA5385" s="15" t="s">
        <v>257</v>
      </c>
      <c r="AB5385" s="15" t="s">
        <v>288</v>
      </c>
      <c r="AC5385" s="12" t="str">
        <f>"{""objective_ids"": [" &amp;
VLOOKUP(U5385,leerdoelen!$D$1:$Z$1000,3,FALSE) &amp; "," &amp;
VLOOKUP(V5385,leerdoelen!$D$1:$Z$1000,3,FALSE) &amp; "," &amp;
VLOOKUP(W5385,leerdoelen!$D$1:$Z$1000,3,FALSE) &amp; "," &amp;
VLOOKUP(X5385,leerdoelen!$D$1:$Z$1000,3,FALSE) &amp; "," &amp;
VLOOKUP(Y5385,leerdoelen!$D$1:$Z$1000,3,FALSE) &amp; "," &amp;
VLOOKUP(Z5385,leerdoelen!$D$1:$Z$1000,3,FALSE) &amp; "," &amp;
VLOOKUP(AA5385,leerdoelen!$D$1:$Z$1000,3,FALSE) &amp; "," &amp;
VLOOKUP(AB5385,leerdoelen!$D$1:$Z$1000,3,FALSE) &amp;
"]}"</f>
        <v>{"objective_ids": [253905,253910,253919,253927,253928,253931,253933,253936]}</v>
      </c>
    </row>
    <row r="5386" spans="1:29" x14ac:dyDescent="0.2">
      <c r="A5386" t="s">
        <v>333</v>
      </c>
      <c r="B5386" t="s">
        <v>964</v>
      </c>
      <c r="C5386" t="s">
        <v>965</v>
      </c>
      <c r="D5386" s="24" t="s">
        <v>802</v>
      </c>
      <c r="E5386" s="24" t="s">
        <v>803</v>
      </c>
      <c r="F5386" s="24" t="s">
        <v>935</v>
      </c>
      <c r="G5386" s="24" t="s">
        <v>935</v>
      </c>
      <c r="H5386" s="19" t="s">
        <v>935</v>
      </c>
      <c r="I5386" s="19" t="s">
        <v>935</v>
      </c>
      <c r="J5386" s="19" t="s">
        <v>935</v>
      </c>
      <c r="K5386" s="19" t="s">
        <v>935</v>
      </c>
      <c r="L5386" s="19" t="s">
        <v>935</v>
      </c>
      <c r="M5386" s="19" t="s">
        <v>935</v>
      </c>
      <c r="N5386" s="19" t="s">
        <v>935</v>
      </c>
      <c r="O5386" s="19" t="s">
        <v>935</v>
      </c>
      <c r="U5386" s="15" t="s">
        <v>258</v>
      </c>
      <c r="V5386" s="15" t="s">
        <v>318</v>
      </c>
      <c r="W5386" s="15" t="s">
        <v>296</v>
      </c>
      <c r="X5386" s="15" t="s">
        <v>297</v>
      </c>
      <c r="Y5386" s="15" t="s">
        <v>309</v>
      </c>
      <c r="Z5386" s="15" t="s">
        <v>306</v>
      </c>
      <c r="AA5386" s="15" t="s">
        <v>257</v>
      </c>
      <c r="AB5386" s="15" t="s">
        <v>288</v>
      </c>
      <c r="AC5386" s="12" t="str">
        <f>"{""objective_ids"": [" &amp;
VLOOKUP(U5386,leerdoelen!$D$1:$Z$1000,3,FALSE) &amp; "," &amp;
VLOOKUP(V5386,leerdoelen!$D$1:$Z$1000,3,FALSE) &amp; "," &amp;
VLOOKUP(W5386,leerdoelen!$D$1:$Z$1000,3,FALSE) &amp; "," &amp;
VLOOKUP(X5386,leerdoelen!$D$1:$Z$1000,3,FALSE) &amp; "," &amp;
VLOOKUP(Y5386,leerdoelen!$D$1:$Z$1000,3,FALSE) &amp; "," &amp;
VLOOKUP(Z5386,leerdoelen!$D$1:$Z$1000,3,FALSE) &amp; "," &amp;
VLOOKUP(AA5386,leerdoelen!$D$1:$Z$1000,3,FALSE) &amp; "," &amp;
VLOOKUP(AB5386,leerdoelen!$D$1:$Z$1000,3,FALSE) &amp;
"]}"</f>
        <v>{"objective_ids": [253905,253910,253919,253927,253928,253931,253933,253936]}</v>
      </c>
    </row>
    <row r="5387" spans="1:29" x14ac:dyDescent="0.2">
      <c r="A5387" t="s">
        <v>333</v>
      </c>
      <c r="B5387" t="s">
        <v>966</v>
      </c>
      <c r="C5387" t="s">
        <v>967</v>
      </c>
      <c r="D5387" s="24" t="s">
        <v>799</v>
      </c>
      <c r="E5387" s="24" t="s">
        <v>802</v>
      </c>
      <c r="F5387" s="24" t="s">
        <v>935</v>
      </c>
      <c r="G5387" s="24" t="s">
        <v>935</v>
      </c>
      <c r="H5387" s="19" t="s">
        <v>935</v>
      </c>
      <c r="I5387" s="19" t="s">
        <v>935</v>
      </c>
      <c r="J5387" s="19" t="s">
        <v>935</v>
      </c>
      <c r="K5387" s="19" t="s">
        <v>935</v>
      </c>
      <c r="L5387" s="19" t="s">
        <v>935</v>
      </c>
      <c r="M5387" s="19" t="s">
        <v>935</v>
      </c>
      <c r="N5387" s="19" t="s">
        <v>935</v>
      </c>
      <c r="O5387" s="19" t="s">
        <v>935</v>
      </c>
      <c r="U5387" s="15" t="s">
        <v>258</v>
      </c>
      <c r="V5387" s="15" t="s">
        <v>318</v>
      </c>
      <c r="W5387" s="15" t="s">
        <v>296</v>
      </c>
      <c r="X5387" s="15" t="s">
        <v>297</v>
      </c>
      <c r="Y5387" s="15" t="s">
        <v>309</v>
      </c>
      <c r="Z5387" s="15" t="s">
        <v>306</v>
      </c>
      <c r="AA5387" s="15" t="s">
        <v>257</v>
      </c>
      <c r="AB5387" s="15" t="s">
        <v>288</v>
      </c>
      <c r="AC5387" s="12" t="str">
        <f>"{""objective_ids"": [" &amp;
VLOOKUP(U5387,leerdoelen!$D$1:$Z$1000,3,FALSE) &amp; "," &amp;
VLOOKUP(V5387,leerdoelen!$D$1:$Z$1000,3,FALSE) &amp; "," &amp;
VLOOKUP(W5387,leerdoelen!$D$1:$Z$1000,3,FALSE) &amp; "," &amp;
VLOOKUP(X5387,leerdoelen!$D$1:$Z$1000,3,FALSE) &amp; "," &amp;
VLOOKUP(Y5387,leerdoelen!$D$1:$Z$1000,3,FALSE) &amp; "," &amp;
VLOOKUP(Z5387,leerdoelen!$D$1:$Z$1000,3,FALSE) &amp; "," &amp;
VLOOKUP(AA5387,leerdoelen!$D$1:$Z$1000,3,FALSE) &amp; "," &amp;
VLOOKUP(AB5387,leerdoelen!$D$1:$Z$1000,3,FALSE) &amp;
"]}"</f>
        <v>{"objective_ids": [253905,253910,253919,253927,253928,253931,253933,253936]}</v>
      </c>
    </row>
    <row r="5388" spans="1:29" x14ac:dyDescent="0.2">
      <c r="A5388" t="s">
        <v>333</v>
      </c>
      <c r="B5388" t="s">
        <v>968</v>
      </c>
      <c r="C5388" t="s">
        <v>969</v>
      </c>
      <c r="D5388" s="24" t="s">
        <v>801</v>
      </c>
      <c r="E5388" s="24" t="s">
        <v>799</v>
      </c>
      <c r="F5388" s="24" t="s">
        <v>935</v>
      </c>
      <c r="G5388" s="24" t="s">
        <v>935</v>
      </c>
      <c r="H5388" s="19" t="s">
        <v>935</v>
      </c>
      <c r="I5388" s="19" t="s">
        <v>935</v>
      </c>
      <c r="J5388" s="19" t="s">
        <v>935</v>
      </c>
      <c r="K5388" s="19" t="s">
        <v>935</v>
      </c>
      <c r="L5388" s="19" t="s">
        <v>935</v>
      </c>
      <c r="M5388" s="19" t="s">
        <v>935</v>
      </c>
      <c r="N5388" s="19" t="s">
        <v>935</v>
      </c>
      <c r="O5388" s="19" t="s">
        <v>935</v>
      </c>
      <c r="U5388" s="15" t="s">
        <v>258</v>
      </c>
      <c r="V5388" s="15" t="s">
        <v>318</v>
      </c>
      <c r="W5388" s="15" t="s">
        <v>296</v>
      </c>
      <c r="X5388" s="15" t="s">
        <v>297</v>
      </c>
      <c r="Y5388" s="15" t="s">
        <v>309</v>
      </c>
      <c r="Z5388" s="15" t="s">
        <v>306</v>
      </c>
      <c r="AA5388" s="15" t="s">
        <v>257</v>
      </c>
      <c r="AB5388" s="15" t="s">
        <v>288</v>
      </c>
      <c r="AC5388" s="12" t="str">
        <f>"{""objective_ids"": [" &amp;
VLOOKUP(U5388,leerdoelen!$D$1:$Z$1000,3,FALSE) &amp; "," &amp;
VLOOKUP(V5388,leerdoelen!$D$1:$Z$1000,3,FALSE) &amp; "," &amp;
VLOOKUP(W5388,leerdoelen!$D$1:$Z$1000,3,FALSE) &amp; "," &amp;
VLOOKUP(X5388,leerdoelen!$D$1:$Z$1000,3,FALSE) &amp; "," &amp;
VLOOKUP(Y5388,leerdoelen!$D$1:$Z$1000,3,FALSE) &amp; "," &amp;
VLOOKUP(Z5388,leerdoelen!$D$1:$Z$1000,3,FALSE) &amp; "," &amp;
VLOOKUP(AA5388,leerdoelen!$D$1:$Z$1000,3,FALSE) &amp; "," &amp;
VLOOKUP(AB5388,leerdoelen!$D$1:$Z$1000,3,FALSE) &amp;
"]}"</f>
        <v>{"objective_ids": [253905,253910,253919,253927,253928,253931,253933,253936]}</v>
      </c>
    </row>
    <row r="5389" spans="1:29" x14ac:dyDescent="0.2">
      <c r="A5389" t="s">
        <v>333</v>
      </c>
      <c r="B5389" t="s">
        <v>970</v>
      </c>
      <c r="C5389" t="s">
        <v>971</v>
      </c>
      <c r="D5389" s="24" t="s">
        <v>804</v>
      </c>
      <c r="E5389" s="24" t="s">
        <v>803</v>
      </c>
      <c r="F5389" s="24" t="s">
        <v>935</v>
      </c>
      <c r="G5389" s="24" t="s">
        <v>935</v>
      </c>
      <c r="H5389" s="19" t="s">
        <v>935</v>
      </c>
      <c r="I5389" s="19" t="s">
        <v>935</v>
      </c>
      <c r="J5389" s="19" t="s">
        <v>935</v>
      </c>
      <c r="K5389" s="19" t="s">
        <v>935</v>
      </c>
      <c r="L5389" s="19" t="s">
        <v>935</v>
      </c>
      <c r="M5389" s="19" t="s">
        <v>935</v>
      </c>
      <c r="N5389" s="19" t="s">
        <v>935</v>
      </c>
      <c r="O5389" s="19" t="s">
        <v>935</v>
      </c>
      <c r="U5389" s="15" t="s">
        <v>258</v>
      </c>
      <c r="V5389" s="15" t="s">
        <v>318</v>
      </c>
      <c r="W5389" s="15" t="s">
        <v>296</v>
      </c>
      <c r="X5389" s="15" t="s">
        <v>297</v>
      </c>
      <c r="Y5389" s="15" t="s">
        <v>309</v>
      </c>
      <c r="Z5389" s="15" t="s">
        <v>306</v>
      </c>
      <c r="AA5389" s="15" t="s">
        <v>257</v>
      </c>
      <c r="AB5389" s="15" t="s">
        <v>288</v>
      </c>
      <c r="AC5389" s="12" t="str">
        <f>"{""objective_ids"": [" &amp;
VLOOKUP(U5389,leerdoelen!$D$1:$Z$1000,3,FALSE) &amp; "," &amp;
VLOOKUP(V5389,leerdoelen!$D$1:$Z$1000,3,FALSE) &amp; "," &amp;
VLOOKUP(W5389,leerdoelen!$D$1:$Z$1000,3,FALSE) &amp; "," &amp;
VLOOKUP(X5389,leerdoelen!$D$1:$Z$1000,3,FALSE) &amp; "," &amp;
VLOOKUP(Y5389,leerdoelen!$D$1:$Z$1000,3,FALSE) &amp; "," &amp;
VLOOKUP(Z5389,leerdoelen!$D$1:$Z$1000,3,FALSE) &amp; "," &amp;
VLOOKUP(AA5389,leerdoelen!$D$1:$Z$1000,3,FALSE) &amp; "," &amp;
VLOOKUP(AB5389,leerdoelen!$D$1:$Z$1000,3,FALSE) &amp;
"]}"</f>
        <v>{"objective_ids": [253905,253910,253919,253927,253928,253931,253933,253936]}</v>
      </c>
    </row>
    <row r="5390" spans="1:29" x14ac:dyDescent="0.2">
      <c r="A5390" t="s">
        <v>333</v>
      </c>
      <c r="B5390" t="s">
        <v>972</v>
      </c>
      <c r="C5390" t="s">
        <v>973</v>
      </c>
      <c r="D5390" s="24" t="s">
        <v>799</v>
      </c>
      <c r="E5390" s="24" t="s">
        <v>800</v>
      </c>
      <c r="F5390" s="24" t="s">
        <v>935</v>
      </c>
      <c r="G5390" s="24" t="s">
        <v>935</v>
      </c>
      <c r="H5390" s="19" t="s">
        <v>935</v>
      </c>
      <c r="I5390" s="19" t="s">
        <v>935</v>
      </c>
      <c r="J5390" s="19" t="s">
        <v>935</v>
      </c>
      <c r="K5390" s="19" t="s">
        <v>935</v>
      </c>
      <c r="L5390" s="19" t="s">
        <v>935</v>
      </c>
      <c r="M5390" s="19" t="s">
        <v>935</v>
      </c>
      <c r="N5390" s="19" t="s">
        <v>935</v>
      </c>
      <c r="O5390" s="19" t="s">
        <v>935</v>
      </c>
      <c r="U5390" s="15" t="s">
        <v>258</v>
      </c>
      <c r="V5390" s="15" t="s">
        <v>318</v>
      </c>
      <c r="W5390" s="15" t="s">
        <v>296</v>
      </c>
      <c r="X5390" s="15" t="s">
        <v>297</v>
      </c>
      <c r="Y5390" s="15" t="s">
        <v>309</v>
      </c>
      <c r="Z5390" s="15" t="s">
        <v>306</v>
      </c>
      <c r="AA5390" s="15" t="s">
        <v>257</v>
      </c>
      <c r="AB5390" s="15" t="s">
        <v>288</v>
      </c>
      <c r="AC5390" s="12" t="str">
        <f>"{""objective_ids"": [" &amp;
VLOOKUP(U5390,leerdoelen!$D$1:$Z$1000,3,FALSE) &amp; "," &amp;
VLOOKUP(V5390,leerdoelen!$D$1:$Z$1000,3,FALSE) &amp; "," &amp;
VLOOKUP(W5390,leerdoelen!$D$1:$Z$1000,3,FALSE) &amp; "," &amp;
VLOOKUP(X5390,leerdoelen!$D$1:$Z$1000,3,FALSE) &amp; "," &amp;
VLOOKUP(Y5390,leerdoelen!$D$1:$Z$1000,3,FALSE) &amp; "," &amp;
VLOOKUP(Z5390,leerdoelen!$D$1:$Z$1000,3,FALSE) &amp; "," &amp;
VLOOKUP(AA5390,leerdoelen!$D$1:$Z$1000,3,FALSE) &amp; "," &amp;
VLOOKUP(AB5390,leerdoelen!$D$1:$Z$1000,3,FALSE) &amp;
"]}"</f>
        <v>{"objective_ids": [253905,253910,253919,253927,253928,253931,253933,253936]}</v>
      </c>
    </row>
    <row r="5391" spans="1:29" x14ac:dyDescent="0.2">
      <c r="A5391" t="s">
        <v>291</v>
      </c>
      <c r="B5391" t="s">
        <v>974</v>
      </c>
      <c r="C5391" t="s">
        <v>975</v>
      </c>
      <c r="D5391" s="24" t="s">
        <v>935</v>
      </c>
      <c r="E5391" s="24" t="s">
        <v>935</v>
      </c>
      <c r="F5391" s="24" t="s">
        <v>935</v>
      </c>
      <c r="G5391" s="24" t="s">
        <v>935</v>
      </c>
      <c r="H5391" s="19" t="s">
        <v>795</v>
      </c>
      <c r="I5391" s="19" t="s">
        <v>900</v>
      </c>
      <c r="J5391" s="19" t="s">
        <v>935</v>
      </c>
      <c r="K5391" s="19" t="s">
        <v>935</v>
      </c>
      <c r="L5391" s="19" t="s">
        <v>935</v>
      </c>
      <c r="M5391" s="19" t="s">
        <v>935</v>
      </c>
      <c r="N5391" s="19" t="s">
        <v>935</v>
      </c>
      <c r="O5391" s="19" t="s">
        <v>935</v>
      </c>
      <c r="U5391" s="15" t="s">
        <v>258</v>
      </c>
      <c r="V5391" s="15" t="s">
        <v>318</v>
      </c>
      <c r="W5391" s="15" t="s">
        <v>296</v>
      </c>
      <c r="X5391" s="15" t="s">
        <v>297</v>
      </c>
      <c r="Y5391" s="15" t="s">
        <v>309</v>
      </c>
      <c r="Z5391" s="15" t="s">
        <v>306</v>
      </c>
      <c r="AA5391" s="15" t="s">
        <v>291</v>
      </c>
      <c r="AB5391" s="15" t="s">
        <v>288</v>
      </c>
      <c r="AC5391" s="12" t="str">
        <f>"{""objective_ids"": [" &amp;
VLOOKUP(U5391,leerdoelen!$D$1:$Z$1000,3,FALSE) &amp; "," &amp;
VLOOKUP(V5391,leerdoelen!$D$1:$Z$1000,3,FALSE) &amp; "," &amp;
VLOOKUP(W5391,leerdoelen!$D$1:$Z$1000,3,FALSE) &amp; "," &amp;
VLOOKUP(X5391,leerdoelen!$D$1:$Z$1000,3,FALSE) &amp; "," &amp;
VLOOKUP(Y5391,leerdoelen!$D$1:$Z$1000,3,FALSE) &amp; "," &amp;
VLOOKUP(Z5391,leerdoelen!$D$1:$Z$1000,3,FALSE) &amp; "," &amp;
VLOOKUP(AA5391,leerdoelen!$D$1:$Z$1000,3,FALSE) &amp; "," &amp;
VLOOKUP(AB5391,leerdoelen!$D$1:$Z$1000,3,FALSE) &amp;
"]}"</f>
        <v>{"objective_ids": [253905,253910,253919,253927,253928,253931,253934,253936]}</v>
      </c>
    </row>
    <row r="5392" spans="1:29" x14ac:dyDescent="0.2">
      <c r="A5392" t="s">
        <v>291</v>
      </c>
      <c r="B5392" t="s">
        <v>976</v>
      </c>
      <c r="C5392" t="s">
        <v>977</v>
      </c>
      <c r="D5392" s="24" t="s">
        <v>935</v>
      </c>
      <c r="E5392" s="24" t="s">
        <v>935</v>
      </c>
      <c r="F5392" s="24" t="s">
        <v>935</v>
      </c>
      <c r="G5392" s="24" t="s">
        <v>935</v>
      </c>
      <c r="H5392" s="19" t="s">
        <v>796</v>
      </c>
      <c r="I5392" s="19" t="s">
        <v>783</v>
      </c>
      <c r="J5392" s="19" t="s">
        <v>935</v>
      </c>
      <c r="K5392" s="19" t="s">
        <v>935</v>
      </c>
      <c r="L5392" s="19" t="s">
        <v>935</v>
      </c>
      <c r="M5392" s="19" t="s">
        <v>935</v>
      </c>
      <c r="N5392" s="19" t="s">
        <v>935</v>
      </c>
      <c r="O5392" s="19" t="s">
        <v>935</v>
      </c>
      <c r="U5392" s="15" t="s">
        <v>258</v>
      </c>
      <c r="V5392" s="15" t="s">
        <v>318</v>
      </c>
      <c r="W5392" s="15" t="s">
        <v>296</v>
      </c>
      <c r="X5392" s="15" t="s">
        <v>297</v>
      </c>
      <c r="Y5392" s="15" t="s">
        <v>309</v>
      </c>
      <c r="Z5392" s="15" t="s">
        <v>306</v>
      </c>
      <c r="AA5392" s="15" t="s">
        <v>291</v>
      </c>
      <c r="AB5392" s="15" t="s">
        <v>288</v>
      </c>
      <c r="AC5392" s="12" t="str">
        <f>"{""objective_ids"": [" &amp;
VLOOKUP(U5392,leerdoelen!$D$1:$Z$1000,3,FALSE) &amp; "," &amp;
VLOOKUP(V5392,leerdoelen!$D$1:$Z$1000,3,FALSE) &amp; "," &amp;
VLOOKUP(W5392,leerdoelen!$D$1:$Z$1000,3,FALSE) &amp; "," &amp;
VLOOKUP(X5392,leerdoelen!$D$1:$Z$1000,3,FALSE) &amp; "," &amp;
VLOOKUP(Y5392,leerdoelen!$D$1:$Z$1000,3,FALSE) &amp; "," &amp;
VLOOKUP(Z5392,leerdoelen!$D$1:$Z$1000,3,FALSE) &amp; "," &amp;
VLOOKUP(AA5392,leerdoelen!$D$1:$Z$1000,3,FALSE) &amp; "," &amp;
VLOOKUP(AB5392,leerdoelen!$D$1:$Z$1000,3,FALSE) &amp;
"]}"</f>
        <v>{"objective_ids": [253905,253910,253919,253927,253928,253931,253934,253936]}</v>
      </c>
    </row>
    <row r="5393" spans="1:29" x14ac:dyDescent="0.2">
      <c r="A5393" t="s">
        <v>291</v>
      </c>
      <c r="B5393" t="s">
        <v>978</v>
      </c>
      <c r="C5393" t="s">
        <v>979</v>
      </c>
      <c r="D5393" s="24" t="s">
        <v>935</v>
      </c>
      <c r="E5393" s="24" t="s">
        <v>935</v>
      </c>
      <c r="F5393" s="24" t="s">
        <v>935</v>
      </c>
      <c r="G5393" s="24" t="s">
        <v>935</v>
      </c>
      <c r="H5393" s="19" t="s">
        <v>901</v>
      </c>
      <c r="I5393" s="19" t="s">
        <v>902</v>
      </c>
      <c r="J5393" s="19" t="s">
        <v>935</v>
      </c>
      <c r="K5393" s="19" t="s">
        <v>935</v>
      </c>
      <c r="L5393" s="19" t="s">
        <v>935</v>
      </c>
      <c r="M5393" s="19" t="s">
        <v>935</v>
      </c>
      <c r="N5393" s="19" t="s">
        <v>935</v>
      </c>
      <c r="O5393" s="19" t="s">
        <v>935</v>
      </c>
      <c r="U5393" s="15" t="s">
        <v>258</v>
      </c>
      <c r="V5393" s="15" t="s">
        <v>318</v>
      </c>
      <c r="W5393" s="15" t="s">
        <v>296</v>
      </c>
      <c r="X5393" s="15" t="s">
        <v>297</v>
      </c>
      <c r="Y5393" s="15" t="s">
        <v>309</v>
      </c>
      <c r="Z5393" s="15" t="s">
        <v>306</v>
      </c>
      <c r="AA5393" s="15" t="s">
        <v>291</v>
      </c>
      <c r="AB5393" s="15" t="s">
        <v>288</v>
      </c>
      <c r="AC5393" s="12" t="str">
        <f>"{""objective_ids"": [" &amp;
VLOOKUP(U5393,leerdoelen!$D$1:$Z$1000,3,FALSE) &amp; "," &amp;
VLOOKUP(V5393,leerdoelen!$D$1:$Z$1000,3,FALSE) &amp; "," &amp;
VLOOKUP(W5393,leerdoelen!$D$1:$Z$1000,3,FALSE) &amp; "," &amp;
VLOOKUP(X5393,leerdoelen!$D$1:$Z$1000,3,FALSE) &amp; "," &amp;
VLOOKUP(Y5393,leerdoelen!$D$1:$Z$1000,3,FALSE) &amp; "," &amp;
VLOOKUP(Z5393,leerdoelen!$D$1:$Z$1000,3,FALSE) &amp; "," &amp;
VLOOKUP(AA5393,leerdoelen!$D$1:$Z$1000,3,FALSE) &amp; "," &amp;
VLOOKUP(AB5393,leerdoelen!$D$1:$Z$1000,3,FALSE) &amp;
"]}"</f>
        <v>{"objective_ids": [253905,253910,253919,253927,253928,253931,253934,253936]}</v>
      </c>
    </row>
    <row r="5394" spans="1:29" x14ac:dyDescent="0.2">
      <c r="A5394" t="s">
        <v>291</v>
      </c>
      <c r="B5394" t="s">
        <v>980</v>
      </c>
      <c r="C5394" t="s">
        <v>981</v>
      </c>
      <c r="D5394" s="24" t="s">
        <v>935</v>
      </c>
      <c r="E5394" s="24" t="s">
        <v>935</v>
      </c>
      <c r="F5394" s="24" t="s">
        <v>935</v>
      </c>
      <c r="G5394" s="24" t="s">
        <v>935</v>
      </c>
      <c r="H5394" s="19" t="s">
        <v>798</v>
      </c>
      <c r="I5394" s="19" t="s">
        <v>907</v>
      </c>
      <c r="J5394" s="19" t="s">
        <v>935</v>
      </c>
      <c r="K5394" s="19" t="s">
        <v>935</v>
      </c>
      <c r="L5394" s="19" t="s">
        <v>935</v>
      </c>
      <c r="M5394" s="19" t="s">
        <v>935</v>
      </c>
      <c r="N5394" s="19" t="s">
        <v>935</v>
      </c>
      <c r="O5394" s="19" t="s">
        <v>935</v>
      </c>
      <c r="U5394" s="15" t="s">
        <v>258</v>
      </c>
      <c r="V5394" s="15" t="s">
        <v>318</v>
      </c>
      <c r="W5394" s="15" t="s">
        <v>296</v>
      </c>
      <c r="X5394" s="15" t="s">
        <v>297</v>
      </c>
      <c r="Y5394" s="15" t="s">
        <v>309</v>
      </c>
      <c r="Z5394" s="15" t="s">
        <v>306</v>
      </c>
      <c r="AA5394" s="15" t="s">
        <v>291</v>
      </c>
      <c r="AB5394" s="15" t="s">
        <v>288</v>
      </c>
      <c r="AC5394" s="12" t="str">
        <f>"{""objective_ids"": [" &amp;
VLOOKUP(U5394,leerdoelen!$D$1:$Z$1000,3,FALSE) &amp; "," &amp;
VLOOKUP(V5394,leerdoelen!$D$1:$Z$1000,3,FALSE) &amp; "," &amp;
VLOOKUP(W5394,leerdoelen!$D$1:$Z$1000,3,FALSE) &amp; "," &amp;
VLOOKUP(X5394,leerdoelen!$D$1:$Z$1000,3,FALSE) &amp; "," &amp;
VLOOKUP(Y5394,leerdoelen!$D$1:$Z$1000,3,FALSE) &amp; "," &amp;
VLOOKUP(Z5394,leerdoelen!$D$1:$Z$1000,3,FALSE) &amp; "," &amp;
VLOOKUP(AA5394,leerdoelen!$D$1:$Z$1000,3,FALSE) &amp; "," &amp;
VLOOKUP(AB5394,leerdoelen!$D$1:$Z$1000,3,FALSE) &amp;
"]}"</f>
        <v>{"objective_ids": [253905,253910,253919,253927,253928,253931,253934,253936]}</v>
      </c>
    </row>
    <row r="5395" spans="1:29" x14ac:dyDescent="0.2">
      <c r="A5395" t="s">
        <v>291</v>
      </c>
      <c r="B5395" t="s">
        <v>982</v>
      </c>
      <c r="C5395" t="s">
        <v>983</v>
      </c>
      <c r="D5395" s="24" t="s">
        <v>935</v>
      </c>
      <c r="E5395" s="24" t="s">
        <v>935</v>
      </c>
      <c r="F5395" s="24" t="s">
        <v>935</v>
      </c>
      <c r="G5395" s="24" t="s">
        <v>935</v>
      </c>
      <c r="H5395" s="19" t="s">
        <v>794</v>
      </c>
      <c r="I5395" s="19" t="s">
        <v>784</v>
      </c>
      <c r="J5395" s="19" t="s">
        <v>935</v>
      </c>
      <c r="K5395" s="19" t="s">
        <v>935</v>
      </c>
      <c r="L5395" s="19" t="s">
        <v>935</v>
      </c>
      <c r="M5395" s="19" t="s">
        <v>935</v>
      </c>
      <c r="N5395" s="19" t="s">
        <v>935</v>
      </c>
      <c r="O5395" s="19" t="s">
        <v>935</v>
      </c>
      <c r="U5395" s="15" t="s">
        <v>258</v>
      </c>
      <c r="V5395" s="15" t="s">
        <v>318</v>
      </c>
      <c r="W5395" s="15" t="s">
        <v>296</v>
      </c>
      <c r="X5395" s="15" t="s">
        <v>297</v>
      </c>
      <c r="Y5395" s="15" t="s">
        <v>309</v>
      </c>
      <c r="Z5395" s="15" t="s">
        <v>306</v>
      </c>
      <c r="AA5395" s="15" t="s">
        <v>291</v>
      </c>
      <c r="AB5395" s="15" t="s">
        <v>288</v>
      </c>
      <c r="AC5395" s="12" t="str">
        <f>"{""objective_ids"": [" &amp;
VLOOKUP(U5395,leerdoelen!$D$1:$Z$1000,3,FALSE) &amp; "," &amp;
VLOOKUP(V5395,leerdoelen!$D$1:$Z$1000,3,FALSE) &amp; "," &amp;
VLOOKUP(W5395,leerdoelen!$D$1:$Z$1000,3,FALSE) &amp; "," &amp;
VLOOKUP(X5395,leerdoelen!$D$1:$Z$1000,3,FALSE) &amp; "," &amp;
VLOOKUP(Y5395,leerdoelen!$D$1:$Z$1000,3,FALSE) &amp; "," &amp;
VLOOKUP(Z5395,leerdoelen!$D$1:$Z$1000,3,FALSE) &amp; "," &amp;
VLOOKUP(AA5395,leerdoelen!$D$1:$Z$1000,3,FALSE) &amp; "," &amp;
VLOOKUP(AB5395,leerdoelen!$D$1:$Z$1000,3,FALSE) &amp;
"]}"</f>
        <v>{"objective_ids": [253905,253910,253919,253927,253928,253931,253934,253936]}</v>
      </c>
    </row>
    <row r="5396" spans="1:29" x14ac:dyDescent="0.2">
      <c r="A5396" t="s">
        <v>291</v>
      </c>
      <c r="B5396" t="s">
        <v>984</v>
      </c>
      <c r="C5396" t="s">
        <v>985</v>
      </c>
      <c r="D5396" s="24" t="s">
        <v>935</v>
      </c>
      <c r="E5396" s="24" t="s">
        <v>935</v>
      </c>
      <c r="F5396" s="24" t="s">
        <v>935</v>
      </c>
      <c r="G5396" s="24" t="s">
        <v>935</v>
      </c>
      <c r="H5396" s="19" t="s">
        <v>903</v>
      </c>
      <c r="I5396" s="19" t="s">
        <v>904</v>
      </c>
      <c r="J5396" s="19" t="s">
        <v>935</v>
      </c>
      <c r="K5396" s="19" t="s">
        <v>935</v>
      </c>
      <c r="L5396" s="19" t="s">
        <v>935</v>
      </c>
      <c r="M5396" s="19" t="s">
        <v>935</v>
      </c>
      <c r="N5396" s="19" t="s">
        <v>935</v>
      </c>
      <c r="O5396" s="19" t="s">
        <v>935</v>
      </c>
      <c r="U5396" s="15" t="s">
        <v>258</v>
      </c>
      <c r="V5396" s="15" t="s">
        <v>318</v>
      </c>
      <c r="W5396" s="15" t="s">
        <v>296</v>
      </c>
      <c r="X5396" s="15" t="s">
        <v>297</v>
      </c>
      <c r="Y5396" s="15" t="s">
        <v>309</v>
      </c>
      <c r="Z5396" s="15" t="s">
        <v>306</v>
      </c>
      <c r="AA5396" s="15" t="s">
        <v>291</v>
      </c>
      <c r="AB5396" s="15" t="s">
        <v>288</v>
      </c>
      <c r="AC5396" s="12" t="str">
        <f>"{""objective_ids"": [" &amp;
VLOOKUP(U5396,leerdoelen!$D$1:$Z$1000,3,FALSE) &amp; "," &amp;
VLOOKUP(V5396,leerdoelen!$D$1:$Z$1000,3,FALSE) &amp; "," &amp;
VLOOKUP(W5396,leerdoelen!$D$1:$Z$1000,3,FALSE) &amp; "," &amp;
VLOOKUP(X5396,leerdoelen!$D$1:$Z$1000,3,FALSE) &amp; "," &amp;
VLOOKUP(Y5396,leerdoelen!$D$1:$Z$1000,3,FALSE) &amp; "," &amp;
VLOOKUP(Z5396,leerdoelen!$D$1:$Z$1000,3,FALSE) &amp; "," &amp;
VLOOKUP(AA5396,leerdoelen!$D$1:$Z$1000,3,FALSE) &amp; "," &amp;
VLOOKUP(AB5396,leerdoelen!$D$1:$Z$1000,3,FALSE) &amp;
"]}"</f>
        <v>{"objective_ids": [253905,253910,253919,253927,253928,253931,253934,253936]}</v>
      </c>
    </row>
    <row r="5397" spans="1:29" x14ac:dyDescent="0.2">
      <c r="A5397" t="s">
        <v>333</v>
      </c>
      <c r="B5397" t="s">
        <v>986</v>
      </c>
      <c r="C5397" t="s">
        <v>861</v>
      </c>
      <c r="D5397" s="24" t="s">
        <v>862</v>
      </c>
      <c r="E5397" s="24" t="s">
        <v>863</v>
      </c>
      <c r="F5397" s="24" t="s">
        <v>935</v>
      </c>
      <c r="G5397" s="24" t="s">
        <v>935</v>
      </c>
      <c r="H5397" s="19" t="s">
        <v>935</v>
      </c>
      <c r="I5397" s="19" t="s">
        <v>935</v>
      </c>
      <c r="J5397" s="19" t="s">
        <v>935</v>
      </c>
      <c r="K5397" s="19" t="s">
        <v>935</v>
      </c>
      <c r="L5397" s="19" t="s">
        <v>935</v>
      </c>
      <c r="M5397" s="19" t="s">
        <v>935</v>
      </c>
      <c r="N5397" s="19" t="s">
        <v>935</v>
      </c>
      <c r="O5397" s="19" t="s">
        <v>935</v>
      </c>
      <c r="U5397" s="15" t="s">
        <v>258</v>
      </c>
      <c r="V5397" s="15" t="s">
        <v>290</v>
      </c>
      <c r="W5397" s="15" t="s">
        <v>259</v>
      </c>
      <c r="X5397" s="15" t="s">
        <v>293</v>
      </c>
      <c r="Y5397" s="15" t="s">
        <v>309</v>
      </c>
      <c r="Z5397" s="15" t="s">
        <v>306</v>
      </c>
      <c r="AA5397" s="15" t="s">
        <v>257</v>
      </c>
      <c r="AB5397" s="15" t="s">
        <v>288</v>
      </c>
      <c r="AC5397" s="12" t="str">
        <f>"{""objective_ids"": [" &amp;
VLOOKUP(U5397,leerdoelen!$D$1:$Z$1000,3,FALSE) &amp; "," &amp;
VLOOKUP(V5397,leerdoelen!$D$1:$Z$1000,3,FALSE) &amp; "," &amp;
VLOOKUP(W5397,leerdoelen!$D$1:$Z$1000,3,FALSE) &amp; "," &amp;
VLOOKUP(X5397,leerdoelen!$D$1:$Z$1000,3,FALSE) &amp; "," &amp;
VLOOKUP(Y5397,leerdoelen!$D$1:$Z$1000,3,FALSE) &amp; "," &amp;
VLOOKUP(Z5397,leerdoelen!$D$1:$Z$1000,3,FALSE) &amp; "," &amp;
VLOOKUP(AA5397,leerdoelen!$D$1:$Z$1000,3,FALSE) &amp; "," &amp;
VLOOKUP(AB5397,leerdoelen!$D$1:$Z$1000,3,FALSE) &amp;
"]}"</f>
        <v>{"objective_ids": [253905,253911,253918,253923,253928,253931,253933,253936]}</v>
      </c>
    </row>
    <row r="5398" spans="1:29" x14ac:dyDescent="0.2">
      <c r="A5398" t="s">
        <v>333</v>
      </c>
      <c r="B5398" t="s">
        <v>987</v>
      </c>
      <c r="C5398" t="s">
        <v>864</v>
      </c>
      <c r="D5398" s="24" t="s">
        <v>865</v>
      </c>
      <c r="E5398" s="24" t="s">
        <v>866</v>
      </c>
      <c r="F5398" s="24" t="s">
        <v>935</v>
      </c>
      <c r="G5398" s="24" t="s">
        <v>935</v>
      </c>
      <c r="H5398" s="19" t="s">
        <v>935</v>
      </c>
      <c r="I5398" s="19" t="s">
        <v>935</v>
      </c>
      <c r="J5398" s="19" t="s">
        <v>935</v>
      </c>
      <c r="K5398" s="19" t="s">
        <v>935</v>
      </c>
      <c r="L5398" s="19" t="s">
        <v>935</v>
      </c>
      <c r="M5398" s="19" t="s">
        <v>935</v>
      </c>
      <c r="N5398" s="19" t="s">
        <v>935</v>
      </c>
      <c r="O5398" s="19" t="s">
        <v>935</v>
      </c>
      <c r="U5398" s="15" t="s">
        <v>258</v>
      </c>
      <c r="V5398" s="15" t="s">
        <v>290</v>
      </c>
      <c r="W5398" s="15" t="s">
        <v>259</v>
      </c>
      <c r="X5398" s="15" t="s">
        <v>293</v>
      </c>
      <c r="Y5398" s="15" t="s">
        <v>309</v>
      </c>
      <c r="Z5398" s="15" t="s">
        <v>306</v>
      </c>
      <c r="AA5398" s="15" t="s">
        <v>257</v>
      </c>
      <c r="AB5398" s="15" t="s">
        <v>288</v>
      </c>
      <c r="AC5398" s="12" t="str">
        <f>"{""objective_ids"": [" &amp;
VLOOKUP(U5398,leerdoelen!$D$1:$Z$1000,3,FALSE) &amp; "," &amp;
VLOOKUP(V5398,leerdoelen!$D$1:$Z$1000,3,FALSE) &amp; "," &amp;
VLOOKUP(W5398,leerdoelen!$D$1:$Z$1000,3,FALSE) &amp; "," &amp;
VLOOKUP(X5398,leerdoelen!$D$1:$Z$1000,3,FALSE) &amp; "," &amp;
VLOOKUP(Y5398,leerdoelen!$D$1:$Z$1000,3,FALSE) &amp; "," &amp;
VLOOKUP(Z5398,leerdoelen!$D$1:$Z$1000,3,FALSE) &amp; "," &amp;
VLOOKUP(AA5398,leerdoelen!$D$1:$Z$1000,3,FALSE) &amp; "," &amp;
VLOOKUP(AB5398,leerdoelen!$D$1:$Z$1000,3,FALSE) &amp;
"]}"</f>
        <v>{"objective_ids": [253905,253911,253918,253923,253928,253931,253933,253936]}</v>
      </c>
    </row>
    <row r="5399" spans="1:29" x14ac:dyDescent="0.2">
      <c r="A5399" t="s">
        <v>333</v>
      </c>
      <c r="B5399" t="s">
        <v>988</v>
      </c>
      <c r="C5399" t="s">
        <v>867</v>
      </c>
      <c r="D5399" s="24" t="s">
        <v>868</v>
      </c>
      <c r="E5399" s="24" t="s">
        <v>869</v>
      </c>
      <c r="F5399" s="24" t="s">
        <v>935</v>
      </c>
      <c r="G5399" s="24" t="s">
        <v>935</v>
      </c>
      <c r="H5399" s="19" t="s">
        <v>935</v>
      </c>
      <c r="I5399" s="19" t="s">
        <v>935</v>
      </c>
      <c r="J5399" s="19" t="s">
        <v>935</v>
      </c>
      <c r="K5399" s="19" t="s">
        <v>935</v>
      </c>
      <c r="L5399" s="19" t="s">
        <v>935</v>
      </c>
      <c r="M5399" s="19" t="s">
        <v>935</v>
      </c>
      <c r="N5399" s="19" t="s">
        <v>935</v>
      </c>
      <c r="O5399" s="19" t="s">
        <v>935</v>
      </c>
      <c r="U5399" s="15" t="s">
        <v>258</v>
      </c>
      <c r="V5399" s="15" t="s">
        <v>290</v>
      </c>
      <c r="W5399" s="15" t="s">
        <v>259</v>
      </c>
      <c r="X5399" s="15" t="s">
        <v>293</v>
      </c>
      <c r="Y5399" s="15" t="s">
        <v>309</v>
      </c>
      <c r="Z5399" s="15" t="s">
        <v>306</v>
      </c>
      <c r="AA5399" s="15" t="s">
        <v>257</v>
      </c>
      <c r="AB5399" s="15" t="s">
        <v>288</v>
      </c>
      <c r="AC5399" s="12" t="str">
        <f>"{""objective_ids"": [" &amp;
VLOOKUP(U5399,leerdoelen!$D$1:$Z$1000,3,FALSE) &amp; "," &amp;
VLOOKUP(V5399,leerdoelen!$D$1:$Z$1000,3,FALSE) &amp; "," &amp;
VLOOKUP(W5399,leerdoelen!$D$1:$Z$1000,3,FALSE) &amp; "," &amp;
VLOOKUP(X5399,leerdoelen!$D$1:$Z$1000,3,FALSE) &amp; "," &amp;
VLOOKUP(Y5399,leerdoelen!$D$1:$Z$1000,3,FALSE) &amp; "," &amp;
VLOOKUP(Z5399,leerdoelen!$D$1:$Z$1000,3,FALSE) &amp; "," &amp;
VLOOKUP(AA5399,leerdoelen!$D$1:$Z$1000,3,FALSE) &amp; "," &amp;
VLOOKUP(AB5399,leerdoelen!$D$1:$Z$1000,3,FALSE) &amp;
"]}"</f>
        <v>{"objective_ids": [253905,253911,253918,253923,253928,253931,253933,253936]}</v>
      </c>
    </row>
    <row r="5400" spans="1:29" x14ac:dyDescent="0.2">
      <c r="A5400" t="s">
        <v>333</v>
      </c>
      <c r="B5400" t="s">
        <v>989</v>
      </c>
      <c r="C5400" t="s">
        <v>870</v>
      </c>
      <c r="D5400" s="24" t="s">
        <v>869</v>
      </c>
      <c r="E5400" s="24" t="s">
        <v>871</v>
      </c>
      <c r="F5400" s="24" t="s">
        <v>935</v>
      </c>
      <c r="G5400" s="24" t="s">
        <v>935</v>
      </c>
      <c r="H5400" s="19" t="s">
        <v>935</v>
      </c>
      <c r="I5400" s="19" t="s">
        <v>935</v>
      </c>
      <c r="J5400" s="19" t="s">
        <v>935</v>
      </c>
      <c r="K5400" s="19" t="s">
        <v>935</v>
      </c>
      <c r="L5400" s="19" t="s">
        <v>935</v>
      </c>
      <c r="M5400" s="19" t="s">
        <v>935</v>
      </c>
      <c r="N5400" s="19" t="s">
        <v>935</v>
      </c>
      <c r="O5400" s="19" t="s">
        <v>935</v>
      </c>
      <c r="U5400" s="15" t="s">
        <v>258</v>
      </c>
      <c r="V5400" s="15" t="s">
        <v>290</v>
      </c>
      <c r="W5400" s="15" t="s">
        <v>259</v>
      </c>
      <c r="X5400" s="15" t="s">
        <v>293</v>
      </c>
      <c r="Y5400" s="15" t="s">
        <v>309</v>
      </c>
      <c r="Z5400" s="15" t="s">
        <v>306</v>
      </c>
      <c r="AA5400" s="15" t="s">
        <v>257</v>
      </c>
      <c r="AB5400" s="15" t="s">
        <v>288</v>
      </c>
      <c r="AC5400" s="12" t="str">
        <f>"{""objective_ids"": [" &amp;
VLOOKUP(U5400,leerdoelen!$D$1:$Z$1000,3,FALSE) &amp; "," &amp;
VLOOKUP(V5400,leerdoelen!$D$1:$Z$1000,3,FALSE) &amp; "," &amp;
VLOOKUP(W5400,leerdoelen!$D$1:$Z$1000,3,FALSE) &amp; "," &amp;
VLOOKUP(X5400,leerdoelen!$D$1:$Z$1000,3,FALSE) &amp; "," &amp;
VLOOKUP(Y5400,leerdoelen!$D$1:$Z$1000,3,FALSE) &amp; "," &amp;
VLOOKUP(Z5400,leerdoelen!$D$1:$Z$1000,3,FALSE) &amp; "," &amp;
VLOOKUP(AA5400,leerdoelen!$D$1:$Z$1000,3,FALSE) &amp; "," &amp;
VLOOKUP(AB5400,leerdoelen!$D$1:$Z$1000,3,FALSE) &amp;
"]}"</f>
        <v>{"objective_ids": [253905,253911,253918,253923,253928,253931,253933,253936]}</v>
      </c>
    </row>
    <row r="5401" spans="1:29" x14ac:dyDescent="0.2">
      <c r="A5401" t="s">
        <v>333</v>
      </c>
      <c r="B5401" t="s">
        <v>990</v>
      </c>
      <c r="C5401" t="s">
        <v>872</v>
      </c>
      <c r="D5401" s="24" t="s">
        <v>873</v>
      </c>
      <c r="E5401" s="24" t="s">
        <v>874</v>
      </c>
      <c r="F5401" s="24" t="s">
        <v>935</v>
      </c>
      <c r="G5401" s="24" t="s">
        <v>935</v>
      </c>
      <c r="H5401" s="19" t="s">
        <v>935</v>
      </c>
      <c r="I5401" s="19" t="s">
        <v>935</v>
      </c>
      <c r="J5401" s="19" t="s">
        <v>935</v>
      </c>
      <c r="K5401" s="19" t="s">
        <v>935</v>
      </c>
      <c r="L5401" s="19" t="s">
        <v>935</v>
      </c>
      <c r="M5401" s="19" t="s">
        <v>935</v>
      </c>
      <c r="N5401" s="19" t="s">
        <v>935</v>
      </c>
      <c r="O5401" s="19" t="s">
        <v>935</v>
      </c>
      <c r="U5401" s="15" t="s">
        <v>258</v>
      </c>
      <c r="V5401" s="15" t="s">
        <v>290</v>
      </c>
      <c r="W5401" s="15" t="s">
        <v>259</v>
      </c>
      <c r="X5401" s="15" t="s">
        <v>293</v>
      </c>
      <c r="Y5401" s="15" t="s">
        <v>309</v>
      </c>
      <c r="Z5401" s="15" t="s">
        <v>306</v>
      </c>
      <c r="AA5401" s="15" t="s">
        <v>257</v>
      </c>
      <c r="AB5401" s="15" t="s">
        <v>288</v>
      </c>
      <c r="AC5401" s="12" t="str">
        <f>"{""objective_ids"": [" &amp;
VLOOKUP(U5401,leerdoelen!$D$1:$Z$1000,3,FALSE) &amp; "," &amp;
VLOOKUP(V5401,leerdoelen!$D$1:$Z$1000,3,FALSE) &amp; "," &amp;
VLOOKUP(W5401,leerdoelen!$D$1:$Z$1000,3,FALSE) &amp; "," &amp;
VLOOKUP(X5401,leerdoelen!$D$1:$Z$1000,3,FALSE) &amp; "," &amp;
VLOOKUP(Y5401,leerdoelen!$D$1:$Z$1000,3,FALSE) &amp; "," &amp;
VLOOKUP(Z5401,leerdoelen!$D$1:$Z$1000,3,FALSE) &amp; "," &amp;
VLOOKUP(AA5401,leerdoelen!$D$1:$Z$1000,3,FALSE) &amp; "," &amp;
VLOOKUP(AB5401,leerdoelen!$D$1:$Z$1000,3,FALSE) &amp;
"]}"</f>
        <v>{"objective_ids": [253905,253911,253918,253923,253928,253931,253933,253936]}</v>
      </c>
    </row>
    <row r="5402" spans="1:29" x14ac:dyDescent="0.2">
      <c r="A5402" t="s">
        <v>291</v>
      </c>
      <c r="B5402" t="s">
        <v>991</v>
      </c>
      <c r="C5402" t="s">
        <v>875</v>
      </c>
      <c r="D5402" s="24" t="s">
        <v>935</v>
      </c>
      <c r="E5402" s="24" t="s">
        <v>935</v>
      </c>
      <c r="F5402" s="24" t="s">
        <v>935</v>
      </c>
      <c r="G5402" s="24" t="s">
        <v>935</v>
      </c>
      <c r="H5402" s="19" t="s">
        <v>815</v>
      </c>
      <c r="I5402" s="19" t="s">
        <v>876</v>
      </c>
      <c r="J5402" s="19" t="s">
        <v>935</v>
      </c>
      <c r="K5402" s="19" t="s">
        <v>935</v>
      </c>
      <c r="L5402" s="19" t="s">
        <v>935</v>
      </c>
      <c r="M5402" s="19" t="s">
        <v>935</v>
      </c>
      <c r="N5402" s="19" t="s">
        <v>935</v>
      </c>
      <c r="O5402" s="19" t="s">
        <v>935</v>
      </c>
      <c r="U5402" s="15" t="s">
        <v>258</v>
      </c>
      <c r="V5402" s="15" t="s">
        <v>290</v>
      </c>
      <c r="W5402" s="15" t="s">
        <v>259</v>
      </c>
      <c r="X5402" s="15" t="s">
        <v>293</v>
      </c>
      <c r="Y5402" s="15" t="s">
        <v>309</v>
      </c>
      <c r="Z5402" s="15" t="s">
        <v>306</v>
      </c>
      <c r="AA5402" s="15" t="s">
        <v>291</v>
      </c>
      <c r="AB5402" s="15" t="s">
        <v>288</v>
      </c>
      <c r="AC5402" s="12" t="str">
        <f>"{""objective_ids"": [" &amp;
VLOOKUP(U5402,leerdoelen!$D$1:$Z$1000,3,FALSE) &amp; "," &amp;
VLOOKUP(V5402,leerdoelen!$D$1:$Z$1000,3,FALSE) &amp; "," &amp;
VLOOKUP(W5402,leerdoelen!$D$1:$Z$1000,3,FALSE) &amp; "," &amp;
VLOOKUP(X5402,leerdoelen!$D$1:$Z$1000,3,FALSE) &amp; "," &amp;
VLOOKUP(Y5402,leerdoelen!$D$1:$Z$1000,3,FALSE) &amp; "," &amp;
VLOOKUP(Z5402,leerdoelen!$D$1:$Z$1000,3,FALSE) &amp; "," &amp;
VLOOKUP(AA5402,leerdoelen!$D$1:$Z$1000,3,FALSE) &amp; "," &amp;
VLOOKUP(AB5402,leerdoelen!$D$1:$Z$1000,3,FALSE) &amp;
"]}"</f>
        <v>{"objective_ids": [253905,253911,253918,253923,253928,253931,253934,253936]}</v>
      </c>
    </row>
    <row r="5403" spans="1:29" x14ac:dyDescent="0.2">
      <c r="A5403" t="s">
        <v>291</v>
      </c>
      <c r="B5403" t="s">
        <v>992</v>
      </c>
      <c r="C5403" t="s">
        <v>877</v>
      </c>
      <c r="D5403" s="24" t="s">
        <v>935</v>
      </c>
      <c r="E5403" s="24" t="s">
        <v>935</v>
      </c>
      <c r="F5403" s="24" t="s">
        <v>935</v>
      </c>
      <c r="G5403" s="24" t="s">
        <v>935</v>
      </c>
      <c r="H5403" s="19" t="s">
        <v>285</v>
      </c>
      <c r="I5403" s="19" t="s">
        <v>878</v>
      </c>
      <c r="J5403" s="19" t="s">
        <v>935</v>
      </c>
      <c r="K5403" s="19" t="s">
        <v>935</v>
      </c>
      <c r="L5403" s="19" t="s">
        <v>935</v>
      </c>
      <c r="M5403" s="19" t="s">
        <v>935</v>
      </c>
      <c r="N5403" s="19" t="s">
        <v>935</v>
      </c>
      <c r="O5403" s="19" t="s">
        <v>935</v>
      </c>
      <c r="U5403" s="15" t="s">
        <v>258</v>
      </c>
      <c r="V5403" s="15" t="s">
        <v>290</v>
      </c>
      <c r="W5403" s="15" t="s">
        <v>259</v>
      </c>
      <c r="X5403" s="15" t="s">
        <v>293</v>
      </c>
      <c r="Y5403" s="15" t="s">
        <v>309</v>
      </c>
      <c r="Z5403" s="15" t="s">
        <v>306</v>
      </c>
      <c r="AA5403" s="15" t="s">
        <v>291</v>
      </c>
      <c r="AB5403" s="15" t="s">
        <v>288</v>
      </c>
      <c r="AC5403" s="12" t="str">
        <f>"{""objective_ids"": [" &amp;
VLOOKUP(U5403,leerdoelen!$D$1:$Z$1000,3,FALSE) &amp; "," &amp;
VLOOKUP(V5403,leerdoelen!$D$1:$Z$1000,3,FALSE) &amp; "," &amp;
VLOOKUP(W5403,leerdoelen!$D$1:$Z$1000,3,FALSE) &amp; "," &amp;
VLOOKUP(X5403,leerdoelen!$D$1:$Z$1000,3,FALSE) &amp; "," &amp;
VLOOKUP(Y5403,leerdoelen!$D$1:$Z$1000,3,FALSE) &amp; "," &amp;
VLOOKUP(Z5403,leerdoelen!$D$1:$Z$1000,3,FALSE) &amp; "," &amp;
VLOOKUP(AA5403,leerdoelen!$D$1:$Z$1000,3,FALSE) &amp; "," &amp;
VLOOKUP(AB5403,leerdoelen!$D$1:$Z$1000,3,FALSE) &amp;
"]}"</f>
        <v>{"objective_ids": [253905,253911,253918,253923,253928,253931,253934,253936]}</v>
      </c>
    </row>
    <row r="5404" spans="1:29" x14ac:dyDescent="0.2">
      <c r="A5404" t="s">
        <v>291</v>
      </c>
      <c r="B5404" t="s">
        <v>993</v>
      </c>
      <c r="C5404" t="s">
        <v>879</v>
      </c>
      <c r="D5404" s="24" t="s">
        <v>935</v>
      </c>
      <c r="E5404" s="24" t="s">
        <v>935</v>
      </c>
      <c r="F5404" s="24" t="s">
        <v>935</v>
      </c>
      <c r="G5404" s="24" t="s">
        <v>935</v>
      </c>
      <c r="H5404" s="19" t="s">
        <v>880</v>
      </c>
      <c r="I5404" s="19" t="s">
        <v>881</v>
      </c>
      <c r="J5404" s="19" t="s">
        <v>935</v>
      </c>
      <c r="K5404" s="19" t="s">
        <v>935</v>
      </c>
      <c r="L5404" s="19" t="s">
        <v>935</v>
      </c>
      <c r="M5404" s="19" t="s">
        <v>935</v>
      </c>
      <c r="N5404" s="19" t="s">
        <v>935</v>
      </c>
      <c r="O5404" s="19" t="s">
        <v>935</v>
      </c>
      <c r="U5404" s="15" t="s">
        <v>258</v>
      </c>
      <c r="V5404" s="15" t="s">
        <v>290</v>
      </c>
      <c r="W5404" s="15" t="s">
        <v>259</v>
      </c>
      <c r="X5404" s="15" t="s">
        <v>293</v>
      </c>
      <c r="Y5404" s="15" t="s">
        <v>309</v>
      </c>
      <c r="Z5404" s="15" t="s">
        <v>306</v>
      </c>
      <c r="AA5404" s="15" t="s">
        <v>291</v>
      </c>
      <c r="AB5404" s="15" t="s">
        <v>288</v>
      </c>
      <c r="AC5404" s="12" t="str">
        <f>"{""objective_ids"": [" &amp;
VLOOKUP(U5404,leerdoelen!$D$1:$Z$1000,3,FALSE) &amp; "," &amp;
VLOOKUP(V5404,leerdoelen!$D$1:$Z$1000,3,FALSE) &amp; "," &amp;
VLOOKUP(W5404,leerdoelen!$D$1:$Z$1000,3,FALSE) &amp; "," &amp;
VLOOKUP(X5404,leerdoelen!$D$1:$Z$1000,3,FALSE) &amp; "," &amp;
VLOOKUP(Y5404,leerdoelen!$D$1:$Z$1000,3,FALSE) &amp; "," &amp;
VLOOKUP(Z5404,leerdoelen!$D$1:$Z$1000,3,FALSE) &amp; "," &amp;
VLOOKUP(AA5404,leerdoelen!$D$1:$Z$1000,3,FALSE) &amp; "," &amp;
VLOOKUP(AB5404,leerdoelen!$D$1:$Z$1000,3,FALSE) &amp;
"]}"</f>
        <v>{"objective_ids": [253905,253911,253918,253923,253928,253931,253934,253936]}</v>
      </c>
    </row>
    <row r="5405" spans="1:29" x14ac:dyDescent="0.2">
      <c r="A5405" t="s">
        <v>291</v>
      </c>
      <c r="B5405" t="s">
        <v>994</v>
      </c>
      <c r="C5405" t="s">
        <v>882</v>
      </c>
      <c r="D5405" s="24" t="s">
        <v>935</v>
      </c>
      <c r="E5405" s="24" t="s">
        <v>935</v>
      </c>
      <c r="F5405" s="24" t="s">
        <v>935</v>
      </c>
      <c r="G5405" s="24" t="s">
        <v>935</v>
      </c>
      <c r="H5405" s="19" t="s">
        <v>285</v>
      </c>
      <c r="I5405" s="19" t="s">
        <v>883</v>
      </c>
      <c r="J5405" s="19" t="s">
        <v>935</v>
      </c>
      <c r="K5405" s="19" t="s">
        <v>935</v>
      </c>
      <c r="L5405" s="19" t="s">
        <v>935</v>
      </c>
      <c r="M5405" s="19" t="s">
        <v>935</v>
      </c>
      <c r="N5405" s="19" t="s">
        <v>935</v>
      </c>
      <c r="O5405" s="19" t="s">
        <v>935</v>
      </c>
      <c r="U5405" s="15" t="s">
        <v>258</v>
      </c>
      <c r="V5405" s="15" t="s">
        <v>290</v>
      </c>
      <c r="W5405" s="15" t="s">
        <v>259</v>
      </c>
      <c r="X5405" s="15" t="s">
        <v>293</v>
      </c>
      <c r="Y5405" s="15" t="s">
        <v>309</v>
      </c>
      <c r="Z5405" s="15" t="s">
        <v>306</v>
      </c>
      <c r="AA5405" s="15" t="s">
        <v>291</v>
      </c>
      <c r="AB5405" s="15" t="s">
        <v>288</v>
      </c>
      <c r="AC5405" s="12" t="str">
        <f>"{""objective_ids"": [" &amp;
VLOOKUP(U5405,leerdoelen!$D$1:$Z$1000,3,FALSE) &amp; "," &amp;
VLOOKUP(V5405,leerdoelen!$D$1:$Z$1000,3,FALSE) &amp; "," &amp;
VLOOKUP(W5405,leerdoelen!$D$1:$Z$1000,3,FALSE) &amp; "," &amp;
VLOOKUP(X5405,leerdoelen!$D$1:$Z$1000,3,FALSE) &amp; "," &amp;
VLOOKUP(Y5405,leerdoelen!$D$1:$Z$1000,3,FALSE) &amp; "," &amp;
VLOOKUP(Z5405,leerdoelen!$D$1:$Z$1000,3,FALSE) &amp; "," &amp;
VLOOKUP(AA5405,leerdoelen!$D$1:$Z$1000,3,FALSE) &amp; "," &amp;
VLOOKUP(AB5405,leerdoelen!$D$1:$Z$1000,3,FALSE) &amp;
"]}"</f>
        <v>{"objective_ids": [253905,253911,253918,253923,253928,253931,253934,253936]}</v>
      </c>
    </row>
    <row r="5406" spans="1:29" x14ac:dyDescent="0.2">
      <c r="A5406" t="s">
        <v>291</v>
      </c>
      <c r="B5406" t="s">
        <v>995</v>
      </c>
      <c r="C5406" t="s">
        <v>884</v>
      </c>
      <c r="D5406" s="24" t="s">
        <v>935</v>
      </c>
      <c r="E5406" s="24" t="s">
        <v>935</v>
      </c>
      <c r="F5406" s="24" t="s">
        <v>935</v>
      </c>
      <c r="G5406" s="24" t="s">
        <v>935</v>
      </c>
      <c r="H5406" s="19" t="s">
        <v>868</v>
      </c>
      <c r="I5406" s="19" t="s">
        <v>935</v>
      </c>
      <c r="J5406" s="19" t="s">
        <v>935</v>
      </c>
      <c r="K5406" s="19" t="s">
        <v>935</v>
      </c>
      <c r="L5406" s="19" t="s">
        <v>935</v>
      </c>
      <c r="M5406" s="19" t="s">
        <v>935</v>
      </c>
      <c r="N5406" s="19" t="s">
        <v>935</v>
      </c>
      <c r="O5406" s="19" t="s">
        <v>935</v>
      </c>
      <c r="U5406" s="15" t="s">
        <v>258</v>
      </c>
      <c r="V5406" s="15" t="s">
        <v>290</v>
      </c>
      <c r="W5406" s="15" t="s">
        <v>259</v>
      </c>
      <c r="X5406" s="15" t="s">
        <v>293</v>
      </c>
      <c r="Y5406" s="15" t="s">
        <v>309</v>
      </c>
      <c r="Z5406" s="15" t="s">
        <v>306</v>
      </c>
      <c r="AA5406" s="15" t="s">
        <v>291</v>
      </c>
      <c r="AB5406" s="15" t="s">
        <v>288</v>
      </c>
      <c r="AC5406" s="12" t="str">
        <f>"{""objective_ids"": [" &amp;
VLOOKUP(U5406,leerdoelen!$D$1:$Z$1000,3,FALSE) &amp; "," &amp;
VLOOKUP(V5406,leerdoelen!$D$1:$Z$1000,3,FALSE) &amp; "," &amp;
VLOOKUP(W5406,leerdoelen!$D$1:$Z$1000,3,FALSE) &amp; "," &amp;
VLOOKUP(X5406,leerdoelen!$D$1:$Z$1000,3,FALSE) &amp; "," &amp;
VLOOKUP(Y5406,leerdoelen!$D$1:$Z$1000,3,FALSE) &amp; "," &amp;
VLOOKUP(Z5406,leerdoelen!$D$1:$Z$1000,3,FALSE) &amp; "," &amp;
VLOOKUP(AA5406,leerdoelen!$D$1:$Z$1000,3,FALSE) &amp; "," &amp;
VLOOKUP(AB5406,leerdoelen!$D$1:$Z$1000,3,FALSE) &amp;
"]}"</f>
        <v>{"objective_ids": [253905,253911,253918,253923,253928,253931,253934,253936]}</v>
      </c>
    </row>
    <row r="5407" spans="1:29" x14ac:dyDescent="0.2">
      <c r="A5407" t="s">
        <v>291</v>
      </c>
      <c r="B5407" t="s">
        <v>996</v>
      </c>
      <c r="C5407" t="s">
        <v>885</v>
      </c>
      <c r="D5407" s="24" t="s">
        <v>935</v>
      </c>
      <c r="E5407" s="24" t="s">
        <v>935</v>
      </c>
      <c r="F5407" s="24" t="s">
        <v>935</v>
      </c>
      <c r="G5407" s="24" t="s">
        <v>935</v>
      </c>
      <c r="H5407" s="19" t="s">
        <v>881</v>
      </c>
      <c r="I5407" s="19" t="s">
        <v>935</v>
      </c>
      <c r="J5407" s="19" t="s">
        <v>935</v>
      </c>
      <c r="K5407" s="19" t="s">
        <v>935</v>
      </c>
      <c r="L5407" s="19" t="s">
        <v>935</v>
      </c>
      <c r="M5407" s="19" t="s">
        <v>935</v>
      </c>
      <c r="N5407" s="19" t="s">
        <v>935</v>
      </c>
      <c r="O5407" s="19" t="s">
        <v>935</v>
      </c>
      <c r="U5407" s="15" t="s">
        <v>258</v>
      </c>
      <c r="V5407" s="15" t="s">
        <v>290</v>
      </c>
      <c r="W5407" s="15" t="s">
        <v>259</v>
      </c>
      <c r="X5407" s="15" t="s">
        <v>293</v>
      </c>
      <c r="Y5407" s="15" t="s">
        <v>309</v>
      </c>
      <c r="Z5407" s="15" t="s">
        <v>306</v>
      </c>
      <c r="AA5407" s="15" t="s">
        <v>291</v>
      </c>
      <c r="AB5407" s="15" t="s">
        <v>288</v>
      </c>
      <c r="AC5407" s="12" t="str">
        <f>"{""objective_ids"": [" &amp;
VLOOKUP(U5407,leerdoelen!$D$1:$Z$1000,3,FALSE) &amp; "," &amp;
VLOOKUP(V5407,leerdoelen!$D$1:$Z$1000,3,FALSE) &amp; "," &amp;
VLOOKUP(W5407,leerdoelen!$D$1:$Z$1000,3,FALSE) &amp; "," &amp;
VLOOKUP(X5407,leerdoelen!$D$1:$Z$1000,3,FALSE) &amp; "," &amp;
VLOOKUP(Y5407,leerdoelen!$D$1:$Z$1000,3,FALSE) &amp; "," &amp;
VLOOKUP(Z5407,leerdoelen!$D$1:$Z$1000,3,FALSE) &amp; "," &amp;
VLOOKUP(AA5407,leerdoelen!$D$1:$Z$1000,3,FALSE) &amp; "," &amp;
VLOOKUP(AB5407,leerdoelen!$D$1:$Z$1000,3,FALSE) &amp;
"]}"</f>
        <v>{"objective_ids": [253905,253911,253918,253923,253928,253931,253934,253936]}</v>
      </c>
    </row>
    <row r="5408" spans="1:29" x14ac:dyDescent="0.2">
      <c r="A5408" t="s">
        <v>291</v>
      </c>
      <c r="B5408" t="s">
        <v>997</v>
      </c>
      <c r="C5408" t="s">
        <v>886</v>
      </c>
      <c r="D5408" s="24" t="s">
        <v>935</v>
      </c>
      <c r="E5408" s="24" t="s">
        <v>935</v>
      </c>
      <c r="F5408" s="24" t="s">
        <v>935</v>
      </c>
      <c r="G5408" s="24" t="s">
        <v>935</v>
      </c>
      <c r="H5408" s="19" t="s">
        <v>887</v>
      </c>
      <c r="I5408" s="19" t="s">
        <v>935</v>
      </c>
      <c r="J5408" s="19" t="s">
        <v>935</v>
      </c>
      <c r="K5408" s="19" t="s">
        <v>935</v>
      </c>
      <c r="L5408" s="19" t="s">
        <v>935</v>
      </c>
      <c r="M5408" s="19" t="s">
        <v>935</v>
      </c>
      <c r="N5408" s="19" t="s">
        <v>935</v>
      </c>
      <c r="O5408" s="19" t="s">
        <v>935</v>
      </c>
      <c r="U5408" s="15" t="s">
        <v>258</v>
      </c>
      <c r="V5408" s="15" t="s">
        <v>290</v>
      </c>
      <c r="W5408" s="15" t="s">
        <v>259</v>
      </c>
      <c r="X5408" s="15" t="s">
        <v>293</v>
      </c>
      <c r="Y5408" s="15" t="s">
        <v>309</v>
      </c>
      <c r="Z5408" s="15" t="s">
        <v>306</v>
      </c>
      <c r="AA5408" s="15" t="s">
        <v>291</v>
      </c>
      <c r="AB5408" s="15" t="s">
        <v>288</v>
      </c>
      <c r="AC5408" s="12" t="str">
        <f>"{""objective_ids"": [" &amp;
VLOOKUP(U5408,leerdoelen!$D$1:$Z$1000,3,FALSE) &amp; "," &amp;
VLOOKUP(V5408,leerdoelen!$D$1:$Z$1000,3,FALSE) &amp; "," &amp;
VLOOKUP(W5408,leerdoelen!$D$1:$Z$1000,3,FALSE) &amp; "," &amp;
VLOOKUP(X5408,leerdoelen!$D$1:$Z$1000,3,FALSE) &amp; "," &amp;
VLOOKUP(Y5408,leerdoelen!$D$1:$Z$1000,3,FALSE) &amp; "," &amp;
VLOOKUP(Z5408,leerdoelen!$D$1:$Z$1000,3,FALSE) &amp; "," &amp;
VLOOKUP(AA5408,leerdoelen!$D$1:$Z$1000,3,FALSE) &amp; "," &amp;
VLOOKUP(AB5408,leerdoelen!$D$1:$Z$1000,3,FALSE) &amp;
"]}"</f>
        <v>{"objective_ids": [253905,253911,253918,253923,253928,253931,253934,253936]}</v>
      </c>
    </row>
    <row r="5409" spans="1:29" x14ac:dyDescent="0.2">
      <c r="A5409" t="s">
        <v>291</v>
      </c>
      <c r="B5409" t="s">
        <v>998</v>
      </c>
      <c r="C5409" t="s">
        <v>888</v>
      </c>
      <c r="D5409" s="24" t="s">
        <v>935</v>
      </c>
      <c r="E5409" s="24" t="s">
        <v>935</v>
      </c>
      <c r="F5409" s="24" t="s">
        <v>935</v>
      </c>
      <c r="G5409" s="24" t="s">
        <v>935</v>
      </c>
      <c r="H5409" s="19" t="s">
        <v>889</v>
      </c>
      <c r="I5409" s="19" t="s">
        <v>935</v>
      </c>
      <c r="J5409" s="19" t="s">
        <v>935</v>
      </c>
      <c r="K5409" s="19" t="s">
        <v>935</v>
      </c>
      <c r="L5409" s="19" t="s">
        <v>935</v>
      </c>
      <c r="M5409" s="19" t="s">
        <v>935</v>
      </c>
      <c r="N5409" s="19" t="s">
        <v>935</v>
      </c>
      <c r="O5409" s="19" t="s">
        <v>935</v>
      </c>
      <c r="U5409" s="15" t="s">
        <v>258</v>
      </c>
      <c r="V5409" s="15" t="s">
        <v>290</v>
      </c>
      <c r="W5409" s="15" t="s">
        <v>259</v>
      </c>
      <c r="X5409" s="15" t="s">
        <v>293</v>
      </c>
      <c r="Y5409" s="15" t="s">
        <v>309</v>
      </c>
      <c r="Z5409" s="15" t="s">
        <v>306</v>
      </c>
      <c r="AA5409" s="15" t="s">
        <v>291</v>
      </c>
      <c r="AB5409" s="15" t="s">
        <v>288</v>
      </c>
      <c r="AC5409" s="12" t="str">
        <f>"{""objective_ids"": [" &amp;
VLOOKUP(U5409,leerdoelen!$D$1:$Z$1000,3,FALSE) &amp; "," &amp;
VLOOKUP(V5409,leerdoelen!$D$1:$Z$1000,3,FALSE) &amp; "," &amp;
VLOOKUP(W5409,leerdoelen!$D$1:$Z$1000,3,FALSE) &amp; "," &amp;
VLOOKUP(X5409,leerdoelen!$D$1:$Z$1000,3,FALSE) &amp; "," &amp;
VLOOKUP(Y5409,leerdoelen!$D$1:$Z$1000,3,FALSE) &amp; "," &amp;
VLOOKUP(Z5409,leerdoelen!$D$1:$Z$1000,3,FALSE) &amp; "," &amp;
VLOOKUP(AA5409,leerdoelen!$D$1:$Z$1000,3,FALSE) &amp; "," &amp;
VLOOKUP(AB5409,leerdoelen!$D$1:$Z$1000,3,FALSE) &amp;
"]}"</f>
        <v>{"objective_ids": [253905,253911,253918,253923,253928,253931,253934,253936]}</v>
      </c>
    </row>
    <row r="5410" spans="1:29" x14ac:dyDescent="0.2">
      <c r="A5410" t="s">
        <v>291</v>
      </c>
      <c r="B5410" t="s">
        <v>999</v>
      </c>
      <c r="C5410" t="s">
        <v>890</v>
      </c>
      <c r="D5410" s="24" t="s">
        <v>935</v>
      </c>
      <c r="E5410" s="24" t="s">
        <v>935</v>
      </c>
      <c r="F5410" s="24" t="s">
        <v>935</v>
      </c>
      <c r="G5410" s="24" t="s">
        <v>935</v>
      </c>
      <c r="H5410" s="19" t="s">
        <v>891</v>
      </c>
      <c r="I5410" s="19" t="s">
        <v>935</v>
      </c>
      <c r="J5410" s="19" t="s">
        <v>935</v>
      </c>
      <c r="K5410" s="19" t="s">
        <v>935</v>
      </c>
      <c r="L5410" s="19" t="s">
        <v>935</v>
      </c>
      <c r="M5410" s="19" t="s">
        <v>935</v>
      </c>
      <c r="N5410" s="19" t="s">
        <v>935</v>
      </c>
      <c r="O5410" s="19" t="s">
        <v>935</v>
      </c>
      <c r="U5410" s="15" t="s">
        <v>258</v>
      </c>
      <c r="V5410" s="15" t="s">
        <v>290</v>
      </c>
      <c r="W5410" s="15" t="s">
        <v>259</v>
      </c>
      <c r="X5410" s="15" t="s">
        <v>293</v>
      </c>
      <c r="Y5410" s="15" t="s">
        <v>309</v>
      </c>
      <c r="Z5410" s="15" t="s">
        <v>306</v>
      </c>
      <c r="AA5410" s="15" t="s">
        <v>291</v>
      </c>
      <c r="AB5410" s="15" t="s">
        <v>288</v>
      </c>
      <c r="AC5410" s="12" t="str">
        <f>"{""objective_ids"": [" &amp;
VLOOKUP(U5410,leerdoelen!$D$1:$Z$1000,3,FALSE) &amp; "," &amp;
VLOOKUP(V5410,leerdoelen!$D$1:$Z$1000,3,FALSE) &amp; "," &amp;
VLOOKUP(W5410,leerdoelen!$D$1:$Z$1000,3,FALSE) &amp; "," &amp;
VLOOKUP(X5410,leerdoelen!$D$1:$Z$1000,3,FALSE) &amp; "," &amp;
VLOOKUP(Y5410,leerdoelen!$D$1:$Z$1000,3,FALSE) &amp; "," &amp;
VLOOKUP(Z5410,leerdoelen!$D$1:$Z$1000,3,FALSE) &amp; "," &amp;
VLOOKUP(AA5410,leerdoelen!$D$1:$Z$1000,3,FALSE) &amp; "," &amp;
VLOOKUP(AB5410,leerdoelen!$D$1:$Z$1000,3,FALSE) &amp;
"]}"</f>
        <v>{"objective_ids": [253905,253911,253918,253923,253928,253931,253934,253936]}</v>
      </c>
    </row>
    <row r="5411" spans="1:29" x14ac:dyDescent="0.2">
      <c r="A5411" t="s">
        <v>291</v>
      </c>
      <c r="B5411" t="s">
        <v>1000</v>
      </c>
      <c r="C5411" t="s">
        <v>817</v>
      </c>
      <c r="D5411" s="24" t="s">
        <v>935</v>
      </c>
      <c r="E5411" s="24" t="s">
        <v>935</v>
      </c>
      <c r="F5411" s="24" t="s">
        <v>935</v>
      </c>
      <c r="G5411" s="24" t="s">
        <v>935</v>
      </c>
      <c r="H5411" s="19" t="s">
        <v>818</v>
      </c>
      <c r="I5411" s="19" t="s">
        <v>819</v>
      </c>
      <c r="J5411" s="19" t="s">
        <v>935</v>
      </c>
      <c r="K5411" s="19" t="s">
        <v>935</v>
      </c>
      <c r="L5411" s="19" t="s">
        <v>935</v>
      </c>
      <c r="M5411" s="19" t="s">
        <v>935</v>
      </c>
      <c r="N5411" s="19" t="s">
        <v>935</v>
      </c>
      <c r="O5411" s="19" t="s">
        <v>935</v>
      </c>
      <c r="U5411" s="15" t="s">
        <v>258</v>
      </c>
      <c r="V5411" s="15" t="s">
        <v>290</v>
      </c>
      <c r="W5411" s="15" t="s">
        <v>296</v>
      </c>
      <c r="X5411" s="15" t="s">
        <v>297</v>
      </c>
      <c r="Y5411" s="15" t="s">
        <v>309</v>
      </c>
      <c r="Z5411" s="15" t="s">
        <v>306</v>
      </c>
      <c r="AA5411" s="15" t="s">
        <v>291</v>
      </c>
      <c r="AB5411" s="15" t="s">
        <v>288</v>
      </c>
      <c r="AC5411" s="12" t="str">
        <f>"{""objective_ids"": [" &amp;
VLOOKUP(U5411,leerdoelen!$D$1:$Z$1000,3,FALSE) &amp; "," &amp;
VLOOKUP(V5411,leerdoelen!$D$1:$Z$1000,3,FALSE) &amp; "," &amp;
VLOOKUP(W5411,leerdoelen!$D$1:$Z$1000,3,FALSE) &amp; "," &amp;
VLOOKUP(X5411,leerdoelen!$D$1:$Z$1000,3,FALSE) &amp; "," &amp;
VLOOKUP(Y5411,leerdoelen!$D$1:$Z$1000,3,FALSE) &amp; "," &amp;
VLOOKUP(Z5411,leerdoelen!$D$1:$Z$1000,3,FALSE) &amp; "," &amp;
VLOOKUP(AA5411,leerdoelen!$D$1:$Z$1000,3,FALSE) &amp; "," &amp;
VLOOKUP(AB5411,leerdoelen!$D$1:$Z$1000,3,FALSE) &amp;
"]}"</f>
        <v>{"objective_ids": [253905,253911,253919,253927,253928,253931,253934,253936]}</v>
      </c>
    </row>
    <row r="5412" spans="1:29" x14ac:dyDescent="0.2">
      <c r="A5412" t="s">
        <v>291</v>
      </c>
      <c r="B5412" t="s">
        <v>1001</v>
      </c>
      <c r="C5412" t="s">
        <v>820</v>
      </c>
      <c r="D5412" s="24" t="s">
        <v>935</v>
      </c>
      <c r="E5412" s="24" t="s">
        <v>935</v>
      </c>
      <c r="F5412" s="24" t="s">
        <v>935</v>
      </c>
      <c r="G5412" s="24" t="s">
        <v>935</v>
      </c>
      <c r="H5412" s="19" t="s">
        <v>821</v>
      </c>
      <c r="I5412" s="19" t="s">
        <v>822</v>
      </c>
      <c r="J5412" s="19" t="s">
        <v>935</v>
      </c>
      <c r="K5412" s="19" t="s">
        <v>935</v>
      </c>
      <c r="L5412" s="19" t="s">
        <v>935</v>
      </c>
      <c r="M5412" s="19" t="s">
        <v>935</v>
      </c>
      <c r="N5412" s="19" t="s">
        <v>935</v>
      </c>
      <c r="O5412" s="19" t="s">
        <v>935</v>
      </c>
      <c r="U5412" s="15" t="s">
        <v>258</v>
      </c>
      <c r="V5412" s="15" t="s">
        <v>290</v>
      </c>
      <c r="W5412" s="15" t="s">
        <v>296</v>
      </c>
      <c r="X5412" s="15" t="s">
        <v>297</v>
      </c>
      <c r="Y5412" s="15" t="s">
        <v>309</v>
      </c>
      <c r="Z5412" s="15" t="s">
        <v>306</v>
      </c>
      <c r="AA5412" s="15" t="s">
        <v>291</v>
      </c>
      <c r="AB5412" s="15" t="s">
        <v>288</v>
      </c>
      <c r="AC5412" s="12" t="str">
        <f>"{""objective_ids"": [" &amp;
VLOOKUP(U5412,leerdoelen!$D$1:$Z$1000,3,FALSE) &amp; "," &amp;
VLOOKUP(V5412,leerdoelen!$D$1:$Z$1000,3,FALSE) &amp; "," &amp;
VLOOKUP(W5412,leerdoelen!$D$1:$Z$1000,3,FALSE) &amp; "," &amp;
VLOOKUP(X5412,leerdoelen!$D$1:$Z$1000,3,FALSE) &amp; "," &amp;
VLOOKUP(Y5412,leerdoelen!$D$1:$Z$1000,3,FALSE) &amp; "," &amp;
VLOOKUP(Z5412,leerdoelen!$D$1:$Z$1000,3,FALSE) &amp; "," &amp;
VLOOKUP(AA5412,leerdoelen!$D$1:$Z$1000,3,FALSE) &amp; "," &amp;
VLOOKUP(AB5412,leerdoelen!$D$1:$Z$1000,3,FALSE) &amp;
"]}"</f>
        <v>{"objective_ids": [253905,253911,253919,253927,253928,253931,253934,253936]}</v>
      </c>
    </row>
    <row r="5413" spans="1:29" x14ac:dyDescent="0.2">
      <c r="A5413" t="s">
        <v>291</v>
      </c>
      <c r="B5413" t="s">
        <v>1002</v>
      </c>
      <c r="C5413" t="s">
        <v>823</v>
      </c>
      <c r="D5413" s="24" t="s">
        <v>935</v>
      </c>
      <c r="E5413" s="24" t="s">
        <v>935</v>
      </c>
      <c r="F5413" s="24" t="s">
        <v>935</v>
      </c>
      <c r="G5413" s="24" t="s">
        <v>935</v>
      </c>
      <c r="H5413" s="19" t="s">
        <v>824</v>
      </c>
      <c r="I5413" s="19" t="s">
        <v>825</v>
      </c>
      <c r="J5413" s="19" t="s">
        <v>935</v>
      </c>
      <c r="K5413" s="19" t="s">
        <v>935</v>
      </c>
      <c r="L5413" s="19" t="s">
        <v>935</v>
      </c>
      <c r="M5413" s="19" t="s">
        <v>935</v>
      </c>
      <c r="N5413" s="19" t="s">
        <v>935</v>
      </c>
      <c r="O5413" s="19" t="s">
        <v>935</v>
      </c>
      <c r="U5413" s="15" t="s">
        <v>258</v>
      </c>
      <c r="V5413" s="15" t="s">
        <v>290</v>
      </c>
      <c r="W5413" s="15" t="s">
        <v>296</v>
      </c>
      <c r="X5413" s="15" t="s">
        <v>297</v>
      </c>
      <c r="Y5413" s="15" t="s">
        <v>309</v>
      </c>
      <c r="Z5413" s="15" t="s">
        <v>306</v>
      </c>
      <c r="AA5413" s="15" t="s">
        <v>291</v>
      </c>
      <c r="AB5413" s="15" t="s">
        <v>288</v>
      </c>
      <c r="AC5413" s="12" t="str">
        <f>"{""objective_ids"": [" &amp;
VLOOKUP(U5413,leerdoelen!$D$1:$Z$1000,3,FALSE) &amp; "," &amp;
VLOOKUP(V5413,leerdoelen!$D$1:$Z$1000,3,FALSE) &amp; "," &amp;
VLOOKUP(W5413,leerdoelen!$D$1:$Z$1000,3,FALSE) &amp; "," &amp;
VLOOKUP(X5413,leerdoelen!$D$1:$Z$1000,3,FALSE) &amp; "," &amp;
VLOOKUP(Y5413,leerdoelen!$D$1:$Z$1000,3,FALSE) &amp; "," &amp;
VLOOKUP(Z5413,leerdoelen!$D$1:$Z$1000,3,FALSE) &amp; "," &amp;
VLOOKUP(AA5413,leerdoelen!$D$1:$Z$1000,3,FALSE) &amp; "," &amp;
VLOOKUP(AB5413,leerdoelen!$D$1:$Z$1000,3,FALSE) &amp;
"]}"</f>
        <v>{"objective_ids": [253905,253911,253919,253927,253928,253931,253934,253936]}</v>
      </c>
    </row>
    <row r="5414" spans="1:29" x14ac:dyDescent="0.2">
      <c r="A5414" t="s">
        <v>291</v>
      </c>
      <c r="B5414" t="s">
        <v>1003</v>
      </c>
      <c r="C5414" t="s">
        <v>826</v>
      </c>
      <c r="D5414" s="24" t="s">
        <v>935</v>
      </c>
      <c r="E5414" s="24" t="s">
        <v>935</v>
      </c>
      <c r="F5414" s="24" t="s">
        <v>935</v>
      </c>
      <c r="G5414" s="24" t="s">
        <v>935</v>
      </c>
      <c r="H5414" s="19" t="s">
        <v>827</v>
      </c>
      <c r="I5414" s="19" t="s">
        <v>828</v>
      </c>
      <c r="J5414" s="19" t="s">
        <v>935</v>
      </c>
      <c r="K5414" s="19" t="s">
        <v>935</v>
      </c>
      <c r="L5414" s="19" t="s">
        <v>935</v>
      </c>
      <c r="M5414" s="19" t="s">
        <v>935</v>
      </c>
      <c r="N5414" s="19" t="s">
        <v>935</v>
      </c>
      <c r="O5414" s="19" t="s">
        <v>935</v>
      </c>
      <c r="U5414" s="15" t="s">
        <v>258</v>
      </c>
      <c r="V5414" s="15" t="s">
        <v>290</v>
      </c>
      <c r="W5414" s="15" t="s">
        <v>296</v>
      </c>
      <c r="X5414" s="15" t="s">
        <v>297</v>
      </c>
      <c r="Y5414" s="15" t="s">
        <v>309</v>
      </c>
      <c r="Z5414" s="15" t="s">
        <v>306</v>
      </c>
      <c r="AA5414" s="15" t="s">
        <v>291</v>
      </c>
      <c r="AB5414" s="15" t="s">
        <v>288</v>
      </c>
      <c r="AC5414" s="12" t="str">
        <f>"{""objective_ids"": [" &amp;
VLOOKUP(U5414,leerdoelen!$D$1:$Z$1000,3,FALSE) &amp; "," &amp;
VLOOKUP(V5414,leerdoelen!$D$1:$Z$1000,3,FALSE) &amp; "," &amp;
VLOOKUP(W5414,leerdoelen!$D$1:$Z$1000,3,FALSE) &amp; "," &amp;
VLOOKUP(X5414,leerdoelen!$D$1:$Z$1000,3,FALSE) &amp; "," &amp;
VLOOKUP(Y5414,leerdoelen!$D$1:$Z$1000,3,FALSE) &amp; "," &amp;
VLOOKUP(Z5414,leerdoelen!$D$1:$Z$1000,3,FALSE) &amp; "," &amp;
VLOOKUP(AA5414,leerdoelen!$D$1:$Z$1000,3,FALSE) &amp; "," &amp;
VLOOKUP(AB5414,leerdoelen!$D$1:$Z$1000,3,FALSE) &amp;
"]}"</f>
        <v>{"objective_ids": [253905,253911,253919,253927,253928,253931,253934,253936]}</v>
      </c>
    </row>
    <row r="5415" spans="1:29" x14ac:dyDescent="0.2">
      <c r="A5415" t="s">
        <v>291</v>
      </c>
      <c r="B5415" t="s">
        <v>1004</v>
      </c>
      <c r="C5415" t="s">
        <v>829</v>
      </c>
      <c r="D5415" s="24" t="s">
        <v>935</v>
      </c>
      <c r="E5415" s="24" t="s">
        <v>935</v>
      </c>
      <c r="F5415" s="24" t="s">
        <v>935</v>
      </c>
      <c r="G5415" s="24" t="s">
        <v>935</v>
      </c>
      <c r="H5415" s="19" t="s">
        <v>830</v>
      </c>
      <c r="I5415" s="19" t="s">
        <v>831</v>
      </c>
      <c r="J5415" s="19" t="s">
        <v>935</v>
      </c>
      <c r="K5415" s="19" t="s">
        <v>935</v>
      </c>
      <c r="L5415" s="19" t="s">
        <v>935</v>
      </c>
      <c r="M5415" s="19" t="s">
        <v>935</v>
      </c>
      <c r="N5415" s="19" t="s">
        <v>935</v>
      </c>
      <c r="O5415" s="19" t="s">
        <v>935</v>
      </c>
      <c r="U5415" s="15" t="s">
        <v>258</v>
      </c>
      <c r="V5415" s="15" t="s">
        <v>290</v>
      </c>
      <c r="W5415" s="15" t="s">
        <v>296</v>
      </c>
      <c r="X5415" s="15" t="s">
        <v>297</v>
      </c>
      <c r="Y5415" s="15" t="s">
        <v>309</v>
      </c>
      <c r="Z5415" s="15" t="s">
        <v>306</v>
      </c>
      <c r="AA5415" s="15" t="s">
        <v>291</v>
      </c>
      <c r="AB5415" s="15" t="s">
        <v>288</v>
      </c>
      <c r="AC5415" s="12" t="str">
        <f>"{""objective_ids"": [" &amp;
VLOOKUP(U5415,leerdoelen!$D$1:$Z$1000,3,FALSE) &amp; "," &amp;
VLOOKUP(V5415,leerdoelen!$D$1:$Z$1000,3,FALSE) &amp; "," &amp;
VLOOKUP(W5415,leerdoelen!$D$1:$Z$1000,3,FALSE) &amp; "," &amp;
VLOOKUP(X5415,leerdoelen!$D$1:$Z$1000,3,FALSE) &amp; "," &amp;
VLOOKUP(Y5415,leerdoelen!$D$1:$Z$1000,3,FALSE) &amp; "," &amp;
VLOOKUP(Z5415,leerdoelen!$D$1:$Z$1000,3,FALSE) &amp; "," &amp;
VLOOKUP(AA5415,leerdoelen!$D$1:$Z$1000,3,FALSE) &amp; "," &amp;
VLOOKUP(AB5415,leerdoelen!$D$1:$Z$1000,3,FALSE) &amp;
"]}"</f>
        <v>{"objective_ids": [253905,253911,253919,253927,253928,253931,253934,253936]}</v>
      </c>
    </row>
    <row r="5416" spans="1:29" x14ac:dyDescent="0.2">
      <c r="A5416" t="s">
        <v>291</v>
      </c>
      <c r="B5416" t="s">
        <v>1005</v>
      </c>
      <c r="C5416" t="s">
        <v>832</v>
      </c>
      <c r="D5416" s="24" t="s">
        <v>935</v>
      </c>
      <c r="E5416" s="24" t="s">
        <v>935</v>
      </c>
      <c r="F5416" s="24" t="s">
        <v>935</v>
      </c>
      <c r="G5416" s="24" t="s">
        <v>935</v>
      </c>
      <c r="H5416" s="19" t="s">
        <v>833</v>
      </c>
      <c r="I5416" s="19" t="s">
        <v>834</v>
      </c>
      <c r="J5416" s="19" t="s">
        <v>935</v>
      </c>
      <c r="K5416" s="19" t="s">
        <v>935</v>
      </c>
      <c r="L5416" s="19" t="s">
        <v>935</v>
      </c>
      <c r="M5416" s="19" t="s">
        <v>935</v>
      </c>
      <c r="N5416" s="19" t="s">
        <v>935</v>
      </c>
      <c r="O5416" s="19" t="s">
        <v>935</v>
      </c>
      <c r="U5416" s="15" t="s">
        <v>258</v>
      </c>
      <c r="V5416" s="15" t="s">
        <v>290</v>
      </c>
      <c r="W5416" s="15" t="s">
        <v>296</v>
      </c>
      <c r="X5416" s="15" t="s">
        <v>297</v>
      </c>
      <c r="Y5416" s="15" t="s">
        <v>309</v>
      </c>
      <c r="Z5416" s="15" t="s">
        <v>306</v>
      </c>
      <c r="AA5416" s="15" t="s">
        <v>291</v>
      </c>
      <c r="AB5416" s="15" t="s">
        <v>288</v>
      </c>
      <c r="AC5416" s="12" t="str">
        <f>"{""objective_ids"": [" &amp;
VLOOKUP(U5416,leerdoelen!$D$1:$Z$1000,3,FALSE) &amp; "," &amp;
VLOOKUP(V5416,leerdoelen!$D$1:$Z$1000,3,FALSE) &amp; "," &amp;
VLOOKUP(W5416,leerdoelen!$D$1:$Z$1000,3,FALSE) &amp; "," &amp;
VLOOKUP(X5416,leerdoelen!$D$1:$Z$1000,3,FALSE) &amp; "," &amp;
VLOOKUP(Y5416,leerdoelen!$D$1:$Z$1000,3,FALSE) &amp; "," &amp;
VLOOKUP(Z5416,leerdoelen!$D$1:$Z$1000,3,FALSE) &amp; "," &amp;
VLOOKUP(AA5416,leerdoelen!$D$1:$Z$1000,3,FALSE) &amp; "," &amp;
VLOOKUP(AB5416,leerdoelen!$D$1:$Z$1000,3,FALSE) &amp;
"]}"</f>
        <v>{"objective_ids": [253905,253911,253919,253927,253928,253931,253934,253936]}</v>
      </c>
    </row>
    <row r="5417" spans="1:29" x14ac:dyDescent="0.2">
      <c r="A5417" t="s">
        <v>291</v>
      </c>
      <c r="B5417" t="s">
        <v>1006</v>
      </c>
      <c r="C5417" t="s">
        <v>835</v>
      </c>
      <c r="D5417" s="24" t="s">
        <v>935</v>
      </c>
      <c r="E5417" s="24" t="s">
        <v>935</v>
      </c>
      <c r="F5417" s="24" t="s">
        <v>935</v>
      </c>
      <c r="G5417" s="24" t="s">
        <v>935</v>
      </c>
      <c r="H5417" s="19" t="s">
        <v>836</v>
      </c>
      <c r="I5417" s="19" t="s">
        <v>837</v>
      </c>
      <c r="J5417" s="19" t="s">
        <v>935</v>
      </c>
      <c r="K5417" s="19" t="s">
        <v>935</v>
      </c>
      <c r="L5417" s="19" t="s">
        <v>935</v>
      </c>
      <c r="M5417" s="19" t="s">
        <v>935</v>
      </c>
      <c r="N5417" s="19" t="s">
        <v>935</v>
      </c>
      <c r="O5417" s="19" t="s">
        <v>935</v>
      </c>
      <c r="U5417" s="15" t="s">
        <v>258</v>
      </c>
      <c r="V5417" s="15" t="s">
        <v>290</v>
      </c>
      <c r="W5417" s="15" t="s">
        <v>296</v>
      </c>
      <c r="X5417" s="15" t="s">
        <v>297</v>
      </c>
      <c r="Y5417" s="15" t="s">
        <v>309</v>
      </c>
      <c r="Z5417" s="15" t="s">
        <v>306</v>
      </c>
      <c r="AA5417" s="15" t="s">
        <v>291</v>
      </c>
      <c r="AB5417" s="15" t="s">
        <v>288</v>
      </c>
      <c r="AC5417" s="12" t="str">
        <f>"{""objective_ids"": [" &amp;
VLOOKUP(U5417,leerdoelen!$D$1:$Z$1000,3,FALSE) &amp; "," &amp;
VLOOKUP(V5417,leerdoelen!$D$1:$Z$1000,3,FALSE) &amp; "," &amp;
VLOOKUP(W5417,leerdoelen!$D$1:$Z$1000,3,FALSE) &amp; "," &amp;
VLOOKUP(X5417,leerdoelen!$D$1:$Z$1000,3,FALSE) &amp; "," &amp;
VLOOKUP(Y5417,leerdoelen!$D$1:$Z$1000,3,FALSE) &amp; "," &amp;
VLOOKUP(Z5417,leerdoelen!$D$1:$Z$1000,3,FALSE) &amp; "," &amp;
VLOOKUP(AA5417,leerdoelen!$D$1:$Z$1000,3,FALSE) &amp; "," &amp;
VLOOKUP(AB5417,leerdoelen!$D$1:$Z$1000,3,FALSE) &amp;
"]}"</f>
        <v>{"objective_ids": [253905,253911,253919,253927,253928,253931,253934,253936]}</v>
      </c>
    </row>
    <row r="5418" spans="1:29" x14ac:dyDescent="0.2">
      <c r="A5418" t="s">
        <v>291</v>
      </c>
      <c r="B5418" t="s">
        <v>1007</v>
      </c>
      <c r="C5418" t="s">
        <v>838</v>
      </c>
      <c r="D5418" s="24" t="s">
        <v>935</v>
      </c>
      <c r="E5418" s="24" t="s">
        <v>935</v>
      </c>
      <c r="F5418" s="24" t="s">
        <v>935</v>
      </c>
      <c r="G5418" s="24" t="s">
        <v>935</v>
      </c>
      <c r="H5418" s="19" t="s">
        <v>839</v>
      </c>
      <c r="I5418" s="19" t="s">
        <v>840</v>
      </c>
      <c r="J5418" s="19" t="s">
        <v>935</v>
      </c>
      <c r="K5418" s="19" t="s">
        <v>935</v>
      </c>
      <c r="L5418" s="19" t="s">
        <v>935</v>
      </c>
      <c r="M5418" s="19" t="s">
        <v>935</v>
      </c>
      <c r="N5418" s="19" t="s">
        <v>935</v>
      </c>
      <c r="O5418" s="19" t="s">
        <v>935</v>
      </c>
      <c r="U5418" s="15" t="s">
        <v>258</v>
      </c>
      <c r="V5418" s="15" t="s">
        <v>290</v>
      </c>
      <c r="W5418" s="15" t="s">
        <v>296</v>
      </c>
      <c r="X5418" s="15" t="s">
        <v>297</v>
      </c>
      <c r="Y5418" s="15" t="s">
        <v>309</v>
      </c>
      <c r="Z5418" s="15" t="s">
        <v>306</v>
      </c>
      <c r="AA5418" s="15" t="s">
        <v>291</v>
      </c>
      <c r="AB5418" s="15" t="s">
        <v>288</v>
      </c>
      <c r="AC5418" s="12" t="str">
        <f>"{""objective_ids"": [" &amp;
VLOOKUP(U5418,leerdoelen!$D$1:$Z$1000,3,FALSE) &amp; "," &amp;
VLOOKUP(V5418,leerdoelen!$D$1:$Z$1000,3,FALSE) &amp; "," &amp;
VLOOKUP(W5418,leerdoelen!$D$1:$Z$1000,3,FALSE) &amp; "," &amp;
VLOOKUP(X5418,leerdoelen!$D$1:$Z$1000,3,FALSE) &amp; "," &amp;
VLOOKUP(Y5418,leerdoelen!$D$1:$Z$1000,3,FALSE) &amp; "," &amp;
VLOOKUP(Z5418,leerdoelen!$D$1:$Z$1000,3,FALSE) &amp; "," &amp;
VLOOKUP(AA5418,leerdoelen!$D$1:$Z$1000,3,FALSE) &amp; "," &amp;
VLOOKUP(AB5418,leerdoelen!$D$1:$Z$1000,3,FALSE) &amp;
"]}"</f>
        <v>{"objective_ids": [253905,253911,253919,253927,253928,253931,253934,253936]}</v>
      </c>
    </row>
    <row r="5419" spans="1:29" x14ac:dyDescent="0.2">
      <c r="A5419" t="s">
        <v>291</v>
      </c>
      <c r="B5419" t="s">
        <v>1008</v>
      </c>
      <c r="C5419" t="s">
        <v>841</v>
      </c>
      <c r="D5419" s="24" t="s">
        <v>935</v>
      </c>
      <c r="E5419" s="24" t="s">
        <v>935</v>
      </c>
      <c r="F5419" s="24" t="s">
        <v>935</v>
      </c>
      <c r="G5419" s="24" t="s">
        <v>935</v>
      </c>
      <c r="H5419" s="19" t="s">
        <v>842</v>
      </c>
      <c r="I5419" s="19" t="s">
        <v>843</v>
      </c>
      <c r="J5419" s="19" t="s">
        <v>844</v>
      </c>
      <c r="K5419" s="19" t="s">
        <v>935</v>
      </c>
      <c r="L5419" s="19" t="s">
        <v>935</v>
      </c>
      <c r="M5419" s="19" t="s">
        <v>935</v>
      </c>
      <c r="N5419" s="19" t="s">
        <v>935</v>
      </c>
      <c r="O5419" s="19" t="s">
        <v>935</v>
      </c>
      <c r="U5419" s="15" t="s">
        <v>258</v>
      </c>
      <c r="V5419" s="15" t="s">
        <v>290</v>
      </c>
      <c r="W5419" s="15" t="s">
        <v>296</v>
      </c>
      <c r="X5419" s="15" t="s">
        <v>297</v>
      </c>
      <c r="Y5419" s="15" t="s">
        <v>309</v>
      </c>
      <c r="Z5419" s="15" t="s">
        <v>306</v>
      </c>
      <c r="AA5419" s="15" t="s">
        <v>291</v>
      </c>
      <c r="AB5419" s="15" t="s">
        <v>288</v>
      </c>
      <c r="AC5419" s="12" t="str">
        <f>"{""objective_ids"": [" &amp;
VLOOKUP(U5419,leerdoelen!$D$1:$Z$1000,3,FALSE) &amp; "," &amp;
VLOOKUP(V5419,leerdoelen!$D$1:$Z$1000,3,FALSE) &amp; "," &amp;
VLOOKUP(W5419,leerdoelen!$D$1:$Z$1000,3,FALSE) &amp; "," &amp;
VLOOKUP(X5419,leerdoelen!$D$1:$Z$1000,3,FALSE) &amp; "," &amp;
VLOOKUP(Y5419,leerdoelen!$D$1:$Z$1000,3,FALSE) &amp; "," &amp;
VLOOKUP(Z5419,leerdoelen!$D$1:$Z$1000,3,FALSE) &amp; "," &amp;
VLOOKUP(AA5419,leerdoelen!$D$1:$Z$1000,3,FALSE) &amp; "," &amp;
VLOOKUP(AB5419,leerdoelen!$D$1:$Z$1000,3,FALSE) &amp;
"]}"</f>
        <v>{"objective_ids": [253905,253911,253919,253927,253928,253931,253934,253936]}</v>
      </c>
    </row>
    <row r="5420" spans="1:29" x14ac:dyDescent="0.2">
      <c r="A5420" t="s">
        <v>291</v>
      </c>
      <c r="B5420" t="s">
        <v>1009</v>
      </c>
      <c r="C5420" t="s">
        <v>845</v>
      </c>
      <c r="D5420" s="24" t="s">
        <v>935</v>
      </c>
      <c r="E5420" s="24" t="s">
        <v>935</v>
      </c>
      <c r="F5420" s="24" t="s">
        <v>935</v>
      </c>
      <c r="G5420" s="24" t="s">
        <v>935</v>
      </c>
      <c r="H5420" s="19" t="s">
        <v>846</v>
      </c>
      <c r="I5420" s="19" t="s">
        <v>847</v>
      </c>
      <c r="J5420" s="19" t="s">
        <v>935</v>
      </c>
      <c r="K5420" s="19" t="s">
        <v>935</v>
      </c>
      <c r="L5420" s="19" t="s">
        <v>935</v>
      </c>
      <c r="M5420" s="19" t="s">
        <v>935</v>
      </c>
      <c r="N5420" s="19" t="s">
        <v>935</v>
      </c>
      <c r="O5420" s="19" t="s">
        <v>935</v>
      </c>
      <c r="U5420" s="15" t="s">
        <v>258</v>
      </c>
      <c r="V5420" s="15" t="s">
        <v>290</v>
      </c>
      <c r="W5420" s="15" t="s">
        <v>296</v>
      </c>
      <c r="X5420" s="15" t="s">
        <v>297</v>
      </c>
      <c r="Y5420" s="15" t="s">
        <v>309</v>
      </c>
      <c r="Z5420" s="15" t="s">
        <v>306</v>
      </c>
      <c r="AA5420" s="15" t="s">
        <v>291</v>
      </c>
      <c r="AB5420" s="15" t="s">
        <v>288</v>
      </c>
      <c r="AC5420" s="12" t="str">
        <f>"{""objective_ids"": [" &amp;
VLOOKUP(U5420,leerdoelen!$D$1:$Z$1000,3,FALSE) &amp; "," &amp;
VLOOKUP(V5420,leerdoelen!$D$1:$Z$1000,3,FALSE) &amp; "," &amp;
VLOOKUP(W5420,leerdoelen!$D$1:$Z$1000,3,FALSE) &amp; "," &amp;
VLOOKUP(X5420,leerdoelen!$D$1:$Z$1000,3,FALSE) &amp; "," &amp;
VLOOKUP(Y5420,leerdoelen!$D$1:$Z$1000,3,FALSE) &amp; "," &amp;
VLOOKUP(Z5420,leerdoelen!$D$1:$Z$1000,3,FALSE) &amp; "," &amp;
VLOOKUP(AA5420,leerdoelen!$D$1:$Z$1000,3,FALSE) &amp; "," &amp;
VLOOKUP(AB5420,leerdoelen!$D$1:$Z$1000,3,FALSE) &amp;
"]}"</f>
        <v>{"objective_ids": [253905,253911,253919,253927,253928,253931,253934,253936]}</v>
      </c>
    </row>
    <row r="5421" spans="1:29" x14ac:dyDescent="0.2">
      <c r="A5421" t="s">
        <v>291</v>
      </c>
      <c r="B5421" t="s">
        <v>1010</v>
      </c>
      <c r="C5421" t="s">
        <v>848</v>
      </c>
      <c r="D5421" s="24" t="s">
        <v>935</v>
      </c>
      <c r="E5421" s="24" t="s">
        <v>935</v>
      </c>
      <c r="F5421" s="24" t="s">
        <v>935</v>
      </c>
      <c r="G5421" s="24" t="s">
        <v>935</v>
      </c>
      <c r="H5421" s="19" t="s">
        <v>849</v>
      </c>
      <c r="I5421" s="19" t="s">
        <v>850</v>
      </c>
      <c r="J5421" s="19" t="s">
        <v>935</v>
      </c>
      <c r="K5421" s="19" t="s">
        <v>935</v>
      </c>
      <c r="L5421" s="19" t="s">
        <v>935</v>
      </c>
      <c r="M5421" s="19" t="s">
        <v>935</v>
      </c>
      <c r="N5421" s="19" t="s">
        <v>935</v>
      </c>
      <c r="O5421" s="19" t="s">
        <v>935</v>
      </c>
      <c r="U5421" s="15" t="s">
        <v>258</v>
      </c>
      <c r="V5421" s="15" t="s">
        <v>290</v>
      </c>
      <c r="W5421" s="15" t="s">
        <v>296</v>
      </c>
      <c r="X5421" s="15" t="s">
        <v>297</v>
      </c>
      <c r="Y5421" s="15" t="s">
        <v>309</v>
      </c>
      <c r="Z5421" s="15" t="s">
        <v>306</v>
      </c>
      <c r="AA5421" s="15" t="s">
        <v>291</v>
      </c>
      <c r="AB5421" s="15" t="s">
        <v>288</v>
      </c>
      <c r="AC5421" s="12" t="str">
        <f>"{""objective_ids"": [" &amp;
VLOOKUP(U5421,leerdoelen!$D$1:$Z$1000,3,FALSE) &amp; "," &amp;
VLOOKUP(V5421,leerdoelen!$D$1:$Z$1000,3,FALSE) &amp; "," &amp;
VLOOKUP(W5421,leerdoelen!$D$1:$Z$1000,3,FALSE) &amp; "," &amp;
VLOOKUP(X5421,leerdoelen!$D$1:$Z$1000,3,FALSE) &amp; "," &amp;
VLOOKUP(Y5421,leerdoelen!$D$1:$Z$1000,3,FALSE) &amp; "," &amp;
VLOOKUP(Z5421,leerdoelen!$D$1:$Z$1000,3,FALSE) &amp; "," &amp;
VLOOKUP(AA5421,leerdoelen!$D$1:$Z$1000,3,FALSE) &amp; "," &amp;
VLOOKUP(AB5421,leerdoelen!$D$1:$Z$1000,3,FALSE) &amp;
"]}"</f>
        <v>{"objective_ids": [253905,253911,253919,253927,253928,253931,253934,253936]}</v>
      </c>
    </row>
    <row r="5422" spans="1:29" x14ac:dyDescent="0.2">
      <c r="A5422" t="s">
        <v>291</v>
      </c>
      <c r="B5422" t="s">
        <v>1011</v>
      </c>
      <c r="C5422" t="s">
        <v>851</v>
      </c>
      <c r="D5422" s="24" t="s">
        <v>935</v>
      </c>
      <c r="E5422" s="24" t="s">
        <v>935</v>
      </c>
      <c r="F5422" s="24" t="s">
        <v>935</v>
      </c>
      <c r="G5422" s="24" t="s">
        <v>935</v>
      </c>
      <c r="H5422" s="19" t="s">
        <v>852</v>
      </c>
      <c r="I5422" s="19" t="s">
        <v>853</v>
      </c>
      <c r="J5422" s="19" t="s">
        <v>935</v>
      </c>
      <c r="K5422" s="19" t="s">
        <v>935</v>
      </c>
      <c r="L5422" s="19" t="s">
        <v>935</v>
      </c>
      <c r="M5422" s="19" t="s">
        <v>935</v>
      </c>
      <c r="N5422" s="19" t="s">
        <v>935</v>
      </c>
      <c r="O5422" s="19" t="s">
        <v>935</v>
      </c>
      <c r="U5422" s="15" t="s">
        <v>258</v>
      </c>
      <c r="V5422" s="15" t="s">
        <v>290</v>
      </c>
      <c r="W5422" s="15" t="s">
        <v>296</v>
      </c>
      <c r="X5422" s="15" t="s">
        <v>297</v>
      </c>
      <c r="Y5422" s="15" t="s">
        <v>309</v>
      </c>
      <c r="Z5422" s="15" t="s">
        <v>306</v>
      </c>
      <c r="AA5422" s="15" t="s">
        <v>291</v>
      </c>
      <c r="AB5422" s="15" t="s">
        <v>288</v>
      </c>
      <c r="AC5422" s="12" t="str">
        <f>"{""objective_ids"": [" &amp;
VLOOKUP(U5422,leerdoelen!$D$1:$Z$1000,3,FALSE) &amp; "," &amp;
VLOOKUP(V5422,leerdoelen!$D$1:$Z$1000,3,FALSE) &amp; "," &amp;
VLOOKUP(W5422,leerdoelen!$D$1:$Z$1000,3,FALSE) &amp; "," &amp;
VLOOKUP(X5422,leerdoelen!$D$1:$Z$1000,3,FALSE) &amp; "," &amp;
VLOOKUP(Y5422,leerdoelen!$D$1:$Z$1000,3,FALSE) &amp; "," &amp;
VLOOKUP(Z5422,leerdoelen!$D$1:$Z$1000,3,FALSE) &amp; "," &amp;
VLOOKUP(AA5422,leerdoelen!$D$1:$Z$1000,3,FALSE) &amp; "," &amp;
VLOOKUP(AB5422,leerdoelen!$D$1:$Z$1000,3,FALSE) &amp;
"]}"</f>
        <v>{"objective_ids": [253905,253911,253919,253927,253928,253931,253934,253936]}</v>
      </c>
    </row>
    <row r="5423" spans="1:29" x14ac:dyDescent="0.2">
      <c r="A5423" t="s">
        <v>291</v>
      </c>
      <c r="B5423" t="s">
        <v>1012</v>
      </c>
      <c r="C5423" t="s">
        <v>854</v>
      </c>
      <c r="D5423" s="24" t="s">
        <v>935</v>
      </c>
      <c r="E5423" s="24" t="s">
        <v>935</v>
      </c>
      <c r="F5423" s="24" t="s">
        <v>935</v>
      </c>
      <c r="G5423" s="24" t="s">
        <v>935</v>
      </c>
      <c r="H5423" s="19" t="s">
        <v>855</v>
      </c>
      <c r="I5423" s="19" t="s">
        <v>856</v>
      </c>
      <c r="J5423" s="19" t="s">
        <v>935</v>
      </c>
      <c r="K5423" s="19" t="s">
        <v>935</v>
      </c>
      <c r="L5423" s="19" t="s">
        <v>935</v>
      </c>
      <c r="M5423" s="19" t="s">
        <v>935</v>
      </c>
      <c r="N5423" s="19" t="s">
        <v>935</v>
      </c>
      <c r="O5423" s="19" t="s">
        <v>935</v>
      </c>
      <c r="U5423" s="15" t="s">
        <v>258</v>
      </c>
      <c r="V5423" s="15" t="s">
        <v>290</v>
      </c>
      <c r="W5423" s="15" t="s">
        <v>296</v>
      </c>
      <c r="X5423" s="15" t="s">
        <v>297</v>
      </c>
      <c r="Y5423" s="15" t="s">
        <v>309</v>
      </c>
      <c r="Z5423" s="15" t="s">
        <v>306</v>
      </c>
      <c r="AA5423" s="15" t="s">
        <v>291</v>
      </c>
      <c r="AB5423" s="15" t="s">
        <v>288</v>
      </c>
      <c r="AC5423" s="12" t="str">
        <f>"{""objective_ids"": [" &amp;
VLOOKUP(U5423,leerdoelen!$D$1:$Z$1000,3,FALSE) &amp; "," &amp;
VLOOKUP(V5423,leerdoelen!$D$1:$Z$1000,3,FALSE) &amp; "," &amp;
VLOOKUP(W5423,leerdoelen!$D$1:$Z$1000,3,FALSE) &amp; "," &amp;
VLOOKUP(X5423,leerdoelen!$D$1:$Z$1000,3,FALSE) &amp; "," &amp;
VLOOKUP(Y5423,leerdoelen!$D$1:$Z$1000,3,FALSE) &amp; "," &amp;
VLOOKUP(Z5423,leerdoelen!$D$1:$Z$1000,3,FALSE) &amp; "," &amp;
VLOOKUP(AA5423,leerdoelen!$D$1:$Z$1000,3,FALSE) &amp; "," &amp;
VLOOKUP(AB5423,leerdoelen!$D$1:$Z$1000,3,FALSE) &amp;
"]}"</f>
        <v>{"objective_ids": [253905,253911,253919,253927,253928,253931,253934,253936]}</v>
      </c>
    </row>
    <row r="5424" spans="1:29" x14ac:dyDescent="0.2">
      <c r="A5424" t="s">
        <v>291</v>
      </c>
      <c r="B5424" t="s">
        <v>1013</v>
      </c>
      <c r="C5424" t="s">
        <v>857</v>
      </c>
      <c r="D5424" s="24" t="s">
        <v>935</v>
      </c>
      <c r="E5424" s="24" t="s">
        <v>935</v>
      </c>
      <c r="F5424" s="24" t="s">
        <v>935</v>
      </c>
      <c r="G5424" s="24" t="s">
        <v>935</v>
      </c>
      <c r="H5424" s="19" t="s">
        <v>858</v>
      </c>
      <c r="I5424" s="19" t="s">
        <v>859</v>
      </c>
      <c r="J5424" s="19" t="s">
        <v>935</v>
      </c>
      <c r="K5424" s="19" t="s">
        <v>935</v>
      </c>
      <c r="L5424" s="19" t="s">
        <v>935</v>
      </c>
      <c r="M5424" s="19" t="s">
        <v>935</v>
      </c>
      <c r="N5424" s="19" t="s">
        <v>935</v>
      </c>
      <c r="O5424" s="19" t="s">
        <v>935</v>
      </c>
      <c r="U5424" s="15" t="s">
        <v>258</v>
      </c>
      <c r="V5424" s="15" t="s">
        <v>290</v>
      </c>
      <c r="W5424" s="15" t="s">
        <v>296</v>
      </c>
      <c r="X5424" s="15" t="s">
        <v>297</v>
      </c>
      <c r="Y5424" s="15" t="s">
        <v>309</v>
      </c>
      <c r="Z5424" s="15" t="s">
        <v>306</v>
      </c>
      <c r="AA5424" s="15" t="s">
        <v>291</v>
      </c>
      <c r="AB5424" s="15" t="s">
        <v>288</v>
      </c>
      <c r="AC5424" s="12" t="str">
        <f>"{""objective_ids"": [" &amp;
VLOOKUP(U5424,leerdoelen!$D$1:$Z$1000,3,FALSE) &amp; "," &amp;
VLOOKUP(V5424,leerdoelen!$D$1:$Z$1000,3,FALSE) &amp; "," &amp;
VLOOKUP(W5424,leerdoelen!$D$1:$Z$1000,3,FALSE) &amp; "," &amp;
VLOOKUP(X5424,leerdoelen!$D$1:$Z$1000,3,FALSE) &amp; "," &amp;
VLOOKUP(Y5424,leerdoelen!$D$1:$Z$1000,3,FALSE) &amp; "," &amp;
VLOOKUP(Z5424,leerdoelen!$D$1:$Z$1000,3,FALSE) &amp; "," &amp;
VLOOKUP(AA5424,leerdoelen!$D$1:$Z$1000,3,FALSE) &amp; "," &amp;
VLOOKUP(AB5424,leerdoelen!$D$1:$Z$1000,3,FALSE) &amp;
"]}"</f>
        <v>{"objective_ids": [253905,253911,253919,253927,253928,253931,253934,253936]}</v>
      </c>
    </row>
    <row r="5425" spans="29:29" hidden="1" x14ac:dyDescent="0.2">
      <c r="AC5425" s="12"/>
    </row>
    <row r="5426" spans="29:29" hidden="1" x14ac:dyDescent="0.2">
      <c r="AC5426" s="12"/>
    </row>
    <row r="5427" spans="29:29" hidden="1" x14ac:dyDescent="0.2">
      <c r="AC5427" s="12"/>
    </row>
    <row r="5428" spans="29:29" hidden="1" x14ac:dyDescent="0.2">
      <c r="AC5428" s="12"/>
    </row>
    <row r="5429" spans="29:29" hidden="1" x14ac:dyDescent="0.2">
      <c r="AC5429" s="12"/>
    </row>
    <row r="5430" spans="29:29" hidden="1" x14ac:dyDescent="0.2">
      <c r="AC5430" s="12"/>
    </row>
    <row r="5431" spans="29:29" hidden="1" x14ac:dyDescent="0.2">
      <c r="AC5431" s="12"/>
    </row>
    <row r="5432" spans="29:29" hidden="1" x14ac:dyDescent="0.2">
      <c r="AC5432" s="12"/>
    </row>
    <row r="5433" spans="29:29" hidden="1" x14ac:dyDescent="0.2">
      <c r="AC5433" s="12"/>
    </row>
    <row r="5434" spans="29:29" hidden="1" x14ac:dyDescent="0.2">
      <c r="AC5434" s="12"/>
    </row>
    <row r="5435" spans="29:29" hidden="1" x14ac:dyDescent="0.2">
      <c r="AC5435" s="12"/>
    </row>
    <row r="5436" spans="29:29" hidden="1" x14ac:dyDescent="0.2">
      <c r="AC5436" s="12"/>
    </row>
    <row r="5437" spans="29:29" hidden="1" x14ac:dyDescent="0.2">
      <c r="AC5437" s="12"/>
    </row>
    <row r="5438" spans="29:29" hidden="1" x14ac:dyDescent="0.2">
      <c r="AC5438" s="12"/>
    </row>
    <row r="5439" spans="29:29" hidden="1" x14ac:dyDescent="0.2">
      <c r="AC5439" s="12"/>
    </row>
    <row r="5440" spans="29:29" hidden="1" x14ac:dyDescent="0.2">
      <c r="AC5440" s="12"/>
    </row>
    <row r="5441" spans="29:29" hidden="1" x14ac:dyDescent="0.2">
      <c r="AC5441" s="12"/>
    </row>
    <row r="5442" spans="29:29" hidden="1" x14ac:dyDescent="0.2">
      <c r="AC5442" s="12"/>
    </row>
    <row r="5443" spans="29:29" hidden="1" x14ac:dyDescent="0.2">
      <c r="AC5443" s="12"/>
    </row>
    <row r="5444" spans="29:29" hidden="1" x14ac:dyDescent="0.2">
      <c r="AC5444" s="12"/>
    </row>
    <row r="5445" spans="29:29" hidden="1" x14ac:dyDescent="0.2">
      <c r="AC5445" s="12"/>
    </row>
    <row r="5446" spans="29:29" hidden="1" x14ac:dyDescent="0.2">
      <c r="AC5446" s="12"/>
    </row>
    <row r="5447" spans="29:29" hidden="1" x14ac:dyDescent="0.2">
      <c r="AC5447" s="12"/>
    </row>
    <row r="5448" spans="29:29" hidden="1" x14ac:dyDescent="0.2">
      <c r="AC5448" s="12"/>
    </row>
    <row r="5449" spans="29:29" hidden="1" x14ac:dyDescent="0.2">
      <c r="AC5449" s="12"/>
    </row>
    <row r="5450" spans="29:29" hidden="1" x14ac:dyDescent="0.2">
      <c r="AC5450" s="12"/>
    </row>
    <row r="5451" spans="29:29" hidden="1" x14ac:dyDescent="0.2">
      <c r="AC5451" s="12"/>
    </row>
    <row r="5452" spans="29:29" hidden="1" x14ac:dyDescent="0.2">
      <c r="AC5452" s="12"/>
    </row>
    <row r="5453" spans="29:29" hidden="1" x14ac:dyDescent="0.2">
      <c r="AC5453" s="12"/>
    </row>
    <row r="5454" spans="29:29" hidden="1" x14ac:dyDescent="0.2">
      <c r="AC5454" s="12"/>
    </row>
    <row r="5455" spans="29:29" hidden="1" x14ac:dyDescent="0.2">
      <c r="AC5455" s="12"/>
    </row>
    <row r="5456" spans="29:29" hidden="1" x14ac:dyDescent="0.2">
      <c r="AC5456" s="12"/>
    </row>
    <row r="5457" spans="29:29" hidden="1" x14ac:dyDescent="0.2">
      <c r="AC5457" s="12"/>
    </row>
    <row r="5458" spans="29:29" hidden="1" x14ac:dyDescent="0.2">
      <c r="AC5458" s="12"/>
    </row>
    <row r="5459" spans="29:29" hidden="1" x14ac:dyDescent="0.2">
      <c r="AC5459" s="12"/>
    </row>
    <row r="5460" spans="29:29" hidden="1" x14ac:dyDescent="0.2">
      <c r="AC5460" s="12"/>
    </row>
    <row r="5461" spans="29:29" hidden="1" x14ac:dyDescent="0.2">
      <c r="AC5461" s="12"/>
    </row>
    <row r="5462" spans="29:29" hidden="1" x14ac:dyDescent="0.2">
      <c r="AC5462" s="12"/>
    </row>
    <row r="5463" spans="29:29" hidden="1" x14ac:dyDescent="0.2">
      <c r="AC5463" s="12"/>
    </row>
    <row r="5464" spans="29:29" hidden="1" x14ac:dyDescent="0.2">
      <c r="AC5464" s="12"/>
    </row>
    <row r="5465" spans="29:29" hidden="1" x14ac:dyDescent="0.2">
      <c r="AC5465" s="12"/>
    </row>
    <row r="5466" spans="29:29" hidden="1" x14ac:dyDescent="0.2">
      <c r="AC5466" s="12"/>
    </row>
    <row r="5467" spans="29:29" hidden="1" x14ac:dyDescent="0.2">
      <c r="AC5467" s="12"/>
    </row>
    <row r="5468" spans="29:29" hidden="1" x14ac:dyDescent="0.2">
      <c r="AC5468" s="12"/>
    </row>
    <row r="5469" spans="29:29" hidden="1" x14ac:dyDescent="0.2">
      <c r="AC5469" s="12"/>
    </row>
    <row r="5470" spans="29:29" hidden="1" x14ac:dyDescent="0.2">
      <c r="AC5470" s="12"/>
    </row>
    <row r="5471" spans="29:29" hidden="1" x14ac:dyDescent="0.2">
      <c r="AC5471" s="12"/>
    </row>
    <row r="5472" spans="29:29" hidden="1" x14ac:dyDescent="0.2">
      <c r="AC5472" s="12"/>
    </row>
    <row r="5473" spans="29:29" hidden="1" x14ac:dyDescent="0.2">
      <c r="AC5473" s="12"/>
    </row>
    <row r="5474" spans="29:29" hidden="1" x14ac:dyDescent="0.2">
      <c r="AC5474" s="12"/>
    </row>
    <row r="5475" spans="29:29" hidden="1" x14ac:dyDescent="0.2">
      <c r="AC5475" s="12"/>
    </row>
    <row r="5476" spans="29:29" hidden="1" x14ac:dyDescent="0.2">
      <c r="AC5476" s="12"/>
    </row>
    <row r="5477" spans="29:29" hidden="1" x14ac:dyDescent="0.2">
      <c r="AC5477" s="12"/>
    </row>
    <row r="5478" spans="29:29" hidden="1" x14ac:dyDescent="0.2">
      <c r="AC5478" s="12"/>
    </row>
    <row r="5479" spans="29:29" hidden="1" x14ac:dyDescent="0.2">
      <c r="AC5479" s="12"/>
    </row>
    <row r="5480" spans="29:29" hidden="1" x14ac:dyDescent="0.2">
      <c r="AC5480" s="12"/>
    </row>
    <row r="5481" spans="29:29" hidden="1" x14ac:dyDescent="0.2">
      <c r="AC5481" s="12"/>
    </row>
    <row r="5482" spans="29:29" hidden="1" x14ac:dyDescent="0.2">
      <c r="AC5482" s="12"/>
    </row>
    <row r="5483" spans="29:29" hidden="1" x14ac:dyDescent="0.2">
      <c r="AC5483" s="12"/>
    </row>
    <row r="5484" spans="29:29" hidden="1" x14ac:dyDescent="0.2">
      <c r="AC5484" s="12"/>
    </row>
    <row r="5485" spans="29:29" hidden="1" x14ac:dyDescent="0.2">
      <c r="AC5485" s="12"/>
    </row>
    <row r="5486" spans="29:29" hidden="1" x14ac:dyDescent="0.2">
      <c r="AC5486" s="12"/>
    </row>
    <row r="5487" spans="29:29" hidden="1" x14ac:dyDescent="0.2">
      <c r="AC5487" s="12"/>
    </row>
    <row r="5488" spans="29:29" hidden="1" x14ac:dyDescent="0.2">
      <c r="AC5488" s="12"/>
    </row>
    <row r="5489" spans="29:29" hidden="1" x14ac:dyDescent="0.2">
      <c r="AC5489" s="12"/>
    </row>
    <row r="5490" spans="29:29" hidden="1" x14ac:dyDescent="0.2">
      <c r="AC5490" s="12"/>
    </row>
    <row r="5491" spans="29:29" hidden="1" x14ac:dyDescent="0.2">
      <c r="AC5491" s="12"/>
    </row>
    <row r="5492" spans="29:29" hidden="1" x14ac:dyDescent="0.2">
      <c r="AC5492" s="12"/>
    </row>
    <row r="5493" spans="29:29" hidden="1" x14ac:dyDescent="0.2">
      <c r="AC5493" s="12"/>
    </row>
    <row r="5494" spans="29:29" hidden="1" x14ac:dyDescent="0.2">
      <c r="AC5494" s="12"/>
    </row>
    <row r="5495" spans="29:29" hidden="1" x14ac:dyDescent="0.2">
      <c r="AC5495" s="12"/>
    </row>
    <row r="5496" spans="29:29" hidden="1" x14ac:dyDescent="0.2">
      <c r="AC5496" s="12"/>
    </row>
    <row r="5497" spans="29:29" hidden="1" x14ac:dyDescent="0.2">
      <c r="AC5497" s="12"/>
    </row>
    <row r="5498" spans="29:29" hidden="1" x14ac:dyDescent="0.2">
      <c r="AC5498" s="12"/>
    </row>
    <row r="5499" spans="29:29" hidden="1" x14ac:dyDescent="0.2">
      <c r="AC5499" s="12"/>
    </row>
    <row r="5500" spans="29:29" hidden="1" x14ac:dyDescent="0.2">
      <c r="AC5500" s="12"/>
    </row>
    <row r="5501" spans="29:29" hidden="1" x14ac:dyDescent="0.2">
      <c r="AC5501" s="12"/>
    </row>
    <row r="5502" spans="29:29" hidden="1" x14ac:dyDescent="0.2">
      <c r="AC5502" s="12"/>
    </row>
    <row r="5503" spans="29:29" hidden="1" x14ac:dyDescent="0.2">
      <c r="AC5503" s="12"/>
    </row>
    <row r="5504" spans="29:29" hidden="1" x14ac:dyDescent="0.2">
      <c r="AC5504" s="12"/>
    </row>
    <row r="5505" spans="29:29" hidden="1" x14ac:dyDescent="0.2">
      <c r="AC5505" s="12"/>
    </row>
    <row r="5506" spans="29:29" hidden="1" x14ac:dyDescent="0.2">
      <c r="AC5506" s="12"/>
    </row>
    <row r="5507" spans="29:29" hidden="1" x14ac:dyDescent="0.2">
      <c r="AC5507" s="12"/>
    </row>
    <row r="5508" spans="29:29" hidden="1" x14ac:dyDescent="0.2">
      <c r="AC5508" s="12"/>
    </row>
    <row r="5509" spans="29:29" hidden="1" x14ac:dyDescent="0.2">
      <c r="AC5509" s="12"/>
    </row>
    <row r="5510" spans="29:29" hidden="1" x14ac:dyDescent="0.2">
      <c r="AC5510" s="12"/>
    </row>
    <row r="5511" spans="29:29" hidden="1" x14ac:dyDescent="0.2">
      <c r="AC5511" s="12"/>
    </row>
    <row r="5512" spans="29:29" hidden="1" x14ac:dyDescent="0.2">
      <c r="AC5512" s="12"/>
    </row>
    <row r="5513" spans="29:29" hidden="1" x14ac:dyDescent="0.2">
      <c r="AC5513" s="12"/>
    </row>
    <row r="5514" spans="29:29" hidden="1" x14ac:dyDescent="0.2">
      <c r="AC5514" s="12"/>
    </row>
    <row r="5515" spans="29:29" hidden="1" x14ac:dyDescent="0.2">
      <c r="AC5515" s="12"/>
    </row>
    <row r="5516" spans="29:29" hidden="1" x14ac:dyDescent="0.2">
      <c r="AC5516" s="12"/>
    </row>
    <row r="5517" spans="29:29" hidden="1" x14ac:dyDescent="0.2">
      <c r="AC5517" s="12"/>
    </row>
    <row r="5518" spans="29:29" hidden="1" x14ac:dyDescent="0.2">
      <c r="AC5518" s="12"/>
    </row>
    <row r="5519" spans="29:29" hidden="1" x14ac:dyDescent="0.2">
      <c r="AC5519" s="12"/>
    </row>
    <row r="5520" spans="29:29" hidden="1" x14ac:dyDescent="0.2">
      <c r="AC5520" s="12"/>
    </row>
    <row r="5521" spans="1:29" hidden="1" x14ac:dyDescent="0.2">
      <c r="AC5521" s="12"/>
    </row>
    <row r="5522" spans="1:29" hidden="1" x14ac:dyDescent="0.2">
      <c r="AC5522" s="12"/>
    </row>
    <row r="5523" spans="1:29" hidden="1" x14ac:dyDescent="0.2">
      <c r="AC5523" s="12"/>
    </row>
    <row r="5524" spans="1:29" hidden="1" x14ac:dyDescent="0.2">
      <c r="AC5524" s="12"/>
    </row>
    <row r="5525" spans="1:29" hidden="1" x14ac:dyDescent="0.2">
      <c r="AC5525" s="12"/>
    </row>
    <row r="5526" spans="1:29" hidden="1" x14ac:dyDescent="0.2">
      <c r="AC5526" s="12"/>
    </row>
    <row r="5527" spans="1:29" hidden="1" x14ac:dyDescent="0.2">
      <c r="AC5527" s="12"/>
    </row>
    <row r="5528" spans="1:29" hidden="1" x14ac:dyDescent="0.2">
      <c r="AC5528" s="12"/>
    </row>
    <row r="5529" spans="1:29" hidden="1" x14ac:dyDescent="0.2">
      <c r="AC5529" s="12"/>
    </row>
    <row r="5530" spans="1:29" hidden="1" x14ac:dyDescent="0.2">
      <c r="AC5530" s="12"/>
    </row>
    <row r="5531" spans="1:29" hidden="1" x14ac:dyDescent="0.2">
      <c r="AC5531" s="12"/>
    </row>
    <row r="5532" spans="1:29" hidden="1" x14ac:dyDescent="0.2">
      <c r="AC5532" s="12"/>
    </row>
    <row r="5533" spans="1:29" hidden="1" x14ac:dyDescent="0.2">
      <c r="AC5533" s="12"/>
    </row>
    <row r="5534" spans="1:29" hidden="1" x14ac:dyDescent="0.2">
      <c r="AC5534" s="12"/>
    </row>
    <row r="5535" spans="1:29" x14ac:dyDescent="0.2">
      <c r="A5535" t="s">
        <v>333</v>
      </c>
      <c r="B5535" t="s">
        <v>3014</v>
      </c>
      <c r="C5535" t="s">
        <v>2618</v>
      </c>
      <c r="D5535" s="24" t="s">
        <v>905</v>
      </c>
      <c r="E5535" s="24" t="s">
        <v>784</v>
      </c>
      <c r="F5535" s="24" t="s">
        <v>935</v>
      </c>
      <c r="G5535" s="24" t="s">
        <v>935</v>
      </c>
      <c r="H5535" s="19" t="s">
        <v>935</v>
      </c>
      <c r="I5535" s="19" t="s">
        <v>935</v>
      </c>
      <c r="J5535" s="19" t="s">
        <v>935</v>
      </c>
      <c r="K5535" s="19" t="s">
        <v>935</v>
      </c>
      <c r="L5535" s="19" t="s">
        <v>935</v>
      </c>
      <c r="M5535" s="19" t="s">
        <v>935</v>
      </c>
      <c r="N5535" s="19" t="s">
        <v>935</v>
      </c>
      <c r="O5535" s="19" t="s">
        <v>935</v>
      </c>
      <c r="U5535" s="15" t="s">
        <v>314</v>
      </c>
      <c r="V5535" s="15" t="s">
        <v>318</v>
      </c>
      <c r="W5535" s="15" t="s">
        <v>259</v>
      </c>
      <c r="X5535" s="15" t="s">
        <v>293</v>
      </c>
      <c r="Y5535" s="15" t="s">
        <v>309</v>
      </c>
      <c r="Z5535" s="15" t="s">
        <v>306</v>
      </c>
      <c r="AA5535" s="15" t="s">
        <v>257</v>
      </c>
      <c r="AB5535" s="15" t="s">
        <v>288</v>
      </c>
      <c r="AC5535" s="12" t="str">
        <f>"{""objective_ids"": [" &amp;
VLOOKUP(U5535,leerdoelen!$D$1:$Z$1000,3,FALSE) &amp; "," &amp;
VLOOKUP(V5535,leerdoelen!$D$1:$Z$1000,3,FALSE) &amp; "," &amp;
VLOOKUP(W5535,leerdoelen!$D$1:$Z$1000,3,FALSE) &amp; "," &amp;
VLOOKUP(X5535,leerdoelen!$D$1:$Z$1000,3,FALSE) &amp; "," &amp;
VLOOKUP(Y5535,leerdoelen!$D$1:$Z$1000,3,FALSE) &amp; "," &amp;
VLOOKUP(Z5535,leerdoelen!$D$1:$Z$1000,3,FALSE) &amp; "," &amp;
VLOOKUP(AA5535,leerdoelen!$D$1:$Z$1000,3,FALSE) &amp; "," &amp;
VLOOKUP(AB5535,leerdoelen!$D$1:$Z$1000,3,FALSE) &amp;
"]}"</f>
        <v>{"objective_ids": [253906,253910,253918,253923,253928,253931,253933,253936]}</v>
      </c>
    </row>
    <row r="5536" spans="1:29" x14ac:dyDescent="0.2">
      <c r="A5536" t="s">
        <v>333</v>
      </c>
      <c r="B5536" t="s">
        <v>3015</v>
      </c>
      <c r="C5536" t="s">
        <v>2619</v>
      </c>
      <c r="D5536" s="24" t="s">
        <v>907</v>
      </c>
      <c r="E5536" s="24" t="s">
        <v>900</v>
      </c>
      <c r="F5536" s="24" t="s">
        <v>935</v>
      </c>
      <c r="G5536" s="24" t="s">
        <v>935</v>
      </c>
      <c r="H5536" s="19" t="s">
        <v>935</v>
      </c>
      <c r="I5536" s="19" t="s">
        <v>935</v>
      </c>
      <c r="J5536" s="19" t="s">
        <v>935</v>
      </c>
      <c r="K5536" s="19" t="s">
        <v>935</v>
      </c>
      <c r="L5536" s="19" t="s">
        <v>935</v>
      </c>
      <c r="M5536" s="19" t="s">
        <v>935</v>
      </c>
      <c r="N5536" s="19" t="s">
        <v>935</v>
      </c>
      <c r="O5536" s="19" t="s">
        <v>935</v>
      </c>
      <c r="U5536" s="15" t="s">
        <v>314</v>
      </c>
      <c r="V5536" s="15" t="s">
        <v>318</v>
      </c>
      <c r="W5536" s="15" t="s">
        <v>259</v>
      </c>
      <c r="X5536" s="15" t="s">
        <v>293</v>
      </c>
      <c r="Y5536" s="15" t="s">
        <v>309</v>
      </c>
      <c r="Z5536" s="15" t="s">
        <v>306</v>
      </c>
      <c r="AA5536" s="15" t="s">
        <v>257</v>
      </c>
      <c r="AB5536" s="15" t="s">
        <v>288</v>
      </c>
      <c r="AC5536" s="12" t="str">
        <f>"{""objective_ids"": [" &amp;
VLOOKUP(U5536,leerdoelen!$D$1:$Z$1000,3,FALSE) &amp; "," &amp;
VLOOKUP(V5536,leerdoelen!$D$1:$Z$1000,3,FALSE) &amp; "," &amp;
VLOOKUP(W5536,leerdoelen!$D$1:$Z$1000,3,FALSE) &amp; "," &amp;
VLOOKUP(X5536,leerdoelen!$D$1:$Z$1000,3,FALSE) &amp; "," &amp;
VLOOKUP(Y5536,leerdoelen!$D$1:$Z$1000,3,FALSE) &amp; "," &amp;
VLOOKUP(Z5536,leerdoelen!$D$1:$Z$1000,3,FALSE) &amp; "," &amp;
VLOOKUP(AA5536,leerdoelen!$D$1:$Z$1000,3,FALSE) &amp; "," &amp;
VLOOKUP(AB5536,leerdoelen!$D$1:$Z$1000,3,FALSE) &amp;
"]}"</f>
        <v>{"objective_ids": [253906,253910,253918,253923,253928,253931,253933,253936]}</v>
      </c>
    </row>
    <row r="5537" spans="1:29" x14ac:dyDescent="0.2">
      <c r="A5537" t="s">
        <v>333</v>
      </c>
      <c r="B5537" t="s">
        <v>3016</v>
      </c>
      <c r="C5537" t="s">
        <v>2620</v>
      </c>
      <c r="D5537" s="24" t="s">
        <v>2621</v>
      </c>
      <c r="E5537" s="24" t="s">
        <v>799</v>
      </c>
      <c r="F5537" s="24" t="s">
        <v>802</v>
      </c>
      <c r="G5537" s="24" t="s">
        <v>935</v>
      </c>
      <c r="H5537" s="19" t="s">
        <v>935</v>
      </c>
      <c r="I5537" s="19" t="s">
        <v>935</v>
      </c>
      <c r="J5537" s="19" t="s">
        <v>935</v>
      </c>
      <c r="K5537" s="19" t="s">
        <v>935</v>
      </c>
      <c r="L5537" s="19" t="s">
        <v>935</v>
      </c>
      <c r="M5537" s="19" t="s">
        <v>935</v>
      </c>
      <c r="N5537" s="19" t="s">
        <v>935</v>
      </c>
      <c r="O5537" s="19" t="s">
        <v>935</v>
      </c>
      <c r="U5537" s="15" t="s">
        <v>314</v>
      </c>
      <c r="V5537" s="15" t="s">
        <v>318</v>
      </c>
      <c r="W5537" s="15" t="s">
        <v>259</v>
      </c>
      <c r="X5537" s="15" t="s">
        <v>293</v>
      </c>
      <c r="Y5537" s="15" t="s">
        <v>309</v>
      </c>
      <c r="Z5537" s="15" t="s">
        <v>306</v>
      </c>
      <c r="AA5537" s="15" t="s">
        <v>257</v>
      </c>
      <c r="AB5537" s="15" t="s">
        <v>288</v>
      </c>
      <c r="AC5537" s="12" t="str">
        <f>"{""objective_ids"": [" &amp;
VLOOKUP(U5537,leerdoelen!$D$1:$Z$1000,3,FALSE) &amp; "," &amp;
VLOOKUP(V5537,leerdoelen!$D$1:$Z$1000,3,FALSE) &amp; "," &amp;
VLOOKUP(W5537,leerdoelen!$D$1:$Z$1000,3,FALSE) &amp; "," &amp;
VLOOKUP(X5537,leerdoelen!$D$1:$Z$1000,3,FALSE) &amp; "," &amp;
VLOOKUP(Y5537,leerdoelen!$D$1:$Z$1000,3,FALSE) &amp; "," &amp;
VLOOKUP(Z5537,leerdoelen!$D$1:$Z$1000,3,FALSE) &amp; "," &amp;
VLOOKUP(AA5537,leerdoelen!$D$1:$Z$1000,3,FALSE) &amp; "," &amp;
VLOOKUP(AB5537,leerdoelen!$D$1:$Z$1000,3,FALSE) &amp;
"]}"</f>
        <v>{"objective_ids": [253906,253910,253918,253923,253928,253931,253933,253936]}</v>
      </c>
    </row>
    <row r="5538" spans="1:29" x14ac:dyDescent="0.2">
      <c r="A5538" t="s">
        <v>333</v>
      </c>
      <c r="B5538" t="s">
        <v>3017</v>
      </c>
      <c r="C5538" t="s">
        <v>2622</v>
      </c>
      <c r="D5538" s="24" t="s">
        <v>799</v>
      </c>
      <c r="E5538" s="24" t="s">
        <v>801</v>
      </c>
      <c r="F5538" s="24" t="s">
        <v>800</v>
      </c>
      <c r="G5538" s="24" t="s">
        <v>935</v>
      </c>
      <c r="H5538" s="19" t="s">
        <v>935</v>
      </c>
      <c r="I5538" s="19" t="s">
        <v>935</v>
      </c>
      <c r="J5538" s="19" t="s">
        <v>935</v>
      </c>
      <c r="K5538" s="19" t="s">
        <v>935</v>
      </c>
      <c r="L5538" s="19" t="s">
        <v>935</v>
      </c>
      <c r="M5538" s="19" t="s">
        <v>935</v>
      </c>
      <c r="N5538" s="19" t="s">
        <v>935</v>
      </c>
      <c r="O5538" s="19" t="s">
        <v>935</v>
      </c>
      <c r="U5538" s="15" t="s">
        <v>314</v>
      </c>
      <c r="V5538" s="15" t="s">
        <v>318</v>
      </c>
      <c r="W5538" s="15" t="s">
        <v>259</v>
      </c>
      <c r="X5538" s="15" t="s">
        <v>293</v>
      </c>
      <c r="Y5538" s="15" t="s">
        <v>309</v>
      </c>
      <c r="Z5538" s="15" t="s">
        <v>306</v>
      </c>
      <c r="AA5538" s="15" t="s">
        <v>257</v>
      </c>
      <c r="AB5538" s="15" t="s">
        <v>288</v>
      </c>
      <c r="AC5538" s="12" t="str">
        <f>"{""objective_ids"": [" &amp;
VLOOKUP(U5538,leerdoelen!$D$1:$Z$1000,3,FALSE) &amp; "," &amp;
VLOOKUP(V5538,leerdoelen!$D$1:$Z$1000,3,FALSE) &amp; "," &amp;
VLOOKUP(W5538,leerdoelen!$D$1:$Z$1000,3,FALSE) &amp; "," &amp;
VLOOKUP(X5538,leerdoelen!$D$1:$Z$1000,3,FALSE) &amp; "," &amp;
VLOOKUP(Y5538,leerdoelen!$D$1:$Z$1000,3,FALSE) &amp; "," &amp;
VLOOKUP(Z5538,leerdoelen!$D$1:$Z$1000,3,FALSE) &amp; "," &amp;
VLOOKUP(AA5538,leerdoelen!$D$1:$Z$1000,3,FALSE) &amp; "," &amp;
VLOOKUP(AB5538,leerdoelen!$D$1:$Z$1000,3,FALSE) &amp;
"]}"</f>
        <v>{"objective_ids": [253906,253910,253918,253923,253928,253931,253933,253936]}</v>
      </c>
    </row>
    <row r="5539" spans="1:29" x14ac:dyDescent="0.2">
      <c r="A5539" t="s">
        <v>333</v>
      </c>
      <c r="B5539" t="s">
        <v>3018</v>
      </c>
      <c r="C5539" t="s">
        <v>2623</v>
      </c>
      <c r="D5539" s="24" t="s">
        <v>802</v>
      </c>
      <c r="E5539" s="24" t="s">
        <v>799</v>
      </c>
      <c r="F5539" s="24" t="s">
        <v>803</v>
      </c>
      <c r="G5539" s="24" t="s">
        <v>935</v>
      </c>
      <c r="H5539" s="19" t="s">
        <v>935</v>
      </c>
      <c r="I5539" s="19" t="s">
        <v>935</v>
      </c>
      <c r="J5539" s="19" t="s">
        <v>935</v>
      </c>
      <c r="K5539" s="19" t="s">
        <v>935</v>
      </c>
      <c r="L5539" s="19" t="s">
        <v>935</v>
      </c>
      <c r="M5539" s="19" t="s">
        <v>935</v>
      </c>
      <c r="N5539" s="19" t="s">
        <v>935</v>
      </c>
      <c r="O5539" s="19" t="s">
        <v>935</v>
      </c>
      <c r="U5539" s="15" t="s">
        <v>314</v>
      </c>
      <c r="V5539" s="15" t="s">
        <v>318</v>
      </c>
      <c r="W5539" s="15" t="s">
        <v>259</v>
      </c>
      <c r="X5539" s="15" t="s">
        <v>293</v>
      </c>
      <c r="Y5539" s="15" t="s">
        <v>309</v>
      </c>
      <c r="Z5539" s="15" t="s">
        <v>306</v>
      </c>
      <c r="AA5539" s="15" t="s">
        <v>257</v>
      </c>
      <c r="AB5539" s="15" t="s">
        <v>288</v>
      </c>
      <c r="AC5539" s="12" t="str">
        <f>"{""objective_ids"": [" &amp;
VLOOKUP(U5539,leerdoelen!$D$1:$Z$1000,3,FALSE) &amp; "," &amp;
VLOOKUP(V5539,leerdoelen!$D$1:$Z$1000,3,FALSE) &amp; "," &amp;
VLOOKUP(W5539,leerdoelen!$D$1:$Z$1000,3,FALSE) &amp; "," &amp;
VLOOKUP(X5539,leerdoelen!$D$1:$Z$1000,3,FALSE) &amp; "," &amp;
VLOOKUP(Y5539,leerdoelen!$D$1:$Z$1000,3,FALSE) &amp; "," &amp;
VLOOKUP(Z5539,leerdoelen!$D$1:$Z$1000,3,FALSE) &amp; "," &amp;
VLOOKUP(AA5539,leerdoelen!$D$1:$Z$1000,3,FALSE) &amp; "," &amp;
VLOOKUP(AB5539,leerdoelen!$D$1:$Z$1000,3,FALSE) &amp;
"]}"</f>
        <v>{"objective_ids": [253906,253910,253918,253923,253928,253931,253933,253936]}</v>
      </c>
    </row>
    <row r="5540" spans="1:29" x14ac:dyDescent="0.2">
      <c r="A5540" t="s">
        <v>291</v>
      </c>
      <c r="B5540" t="s">
        <v>3019</v>
      </c>
      <c r="C5540" t="s">
        <v>2624</v>
      </c>
      <c r="D5540" s="24" t="s">
        <v>935</v>
      </c>
      <c r="E5540" s="24" t="s">
        <v>935</v>
      </c>
      <c r="F5540" s="24" t="s">
        <v>935</v>
      </c>
      <c r="G5540" s="24" t="s">
        <v>935</v>
      </c>
      <c r="H5540" s="19" t="s">
        <v>2625</v>
      </c>
      <c r="I5540" s="19" t="s">
        <v>2626</v>
      </c>
      <c r="J5540" s="19" t="s">
        <v>935</v>
      </c>
      <c r="K5540" s="19" t="s">
        <v>935</v>
      </c>
      <c r="L5540" s="19" t="s">
        <v>935</v>
      </c>
      <c r="M5540" s="19" t="s">
        <v>935</v>
      </c>
      <c r="N5540" s="19" t="s">
        <v>935</v>
      </c>
      <c r="O5540" s="19" t="s">
        <v>935</v>
      </c>
      <c r="U5540" s="15" t="s">
        <v>314</v>
      </c>
      <c r="V5540" s="15" t="s">
        <v>318</v>
      </c>
      <c r="W5540" s="15" t="s">
        <v>259</v>
      </c>
      <c r="X5540" s="15" t="s">
        <v>293</v>
      </c>
      <c r="Y5540" s="15" t="s">
        <v>309</v>
      </c>
      <c r="Z5540" s="15" t="s">
        <v>306</v>
      </c>
      <c r="AA5540" s="15" t="s">
        <v>291</v>
      </c>
      <c r="AB5540" s="15" t="s">
        <v>288</v>
      </c>
      <c r="AC5540" s="12" t="str">
        <f>"{""objective_ids"": [" &amp;
VLOOKUP(U5540,leerdoelen!$D$1:$Z$1000,3,FALSE) &amp; "," &amp;
VLOOKUP(V5540,leerdoelen!$D$1:$Z$1000,3,FALSE) &amp; "," &amp;
VLOOKUP(W5540,leerdoelen!$D$1:$Z$1000,3,FALSE) &amp; "," &amp;
VLOOKUP(X5540,leerdoelen!$D$1:$Z$1000,3,FALSE) &amp; "," &amp;
VLOOKUP(Y5540,leerdoelen!$D$1:$Z$1000,3,FALSE) &amp; "," &amp;
VLOOKUP(Z5540,leerdoelen!$D$1:$Z$1000,3,FALSE) &amp; "," &amp;
VLOOKUP(AA5540,leerdoelen!$D$1:$Z$1000,3,FALSE) &amp; "," &amp;
VLOOKUP(AB5540,leerdoelen!$D$1:$Z$1000,3,FALSE) &amp;
"]}"</f>
        <v>{"objective_ids": [253906,253910,253918,253923,253928,253931,253934,253936]}</v>
      </c>
    </row>
    <row r="5541" spans="1:29" x14ac:dyDescent="0.2">
      <c r="A5541" t="s">
        <v>291</v>
      </c>
      <c r="B5541" t="s">
        <v>3020</v>
      </c>
      <c r="C5541" t="s">
        <v>2627</v>
      </c>
      <c r="D5541" s="24" t="s">
        <v>935</v>
      </c>
      <c r="E5541" s="24" t="s">
        <v>935</v>
      </c>
      <c r="F5541" s="24" t="s">
        <v>935</v>
      </c>
      <c r="G5541" s="24" t="s">
        <v>935</v>
      </c>
      <c r="H5541" s="19" t="s">
        <v>2628</v>
      </c>
      <c r="I5541" s="19" t="s">
        <v>2629</v>
      </c>
      <c r="J5541" s="19" t="s">
        <v>935</v>
      </c>
      <c r="K5541" s="19" t="s">
        <v>935</v>
      </c>
      <c r="L5541" s="19" t="s">
        <v>935</v>
      </c>
      <c r="M5541" s="19" t="s">
        <v>935</v>
      </c>
      <c r="N5541" s="19" t="s">
        <v>935</v>
      </c>
      <c r="O5541" s="19" t="s">
        <v>935</v>
      </c>
      <c r="U5541" s="15" t="s">
        <v>314</v>
      </c>
      <c r="V5541" s="15" t="s">
        <v>318</v>
      </c>
      <c r="W5541" s="15" t="s">
        <v>259</v>
      </c>
      <c r="X5541" s="15" t="s">
        <v>293</v>
      </c>
      <c r="Y5541" s="15" t="s">
        <v>309</v>
      </c>
      <c r="Z5541" s="15" t="s">
        <v>306</v>
      </c>
      <c r="AA5541" s="15" t="s">
        <v>291</v>
      </c>
      <c r="AB5541" s="15" t="s">
        <v>288</v>
      </c>
      <c r="AC5541" s="12" t="str">
        <f>"{""objective_ids"": [" &amp;
VLOOKUP(U5541,leerdoelen!$D$1:$Z$1000,3,FALSE) &amp; "," &amp;
VLOOKUP(V5541,leerdoelen!$D$1:$Z$1000,3,FALSE) &amp; "," &amp;
VLOOKUP(W5541,leerdoelen!$D$1:$Z$1000,3,FALSE) &amp; "," &amp;
VLOOKUP(X5541,leerdoelen!$D$1:$Z$1000,3,FALSE) &amp; "," &amp;
VLOOKUP(Y5541,leerdoelen!$D$1:$Z$1000,3,FALSE) &amp; "," &amp;
VLOOKUP(Z5541,leerdoelen!$D$1:$Z$1000,3,FALSE) &amp; "," &amp;
VLOOKUP(AA5541,leerdoelen!$D$1:$Z$1000,3,FALSE) &amp; "," &amp;
VLOOKUP(AB5541,leerdoelen!$D$1:$Z$1000,3,FALSE) &amp;
"]}"</f>
        <v>{"objective_ids": [253906,253910,253918,253923,253928,253931,253934,253936]}</v>
      </c>
    </row>
    <row r="5542" spans="1:29" x14ac:dyDescent="0.2">
      <c r="A5542" t="s">
        <v>291</v>
      </c>
      <c r="B5542" t="s">
        <v>3021</v>
      </c>
      <c r="C5542" t="s">
        <v>2630</v>
      </c>
      <c r="D5542" s="24" t="s">
        <v>935</v>
      </c>
      <c r="E5542" s="24" t="s">
        <v>935</v>
      </c>
      <c r="F5542" s="24" t="s">
        <v>935</v>
      </c>
      <c r="G5542" s="24" t="s">
        <v>935</v>
      </c>
      <c r="H5542" s="19" t="s">
        <v>2631</v>
      </c>
      <c r="I5542" s="19" t="s">
        <v>2632</v>
      </c>
      <c r="J5542" s="19" t="s">
        <v>935</v>
      </c>
      <c r="K5542" s="19" t="s">
        <v>935</v>
      </c>
      <c r="L5542" s="19" t="s">
        <v>935</v>
      </c>
      <c r="M5542" s="19" t="s">
        <v>935</v>
      </c>
      <c r="N5542" s="19" t="s">
        <v>935</v>
      </c>
      <c r="O5542" s="19" t="s">
        <v>935</v>
      </c>
      <c r="U5542" s="15" t="s">
        <v>314</v>
      </c>
      <c r="V5542" s="15" t="s">
        <v>318</v>
      </c>
      <c r="W5542" s="15" t="s">
        <v>259</v>
      </c>
      <c r="X5542" s="15" t="s">
        <v>293</v>
      </c>
      <c r="Y5542" s="15" t="s">
        <v>309</v>
      </c>
      <c r="Z5542" s="15" t="s">
        <v>306</v>
      </c>
      <c r="AA5542" s="15" t="s">
        <v>291</v>
      </c>
      <c r="AB5542" s="15" t="s">
        <v>288</v>
      </c>
      <c r="AC5542" s="12" t="str">
        <f>"{""objective_ids"": [" &amp;
VLOOKUP(U5542,leerdoelen!$D$1:$Z$1000,3,FALSE) &amp; "," &amp;
VLOOKUP(V5542,leerdoelen!$D$1:$Z$1000,3,FALSE) &amp; "," &amp;
VLOOKUP(W5542,leerdoelen!$D$1:$Z$1000,3,FALSE) &amp; "," &amp;
VLOOKUP(X5542,leerdoelen!$D$1:$Z$1000,3,FALSE) &amp; "," &amp;
VLOOKUP(Y5542,leerdoelen!$D$1:$Z$1000,3,FALSE) &amp; "," &amp;
VLOOKUP(Z5542,leerdoelen!$D$1:$Z$1000,3,FALSE) &amp; "," &amp;
VLOOKUP(AA5542,leerdoelen!$D$1:$Z$1000,3,FALSE) &amp; "," &amp;
VLOOKUP(AB5542,leerdoelen!$D$1:$Z$1000,3,FALSE) &amp;
"]}"</f>
        <v>{"objective_ids": [253906,253910,253918,253923,253928,253931,253934,253936]}</v>
      </c>
    </row>
    <row r="5543" spans="1:29" x14ac:dyDescent="0.2">
      <c r="A5543" t="s">
        <v>291</v>
      </c>
      <c r="B5543" t="s">
        <v>3022</v>
      </c>
      <c r="C5543" t="s">
        <v>2633</v>
      </c>
      <c r="D5543" s="24" t="s">
        <v>935</v>
      </c>
      <c r="E5543" s="24" t="s">
        <v>935</v>
      </c>
      <c r="F5543" s="24" t="s">
        <v>935</v>
      </c>
      <c r="G5543" s="24" t="s">
        <v>935</v>
      </c>
      <c r="H5543" s="19" t="s">
        <v>785</v>
      </c>
      <c r="I5543" s="19" t="s">
        <v>2634</v>
      </c>
      <c r="J5543" s="19" t="s">
        <v>935</v>
      </c>
      <c r="K5543" s="19" t="s">
        <v>935</v>
      </c>
      <c r="L5543" s="19" t="s">
        <v>935</v>
      </c>
      <c r="M5543" s="19" t="s">
        <v>935</v>
      </c>
      <c r="N5543" s="19" t="s">
        <v>935</v>
      </c>
      <c r="O5543" s="19" t="s">
        <v>935</v>
      </c>
      <c r="U5543" s="15" t="s">
        <v>314</v>
      </c>
      <c r="V5543" s="15" t="s">
        <v>318</v>
      </c>
      <c r="W5543" s="15" t="s">
        <v>259</v>
      </c>
      <c r="X5543" s="15" t="s">
        <v>293</v>
      </c>
      <c r="Y5543" s="15" t="s">
        <v>309</v>
      </c>
      <c r="Z5543" s="15" t="s">
        <v>306</v>
      </c>
      <c r="AA5543" s="15" t="s">
        <v>291</v>
      </c>
      <c r="AB5543" s="15" t="s">
        <v>288</v>
      </c>
      <c r="AC5543" s="12" t="str">
        <f>"{""objective_ids"": [" &amp;
VLOOKUP(U5543,leerdoelen!$D$1:$Z$1000,3,FALSE) &amp; "," &amp;
VLOOKUP(V5543,leerdoelen!$D$1:$Z$1000,3,FALSE) &amp; "," &amp;
VLOOKUP(W5543,leerdoelen!$D$1:$Z$1000,3,FALSE) &amp; "," &amp;
VLOOKUP(X5543,leerdoelen!$D$1:$Z$1000,3,FALSE) &amp; "," &amp;
VLOOKUP(Y5543,leerdoelen!$D$1:$Z$1000,3,FALSE) &amp; "," &amp;
VLOOKUP(Z5543,leerdoelen!$D$1:$Z$1000,3,FALSE) &amp; "," &amp;
VLOOKUP(AA5543,leerdoelen!$D$1:$Z$1000,3,FALSE) &amp; "," &amp;
VLOOKUP(AB5543,leerdoelen!$D$1:$Z$1000,3,FALSE) &amp;
"]}"</f>
        <v>{"objective_ids": [253906,253910,253918,253923,253928,253931,253934,253936]}</v>
      </c>
    </row>
    <row r="5544" spans="1:29" x14ac:dyDescent="0.2">
      <c r="A5544" t="s">
        <v>291</v>
      </c>
      <c r="B5544" t="s">
        <v>3023</v>
      </c>
      <c r="C5544" t="s">
        <v>2635</v>
      </c>
      <c r="D5544" s="24" t="s">
        <v>935</v>
      </c>
      <c r="E5544" s="24" t="s">
        <v>935</v>
      </c>
      <c r="F5544" s="24" t="s">
        <v>935</v>
      </c>
      <c r="G5544" s="24" t="s">
        <v>935</v>
      </c>
      <c r="H5544" s="19" t="s">
        <v>2636</v>
      </c>
      <c r="I5544" s="19" t="s">
        <v>2637</v>
      </c>
      <c r="J5544" s="19" t="s">
        <v>935</v>
      </c>
      <c r="K5544" s="19" t="s">
        <v>935</v>
      </c>
      <c r="L5544" s="19" t="s">
        <v>935</v>
      </c>
      <c r="M5544" s="19" t="s">
        <v>935</v>
      </c>
      <c r="N5544" s="19" t="s">
        <v>935</v>
      </c>
      <c r="O5544" s="19" t="s">
        <v>935</v>
      </c>
      <c r="U5544" s="15" t="s">
        <v>314</v>
      </c>
      <c r="V5544" s="15" t="s">
        <v>318</v>
      </c>
      <c r="W5544" s="15" t="s">
        <v>259</v>
      </c>
      <c r="X5544" s="15" t="s">
        <v>293</v>
      </c>
      <c r="Y5544" s="15" t="s">
        <v>309</v>
      </c>
      <c r="Z5544" s="15" t="s">
        <v>306</v>
      </c>
      <c r="AA5544" s="15" t="s">
        <v>291</v>
      </c>
      <c r="AB5544" s="15" t="s">
        <v>288</v>
      </c>
      <c r="AC5544" s="12" t="str">
        <f>"{""objective_ids"": [" &amp;
VLOOKUP(U5544,leerdoelen!$D$1:$Z$1000,3,FALSE) &amp; "," &amp;
VLOOKUP(V5544,leerdoelen!$D$1:$Z$1000,3,FALSE) &amp; "," &amp;
VLOOKUP(W5544,leerdoelen!$D$1:$Z$1000,3,FALSE) &amp; "," &amp;
VLOOKUP(X5544,leerdoelen!$D$1:$Z$1000,3,FALSE) &amp; "," &amp;
VLOOKUP(Y5544,leerdoelen!$D$1:$Z$1000,3,FALSE) &amp; "," &amp;
VLOOKUP(Z5544,leerdoelen!$D$1:$Z$1000,3,FALSE) &amp; "," &amp;
VLOOKUP(AA5544,leerdoelen!$D$1:$Z$1000,3,FALSE) &amp; "," &amp;
VLOOKUP(AB5544,leerdoelen!$D$1:$Z$1000,3,FALSE) &amp;
"]}"</f>
        <v>{"objective_ids": [253906,253910,253918,253923,253928,253931,253934,253936]}</v>
      </c>
    </row>
    <row r="5545" spans="1:29" x14ac:dyDescent="0.2">
      <c r="A5545" t="s">
        <v>291</v>
      </c>
      <c r="B5545" t="s">
        <v>3024</v>
      </c>
      <c r="C5545" t="s">
        <v>2638</v>
      </c>
      <c r="D5545" s="24" t="s">
        <v>935</v>
      </c>
      <c r="E5545" s="24" t="s">
        <v>935</v>
      </c>
      <c r="F5545" s="24" t="s">
        <v>935</v>
      </c>
      <c r="G5545" s="24" t="s">
        <v>935</v>
      </c>
      <c r="H5545" s="19" t="s">
        <v>2639</v>
      </c>
      <c r="I5545" s="19" t="s">
        <v>2640</v>
      </c>
      <c r="J5545" s="19" t="s">
        <v>935</v>
      </c>
      <c r="K5545" s="19" t="s">
        <v>935</v>
      </c>
      <c r="L5545" s="19" t="s">
        <v>935</v>
      </c>
      <c r="M5545" s="19" t="s">
        <v>935</v>
      </c>
      <c r="N5545" s="19" t="s">
        <v>935</v>
      </c>
      <c r="O5545" s="19" t="s">
        <v>935</v>
      </c>
      <c r="U5545" s="15" t="s">
        <v>314</v>
      </c>
      <c r="V5545" s="15" t="s">
        <v>318</v>
      </c>
      <c r="W5545" s="15" t="s">
        <v>259</v>
      </c>
      <c r="X5545" s="15" t="s">
        <v>293</v>
      </c>
      <c r="Y5545" s="15" t="s">
        <v>309</v>
      </c>
      <c r="Z5545" s="15" t="s">
        <v>306</v>
      </c>
      <c r="AA5545" s="15" t="s">
        <v>291</v>
      </c>
      <c r="AB5545" s="15" t="s">
        <v>288</v>
      </c>
      <c r="AC5545" s="12" t="str">
        <f>"{""objective_ids"": [" &amp;
VLOOKUP(U5545,leerdoelen!$D$1:$Z$1000,3,FALSE) &amp; "," &amp;
VLOOKUP(V5545,leerdoelen!$D$1:$Z$1000,3,FALSE) &amp; "," &amp;
VLOOKUP(W5545,leerdoelen!$D$1:$Z$1000,3,FALSE) &amp; "," &amp;
VLOOKUP(X5545,leerdoelen!$D$1:$Z$1000,3,FALSE) &amp; "," &amp;
VLOOKUP(Y5545,leerdoelen!$D$1:$Z$1000,3,FALSE) &amp; "," &amp;
VLOOKUP(Z5545,leerdoelen!$D$1:$Z$1000,3,FALSE) &amp; "," &amp;
VLOOKUP(AA5545,leerdoelen!$D$1:$Z$1000,3,FALSE) &amp; "," &amp;
VLOOKUP(AB5545,leerdoelen!$D$1:$Z$1000,3,FALSE) &amp;
"]}"</f>
        <v>{"objective_ids": [253906,253910,253918,253923,253928,253931,253934,253936]}</v>
      </c>
    </row>
    <row r="5546" spans="1:29" x14ac:dyDescent="0.2">
      <c r="A5546" t="s">
        <v>291</v>
      </c>
      <c r="B5546" t="s">
        <v>3025</v>
      </c>
      <c r="C5546" t="s">
        <v>2641</v>
      </c>
      <c r="D5546" s="24" t="s">
        <v>935</v>
      </c>
      <c r="E5546" s="24" t="s">
        <v>935</v>
      </c>
      <c r="F5546" s="24" t="s">
        <v>935</v>
      </c>
      <c r="G5546" s="24" t="s">
        <v>935</v>
      </c>
      <c r="H5546" s="19" t="s">
        <v>2642</v>
      </c>
      <c r="I5546" s="19" t="s">
        <v>2643</v>
      </c>
      <c r="J5546" s="19" t="s">
        <v>935</v>
      </c>
      <c r="K5546" s="19" t="s">
        <v>935</v>
      </c>
      <c r="L5546" s="19" t="s">
        <v>935</v>
      </c>
      <c r="M5546" s="19" t="s">
        <v>935</v>
      </c>
      <c r="N5546" s="19" t="s">
        <v>935</v>
      </c>
      <c r="O5546" s="19" t="s">
        <v>935</v>
      </c>
      <c r="U5546" s="15" t="s">
        <v>314</v>
      </c>
      <c r="V5546" s="15" t="s">
        <v>318</v>
      </c>
      <c r="W5546" s="15" t="s">
        <v>259</v>
      </c>
      <c r="X5546" s="15" t="s">
        <v>293</v>
      </c>
      <c r="Y5546" s="15" t="s">
        <v>309</v>
      </c>
      <c r="Z5546" s="15" t="s">
        <v>306</v>
      </c>
      <c r="AA5546" s="15" t="s">
        <v>291</v>
      </c>
      <c r="AB5546" s="15" t="s">
        <v>288</v>
      </c>
      <c r="AC5546" s="12" t="str">
        <f>"{""objective_ids"": [" &amp;
VLOOKUP(U5546,leerdoelen!$D$1:$Z$1000,3,FALSE) &amp; "," &amp;
VLOOKUP(V5546,leerdoelen!$D$1:$Z$1000,3,FALSE) &amp; "," &amp;
VLOOKUP(W5546,leerdoelen!$D$1:$Z$1000,3,FALSE) &amp; "," &amp;
VLOOKUP(X5546,leerdoelen!$D$1:$Z$1000,3,FALSE) &amp; "," &amp;
VLOOKUP(Y5546,leerdoelen!$D$1:$Z$1000,3,FALSE) &amp; "," &amp;
VLOOKUP(Z5546,leerdoelen!$D$1:$Z$1000,3,FALSE) &amp; "," &amp;
VLOOKUP(AA5546,leerdoelen!$D$1:$Z$1000,3,FALSE) &amp; "," &amp;
VLOOKUP(AB5546,leerdoelen!$D$1:$Z$1000,3,FALSE) &amp;
"]}"</f>
        <v>{"objective_ids": [253906,253910,253918,253923,253928,253931,253934,253936]}</v>
      </c>
    </row>
    <row r="5547" spans="1:29" x14ac:dyDescent="0.2">
      <c r="A5547" t="s">
        <v>291</v>
      </c>
      <c r="B5547" t="s">
        <v>3026</v>
      </c>
      <c r="C5547" t="s">
        <v>2644</v>
      </c>
      <c r="D5547" s="24" t="s">
        <v>935</v>
      </c>
      <c r="E5547" s="24" t="s">
        <v>935</v>
      </c>
      <c r="F5547" s="24" t="s">
        <v>935</v>
      </c>
      <c r="G5547" s="24" t="s">
        <v>935</v>
      </c>
      <c r="H5547" s="19" t="s">
        <v>2645</v>
      </c>
      <c r="I5547" s="19" t="s">
        <v>2646</v>
      </c>
      <c r="J5547" s="19" t="s">
        <v>935</v>
      </c>
      <c r="K5547" s="19" t="s">
        <v>935</v>
      </c>
      <c r="L5547" s="19" t="s">
        <v>935</v>
      </c>
      <c r="M5547" s="19" t="s">
        <v>935</v>
      </c>
      <c r="N5547" s="19" t="s">
        <v>935</v>
      </c>
      <c r="O5547" s="19" t="s">
        <v>935</v>
      </c>
      <c r="U5547" s="15" t="s">
        <v>314</v>
      </c>
      <c r="V5547" s="15" t="s">
        <v>318</v>
      </c>
      <c r="W5547" s="15" t="s">
        <v>259</v>
      </c>
      <c r="X5547" s="15" t="s">
        <v>293</v>
      </c>
      <c r="Y5547" s="15" t="s">
        <v>309</v>
      </c>
      <c r="Z5547" s="15" t="s">
        <v>306</v>
      </c>
      <c r="AA5547" s="15" t="s">
        <v>291</v>
      </c>
      <c r="AB5547" s="15" t="s">
        <v>288</v>
      </c>
      <c r="AC5547" s="12" t="str">
        <f>"{""objective_ids"": [" &amp;
VLOOKUP(U5547,leerdoelen!$D$1:$Z$1000,3,FALSE) &amp; "," &amp;
VLOOKUP(V5547,leerdoelen!$D$1:$Z$1000,3,FALSE) &amp; "," &amp;
VLOOKUP(W5547,leerdoelen!$D$1:$Z$1000,3,FALSE) &amp; "," &amp;
VLOOKUP(X5547,leerdoelen!$D$1:$Z$1000,3,FALSE) &amp; "," &amp;
VLOOKUP(Y5547,leerdoelen!$D$1:$Z$1000,3,FALSE) &amp; "," &amp;
VLOOKUP(Z5547,leerdoelen!$D$1:$Z$1000,3,FALSE) &amp; "," &amp;
VLOOKUP(AA5547,leerdoelen!$D$1:$Z$1000,3,FALSE) &amp; "," &amp;
VLOOKUP(AB5547,leerdoelen!$D$1:$Z$1000,3,FALSE) &amp;
"]}"</f>
        <v>{"objective_ids": [253906,253910,253918,253923,253928,253931,253934,253936]}</v>
      </c>
    </row>
    <row r="5548" spans="1:29" x14ac:dyDescent="0.2">
      <c r="A5548" t="s">
        <v>291</v>
      </c>
      <c r="B5548" t="s">
        <v>3027</v>
      </c>
      <c r="C5548" t="s">
        <v>2647</v>
      </c>
      <c r="D5548" s="24" t="s">
        <v>935</v>
      </c>
      <c r="E5548" s="24" t="s">
        <v>935</v>
      </c>
      <c r="F5548" s="24" t="s">
        <v>935</v>
      </c>
      <c r="G5548" s="24" t="s">
        <v>935</v>
      </c>
      <c r="H5548" s="19" t="s">
        <v>2648</v>
      </c>
      <c r="I5548" s="19" t="s">
        <v>2649</v>
      </c>
      <c r="J5548" s="19" t="s">
        <v>935</v>
      </c>
      <c r="K5548" s="19" t="s">
        <v>935</v>
      </c>
      <c r="L5548" s="19" t="s">
        <v>935</v>
      </c>
      <c r="M5548" s="19" t="s">
        <v>935</v>
      </c>
      <c r="N5548" s="19" t="s">
        <v>935</v>
      </c>
      <c r="O5548" s="19" t="s">
        <v>935</v>
      </c>
      <c r="U5548" s="15" t="s">
        <v>314</v>
      </c>
      <c r="V5548" s="15" t="s">
        <v>318</v>
      </c>
      <c r="W5548" s="15" t="s">
        <v>259</v>
      </c>
      <c r="X5548" s="15" t="s">
        <v>293</v>
      </c>
      <c r="Y5548" s="15" t="s">
        <v>309</v>
      </c>
      <c r="Z5548" s="15" t="s">
        <v>306</v>
      </c>
      <c r="AA5548" s="15" t="s">
        <v>291</v>
      </c>
      <c r="AB5548" s="15" t="s">
        <v>288</v>
      </c>
      <c r="AC5548" s="12" t="str">
        <f>"{""objective_ids"": [" &amp;
VLOOKUP(U5548,leerdoelen!$D$1:$Z$1000,3,FALSE) &amp; "," &amp;
VLOOKUP(V5548,leerdoelen!$D$1:$Z$1000,3,FALSE) &amp; "," &amp;
VLOOKUP(W5548,leerdoelen!$D$1:$Z$1000,3,FALSE) &amp; "," &amp;
VLOOKUP(X5548,leerdoelen!$D$1:$Z$1000,3,FALSE) &amp; "," &amp;
VLOOKUP(Y5548,leerdoelen!$D$1:$Z$1000,3,FALSE) &amp; "," &amp;
VLOOKUP(Z5548,leerdoelen!$D$1:$Z$1000,3,FALSE) &amp; "," &amp;
VLOOKUP(AA5548,leerdoelen!$D$1:$Z$1000,3,FALSE) &amp; "," &amp;
VLOOKUP(AB5548,leerdoelen!$D$1:$Z$1000,3,FALSE) &amp;
"]}"</f>
        <v>{"objective_ids": [253906,253910,253918,253923,253928,253931,253934,253936]}</v>
      </c>
    </row>
    <row r="5549" spans="1:29" x14ac:dyDescent="0.2">
      <c r="A5549" t="s">
        <v>291</v>
      </c>
      <c r="B5549" t="s">
        <v>3028</v>
      </c>
      <c r="C5549" t="s">
        <v>2650</v>
      </c>
      <c r="D5549" s="24" t="s">
        <v>935</v>
      </c>
      <c r="E5549" s="24" t="s">
        <v>935</v>
      </c>
      <c r="F5549" s="24" t="s">
        <v>935</v>
      </c>
      <c r="G5549" s="24" t="s">
        <v>935</v>
      </c>
      <c r="H5549" s="19" t="s">
        <v>2651</v>
      </c>
      <c r="I5549" s="19" t="s">
        <v>2652</v>
      </c>
      <c r="J5549" s="19" t="s">
        <v>935</v>
      </c>
      <c r="K5549" s="19" t="s">
        <v>935</v>
      </c>
      <c r="L5549" s="19" t="s">
        <v>935</v>
      </c>
      <c r="M5549" s="19" t="s">
        <v>935</v>
      </c>
      <c r="N5549" s="19" t="s">
        <v>935</v>
      </c>
      <c r="O5549" s="19" t="s">
        <v>935</v>
      </c>
      <c r="U5549" s="15" t="s">
        <v>314</v>
      </c>
      <c r="V5549" s="15" t="s">
        <v>318</v>
      </c>
      <c r="W5549" s="15" t="s">
        <v>259</v>
      </c>
      <c r="X5549" s="15" t="s">
        <v>293</v>
      </c>
      <c r="Y5549" s="15" t="s">
        <v>309</v>
      </c>
      <c r="Z5549" s="15" t="s">
        <v>306</v>
      </c>
      <c r="AA5549" s="15" t="s">
        <v>291</v>
      </c>
      <c r="AB5549" s="15" t="s">
        <v>288</v>
      </c>
      <c r="AC5549" s="12" t="str">
        <f>"{""objective_ids"": [" &amp;
VLOOKUP(U5549,leerdoelen!$D$1:$Z$1000,3,FALSE) &amp; "," &amp;
VLOOKUP(V5549,leerdoelen!$D$1:$Z$1000,3,FALSE) &amp; "," &amp;
VLOOKUP(W5549,leerdoelen!$D$1:$Z$1000,3,FALSE) &amp; "," &amp;
VLOOKUP(X5549,leerdoelen!$D$1:$Z$1000,3,FALSE) &amp; "," &amp;
VLOOKUP(Y5549,leerdoelen!$D$1:$Z$1000,3,FALSE) &amp; "," &amp;
VLOOKUP(Z5549,leerdoelen!$D$1:$Z$1000,3,FALSE) &amp; "," &amp;
VLOOKUP(AA5549,leerdoelen!$D$1:$Z$1000,3,FALSE) &amp; "," &amp;
VLOOKUP(AB5549,leerdoelen!$D$1:$Z$1000,3,FALSE) &amp;
"]}"</f>
        <v>{"objective_ids": [253906,253910,253918,253923,253928,253931,253934,253936]}</v>
      </c>
    </row>
    <row r="5550" spans="1:29" x14ac:dyDescent="0.2">
      <c r="A5550" t="s">
        <v>333</v>
      </c>
      <c r="B5550" t="s">
        <v>3029</v>
      </c>
      <c r="C5550" t="s">
        <v>2653</v>
      </c>
      <c r="D5550" s="24" t="s">
        <v>814</v>
      </c>
      <c r="E5550" s="24" t="s">
        <v>2654</v>
      </c>
      <c r="F5550" s="24" t="s">
        <v>811</v>
      </c>
      <c r="G5550" s="24" t="s">
        <v>2655</v>
      </c>
      <c r="H5550" s="19" t="s">
        <v>935</v>
      </c>
      <c r="I5550" s="19" t="s">
        <v>935</v>
      </c>
      <c r="J5550" s="19" t="s">
        <v>935</v>
      </c>
      <c r="K5550" s="19" t="s">
        <v>935</v>
      </c>
      <c r="L5550" s="19" t="s">
        <v>935</v>
      </c>
      <c r="M5550" s="19" t="s">
        <v>935</v>
      </c>
      <c r="N5550" s="19" t="s">
        <v>935</v>
      </c>
      <c r="O5550" s="19" t="s">
        <v>935</v>
      </c>
      <c r="U5550" s="15" t="s">
        <v>314</v>
      </c>
      <c r="V5550" s="15" t="s">
        <v>318</v>
      </c>
      <c r="W5550" s="15" t="s">
        <v>296</v>
      </c>
      <c r="X5550" s="15" t="s">
        <v>297</v>
      </c>
      <c r="Y5550" s="15" t="s">
        <v>309</v>
      </c>
      <c r="Z5550" s="15" t="s">
        <v>306</v>
      </c>
      <c r="AA5550" s="15" t="s">
        <v>257</v>
      </c>
      <c r="AB5550" s="15" t="s">
        <v>288</v>
      </c>
      <c r="AC5550" s="12" t="str">
        <f>"{""objective_ids"": [" &amp;
VLOOKUP(U5550,leerdoelen!$D$1:$Z$1000,3,FALSE) &amp; "," &amp;
VLOOKUP(V5550,leerdoelen!$D$1:$Z$1000,3,FALSE) &amp; "," &amp;
VLOOKUP(W5550,leerdoelen!$D$1:$Z$1000,3,FALSE) &amp; "," &amp;
VLOOKUP(X5550,leerdoelen!$D$1:$Z$1000,3,FALSE) &amp; "," &amp;
VLOOKUP(Y5550,leerdoelen!$D$1:$Z$1000,3,FALSE) &amp; "," &amp;
VLOOKUP(Z5550,leerdoelen!$D$1:$Z$1000,3,FALSE) &amp; "," &amp;
VLOOKUP(AA5550,leerdoelen!$D$1:$Z$1000,3,FALSE) &amp; "," &amp;
VLOOKUP(AB5550,leerdoelen!$D$1:$Z$1000,3,FALSE) &amp;
"]}"</f>
        <v>{"objective_ids": [253906,253910,253919,253927,253928,253931,253933,253936]}</v>
      </c>
    </row>
    <row r="5551" spans="1:29" x14ac:dyDescent="0.2">
      <c r="A5551" t="s">
        <v>333</v>
      </c>
      <c r="B5551" t="s">
        <v>3030</v>
      </c>
      <c r="C5551" t="s">
        <v>2656</v>
      </c>
      <c r="D5551" s="24" t="s">
        <v>807</v>
      </c>
      <c r="E5551" s="24" t="s">
        <v>808</v>
      </c>
      <c r="F5551" s="24" t="s">
        <v>806</v>
      </c>
      <c r="G5551" s="24" t="s">
        <v>805</v>
      </c>
      <c r="H5551" s="19" t="s">
        <v>935</v>
      </c>
      <c r="I5551" s="19" t="s">
        <v>935</v>
      </c>
      <c r="J5551" s="19" t="s">
        <v>935</v>
      </c>
      <c r="K5551" s="19" t="s">
        <v>935</v>
      </c>
      <c r="L5551" s="19" t="s">
        <v>935</v>
      </c>
      <c r="M5551" s="19" t="s">
        <v>935</v>
      </c>
      <c r="N5551" s="19" t="s">
        <v>935</v>
      </c>
      <c r="O5551" s="19" t="s">
        <v>935</v>
      </c>
      <c r="U5551" s="15" t="s">
        <v>314</v>
      </c>
      <c r="V5551" s="15" t="s">
        <v>318</v>
      </c>
      <c r="W5551" s="15" t="s">
        <v>296</v>
      </c>
      <c r="X5551" s="15" t="s">
        <v>297</v>
      </c>
      <c r="Y5551" s="15" t="s">
        <v>309</v>
      </c>
      <c r="Z5551" s="15" t="s">
        <v>306</v>
      </c>
      <c r="AA5551" s="15" t="s">
        <v>257</v>
      </c>
      <c r="AB5551" s="15" t="s">
        <v>288</v>
      </c>
      <c r="AC5551" s="12" t="str">
        <f>"{""objective_ids"": [" &amp;
VLOOKUP(U5551,leerdoelen!$D$1:$Z$1000,3,FALSE) &amp; "," &amp;
VLOOKUP(V5551,leerdoelen!$D$1:$Z$1000,3,FALSE) &amp; "," &amp;
VLOOKUP(W5551,leerdoelen!$D$1:$Z$1000,3,FALSE) &amp; "," &amp;
VLOOKUP(X5551,leerdoelen!$D$1:$Z$1000,3,FALSE) &amp; "," &amp;
VLOOKUP(Y5551,leerdoelen!$D$1:$Z$1000,3,FALSE) &amp; "," &amp;
VLOOKUP(Z5551,leerdoelen!$D$1:$Z$1000,3,FALSE) &amp; "," &amp;
VLOOKUP(AA5551,leerdoelen!$D$1:$Z$1000,3,FALSE) &amp; "," &amp;
VLOOKUP(AB5551,leerdoelen!$D$1:$Z$1000,3,FALSE) &amp;
"]}"</f>
        <v>{"objective_ids": [253906,253910,253919,253927,253928,253931,253933,253936]}</v>
      </c>
    </row>
    <row r="5552" spans="1:29" x14ac:dyDescent="0.2">
      <c r="A5552" t="s">
        <v>333</v>
      </c>
      <c r="B5552" t="s">
        <v>3031</v>
      </c>
      <c r="C5552" t="s">
        <v>2657</v>
      </c>
      <c r="D5552" s="24" t="s">
        <v>2658</v>
      </c>
      <c r="E5552" s="24" t="s">
        <v>2659</v>
      </c>
      <c r="F5552" s="24" t="s">
        <v>2660</v>
      </c>
      <c r="G5552" s="24" t="s">
        <v>807</v>
      </c>
      <c r="H5552" s="19" t="s">
        <v>935</v>
      </c>
      <c r="I5552" s="19" t="s">
        <v>935</v>
      </c>
      <c r="J5552" s="19" t="s">
        <v>935</v>
      </c>
      <c r="K5552" s="19" t="s">
        <v>935</v>
      </c>
      <c r="L5552" s="19" t="s">
        <v>935</v>
      </c>
      <c r="M5552" s="19" t="s">
        <v>935</v>
      </c>
      <c r="N5552" s="19" t="s">
        <v>935</v>
      </c>
      <c r="O5552" s="19" t="s">
        <v>935</v>
      </c>
      <c r="U5552" s="15" t="s">
        <v>314</v>
      </c>
      <c r="V5552" s="15" t="s">
        <v>318</v>
      </c>
      <c r="W5552" s="15" t="s">
        <v>296</v>
      </c>
      <c r="X5552" s="15" t="s">
        <v>297</v>
      </c>
      <c r="Y5552" s="15" t="s">
        <v>309</v>
      </c>
      <c r="Z5552" s="15" t="s">
        <v>306</v>
      </c>
      <c r="AA5552" s="15" t="s">
        <v>257</v>
      </c>
      <c r="AB5552" s="15" t="s">
        <v>288</v>
      </c>
      <c r="AC5552" s="12" t="str">
        <f>"{""objective_ids"": [" &amp;
VLOOKUP(U5552,leerdoelen!$D$1:$Z$1000,3,FALSE) &amp; "," &amp;
VLOOKUP(V5552,leerdoelen!$D$1:$Z$1000,3,FALSE) &amp; "," &amp;
VLOOKUP(W5552,leerdoelen!$D$1:$Z$1000,3,FALSE) &amp; "," &amp;
VLOOKUP(X5552,leerdoelen!$D$1:$Z$1000,3,FALSE) &amp; "," &amp;
VLOOKUP(Y5552,leerdoelen!$D$1:$Z$1000,3,FALSE) &amp; "," &amp;
VLOOKUP(Z5552,leerdoelen!$D$1:$Z$1000,3,FALSE) &amp; "," &amp;
VLOOKUP(AA5552,leerdoelen!$D$1:$Z$1000,3,FALSE) &amp; "," &amp;
VLOOKUP(AB5552,leerdoelen!$D$1:$Z$1000,3,FALSE) &amp;
"]}"</f>
        <v>{"objective_ids": [253906,253910,253919,253927,253928,253931,253933,253936]}</v>
      </c>
    </row>
    <row r="5553" spans="1:29" x14ac:dyDescent="0.2">
      <c r="A5553" t="s">
        <v>291</v>
      </c>
      <c r="B5553" t="s">
        <v>3032</v>
      </c>
      <c r="C5553" t="s">
        <v>2661</v>
      </c>
      <c r="D5553" s="24" t="s">
        <v>935</v>
      </c>
      <c r="E5553" s="24" t="s">
        <v>935</v>
      </c>
      <c r="F5553" s="24" t="s">
        <v>935</v>
      </c>
      <c r="G5553" s="24" t="s">
        <v>935</v>
      </c>
      <c r="H5553" s="19" t="s">
        <v>2659</v>
      </c>
      <c r="I5553" s="19" t="s">
        <v>935</v>
      </c>
      <c r="J5553" s="19" t="s">
        <v>935</v>
      </c>
      <c r="K5553" s="19" t="s">
        <v>935</v>
      </c>
      <c r="L5553" s="19" t="s">
        <v>935</v>
      </c>
      <c r="M5553" s="19" t="s">
        <v>935</v>
      </c>
      <c r="N5553" s="19" t="s">
        <v>935</v>
      </c>
      <c r="O5553" s="19" t="s">
        <v>935</v>
      </c>
      <c r="U5553" s="15" t="s">
        <v>314</v>
      </c>
      <c r="V5553" s="15" t="s">
        <v>318</v>
      </c>
      <c r="W5553" s="15" t="s">
        <v>296</v>
      </c>
      <c r="X5553" s="15" t="s">
        <v>297</v>
      </c>
      <c r="Y5553" s="15" t="s">
        <v>309</v>
      </c>
      <c r="Z5553" s="15" t="s">
        <v>306</v>
      </c>
      <c r="AA5553" s="15" t="s">
        <v>291</v>
      </c>
      <c r="AB5553" s="15" t="s">
        <v>288</v>
      </c>
      <c r="AC5553" s="12" t="str">
        <f>"{""objective_ids"": [" &amp;
VLOOKUP(U5553,leerdoelen!$D$1:$Z$1000,3,FALSE) &amp; "," &amp;
VLOOKUP(V5553,leerdoelen!$D$1:$Z$1000,3,FALSE) &amp; "," &amp;
VLOOKUP(W5553,leerdoelen!$D$1:$Z$1000,3,FALSE) &amp; "," &amp;
VLOOKUP(X5553,leerdoelen!$D$1:$Z$1000,3,FALSE) &amp; "," &amp;
VLOOKUP(Y5553,leerdoelen!$D$1:$Z$1000,3,FALSE) &amp; "," &amp;
VLOOKUP(Z5553,leerdoelen!$D$1:$Z$1000,3,FALSE) &amp; "," &amp;
VLOOKUP(AA5553,leerdoelen!$D$1:$Z$1000,3,FALSE) &amp; "," &amp;
VLOOKUP(AB5553,leerdoelen!$D$1:$Z$1000,3,FALSE) &amp;
"]}"</f>
        <v>{"objective_ids": [253906,253910,253919,253927,253928,253931,253934,253936]}</v>
      </c>
    </row>
    <row r="5554" spans="1:29" x14ac:dyDescent="0.2">
      <c r="A5554" t="s">
        <v>291</v>
      </c>
      <c r="B5554" t="s">
        <v>3033</v>
      </c>
      <c r="C5554" t="s">
        <v>2662</v>
      </c>
      <c r="D5554" s="24" t="s">
        <v>935</v>
      </c>
      <c r="E5554" s="24" t="s">
        <v>935</v>
      </c>
      <c r="F5554" s="24" t="s">
        <v>935</v>
      </c>
      <c r="G5554" s="24" t="s">
        <v>935</v>
      </c>
      <c r="H5554" s="19" t="s">
        <v>813</v>
      </c>
      <c r="I5554" s="19" t="s">
        <v>935</v>
      </c>
      <c r="J5554" s="19" t="s">
        <v>935</v>
      </c>
      <c r="K5554" s="19" t="s">
        <v>935</v>
      </c>
      <c r="L5554" s="19" t="s">
        <v>935</v>
      </c>
      <c r="M5554" s="19" t="s">
        <v>935</v>
      </c>
      <c r="N5554" s="19" t="s">
        <v>935</v>
      </c>
      <c r="O5554" s="19" t="s">
        <v>935</v>
      </c>
      <c r="U5554" s="15" t="s">
        <v>314</v>
      </c>
      <c r="V5554" s="15" t="s">
        <v>318</v>
      </c>
      <c r="W5554" s="15" t="s">
        <v>296</v>
      </c>
      <c r="X5554" s="15" t="s">
        <v>297</v>
      </c>
      <c r="Y5554" s="15" t="s">
        <v>309</v>
      </c>
      <c r="Z5554" s="15" t="s">
        <v>306</v>
      </c>
      <c r="AA5554" s="15" t="s">
        <v>291</v>
      </c>
      <c r="AB5554" s="15" t="s">
        <v>288</v>
      </c>
      <c r="AC5554" s="12" t="str">
        <f>"{""objective_ids"": [" &amp;
VLOOKUP(U5554,leerdoelen!$D$1:$Z$1000,3,FALSE) &amp; "," &amp;
VLOOKUP(V5554,leerdoelen!$D$1:$Z$1000,3,FALSE) &amp; "," &amp;
VLOOKUP(W5554,leerdoelen!$D$1:$Z$1000,3,FALSE) &amp; "," &amp;
VLOOKUP(X5554,leerdoelen!$D$1:$Z$1000,3,FALSE) &amp; "," &amp;
VLOOKUP(Y5554,leerdoelen!$D$1:$Z$1000,3,FALSE) &amp; "," &amp;
VLOOKUP(Z5554,leerdoelen!$D$1:$Z$1000,3,FALSE) &amp; "," &amp;
VLOOKUP(AA5554,leerdoelen!$D$1:$Z$1000,3,FALSE) &amp; "," &amp;
VLOOKUP(AB5554,leerdoelen!$D$1:$Z$1000,3,FALSE) &amp;
"]}"</f>
        <v>{"objective_ids": [253906,253910,253919,253927,253928,253931,253934,253936]}</v>
      </c>
    </row>
    <row r="5555" spans="1:29" x14ac:dyDescent="0.2">
      <c r="A5555" t="s">
        <v>291</v>
      </c>
      <c r="B5555" t="s">
        <v>3034</v>
      </c>
      <c r="C5555" t="s">
        <v>2663</v>
      </c>
      <c r="D5555" s="24" t="s">
        <v>935</v>
      </c>
      <c r="E5555" s="24" t="s">
        <v>935</v>
      </c>
      <c r="F5555" s="24" t="s">
        <v>935</v>
      </c>
      <c r="G5555" s="24" t="s">
        <v>935</v>
      </c>
      <c r="H5555" s="19" t="s">
        <v>806</v>
      </c>
      <c r="I5555" s="19" t="s">
        <v>935</v>
      </c>
      <c r="J5555" s="19" t="s">
        <v>935</v>
      </c>
      <c r="K5555" s="19" t="s">
        <v>935</v>
      </c>
      <c r="L5555" s="19" t="s">
        <v>935</v>
      </c>
      <c r="M5555" s="19" t="s">
        <v>935</v>
      </c>
      <c r="N5555" s="19" t="s">
        <v>935</v>
      </c>
      <c r="O5555" s="19" t="s">
        <v>935</v>
      </c>
      <c r="U5555" s="15" t="s">
        <v>314</v>
      </c>
      <c r="V5555" s="15" t="s">
        <v>318</v>
      </c>
      <c r="W5555" s="15" t="s">
        <v>296</v>
      </c>
      <c r="X5555" s="15" t="s">
        <v>297</v>
      </c>
      <c r="Y5555" s="15" t="s">
        <v>309</v>
      </c>
      <c r="Z5555" s="15" t="s">
        <v>306</v>
      </c>
      <c r="AA5555" s="15" t="s">
        <v>291</v>
      </c>
      <c r="AB5555" s="15" t="s">
        <v>288</v>
      </c>
      <c r="AC5555" s="12" t="str">
        <f>"{""objective_ids"": [" &amp;
VLOOKUP(U5555,leerdoelen!$D$1:$Z$1000,3,FALSE) &amp; "," &amp;
VLOOKUP(V5555,leerdoelen!$D$1:$Z$1000,3,FALSE) &amp; "," &amp;
VLOOKUP(W5555,leerdoelen!$D$1:$Z$1000,3,FALSE) &amp; "," &amp;
VLOOKUP(X5555,leerdoelen!$D$1:$Z$1000,3,FALSE) &amp; "," &amp;
VLOOKUP(Y5555,leerdoelen!$D$1:$Z$1000,3,FALSE) &amp; "," &amp;
VLOOKUP(Z5555,leerdoelen!$D$1:$Z$1000,3,FALSE) &amp; "," &amp;
VLOOKUP(AA5555,leerdoelen!$D$1:$Z$1000,3,FALSE) &amp; "," &amp;
VLOOKUP(AB5555,leerdoelen!$D$1:$Z$1000,3,FALSE) &amp;
"]}"</f>
        <v>{"objective_ids": [253906,253910,253919,253927,253928,253931,253934,253936]}</v>
      </c>
    </row>
    <row r="5556" spans="1:29" x14ac:dyDescent="0.2">
      <c r="A5556" t="s">
        <v>291</v>
      </c>
      <c r="B5556" t="s">
        <v>3035</v>
      </c>
      <c r="C5556" t="s">
        <v>2664</v>
      </c>
      <c r="D5556" s="24" t="s">
        <v>935</v>
      </c>
      <c r="E5556" s="24" t="s">
        <v>935</v>
      </c>
      <c r="F5556" s="24" t="s">
        <v>935</v>
      </c>
      <c r="G5556" s="24" t="s">
        <v>935</v>
      </c>
      <c r="H5556" s="19" t="s">
        <v>805</v>
      </c>
      <c r="I5556" s="19" t="s">
        <v>935</v>
      </c>
      <c r="J5556" s="19" t="s">
        <v>935</v>
      </c>
      <c r="K5556" s="19" t="s">
        <v>935</v>
      </c>
      <c r="L5556" s="19" t="s">
        <v>935</v>
      </c>
      <c r="M5556" s="19" t="s">
        <v>935</v>
      </c>
      <c r="N5556" s="19" t="s">
        <v>935</v>
      </c>
      <c r="O5556" s="19" t="s">
        <v>935</v>
      </c>
      <c r="U5556" s="15" t="s">
        <v>314</v>
      </c>
      <c r="V5556" s="15" t="s">
        <v>318</v>
      </c>
      <c r="W5556" s="15" t="s">
        <v>296</v>
      </c>
      <c r="X5556" s="15" t="s">
        <v>297</v>
      </c>
      <c r="Y5556" s="15" t="s">
        <v>309</v>
      </c>
      <c r="Z5556" s="15" t="s">
        <v>306</v>
      </c>
      <c r="AA5556" s="15" t="s">
        <v>291</v>
      </c>
      <c r="AB5556" s="15" t="s">
        <v>288</v>
      </c>
      <c r="AC5556" s="12" t="str">
        <f>"{""objective_ids"": [" &amp;
VLOOKUP(U5556,leerdoelen!$D$1:$Z$1000,3,FALSE) &amp; "," &amp;
VLOOKUP(V5556,leerdoelen!$D$1:$Z$1000,3,FALSE) &amp; "," &amp;
VLOOKUP(W5556,leerdoelen!$D$1:$Z$1000,3,FALSE) &amp; "," &amp;
VLOOKUP(X5556,leerdoelen!$D$1:$Z$1000,3,FALSE) &amp; "," &amp;
VLOOKUP(Y5556,leerdoelen!$D$1:$Z$1000,3,FALSE) &amp; "," &amp;
VLOOKUP(Z5556,leerdoelen!$D$1:$Z$1000,3,FALSE) &amp; "," &amp;
VLOOKUP(AA5556,leerdoelen!$D$1:$Z$1000,3,FALSE) &amp; "," &amp;
VLOOKUP(AB5556,leerdoelen!$D$1:$Z$1000,3,FALSE) &amp;
"]}"</f>
        <v>{"objective_ids": [253906,253910,253919,253927,253928,253931,253934,253936]}</v>
      </c>
    </row>
    <row r="5557" spans="1:29" x14ac:dyDescent="0.2">
      <c r="A5557" t="s">
        <v>291</v>
      </c>
      <c r="B5557" t="s">
        <v>3036</v>
      </c>
      <c r="C5557" t="s">
        <v>2665</v>
      </c>
      <c r="D5557" s="24" t="s">
        <v>935</v>
      </c>
      <c r="E5557" s="24" t="s">
        <v>935</v>
      </c>
      <c r="F5557" s="24" t="s">
        <v>935</v>
      </c>
      <c r="G5557" s="24" t="s">
        <v>935</v>
      </c>
      <c r="H5557" s="19" t="s">
        <v>810</v>
      </c>
      <c r="I5557" s="19" t="s">
        <v>2660</v>
      </c>
      <c r="J5557" s="19" t="s">
        <v>935</v>
      </c>
      <c r="K5557" s="19" t="s">
        <v>935</v>
      </c>
      <c r="L5557" s="19" t="s">
        <v>935</v>
      </c>
      <c r="M5557" s="19" t="s">
        <v>935</v>
      </c>
      <c r="N5557" s="19" t="s">
        <v>935</v>
      </c>
      <c r="O5557" s="19" t="s">
        <v>935</v>
      </c>
      <c r="U5557" s="15" t="s">
        <v>314</v>
      </c>
      <c r="V5557" s="15" t="s">
        <v>318</v>
      </c>
      <c r="W5557" s="15" t="s">
        <v>296</v>
      </c>
      <c r="X5557" s="15" t="s">
        <v>297</v>
      </c>
      <c r="Y5557" s="15" t="s">
        <v>309</v>
      </c>
      <c r="Z5557" s="15" t="s">
        <v>306</v>
      </c>
      <c r="AA5557" s="15" t="s">
        <v>291</v>
      </c>
      <c r="AB5557" s="15" t="s">
        <v>288</v>
      </c>
      <c r="AC5557" s="12" t="str">
        <f>"{""objective_ids"": [" &amp;
VLOOKUP(U5557,leerdoelen!$D$1:$Z$1000,3,FALSE) &amp; "," &amp;
VLOOKUP(V5557,leerdoelen!$D$1:$Z$1000,3,FALSE) &amp; "," &amp;
VLOOKUP(W5557,leerdoelen!$D$1:$Z$1000,3,FALSE) &amp; "," &amp;
VLOOKUP(X5557,leerdoelen!$D$1:$Z$1000,3,FALSE) &amp; "," &amp;
VLOOKUP(Y5557,leerdoelen!$D$1:$Z$1000,3,FALSE) &amp; "," &amp;
VLOOKUP(Z5557,leerdoelen!$D$1:$Z$1000,3,FALSE) &amp; "," &amp;
VLOOKUP(AA5557,leerdoelen!$D$1:$Z$1000,3,FALSE) &amp; "," &amp;
VLOOKUP(AB5557,leerdoelen!$D$1:$Z$1000,3,FALSE) &amp;
"]}"</f>
        <v>{"objective_ids": [253906,253910,253919,253927,253928,253931,253934,253936]}</v>
      </c>
    </row>
    <row r="5558" spans="1:29" x14ac:dyDescent="0.2">
      <c r="A5558" t="s">
        <v>291</v>
      </c>
      <c r="B5558" t="s">
        <v>3037</v>
      </c>
      <c r="C5558" t="s">
        <v>2666</v>
      </c>
      <c r="D5558" s="24" t="s">
        <v>935</v>
      </c>
      <c r="E5558" s="24" t="s">
        <v>935</v>
      </c>
      <c r="F5558" s="24" t="s">
        <v>935</v>
      </c>
      <c r="G5558" s="24" t="s">
        <v>935</v>
      </c>
      <c r="H5558" s="19" t="s">
        <v>2667</v>
      </c>
      <c r="I5558" s="19" t="s">
        <v>2668</v>
      </c>
      <c r="J5558" s="19" t="s">
        <v>935</v>
      </c>
      <c r="K5558" s="19" t="s">
        <v>935</v>
      </c>
      <c r="L5558" s="19" t="s">
        <v>935</v>
      </c>
      <c r="M5558" s="19" t="s">
        <v>935</v>
      </c>
      <c r="N5558" s="19" t="s">
        <v>935</v>
      </c>
      <c r="O5558" s="19" t="s">
        <v>935</v>
      </c>
      <c r="U5558" s="15" t="s">
        <v>314</v>
      </c>
      <c r="V5558" s="15" t="s">
        <v>318</v>
      </c>
      <c r="W5558" s="15" t="s">
        <v>296</v>
      </c>
      <c r="X5558" s="15" t="s">
        <v>297</v>
      </c>
      <c r="Y5558" s="15" t="s">
        <v>309</v>
      </c>
      <c r="Z5558" s="15" t="s">
        <v>306</v>
      </c>
      <c r="AA5558" s="15" t="s">
        <v>291</v>
      </c>
      <c r="AB5558" s="15" t="s">
        <v>288</v>
      </c>
      <c r="AC5558" s="12" t="str">
        <f>"{""objective_ids"": [" &amp;
VLOOKUP(U5558,leerdoelen!$D$1:$Z$1000,3,FALSE) &amp; "," &amp;
VLOOKUP(V5558,leerdoelen!$D$1:$Z$1000,3,FALSE) &amp; "," &amp;
VLOOKUP(W5558,leerdoelen!$D$1:$Z$1000,3,FALSE) &amp; "," &amp;
VLOOKUP(X5558,leerdoelen!$D$1:$Z$1000,3,FALSE) &amp; "," &amp;
VLOOKUP(Y5558,leerdoelen!$D$1:$Z$1000,3,FALSE) &amp; "," &amp;
VLOOKUP(Z5558,leerdoelen!$D$1:$Z$1000,3,FALSE) &amp; "," &amp;
VLOOKUP(AA5558,leerdoelen!$D$1:$Z$1000,3,FALSE) &amp; "," &amp;
VLOOKUP(AB5558,leerdoelen!$D$1:$Z$1000,3,FALSE) &amp;
"]}"</f>
        <v>{"objective_ids": [253906,253910,253919,253927,253928,253931,253934,253936]}</v>
      </c>
    </row>
    <row r="5559" spans="1:29" x14ac:dyDescent="0.2">
      <c r="A5559" t="s">
        <v>291</v>
      </c>
      <c r="B5559" t="s">
        <v>3038</v>
      </c>
      <c r="C5559" t="s">
        <v>2669</v>
      </c>
      <c r="D5559" s="24" t="s">
        <v>935</v>
      </c>
      <c r="E5559" s="24" t="s">
        <v>935</v>
      </c>
      <c r="F5559" s="24" t="s">
        <v>935</v>
      </c>
      <c r="G5559" s="24" t="s">
        <v>935</v>
      </c>
      <c r="H5559" s="19" t="s">
        <v>2670</v>
      </c>
      <c r="I5559" s="19" t="s">
        <v>2671</v>
      </c>
      <c r="J5559" s="19" t="s">
        <v>935</v>
      </c>
      <c r="K5559" s="19" t="s">
        <v>935</v>
      </c>
      <c r="L5559" s="19" t="s">
        <v>935</v>
      </c>
      <c r="M5559" s="19" t="s">
        <v>935</v>
      </c>
      <c r="N5559" s="19" t="s">
        <v>935</v>
      </c>
      <c r="O5559" s="19" t="s">
        <v>935</v>
      </c>
      <c r="U5559" s="15" t="s">
        <v>314</v>
      </c>
      <c r="V5559" s="15" t="s">
        <v>318</v>
      </c>
      <c r="W5559" s="15" t="s">
        <v>296</v>
      </c>
      <c r="X5559" s="15" t="s">
        <v>297</v>
      </c>
      <c r="Y5559" s="15" t="s">
        <v>309</v>
      </c>
      <c r="Z5559" s="15" t="s">
        <v>306</v>
      </c>
      <c r="AA5559" s="15" t="s">
        <v>291</v>
      </c>
      <c r="AB5559" s="15" t="s">
        <v>288</v>
      </c>
      <c r="AC5559" s="12" t="str">
        <f>"{""objective_ids"": [" &amp;
VLOOKUP(U5559,leerdoelen!$D$1:$Z$1000,3,FALSE) &amp; "," &amp;
VLOOKUP(V5559,leerdoelen!$D$1:$Z$1000,3,FALSE) &amp; "," &amp;
VLOOKUP(W5559,leerdoelen!$D$1:$Z$1000,3,FALSE) &amp; "," &amp;
VLOOKUP(X5559,leerdoelen!$D$1:$Z$1000,3,FALSE) &amp; "," &amp;
VLOOKUP(Y5559,leerdoelen!$D$1:$Z$1000,3,FALSE) &amp; "," &amp;
VLOOKUP(Z5559,leerdoelen!$D$1:$Z$1000,3,FALSE) &amp; "," &amp;
VLOOKUP(AA5559,leerdoelen!$D$1:$Z$1000,3,FALSE) &amp; "," &amp;
VLOOKUP(AB5559,leerdoelen!$D$1:$Z$1000,3,FALSE) &amp;
"]}"</f>
        <v>{"objective_ids": [253906,253910,253919,253927,253928,253931,253934,253936]}</v>
      </c>
    </row>
    <row r="5560" spans="1:29" x14ac:dyDescent="0.2">
      <c r="A5560" t="s">
        <v>291</v>
      </c>
      <c r="B5560" t="s">
        <v>3039</v>
      </c>
      <c r="C5560" t="s">
        <v>2672</v>
      </c>
      <c r="D5560" s="24" t="s">
        <v>935</v>
      </c>
      <c r="E5560" s="24" t="s">
        <v>935</v>
      </c>
      <c r="F5560" s="24" t="s">
        <v>935</v>
      </c>
      <c r="G5560" s="24" t="s">
        <v>935</v>
      </c>
      <c r="H5560" s="19" t="s">
        <v>2673</v>
      </c>
      <c r="I5560" s="19" t="s">
        <v>2674</v>
      </c>
      <c r="J5560" s="19" t="s">
        <v>3040</v>
      </c>
      <c r="K5560" s="19" t="s">
        <v>3041</v>
      </c>
      <c r="L5560" s="19" t="s">
        <v>935</v>
      </c>
      <c r="M5560" s="19" t="s">
        <v>935</v>
      </c>
      <c r="N5560" s="19" t="s">
        <v>935</v>
      </c>
      <c r="O5560" s="19" t="s">
        <v>935</v>
      </c>
      <c r="U5560" s="15" t="s">
        <v>314</v>
      </c>
      <c r="V5560" s="15" t="s">
        <v>318</v>
      </c>
      <c r="W5560" s="15" t="s">
        <v>296</v>
      </c>
      <c r="X5560" s="15" t="s">
        <v>297</v>
      </c>
      <c r="Y5560" s="15" t="s">
        <v>309</v>
      </c>
      <c r="Z5560" s="15" t="s">
        <v>306</v>
      </c>
      <c r="AA5560" s="15" t="s">
        <v>291</v>
      </c>
      <c r="AB5560" s="15" t="s">
        <v>288</v>
      </c>
      <c r="AC5560" s="12" t="str">
        <f>"{""objective_ids"": [" &amp;
VLOOKUP(U5560,leerdoelen!$D$1:$Z$1000,3,FALSE) &amp; "," &amp;
VLOOKUP(V5560,leerdoelen!$D$1:$Z$1000,3,FALSE) &amp; "," &amp;
VLOOKUP(W5560,leerdoelen!$D$1:$Z$1000,3,FALSE) &amp; "," &amp;
VLOOKUP(X5560,leerdoelen!$D$1:$Z$1000,3,FALSE) &amp; "," &amp;
VLOOKUP(Y5560,leerdoelen!$D$1:$Z$1000,3,FALSE) &amp; "," &amp;
VLOOKUP(Z5560,leerdoelen!$D$1:$Z$1000,3,FALSE) &amp; "," &amp;
VLOOKUP(AA5560,leerdoelen!$D$1:$Z$1000,3,FALSE) &amp; "," &amp;
VLOOKUP(AB5560,leerdoelen!$D$1:$Z$1000,3,FALSE) &amp;
"]}"</f>
        <v>{"objective_ids": [253906,253910,253919,253927,253928,253931,253934,253936]}</v>
      </c>
    </row>
    <row r="5561" spans="1:29" x14ac:dyDescent="0.2">
      <c r="A5561" t="s">
        <v>291</v>
      </c>
      <c r="B5561" t="s">
        <v>3042</v>
      </c>
      <c r="C5561" t="s">
        <v>2675</v>
      </c>
      <c r="D5561" s="24" t="s">
        <v>935</v>
      </c>
      <c r="E5561" s="24" t="s">
        <v>935</v>
      </c>
      <c r="F5561" s="24" t="s">
        <v>935</v>
      </c>
      <c r="G5561" s="24" t="s">
        <v>935</v>
      </c>
      <c r="H5561" s="19" t="s">
        <v>2676</v>
      </c>
      <c r="I5561" s="19" t="s">
        <v>935</v>
      </c>
      <c r="J5561" s="19" t="s">
        <v>935</v>
      </c>
      <c r="K5561" s="19" t="s">
        <v>935</v>
      </c>
      <c r="L5561" s="19" t="s">
        <v>935</v>
      </c>
      <c r="M5561" s="19" t="s">
        <v>935</v>
      </c>
      <c r="N5561" s="19" t="s">
        <v>935</v>
      </c>
      <c r="O5561" s="19" t="s">
        <v>935</v>
      </c>
      <c r="U5561" s="15" t="s">
        <v>314</v>
      </c>
      <c r="V5561" s="15" t="s">
        <v>318</v>
      </c>
      <c r="W5561" s="15" t="s">
        <v>296</v>
      </c>
      <c r="X5561" s="15" t="s">
        <v>297</v>
      </c>
      <c r="Y5561" s="15" t="s">
        <v>309</v>
      </c>
      <c r="Z5561" s="15" t="s">
        <v>306</v>
      </c>
      <c r="AA5561" s="15" t="s">
        <v>291</v>
      </c>
      <c r="AB5561" s="15" t="s">
        <v>288</v>
      </c>
      <c r="AC5561" s="12" t="str">
        <f>"{""objective_ids"": [" &amp;
VLOOKUP(U5561,leerdoelen!$D$1:$Z$1000,3,FALSE) &amp; "," &amp;
VLOOKUP(V5561,leerdoelen!$D$1:$Z$1000,3,FALSE) &amp; "," &amp;
VLOOKUP(W5561,leerdoelen!$D$1:$Z$1000,3,FALSE) &amp; "," &amp;
VLOOKUP(X5561,leerdoelen!$D$1:$Z$1000,3,FALSE) &amp; "," &amp;
VLOOKUP(Y5561,leerdoelen!$D$1:$Z$1000,3,FALSE) &amp; "," &amp;
VLOOKUP(Z5561,leerdoelen!$D$1:$Z$1000,3,FALSE) &amp; "," &amp;
VLOOKUP(AA5561,leerdoelen!$D$1:$Z$1000,3,FALSE) &amp; "," &amp;
VLOOKUP(AB5561,leerdoelen!$D$1:$Z$1000,3,FALSE) &amp;
"]}"</f>
        <v>{"objective_ids": [253906,253910,253919,253927,253928,253931,253934,253936]}</v>
      </c>
    </row>
    <row r="5562" spans="1:29" x14ac:dyDescent="0.2">
      <c r="A5562" t="s">
        <v>291</v>
      </c>
      <c r="B5562" t="s">
        <v>3043</v>
      </c>
      <c r="C5562" t="s">
        <v>2677</v>
      </c>
      <c r="D5562" s="24" t="s">
        <v>935</v>
      </c>
      <c r="E5562" s="24" t="s">
        <v>935</v>
      </c>
      <c r="F5562" s="24" t="s">
        <v>935</v>
      </c>
      <c r="G5562" s="24" t="s">
        <v>935</v>
      </c>
      <c r="H5562" s="19" t="s">
        <v>2678</v>
      </c>
      <c r="I5562" s="19" t="s">
        <v>2679</v>
      </c>
      <c r="J5562" s="19" t="s">
        <v>935</v>
      </c>
      <c r="K5562" s="19" t="s">
        <v>935</v>
      </c>
      <c r="L5562" s="19" t="s">
        <v>935</v>
      </c>
      <c r="M5562" s="19" t="s">
        <v>935</v>
      </c>
      <c r="N5562" s="19" t="s">
        <v>935</v>
      </c>
      <c r="O5562" s="19" t="s">
        <v>935</v>
      </c>
      <c r="U5562" s="15" t="s">
        <v>314</v>
      </c>
      <c r="V5562" s="15" t="s">
        <v>318</v>
      </c>
      <c r="W5562" s="15" t="s">
        <v>296</v>
      </c>
      <c r="X5562" s="15" t="s">
        <v>297</v>
      </c>
      <c r="Y5562" s="15" t="s">
        <v>309</v>
      </c>
      <c r="Z5562" s="15" t="s">
        <v>306</v>
      </c>
      <c r="AA5562" s="15" t="s">
        <v>291</v>
      </c>
      <c r="AB5562" s="15" t="s">
        <v>288</v>
      </c>
      <c r="AC5562" s="12" t="str">
        <f>"{""objective_ids"": [" &amp;
VLOOKUP(U5562,leerdoelen!$D$1:$Z$1000,3,FALSE) &amp; "," &amp;
VLOOKUP(V5562,leerdoelen!$D$1:$Z$1000,3,FALSE) &amp; "," &amp;
VLOOKUP(W5562,leerdoelen!$D$1:$Z$1000,3,FALSE) &amp; "," &amp;
VLOOKUP(X5562,leerdoelen!$D$1:$Z$1000,3,FALSE) &amp; "," &amp;
VLOOKUP(Y5562,leerdoelen!$D$1:$Z$1000,3,FALSE) &amp; "," &amp;
VLOOKUP(Z5562,leerdoelen!$D$1:$Z$1000,3,FALSE) &amp; "," &amp;
VLOOKUP(AA5562,leerdoelen!$D$1:$Z$1000,3,FALSE) &amp; "," &amp;
VLOOKUP(AB5562,leerdoelen!$D$1:$Z$1000,3,FALSE) &amp;
"]}"</f>
        <v>{"objective_ids": [253906,253910,253919,253927,253928,253931,253934,253936]}</v>
      </c>
    </row>
    <row r="5563" spans="1:29" x14ac:dyDescent="0.2">
      <c r="A5563" t="s">
        <v>291</v>
      </c>
      <c r="B5563" t="s">
        <v>3044</v>
      </c>
      <c r="C5563" t="s">
        <v>2680</v>
      </c>
      <c r="D5563" s="24" t="s">
        <v>935</v>
      </c>
      <c r="E5563" s="24" t="s">
        <v>935</v>
      </c>
      <c r="F5563" s="24" t="s">
        <v>935</v>
      </c>
      <c r="G5563" s="24" t="s">
        <v>935</v>
      </c>
      <c r="H5563" s="19" t="s">
        <v>2681</v>
      </c>
      <c r="I5563" s="19" t="s">
        <v>2682</v>
      </c>
      <c r="J5563" s="19" t="s">
        <v>935</v>
      </c>
      <c r="K5563" s="19" t="s">
        <v>935</v>
      </c>
      <c r="L5563" s="19" t="s">
        <v>935</v>
      </c>
      <c r="M5563" s="19" t="s">
        <v>935</v>
      </c>
      <c r="N5563" s="19" t="s">
        <v>935</v>
      </c>
      <c r="O5563" s="19" t="s">
        <v>935</v>
      </c>
      <c r="U5563" s="15" t="s">
        <v>314</v>
      </c>
      <c r="V5563" s="15" t="s">
        <v>318</v>
      </c>
      <c r="W5563" s="15" t="s">
        <v>296</v>
      </c>
      <c r="X5563" s="15" t="s">
        <v>297</v>
      </c>
      <c r="Y5563" s="15" t="s">
        <v>309</v>
      </c>
      <c r="Z5563" s="15" t="s">
        <v>306</v>
      </c>
      <c r="AA5563" s="15" t="s">
        <v>291</v>
      </c>
      <c r="AB5563" s="15" t="s">
        <v>288</v>
      </c>
      <c r="AC5563" s="12" t="str">
        <f>"{""objective_ids"": [" &amp;
VLOOKUP(U5563,leerdoelen!$D$1:$Z$1000,3,FALSE) &amp; "," &amp;
VLOOKUP(V5563,leerdoelen!$D$1:$Z$1000,3,FALSE) &amp; "," &amp;
VLOOKUP(W5563,leerdoelen!$D$1:$Z$1000,3,FALSE) &amp; "," &amp;
VLOOKUP(X5563,leerdoelen!$D$1:$Z$1000,3,FALSE) &amp; "," &amp;
VLOOKUP(Y5563,leerdoelen!$D$1:$Z$1000,3,FALSE) &amp; "," &amp;
VLOOKUP(Z5563,leerdoelen!$D$1:$Z$1000,3,FALSE) &amp; "," &amp;
VLOOKUP(AA5563,leerdoelen!$D$1:$Z$1000,3,FALSE) &amp; "," &amp;
VLOOKUP(AB5563,leerdoelen!$D$1:$Z$1000,3,FALSE) &amp;
"]}"</f>
        <v>{"objective_ids": [253906,253910,253919,253927,253928,253931,253934,253936]}</v>
      </c>
    </row>
    <row r="5564" spans="1:29" x14ac:dyDescent="0.2">
      <c r="A5564" t="s">
        <v>333</v>
      </c>
      <c r="B5564" t="s">
        <v>2683</v>
      </c>
      <c r="C5564" t="s">
        <v>2683</v>
      </c>
      <c r="D5564" s="24" t="s">
        <v>1054</v>
      </c>
      <c r="E5564" s="24" t="s">
        <v>2302</v>
      </c>
      <c r="F5564" s="24" t="s">
        <v>2684</v>
      </c>
      <c r="G5564" s="24" t="s">
        <v>2685</v>
      </c>
      <c r="H5564" s="19" t="s">
        <v>935</v>
      </c>
      <c r="I5564" s="19" t="s">
        <v>935</v>
      </c>
      <c r="J5564" s="19" t="s">
        <v>935</v>
      </c>
      <c r="K5564" s="19" t="s">
        <v>935</v>
      </c>
      <c r="L5564" s="19" t="s">
        <v>935</v>
      </c>
      <c r="M5564" s="19" t="s">
        <v>935</v>
      </c>
      <c r="N5564" s="19" t="s">
        <v>935</v>
      </c>
      <c r="O5564" s="19" t="s">
        <v>935</v>
      </c>
      <c r="U5564" s="15" t="s">
        <v>314</v>
      </c>
      <c r="V5564" s="15" t="s">
        <v>290</v>
      </c>
      <c r="W5564" s="15" t="s">
        <v>259</v>
      </c>
      <c r="X5564" s="15" t="s">
        <v>293</v>
      </c>
      <c r="Y5564" s="15" t="s">
        <v>309</v>
      </c>
      <c r="Z5564" s="15" t="s">
        <v>306</v>
      </c>
      <c r="AA5564" s="15" t="s">
        <v>257</v>
      </c>
      <c r="AB5564" s="15" t="s">
        <v>288</v>
      </c>
      <c r="AC5564" s="12" t="str">
        <f>"{""objective_ids"": [" &amp;
VLOOKUP(U5564,leerdoelen!$D$1:$Z$1000,3,FALSE) &amp; "," &amp;
VLOOKUP(V5564,leerdoelen!$D$1:$Z$1000,3,FALSE) &amp; "," &amp;
VLOOKUP(W5564,leerdoelen!$D$1:$Z$1000,3,FALSE) &amp; "," &amp;
VLOOKUP(X5564,leerdoelen!$D$1:$Z$1000,3,FALSE) &amp; "," &amp;
VLOOKUP(Y5564,leerdoelen!$D$1:$Z$1000,3,FALSE) &amp; "," &amp;
VLOOKUP(Z5564,leerdoelen!$D$1:$Z$1000,3,FALSE) &amp; "," &amp;
VLOOKUP(AA5564,leerdoelen!$D$1:$Z$1000,3,FALSE) &amp; "," &amp;
VLOOKUP(AB5564,leerdoelen!$D$1:$Z$1000,3,FALSE) &amp;
"]}"</f>
        <v>{"objective_ids": [253906,253911,253918,253923,253928,253931,253933,253936]}</v>
      </c>
    </row>
    <row r="5565" spans="1:29" x14ac:dyDescent="0.2">
      <c r="A5565" t="s">
        <v>333</v>
      </c>
      <c r="B5565" t="s">
        <v>2686</v>
      </c>
      <c r="C5565" t="s">
        <v>2686</v>
      </c>
      <c r="D5565" s="24" t="s">
        <v>790</v>
      </c>
      <c r="E5565" s="24" t="s">
        <v>648</v>
      </c>
      <c r="F5565" s="24" t="s">
        <v>2687</v>
      </c>
      <c r="G5565" s="24" t="s">
        <v>2688</v>
      </c>
      <c r="H5565" s="19" t="s">
        <v>935</v>
      </c>
      <c r="I5565" s="19" t="s">
        <v>935</v>
      </c>
      <c r="J5565" s="19" t="s">
        <v>935</v>
      </c>
      <c r="K5565" s="19" t="s">
        <v>935</v>
      </c>
      <c r="L5565" s="19" t="s">
        <v>935</v>
      </c>
      <c r="M5565" s="19" t="s">
        <v>935</v>
      </c>
      <c r="N5565" s="19" t="s">
        <v>935</v>
      </c>
      <c r="O5565" s="19" t="s">
        <v>935</v>
      </c>
      <c r="U5565" s="15" t="s">
        <v>314</v>
      </c>
      <c r="V5565" s="15" t="s">
        <v>290</v>
      </c>
      <c r="W5565" s="15" t="s">
        <v>259</v>
      </c>
      <c r="X5565" s="15" t="s">
        <v>293</v>
      </c>
      <c r="Y5565" s="15" t="s">
        <v>309</v>
      </c>
      <c r="Z5565" s="15" t="s">
        <v>306</v>
      </c>
      <c r="AA5565" s="15" t="s">
        <v>257</v>
      </c>
      <c r="AB5565" s="15" t="s">
        <v>288</v>
      </c>
      <c r="AC5565" s="12" t="str">
        <f>"{""objective_ids"": [" &amp;
VLOOKUP(U5565,leerdoelen!$D$1:$Z$1000,3,FALSE) &amp; "," &amp;
VLOOKUP(V5565,leerdoelen!$D$1:$Z$1000,3,FALSE) &amp; "," &amp;
VLOOKUP(W5565,leerdoelen!$D$1:$Z$1000,3,FALSE) &amp; "," &amp;
VLOOKUP(X5565,leerdoelen!$D$1:$Z$1000,3,FALSE) &amp; "," &amp;
VLOOKUP(Y5565,leerdoelen!$D$1:$Z$1000,3,FALSE) &amp; "," &amp;
VLOOKUP(Z5565,leerdoelen!$D$1:$Z$1000,3,FALSE) &amp; "," &amp;
VLOOKUP(AA5565,leerdoelen!$D$1:$Z$1000,3,FALSE) &amp; "," &amp;
VLOOKUP(AB5565,leerdoelen!$D$1:$Z$1000,3,FALSE) &amp;
"]}"</f>
        <v>{"objective_ids": [253906,253911,253918,253923,253928,253931,253933,253936]}</v>
      </c>
    </row>
    <row r="5566" spans="1:29" x14ac:dyDescent="0.2">
      <c r="A5566" t="s">
        <v>333</v>
      </c>
      <c r="B5566" t="s">
        <v>2689</v>
      </c>
      <c r="C5566" t="s">
        <v>2689</v>
      </c>
      <c r="D5566" s="24" t="s">
        <v>786</v>
      </c>
      <c r="E5566" s="24" t="s">
        <v>711</v>
      </c>
      <c r="F5566" s="24" t="s">
        <v>710</v>
      </c>
      <c r="G5566" s="24" t="s">
        <v>787</v>
      </c>
      <c r="H5566" s="19" t="s">
        <v>935</v>
      </c>
      <c r="I5566" s="19" t="s">
        <v>935</v>
      </c>
      <c r="J5566" s="19" t="s">
        <v>935</v>
      </c>
      <c r="K5566" s="19" t="s">
        <v>935</v>
      </c>
      <c r="L5566" s="19" t="s">
        <v>935</v>
      </c>
      <c r="M5566" s="19" t="s">
        <v>935</v>
      </c>
      <c r="N5566" s="19" t="s">
        <v>935</v>
      </c>
      <c r="O5566" s="19" t="s">
        <v>935</v>
      </c>
      <c r="U5566" s="15" t="s">
        <v>314</v>
      </c>
      <c r="V5566" s="15" t="s">
        <v>290</v>
      </c>
      <c r="W5566" s="15" t="s">
        <v>259</v>
      </c>
      <c r="X5566" s="15" t="s">
        <v>293</v>
      </c>
      <c r="Y5566" s="15" t="s">
        <v>309</v>
      </c>
      <c r="Z5566" s="15" t="s">
        <v>306</v>
      </c>
      <c r="AA5566" s="15" t="s">
        <v>257</v>
      </c>
      <c r="AB5566" s="15" t="s">
        <v>288</v>
      </c>
      <c r="AC5566" s="12" t="str">
        <f>"{""objective_ids"": [" &amp;
VLOOKUP(U5566,leerdoelen!$D$1:$Z$1000,3,FALSE) &amp; "," &amp;
VLOOKUP(V5566,leerdoelen!$D$1:$Z$1000,3,FALSE) &amp; "," &amp;
VLOOKUP(W5566,leerdoelen!$D$1:$Z$1000,3,FALSE) &amp; "," &amp;
VLOOKUP(X5566,leerdoelen!$D$1:$Z$1000,3,FALSE) &amp; "," &amp;
VLOOKUP(Y5566,leerdoelen!$D$1:$Z$1000,3,FALSE) &amp; "," &amp;
VLOOKUP(Z5566,leerdoelen!$D$1:$Z$1000,3,FALSE) &amp; "," &amp;
VLOOKUP(AA5566,leerdoelen!$D$1:$Z$1000,3,FALSE) &amp; "," &amp;
VLOOKUP(AB5566,leerdoelen!$D$1:$Z$1000,3,FALSE) &amp;
"]}"</f>
        <v>{"objective_ids": [253906,253911,253918,253923,253928,253931,253933,253936]}</v>
      </c>
    </row>
    <row r="5567" spans="1:29" x14ac:dyDescent="0.2">
      <c r="A5567" t="s">
        <v>333</v>
      </c>
      <c r="B5567" t="s">
        <v>2690</v>
      </c>
      <c r="C5567" t="s">
        <v>2690</v>
      </c>
      <c r="D5567" s="24" t="s">
        <v>715</v>
      </c>
      <c r="E5567" s="24" t="s">
        <v>714</v>
      </c>
      <c r="F5567" s="24" t="s">
        <v>788</v>
      </c>
      <c r="G5567" s="24" t="s">
        <v>789</v>
      </c>
      <c r="H5567" s="19" t="s">
        <v>935</v>
      </c>
      <c r="I5567" s="19" t="s">
        <v>935</v>
      </c>
      <c r="J5567" s="19" t="s">
        <v>935</v>
      </c>
      <c r="K5567" s="19" t="s">
        <v>935</v>
      </c>
      <c r="L5567" s="19" t="s">
        <v>935</v>
      </c>
      <c r="M5567" s="19" t="s">
        <v>935</v>
      </c>
      <c r="N5567" s="19" t="s">
        <v>935</v>
      </c>
      <c r="O5567" s="19" t="s">
        <v>935</v>
      </c>
      <c r="U5567" s="15" t="s">
        <v>314</v>
      </c>
      <c r="V5567" s="15" t="s">
        <v>290</v>
      </c>
      <c r="W5567" s="15" t="s">
        <v>259</v>
      </c>
      <c r="X5567" s="15" t="s">
        <v>293</v>
      </c>
      <c r="Y5567" s="15" t="s">
        <v>309</v>
      </c>
      <c r="Z5567" s="15" t="s">
        <v>306</v>
      </c>
      <c r="AA5567" s="15" t="s">
        <v>257</v>
      </c>
      <c r="AB5567" s="15" t="s">
        <v>288</v>
      </c>
      <c r="AC5567" s="12" t="str">
        <f>"{""objective_ids"": [" &amp;
VLOOKUP(U5567,leerdoelen!$D$1:$Z$1000,3,FALSE) &amp; "," &amp;
VLOOKUP(V5567,leerdoelen!$D$1:$Z$1000,3,FALSE) &amp; "," &amp;
VLOOKUP(W5567,leerdoelen!$D$1:$Z$1000,3,FALSE) &amp; "," &amp;
VLOOKUP(X5567,leerdoelen!$D$1:$Z$1000,3,FALSE) &amp; "," &amp;
VLOOKUP(Y5567,leerdoelen!$D$1:$Z$1000,3,FALSE) &amp; "," &amp;
VLOOKUP(Z5567,leerdoelen!$D$1:$Z$1000,3,FALSE) &amp; "," &amp;
VLOOKUP(AA5567,leerdoelen!$D$1:$Z$1000,3,FALSE) &amp; "," &amp;
VLOOKUP(AB5567,leerdoelen!$D$1:$Z$1000,3,FALSE) &amp;
"]}"</f>
        <v>{"objective_ids": [253906,253911,253918,253923,253928,253931,253933,253936]}</v>
      </c>
    </row>
    <row r="5568" spans="1:29" x14ac:dyDescent="0.2">
      <c r="A5568" t="s">
        <v>291</v>
      </c>
      <c r="B5568" t="s">
        <v>2691</v>
      </c>
      <c r="C5568" t="s">
        <v>2691</v>
      </c>
      <c r="D5568" s="24" t="s">
        <v>935</v>
      </c>
      <c r="E5568" s="24" t="s">
        <v>935</v>
      </c>
      <c r="F5568" s="24" t="s">
        <v>935</v>
      </c>
      <c r="G5568" s="24" t="s">
        <v>935</v>
      </c>
      <c r="H5568" s="19" t="s">
        <v>2214</v>
      </c>
      <c r="I5568" s="19" t="s">
        <v>533</v>
      </c>
      <c r="J5568" s="19" t="s">
        <v>935</v>
      </c>
      <c r="K5568" s="19" t="s">
        <v>935</v>
      </c>
      <c r="L5568" s="19" t="s">
        <v>935</v>
      </c>
      <c r="M5568" s="19" t="s">
        <v>935</v>
      </c>
      <c r="N5568" s="19" t="s">
        <v>935</v>
      </c>
      <c r="O5568" s="19" t="s">
        <v>935</v>
      </c>
      <c r="U5568" s="15" t="s">
        <v>314</v>
      </c>
      <c r="V5568" s="15" t="s">
        <v>290</v>
      </c>
      <c r="W5568" s="15" t="s">
        <v>259</v>
      </c>
      <c r="X5568" s="15" t="s">
        <v>293</v>
      </c>
      <c r="Y5568" s="15" t="s">
        <v>309</v>
      </c>
      <c r="Z5568" s="15" t="s">
        <v>306</v>
      </c>
      <c r="AA5568" s="15" t="s">
        <v>291</v>
      </c>
      <c r="AB5568" s="15" t="s">
        <v>288</v>
      </c>
      <c r="AC5568" s="12" t="str">
        <f>"{""objective_ids"": [" &amp;
VLOOKUP(U5568,leerdoelen!$D$1:$Z$1000,3,FALSE) &amp; "," &amp;
VLOOKUP(V5568,leerdoelen!$D$1:$Z$1000,3,FALSE) &amp; "," &amp;
VLOOKUP(W5568,leerdoelen!$D$1:$Z$1000,3,FALSE) &amp; "," &amp;
VLOOKUP(X5568,leerdoelen!$D$1:$Z$1000,3,FALSE) &amp; "," &amp;
VLOOKUP(Y5568,leerdoelen!$D$1:$Z$1000,3,FALSE) &amp; "," &amp;
VLOOKUP(Z5568,leerdoelen!$D$1:$Z$1000,3,FALSE) &amp; "," &amp;
VLOOKUP(AA5568,leerdoelen!$D$1:$Z$1000,3,FALSE) &amp; "," &amp;
VLOOKUP(AB5568,leerdoelen!$D$1:$Z$1000,3,FALSE) &amp;
"]}"</f>
        <v>{"objective_ids": [253906,253911,253918,253923,253928,253931,253934,253936]}</v>
      </c>
    </row>
    <row r="5569" spans="1:29" x14ac:dyDescent="0.2">
      <c r="A5569" t="s">
        <v>291</v>
      </c>
      <c r="B5569" t="s">
        <v>2692</v>
      </c>
      <c r="C5569" t="s">
        <v>2692</v>
      </c>
      <c r="D5569" s="24" t="s">
        <v>935</v>
      </c>
      <c r="E5569" s="24" t="s">
        <v>935</v>
      </c>
      <c r="F5569" s="24" t="s">
        <v>935</v>
      </c>
      <c r="G5569" s="24" t="s">
        <v>935</v>
      </c>
      <c r="H5569" s="19" t="s">
        <v>714</v>
      </c>
      <c r="I5569" s="19" t="s">
        <v>935</v>
      </c>
      <c r="J5569" s="19" t="s">
        <v>935</v>
      </c>
      <c r="K5569" s="19" t="s">
        <v>935</v>
      </c>
      <c r="L5569" s="19" t="s">
        <v>935</v>
      </c>
      <c r="M5569" s="19" t="s">
        <v>935</v>
      </c>
      <c r="N5569" s="19" t="s">
        <v>935</v>
      </c>
      <c r="O5569" s="19" t="s">
        <v>935</v>
      </c>
      <c r="U5569" s="15" t="s">
        <v>314</v>
      </c>
      <c r="V5569" s="15" t="s">
        <v>290</v>
      </c>
      <c r="W5569" s="15" t="s">
        <v>259</v>
      </c>
      <c r="X5569" s="15" t="s">
        <v>293</v>
      </c>
      <c r="Y5569" s="15" t="s">
        <v>309</v>
      </c>
      <c r="Z5569" s="15" t="s">
        <v>306</v>
      </c>
      <c r="AA5569" s="15" t="s">
        <v>291</v>
      </c>
      <c r="AB5569" s="15" t="s">
        <v>288</v>
      </c>
      <c r="AC5569" s="12" t="str">
        <f>"{""objective_ids"": [" &amp;
VLOOKUP(U5569,leerdoelen!$D$1:$Z$1000,3,FALSE) &amp; "," &amp;
VLOOKUP(V5569,leerdoelen!$D$1:$Z$1000,3,FALSE) &amp; "," &amp;
VLOOKUP(W5569,leerdoelen!$D$1:$Z$1000,3,FALSE) &amp; "," &amp;
VLOOKUP(X5569,leerdoelen!$D$1:$Z$1000,3,FALSE) &amp; "," &amp;
VLOOKUP(Y5569,leerdoelen!$D$1:$Z$1000,3,FALSE) &amp; "," &amp;
VLOOKUP(Z5569,leerdoelen!$D$1:$Z$1000,3,FALSE) &amp; "," &amp;
VLOOKUP(AA5569,leerdoelen!$D$1:$Z$1000,3,FALSE) &amp; "," &amp;
VLOOKUP(AB5569,leerdoelen!$D$1:$Z$1000,3,FALSE) &amp;
"]}"</f>
        <v>{"objective_ids": [253906,253911,253918,253923,253928,253931,253934,253936]}</v>
      </c>
    </row>
    <row r="5570" spans="1:29" x14ac:dyDescent="0.2">
      <c r="A5570" t="s">
        <v>291</v>
      </c>
      <c r="B5570" t="s">
        <v>2693</v>
      </c>
      <c r="C5570" t="s">
        <v>2693</v>
      </c>
      <c r="D5570" s="24" t="s">
        <v>935</v>
      </c>
      <c r="E5570" s="24" t="s">
        <v>935</v>
      </c>
      <c r="F5570" s="24" t="s">
        <v>935</v>
      </c>
      <c r="G5570" s="24" t="s">
        <v>935</v>
      </c>
      <c r="H5570" s="19" t="s">
        <v>790</v>
      </c>
      <c r="I5570" s="19" t="s">
        <v>935</v>
      </c>
      <c r="J5570" s="19" t="s">
        <v>935</v>
      </c>
      <c r="K5570" s="19" t="s">
        <v>935</v>
      </c>
      <c r="L5570" s="19" t="s">
        <v>935</v>
      </c>
      <c r="M5570" s="19" t="s">
        <v>935</v>
      </c>
      <c r="N5570" s="19" t="s">
        <v>935</v>
      </c>
      <c r="O5570" s="19" t="s">
        <v>935</v>
      </c>
      <c r="U5570" s="15" t="s">
        <v>314</v>
      </c>
      <c r="V5570" s="15" t="s">
        <v>290</v>
      </c>
      <c r="W5570" s="15" t="s">
        <v>259</v>
      </c>
      <c r="X5570" s="15" t="s">
        <v>293</v>
      </c>
      <c r="Y5570" s="15" t="s">
        <v>309</v>
      </c>
      <c r="Z5570" s="15" t="s">
        <v>306</v>
      </c>
      <c r="AA5570" s="15" t="s">
        <v>291</v>
      </c>
      <c r="AB5570" s="15" t="s">
        <v>288</v>
      </c>
      <c r="AC5570" s="12" t="str">
        <f>"{""objective_ids"": [" &amp;
VLOOKUP(U5570,leerdoelen!$D$1:$Z$1000,3,FALSE) &amp; "," &amp;
VLOOKUP(V5570,leerdoelen!$D$1:$Z$1000,3,FALSE) &amp; "," &amp;
VLOOKUP(W5570,leerdoelen!$D$1:$Z$1000,3,FALSE) &amp; "," &amp;
VLOOKUP(X5570,leerdoelen!$D$1:$Z$1000,3,FALSE) &amp; "," &amp;
VLOOKUP(Y5570,leerdoelen!$D$1:$Z$1000,3,FALSE) &amp; "," &amp;
VLOOKUP(Z5570,leerdoelen!$D$1:$Z$1000,3,FALSE) &amp; "," &amp;
VLOOKUP(AA5570,leerdoelen!$D$1:$Z$1000,3,FALSE) &amp; "," &amp;
VLOOKUP(AB5570,leerdoelen!$D$1:$Z$1000,3,FALSE) &amp;
"]}"</f>
        <v>{"objective_ids": [253906,253911,253918,253923,253928,253931,253934,253936]}</v>
      </c>
    </row>
    <row r="5571" spans="1:29" x14ac:dyDescent="0.2">
      <c r="A5571" t="s">
        <v>291</v>
      </c>
      <c r="B5571" t="s">
        <v>2694</v>
      </c>
      <c r="C5571" t="s">
        <v>2694</v>
      </c>
      <c r="D5571" s="24" t="s">
        <v>935</v>
      </c>
      <c r="E5571" s="24" t="s">
        <v>935</v>
      </c>
      <c r="F5571" s="24" t="s">
        <v>935</v>
      </c>
      <c r="G5571" s="24" t="s">
        <v>935</v>
      </c>
      <c r="H5571" s="19" t="s">
        <v>2199</v>
      </c>
      <c r="I5571" s="19" t="s">
        <v>935</v>
      </c>
      <c r="J5571" s="19" t="s">
        <v>935</v>
      </c>
      <c r="K5571" s="19" t="s">
        <v>935</v>
      </c>
      <c r="L5571" s="19" t="s">
        <v>935</v>
      </c>
      <c r="M5571" s="19" t="s">
        <v>935</v>
      </c>
      <c r="N5571" s="19" t="s">
        <v>935</v>
      </c>
      <c r="O5571" s="19" t="s">
        <v>935</v>
      </c>
      <c r="U5571" s="15" t="s">
        <v>314</v>
      </c>
      <c r="V5571" s="15" t="s">
        <v>290</v>
      </c>
      <c r="W5571" s="15" t="s">
        <v>259</v>
      </c>
      <c r="X5571" s="15" t="s">
        <v>293</v>
      </c>
      <c r="Y5571" s="15" t="s">
        <v>309</v>
      </c>
      <c r="Z5571" s="15" t="s">
        <v>306</v>
      </c>
      <c r="AA5571" s="15" t="s">
        <v>291</v>
      </c>
      <c r="AB5571" s="15" t="s">
        <v>288</v>
      </c>
      <c r="AC5571" s="12" t="str">
        <f>"{""objective_ids"": [" &amp;
VLOOKUP(U5571,leerdoelen!$D$1:$Z$1000,3,FALSE) &amp; "," &amp;
VLOOKUP(V5571,leerdoelen!$D$1:$Z$1000,3,FALSE) &amp; "," &amp;
VLOOKUP(W5571,leerdoelen!$D$1:$Z$1000,3,FALSE) &amp; "," &amp;
VLOOKUP(X5571,leerdoelen!$D$1:$Z$1000,3,FALSE) &amp; "," &amp;
VLOOKUP(Y5571,leerdoelen!$D$1:$Z$1000,3,FALSE) &amp; "," &amp;
VLOOKUP(Z5571,leerdoelen!$D$1:$Z$1000,3,FALSE) &amp; "," &amp;
VLOOKUP(AA5571,leerdoelen!$D$1:$Z$1000,3,FALSE) &amp; "," &amp;
VLOOKUP(AB5571,leerdoelen!$D$1:$Z$1000,3,FALSE) &amp;
"]}"</f>
        <v>{"objective_ids": [253906,253911,253918,253923,253928,253931,253934,253936]}</v>
      </c>
    </row>
    <row r="5572" spans="1:29" x14ac:dyDescent="0.2">
      <c r="A5572" t="s">
        <v>291</v>
      </c>
      <c r="B5572" t="s">
        <v>3045</v>
      </c>
      <c r="C5572" t="s">
        <v>2695</v>
      </c>
      <c r="D5572" s="24" t="s">
        <v>935</v>
      </c>
      <c r="E5572" s="24" t="s">
        <v>935</v>
      </c>
      <c r="F5572" s="24" t="s">
        <v>935</v>
      </c>
      <c r="G5572" s="24" t="s">
        <v>935</v>
      </c>
      <c r="H5572" s="19" t="s">
        <v>2696</v>
      </c>
      <c r="I5572" s="19" t="s">
        <v>2697</v>
      </c>
      <c r="J5572" s="19" t="s">
        <v>935</v>
      </c>
      <c r="K5572" s="19" t="s">
        <v>935</v>
      </c>
      <c r="L5572" s="19" t="s">
        <v>935</v>
      </c>
      <c r="M5572" s="19" t="s">
        <v>935</v>
      </c>
      <c r="N5572" s="19" t="s">
        <v>935</v>
      </c>
      <c r="O5572" s="19" t="s">
        <v>935</v>
      </c>
      <c r="U5572" s="15" t="s">
        <v>314</v>
      </c>
      <c r="V5572" s="15" t="s">
        <v>290</v>
      </c>
      <c r="W5572" s="15" t="s">
        <v>259</v>
      </c>
      <c r="X5572" s="15" t="s">
        <v>293</v>
      </c>
      <c r="Y5572" s="15" t="s">
        <v>309</v>
      </c>
      <c r="Z5572" s="15" t="s">
        <v>306</v>
      </c>
      <c r="AA5572" s="15" t="s">
        <v>291</v>
      </c>
      <c r="AB5572" s="15" t="s">
        <v>288</v>
      </c>
      <c r="AC5572" s="12" t="str">
        <f>"{""objective_ids"": [" &amp;
VLOOKUP(U5572,leerdoelen!$D$1:$Z$1000,3,FALSE) &amp; "," &amp;
VLOOKUP(V5572,leerdoelen!$D$1:$Z$1000,3,FALSE) &amp; "," &amp;
VLOOKUP(W5572,leerdoelen!$D$1:$Z$1000,3,FALSE) &amp; "," &amp;
VLOOKUP(X5572,leerdoelen!$D$1:$Z$1000,3,FALSE) &amp; "," &amp;
VLOOKUP(Y5572,leerdoelen!$D$1:$Z$1000,3,FALSE) &amp; "," &amp;
VLOOKUP(Z5572,leerdoelen!$D$1:$Z$1000,3,FALSE) &amp; "," &amp;
VLOOKUP(AA5572,leerdoelen!$D$1:$Z$1000,3,FALSE) &amp; "," &amp;
VLOOKUP(AB5572,leerdoelen!$D$1:$Z$1000,3,FALSE) &amp;
"]}"</f>
        <v>{"objective_ids": [253906,253911,253918,253923,253928,253931,253934,253936]}</v>
      </c>
    </row>
    <row r="5573" spans="1:29" x14ac:dyDescent="0.2">
      <c r="A5573" t="s">
        <v>291</v>
      </c>
      <c r="B5573" t="s">
        <v>3046</v>
      </c>
      <c r="C5573" t="s">
        <v>2698</v>
      </c>
      <c r="D5573" s="24" t="s">
        <v>935</v>
      </c>
      <c r="E5573" s="24" t="s">
        <v>935</v>
      </c>
      <c r="F5573" s="24" t="s">
        <v>935</v>
      </c>
      <c r="G5573" s="24" t="s">
        <v>935</v>
      </c>
      <c r="H5573" s="19" t="s">
        <v>2699</v>
      </c>
      <c r="I5573" s="19" t="s">
        <v>2700</v>
      </c>
      <c r="J5573" s="19" t="s">
        <v>935</v>
      </c>
      <c r="K5573" s="19" t="s">
        <v>935</v>
      </c>
      <c r="L5573" s="19" t="s">
        <v>935</v>
      </c>
      <c r="M5573" s="19" t="s">
        <v>935</v>
      </c>
      <c r="N5573" s="19" t="s">
        <v>935</v>
      </c>
      <c r="O5573" s="19" t="s">
        <v>935</v>
      </c>
      <c r="U5573" s="15" t="s">
        <v>314</v>
      </c>
      <c r="V5573" s="15" t="s">
        <v>290</v>
      </c>
      <c r="W5573" s="15" t="s">
        <v>259</v>
      </c>
      <c r="X5573" s="15" t="s">
        <v>293</v>
      </c>
      <c r="Y5573" s="15" t="s">
        <v>309</v>
      </c>
      <c r="Z5573" s="15" t="s">
        <v>306</v>
      </c>
      <c r="AA5573" s="15" t="s">
        <v>291</v>
      </c>
      <c r="AB5573" s="15" t="s">
        <v>288</v>
      </c>
      <c r="AC5573" s="12" t="str">
        <f>"{""objective_ids"": [" &amp;
VLOOKUP(U5573,leerdoelen!$D$1:$Z$1000,3,FALSE) &amp; "," &amp;
VLOOKUP(V5573,leerdoelen!$D$1:$Z$1000,3,FALSE) &amp; "," &amp;
VLOOKUP(W5573,leerdoelen!$D$1:$Z$1000,3,FALSE) &amp; "," &amp;
VLOOKUP(X5573,leerdoelen!$D$1:$Z$1000,3,FALSE) &amp; "," &amp;
VLOOKUP(Y5573,leerdoelen!$D$1:$Z$1000,3,FALSE) &amp; "," &amp;
VLOOKUP(Z5573,leerdoelen!$D$1:$Z$1000,3,FALSE) &amp; "," &amp;
VLOOKUP(AA5573,leerdoelen!$D$1:$Z$1000,3,FALSE) &amp; "," &amp;
VLOOKUP(AB5573,leerdoelen!$D$1:$Z$1000,3,FALSE) &amp;
"]}"</f>
        <v>{"objective_ids": [253906,253911,253918,253923,253928,253931,253934,253936]}</v>
      </c>
    </row>
    <row r="5574" spans="1:29" x14ac:dyDescent="0.2">
      <c r="A5574" t="s">
        <v>291</v>
      </c>
      <c r="B5574" t="s">
        <v>3047</v>
      </c>
      <c r="C5574" t="s">
        <v>2701</v>
      </c>
      <c r="D5574" s="24" t="s">
        <v>935</v>
      </c>
      <c r="E5574" s="24" t="s">
        <v>935</v>
      </c>
      <c r="F5574" s="24" t="s">
        <v>935</v>
      </c>
      <c r="G5574" s="24" t="s">
        <v>935</v>
      </c>
      <c r="H5574" s="19" t="s">
        <v>2702</v>
      </c>
      <c r="I5574" s="19" t="s">
        <v>2703</v>
      </c>
      <c r="J5574" s="19" t="s">
        <v>935</v>
      </c>
      <c r="K5574" s="19" t="s">
        <v>935</v>
      </c>
      <c r="L5574" s="19" t="s">
        <v>935</v>
      </c>
      <c r="M5574" s="19" t="s">
        <v>935</v>
      </c>
      <c r="N5574" s="19" t="s">
        <v>935</v>
      </c>
      <c r="O5574" s="19" t="s">
        <v>935</v>
      </c>
      <c r="U5574" s="15" t="s">
        <v>314</v>
      </c>
      <c r="V5574" s="15" t="s">
        <v>290</v>
      </c>
      <c r="W5574" s="15" t="s">
        <v>259</v>
      </c>
      <c r="X5574" s="15" t="s">
        <v>293</v>
      </c>
      <c r="Y5574" s="15" t="s">
        <v>309</v>
      </c>
      <c r="Z5574" s="15" t="s">
        <v>306</v>
      </c>
      <c r="AA5574" s="15" t="s">
        <v>291</v>
      </c>
      <c r="AB5574" s="15" t="s">
        <v>288</v>
      </c>
      <c r="AC5574" s="12" t="str">
        <f>"{""objective_ids"": [" &amp;
VLOOKUP(U5574,leerdoelen!$D$1:$Z$1000,3,FALSE) &amp; "," &amp;
VLOOKUP(V5574,leerdoelen!$D$1:$Z$1000,3,FALSE) &amp; "," &amp;
VLOOKUP(W5574,leerdoelen!$D$1:$Z$1000,3,FALSE) &amp; "," &amp;
VLOOKUP(X5574,leerdoelen!$D$1:$Z$1000,3,FALSE) &amp; "," &amp;
VLOOKUP(Y5574,leerdoelen!$D$1:$Z$1000,3,FALSE) &amp; "," &amp;
VLOOKUP(Z5574,leerdoelen!$D$1:$Z$1000,3,FALSE) &amp; "," &amp;
VLOOKUP(AA5574,leerdoelen!$D$1:$Z$1000,3,FALSE) &amp; "," &amp;
VLOOKUP(AB5574,leerdoelen!$D$1:$Z$1000,3,FALSE) &amp;
"]}"</f>
        <v>{"objective_ids": [253906,253911,253918,253923,253928,253931,253934,253936]}</v>
      </c>
    </row>
    <row r="5575" spans="1:29" x14ac:dyDescent="0.2">
      <c r="A5575" t="s">
        <v>291</v>
      </c>
      <c r="B5575" t="s">
        <v>3048</v>
      </c>
      <c r="C5575" t="s">
        <v>2704</v>
      </c>
      <c r="D5575" s="24" t="s">
        <v>935</v>
      </c>
      <c r="E5575" s="24" t="s">
        <v>935</v>
      </c>
      <c r="F5575" s="24" t="s">
        <v>935</v>
      </c>
      <c r="G5575" s="24" t="s">
        <v>935</v>
      </c>
      <c r="H5575" s="19" t="s">
        <v>2705</v>
      </c>
      <c r="I5575" s="19" t="s">
        <v>2706</v>
      </c>
      <c r="J5575" s="19" t="s">
        <v>935</v>
      </c>
      <c r="K5575" s="19" t="s">
        <v>935</v>
      </c>
      <c r="L5575" s="19" t="s">
        <v>935</v>
      </c>
      <c r="M5575" s="19" t="s">
        <v>935</v>
      </c>
      <c r="N5575" s="19" t="s">
        <v>935</v>
      </c>
      <c r="O5575" s="19" t="s">
        <v>935</v>
      </c>
      <c r="U5575" s="15" t="s">
        <v>314</v>
      </c>
      <c r="V5575" s="15" t="s">
        <v>290</v>
      </c>
      <c r="W5575" s="15" t="s">
        <v>259</v>
      </c>
      <c r="X5575" s="15" t="s">
        <v>293</v>
      </c>
      <c r="Y5575" s="15" t="s">
        <v>309</v>
      </c>
      <c r="Z5575" s="15" t="s">
        <v>306</v>
      </c>
      <c r="AA5575" s="15" t="s">
        <v>291</v>
      </c>
      <c r="AB5575" s="15" t="s">
        <v>288</v>
      </c>
      <c r="AC5575" s="12" t="str">
        <f>"{""objective_ids"": [" &amp;
VLOOKUP(U5575,leerdoelen!$D$1:$Z$1000,3,FALSE) &amp; "," &amp;
VLOOKUP(V5575,leerdoelen!$D$1:$Z$1000,3,FALSE) &amp; "," &amp;
VLOOKUP(W5575,leerdoelen!$D$1:$Z$1000,3,FALSE) &amp; "," &amp;
VLOOKUP(X5575,leerdoelen!$D$1:$Z$1000,3,FALSE) &amp; "," &amp;
VLOOKUP(Y5575,leerdoelen!$D$1:$Z$1000,3,FALSE) &amp; "," &amp;
VLOOKUP(Z5575,leerdoelen!$D$1:$Z$1000,3,FALSE) &amp; "," &amp;
VLOOKUP(AA5575,leerdoelen!$D$1:$Z$1000,3,FALSE) &amp; "," &amp;
VLOOKUP(AB5575,leerdoelen!$D$1:$Z$1000,3,FALSE) &amp;
"]}"</f>
        <v>{"objective_ids": [253906,253911,253918,253923,253928,253931,253934,253936]}</v>
      </c>
    </row>
    <row r="5576" spans="1:29" x14ac:dyDescent="0.2">
      <c r="A5576" t="s">
        <v>291</v>
      </c>
      <c r="B5576" t="s">
        <v>3049</v>
      </c>
      <c r="C5576" t="s">
        <v>2707</v>
      </c>
      <c r="D5576" s="24" t="s">
        <v>935</v>
      </c>
      <c r="E5576" s="24" t="s">
        <v>935</v>
      </c>
      <c r="F5576" s="24" t="s">
        <v>935</v>
      </c>
      <c r="G5576" s="24" t="s">
        <v>935</v>
      </c>
      <c r="H5576" s="19" t="s">
        <v>2708</v>
      </c>
      <c r="I5576" s="19" t="s">
        <v>2709</v>
      </c>
      <c r="J5576" s="19" t="s">
        <v>935</v>
      </c>
      <c r="K5576" s="19" t="s">
        <v>935</v>
      </c>
      <c r="L5576" s="19" t="s">
        <v>935</v>
      </c>
      <c r="M5576" s="19" t="s">
        <v>935</v>
      </c>
      <c r="N5576" s="19" t="s">
        <v>935</v>
      </c>
      <c r="O5576" s="19" t="s">
        <v>935</v>
      </c>
      <c r="U5576" s="15" t="s">
        <v>314</v>
      </c>
      <c r="V5576" s="15" t="s">
        <v>290</v>
      </c>
      <c r="W5576" s="15" t="s">
        <v>259</v>
      </c>
      <c r="X5576" s="15" t="s">
        <v>293</v>
      </c>
      <c r="Y5576" s="15" t="s">
        <v>309</v>
      </c>
      <c r="Z5576" s="15" t="s">
        <v>306</v>
      </c>
      <c r="AA5576" s="15" t="s">
        <v>291</v>
      </c>
      <c r="AB5576" s="15" t="s">
        <v>288</v>
      </c>
      <c r="AC5576" s="12" t="str">
        <f>"{""objective_ids"": [" &amp;
VLOOKUP(U5576,leerdoelen!$D$1:$Z$1000,3,FALSE) &amp; "," &amp;
VLOOKUP(V5576,leerdoelen!$D$1:$Z$1000,3,FALSE) &amp; "," &amp;
VLOOKUP(W5576,leerdoelen!$D$1:$Z$1000,3,FALSE) &amp; "," &amp;
VLOOKUP(X5576,leerdoelen!$D$1:$Z$1000,3,FALSE) &amp; "," &amp;
VLOOKUP(Y5576,leerdoelen!$D$1:$Z$1000,3,FALSE) &amp; "," &amp;
VLOOKUP(Z5576,leerdoelen!$D$1:$Z$1000,3,FALSE) &amp; "," &amp;
VLOOKUP(AA5576,leerdoelen!$D$1:$Z$1000,3,FALSE) &amp; "," &amp;
VLOOKUP(AB5576,leerdoelen!$D$1:$Z$1000,3,FALSE) &amp;
"]}"</f>
        <v>{"objective_ids": [253906,253911,253918,253923,253928,253931,253934,253936]}</v>
      </c>
    </row>
    <row r="5577" spans="1:29" x14ac:dyDescent="0.2">
      <c r="A5577" t="s">
        <v>291</v>
      </c>
      <c r="B5577" t="s">
        <v>3050</v>
      </c>
      <c r="C5577" t="s">
        <v>2710</v>
      </c>
      <c r="D5577" s="24" t="s">
        <v>935</v>
      </c>
      <c r="E5577" s="24" t="s">
        <v>935</v>
      </c>
      <c r="F5577" s="24" t="s">
        <v>935</v>
      </c>
      <c r="G5577" s="24" t="s">
        <v>935</v>
      </c>
      <c r="H5577" s="19" t="s">
        <v>2711</v>
      </c>
      <c r="I5577" s="19" t="s">
        <v>2712</v>
      </c>
      <c r="J5577" s="19" t="s">
        <v>935</v>
      </c>
      <c r="K5577" s="19" t="s">
        <v>935</v>
      </c>
      <c r="L5577" s="19" t="s">
        <v>935</v>
      </c>
      <c r="M5577" s="19" t="s">
        <v>935</v>
      </c>
      <c r="N5577" s="19" t="s">
        <v>935</v>
      </c>
      <c r="O5577" s="19" t="s">
        <v>935</v>
      </c>
      <c r="U5577" s="15" t="s">
        <v>314</v>
      </c>
      <c r="V5577" s="15" t="s">
        <v>290</v>
      </c>
      <c r="W5577" s="15" t="s">
        <v>259</v>
      </c>
      <c r="X5577" s="15" t="s">
        <v>293</v>
      </c>
      <c r="Y5577" s="15" t="s">
        <v>309</v>
      </c>
      <c r="Z5577" s="15" t="s">
        <v>306</v>
      </c>
      <c r="AA5577" s="15" t="s">
        <v>291</v>
      </c>
      <c r="AB5577" s="15" t="s">
        <v>288</v>
      </c>
      <c r="AC5577" s="12" t="str">
        <f>"{""objective_ids"": [" &amp;
VLOOKUP(U5577,leerdoelen!$D$1:$Z$1000,3,FALSE) &amp; "," &amp;
VLOOKUP(V5577,leerdoelen!$D$1:$Z$1000,3,FALSE) &amp; "," &amp;
VLOOKUP(W5577,leerdoelen!$D$1:$Z$1000,3,FALSE) &amp; "," &amp;
VLOOKUP(X5577,leerdoelen!$D$1:$Z$1000,3,FALSE) &amp; "," &amp;
VLOOKUP(Y5577,leerdoelen!$D$1:$Z$1000,3,FALSE) &amp; "," &amp;
VLOOKUP(Z5577,leerdoelen!$D$1:$Z$1000,3,FALSE) &amp; "," &amp;
VLOOKUP(AA5577,leerdoelen!$D$1:$Z$1000,3,FALSE) &amp; "," &amp;
VLOOKUP(AB5577,leerdoelen!$D$1:$Z$1000,3,FALSE) &amp;
"]}"</f>
        <v>{"objective_ids": [253906,253911,253918,253923,253928,253931,253934,253936]}</v>
      </c>
    </row>
    <row r="5578" spans="1:29" x14ac:dyDescent="0.2">
      <c r="A5578" t="s">
        <v>333</v>
      </c>
      <c r="B5578" t="s">
        <v>3051</v>
      </c>
      <c r="C5578" t="s">
        <v>2713</v>
      </c>
      <c r="D5578" s="24" t="s">
        <v>2717</v>
      </c>
      <c r="E5578" s="24" t="s">
        <v>2714</v>
      </c>
      <c r="F5578" s="24" t="s">
        <v>2715</v>
      </c>
      <c r="G5578" s="24" t="s">
        <v>2716</v>
      </c>
      <c r="H5578" s="19" t="s">
        <v>935</v>
      </c>
      <c r="I5578" s="19" t="s">
        <v>935</v>
      </c>
      <c r="J5578" s="19" t="s">
        <v>935</v>
      </c>
      <c r="K5578" s="19" t="s">
        <v>935</v>
      </c>
      <c r="L5578" s="19" t="s">
        <v>935</v>
      </c>
      <c r="M5578" s="19" t="s">
        <v>935</v>
      </c>
      <c r="N5578" s="19" t="s">
        <v>935</v>
      </c>
      <c r="O5578" s="19" t="s">
        <v>935</v>
      </c>
      <c r="U5578" s="15" t="s">
        <v>314</v>
      </c>
      <c r="V5578" s="15" t="s">
        <v>290</v>
      </c>
      <c r="W5578" s="15" t="s">
        <v>296</v>
      </c>
      <c r="X5578" s="15" t="s">
        <v>297</v>
      </c>
      <c r="Y5578" s="15" t="s">
        <v>309</v>
      </c>
      <c r="Z5578" s="15" t="s">
        <v>306</v>
      </c>
      <c r="AA5578" s="15" t="s">
        <v>257</v>
      </c>
      <c r="AB5578" s="15" t="s">
        <v>288</v>
      </c>
      <c r="AC5578" s="12" t="str">
        <f>"{""objective_ids"": [" &amp;
VLOOKUP(U5578,leerdoelen!$D$1:$Z$1000,3,FALSE) &amp; "," &amp;
VLOOKUP(V5578,leerdoelen!$D$1:$Z$1000,3,FALSE) &amp; "," &amp;
VLOOKUP(W5578,leerdoelen!$D$1:$Z$1000,3,FALSE) &amp; "," &amp;
VLOOKUP(X5578,leerdoelen!$D$1:$Z$1000,3,FALSE) &amp; "," &amp;
VLOOKUP(Y5578,leerdoelen!$D$1:$Z$1000,3,FALSE) &amp; "," &amp;
VLOOKUP(Z5578,leerdoelen!$D$1:$Z$1000,3,FALSE) &amp; "," &amp;
VLOOKUP(AA5578,leerdoelen!$D$1:$Z$1000,3,FALSE) &amp; "," &amp;
VLOOKUP(AB5578,leerdoelen!$D$1:$Z$1000,3,FALSE) &amp;
"]}"</f>
        <v>{"objective_ids": [253906,253911,253919,253927,253928,253931,253933,253936]}</v>
      </c>
    </row>
    <row r="5579" spans="1:29" x14ac:dyDescent="0.2">
      <c r="A5579" t="s">
        <v>333</v>
      </c>
      <c r="B5579" t="s">
        <v>3052</v>
      </c>
      <c r="C5579" t="s">
        <v>2718</v>
      </c>
      <c r="D5579" s="24" t="s">
        <v>2720</v>
      </c>
      <c r="E5579" s="24" t="s">
        <v>2719</v>
      </c>
      <c r="F5579" s="24" t="s">
        <v>2721</v>
      </c>
      <c r="G5579" s="24" t="s">
        <v>2722</v>
      </c>
      <c r="H5579" s="19" t="s">
        <v>935</v>
      </c>
      <c r="I5579" s="19" t="s">
        <v>935</v>
      </c>
      <c r="J5579" s="19" t="s">
        <v>935</v>
      </c>
      <c r="K5579" s="19" t="s">
        <v>935</v>
      </c>
      <c r="L5579" s="19" t="s">
        <v>935</v>
      </c>
      <c r="M5579" s="19" t="s">
        <v>935</v>
      </c>
      <c r="N5579" s="19" t="s">
        <v>935</v>
      </c>
      <c r="O5579" s="19" t="s">
        <v>935</v>
      </c>
      <c r="U5579" s="15" t="s">
        <v>314</v>
      </c>
      <c r="V5579" s="15" t="s">
        <v>290</v>
      </c>
      <c r="W5579" s="15" t="s">
        <v>296</v>
      </c>
      <c r="X5579" s="15" t="s">
        <v>297</v>
      </c>
      <c r="Y5579" s="15" t="s">
        <v>309</v>
      </c>
      <c r="Z5579" s="15" t="s">
        <v>306</v>
      </c>
      <c r="AA5579" s="15" t="s">
        <v>257</v>
      </c>
      <c r="AB5579" s="15" t="s">
        <v>288</v>
      </c>
      <c r="AC5579" s="12" t="str">
        <f>"{""objective_ids"": [" &amp;
VLOOKUP(U5579,leerdoelen!$D$1:$Z$1000,3,FALSE) &amp; "," &amp;
VLOOKUP(V5579,leerdoelen!$D$1:$Z$1000,3,FALSE) &amp; "," &amp;
VLOOKUP(W5579,leerdoelen!$D$1:$Z$1000,3,FALSE) &amp; "," &amp;
VLOOKUP(X5579,leerdoelen!$D$1:$Z$1000,3,FALSE) &amp; "," &amp;
VLOOKUP(Y5579,leerdoelen!$D$1:$Z$1000,3,FALSE) &amp; "," &amp;
VLOOKUP(Z5579,leerdoelen!$D$1:$Z$1000,3,FALSE) &amp; "," &amp;
VLOOKUP(AA5579,leerdoelen!$D$1:$Z$1000,3,FALSE) &amp; "," &amp;
VLOOKUP(AB5579,leerdoelen!$D$1:$Z$1000,3,FALSE) &amp;
"]}"</f>
        <v>{"objective_ids": [253906,253911,253919,253927,253928,253931,253933,253936]}</v>
      </c>
    </row>
    <row r="5580" spans="1:29" x14ac:dyDescent="0.2">
      <c r="A5580" t="s">
        <v>291</v>
      </c>
      <c r="B5580" t="s">
        <v>3053</v>
      </c>
      <c r="C5580" t="s">
        <v>2723</v>
      </c>
      <c r="D5580" s="24" t="s">
        <v>935</v>
      </c>
      <c r="E5580" s="24" t="s">
        <v>935</v>
      </c>
      <c r="F5580" s="24" t="s">
        <v>935</v>
      </c>
      <c r="G5580" s="24" t="s">
        <v>935</v>
      </c>
      <c r="H5580" s="19" t="s">
        <v>2724</v>
      </c>
      <c r="I5580" s="19" t="s">
        <v>935</v>
      </c>
      <c r="J5580" s="19" t="s">
        <v>935</v>
      </c>
      <c r="K5580" s="19" t="s">
        <v>935</v>
      </c>
      <c r="L5580" s="19" t="s">
        <v>935</v>
      </c>
      <c r="M5580" s="19" t="s">
        <v>935</v>
      </c>
      <c r="N5580" s="19" t="s">
        <v>935</v>
      </c>
      <c r="O5580" s="19" t="s">
        <v>935</v>
      </c>
      <c r="U5580" s="15" t="s">
        <v>314</v>
      </c>
      <c r="V5580" s="15" t="s">
        <v>290</v>
      </c>
      <c r="W5580" s="15" t="s">
        <v>296</v>
      </c>
      <c r="X5580" s="15" t="s">
        <v>297</v>
      </c>
      <c r="Y5580" s="15" t="s">
        <v>309</v>
      </c>
      <c r="Z5580" s="15" t="s">
        <v>306</v>
      </c>
      <c r="AA5580" s="15" t="s">
        <v>291</v>
      </c>
      <c r="AB5580" s="15" t="s">
        <v>288</v>
      </c>
      <c r="AC5580" s="12" t="str">
        <f>"{""objective_ids"": [" &amp;
VLOOKUP(U5580,leerdoelen!$D$1:$Z$1000,3,FALSE) &amp; "," &amp;
VLOOKUP(V5580,leerdoelen!$D$1:$Z$1000,3,FALSE) &amp; "," &amp;
VLOOKUP(W5580,leerdoelen!$D$1:$Z$1000,3,FALSE) &amp; "," &amp;
VLOOKUP(X5580,leerdoelen!$D$1:$Z$1000,3,FALSE) &amp; "," &amp;
VLOOKUP(Y5580,leerdoelen!$D$1:$Z$1000,3,FALSE) &amp; "," &amp;
VLOOKUP(Z5580,leerdoelen!$D$1:$Z$1000,3,FALSE) &amp; "," &amp;
VLOOKUP(AA5580,leerdoelen!$D$1:$Z$1000,3,FALSE) &amp; "," &amp;
VLOOKUP(AB5580,leerdoelen!$D$1:$Z$1000,3,FALSE) &amp;
"]}"</f>
        <v>{"objective_ids": [253906,253911,253919,253927,253928,253931,253934,253936]}</v>
      </c>
    </row>
    <row r="5581" spans="1:29" x14ac:dyDescent="0.2">
      <c r="A5581" t="s">
        <v>291</v>
      </c>
      <c r="B5581" t="s">
        <v>3054</v>
      </c>
      <c r="C5581" t="s">
        <v>2725</v>
      </c>
      <c r="D5581" s="24" t="s">
        <v>935</v>
      </c>
      <c r="E5581" s="24" t="s">
        <v>935</v>
      </c>
      <c r="F5581" s="24" t="s">
        <v>935</v>
      </c>
      <c r="G5581" s="24" t="s">
        <v>935</v>
      </c>
      <c r="H5581" s="19" t="s">
        <v>2726</v>
      </c>
      <c r="I5581" s="19" t="s">
        <v>935</v>
      </c>
      <c r="J5581" s="19" t="s">
        <v>935</v>
      </c>
      <c r="K5581" s="19" t="s">
        <v>935</v>
      </c>
      <c r="L5581" s="19" t="s">
        <v>935</v>
      </c>
      <c r="M5581" s="19" t="s">
        <v>935</v>
      </c>
      <c r="N5581" s="19" t="s">
        <v>935</v>
      </c>
      <c r="O5581" s="19" t="s">
        <v>935</v>
      </c>
      <c r="U5581" s="15" t="s">
        <v>314</v>
      </c>
      <c r="V5581" s="15" t="s">
        <v>290</v>
      </c>
      <c r="W5581" s="15" t="s">
        <v>296</v>
      </c>
      <c r="X5581" s="15" t="s">
        <v>297</v>
      </c>
      <c r="Y5581" s="15" t="s">
        <v>309</v>
      </c>
      <c r="Z5581" s="15" t="s">
        <v>306</v>
      </c>
      <c r="AA5581" s="15" t="s">
        <v>291</v>
      </c>
      <c r="AB5581" s="15" t="s">
        <v>288</v>
      </c>
      <c r="AC5581" s="12" t="str">
        <f>"{""objective_ids"": [" &amp;
VLOOKUP(U5581,leerdoelen!$D$1:$Z$1000,3,FALSE) &amp; "," &amp;
VLOOKUP(V5581,leerdoelen!$D$1:$Z$1000,3,FALSE) &amp; "," &amp;
VLOOKUP(W5581,leerdoelen!$D$1:$Z$1000,3,FALSE) &amp; "," &amp;
VLOOKUP(X5581,leerdoelen!$D$1:$Z$1000,3,FALSE) &amp; "," &amp;
VLOOKUP(Y5581,leerdoelen!$D$1:$Z$1000,3,FALSE) &amp; "," &amp;
VLOOKUP(Z5581,leerdoelen!$D$1:$Z$1000,3,FALSE) &amp; "," &amp;
VLOOKUP(AA5581,leerdoelen!$D$1:$Z$1000,3,FALSE) &amp; "," &amp;
VLOOKUP(AB5581,leerdoelen!$D$1:$Z$1000,3,FALSE) &amp;
"]}"</f>
        <v>{"objective_ids": [253906,253911,253919,253927,253928,253931,253934,253936]}</v>
      </c>
    </row>
    <row r="5582" spans="1:29" x14ac:dyDescent="0.2">
      <c r="A5582" t="s">
        <v>291</v>
      </c>
      <c r="B5582" t="s">
        <v>3055</v>
      </c>
      <c r="C5582" t="s">
        <v>2727</v>
      </c>
      <c r="D5582" s="24" t="s">
        <v>935</v>
      </c>
      <c r="E5582" s="24" t="s">
        <v>935</v>
      </c>
      <c r="F5582" s="24" t="s">
        <v>935</v>
      </c>
      <c r="G5582" s="24" t="s">
        <v>935</v>
      </c>
      <c r="H5582" s="19" t="s">
        <v>876</v>
      </c>
      <c r="I5582" s="19" t="s">
        <v>935</v>
      </c>
      <c r="J5582" s="19" t="s">
        <v>935</v>
      </c>
      <c r="K5582" s="19" t="s">
        <v>935</v>
      </c>
      <c r="L5582" s="19" t="s">
        <v>935</v>
      </c>
      <c r="M5582" s="19" t="s">
        <v>935</v>
      </c>
      <c r="N5582" s="19" t="s">
        <v>935</v>
      </c>
      <c r="O5582" s="19" t="s">
        <v>935</v>
      </c>
      <c r="U5582" s="15" t="s">
        <v>314</v>
      </c>
      <c r="V5582" s="15" t="s">
        <v>290</v>
      </c>
      <c r="W5582" s="15" t="s">
        <v>296</v>
      </c>
      <c r="X5582" s="15" t="s">
        <v>297</v>
      </c>
      <c r="Y5582" s="15" t="s">
        <v>309</v>
      </c>
      <c r="Z5582" s="15" t="s">
        <v>306</v>
      </c>
      <c r="AA5582" s="15" t="s">
        <v>291</v>
      </c>
      <c r="AB5582" s="15" t="s">
        <v>288</v>
      </c>
      <c r="AC5582" s="12" t="str">
        <f>"{""objective_ids"": [" &amp;
VLOOKUP(U5582,leerdoelen!$D$1:$Z$1000,3,FALSE) &amp; "," &amp;
VLOOKUP(V5582,leerdoelen!$D$1:$Z$1000,3,FALSE) &amp; "," &amp;
VLOOKUP(W5582,leerdoelen!$D$1:$Z$1000,3,FALSE) &amp; "," &amp;
VLOOKUP(X5582,leerdoelen!$D$1:$Z$1000,3,FALSE) &amp; "," &amp;
VLOOKUP(Y5582,leerdoelen!$D$1:$Z$1000,3,FALSE) &amp; "," &amp;
VLOOKUP(Z5582,leerdoelen!$D$1:$Z$1000,3,FALSE) &amp; "," &amp;
VLOOKUP(AA5582,leerdoelen!$D$1:$Z$1000,3,FALSE) &amp; "," &amp;
VLOOKUP(AB5582,leerdoelen!$D$1:$Z$1000,3,FALSE) &amp;
"]}"</f>
        <v>{"objective_ids": [253906,253911,253919,253927,253928,253931,253934,253936]}</v>
      </c>
    </row>
    <row r="5583" spans="1:29" x14ac:dyDescent="0.2">
      <c r="A5583" t="s">
        <v>291</v>
      </c>
      <c r="B5583" t="s">
        <v>3056</v>
      </c>
      <c r="C5583" t="s">
        <v>2728</v>
      </c>
      <c r="D5583" s="24" t="s">
        <v>935</v>
      </c>
      <c r="E5583" s="24" t="s">
        <v>935</v>
      </c>
      <c r="F5583" s="24" t="s">
        <v>935</v>
      </c>
      <c r="G5583" s="24" t="s">
        <v>935</v>
      </c>
      <c r="H5583" s="19" t="s">
        <v>2729</v>
      </c>
      <c r="I5583" s="19" t="s">
        <v>935</v>
      </c>
      <c r="J5583" s="19" t="s">
        <v>935</v>
      </c>
      <c r="K5583" s="19" t="s">
        <v>935</v>
      </c>
      <c r="L5583" s="19" t="s">
        <v>935</v>
      </c>
      <c r="M5583" s="19" t="s">
        <v>935</v>
      </c>
      <c r="N5583" s="19" t="s">
        <v>935</v>
      </c>
      <c r="O5583" s="19" t="s">
        <v>935</v>
      </c>
      <c r="U5583" s="15" t="s">
        <v>314</v>
      </c>
      <c r="V5583" s="15" t="s">
        <v>290</v>
      </c>
      <c r="W5583" s="15" t="s">
        <v>296</v>
      </c>
      <c r="X5583" s="15" t="s">
        <v>297</v>
      </c>
      <c r="Y5583" s="15" t="s">
        <v>309</v>
      </c>
      <c r="Z5583" s="15" t="s">
        <v>306</v>
      </c>
      <c r="AA5583" s="15" t="s">
        <v>291</v>
      </c>
      <c r="AB5583" s="15" t="s">
        <v>288</v>
      </c>
      <c r="AC5583" s="12" t="str">
        <f>"{""objective_ids"": [" &amp;
VLOOKUP(U5583,leerdoelen!$D$1:$Z$1000,3,FALSE) &amp; "," &amp;
VLOOKUP(V5583,leerdoelen!$D$1:$Z$1000,3,FALSE) &amp; "," &amp;
VLOOKUP(W5583,leerdoelen!$D$1:$Z$1000,3,FALSE) &amp; "," &amp;
VLOOKUP(X5583,leerdoelen!$D$1:$Z$1000,3,FALSE) &amp; "," &amp;
VLOOKUP(Y5583,leerdoelen!$D$1:$Z$1000,3,FALSE) &amp; "," &amp;
VLOOKUP(Z5583,leerdoelen!$D$1:$Z$1000,3,FALSE) &amp; "," &amp;
VLOOKUP(AA5583,leerdoelen!$D$1:$Z$1000,3,FALSE) &amp; "," &amp;
VLOOKUP(AB5583,leerdoelen!$D$1:$Z$1000,3,FALSE) &amp;
"]}"</f>
        <v>{"objective_ids": [253906,253911,253919,253927,253928,253931,253934,253936]}</v>
      </c>
    </row>
    <row r="5584" spans="1:29" x14ac:dyDescent="0.2">
      <c r="A5584" t="s">
        <v>291</v>
      </c>
      <c r="B5584" t="s">
        <v>3057</v>
      </c>
      <c r="C5584" t="s">
        <v>2730</v>
      </c>
      <c r="D5584" s="24" t="s">
        <v>935</v>
      </c>
      <c r="E5584" s="24" t="s">
        <v>935</v>
      </c>
      <c r="F5584" s="24" t="s">
        <v>935</v>
      </c>
      <c r="G5584" s="24" t="s">
        <v>935</v>
      </c>
      <c r="H5584" s="19" t="s">
        <v>2731</v>
      </c>
      <c r="I5584" s="19" t="s">
        <v>935</v>
      </c>
      <c r="J5584" s="19" t="s">
        <v>935</v>
      </c>
      <c r="K5584" s="19" t="s">
        <v>935</v>
      </c>
      <c r="L5584" s="19" t="s">
        <v>935</v>
      </c>
      <c r="M5584" s="19" t="s">
        <v>935</v>
      </c>
      <c r="N5584" s="19" t="s">
        <v>935</v>
      </c>
      <c r="O5584" s="19" t="s">
        <v>935</v>
      </c>
      <c r="U5584" s="15" t="s">
        <v>314</v>
      </c>
      <c r="V5584" s="15" t="s">
        <v>290</v>
      </c>
      <c r="W5584" s="15" t="s">
        <v>296</v>
      </c>
      <c r="X5584" s="15" t="s">
        <v>297</v>
      </c>
      <c r="Y5584" s="15" t="s">
        <v>309</v>
      </c>
      <c r="Z5584" s="15" t="s">
        <v>306</v>
      </c>
      <c r="AA5584" s="15" t="s">
        <v>291</v>
      </c>
      <c r="AB5584" s="15" t="s">
        <v>288</v>
      </c>
      <c r="AC5584" s="12" t="str">
        <f>"{""objective_ids"": [" &amp;
VLOOKUP(U5584,leerdoelen!$D$1:$Z$1000,3,FALSE) &amp; "," &amp;
VLOOKUP(V5584,leerdoelen!$D$1:$Z$1000,3,FALSE) &amp; "," &amp;
VLOOKUP(W5584,leerdoelen!$D$1:$Z$1000,3,FALSE) &amp; "," &amp;
VLOOKUP(X5584,leerdoelen!$D$1:$Z$1000,3,FALSE) &amp; "," &amp;
VLOOKUP(Y5584,leerdoelen!$D$1:$Z$1000,3,FALSE) &amp; "," &amp;
VLOOKUP(Z5584,leerdoelen!$D$1:$Z$1000,3,FALSE) &amp; "," &amp;
VLOOKUP(AA5584,leerdoelen!$D$1:$Z$1000,3,FALSE) &amp; "," &amp;
VLOOKUP(AB5584,leerdoelen!$D$1:$Z$1000,3,FALSE) &amp;
"]}"</f>
        <v>{"objective_ids": [253906,253911,253919,253927,253928,253931,253934,253936]}</v>
      </c>
    </row>
    <row r="5585" spans="1:29" x14ac:dyDescent="0.2">
      <c r="A5585" t="s">
        <v>291</v>
      </c>
      <c r="B5585" t="s">
        <v>3058</v>
      </c>
      <c r="C5585" t="s">
        <v>2732</v>
      </c>
      <c r="D5585" s="24" t="s">
        <v>935</v>
      </c>
      <c r="E5585" s="24" t="s">
        <v>935</v>
      </c>
      <c r="F5585" s="24" t="s">
        <v>935</v>
      </c>
      <c r="G5585" s="24" t="s">
        <v>935</v>
      </c>
      <c r="H5585" s="19" t="s">
        <v>2733</v>
      </c>
      <c r="I5585" s="19" t="s">
        <v>935</v>
      </c>
      <c r="J5585" s="19" t="s">
        <v>935</v>
      </c>
      <c r="K5585" s="19" t="s">
        <v>935</v>
      </c>
      <c r="L5585" s="19" t="s">
        <v>935</v>
      </c>
      <c r="M5585" s="19" t="s">
        <v>935</v>
      </c>
      <c r="N5585" s="19" t="s">
        <v>935</v>
      </c>
      <c r="O5585" s="19" t="s">
        <v>935</v>
      </c>
      <c r="U5585" s="15" t="s">
        <v>314</v>
      </c>
      <c r="V5585" s="15" t="s">
        <v>290</v>
      </c>
      <c r="W5585" s="15" t="s">
        <v>296</v>
      </c>
      <c r="X5585" s="15" t="s">
        <v>297</v>
      </c>
      <c r="Y5585" s="15" t="s">
        <v>309</v>
      </c>
      <c r="Z5585" s="15" t="s">
        <v>306</v>
      </c>
      <c r="AA5585" s="15" t="s">
        <v>291</v>
      </c>
      <c r="AB5585" s="15" t="s">
        <v>288</v>
      </c>
      <c r="AC5585" s="12" t="str">
        <f>"{""objective_ids"": [" &amp;
VLOOKUP(U5585,leerdoelen!$D$1:$Z$1000,3,FALSE) &amp; "," &amp;
VLOOKUP(V5585,leerdoelen!$D$1:$Z$1000,3,FALSE) &amp; "," &amp;
VLOOKUP(W5585,leerdoelen!$D$1:$Z$1000,3,FALSE) &amp; "," &amp;
VLOOKUP(X5585,leerdoelen!$D$1:$Z$1000,3,FALSE) &amp; "," &amp;
VLOOKUP(Y5585,leerdoelen!$D$1:$Z$1000,3,FALSE) &amp; "," &amp;
VLOOKUP(Z5585,leerdoelen!$D$1:$Z$1000,3,FALSE) &amp; "," &amp;
VLOOKUP(AA5585,leerdoelen!$D$1:$Z$1000,3,FALSE) &amp; "," &amp;
VLOOKUP(AB5585,leerdoelen!$D$1:$Z$1000,3,FALSE) &amp;
"]}"</f>
        <v>{"objective_ids": [253906,253911,253919,253927,253928,253931,253934,253936]}</v>
      </c>
    </row>
    <row r="5586" spans="1:29" x14ac:dyDescent="0.2">
      <c r="A5586" t="s">
        <v>333</v>
      </c>
      <c r="B5586" t="s">
        <v>2734</v>
      </c>
      <c r="C5586" t="s">
        <v>2734</v>
      </c>
      <c r="D5586" s="24" t="s">
        <v>2735</v>
      </c>
      <c r="E5586" s="24" t="s">
        <v>2736</v>
      </c>
      <c r="F5586" s="24" t="s">
        <v>2737</v>
      </c>
      <c r="G5586" s="24" t="s">
        <v>2738</v>
      </c>
      <c r="H5586" s="19" t="s">
        <v>935</v>
      </c>
      <c r="I5586" s="19" t="s">
        <v>935</v>
      </c>
      <c r="J5586" s="19" t="s">
        <v>935</v>
      </c>
      <c r="K5586" s="19" t="s">
        <v>935</v>
      </c>
      <c r="L5586" s="19" t="s">
        <v>935</v>
      </c>
      <c r="M5586" s="19" t="s">
        <v>935</v>
      </c>
      <c r="N5586" s="19" t="s">
        <v>935</v>
      </c>
      <c r="O5586" s="19" t="s">
        <v>935</v>
      </c>
      <c r="U5586" s="15" t="s">
        <v>314</v>
      </c>
      <c r="V5586" s="15" t="s">
        <v>290</v>
      </c>
      <c r="W5586" s="15" t="s">
        <v>296</v>
      </c>
      <c r="X5586" s="15" t="s">
        <v>297</v>
      </c>
      <c r="Y5586" s="15" t="s">
        <v>309</v>
      </c>
      <c r="Z5586" s="15" t="s">
        <v>306</v>
      </c>
      <c r="AA5586" s="15" t="s">
        <v>257</v>
      </c>
      <c r="AB5586" s="15" t="s">
        <v>288</v>
      </c>
      <c r="AC5586" s="12" t="str">
        <f>"{""objective_ids"": [" &amp;
VLOOKUP(U5586,leerdoelen!$D$1:$Z$1000,3,FALSE) &amp; "," &amp;
VLOOKUP(V5586,leerdoelen!$D$1:$Z$1000,3,FALSE) &amp; "," &amp;
VLOOKUP(W5586,leerdoelen!$D$1:$Z$1000,3,FALSE) &amp; "," &amp;
VLOOKUP(X5586,leerdoelen!$D$1:$Z$1000,3,FALSE) &amp; "," &amp;
VLOOKUP(Y5586,leerdoelen!$D$1:$Z$1000,3,FALSE) &amp; "," &amp;
VLOOKUP(Z5586,leerdoelen!$D$1:$Z$1000,3,FALSE) &amp; "," &amp;
VLOOKUP(AA5586,leerdoelen!$D$1:$Z$1000,3,FALSE) &amp; "," &amp;
VLOOKUP(AB5586,leerdoelen!$D$1:$Z$1000,3,FALSE) &amp;
"]}"</f>
        <v>{"objective_ids": [253906,253911,253919,253927,253928,253931,253933,253936]}</v>
      </c>
    </row>
    <row r="5587" spans="1:29" x14ac:dyDescent="0.2">
      <c r="A5587" t="s">
        <v>333</v>
      </c>
      <c r="B5587" t="s">
        <v>2739</v>
      </c>
      <c r="C5587" t="s">
        <v>2739</v>
      </c>
      <c r="D5587" s="24" t="s">
        <v>2743</v>
      </c>
      <c r="E5587" s="24" t="s">
        <v>2741</v>
      </c>
      <c r="F5587" s="24" t="s">
        <v>2742</v>
      </c>
      <c r="G5587" s="24" t="s">
        <v>2740</v>
      </c>
      <c r="H5587" s="19" t="s">
        <v>935</v>
      </c>
      <c r="I5587" s="19" t="s">
        <v>935</v>
      </c>
      <c r="J5587" s="19" t="s">
        <v>935</v>
      </c>
      <c r="K5587" s="19" t="s">
        <v>935</v>
      </c>
      <c r="L5587" s="19" t="s">
        <v>935</v>
      </c>
      <c r="M5587" s="19" t="s">
        <v>935</v>
      </c>
      <c r="N5587" s="19" t="s">
        <v>935</v>
      </c>
      <c r="O5587" s="19" t="s">
        <v>935</v>
      </c>
      <c r="U5587" s="15" t="s">
        <v>314</v>
      </c>
      <c r="V5587" s="15" t="s">
        <v>290</v>
      </c>
      <c r="W5587" s="15" t="s">
        <v>296</v>
      </c>
      <c r="X5587" s="15" t="s">
        <v>297</v>
      </c>
      <c r="Y5587" s="15" t="s">
        <v>309</v>
      </c>
      <c r="Z5587" s="15" t="s">
        <v>306</v>
      </c>
      <c r="AA5587" s="15" t="s">
        <v>257</v>
      </c>
      <c r="AB5587" s="15" t="s">
        <v>288</v>
      </c>
      <c r="AC5587" s="12" t="str">
        <f>"{""objective_ids"": [" &amp;
VLOOKUP(U5587,leerdoelen!$D$1:$Z$1000,3,FALSE) &amp; "," &amp;
VLOOKUP(V5587,leerdoelen!$D$1:$Z$1000,3,FALSE) &amp; "," &amp;
VLOOKUP(W5587,leerdoelen!$D$1:$Z$1000,3,FALSE) &amp; "," &amp;
VLOOKUP(X5587,leerdoelen!$D$1:$Z$1000,3,FALSE) &amp; "," &amp;
VLOOKUP(Y5587,leerdoelen!$D$1:$Z$1000,3,FALSE) &amp; "," &amp;
VLOOKUP(Z5587,leerdoelen!$D$1:$Z$1000,3,FALSE) &amp; "," &amp;
VLOOKUP(AA5587,leerdoelen!$D$1:$Z$1000,3,FALSE) &amp; "," &amp;
VLOOKUP(AB5587,leerdoelen!$D$1:$Z$1000,3,FALSE) &amp;
"]}"</f>
        <v>{"objective_ids": [253906,253911,253919,253927,253928,253931,253933,253936]}</v>
      </c>
    </row>
    <row r="5588" spans="1:29" x14ac:dyDescent="0.2">
      <c r="A5588" t="s">
        <v>333</v>
      </c>
      <c r="B5588" t="s">
        <v>2744</v>
      </c>
      <c r="C5588" t="s">
        <v>2744</v>
      </c>
      <c r="D5588" s="24" t="s">
        <v>2746</v>
      </c>
      <c r="E5588" s="24" t="s">
        <v>2745</v>
      </c>
      <c r="F5588" s="24" t="s">
        <v>2747</v>
      </c>
      <c r="G5588" s="24" t="s">
        <v>2748</v>
      </c>
      <c r="H5588" s="19" t="s">
        <v>935</v>
      </c>
      <c r="I5588" s="19" t="s">
        <v>935</v>
      </c>
      <c r="J5588" s="19" t="s">
        <v>935</v>
      </c>
      <c r="K5588" s="19" t="s">
        <v>935</v>
      </c>
      <c r="L5588" s="19" t="s">
        <v>935</v>
      </c>
      <c r="M5588" s="19" t="s">
        <v>935</v>
      </c>
      <c r="N5588" s="19" t="s">
        <v>935</v>
      </c>
      <c r="O5588" s="19" t="s">
        <v>935</v>
      </c>
      <c r="U5588" s="15" t="s">
        <v>314</v>
      </c>
      <c r="V5588" s="15" t="s">
        <v>290</v>
      </c>
      <c r="W5588" s="15" t="s">
        <v>296</v>
      </c>
      <c r="X5588" s="15" t="s">
        <v>297</v>
      </c>
      <c r="Y5588" s="15" t="s">
        <v>309</v>
      </c>
      <c r="Z5588" s="15" t="s">
        <v>306</v>
      </c>
      <c r="AA5588" s="15" t="s">
        <v>257</v>
      </c>
      <c r="AB5588" s="15" t="s">
        <v>288</v>
      </c>
      <c r="AC5588" s="12" t="str">
        <f>"{""objective_ids"": [" &amp;
VLOOKUP(U5588,leerdoelen!$D$1:$Z$1000,3,FALSE) &amp; "," &amp;
VLOOKUP(V5588,leerdoelen!$D$1:$Z$1000,3,FALSE) &amp; "," &amp;
VLOOKUP(W5588,leerdoelen!$D$1:$Z$1000,3,FALSE) &amp; "," &amp;
VLOOKUP(X5588,leerdoelen!$D$1:$Z$1000,3,FALSE) &amp; "," &amp;
VLOOKUP(Y5588,leerdoelen!$D$1:$Z$1000,3,FALSE) &amp; "," &amp;
VLOOKUP(Z5588,leerdoelen!$D$1:$Z$1000,3,FALSE) &amp; "," &amp;
VLOOKUP(AA5588,leerdoelen!$D$1:$Z$1000,3,FALSE) &amp; "," &amp;
VLOOKUP(AB5588,leerdoelen!$D$1:$Z$1000,3,FALSE) &amp;
"]}"</f>
        <v>{"objective_ids": [253906,253911,253919,253927,253928,253931,253933,253936]}</v>
      </c>
    </row>
    <row r="5589" spans="1:29" x14ac:dyDescent="0.2">
      <c r="A5589" t="s">
        <v>291</v>
      </c>
      <c r="B5589" t="s">
        <v>3059</v>
      </c>
      <c r="C5589" t="s">
        <v>2749</v>
      </c>
      <c r="D5589" s="24" t="s">
        <v>935</v>
      </c>
      <c r="E5589" s="24" t="s">
        <v>935</v>
      </c>
      <c r="F5589" s="24" t="s">
        <v>935</v>
      </c>
      <c r="G5589" s="24" t="s">
        <v>935</v>
      </c>
      <c r="H5589" s="19" t="s">
        <v>903</v>
      </c>
      <c r="I5589" s="19" t="s">
        <v>904</v>
      </c>
      <c r="J5589" s="19" t="s">
        <v>935</v>
      </c>
      <c r="K5589" s="19" t="s">
        <v>935</v>
      </c>
      <c r="L5589" s="19" t="s">
        <v>935</v>
      </c>
      <c r="M5589" s="19" t="s">
        <v>935</v>
      </c>
      <c r="N5589" s="19" t="s">
        <v>935</v>
      </c>
      <c r="O5589" s="19" t="s">
        <v>935</v>
      </c>
      <c r="U5589" s="15" t="s">
        <v>314</v>
      </c>
      <c r="V5589" s="15" t="s">
        <v>290</v>
      </c>
      <c r="W5589" s="15" t="s">
        <v>296</v>
      </c>
      <c r="X5589" s="15" t="s">
        <v>297</v>
      </c>
      <c r="Y5589" s="15" t="s">
        <v>309</v>
      </c>
      <c r="Z5589" s="15" t="s">
        <v>306</v>
      </c>
      <c r="AA5589" s="15" t="s">
        <v>291</v>
      </c>
      <c r="AB5589" s="15" t="s">
        <v>288</v>
      </c>
      <c r="AC5589" s="12" t="str">
        <f>"{""objective_ids"": [" &amp;
VLOOKUP(U5589,leerdoelen!$D$1:$Z$1000,3,FALSE) &amp; "," &amp;
VLOOKUP(V5589,leerdoelen!$D$1:$Z$1000,3,FALSE) &amp; "," &amp;
VLOOKUP(W5589,leerdoelen!$D$1:$Z$1000,3,FALSE) &amp; "," &amp;
VLOOKUP(X5589,leerdoelen!$D$1:$Z$1000,3,FALSE) &amp; "," &amp;
VLOOKUP(Y5589,leerdoelen!$D$1:$Z$1000,3,FALSE) &amp; "," &amp;
VLOOKUP(Z5589,leerdoelen!$D$1:$Z$1000,3,FALSE) &amp; "," &amp;
VLOOKUP(AA5589,leerdoelen!$D$1:$Z$1000,3,FALSE) &amp; "," &amp;
VLOOKUP(AB5589,leerdoelen!$D$1:$Z$1000,3,FALSE) &amp;
"]}"</f>
        <v>{"objective_ids": [253906,253911,253919,253927,253928,253931,253934,253936]}</v>
      </c>
    </row>
    <row r="5590" spans="1:29" x14ac:dyDescent="0.2">
      <c r="A5590" t="s">
        <v>291</v>
      </c>
      <c r="B5590" t="s">
        <v>3060</v>
      </c>
      <c r="C5590" t="s">
        <v>2750</v>
      </c>
      <c r="D5590" s="24" t="s">
        <v>935</v>
      </c>
      <c r="E5590" s="24" t="s">
        <v>935</v>
      </c>
      <c r="F5590" s="24" t="s">
        <v>935</v>
      </c>
      <c r="G5590" s="24" t="s">
        <v>935</v>
      </c>
      <c r="H5590" s="19" t="s">
        <v>797</v>
      </c>
      <c r="I5590" s="19" t="s">
        <v>909</v>
      </c>
      <c r="J5590" s="19" t="s">
        <v>935</v>
      </c>
      <c r="K5590" s="19" t="s">
        <v>935</v>
      </c>
      <c r="L5590" s="19" t="s">
        <v>935</v>
      </c>
      <c r="M5590" s="19" t="s">
        <v>935</v>
      </c>
      <c r="N5590" s="19" t="s">
        <v>935</v>
      </c>
      <c r="O5590" s="19" t="s">
        <v>935</v>
      </c>
      <c r="U5590" s="15" t="s">
        <v>314</v>
      </c>
      <c r="V5590" s="15" t="s">
        <v>290</v>
      </c>
      <c r="W5590" s="15" t="s">
        <v>296</v>
      </c>
      <c r="X5590" s="15" t="s">
        <v>297</v>
      </c>
      <c r="Y5590" s="15" t="s">
        <v>309</v>
      </c>
      <c r="Z5590" s="15" t="s">
        <v>306</v>
      </c>
      <c r="AA5590" s="15" t="s">
        <v>291</v>
      </c>
      <c r="AB5590" s="15" t="s">
        <v>288</v>
      </c>
      <c r="AC5590" s="12" t="str">
        <f>"{""objective_ids"": [" &amp;
VLOOKUP(U5590,leerdoelen!$D$1:$Z$1000,3,FALSE) &amp; "," &amp;
VLOOKUP(V5590,leerdoelen!$D$1:$Z$1000,3,FALSE) &amp; "," &amp;
VLOOKUP(W5590,leerdoelen!$D$1:$Z$1000,3,FALSE) &amp; "," &amp;
VLOOKUP(X5590,leerdoelen!$D$1:$Z$1000,3,FALSE) &amp; "," &amp;
VLOOKUP(Y5590,leerdoelen!$D$1:$Z$1000,3,FALSE) &amp; "," &amp;
VLOOKUP(Z5590,leerdoelen!$D$1:$Z$1000,3,FALSE) &amp; "," &amp;
VLOOKUP(AA5590,leerdoelen!$D$1:$Z$1000,3,FALSE) &amp; "," &amp;
VLOOKUP(AB5590,leerdoelen!$D$1:$Z$1000,3,FALSE) &amp;
"]}"</f>
        <v>{"objective_ids": [253906,253911,253919,253927,253928,253931,253934,253936]}</v>
      </c>
    </row>
    <row r="5591" spans="1:29" x14ac:dyDescent="0.2">
      <c r="A5591" t="s">
        <v>291</v>
      </c>
      <c r="B5591" t="s">
        <v>3061</v>
      </c>
      <c r="C5591" t="s">
        <v>2751</v>
      </c>
      <c r="D5591" s="24" t="s">
        <v>935</v>
      </c>
      <c r="E5591" s="24" t="s">
        <v>935</v>
      </c>
      <c r="F5591" s="24" t="s">
        <v>935</v>
      </c>
      <c r="G5591" s="24" t="s">
        <v>935</v>
      </c>
      <c r="H5591" s="19" t="s">
        <v>793</v>
      </c>
      <c r="I5591" s="19" t="s">
        <v>905</v>
      </c>
      <c r="J5591" s="19" t="s">
        <v>935</v>
      </c>
      <c r="K5591" s="19" t="s">
        <v>935</v>
      </c>
      <c r="L5591" s="19" t="s">
        <v>935</v>
      </c>
      <c r="M5591" s="19" t="s">
        <v>935</v>
      </c>
      <c r="N5591" s="19" t="s">
        <v>935</v>
      </c>
      <c r="O5591" s="19" t="s">
        <v>935</v>
      </c>
      <c r="U5591" s="15" t="s">
        <v>314</v>
      </c>
      <c r="V5591" s="15" t="s">
        <v>290</v>
      </c>
      <c r="W5591" s="15" t="s">
        <v>296</v>
      </c>
      <c r="X5591" s="15" t="s">
        <v>297</v>
      </c>
      <c r="Y5591" s="15" t="s">
        <v>309</v>
      </c>
      <c r="Z5591" s="15" t="s">
        <v>306</v>
      </c>
      <c r="AA5591" s="15" t="s">
        <v>291</v>
      </c>
      <c r="AB5591" s="15" t="s">
        <v>288</v>
      </c>
      <c r="AC5591" s="12" t="str">
        <f>"{""objective_ids"": [" &amp;
VLOOKUP(U5591,leerdoelen!$D$1:$Z$1000,3,FALSE) &amp; "," &amp;
VLOOKUP(V5591,leerdoelen!$D$1:$Z$1000,3,FALSE) &amp; "," &amp;
VLOOKUP(W5591,leerdoelen!$D$1:$Z$1000,3,FALSE) &amp; "," &amp;
VLOOKUP(X5591,leerdoelen!$D$1:$Z$1000,3,FALSE) &amp; "," &amp;
VLOOKUP(Y5591,leerdoelen!$D$1:$Z$1000,3,FALSE) &amp; "," &amp;
VLOOKUP(Z5591,leerdoelen!$D$1:$Z$1000,3,FALSE) &amp; "," &amp;
VLOOKUP(AA5591,leerdoelen!$D$1:$Z$1000,3,FALSE) &amp; "," &amp;
VLOOKUP(AB5591,leerdoelen!$D$1:$Z$1000,3,FALSE) &amp;
"]}"</f>
        <v>{"objective_ids": [253906,253911,253919,253927,253928,253931,253934,253936]}</v>
      </c>
    </row>
    <row r="5592" spans="1:29" hidden="1" x14ac:dyDescent="0.2">
      <c r="AC5592" s="12"/>
    </row>
    <row r="5593" spans="1:29" hidden="1" x14ac:dyDescent="0.2">
      <c r="AC5593" s="12"/>
    </row>
    <row r="5594" spans="1:29" hidden="1" x14ac:dyDescent="0.2">
      <c r="AC5594" s="12"/>
    </row>
    <row r="5595" spans="1:29" hidden="1" x14ac:dyDescent="0.2">
      <c r="AC5595" s="12"/>
    </row>
    <row r="5596" spans="1:29" hidden="1" x14ac:dyDescent="0.2">
      <c r="AC5596" s="12"/>
    </row>
    <row r="5597" spans="1:29" hidden="1" x14ac:dyDescent="0.2">
      <c r="AC5597" s="12"/>
    </row>
    <row r="5598" spans="1:29" hidden="1" x14ac:dyDescent="0.2">
      <c r="AC5598" s="12"/>
    </row>
    <row r="5599" spans="1:29" hidden="1" x14ac:dyDescent="0.2">
      <c r="AC5599" s="12"/>
    </row>
    <row r="5600" spans="1:29" hidden="1" x14ac:dyDescent="0.2">
      <c r="AC5600" s="12"/>
    </row>
    <row r="5601" spans="29:29" hidden="1" x14ac:dyDescent="0.2">
      <c r="AC5601" s="12"/>
    </row>
    <row r="5602" spans="29:29" hidden="1" x14ac:dyDescent="0.2">
      <c r="AC5602" s="12"/>
    </row>
    <row r="5603" spans="29:29" hidden="1" x14ac:dyDescent="0.2">
      <c r="AC5603" s="12"/>
    </row>
    <row r="5604" spans="29:29" hidden="1" x14ac:dyDescent="0.2">
      <c r="AC5604" s="12"/>
    </row>
    <row r="5605" spans="29:29" hidden="1" x14ac:dyDescent="0.2">
      <c r="AC5605" s="12"/>
    </row>
    <row r="5606" spans="29:29" hidden="1" x14ac:dyDescent="0.2">
      <c r="AC5606" s="12"/>
    </row>
    <row r="5607" spans="29:29" hidden="1" x14ac:dyDescent="0.2">
      <c r="AC5607" s="12"/>
    </row>
    <row r="5608" spans="29:29" hidden="1" x14ac:dyDescent="0.2">
      <c r="AC5608" s="12"/>
    </row>
    <row r="5609" spans="29:29" hidden="1" x14ac:dyDescent="0.2">
      <c r="AC5609" s="12"/>
    </row>
    <row r="5610" spans="29:29" hidden="1" x14ac:dyDescent="0.2">
      <c r="AC5610" s="12"/>
    </row>
    <row r="5611" spans="29:29" hidden="1" x14ac:dyDescent="0.2">
      <c r="AC5611" s="12"/>
    </row>
    <row r="5612" spans="29:29" hidden="1" x14ac:dyDescent="0.2">
      <c r="AC5612" s="12"/>
    </row>
    <row r="5613" spans="29:29" hidden="1" x14ac:dyDescent="0.2">
      <c r="AC5613" s="12"/>
    </row>
    <row r="5614" spans="29:29" hidden="1" x14ac:dyDescent="0.2">
      <c r="AC5614" s="12"/>
    </row>
    <row r="5615" spans="29:29" hidden="1" x14ac:dyDescent="0.2">
      <c r="AC5615" s="12"/>
    </row>
    <row r="5616" spans="29:29" hidden="1" x14ac:dyDescent="0.2">
      <c r="AC5616" s="12"/>
    </row>
    <row r="5617" spans="29:29" hidden="1" x14ac:dyDescent="0.2">
      <c r="AC5617" s="12"/>
    </row>
    <row r="5618" spans="29:29" hidden="1" x14ac:dyDescent="0.2">
      <c r="AC5618" s="12"/>
    </row>
    <row r="5619" spans="29:29" hidden="1" x14ac:dyDescent="0.2">
      <c r="AC5619" s="12"/>
    </row>
    <row r="5620" spans="29:29" hidden="1" x14ac:dyDescent="0.2">
      <c r="AC5620" s="12"/>
    </row>
    <row r="5621" spans="29:29" hidden="1" x14ac:dyDescent="0.2">
      <c r="AC5621" s="12"/>
    </row>
    <row r="5622" spans="29:29" hidden="1" x14ac:dyDescent="0.2">
      <c r="AC5622" s="12"/>
    </row>
    <row r="5623" spans="29:29" hidden="1" x14ac:dyDescent="0.2">
      <c r="AC5623" s="12"/>
    </row>
    <row r="5624" spans="29:29" hidden="1" x14ac:dyDescent="0.2">
      <c r="AC5624" s="12"/>
    </row>
    <row r="5625" spans="29:29" hidden="1" x14ac:dyDescent="0.2">
      <c r="AC5625" s="12"/>
    </row>
    <row r="5626" spans="29:29" hidden="1" x14ac:dyDescent="0.2">
      <c r="AC5626" s="12"/>
    </row>
    <row r="5627" spans="29:29" hidden="1" x14ac:dyDescent="0.2">
      <c r="AC5627" s="12"/>
    </row>
    <row r="5628" spans="29:29" hidden="1" x14ac:dyDescent="0.2">
      <c r="AC5628" s="12"/>
    </row>
    <row r="5629" spans="29:29" hidden="1" x14ac:dyDescent="0.2">
      <c r="AC5629" s="12"/>
    </row>
    <row r="5630" spans="29:29" hidden="1" x14ac:dyDescent="0.2">
      <c r="AC5630" s="12"/>
    </row>
    <row r="5631" spans="29:29" hidden="1" x14ac:dyDescent="0.2">
      <c r="AC5631" s="12"/>
    </row>
    <row r="5632" spans="29:29" hidden="1" x14ac:dyDescent="0.2">
      <c r="AC5632" s="12"/>
    </row>
    <row r="5633" spans="29:29" hidden="1" x14ac:dyDescent="0.2">
      <c r="AC5633" s="12"/>
    </row>
    <row r="5634" spans="29:29" hidden="1" x14ac:dyDescent="0.2">
      <c r="AC5634" s="12"/>
    </row>
    <row r="5635" spans="29:29" hidden="1" x14ac:dyDescent="0.2">
      <c r="AC5635" s="12"/>
    </row>
    <row r="5636" spans="29:29" hidden="1" x14ac:dyDescent="0.2">
      <c r="AC5636" s="12"/>
    </row>
    <row r="5637" spans="29:29" hidden="1" x14ac:dyDescent="0.2">
      <c r="AC5637" s="12"/>
    </row>
    <row r="5638" spans="29:29" hidden="1" x14ac:dyDescent="0.2">
      <c r="AC5638" s="12"/>
    </row>
    <row r="5639" spans="29:29" hidden="1" x14ac:dyDescent="0.2">
      <c r="AC5639" s="12"/>
    </row>
    <row r="5640" spans="29:29" hidden="1" x14ac:dyDescent="0.2">
      <c r="AC5640" s="12"/>
    </row>
    <row r="5641" spans="29:29" hidden="1" x14ac:dyDescent="0.2">
      <c r="AC5641" s="12"/>
    </row>
    <row r="5642" spans="29:29" hidden="1" x14ac:dyDescent="0.2">
      <c r="AC5642" s="12"/>
    </row>
    <row r="5643" spans="29:29" hidden="1" x14ac:dyDescent="0.2">
      <c r="AC5643" s="12"/>
    </row>
    <row r="5644" spans="29:29" hidden="1" x14ac:dyDescent="0.2">
      <c r="AC5644" s="12"/>
    </row>
    <row r="5645" spans="29:29" hidden="1" x14ac:dyDescent="0.2">
      <c r="AC5645" s="12"/>
    </row>
    <row r="5646" spans="29:29" hidden="1" x14ac:dyDescent="0.2">
      <c r="AC5646" s="12"/>
    </row>
    <row r="5647" spans="29:29" hidden="1" x14ac:dyDescent="0.2">
      <c r="AC5647" s="12"/>
    </row>
    <row r="5648" spans="29:29" hidden="1" x14ac:dyDescent="0.2">
      <c r="AC5648" s="12"/>
    </row>
    <row r="5649" spans="29:29" hidden="1" x14ac:dyDescent="0.2">
      <c r="AC5649" s="12"/>
    </row>
    <row r="5650" spans="29:29" hidden="1" x14ac:dyDescent="0.2">
      <c r="AC5650" s="12"/>
    </row>
    <row r="5651" spans="29:29" hidden="1" x14ac:dyDescent="0.2">
      <c r="AC5651" s="12"/>
    </row>
    <row r="5652" spans="29:29" hidden="1" x14ac:dyDescent="0.2">
      <c r="AC5652" s="12"/>
    </row>
    <row r="5653" spans="29:29" hidden="1" x14ac:dyDescent="0.2">
      <c r="AC5653" s="12"/>
    </row>
    <row r="5654" spans="29:29" hidden="1" x14ac:dyDescent="0.2">
      <c r="AC5654" s="12"/>
    </row>
    <row r="5655" spans="29:29" hidden="1" x14ac:dyDescent="0.2">
      <c r="AC5655" s="12"/>
    </row>
    <row r="5656" spans="29:29" hidden="1" x14ac:dyDescent="0.2">
      <c r="AC5656" s="12"/>
    </row>
    <row r="5657" spans="29:29" hidden="1" x14ac:dyDescent="0.2">
      <c r="AC5657" s="12"/>
    </row>
    <row r="5658" spans="29:29" hidden="1" x14ac:dyDescent="0.2">
      <c r="AC5658" s="12"/>
    </row>
    <row r="5659" spans="29:29" hidden="1" x14ac:dyDescent="0.2">
      <c r="AC5659" s="12"/>
    </row>
    <row r="5660" spans="29:29" hidden="1" x14ac:dyDescent="0.2">
      <c r="AC5660" s="12"/>
    </row>
    <row r="5661" spans="29:29" hidden="1" x14ac:dyDescent="0.2">
      <c r="AC5661" s="12"/>
    </row>
    <row r="5662" spans="29:29" hidden="1" x14ac:dyDescent="0.2">
      <c r="AC5662" s="12"/>
    </row>
    <row r="5663" spans="29:29" hidden="1" x14ac:dyDescent="0.2">
      <c r="AC5663" s="12"/>
    </row>
    <row r="5664" spans="29:29" hidden="1" x14ac:dyDescent="0.2">
      <c r="AC5664" s="12"/>
    </row>
    <row r="5665" spans="1:29" x14ac:dyDescent="0.2">
      <c r="A5665" t="s">
        <v>333</v>
      </c>
      <c r="B5665" t="s">
        <v>2754</v>
      </c>
      <c r="C5665" t="s">
        <v>2754</v>
      </c>
      <c r="D5665" s="24" t="s">
        <v>793</v>
      </c>
      <c r="E5665" s="24" t="s">
        <v>794</v>
      </c>
      <c r="F5665" s="24" t="s">
        <v>935</v>
      </c>
      <c r="G5665" s="24" t="s">
        <v>935</v>
      </c>
      <c r="H5665" s="19" t="s">
        <v>935</v>
      </c>
      <c r="I5665" s="19" t="s">
        <v>935</v>
      </c>
      <c r="J5665" s="19" t="s">
        <v>935</v>
      </c>
      <c r="K5665" s="19" t="s">
        <v>935</v>
      </c>
      <c r="L5665" s="19" t="s">
        <v>935</v>
      </c>
      <c r="M5665" s="19" t="s">
        <v>935</v>
      </c>
      <c r="N5665" s="19" t="s">
        <v>935</v>
      </c>
      <c r="O5665" s="19" t="s">
        <v>935</v>
      </c>
      <c r="U5665" s="15" t="s">
        <v>315</v>
      </c>
      <c r="V5665" s="15" t="s">
        <v>318</v>
      </c>
      <c r="W5665" s="15" t="s">
        <v>259</v>
      </c>
      <c r="X5665" s="15" t="s">
        <v>293</v>
      </c>
      <c r="Y5665" s="15" t="s">
        <v>309</v>
      </c>
      <c r="Z5665" s="15" t="s">
        <v>306</v>
      </c>
      <c r="AA5665" s="15" t="s">
        <v>257</v>
      </c>
      <c r="AB5665" s="15" t="s">
        <v>288</v>
      </c>
      <c r="AC5665" s="12" t="str">
        <f>"{""objective_ids"": [" &amp;
VLOOKUP(U5665,leerdoelen!$D$1:$Z$1000,3,FALSE) &amp; "," &amp;
VLOOKUP(V5665,leerdoelen!$D$1:$Z$1000,3,FALSE) &amp; "," &amp;
VLOOKUP(W5665,leerdoelen!$D$1:$Z$1000,3,FALSE) &amp; "," &amp;
VLOOKUP(X5665,leerdoelen!$D$1:$Z$1000,3,FALSE) &amp; "," &amp;
VLOOKUP(Y5665,leerdoelen!$D$1:$Z$1000,3,FALSE) &amp; "," &amp;
VLOOKUP(Z5665,leerdoelen!$D$1:$Z$1000,3,FALSE) &amp; "," &amp;
VLOOKUP(AA5665,leerdoelen!$D$1:$Z$1000,3,FALSE) &amp; "," &amp;
VLOOKUP(AB5665,leerdoelen!$D$1:$Z$1000,3,FALSE) &amp;
"]}"</f>
        <v>{"objective_ids": [253907,253910,253918,253923,253928,253931,253933,253936]}</v>
      </c>
    </row>
    <row r="5666" spans="1:29" x14ac:dyDescent="0.2">
      <c r="A5666" t="s">
        <v>333</v>
      </c>
      <c r="B5666" t="s">
        <v>2755</v>
      </c>
      <c r="C5666" t="s">
        <v>2755</v>
      </c>
      <c r="D5666" s="24" t="s">
        <v>795</v>
      </c>
      <c r="E5666" s="24" t="s">
        <v>796</v>
      </c>
      <c r="F5666" s="24" t="s">
        <v>935</v>
      </c>
      <c r="G5666" s="24" t="s">
        <v>935</v>
      </c>
      <c r="H5666" s="19" t="s">
        <v>935</v>
      </c>
      <c r="I5666" s="19" t="s">
        <v>935</v>
      </c>
      <c r="J5666" s="19" t="s">
        <v>935</v>
      </c>
      <c r="K5666" s="19" t="s">
        <v>935</v>
      </c>
      <c r="L5666" s="19" t="s">
        <v>935</v>
      </c>
      <c r="M5666" s="19" t="s">
        <v>935</v>
      </c>
      <c r="N5666" s="19" t="s">
        <v>935</v>
      </c>
      <c r="O5666" s="19" t="s">
        <v>935</v>
      </c>
      <c r="U5666" s="15" t="s">
        <v>315</v>
      </c>
      <c r="V5666" s="15" t="s">
        <v>318</v>
      </c>
      <c r="W5666" s="15" t="s">
        <v>259</v>
      </c>
      <c r="X5666" s="15" t="s">
        <v>293</v>
      </c>
      <c r="Y5666" s="15" t="s">
        <v>309</v>
      </c>
      <c r="Z5666" s="15" t="s">
        <v>306</v>
      </c>
      <c r="AA5666" s="15" t="s">
        <v>257</v>
      </c>
      <c r="AB5666" s="15" t="s">
        <v>288</v>
      </c>
      <c r="AC5666" s="12" t="str">
        <f>"{""objective_ids"": [" &amp;
VLOOKUP(U5666,leerdoelen!$D$1:$Z$1000,3,FALSE) &amp; "," &amp;
VLOOKUP(V5666,leerdoelen!$D$1:$Z$1000,3,FALSE) &amp; "," &amp;
VLOOKUP(W5666,leerdoelen!$D$1:$Z$1000,3,FALSE) &amp; "," &amp;
VLOOKUP(X5666,leerdoelen!$D$1:$Z$1000,3,FALSE) &amp; "," &amp;
VLOOKUP(Y5666,leerdoelen!$D$1:$Z$1000,3,FALSE) &amp; "," &amp;
VLOOKUP(Z5666,leerdoelen!$D$1:$Z$1000,3,FALSE) &amp; "," &amp;
VLOOKUP(AA5666,leerdoelen!$D$1:$Z$1000,3,FALSE) &amp; "," &amp;
VLOOKUP(AB5666,leerdoelen!$D$1:$Z$1000,3,FALSE) &amp;
"]}"</f>
        <v>{"objective_ids": [253907,253910,253918,253923,253928,253931,253933,253936]}</v>
      </c>
    </row>
    <row r="5667" spans="1:29" x14ac:dyDescent="0.2">
      <c r="A5667" t="s">
        <v>333</v>
      </c>
      <c r="B5667" t="s">
        <v>2756</v>
      </c>
      <c r="C5667" t="s">
        <v>2756</v>
      </c>
      <c r="D5667" s="24" t="s">
        <v>801</v>
      </c>
      <c r="E5667" s="24" t="s">
        <v>800</v>
      </c>
      <c r="F5667" s="24" t="s">
        <v>799</v>
      </c>
      <c r="G5667" s="24" t="s">
        <v>935</v>
      </c>
      <c r="H5667" s="19" t="s">
        <v>935</v>
      </c>
      <c r="I5667" s="19" t="s">
        <v>935</v>
      </c>
      <c r="J5667" s="19" t="s">
        <v>935</v>
      </c>
      <c r="K5667" s="19" t="s">
        <v>935</v>
      </c>
      <c r="L5667" s="19" t="s">
        <v>935</v>
      </c>
      <c r="M5667" s="19" t="s">
        <v>935</v>
      </c>
      <c r="N5667" s="19" t="s">
        <v>935</v>
      </c>
      <c r="O5667" s="19" t="s">
        <v>935</v>
      </c>
      <c r="U5667" s="15" t="s">
        <v>315</v>
      </c>
      <c r="V5667" s="15" t="s">
        <v>318</v>
      </c>
      <c r="W5667" s="15" t="s">
        <v>259</v>
      </c>
      <c r="X5667" s="15" t="s">
        <v>293</v>
      </c>
      <c r="Y5667" s="15" t="s">
        <v>309</v>
      </c>
      <c r="Z5667" s="15" t="s">
        <v>306</v>
      </c>
      <c r="AA5667" s="15" t="s">
        <v>257</v>
      </c>
      <c r="AB5667" s="15" t="s">
        <v>288</v>
      </c>
      <c r="AC5667" s="12" t="str">
        <f>"{""objective_ids"": [" &amp;
VLOOKUP(U5667,leerdoelen!$D$1:$Z$1000,3,FALSE) &amp; "," &amp;
VLOOKUP(V5667,leerdoelen!$D$1:$Z$1000,3,FALSE) &amp; "," &amp;
VLOOKUP(W5667,leerdoelen!$D$1:$Z$1000,3,FALSE) &amp; "," &amp;
VLOOKUP(X5667,leerdoelen!$D$1:$Z$1000,3,FALSE) &amp; "," &amp;
VLOOKUP(Y5667,leerdoelen!$D$1:$Z$1000,3,FALSE) &amp; "," &amp;
VLOOKUP(Z5667,leerdoelen!$D$1:$Z$1000,3,FALSE) &amp; "," &amp;
VLOOKUP(AA5667,leerdoelen!$D$1:$Z$1000,3,FALSE) &amp; "," &amp;
VLOOKUP(AB5667,leerdoelen!$D$1:$Z$1000,3,FALSE) &amp;
"]}"</f>
        <v>{"objective_ids": [253907,253910,253918,253923,253928,253931,253933,253936]}</v>
      </c>
    </row>
    <row r="5668" spans="1:29" x14ac:dyDescent="0.2">
      <c r="A5668" t="s">
        <v>291</v>
      </c>
      <c r="B5668" t="s">
        <v>2757</v>
      </c>
      <c r="C5668" t="s">
        <v>2757</v>
      </c>
      <c r="D5668" s="24" t="s">
        <v>935</v>
      </c>
      <c r="E5668" s="24" t="s">
        <v>935</v>
      </c>
      <c r="F5668" s="24" t="s">
        <v>935</v>
      </c>
      <c r="G5668" s="24" t="s">
        <v>935</v>
      </c>
      <c r="H5668" s="19" t="s">
        <v>2758</v>
      </c>
      <c r="I5668" s="19" t="s">
        <v>935</v>
      </c>
      <c r="J5668" s="19" t="s">
        <v>935</v>
      </c>
      <c r="K5668" s="19" t="s">
        <v>935</v>
      </c>
      <c r="L5668" s="19" t="s">
        <v>935</v>
      </c>
      <c r="M5668" s="19" t="s">
        <v>935</v>
      </c>
      <c r="N5668" s="19" t="s">
        <v>935</v>
      </c>
      <c r="O5668" s="19" t="s">
        <v>935</v>
      </c>
      <c r="U5668" s="15" t="s">
        <v>315</v>
      </c>
      <c r="V5668" s="15" t="s">
        <v>318</v>
      </c>
      <c r="W5668" s="15" t="s">
        <v>259</v>
      </c>
      <c r="X5668" s="15" t="s">
        <v>293</v>
      </c>
      <c r="Y5668" s="15" t="s">
        <v>309</v>
      </c>
      <c r="Z5668" s="15" t="s">
        <v>306</v>
      </c>
      <c r="AA5668" s="15" t="s">
        <v>291</v>
      </c>
      <c r="AB5668" s="15" t="s">
        <v>288</v>
      </c>
      <c r="AC5668" s="12" t="str">
        <f>"{""objective_ids"": [" &amp;
VLOOKUP(U5668,leerdoelen!$D$1:$Z$1000,3,FALSE) &amp; "," &amp;
VLOOKUP(V5668,leerdoelen!$D$1:$Z$1000,3,FALSE) &amp; "," &amp;
VLOOKUP(W5668,leerdoelen!$D$1:$Z$1000,3,FALSE) &amp; "," &amp;
VLOOKUP(X5668,leerdoelen!$D$1:$Z$1000,3,FALSE) &amp; "," &amp;
VLOOKUP(Y5668,leerdoelen!$D$1:$Z$1000,3,FALSE) &amp; "," &amp;
VLOOKUP(Z5668,leerdoelen!$D$1:$Z$1000,3,FALSE) &amp; "," &amp;
VLOOKUP(AA5668,leerdoelen!$D$1:$Z$1000,3,FALSE) &amp; "," &amp;
VLOOKUP(AB5668,leerdoelen!$D$1:$Z$1000,3,FALSE) &amp;
"]}"</f>
        <v>{"objective_ids": [253907,253910,253918,253923,253928,253931,253934,253936]}</v>
      </c>
    </row>
    <row r="5669" spans="1:29" x14ac:dyDescent="0.2">
      <c r="A5669" t="s">
        <v>291</v>
      </c>
      <c r="B5669" t="s">
        <v>2759</v>
      </c>
      <c r="C5669" t="s">
        <v>2759</v>
      </c>
      <c r="D5669" s="24" t="s">
        <v>935</v>
      </c>
      <c r="E5669" s="24" t="s">
        <v>935</v>
      </c>
      <c r="F5669" s="24" t="s">
        <v>935</v>
      </c>
      <c r="G5669" s="24" t="s">
        <v>935</v>
      </c>
      <c r="H5669" s="19" t="s">
        <v>2760</v>
      </c>
      <c r="I5669" s="19" t="s">
        <v>935</v>
      </c>
      <c r="J5669" s="19" t="s">
        <v>935</v>
      </c>
      <c r="K5669" s="19" t="s">
        <v>935</v>
      </c>
      <c r="L5669" s="19" t="s">
        <v>935</v>
      </c>
      <c r="M5669" s="19" t="s">
        <v>935</v>
      </c>
      <c r="N5669" s="19" t="s">
        <v>935</v>
      </c>
      <c r="O5669" s="19" t="s">
        <v>935</v>
      </c>
      <c r="U5669" s="15" t="s">
        <v>315</v>
      </c>
      <c r="V5669" s="15" t="s">
        <v>318</v>
      </c>
      <c r="W5669" s="15" t="s">
        <v>259</v>
      </c>
      <c r="X5669" s="15" t="s">
        <v>293</v>
      </c>
      <c r="Y5669" s="15" t="s">
        <v>309</v>
      </c>
      <c r="Z5669" s="15" t="s">
        <v>306</v>
      </c>
      <c r="AA5669" s="15" t="s">
        <v>291</v>
      </c>
      <c r="AB5669" s="15" t="s">
        <v>288</v>
      </c>
      <c r="AC5669" s="12" t="str">
        <f>"{""objective_ids"": [" &amp;
VLOOKUP(U5669,leerdoelen!$D$1:$Z$1000,3,FALSE) &amp; "," &amp;
VLOOKUP(V5669,leerdoelen!$D$1:$Z$1000,3,FALSE) &amp; "," &amp;
VLOOKUP(W5669,leerdoelen!$D$1:$Z$1000,3,FALSE) &amp; "," &amp;
VLOOKUP(X5669,leerdoelen!$D$1:$Z$1000,3,FALSE) &amp; "," &amp;
VLOOKUP(Y5669,leerdoelen!$D$1:$Z$1000,3,FALSE) &amp; "," &amp;
VLOOKUP(Z5669,leerdoelen!$D$1:$Z$1000,3,FALSE) &amp; "," &amp;
VLOOKUP(AA5669,leerdoelen!$D$1:$Z$1000,3,FALSE) &amp; "," &amp;
VLOOKUP(AB5669,leerdoelen!$D$1:$Z$1000,3,FALSE) &amp;
"]}"</f>
        <v>{"objective_ids": [253907,253910,253918,253923,253928,253931,253934,253936]}</v>
      </c>
    </row>
    <row r="5670" spans="1:29" x14ac:dyDescent="0.2">
      <c r="A5670" t="s">
        <v>291</v>
      </c>
      <c r="B5670" t="s">
        <v>2761</v>
      </c>
      <c r="C5670" t="s">
        <v>2761</v>
      </c>
      <c r="D5670" s="24" t="s">
        <v>935</v>
      </c>
      <c r="E5670" s="24" t="s">
        <v>935</v>
      </c>
      <c r="F5670" s="24" t="s">
        <v>935</v>
      </c>
      <c r="G5670" s="24" t="s">
        <v>935</v>
      </c>
      <c r="H5670" s="19" t="s">
        <v>2762</v>
      </c>
      <c r="I5670" s="19" t="s">
        <v>935</v>
      </c>
      <c r="J5670" s="19" t="s">
        <v>935</v>
      </c>
      <c r="K5670" s="19" t="s">
        <v>935</v>
      </c>
      <c r="L5670" s="19" t="s">
        <v>935</v>
      </c>
      <c r="M5670" s="19" t="s">
        <v>935</v>
      </c>
      <c r="N5670" s="19" t="s">
        <v>935</v>
      </c>
      <c r="O5670" s="19" t="s">
        <v>935</v>
      </c>
      <c r="U5670" s="15" t="s">
        <v>315</v>
      </c>
      <c r="V5670" s="15" t="s">
        <v>318</v>
      </c>
      <c r="W5670" s="15" t="s">
        <v>259</v>
      </c>
      <c r="X5670" s="15" t="s">
        <v>293</v>
      </c>
      <c r="Y5670" s="15" t="s">
        <v>309</v>
      </c>
      <c r="Z5670" s="15" t="s">
        <v>306</v>
      </c>
      <c r="AA5670" s="15" t="s">
        <v>291</v>
      </c>
      <c r="AB5670" s="15" t="s">
        <v>288</v>
      </c>
      <c r="AC5670" s="12" t="str">
        <f>"{""objective_ids"": [" &amp;
VLOOKUP(U5670,leerdoelen!$D$1:$Z$1000,3,FALSE) &amp; "," &amp;
VLOOKUP(V5670,leerdoelen!$D$1:$Z$1000,3,FALSE) &amp; "," &amp;
VLOOKUP(W5670,leerdoelen!$D$1:$Z$1000,3,FALSE) &amp; "," &amp;
VLOOKUP(X5670,leerdoelen!$D$1:$Z$1000,3,FALSE) &amp; "," &amp;
VLOOKUP(Y5670,leerdoelen!$D$1:$Z$1000,3,FALSE) &amp; "," &amp;
VLOOKUP(Z5670,leerdoelen!$D$1:$Z$1000,3,FALSE) &amp; "," &amp;
VLOOKUP(AA5670,leerdoelen!$D$1:$Z$1000,3,FALSE) &amp; "," &amp;
VLOOKUP(AB5670,leerdoelen!$D$1:$Z$1000,3,FALSE) &amp;
"]}"</f>
        <v>{"objective_ids": [253907,253910,253918,253923,253928,253931,253934,253936]}</v>
      </c>
    </row>
    <row r="5671" spans="1:29" x14ac:dyDescent="0.2">
      <c r="A5671" t="s">
        <v>291</v>
      </c>
      <c r="B5671" t="s">
        <v>2763</v>
      </c>
      <c r="C5671" t="s">
        <v>2763</v>
      </c>
      <c r="D5671" s="24" t="s">
        <v>935</v>
      </c>
      <c r="E5671" s="24" t="s">
        <v>935</v>
      </c>
      <c r="F5671" s="24" t="s">
        <v>935</v>
      </c>
      <c r="G5671" s="24" t="s">
        <v>935</v>
      </c>
      <c r="H5671" s="19" t="s">
        <v>2764</v>
      </c>
      <c r="I5671" s="19" t="s">
        <v>935</v>
      </c>
      <c r="J5671" s="19" t="s">
        <v>935</v>
      </c>
      <c r="K5671" s="19" t="s">
        <v>935</v>
      </c>
      <c r="L5671" s="19" t="s">
        <v>935</v>
      </c>
      <c r="M5671" s="19" t="s">
        <v>935</v>
      </c>
      <c r="N5671" s="19" t="s">
        <v>935</v>
      </c>
      <c r="O5671" s="19" t="s">
        <v>935</v>
      </c>
      <c r="U5671" s="15" t="s">
        <v>315</v>
      </c>
      <c r="V5671" s="15" t="s">
        <v>318</v>
      </c>
      <c r="W5671" s="15" t="s">
        <v>259</v>
      </c>
      <c r="X5671" s="15" t="s">
        <v>293</v>
      </c>
      <c r="Y5671" s="15" t="s">
        <v>309</v>
      </c>
      <c r="Z5671" s="15" t="s">
        <v>306</v>
      </c>
      <c r="AA5671" s="15" t="s">
        <v>291</v>
      </c>
      <c r="AB5671" s="15" t="s">
        <v>288</v>
      </c>
      <c r="AC5671" s="12" t="str">
        <f>"{""objective_ids"": [" &amp;
VLOOKUP(U5671,leerdoelen!$D$1:$Z$1000,3,FALSE) &amp; "," &amp;
VLOOKUP(V5671,leerdoelen!$D$1:$Z$1000,3,FALSE) &amp; "," &amp;
VLOOKUP(W5671,leerdoelen!$D$1:$Z$1000,3,FALSE) &amp; "," &amp;
VLOOKUP(X5671,leerdoelen!$D$1:$Z$1000,3,FALSE) &amp; "," &amp;
VLOOKUP(Y5671,leerdoelen!$D$1:$Z$1000,3,FALSE) &amp; "," &amp;
VLOOKUP(Z5671,leerdoelen!$D$1:$Z$1000,3,FALSE) &amp; "," &amp;
VLOOKUP(AA5671,leerdoelen!$D$1:$Z$1000,3,FALSE) &amp; "," &amp;
VLOOKUP(AB5671,leerdoelen!$D$1:$Z$1000,3,FALSE) &amp;
"]}"</f>
        <v>{"objective_ids": [253907,253910,253918,253923,253928,253931,253934,253936]}</v>
      </c>
    </row>
    <row r="5672" spans="1:29" x14ac:dyDescent="0.2">
      <c r="A5672" t="s">
        <v>291</v>
      </c>
      <c r="B5672" t="s">
        <v>2765</v>
      </c>
      <c r="C5672" t="s">
        <v>2765</v>
      </c>
      <c r="D5672" s="24" t="s">
        <v>935</v>
      </c>
      <c r="E5672" s="24" t="s">
        <v>935</v>
      </c>
      <c r="F5672" s="24" t="s">
        <v>935</v>
      </c>
      <c r="G5672" s="24" t="s">
        <v>935</v>
      </c>
      <c r="H5672" s="19" t="s">
        <v>2766</v>
      </c>
      <c r="I5672" s="19" t="s">
        <v>935</v>
      </c>
      <c r="J5672" s="19" t="s">
        <v>935</v>
      </c>
      <c r="K5672" s="19" t="s">
        <v>935</v>
      </c>
      <c r="L5672" s="19" t="s">
        <v>935</v>
      </c>
      <c r="M5672" s="19" t="s">
        <v>935</v>
      </c>
      <c r="N5672" s="19" t="s">
        <v>935</v>
      </c>
      <c r="O5672" s="19" t="s">
        <v>935</v>
      </c>
      <c r="U5672" s="15" t="s">
        <v>315</v>
      </c>
      <c r="V5672" s="15" t="s">
        <v>318</v>
      </c>
      <c r="W5672" s="15" t="s">
        <v>259</v>
      </c>
      <c r="X5672" s="15" t="s">
        <v>293</v>
      </c>
      <c r="Y5672" s="15" t="s">
        <v>309</v>
      </c>
      <c r="Z5672" s="15" t="s">
        <v>306</v>
      </c>
      <c r="AA5672" s="15" t="s">
        <v>291</v>
      </c>
      <c r="AB5672" s="15" t="s">
        <v>288</v>
      </c>
      <c r="AC5672" s="12" t="str">
        <f>"{""objective_ids"": [" &amp;
VLOOKUP(U5672,leerdoelen!$D$1:$Z$1000,3,FALSE) &amp; "," &amp;
VLOOKUP(V5672,leerdoelen!$D$1:$Z$1000,3,FALSE) &amp; "," &amp;
VLOOKUP(W5672,leerdoelen!$D$1:$Z$1000,3,FALSE) &amp; "," &amp;
VLOOKUP(X5672,leerdoelen!$D$1:$Z$1000,3,FALSE) &amp; "," &amp;
VLOOKUP(Y5672,leerdoelen!$D$1:$Z$1000,3,FALSE) &amp; "," &amp;
VLOOKUP(Z5672,leerdoelen!$D$1:$Z$1000,3,FALSE) &amp; "," &amp;
VLOOKUP(AA5672,leerdoelen!$D$1:$Z$1000,3,FALSE) &amp; "," &amp;
VLOOKUP(AB5672,leerdoelen!$D$1:$Z$1000,3,FALSE) &amp;
"]}"</f>
        <v>{"objective_ids": [253907,253910,253918,253923,253928,253931,253934,253936]}</v>
      </c>
    </row>
    <row r="5673" spans="1:29" x14ac:dyDescent="0.2">
      <c r="A5673" t="s">
        <v>291</v>
      </c>
      <c r="B5673" t="s">
        <v>2767</v>
      </c>
      <c r="C5673" t="s">
        <v>2767</v>
      </c>
      <c r="D5673" s="24" t="s">
        <v>935</v>
      </c>
      <c r="E5673" s="24" t="s">
        <v>935</v>
      </c>
      <c r="F5673" s="24" t="s">
        <v>935</v>
      </c>
      <c r="G5673" s="24" t="s">
        <v>935</v>
      </c>
      <c r="H5673" s="19" t="s">
        <v>2768</v>
      </c>
      <c r="I5673" s="19" t="s">
        <v>2769</v>
      </c>
      <c r="J5673" s="19" t="s">
        <v>935</v>
      </c>
      <c r="K5673" s="19" t="s">
        <v>935</v>
      </c>
      <c r="L5673" s="19" t="s">
        <v>935</v>
      </c>
      <c r="M5673" s="19" t="s">
        <v>935</v>
      </c>
      <c r="N5673" s="19" t="s">
        <v>935</v>
      </c>
      <c r="O5673" s="19" t="s">
        <v>935</v>
      </c>
      <c r="U5673" s="15" t="s">
        <v>315</v>
      </c>
      <c r="V5673" s="15" t="s">
        <v>318</v>
      </c>
      <c r="W5673" s="15" t="s">
        <v>259</v>
      </c>
      <c r="X5673" s="15" t="s">
        <v>293</v>
      </c>
      <c r="Y5673" s="15" t="s">
        <v>309</v>
      </c>
      <c r="Z5673" s="15" t="s">
        <v>306</v>
      </c>
      <c r="AA5673" s="15" t="s">
        <v>291</v>
      </c>
      <c r="AB5673" s="15" t="s">
        <v>288</v>
      </c>
      <c r="AC5673" s="12" t="str">
        <f>"{""objective_ids"": [" &amp;
VLOOKUP(U5673,leerdoelen!$D$1:$Z$1000,3,FALSE) &amp; "," &amp;
VLOOKUP(V5673,leerdoelen!$D$1:$Z$1000,3,FALSE) &amp; "," &amp;
VLOOKUP(W5673,leerdoelen!$D$1:$Z$1000,3,FALSE) &amp; "," &amp;
VLOOKUP(X5673,leerdoelen!$D$1:$Z$1000,3,FALSE) &amp; "," &amp;
VLOOKUP(Y5673,leerdoelen!$D$1:$Z$1000,3,FALSE) &amp; "," &amp;
VLOOKUP(Z5673,leerdoelen!$D$1:$Z$1000,3,FALSE) &amp; "," &amp;
VLOOKUP(AA5673,leerdoelen!$D$1:$Z$1000,3,FALSE) &amp; "," &amp;
VLOOKUP(AB5673,leerdoelen!$D$1:$Z$1000,3,FALSE) &amp;
"]}"</f>
        <v>{"objective_ids": [253907,253910,253918,253923,253928,253931,253934,253936]}</v>
      </c>
    </row>
    <row r="5674" spans="1:29" x14ac:dyDescent="0.2">
      <c r="A5674" t="s">
        <v>291</v>
      </c>
      <c r="B5674" t="s">
        <v>2770</v>
      </c>
      <c r="C5674" t="s">
        <v>2770</v>
      </c>
      <c r="D5674" s="24" t="s">
        <v>935</v>
      </c>
      <c r="E5674" s="24" t="s">
        <v>935</v>
      </c>
      <c r="F5674" s="24" t="s">
        <v>935</v>
      </c>
      <c r="G5674" s="24" t="s">
        <v>935</v>
      </c>
      <c r="H5674" s="19" t="s">
        <v>2771</v>
      </c>
      <c r="I5674" s="19" t="s">
        <v>935</v>
      </c>
      <c r="J5674" s="19" t="s">
        <v>935</v>
      </c>
      <c r="K5674" s="19" t="s">
        <v>935</v>
      </c>
      <c r="L5674" s="19" t="s">
        <v>935</v>
      </c>
      <c r="M5674" s="19" t="s">
        <v>935</v>
      </c>
      <c r="N5674" s="19" t="s">
        <v>935</v>
      </c>
      <c r="O5674" s="19" t="s">
        <v>935</v>
      </c>
      <c r="U5674" s="15" t="s">
        <v>315</v>
      </c>
      <c r="V5674" s="15" t="s">
        <v>318</v>
      </c>
      <c r="W5674" s="15" t="s">
        <v>259</v>
      </c>
      <c r="X5674" s="15" t="s">
        <v>293</v>
      </c>
      <c r="Y5674" s="15" t="s">
        <v>309</v>
      </c>
      <c r="Z5674" s="15" t="s">
        <v>306</v>
      </c>
      <c r="AA5674" s="15" t="s">
        <v>291</v>
      </c>
      <c r="AB5674" s="15" t="s">
        <v>288</v>
      </c>
      <c r="AC5674" s="12" t="str">
        <f>"{""objective_ids"": [" &amp;
VLOOKUP(U5674,leerdoelen!$D$1:$Z$1000,3,FALSE) &amp; "," &amp;
VLOOKUP(V5674,leerdoelen!$D$1:$Z$1000,3,FALSE) &amp; "," &amp;
VLOOKUP(W5674,leerdoelen!$D$1:$Z$1000,3,FALSE) &amp; "," &amp;
VLOOKUP(X5674,leerdoelen!$D$1:$Z$1000,3,FALSE) &amp; "," &amp;
VLOOKUP(Y5674,leerdoelen!$D$1:$Z$1000,3,FALSE) &amp; "," &amp;
VLOOKUP(Z5674,leerdoelen!$D$1:$Z$1000,3,FALSE) &amp; "," &amp;
VLOOKUP(AA5674,leerdoelen!$D$1:$Z$1000,3,FALSE) &amp; "," &amp;
VLOOKUP(AB5674,leerdoelen!$D$1:$Z$1000,3,FALSE) &amp;
"]}"</f>
        <v>{"objective_ids": [253907,253910,253918,253923,253928,253931,253934,253936]}</v>
      </c>
    </row>
    <row r="5675" spans="1:29" x14ac:dyDescent="0.2">
      <c r="A5675" t="s">
        <v>291</v>
      </c>
      <c r="B5675" t="s">
        <v>2772</v>
      </c>
      <c r="C5675" t="s">
        <v>2772</v>
      </c>
      <c r="D5675" s="24" t="s">
        <v>935</v>
      </c>
      <c r="E5675" s="24" t="s">
        <v>935</v>
      </c>
      <c r="F5675" s="24" t="s">
        <v>935</v>
      </c>
      <c r="G5675" s="24" t="s">
        <v>935</v>
      </c>
      <c r="H5675" s="19" t="s">
        <v>2773</v>
      </c>
      <c r="I5675" s="19" t="s">
        <v>2774</v>
      </c>
      <c r="J5675" s="19" t="s">
        <v>935</v>
      </c>
      <c r="K5675" s="19" t="s">
        <v>935</v>
      </c>
      <c r="L5675" s="19" t="s">
        <v>935</v>
      </c>
      <c r="M5675" s="19" t="s">
        <v>935</v>
      </c>
      <c r="N5675" s="19" t="s">
        <v>935</v>
      </c>
      <c r="O5675" s="19" t="s">
        <v>935</v>
      </c>
      <c r="U5675" s="15" t="s">
        <v>315</v>
      </c>
      <c r="V5675" s="15" t="s">
        <v>318</v>
      </c>
      <c r="W5675" s="15" t="s">
        <v>259</v>
      </c>
      <c r="X5675" s="15" t="s">
        <v>293</v>
      </c>
      <c r="Y5675" s="15" t="s">
        <v>309</v>
      </c>
      <c r="Z5675" s="15" t="s">
        <v>306</v>
      </c>
      <c r="AA5675" s="15" t="s">
        <v>291</v>
      </c>
      <c r="AB5675" s="15" t="s">
        <v>288</v>
      </c>
      <c r="AC5675" s="12" t="str">
        <f>"{""objective_ids"": [" &amp;
VLOOKUP(U5675,leerdoelen!$D$1:$Z$1000,3,FALSE) &amp; "," &amp;
VLOOKUP(V5675,leerdoelen!$D$1:$Z$1000,3,FALSE) &amp; "," &amp;
VLOOKUP(W5675,leerdoelen!$D$1:$Z$1000,3,FALSE) &amp; "," &amp;
VLOOKUP(X5675,leerdoelen!$D$1:$Z$1000,3,FALSE) &amp; "," &amp;
VLOOKUP(Y5675,leerdoelen!$D$1:$Z$1000,3,FALSE) &amp; "," &amp;
VLOOKUP(Z5675,leerdoelen!$D$1:$Z$1000,3,FALSE) &amp; "," &amp;
VLOOKUP(AA5675,leerdoelen!$D$1:$Z$1000,3,FALSE) &amp; "," &amp;
VLOOKUP(AB5675,leerdoelen!$D$1:$Z$1000,3,FALSE) &amp;
"]}"</f>
        <v>{"objective_ids": [253907,253910,253918,253923,253928,253931,253934,253936]}</v>
      </c>
    </row>
    <row r="5676" spans="1:29" x14ac:dyDescent="0.2">
      <c r="A5676" t="s">
        <v>291</v>
      </c>
      <c r="B5676" t="s">
        <v>2775</v>
      </c>
      <c r="C5676" t="s">
        <v>2775</v>
      </c>
      <c r="D5676" s="24" t="s">
        <v>935</v>
      </c>
      <c r="E5676" s="24" t="s">
        <v>935</v>
      </c>
      <c r="F5676" s="24" t="s">
        <v>935</v>
      </c>
      <c r="G5676" s="24" t="s">
        <v>935</v>
      </c>
      <c r="H5676" s="19" t="s">
        <v>2776</v>
      </c>
      <c r="I5676" s="19" t="s">
        <v>2777</v>
      </c>
      <c r="J5676" s="19" t="s">
        <v>935</v>
      </c>
      <c r="K5676" s="19" t="s">
        <v>935</v>
      </c>
      <c r="L5676" s="19" t="s">
        <v>935</v>
      </c>
      <c r="M5676" s="19" t="s">
        <v>935</v>
      </c>
      <c r="N5676" s="19" t="s">
        <v>935</v>
      </c>
      <c r="O5676" s="19" t="s">
        <v>935</v>
      </c>
      <c r="U5676" s="15" t="s">
        <v>315</v>
      </c>
      <c r="V5676" s="15" t="s">
        <v>318</v>
      </c>
      <c r="W5676" s="15" t="s">
        <v>259</v>
      </c>
      <c r="X5676" s="15" t="s">
        <v>293</v>
      </c>
      <c r="Y5676" s="15" t="s">
        <v>309</v>
      </c>
      <c r="Z5676" s="15" t="s">
        <v>306</v>
      </c>
      <c r="AA5676" s="15" t="s">
        <v>291</v>
      </c>
      <c r="AB5676" s="15" t="s">
        <v>288</v>
      </c>
      <c r="AC5676" s="12" t="str">
        <f>"{""objective_ids"": [" &amp;
VLOOKUP(U5676,leerdoelen!$D$1:$Z$1000,3,FALSE) &amp; "," &amp;
VLOOKUP(V5676,leerdoelen!$D$1:$Z$1000,3,FALSE) &amp; "," &amp;
VLOOKUP(W5676,leerdoelen!$D$1:$Z$1000,3,FALSE) &amp; "," &amp;
VLOOKUP(X5676,leerdoelen!$D$1:$Z$1000,3,FALSE) &amp; "," &amp;
VLOOKUP(Y5676,leerdoelen!$D$1:$Z$1000,3,FALSE) &amp; "," &amp;
VLOOKUP(Z5676,leerdoelen!$D$1:$Z$1000,3,FALSE) &amp; "," &amp;
VLOOKUP(AA5676,leerdoelen!$D$1:$Z$1000,3,FALSE) &amp; "," &amp;
VLOOKUP(AB5676,leerdoelen!$D$1:$Z$1000,3,FALSE) &amp;
"]}"</f>
        <v>{"objective_ids": [253907,253910,253918,253923,253928,253931,253934,253936]}</v>
      </c>
    </row>
    <row r="5677" spans="1:29" x14ac:dyDescent="0.2">
      <c r="A5677" t="s">
        <v>291</v>
      </c>
      <c r="B5677" t="s">
        <v>2778</v>
      </c>
      <c r="C5677" t="s">
        <v>2778</v>
      </c>
      <c r="D5677" s="24" t="s">
        <v>935</v>
      </c>
      <c r="E5677" s="24" t="s">
        <v>935</v>
      </c>
      <c r="F5677" s="24" t="s">
        <v>935</v>
      </c>
      <c r="G5677" s="24" t="s">
        <v>935</v>
      </c>
      <c r="H5677" s="19" t="s">
        <v>2779</v>
      </c>
      <c r="I5677" s="19" t="s">
        <v>2780</v>
      </c>
      <c r="J5677" s="19" t="s">
        <v>935</v>
      </c>
      <c r="K5677" s="19" t="s">
        <v>935</v>
      </c>
      <c r="L5677" s="19" t="s">
        <v>935</v>
      </c>
      <c r="M5677" s="19" t="s">
        <v>935</v>
      </c>
      <c r="N5677" s="19" t="s">
        <v>935</v>
      </c>
      <c r="O5677" s="19" t="s">
        <v>935</v>
      </c>
      <c r="U5677" s="15" t="s">
        <v>315</v>
      </c>
      <c r="V5677" s="15" t="s">
        <v>318</v>
      </c>
      <c r="W5677" s="15" t="s">
        <v>259</v>
      </c>
      <c r="X5677" s="15" t="s">
        <v>293</v>
      </c>
      <c r="Y5677" s="15" t="s">
        <v>309</v>
      </c>
      <c r="Z5677" s="15" t="s">
        <v>306</v>
      </c>
      <c r="AA5677" s="15" t="s">
        <v>291</v>
      </c>
      <c r="AB5677" s="15" t="s">
        <v>288</v>
      </c>
      <c r="AC5677" s="12" t="str">
        <f>"{""objective_ids"": [" &amp;
VLOOKUP(U5677,leerdoelen!$D$1:$Z$1000,3,FALSE) &amp; "," &amp;
VLOOKUP(V5677,leerdoelen!$D$1:$Z$1000,3,FALSE) &amp; "," &amp;
VLOOKUP(W5677,leerdoelen!$D$1:$Z$1000,3,FALSE) &amp; "," &amp;
VLOOKUP(X5677,leerdoelen!$D$1:$Z$1000,3,FALSE) &amp; "," &amp;
VLOOKUP(Y5677,leerdoelen!$D$1:$Z$1000,3,FALSE) &amp; "," &amp;
VLOOKUP(Z5677,leerdoelen!$D$1:$Z$1000,3,FALSE) &amp; "," &amp;
VLOOKUP(AA5677,leerdoelen!$D$1:$Z$1000,3,FALSE) &amp; "," &amp;
VLOOKUP(AB5677,leerdoelen!$D$1:$Z$1000,3,FALSE) &amp;
"]}"</f>
        <v>{"objective_ids": [253907,253910,253918,253923,253928,253931,253934,253936]}</v>
      </c>
    </row>
    <row r="5678" spans="1:29" x14ac:dyDescent="0.2">
      <c r="A5678" t="s">
        <v>333</v>
      </c>
      <c r="B5678" t="s">
        <v>2781</v>
      </c>
      <c r="C5678" t="s">
        <v>2781</v>
      </c>
      <c r="D5678" s="24" t="s">
        <v>814</v>
      </c>
      <c r="E5678" s="24" t="s">
        <v>2654</v>
      </c>
      <c r="F5678" s="24" t="s">
        <v>811</v>
      </c>
      <c r="G5678" s="24" t="s">
        <v>2655</v>
      </c>
      <c r="H5678" s="19" t="s">
        <v>935</v>
      </c>
      <c r="I5678" s="19" t="s">
        <v>935</v>
      </c>
      <c r="J5678" s="19" t="s">
        <v>935</v>
      </c>
      <c r="K5678" s="19" t="s">
        <v>935</v>
      </c>
      <c r="L5678" s="19" t="s">
        <v>935</v>
      </c>
      <c r="M5678" s="19" t="s">
        <v>935</v>
      </c>
      <c r="N5678" s="19" t="s">
        <v>935</v>
      </c>
      <c r="O5678" s="19" t="s">
        <v>935</v>
      </c>
      <c r="U5678" s="15" t="s">
        <v>315</v>
      </c>
      <c r="V5678" s="15" t="s">
        <v>318</v>
      </c>
      <c r="W5678" s="15" t="s">
        <v>296</v>
      </c>
      <c r="X5678" s="15" t="s">
        <v>297</v>
      </c>
      <c r="Y5678" s="15" t="s">
        <v>309</v>
      </c>
      <c r="Z5678" s="15" t="s">
        <v>306</v>
      </c>
      <c r="AA5678" s="15" t="s">
        <v>257</v>
      </c>
      <c r="AB5678" s="15" t="s">
        <v>288</v>
      </c>
      <c r="AC5678" s="12" t="str">
        <f>"{""objective_ids"": [" &amp;
VLOOKUP(U5678,leerdoelen!$D$1:$Z$1000,3,FALSE) &amp; "," &amp;
VLOOKUP(V5678,leerdoelen!$D$1:$Z$1000,3,FALSE) &amp; "," &amp;
VLOOKUP(W5678,leerdoelen!$D$1:$Z$1000,3,FALSE) &amp; "," &amp;
VLOOKUP(X5678,leerdoelen!$D$1:$Z$1000,3,FALSE) &amp; "," &amp;
VLOOKUP(Y5678,leerdoelen!$D$1:$Z$1000,3,FALSE) &amp; "," &amp;
VLOOKUP(Z5678,leerdoelen!$D$1:$Z$1000,3,FALSE) &amp; "," &amp;
VLOOKUP(AA5678,leerdoelen!$D$1:$Z$1000,3,FALSE) &amp; "," &amp;
VLOOKUP(AB5678,leerdoelen!$D$1:$Z$1000,3,FALSE) &amp;
"]}"</f>
        <v>{"objective_ids": [253907,253910,253919,253927,253928,253931,253933,253936]}</v>
      </c>
    </row>
    <row r="5679" spans="1:29" x14ac:dyDescent="0.2">
      <c r="A5679" t="s">
        <v>333</v>
      </c>
      <c r="B5679" t="s">
        <v>2782</v>
      </c>
      <c r="C5679" t="s">
        <v>2782</v>
      </c>
      <c r="D5679" s="24" t="s">
        <v>807</v>
      </c>
      <c r="E5679" s="24" t="s">
        <v>808</v>
      </c>
      <c r="F5679" s="24" t="s">
        <v>806</v>
      </c>
      <c r="G5679" s="24" t="s">
        <v>805</v>
      </c>
      <c r="H5679" s="19" t="s">
        <v>935</v>
      </c>
      <c r="I5679" s="19" t="s">
        <v>935</v>
      </c>
      <c r="J5679" s="19" t="s">
        <v>935</v>
      </c>
      <c r="K5679" s="19" t="s">
        <v>935</v>
      </c>
      <c r="L5679" s="19" t="s">
        <v>935</v>
      </c>
      <c r="M5679" s="19" t="s">
        <v>935</v>
      </c>
      <c r="N5679" s="19" t="s">
        <v>935</v>
      </c>
      <c r="O5679" s="19" t="s">
        <v>935</v>
      </c>
      <c r="U5679" s="15" t="s">
        <v>315</v>
      </c>
      <c r="V5679" s="15" t="s">
        <v>318</v>
      </c>
      <c r="W5679" s="15" t="s">
        <v>296</v>
      </c>
      <c r="X5679" s="15" t="s">
        <v>297</v>
      </c>
      <c r="Y5679" s="15" t="s">
        <v>309</v>
      </c>
      <c r="Z5679" s="15" t="s">
        <v>306</v>
      </c>
      <c r="AA5679" s="15" t="s">
        <v>257</v>
      </c>
      <c r="AB5679" s="15" t="s">
        <v>288</v>
      </c>
      <c r="AC5679" s="12" t="str">
        <f>"{""objective_ids"": [" &amp;
VLOOKUP(U5679,leerdoelen!$D$1:$Z$1000,3,FALSE) &amp; "," &amp;
VLOOKUP(V5679,leerdoelen!$D$1:$Z$1000,3,FALSE) &amp; "," &amp;
VLOOKUP(W5679,leerdoelen!$D$1:$Z$1000,3,FALSE) &amp; "," &amp;
VLOOKUP(X5679,leerdoelen!$D$1:$Z$1000,3,FALSE) &amp; "," &amp;
VLOOKUP(Y5679,leerdoelen!$D$1:$Z$1000,3,FALSE) &amp; "," &amp;
VLOOKUP(Z5679,leerdoelen!$D$1:$Z$1000,3,FALSE) &amp; "," &amp;
VLOOKUP(AA5679,leerdoelen!$D$1:$Z$1000,3,FALSE) &amp; "," &amp;
VLOOKUP(AB5679,leerdoelen!$D$1:$Z$1000,3,FALSE) &amp;
"]}"</f>
        <v>{"objective_ids": [253907,253910,253919,253927,253928,253931,253933,253936]}</v>
      </c>
    </row>
    <row r="5680" spans="1:29" x14ac:dyDescent="0.2">
      <c r="A5680" t="s">
        <v>333</v>
      </c>
      <c r="B5680" t="s">
        <v>2783</v>
      </c>
      <c r="C5680" t="s">
        <v>2783</v>
      </c>
      <c r="D5680" s="24" t="s">
        <v>2658</v>
      </c>
      <c r="E5680" s="24" t="s">
        <v>2659</v>
      </c>
      <c r="F5680" s="24" t="s">
        <v>2660</v>
      </c>
      <c r="G5680" s="24" t="s">
        <v>935</v>
      </c>
      <c r="H5680" s="19" t="s">
        <v>935</v>
      </c>
      <c r="I5680" s="19" t="s">
        <v>935</v>
      </c>
      <c r="J5680" s="19" t="s">
        <v>935</v>
      </c>
      <c r="K5680" s="19" t="s">
        <v>935</v>
      </c>
      <c r="L5680" s="19" t="s">
        <v>935</v>
      </c>
      <c r="M5680" s="19" t="s">
        <v>935</v>
      </c>
      <c r="N5680" s="19" t="s">
        <v>935</v>
      </c>
      <c r="O5680" s="19" t="s">
        <v>935</v>
      </c>
      <c r="U5680" s="15" t="s">
        <v>315</v>
      </c>
      <c r="V5680" s="15" t="s">
        <v>318</v>
      </c>
      <c r="W5680" s="15" t="s">
        <v>296</v>
      </c>
      <c r="X5680" s="15" t="s">
        <v>297</v>
      </c>
      <c r="Y5680" s="15" t="s">
        <v>309</v>
      </c>
      <c r="Z5680" s="15" t="s">
        <v>306</v>
      </c>
      <c r="AA5680" s="15" t="s">
        <v>257</v>
      </c>
      <c r="AB5680" s="15" t="s">
        <v>288</v>
      </c>
      <c r="AC5680" s="12" t="str">
        <f>"{""objective_ids"": [" &amp;
VLOOKUP(U5680,leerdoelen!$D$1:$Z$1000,3,FALSE) &amp; "," &amp;
VLOOKUP(V5680,leerdoelen!$D$1:$Z$1000,3,FALSE) &amp; "," &amp;
VLOOKUP(W5680,leerdoelen!$D$1:$Z$1000,3,FALSE) &amp; "," &amp;
VLOOKUP(X5680,leerdoelen!$D$1:$Z$1000,3,FALSE) &amp; "," &amp;
VLOOKUP(Y5680,leerdoelen!$D$1:$Z$1000,3,FALSE) &amp; "," &amp;
VLOOKUP(Z5680,leerdoelen!$D$1:$Z$1000,3,FALSE) &amp; "," &amp;
VLOOKUP(AA5680,leerdoelen!$D$1:$Z$1000,3,FALSE) &amp; "," &amp;
VLOOKUP(AB5680,leerdoelen!$D$1:$Z$1000,3,FALSE) &amp;
"]}"</f>
        <v>{"objective_ids": [253907,253910,253919,253927,253928,253931,253933,253936]}</v>
      </c>
    </row>
    <row r="5681" spans="1:29" x14ac:dyDescent="0.2">
      <c r="A5681" t="s">
        <v>291</v>
      </c>
      <c r="B5681" t="s">
        <v>2784</v>
      </c>
      <c r="C5681" t="s">
        <v>2784</v>
      </c>
      <c r="D5681" s="24" t="s">
        <v>935</v>
      </c>
      <c r="E5681" s="24" t="s">
        <v>935</v>
      </c>
      <c r="F5681" s="24" t="s">
        <v>935</v>
      </c>
      <c r="G5681" s="24" t="s">
        <v>935</v>
      </c>
      <c r="H5681" s="19" t="s">
        <v>2659</v>
      </c>
      <c r="I5681" s="19" t="s">
        <v>935</v>
      </c>
      <c r="J5681" s="19" t="s">
        <v>935</v>
      </c>
      <c r="K5681" s="19" t="s">
        <v>935</v>
      </c>
      <c r="L5681" s="19" t="s">
        <v>935</v>
      </c>
      <c r="M5681" s="19" t="s">
        <v>935</v>
      </c>
      <c r="N5681" s="19" t="s">
        <v>935</v>
      </c>
      <c r="O5681" s="19" t="s">
        <v>935</v>
      </c>
      <c r="U5681" s="15" t="s">
        <v>315</v>
      </c>
      <c r="V5681" s="15" t="s">
        <v>318</v>
      </c>
      <c r="W5681" s="15" t="s">
        <v>296</v>
      </c>
      <c r="X5681" s="15" t="s">
        <v>297</v>
      </c>
      <c r="Y5681" s="15" t="s">
        <v>309</v>
      </c>
      <c r="Z5681" s="15" t="s">
        <v>306</v>
      </c>
      <c r="AA5681" s="15" t="s">
        <v>291</v>
      </c>
      <c r="AB5681" s="15" t="s">
        <v>288</v>
      </c>
      <c r="AC5681" s="12" t="str">
        <f>"{""objective_ids"": [" &amp;
VLOOKUP(U5681,leerdoelen!$D$1:$Z$1000,3,FALSE) &amp; "," &amp;
VLOOKUP(V5681,leerdoelen!$D$1:$Z$1000,3,FALSE) &amp; "," &amp;
VLOOKUP(W5681,leerdoelen!$D$1:$Z$1000,3,FALSE) &amp; "," &amp;
VLOOKUP(X5681,leerdoelen!$D$1:$Z$1000,3,FALSE) &amp; "," &amp;
VLOOKUP(Y5681,leerdoelen!$D$1:$Z$1000,3,FALSE) &amp; "," &amp;
VLOOKUP(Z5681,leerdoelen!$D$1:$Z$1000,3,FALSE) &amp; "," &amp;
VLOOKUP(AA5681,leerdoelen!$D$1:$Z$1000,3,FALSE) &amp; "," &amp;
VLOOKUP(AB5681,leerdoelen!$D$1:$Z$1000,3,FALSE) &amp;
"]}"</f>
        <v>{"objective_ids": [253907,253910,253919,253927,253928,253931,253934,253936]}</v>
      </c>
    </row>
    <row r="5682" spans="1:29" x14ac:dyDescent="0.2">
      <c r="A5682" t="s">
        <v>291</v>
      </c>
      <c r="B5682" t="s">
        <v>2785</v>
      </c>
      <c r="C5682" t="s">
        <v>2785</v>
      </c>
      <c r="D5682" s="24" t="s">
        <v>935</v>
      </c>
      <c r="E5682" s="24" t="s">
        <v>935</v>
      </c>
      <c r="F5682" s="24" t="s">
        <v>935</v>
      </c>
      <c r="G5682" s="24" t="s">
        <v>935</v>
      </c>
      <c r="H5682" s="19" t="s">
        <v>813</v>
      </c>
      <c r="I5682" s="19" t="s">
        <v>935</v>
      </c>
      <c r="J5682" s="19" t="s">
        <v>935</v>
      </c>
      <c r="K5682" s="19" t="s">
        <v>935</v>
      </c>
      <c r="L5682" s="19" t="s">
        <v>935</v>
      </c>
      <c r="M5682" s="19" t="s">
        <v>935</v>
      </c>
      <c r="N5682" s="19" t="s">
        <v>935</v>
      </c>
      <c r="O5682" s="19" t="s">
        <v>935</v>
      </c>
      <c r="U5682" s="15" t="s">
        <v>315</v>
      </c>
      <c r="V5682" s="15" t="s">
        <v>318</v>
      </c>
      <c r="W5682" s="15" t="s">
        <v>296</v>
      </c>
      <c r="X5682" s="15" t="s">
        <v>297</v>
      </c>
      <c r="Y5682" s="15" t="s">
        <v>309</v>
      </c>
      <c r="Z5682" s="15" t="s">
        <v>306</v>
      </c>
      <c r="AA5682" s="15" t="s">
        <v>291</v>
      </c>
      <c r="AB5682" s="15" t="s">
        <v>288</v>
      </c>
      <c r="AC5682" s="12" t="str">
        <f>"{""objective_ids"": [" &amp;
VLOOKUP(U5682,leerdoelen!$D$1:$Z$1000,3,FALSE) &amp; "," &amp;
VLOOKUP(V5682,leerdoelen!$D$1:$Z$1000,3,FALSE) &amp; "," &amp;
VLOOKUP(W5682,leerdoelen!$D$1:$Z$1000,3,FALSE) &amp; "," &amp;
VLOOKUP(X5682,leerdoelen!$D$1:$Z$1000,3,FALSE) &amp; "," &amp;
VLOOKUP(Y5682,leerdoelen!$D$1:$Z$1000,3,FALSE) &amp; "," &amp;
VLOOKUP(Z5682,leerdoelen!$D$1:$Z$1000,3,FALSE) &amp; "," &amp;
VLOOKUP(AA5682,leerdoelen!$D$1:$Z$1000,3,FALSE) &amp; "," &amp;
VLOOKUP(AB5682,leerdoelen!$D$1:$Z$1000,3,FALSE) &amp;
"]}"</f>
        <v>{"objective_ids": [253907,253910,253919,253927,253928,253931,253934,253936]}</v>
      </c>
    </row>
    <row r="5683" spans="1:29" x14ac:dyDescent="0.2">
      <c r="A5683" t="s">
        <v>291</v>
      </c>
      <c r="B5683" t="s">
        <v>2786</v>
      </c>
      <c r="C5683" t="s">
        <v>2786</v>
      </c>
      <c r="D5683" s="24" t="s">
        <v>935</v>
      </c>
      <c r="E5683" s="24" t="s">
        <v>935</v>
      </c>
      <c r="F5683" s="24" t="s">
        <v>935</v>
      </c>
      <c r="G5683" s="24" t="s">
        <v>935</v>
      </c>
      <c r="H5683" s="19" t="s">
        <v>806</v>
      </c>
      <c r="I5683" s="19" t="s">
        <v>935</v>
      </c>
      <c r="J5683" s="19" t="s">
        <v>935</v>
      </c>
      <c r="K5683" s="19" t="s">
        <v>935</v>
      </c>
      <c r="L5683" s="19" t="s">
        <v>935</v>
      </c>
      <c r="M5683" s="19" t="s">
        <v>935</v>
      </c>
      <c r="N5683" s="19" t="s">
        <v>935</v>
      </c>
      <c r="O5683" s="19" t="s">
        <v>935</v>
      </c>
      <c r="U5683" s="15" t="s">
        <v>315</v>
      </c>
      <c r="V5683" s="15" t="s">
        <v>318</v>
      </c>
      <c r="W5683" s="15" t="s">
        <v>296</v>
      </c>
      <c r="X5683" s="15" t="s">
        <v>297</v>
      </c>
      <c r="Y5683" s="15" t="s">
        <v>309</v>
      </c>
      <c r="Z5683" s="15" t="s">
        <v>306</v>
      </c>
      <c r="AA5683" s="15" t="s">
        <v>291</v>
      </c>
      <c r="AB5683" s="15" t="s">
        <v>288</v>
      </c>
      <c r="AC5683" s="12" t="str">
        <f>"{""objective_ids"": [" &amp;
VLOOKUP(U5683,leerdoelen!$D$1:$Z$1000,3,FALSE) &amp; "," &amp;
VLOOKUP(V5683,leerdoelen!$D$1:$Z$1000,3,FALSE) &amp; "," &amp;
VLOOKUP(W5683,leerdoelen!$D$1:$Z$1000,3,FALSE) &amp; "," &amp;
VLOOKUP(X5683,leerdoelen!$D$1:$Z$1000,3,FALSE) &amp; "," &amp;
VLOOKUP(Y5683,leerdoelen!$D$1:$Z$1000,3,FALSE) &amp; "," &amp;
VLOOKUP(Z5683,leerdoelen!$D$1:$Z$1000,3,FALSE) &amp; "," &amp;
VLOOKUP(AA5683,leerdoelen!$D$1:$Z$1000,3,FALSE) &amp; "," &amp;
VLOOKUP(AB5683,leerdoelen!$D$1:$Z$1000,3,FALSE) &amp;
"]}"</f>
        <v>{"objective_ids": [253907,253910,253919,253927,253928,253931,253934,253936]}</v>
      </c>
    </row>
    <row r="5684" spans="1:29" x14ac:dyDescent="0.2">
      <c r="A5684" t="s">
        <v>291</v>
      </c>
      <c r="B5684" t="s">
        <v>2787</v>
      </c>
      <c r="C5684" t="s">
        <v>2787</v>
      </c>
      <c r="D5684" s="24" t="s">
        <v>935</v>
      </c>
      <c r="E5684" s="24" t="s">
        <v>935</v>
      </c>
      <c r="F5684" s="24" t="s">
        <v>935</v>
      </c>
      <c r="G5684" s="24" t="s">
        <v>935</v>
      </c>
      <c r="H5684" s="19" t="s">
        <v>805</v>
      </c>
      <c r="I5684" s="19" t="s">
        <v>935</v>
      </c>
      <c r="J5684" s="19" t="s">
        <v>935</v>
      </c>
      <c r="K5684" s="19" t="s">
        <v>935</v>
      </c>
      <c r="L5684" s="19" t="s">
        <v>935</v>
      </c>
      <c r="M5684" s="19" t="s">
        <v>935</v>
      </c>
      <c r="N5684" s="19" t="s">
        <v>935</v>
      </c>
      <c r="O5684" s="19" t="s">
        <v>935</v>
      </c>
      <c r="U5684" s="15" t="s">
        <v>315</v>
      </c>
      <c r="V5684" s="15" t="s">
        <v>318</v>
      </c>
      <c r="W5684" s="15" t="s">
        <v>296</v>
      </c>
      <c r="X5684" s="15" t="s">
        <v>297</v>
      </c>
      <c r="Y5684" s="15" t="s">
        <v>309</v>
      </c>
      <c r="Z5684" s="15" t="s">
        <v>306</v>
      </c>
      <c r="AA5684" s="15" t="s">
        <v>291</v>
      </c>
      <c r="AB5684" s="15" t="s">
        <v>288</v>
      </c>
      <c r="AC5684" s="12" t="str">
        <f>"{""objective_ids"": [" &amp;
VLOOKUP(U5684,leerdoelen!$D$1:$Z$1000,3,FALSE) &amp; "," &amp;
VLOOKUP(V5684,leerdoelen!$D$1:$Z$1000,3,FALSE) &amp; "," &amp;
VLOOKUP(W5684,leerdoelen!$D$1:$Z$1000,3,FALSE) &amp; "," &amp;
VLOOKUP(X5684,leerdoelen!$D$1:$Z$1000,3,FALSE) &amp; "," &amp;
VLOOKUP(Y5684,leerdoelen!$D$1:$Z$1000,3,FALSE) &amp; "," &amp;
VLOOKUP(Z5684,leerdoelen!$D$1:$Z$1000,3,FALSE) &amp; "," &amp;
VLOOKUP(AA5684,leerdoelen!$D$1:$Z$1000,3,FALSE) &amp; "," &amp;
VLOOKUP(AB5684,leerdoelen!$D$1:$Z$1000,3,FALSE) &amp;
"]}"</f>
        <v>{"objective_ids": [253907,253910,253919,253927,253928,253931,253934,253936]}</v>
      </c>
    </row>
    <row r="5685" spans="1:29" x14ac:dyDescent="0.2">
      <c r="A5685" t="s">
        <v>291</v>
      </c>
      <c r="B5685" t="s">
        <v>2788</v>
      </c>
      <c r="C5685" t="s">
        <v>2788</v>
      </c>
      <c r="D5685" s="24" t="s">
        <v>935</v>
      </c>
      <c r="E5685" s="24" t="s">
        <v>935</v>
      </c>
      <c r="F5685" s="24" t="s">
        <v>935</v>
      </c>
      <c r="G5685" s="24" t="s">
        <v>935</v>
      </c>
      <c r="H5685" s="19" t="s">
        <v>810</v>
      </c>
      <c r="I5685" s="19" t="s">
        <v>2660</v>
      </c>
      <c r="J5685" s="19" t="s">
        <v>935</v>
      </c>
      <c r="K5685" s="19" t="s">
        <v>935</v>
      </c>
      <c r="L5685" s="19" t="s">
        <v>935</v>
      </c>
      <c r="M5685" s="19" t="s">
        <v>935</v>
      </c>
      <c r="N5685" s="19" t="s">
        <v>935</v>
      </c>
      <c r="O5685" s="19" t="s">
        <v>935</v>
      </c>
      <c r="U5685" s="15" t="s">
        <v>315</v>
      </c>
      <c r="V5685" s="15" t="s">
        <v>318</v>
      </c>
      <c r="W5685" s="15" t="s">
        <v>296</v>
      </c>
      <c r="X5685" s="15" t="s">
        <v>297</v>
      </c>
      <c r="Y5685" s="15" t="s">
        <v>309</v>
      </c>
      <c r="Z5685" s="15" t="s">
        <v>306</v>
      </c>
      <c r="AA5685" s="15" t="s">
        <v>291</v>
      </c>
      <c r="AB5685" s="15" t="s">
        <v>288</v>
      </c>
      <c r="AC5685" s="12" t="str">
        <f>"{""objective_ids"": [" &amp;
VLOOKUP(U5685,leerdoelen!$D$1:$Z$1000,3,FALSE) &amp; "," &amp;
VLOOKUP(V5685,leerdoelen!$D$1:$Z$1000,3,FALSE) &amp; "," &amp;
VLOOKUP(W5685,leerdoelen!$D$1:$Z$1000,3,FALSE) &amp; "," &amp;
VLOOKUP(X5685,leerdoelen!$D$1:$Z$1000,3,FALSE) &amp; "," &amp;
VLOOKUP(Y5685,leerdoelen!$D$1:$Z$1000,3,FALSE) &amp; "," &amp;
VLOOKUP(Z5685,leerdoelen!$D$1:$Z$1000,3,FALSE) &amp; "," &amp;
VLOOKUP(AA5685,leerdoelen!$D$1:$Z$1000,3,FALSE) &amp; "," &amp;
VLOOKUP(AB5685,leerdoelen!$D$1:$Z$1000,3,FALSE) &amp;
"]}"</f>
        <v>{"objective_ids": [253907,253910,253919,253927,253928,253931,253934,253936]}</v>
      </c>
    </row>
    <row r="5686" spans="1:29" x14ac:dyDescent="0.2">
      <c r="A5686" t="s">
        <v>291</v>
      </c>
      <c r="B5686" t="s">
        <v>2789</v>
      </c>
      <c r="C5686" t="s">
        <v>2789</v>
      </c>
      <c r="D5686" s="24" t="s">
        <v>935</v>
      </c>
      <c r="E5686" s="24" t="s">
        <v>935</v>
      </c>
      <c r="F5686" s="24" t="s">
        <v>935</v>
      </c>
      <c r="G5686" s="24" t="s">
        <v>935</v>
      </c>
      <c r="H5686" s="19" t="s">
        <v>2655</v>
      </c>
      <c r="I5686" s="19" t="s">
        <v>812</v>
      </c>
      <c r="J5686" s="19" t="s">
        <v>935</v>
      </c>
      <c r="K5686" s="19" t="s">
        <v>935</v>
      </c>
      <c r="L5686" s="19" t="s">
        <v>935</v>
      </c>
      <c r="M5686" s="19" t="s">
        <v>935</v>
      </c>
      <c r="N5686" s="19" t="s">
        <v>935</v>
      </c>
      <c r="O5686" s="19" t="s">
        <v>935</v>
      </c>
      <c r="U5686" s="15" t="s">
        <v>315</v>
      </c>
      <c r="V5686" s="15" t="s">
        <v>318</v>
      </c>
      <c r="W5686" s="15" t="s">
        <v>296</v>
      </c>
      <c r="X5686" s="15" t="s">
        <v>297</v>
      </c>
      <c r="Y5686" s="15" t="s">
        <v>309</v>
      </c>
      <c r="Z5686" s="15" t="s">
        <v>306</v>
      </c>
      <c r="AA5686" s="15" t="s">
        <v>291</v>
      </c>
      <c r="AB5686" s="15" t="s">
        <v>288</v>
      </c>
      <c r="AC5686" s="12" t="str">
        <f>"{""objective_ids"": [" &amp;
VLOOKUP(U5686,leerdoelen!$D$1:$Z$1000,3,FALSE) &amp; "," &amp;
VLOOKUP(V5686,leerdoelen!$D$1:$Z$1000,3,FALSE) &amp; "," &amp;
VLOOKUP(W5686,leerdoelen!$D$1:$Z$1000,3,FALSE) &amp; "," &amp;
VLOOKUP(X5686,leerdoelen!$D$1:$Z$1000,3,FALSE) &amp; "," &amp;
VLOOKUP(Y5686,leerdoelen!$D$1:$Z$1000,3,FALSE) &amp; "," &amp;
VLOOKUP(Z5686,leerdoelen!$D$1:$Z$1000,3,FALSE) &amp; "," &amp;
VLOOKUP(AA5686,leerdoelen!$D$1:$Z$1000,3,FALSE) &amp; "," &amp;
VLOOKUP(AB5686,leerdoelen!$D$1:$Z$1000,3,FALSE) &amp;
"]}"</f>
        <v>{"objective_ids": [253907,253910,253919,253927,253928,253931,253934,253936]}</v>
      </c>
    </row>
    <row r="5687" spans="1:29" x14ac:dyDescent="0.2">
      <c r="A5687" t="s">
        <v>291</v>
      </c>
      <c r="B5687" t="s">
        <v>2790</v>
      </c>
      <c r="C5687" t="s">
        <v>2790</v>
      </c>
      <c r="D5687" s="24" t="s">
        <v>935</v>
      </c>
      <c r="E5687" s="24" t="s">
        <v>935</v>
      </c>
      <c r="F5687" s="24" t="s">
        <v>935</v>
      </c>
      <c r="G5687" s="24" t="s">
        <v>935</v>
      </c>
      <c r="H5687" s="19" t="s">
        <v>809</v>
      </c>
      <c r="I5687" s="19" t="s">
        <v>935</v>
      </c>
      <c r="J5687" s="19" t="s">
        <v>935</v>
      </c>
      <c r="K5687" s="19" t="s">
        <v>935</v>
      </c>
      <c r="L5687" s="19" t="s">
        <v>935</v>
      </c>
      <c r="M5687" s="19" t="s">
        <v>935</v>
      </c>
      <c r="N5687" s="19" t="s">
        <v>935</v>
      </c>
      <c r="O5687" s="19" t="s">
        <v>935</v>
      </c>
      <c r="U5687" s="15" t="s">
        <v>315</v>
      </c>
      <c r="V5687" s="15" t="s">
        <v>318</v>
      </c>
      <c r="W5687" s="15" t="s">
        <v>296</v>
      </c>
      <c r="X5687" s="15" t="s">
        <v>297</v>
      </c>
      <c r="Y5687" s="15" t="s">
        <v>309</v>
      </c>
      <c r="Z5687" s="15" t="s">
        <v>306</v>
      </c>
      <c r="AA5687" s="15" t="s">
        <v>291</v>
      </c>
      <c r="AB5687" s="15" t="s">
        <v>288</v>
      </c>
      <c r="AC5687" s="12" t="str">
        <f>"{""objective_ids"": [" &amp;
VLOOKUP(U5687,leerdoelen!$D$1:$Z$1000,3,FALSE) &amp; "," &amp;
VLOOKUP(V5687,leerdoelen!$D$1:$Z$1000,3,FALSE) &amp; "," &amp;
VLOOKUP(W5687,leerdoelen!$D$1:$Z$1000,3,FALSE) &amp; "," &amp;
VLOOKUP(X5687,leerdoelen!$D$1:$Z$1000,3,FALSE) &amp; "," &amp;
VLOOKUP(Y5687,leerdoelen!$D$1:$Z$1000,3,FALSE) &amp; "," &amp;
VLOOKUP(Z5687,leerdoelen!$D$1:$Z$1000,3,FALSE) &amp; "," &amp;
VLOOKUP(AA5687,leerdoelen!$D$1:$Z$1000,3,FALSE) &amp; "," &amp;
VLOOKUP(AB5687,leerdoelen!$D$1:$Z$1000,3,FALSE) &amp;
"]}"</f>
        <v>{"objective_ids": [253907,253910,253919,253927,253928,253931,253934,253936]}</v>
      </c>
    </row>
    <row r="5688" spans="1:29" x14ac:dyDescent="0.2">
      <c r="A5688" t="s">
        <v>291</v>
      </c>
      <c r="B5688" t="s">
        <v>2791</v>
      </c>
      <c r="C5688" t="s">
        <v>2791</v>
      </c>
      <c r="D5688" s="24" t="s">
        <v>935</v>
      </c>
      <c r="E5688" s="24" t="s">
        <v>935</v>
      </c>
      <c r="F5688" s="24" t="s">
        <v>935</v>
      </c>
      <c r="G5688" s="24" t="s">
        <v>935</v>
      </c>
      <c r="H5688" s="19" t="s">
        <v>806</v>
      </c>
      <c r="I5688" s="19" t="s">
        <v>935</v>
      </c>
      <c r="J5688" s="19" t="s">
        <v>935</v>
      </c>
      <c r="K5688" s="19" t="s">
        <v>935</v>
      </c>
      <c r="L5688" s="19" t="s">
        <v>935</v>
      </c>
      <c r="M5688" s="19" t="s">
        <v>935</v>
      </c>
      <c r="N5688" s="19" t="s">
        <v>935</v>
      </c>
      <c r="O5688" s="19" t="s">
        <v>935</v>
      </c>
      <c r="U5688" s="15" t="s">
        <v>315</v>
      </c>
      <c r="V5688" s="15" t="s">
        <v>318</v>
      </c>
      <c r="W5688" s="15" t="s">
        <v>296</v>
      </c>
      <c r="X5688" s="15" t="s">
        <v>297</v>
      </c>
      <c r="Y5688" s="15" t="s">
        <v>309</v>
      </c>
      <c r="Z5688" s="15" t="s">
        <v>306</v>
      </c>
      <c r="AA5688" s="15" t="s">
        <v>291</v>
      </c>
      <c r="AB5688" s="15" t="s">
        <v>288</v>
      </c>
      <c r="AC5688" s="12" t="str">
        <f>"{""objective_ids"": [" &amp;
VLOOKUP(U5688,leerdoelen!$D$1:$Z$1000,3,FALSE) &amp; "," &amp;
VLOOKUP(V5688,leerdoelen!$D$1:$Z$1000,3,FALSE) &amp; "," &amp;
VLOOKUP(W5688,leerdoelen!$D$1:$Z$1000,3,FALSE) &amp; "," &amp;
VLOOKUP(X5688,leerdoelen!$D$1:$Z$1000,3,FALSE) &amp; "," &amp;
VLOOKUP(Y5688,leerdoelen!$D$1:$Z$1000,3,FALSE) &amp; "," &amp;
VLOOKUP(Z5688,leerdoelen!$D$1:$Z$1000,3,FALSE) &amp; "," &amp;
VLOOKUP(AA5688,leerdoelen!$D$1:$Z$1000,3,FALSE) &amp; "," &amp;
VLOOKUP(AB5688,leerdoelen!$D$1:$Z$1000,3,FALSE) &amp;
"]}"</f>
        <v>{"objective_ids": [253907,253910,253919,253927,253928,253931,253934,253936]}</v>
      </c>
    </row>
    <row r="5689" spans="1:29" x14ac:dyDescent="0.2">
      <c r="A5689" t="s">
        <v>291</v>
      </c>
      <c r="B5689" t="s">
        <v>2792</v>
      </c>
      <c r="C5689" t="s">
        <v>2792</v>
      </c>
      <c r="D5689" s="24" t="s">
        <v>935</v>
      </c>
      <c r="E5689" s="24" t="s">
        <v>935</v>
      </c>
      <c r="F5689" s="24" t="s">
        <v>935</v>
      </c>
      <c r="G5689" s="24" t="s">
        <v>935</v>
      </c>
      <c r="H5689" s="19" t="s">
        <v>806</v>
      </c>
      <c r="I5689" s="19" t="s">
        <v>935</v>
      </c>
      <c r="J5689" s="19" t="s">
        <v>935</v>
      </c>
      <c r="K5689" s="19" t="s">
        <v>935</v>
      </c>
      <c r="L5689" s="19" t="s">
        <v>935</v>
      </c>
      <c r="M5689" s="19" t="s">
        <v>935</v>
      </c>
      <c r="N5689" s="19" t="s">
        <v>935</v>
      </c>
      <c r="O5689" s="19" t="s">
        <v>935</v>
      </c>
      <c r="U5689" s="15" t="s">
        <v>315</v>
      </c>
      <c r="V5689" s="15" t="s">
        <v>318</v>
      </c>
      <c r="W5689" s="15" t="s">
        <v>296</v>
      </c>
      <c r="X5689" s="15" t="s">
        <v>297</v>
      </c>
      <c r="Y5689" s="15" t="s">
        <v>309</v>
      </c>
      <c r="Z5689" s="15" t="s">
        <v>306</v>
      </c>
      <c r="AA5689" s="15" t="s">
        <v>291</v>
      </c>
      <c r="AB5689" s="15" t="s">
        <v>288</v>
      </c>
      <c r="AC5689" s="12" t="str">
        <f>"{""objective_ids"": [" &amp;
VLOOKUP(U5689,leerdoelen!$D$1:$Z$1000,3,FALSE) &amp; "," &amp;
VLOOKUP(V5689,leerdoelen!$D$1:$Z$1000,3,FALSE) &amp; "," &amp;
VLOOKUP(W5689,leerdoelen!$D$1:$Z$1000,3,FALSE) &amp; "," &amp;
VLOOKUP(X5689,leerdoelen!$D$1:$Z$1000,3,FALSE) &amp; "," &amp;
VLOOKUP(Y5689,leerdoelen!$D$1:$Z$1000,3,FALSE) &amp; "," &amp;
VLOOKUP(Z5689,leerdoelen!$D$1:$Z$1000,3,FALSE) &amp; "," &amp;
VLOOKUP(AA5689,leerdoelen!$D$1:$Z$1000,3,FALSE) &amp; "," &amp;
VLOOKUP(AB5689,leerdoelen!$D$1:$Z$1000,3,FALSE) &amp;
"]}"</f>
        <v>{"objective_ids": [253907,253910,253919,253927,253928,253931,253934,253936]}</v>
      </c>
    </row>
    <row r="5690" spans="1:29" x14ac:dyDescent="0.2">
      <c r="A5690" t="s">
        <v>333</v>
      </c>
      <c r="B5690" t="s">
        <v>2793</v>
      </c>
      <c r="C5690" t="s">
        <v>2793</v>
      </c>
      <c r="D5690" s="24" t="s">
        <v>2206</v>
      </c>
      <c r="E5690" s="24" t="s">
        <v>2207</v>
      </c>
      <c r="F5690" s="24" t="s">
        <v>2794</v>
      </c>
      <c r="G5690" s="24" t="s">
        <v>2795</v>
      </c>
      <c r="H5690" s="19" t="s">
        <v>935</v>
      </c>
      <c r="I5690" s="19" t="s">
        <v>935</v>
      </c>
      <c r="J5690" s="19" t="s">
        <v>935</v>
      </c>
      <c r="K5690" s="19" t="s">
        <v>935</v>
      </c>
      <c r="L5690" s="19" t="s">
        <v>935</v>
      </c>
      <c r="M5690" s="19" t="s">
        <v>935</v>
      </c>
      <c r="N5690" s="19" t="s">
        <v>935</v>
      </c>
      <c r="O5690" s="19" t="s">
        <v>935</v>
      </c>
      <c r="U5690" s="15" t="s">
        <v>315</v>
      </c>
      <c r="V5690" s="15" t="s">
        <v>290</v>
      </c>
      <c r="W5690" s="15" t="s">
        <v>259</v>
      </c>
      <c r="X5690" s="15" t="s">
        <v>293</v>
      </c>
      <c r="Y5690" s="15" t="s">
        <v>309</v>
      </c>
      <c r="Z5690" s="15" t="s">
        <v>306</v>
      </c>
      <c r="AA5690" s="15" t="s">
        <v>257</v>
      </c>
      <c r="AB5690" s="15" t="s">
        <v>288</v>
      </c>
      <c r="AC5690" s="12" t="str">
        <f>"{""objective_ids"": [" &amp;
VLOOKUP(U5690,leerdoelen!$D$1:$Z$1000,3,FALSE) &amp; "," &amp;
VLOOKUP(V5690,leerdoelen!$D$1:$Z$1000,3,FALSE) &amp; "," &amp;
VLOOKUP(W5690,leerdoelen!$D$1:$Z$1000,3,FALSE) &amp; "," &amp;
VLOOKUP(X5690,leerdoelen!$D$1:$Z$1000,3,FALSE) &amp; "," &amp;
VLOOKUP(Y5690,leerdoelen!$D$1:$Z$1000,3,FALSE) &amp; "," &amp;
VLOOKUP(Z5690,leerdoelen!$D$1:$Z$1000,3,FALSE) &amp; "," &amp;
VLOOKUP(AA5690,leerdoelen!$D$1:$Z$1000,3,FALSE) &amp; "," &amp;
VLOOKUP(AB5690,leerdoelen!$D$1:$Z$1000,3,FALSE) &amp;
"]}"</f>
        <v>{"objective_ids": [253907,253911,253918,253923,253928,253931,253933,253936]}</v>
      </c>
    </row>
    <row r="5691" spans="1:29" x14ac:dyDescent="0.2">
      <c r="A5691" t="s">
        <v>333</v>
      </c>
      <c r="B5691" t="s">
        <v>2796</v>
      </c>
      <c r="C5691" t="s">
        <v>2796</v>
      </c>
      <c r="D5691" s="24" t="s">
        <v>790</v>
      </c>
      <c r="E5691" s="24" t="s">
        <v>648</v>
      </c>
      <c r="F5691" s="24" t="s">
        <v>2687</v>
      </c>
      <c r="G5691" s="24" t="s">
        <v>2688</v>
      </c>
      <c r="H5691" s="19" t="s">
        <v>935</v>
      </c>
      <c r="I5691" s="19" t="s">
        <v>935</v>
      </c>
      <c r="J5691" s="19" t="s">
        <v>935</v>
      </c>
      <c r="K5691" s="19" t="s">
        <v>935</v>
      </c>
      <c r="L5691" s="19" t="s">
        <v>935</v>
      </c>
      <c r="M5691" s="19" t="s">
        <v>935</v>
      </c>
      <c r="N5691" s="19" t="s">
        <v>935</v>
      </c>
      <c r="O5691" s="19" t="s">
        <v>935</v>
      </c>
      <c r="U5691" s="15" t="s">
        <v>315</v>
      </c>
      <c r="V5691" s="15" t="s">
        <v>290</v>
      </c>
      <c r="W5691" s="15" t="s">
        <v>259</v>
      </c>
      <c r="X5691" s="15" t="s">
        <v>293</v>
      </c>
      <c r="Y5691" s="15" t="s">
        <v>309</v>
      </c>
      <c r="Z5691" s="15" t="s">
        <v>306</v>
      </c>
      <c r="AA5691" s="15" t="s">
        <v>257</v>
      </c>
      <c r="AB5691" s="15" t="s">
        <v>288</v>
      </c>
      <c r="AC5691" s="12" t="str">
        <f>"{""objective_ids"": [" &amp;
VLOOKUP(U5691,leerdoelen!$D$1:$Z$1000,3,FALSE) &amp; "," &amp;
VLOOKUP(V5691,leerdoelen!$D$1:$Z$1000,3,FALSE) &amp; "," &amp;
VLOOKUP(W5691,leerdoelen!$D$1:$Z$1000,3,FALSE) &amp; "," &amp;
VLOOKUP(X5691,leerdoelen!$D$1:$Z$1000,3,FALSE) &amp; "," &amp;
VLOOKUP(Y5691,leerdoelen!$D$1:$Z$1000,3,FALSE) &amp; "," &amp;
VLOOKUP(Z5691,leerdoelen!$D$1:$Z$1000,3,FALSE) &amp; "," &amp;
VLOOKUP(AA5691,leerdoelen!$D$1:$Z$1000,3,FALSE) &amp; "," &amp;
VLOOKUP(AB5691,leerdoelen!$D$1:$Z$1000,3,FALSE) &amp;
"]}"</f>
        <v>{"objective_ids": [253907,253911,253918,253923,253928,253931,253933,253936]}</v>
      </c>
    </row>
    <row r="5692" spans="1:29" x14ac:dyDescent="0.2">
      <c r="A5692" t="s">
        <v>333</v>
      </c>
      <c r="B5692" t="s">
        <v>2797</v>
      </c>
      <c r="C5692" t="s">
        <v>2797</v>
      </c>
      <c r="D5692" s="24" t="s">
        <v>786</v>
      </c>
      <c r="E5692" s="24" t="s">
        <v>711</v>
      </c>
      <c r="F5692" s="24" t="s">
        <v>710</v>
      </c>
      <c r="G5692" s="24" t="s">
        <v>787</v>
      </c>
      <c r="H5692" s="19" t="s">
        <v>935</v>
      </c>
      <c r="I5692" s="19" t="s">
        <v>935</v>
      </c>
      <c r="J5692" s="19" t="s">
        <v>935</v>
      </c>
      <c r="K5692" s="19" t="s">
        <v>935</v>
      </c>
      <c r="L5692" s="19" t="s">
        <v>935</v>
      </c>
      <c r="M5692" s="19" t="s">
        <v>935</v>
      </c>
      <c r="N5692" s="19" t="s">
        <v>935</v>
      </c>
      <c r="O5692" s="19" t="s">
        <v>935</v>
      </c>
      <c r="U5692" s="15" t="s">
        <v>315</v>
      </c>
      <c r="V5692" s="15" t="s">
        <v>290</v>
      </c>
      <c r="W5692" s="15" t="s">
        <v>259</v>
      </c>
      <c r="X5692" s="15" t="s">
        <v>293</v>
      </c>
      <c r="Y5692" s="15" t="s">
        <v>309</v>
      </c>
      <c r="Z5692" s="15" t="s">
        <v>306</v>
      </c>
      <c r="AA5692" s="15" t="s">
        <v>257</v>
      </c>
      <c r="AB5692" s="15" t="s">
        <v>288</v>
      </c>
      <c r="AC5692" s="12" t="str">
        <f>"{""objective_ids"": [" &amp;
VLOOKUP(U5692,leerdoelen!$D$1:$Z$1000,3,FALSE) &amp; "," &amp;
VLOOKUP(V5692,leerdoelen!$D$1:$Z$1000,3,FALSE) &amp; "," &amp;
VLOOKUP(W5692,leerdoelen!$D$1:$Z$1000,3,FALSE) &amp; "," &amp;
VLOOKUP(X5692,leerdoelen!$D$1:$Z$1000,3,FALSE) &amp; "," &amp;
VLOOKUP(Y5692,leerdoelen!$D$1:$Z$1000,3,FALSE) &amp; "," &amp;
VLOOKUP(Z5692,leerdoelen!$D$1:$Z$1000,3,FALSE) &amp; "," &amp;
VLOOKUP(AA5692,leerdoelen!$D$1:$Z$1000,3,FALSE) &amp; "," &amp;
VLOOKUP(AB5692,leerdoelen!$D$1:$Z$1000,3,FALSE) &amp;
"]}"</f>
        <v>{"objective_ids": [253907,253911,253918,253923,253928,253931,253933,253936]}</v>
      </c>
    </row>
    <row r="5693" spans="1:29" x14ac:dyDescent="0.2">
      <c r="A5693" t="s">
        <v>291</v>
      </c>
      <c r="B5693" t="s">
        <v>2798</v>
      </c>
      <c r="C5693" t="s">
        <v>2798</v>
      </c>
      <c r="D5693" s="24" t="s">
        <v>935</v>
      </c>
      <c r="E5693" s="24" t="s">
        <v>935</v>
      </c>
      <c r="F5693" s="24" t="s">
        <v>935</v>
      </c>
      <c r="G5693" s="24" t="s">
        <v>935</v>
      </c>
      <c r="H5693" s="19" t="s">
        <v>2799</v>
      </c>
      <c r="I5693" s="19" t="s">
        <v>935</v>
      </c>
      <c r="J5693" s="19" t="s">
        <v>935</v>
      </c>
      <c r="K5693" s="19" t="s">
        <v>935</v>
      </c>
      <c r="L5693" s="19" t="s">
        <v>935</v>
      </c>
      <c r="M5693" s="19" t="s">
        <v>935</v>
      </c>
      <c r="N5693" s="19" t="s">
        <v>935</v>
      </c>
      <c r="O5693" s="19" t="s">
        <v>935</v>
      </c>
      <c r="U5693" s="15" t="s">
        <v>315</v>
      </c>
      <c r="V5693" s="15" t="s">
        <v>290</v>
      </c>
      <c r="W5693" s="15" t="s">
        <v>259</v>
      </c>
      <c r="X5693" s="15" t="s">
        <v>293</v>
      </c>
      <c r="Y5693" s="15" t="s">
        <v>309</v>
      </c>
      <c r="Z5693" s="15" t="s">
        <v>306</v>
      </c>
      <c r="AA5693" s="15" t="s">
        <v>291</v>
      </c>
      <c r="AB5693" s="15" t="s">
        <v>288</v>
      </c>
      <c r="AC5693" s="12" t="str">
        <f>"{""objective_ids"": [" &amp;
VLOOKUP(U5693,leerdoelen!$D$1:$Z$1000,3,FALSE) &amp; "," &amp;
VLOOKUP(V5693,leerdoelen!$D$1:$Z$1000,3,FALSE) &amp; "," &amp;
VLOOKUP(W5693,leerdoelen!$D$1:$Z$1000,3,FALSE) &amp; "," &amp;
VLOOKUP(X5693,leerdoelen!$D$1:$Z$1000,3,FALSE) &amp; "," &amp;
VLOOKUP(Y5693,leerdoelen!$D$1:$Z$1000,3,FALSE) &amp; "," &amp;
VLOOKUP(Z5693,leerdoelen!$D$1:$Z$1000,3,FALSE) &amp; "," &amp;
VLOOKUP(AA5693,leerdoelen!$D$1:$Z$1000,3,FALSE) &amp; "," &amp;
VLOOKUP(AB5693,leerdoelen!$D$1:$Z$1000,3,FALSE) &amp;
"]}"</f>
        <v>{"objective_ids": [253907,253911,253918,253923,253928,253931,253934,253936]}</v>
      </c>
    </row>
    <row r="5694" spans="1:29" x14ac:dyDescent="0.2">
      <c r="A5694" t="s">
        <v>291</v>
      </c>
      <c r="B5694" t="s">
        <v>2800</v>
      </c>
      <c r="C5694" t="s">
        <v>2800</v>
      </c>
      <c r="D5694" s="24" t="s">
        <v>935</v>
      </c>
      <c r="E5694" s="24" t="s">
        <v>935</v>
      </c>
      <c r="F5694" s="24" t="s">
        <v>935</v>
      </c>
      <c r="G5694" s="24" t="s">
        <v>935</v>
      </c>
      <c r="H5694" s="19" t="s">
        <v>2214</v>
      </c>
      <c r="I5694" s="19" t="s">
        <v>935</v>
      </c>
      <c r="J5694" s="19" t="s">
        <v>935</v>
      </c>
      <c r="K5694" s="19" t="s">
        <v>935</v>
      </c>
      <c r="L5694" s="19" t="s">
        <v>935</v>
      </c>
      <c r="M5694" s="19" t="s">
        <v>935</v>
      </c>
      <c r="N5694" s="19" t="s">
        <v>935</v>
      </c>
      <c r="O5694" s="19" t="s">
        <v>935</v>
      </c>
      <c r="U5694" s="15" t="s">
        <v>315</v>
      </c>
      <c r="V5694" s="15" t="s">
        <v>290</v>
      </c>
      <c r="W5694" s="15" t="s">
        <v>259</v>
      </c>
      <c r="X5694" s="15" t="s">
        <v>293</v>
      </c>
      <c r="Y5694" s="15" t="s">
        <v>309</v>
      </c>
      <c r="Z5694" s="15" t="s">
        <v>306</v>
      </c>
      <c r="AA5694" s="15" t="s">
        <v>291</v>
      </c>
      <c r="AB5694" s="15" t="s">
        <v>288</v>
      </c>
      <c r="AC5694" s="12" t="str">
        <f>"{""objective_ids"": [" &amp;
VLOOKUP(U5694,leerdoelen!$D$1:$Z$1000,3,FALSE) &amp; "," &amp;
VLOOKUP(V5694,leerdoelen!$D$1:$Z$1000,3,FALSE) &amp; "," &amp;
VLOOKUP(W5694,leerdoelen!$D$1:$Z$1000,3,FALSE) &amp; "," &amp;
VLOOKUP(X5694,leerdoelen!$D$1:$Z$1000,3,FALSE) &amp; "," &amp;
VLOOKUP(Y5694,leerdoelen!$D$1:$Z$1000,3,FALSE) &amp; "," &amp;
VLOOKUP(Z5694,leerdoelen!$D$1:$Z$1000,3,FALSE) &amp; "," &amp;
VLOOKUP(AA5694,leerdoelen!$D$1:$Z$1000,3,FALSE) &amp; "," &amp;
VLOOKUP(AB5694,leerdoelen!$D$1:$Z$1000,3,FALSE) &amp;
"]}"</f>
        <v>{"objective_ids": [253907,253911,253918,253923,253928,253931,253934,253936]}</v>
      </c>
    </row>
    <row r="5695" spans="1:29" x14ac:dyDescent="0.2">
      <c r="A5695" t="s">
        <v>291</v>
      </c>
      <c r="B5695" t="s">
        <v>2801</v>
      </c>
      <c r="C5695" t="s">
        <v>2801</v>
      </c>
      <c r="D5695" s="24" t="s">
        <v>935</v>
      </c>
      <c r="E5695" s="24" t="s">
        <v>935</v>
      </c>
      <c r="F5695" s="24" t="s">
        <v>935</v>
      </c>
      <c r="G5695" s="24" t="s">
        <v>935</v>
      </c>
      <c r="H5695" s="19" t="s">
        <v>715</v>
      </c>
      <c r="I5695" s="19" t="s">
        <v>935</v>
      </c>
      <c r="J5695" s="19" t="s">
        <v>935</v>
      </c>
      <c r="K5695" s="19" t="s">
        <v>935</v>
      </c>
      <c r="L5695" s="19" t="s">
        <v>935</v>
      </c>
      <c r="M5695" s="19" t="s">
        <v>935</v>
      </c>
      <c r="N5695" s="19" t="s">
        <v>935</v>
      </c>
      <c r="O5695" s="19" t="s">
        <v>935</v>
      </c>
      <c r="U5695" s="15" t="s">
        <v>315</v>
      </c>
      <c r="V5695" s="15" t="s">
        <v>290</v>
      </c>
      <c r="W5695" s="15" t="s">
        <v>259</v>
      </c>
      <c r="X5695" s="15" t="s">
        <v>293</v>
      </c>
      <c r="Y5695" s="15" t="s">
        <v>309</v>
      </c>
      <c r="Z5695" s="15" t="s">
        <v>306</v>
      </c>
      <c r="AA5695" s="15" t="s">
        <v>291</v>
      </c>
      <c r="AB5695" s="15" t="s">
        <v>288</v>
      </c>
      <c r="AC5695" s="12" t="str">
        <f>"{""objective_ids"": [" &amp;
VLOOKUP(U5695,leerdoelen!$D$1:$Z$1000,3,FALSE) &amp; "," &amp;
VLOOKUP(V5695,leerdoelen!$D$1:$Z$1000,3,FALSE) &amp; "," &amp;
VLOOKUP(W5695,leerdoelen!$D$1:$Z$1000,3,FALSE) &amp; "," &amp;
VLOOKUP(X5695,leerdoelen!$D$1:$Z$1000,3,FALSE) &amp; "," &amp;
VLOOKUP(Y5695,leerdoelen!$D$1:$Z$1000,3,FALSE) &amp; "," &amp;
VLOOKUP(Z5695,leerdoelen!$D$1:$Z$1000,3,FALSE) &amp; "," &amp;
VLOOKUP(AA5695,leerdoelen!$D$1:$Z$1000,3,FALSE) &amp; "," &amp;
VLOOKUP(AB5695,leerdoelen!$D$1:$Z$1000,3,FALSE) &amp;
"]}"</f>
        <v>{"objective_ids": [253907,253911,253918,253923,253928,253931,253934,253936]}</v>
      </c>
    </row>
    <row r="5696" spans="1:29" x14ac:dyDescent="0.2">
      <c r="A5696" t="s">
        <v>291</v>
      </c>
      <c r="B5696" t="s">
        <v>2802</v>
      </c>
      <c r="C5696" t="s">
        <v>2802</v>
      </c>
      <c r="D5696" s="24" t="s">
        <v>935</v>
      </c>
      <c r="E5696" s="24" t="s">
        <v>935</v>
      </c>
      <c r="F5696" s="24" t="s">
        <v>935</v>
      </c>
      <c r="G5696" s="24" t="s">
        <v>935</v>
      </c>
      <c r="H5696" s="19" t="s">
        <v>710</v>
      </c>
      <c r="I5696" s="19" t="s">
        <v>935</v>
      </c>
      <c r="J5696" s="19" t="s">
        <v>935</v>
      </c>
      <c r="K5696" s="19" t="s">
        <v>935</v>
      </c>
      <c r="L5696" s="19" t="s">
        <v>935</v>
      </c>
      <c r="M5696" s="19" t="s">
        <v>935</v>
      </c>
      <c r="N5696" s="19" t="s">
        <v>935</v>
      </c>
      <c r="O5696" s="19" t="s">
        <v>935</v>
      </c>
      <c r="U5696" s="15" t="s">
        <v>315</v>
      </c>
      <c r="V5696" s="15" t="s">
        <v>290</v>
      </c>
      <c r="W5696" s="15" t="s">
        <v>259</v>
      </c>
      <c r="X5696" s="15" t="s">
        <v>293</v>
      </c>
      <c r="Y5696" s="15" t="s">
        <v>309</v>
      </c>
      <c r="Z5696" s="15" t="s">
        <v>306</v>
      </c>
      <c r="AA5696" s="15" t="s">
        <v>291</v>
      </c>
      <c r="AB5696" s="15" t="s">
        <v>288</v>
      </c>
      <c r="AC5696" s="12" t="str">
        <f>"{""objective_ids"": [" &amp;
VLOOKUP(U5696,leerdoelen!$D$1:$Z$1000,3,FALSE) &amp; "," &amp;
VLOOKUP(V5696,leerdoelen!$D$1:$Z$1000,3,FALSE) &amp; "," &amp;
VLOOKUP(W5696,leerdoelen!$D$1:$Z$1000,3,FALSE) &amp; "," &amp;
VLOOKUP(X5696,leerdoelen!$D$1:$Z$1000,3,FALSE) &amp; "," &amp;
VLOOKUP(Y5696,leerdoelen!$D$1:$Z$1000,3,FALSE) &amp; "," &amp;
VLOOKUP(Z5696,leerdoelen!$D$1:$Z$1000,3,FALSE) &amp; "," &amp;
VLOOKUP(AA5696,leerdoelen!$D$1:$Z$1000,3,FALSE) &amp; "," &amp;
VLOOKUP(AB5696,leerdoelen!$D$1:$Z$1000,3,FALSE) &amp;
"]}"</f>
        <v>{"objective_ids": [253907,253911,253918,253923,253928,253931,253934,253936]}</v>
      </c>
    </row>
    <row r="5697" spans="1:29" x14ac:dyDescent="0.2">
      <c r="A5697" t="s">
        <v>291</v>
      </c>
      <c r="B5697" t="s">
        <v>2803</v>
      </c>
      <c r="C5697" t="s">
        <v>2803</v>
      </c>
      <c r="D5697" s="24" t="s">
        <v>935</v>
      </c>
      <c r="E5697" s="24" t="s">
        <v>935</v>
      </c>
      <c r="F5697" s="24" t="s">
        <v>935</v>
      </c>
      <c r="G5697" s="24" t="s">
        <v>935</v>
      </c>
      <c r="H5697" s="19" t="s">
        <v>1839</v>
      </c>
      <c r="I5697" s="19" t="s">
        <v>935</v>
      </c>
      <c r="J5697" s="19" t="s">
        <v>935</v>
      </c>
      <c r="K5697" s="19" t="s">
        <v>935</v>
      </c>
      <c r="L5697" s="19" t="s">
        <v>935</v>
      </c>
      <c r="M5697" s="19" t="s">
        <v>935</v>
      </c>
      <c r="N5697" s="19" t="s">
        <v>935</v>
      </c>
      <c r="O5697" s="19" t="s">
        <v>935</v>
      </c>
      <c r="U5697" s="15" t="s">
        <v>315</v>
      </c>
      <c r="V5697" s="15" t="s">
        <v>290</v>
      </c>
      <c r="W5697" s="15" t="s">
        <v>259</v>
      </c>
      <c r="X5697" s="15" t="s">
        <v>293</v>
      </c>
      <c r="Y5697" s="15" t="s">
        <v>309</v>
      </c>
      <c r="Z5697" s="15" t="s">
        <v>306</v>
      </c>
      <c r="AA5697" s="15" t="s">
        <v>291</v>
      </c>
      <c r="AB5697" s="15" t="s">
        <v>288</v>
      </c>
      <c r="AC5697" s="12" t="str">
        <f>"{""objective_ids"": [" &amp;
VLOOKUP(U5697,leerdoelen!$D$1:$Z$1000,3,FALSE) &amp; "," &amp;
VLOOKUP(V5697,leerdoelen!$D$1:$Z$1000,3,FALSE) &amp; "," &amp;
VLOOKUP(W5697,leerdoelen!$D$1:$Z$1000,3,FALSE) &amp; "," &amp;
VLOOKUP(X5697,leerdoelen!$D$1:$Z$1000,3,FALSE) &amp; "," &amp;
VLOOKUP(Y5697,leerdoelen!$D$1:$Z$1000,3,FALSE) &amp; "," &amp;
VLOOKUP(Z5697,leerdoelen!$D$1:$Z$1000,3,FALSE) &amp; "," &amp;
VLOOKUP(AA5697,leerdoelen!$D$1:$Z$1000,3,FALSE) &amp; "," &amp;
VLOOKUP(AB5697,leerdoelen!$D$1:$Z$1000,3,FALSE) &amp;
"]}"</f>
        <v>{"objective_ids": [253907,253911,253918,253923,253928,253931,253934,253936]}</v>
      </c>
    </row>
    <row r="5698" spans="1:29" x14ac:dyDescent="0.2">
      <c r="A5698" t="s">
        <v>291</v>
      </c>
      <c r="B5698" t="s">
        <v>2804</v>
      </c>
      <c r="C5698" t="s">
        <v>2804</v>
      </c>
      <c r="D5698" s="24" t="s">
        <v>935</v>
      </c>
      <c r="E5698" s="24" t="s">
        <v>935</v>
      </c>
      <c r="F5698" s="24" t="s">
        <v>935</v>
      </c>
      <c r="G5698" s="24" t="s">
        <v>935</v>
      </c>
      <c r="H5698" s="19" t="s">
        <v>2805</v>
      </c>
      <c r="I5698" s="19" t="s">
        <v>2806</v>
      </c>
      <c r="J5698" s="19" t="s">
        <v>935</v>
      </c>
      <c r="K5698" s="19" t="s">
        <v>935</v>
      </c>
      <c r="L5698" s="19" t="s">
        <v>935</v>
      </c>
      <c r="M5698" s="19" t="s">
        <v>935</v>
      </c>
      <c r="N5698" s="19" t="s">
        <v>935</v>
      </c>
      <c r="O5698" s="19" t="s">
        <v>935</v>
      </c>
      <c r="U5698" s="15" t="s">
        <v>315</v>
      </c>
      <c r="V5698" s="15" t="s">
        <v>290</v>
      </c>
      <c r="W5698" s="15" t="s">
        <v>259</v>
      </c>
      <c r="X5698" s="15" t="s">
        <v>293</v>
      </c>
      <c r="Y5698" s="15" t="s">
        <v>309</v>
      </c>
      <c r="Z5698" s="15" t="s">
        <v>306</v>
      </c>
      <c r="AA5698" s="15" t="s">
        <v>291</v>
      </c>
      <c r="AB5698" s="15" t="s">
        <v>288</v>
      </c>
      <c r="AC5698" s="12" t="str">
        <f>"{""objective_ids"": [" &amp;
VLOOKUP(U5698,leerdoelen!$D$1:$Z$1000,3,FALSE) &amp; "," &amp;
VLOOKUP(V5698,leerdoelen!$D$1:$Z$1000,3,FALSE) &amp; "," &amp;
VLOOKUP(W5698,leerdoelen!$D$1:$Z$1000,3,FALSE) &amp; "," &amp;
VLOOKUP(X5698,leerdoelen!$D$1:$Z$1000,3,FALSE) &amp; "," &amp;
VLOOKUP(Y5698,leerdoelen!$D$1:$Z$1000,3,FALSE) &amp; "," &amp;
VLOOKUP(Z5698,leerdoelen!$D$1:$Z$1000,3,FALSE) &amp; "," &amp;
VLOOKUP(AA5698,leerdoelen!$D$1:$Z$1000,3,FALSE) &amp; "," &amp;
VLOOKUP(AB5698,leerdoelen!$D$1:$Z$1000,3,FALSE) &amp;
"]}"</f>
        <v>{"objective_ids": [253907,253911,253918,253923,253928,253931,253934,253936]}</v>
      </c>
    </row>
    <row r="5699" spans="1:29" x14ac:dyDescent="0.2">
      <c r="A5699" t="s">
        <v>291</v>
      </c>
      <c r="B5699" t="s">
        <v>2807</v>
      </c>
      <c r="C5699" t="s">
        <v>2807</v>
      </c>
      <c r="D5699" s="24" t="s">
        <v>935</v>
      </c>
      <c r="E5699" s="24" t="s">
        <v>935</v>
      </c>
      <c r="F5699" s="24" t="s">
        <v>935</v>
      </c>
      <c r="G5699" s="24" t="s">
        <v>935</v>
      </c>
      <c r="H5699" s="19" t="s">
        <v>2808</v>
      </c>
      <c r="I5699" s="19" t="s">
        <v>935</v>
      </c>
      <c r="J5699" s="19" t="s">
        <v>935</v>
      </c>
      <c r="K5699" s="19" t="s">
        <v>935</v>
      </c>
      <c r="L5699" s="19" t="s">
        <v>935</v>
      </c>
      <c r="M5699" s="19" t="s">
        <v>935</v>
      </c>
      <c r="N5699" s="19" t="s">
        <v>935</v>
      </c>
      <c r="O5699" s="19" t="s">
        <v>935</v>
      </c>
      <c r="U5699" s="15" t="s">
        <v>315</v>
      </c>
      <c r="V5699" s="15" t="s">
        <v>290</v>
      </c>
      <c r="W5699" s="15" t="s">
        <v>259</v>
      </c>
      <c r="X5699" s="15" t="s">
        <v>293</v>
      </c>
      <c r="Y5699" s="15" t="s">
        <v>309</v>
      </c>
      <c r="Z5699" s="15" t="s">
        <v>306</v>
      </c>
      <c r="AA5699" s="15" t="s">
        <v>291</v>
      </c>
      <c r="AB5699" s="15" t="s">
        <v>288</v>
      </c>
      <c r="AC5699" s="12" t="str">
        <f>"{""objective_ids"": [" &amp;
VLOOKUP(U5699,leerdoelen!$D$1:$Z$1000,3,FALSE) &amp; "," &amp;
VLOOKUP(V5699,leerdoelen!$D$1:$Z$1000,3,FALSE) &amp; "," &amp;
VLOOKUP(W5699,leerdoelen!$D$1:$Z$1000,3,FALSE) &amp; "," &amp;
VLOOKUP(X5699,leerdoelen!$D$1:$Z$1000,3,FALSE) &amp; "," &amp;
VLOOKUP(Y5699,leerdoelen!$D$1:$Z$1000,3,FALSE) &amp; "," &amp;
VLOOKUP(Z5699,leerdoelen!$D$1:$Z$1000,3,FALSE) &amp; "," &amp;
VLOOKUP(AA5699,leerdoelen!$D$1:$Z$1000,3,FALSE) &amp; "," &amp;
VLOOKUP(AB5699,leerdoelen!$D$1:$Z$1000,3,FALSE) &amp;
"]}"</f>
        <v>{"objective_ids": [253907,253911,253918,253923,253928,253931,253934,253936]}</v>
      </c>
    </row>
    <row r="5700" spans="1:29" x14ac:dyDescent="0.2">
      <c r="A5700" t="s">
        <v>291</v>
      </c>
      <c r="B5700" t="s">
        <v>2809</v>
      </c>
      <c r="C5700" t="s">
        <v>2809</v>
      </c>
      <c r="D5700" s="24" t="s">
        <v>935</v>
      </c>
      <c r="E5700" s="24" t="s">
        <v>935</v>
      </c>
      <c r="F5700" s="24" t="s">
        <v>935</v>
      </c>
      <c r="G5700" s="24" t="s">
        <v>935</v>
      </c>
      <c r="H5700" s="19" t="s">
        <v>2810</v>
      </c>
      <c r="I5700" s="19" t="s">
        <v>935</v>
      </c>
      <c r="J5700" s="19" t="s">
        <v>935</v>
      </c>
      <c r="K5700" s="19" t="s">
        <v>935</v>
      </c>
      <c r="L5700" s="19" t="s">
        <v>935</v>
      </c>
      <c r="M5700" s="19" t="s">
        <v>935</v>
      </c>
      <c r="N5700" s="19" t="s">
        <v>935</v>
      </c>
      <c r="O5700" s="19" t="s">
        <v>935</v>
      </c>
      <c r="U5700" s="15" t="s">
        <v>315</v>
      </c>
      <c r="V5700" s="15" t="s">
        <v>290</v>
      </c>
      <c r="W5700" s="15" t="s">
        <v>259</v>
      </c>
      <c r="X5700" s="15" t="s">
        <v>293</v>
      </c>
      <c r="Y5700" s="15" t="s">
        <v>309</v>
      </c>
      <c r="Z5700" s="15" t="s">
        <v>306</v>
      </c>
      <c r="AA5700" s="15" t="s">
        <v>291</v>
      </c>
      <c r="AB5700" s="15" t="s">
        <v>288</v>
      </c>
      <c r="AC5700" s="12" t="str">
        <f>"{""objective_ids"": [" &amp;
VLOOKUP(U5700,leerdoelen!$D$1:$Z$1000,3,FALSE) &amp; "," &amp;
VLOOKUP(V5700,leerdoelen!$D$1:$Z$1000,3,FALSE) &amp; "," &amp;
VLOOKUP(W5700,leerdoelen!$D$1:$Z$1000,3,FALSE) &amp; "," &amp;
VLOOKUP(X5700,leerdoelen!$D$1:$Z$1000,3,FALSE) &amp; "," &amp;
VLOOKUP(Y5700,leerdoelen!$D$1:$Z$1000,3,FALSE) &amp; "," &amp;
VLOOKUP(Z5700,leerdoelen!$D$1:$Z$1000,3,FALSE) &amp; "," &amp;
VLOOKUP(AA5700,leerdoelen!$D$1:$Z$1000,3,FALSE) &amp; "," &amp;
VLOOKUP(AB5700,leerdoelen!$D$1:$Z$1000,3,FALSE) &amp;
"]}"</f>
        <v>{"objective_ids": [253907,253911,253918,253923,253928,253931,253934,253936]}</v>
      </c>
    </row>
    <row r="5701" spans="1:29" x14ac:dyDescent="0.2">
      <c r="A5701" t="s">
        <v>291</v>
      </c>
      <c r="B5701" t="s">
        <v>2811</v>
      </c>
      <c r="C5701" t="s">
        <v>2811</v>
      </c>
      <c r="D5701" s="24" t="s">
        <v>935</v>
      </c>
      <c r="E5701" s="24" t="s">
        <v>935</v>
      </c>
      <c r="F5701" s="24" t="s">
        <v>935</v>
      </c>
      <c r="G5701" s="24" t="s">
        <v>935</v>
      </c>
      <c r="H5701" s="19" t="s">
        <v>2812</v>
      </c>
      <c r="I5701" s="19" t="s">
        <v>935</v>
      </c>
      <c r="J5701" s="19" t="s">
        <v>935</v>
      </c>
      <c r="K5701" s="19" t="s">
        <v>935</v>
      </c>
      <c r="L5701" s="19" t="s">
        <v>935</v>
      </c>
      <c r="M5701" s="19" t="s">
        <v>935</v>
      </c>
      <c r="N5701" s="19" t="s">
        <v>935</v>
      </c>
      <c r="O5701" s="19" t="s">
        <v>935</v>
      </c>
      <c r="U5701" s="15" t="s">
        <v>315</v>
      </c>
      <c r="V5701" s="15" t="s">
        <v>290</v>
      </c>
      <c r="W5701" s="15" t="s">
        <v>259</v>
      </c>
      <c r="X5701" s="15" t="s">
        <v>293</v>
      </c>
      <c r="Y5701" s="15" t="s">
        <v>309</v>
      </c>
      <c r="Z5701" s="15" t="s">
        <v>306</v>
      </c>
      <c r="AA5701" s="15" t="s">
        <v>291</v>
      </c>
      <c r="AB5701" s="15" t="s">
        <v>288</v>
      </c>
      <c r="AC5701" s="12" t="str">
        <f>"{""objective_ids"": [" &amp;
VLOOKUP(U5701,leerdoelen!$D$1:$Z$1000,3,FALSE) &amp; "," &amp;
VLOOKUP(V5701,leerdoelen!$D$1:$Z$1000,3,FALSE) &amp; "," &amp;
VLOOKUP(W5701,leerdoelen!$D$1:$Z$1000,3,FALSE) &amp; "," &amp;
VLOOKUP(X5701,leerdoelen!$D$1:$Z$1000,3,FALSE) &amp; "," &amp;
VLOOKUP(Y5701,leerdoelen!$D$1:$Z$1000,3,FALSE) &amp; "," &amp;
VLOOKUP(Z5701,leerdoelen!$D$1:$Z$1000,3,FALSE) &amp; "," &amp;
VLOOKUP(AA5701,leerdoelen!$D$1:$Z$1000,3,FALSE) &amp; "," &amp;
VLOOKUP(AB5701,leerdoelen!$D$1:$Z$1000,3,FALSE) &amp;
"]}"</f>
        <v>{"objective_ids": [253907,253911,253918,253923,253928,253931,253934,253936]}</v>
      </c>
    </row>
    <row r="5702" spans="1:29" x14ac:dyDescent="0.2">
      <c r="A5702" t="s">
        <v>291</v>
      </c>
      <c r="B5702" t="s">
        <v>2813</v>
      </c>
      <c r="C5702" t="s">
        <v>2813</v>
      </c>
      <c r="D5702" s="24" t="s">
        <v>935</v>
      </c>
      <c r="E5702" s="24" t="s">
        <v>935</v>
      </c>
      <c r="F5702" s="24" t="s">
        <v>935</v>
      </c>
      <c r="G5702" s="24" t="s">
        <v>935</v>
      </c>
      <c r="H5702" s="19" t="s">
        <v>2814</v>
      </c>
      <c r="I5702" s="19" t="s">
        <v>935</v>
      </c>
      <c r="J5702" s="19" t="s">
        <v>935</v>
      </c>
      <c r="K5702" s="19" t="s">
        <v>935</v>
      </c>
      <c r="L5702" s="19" t="s">
        <v>935</v>
      </c>
      <c r="M5702" s="19" t="s">
        <v>935</v>
      </c>
      <c r="N5702" s="19" t="s">
        <v>935</v>
      </c>
      <c r="O5702" s="19" t="s">
        <v>935</v>
      </c>
      <c r="U5702" s="15" t="s">
        <v>315</v>
      </c>
      <c r="V5702" s="15" t="s">
        <v>290</v>
      </c>
      <c r="W5702" s="15" t="s">
        <v>259</v>
      </c>
      <c r="X5702" s="15" t="s">
        <v>293</v>
      </c>
      <c r="Y5702" s="15" t="s">
        <v>309</v>
      </c>
      <c r="Z5702" s="15" t="s">
        <v>306</v>
      </c>
      <c r="AA5702" s="15" t="s">
        <v>291</v>
      </c>
      <c r="AB5702" s="15" t="s">
        <v>288</v>
      </c>
      <c r="AC5702" s="12" t="str">
        <f>"{""objective_ids"": [" &amp;
VLOOKUP(U5702,leerdoelen!$D$1:$Z$1000,3,FALSE) &amp; "," &amp;
VLOOKUP(V5702,leerdoelen!$D$1:$Z$1000,3,FALSE) &amp; "," &amp;
VLOOKUP(W5702,leerdoelen!$D$1:$Z$1000,3,FALSE) &amp; "," &amp;
VLOOKUP(X5702,leerdoelen!$D$1:$Z$1000,3,FALSE) &amp; "," &amp;
VLOOKUP(Y5702,leerdoelen!$D$1:$Z$1000,3,FALSE) &amp; "," &amp;
VLOOKUP(Z5702,leerdoelen!$D$1:$Z$1000,3,FALSE) &amp; "," &amp;
VLOOKUP(AA5702,leerdoelen!$D$1:$Z$1000,3,FALSE) &amp; "," &amp;
VLOOKUP(AB5702,leerdoelen!$D$1:$Z$1000,3,FALSE) &amp;
"]}"</f>
        <v>{"objective_ids": [253907,253911,253918,253923,253928,253931,253934,253936]}</v>
      </c>
    </row>
    <row r="5703" spans="1:29" x14ac:dyDescent="0.2">
      <c r="A5703" t="s">
        <v>333</v>
      </c>
      <c r="B5703" t="s">
        <v>2815</v>
      </c>
      <c r="C5703" t="s">
        <v>2815</v>
      </c>
      <c r="D5703" s="24" t="s">
        <v>794</v>
      </c>
      <c r="E5703" s="24" t="s">
        <v>2752</v>
      </c>
      <c r="F5703" s="24" t="s">
        <v>903</v>
      </c>
      <c r="G5703" s="24" t="s">
        <v>935</v>
      </c>
      <c r="H5703" s="19" t="s">
        <v>935</v>
      </c>
      <c r="I5703" s="19" t="s">
        <v>935</v>
      </c>
      <c r="J5703" s="19" t="s">
        <v>935</v>
      </c>
      <c r="K5703" s="19" t="s">
        <v>935</v>
      </c>
      <c r="L5703" s="19" t="s">
        <v>935</v>
      </c>
      <c r="M5703" s="19" t="s">
        <v>935</v>
      </c>
      <c r="N5703" s="19" t="s">
        <v>935</v>
      </c>
      <c r="O5703" s="19" t="s">
        <v>935</v>
      </c>
      <c r="U5703" s="15" t="s">
        <v>315</v>
      </c>
      <c r="V5703" s="15" t="s">
        <v>290</v>
      </c>
      <c r="W5703" s="15" t="s">
        <v>296</v>
      </c>
      <c r="X5703" s="15" t="s">
        <v>297</v>
      </c>
      <c r="Y5703" s="15" t="s">
        <v>309</v>
      </c>
      <c r="Z5703" s="15" t="s">
        <v>306</v>
      </c>
      <c r="AA5703" s="15" t="s">
        <v>257</v>
      </c>
      <c r="AB5703" s="15" t="s">
        <v>288</v>
      </c>
      <c r="AC5703" s="12" t="str">
        <f>"{""objective_ids"": [" &amp;
VLOOKUP(U5703,leerdoelen!$D$1:$Z$1000,3,FALSE) &amp; "," &amp;
VLOOKUP(V5703,leerdoelen!$D$1:$Z$1000,3,FALSE) &amp; "," &amp;
VLOOKUP(W5703,leerdoelen!$D$1:$Z$1000,3,FALSE) &amp; "," &amp;
VLOOKUP(X5703,leerdoelen!$D$1:$Z$1000,3,FALSE) &amp; "," &amp;
VLOOKUP(Y5703,leerdoelen!$D$1:$Z$1000,3,FALSE) &amp; "," &amp;
VLOOKUP(Z5703,leerdoelen!$D$1:$Z$1000,3,FALSE) &amp; "," &amp;
VLOOKUP(AA5703,leerdoelen!$D$1:$Z$1000,3,FALSE) &amp; "," &amp;
VLOOKUP(AB5703,leerdoelen!$D$1:$Z$1000,3,FALSE) &amp;
"]}"</f>
        <v>{"objective_ids": [253907,253911,253919,253927,253928,253931,253933,253936]}</v>
      </c>
    </row>
    <row r="5704" spans="1:29" x14ac:dyDescent="0.2">
      <c r="A5704" t="s">
        <v>333</v>
      </c>
      <c r="B5704" t="s">
        <v>2816</v>
      </c>
      <c r="C5704" t="s">
        <v>2816</v>
      </c>
      <c r="D5704" s="24" t="s">
        <v>2752</v>
      </c>
      <c r="E5704" s="24" t="s">
        <v>794</v>
      </c>
      <c r="F5704" s="24" t="s">
        <v>795</v>
      </c>
      <c r="G5704" s="24" t="s">
        <v>935</v>
      </c>
      <c r="H5704" s="19" t="s">
        <v>935</v>
      </c>
      <c r="I5704" s="19" t="s">
        <v>935</v>
      </c>
      <c r="J5704" s="19" t="s">
        <v>935</v>
      </c>
      <c r="K5704" s="19" t="s">
        <v>935</v>
      </c>
      <c r="L5704" s="19" t="s">
        <v>935</v>
      </c>
      <c r="M5704" s="19" t="s">
        <v>935</v>
      </c>
      <c r="N5704" s="19" t="s">
        <v>935</v>
      </c>
      <c r="O5704" s="19" t="s">
        <v>935</v>
      </c>
      <c r="U5704" s="15" t="s">
        <v>315</v>
      </c>
      <c r="V5704" s="15" t="s">
        <v>290</v>
      </c>
      <c r="W5704" s="15" t="s">
        <v>296</v>
      </c>
      <c r="X5704" s="15" t="s">
        <v>297</v>
      </c>
      <c r="Y5704" s="15" t="s">
        <v>309</v>
      </c>
      <c r="Z5704" s="15" t="s">
        <v>306</v>
      </c>
      <c r="AA5704" s="15" t="s">
        <v>257</v>
      </c>
      <c r="AB5704" s="15" t="s">
        <v>288</v>
      </c>
      <c r="AC5704" s="12" t="str">
        <f>"{""objective_ids"": [" &amp;
VLOOKUP(U5704,leerdoelen!$D$1:$Z$1000,3,FALSE) &amp; "," &amp;
VLOOKUP(V5704,leerdoelen!$D$1:$Z$1000,3,FALSE) &amp; "," &amp;
VLOOKUP(W5704,leerdoelen!$D$1:$Z$1000,3,FALSE) &amp; "," &amp;
VLOOKUP(X5704,leerdoelen!$D$1:$Z$1000,3,FALSE) &amp; "," &amp;
VLOOKUP(Y5704,leerdoelen!$D$1:$Z$1000,3,FALSE) &amp; "," &amp;
VLOOKUP(Z5704,leerdoelen!$D$1:$Z$1000,3,FALSE) &amp; "," &amp;
VLOOKUP(AA5704,leerdoelen!$D$1:$Z$1000,3,FALSE) &amp; "," &amp;
VLOOKUP(AB5704,leerdoelen!$D$1:$Z$1000,3,FALSE) &amp;
"]}"</f>
        <v>{"objective_ids": [253907,253911,253919,253927,253928,253931,253933,253936]}</v>
      </c>
    </row>
    <row r="5705" spans="1:29" x14ac:dyDescent="0.2">
      <c r="A5705" t="s">
        <v>333</v>
      </c>
      <c r="B5705" t="s">
        <v>3051</v>
      </c>
      <c r="C5705" t="s">
        <v>2713</v>
      </c>
      <c r="D5705" s="24" t="s">
        <v>2717</v>
      </c>
      <c r="E5705" s="24" t="s">
        <v>2714</v>
      </c>
      <c r="F5705" s="24" t="s">
        <v>2715</v>
      </c>
      <c r="G5705" s="24" t="s">
        <v>2716</v>
      </c>
      <c r="H5705" s="19" t="s">
        <v>935</v>
      </c>
      <c r="I5705" s="19" t="s">
        <v>935</v>
      </c>
      <c r="J5705" s="19" t="s">
        <v>935</v>
      </c>
      <c r="K5705" s="19" t="s">
        <v>935</v>
      </c>
      <c r="L5705" s="19" t="s">
        <v>935</v>
      </c>
      <c r="M5705" s="19" t="s">
        <v>935</v>
      </c>
      <c r="N5705" s="19" t="s">
        <v>935</v>
      </c>
      <c r="O5705" s="19" t="s">
        <v>935</v>
      </c>
      <c r="U5705" s="15" t="s">
        <v>315</v>
      </c>
      <c r="V5705" s="15" t="s">
        <v>290</v>
      </c>
      <c r="W5705" s="15" t="s">
        <v>296</v>
      </c>
      <c r="X5705" s="15" t="s">
        <v>297</v>
      </c>
      <c r="Y5705" s="15" t="s">
        <v>309</v>
      </c>
      <c r="Z5705" s="15" t="s">
        <v>306</v>
      </c>
      <c r="AA5705" s="15" t="s">
        <v>257</v>
      </c>
      <c r="AB5705" s="15" t="s">
        <v>288</v>
      </c>
      <c r="AC5705" s="12" t="str">
        <f>"{""objective_ids"": [" &amp;
VLOOKUP(U5705,leerdoelen!$D$1:$Z$1000,3,FALSE) &amp; "," &amp;
VLOOKUP(V5705,leerdoelen!$D$1:$Z$1000,3,FALSE) &amp; "," &amp;
VLOOKUP(W5705,leerdoelen!$D$1:$Z$1000,3,FALSE) &amp; "," &amp;
VLOOKUP(X5705,leerdoelen!$D$1:$Z$1000,3,FALSE) &amp; "," &amp;
VLOOKUP(Y5705,leerdoelen!$D$1:$Z$1000,3,FALSE) &amp; "," &amp;
VLOOKUP(Z5705,leerdoelen!$D$1:$Z$1000,3,FALSE) &amp; "," &amp;
VLOOKUP(AA5705,leerdoelen!$D$1:$Z$1000,3,FALSE) &amp; "," &amp;
VLOOKUP(AB5705,leerdoelen!$D$1:$Z$1000,3,FALSE) &amp;
"]}"</f>
        <v>{"objective_ids": [253907,253911,253919,253927,253928,253931,253933,253936]}</v>
      </c>
    </row>
    <row r="5706" spans="1:29" x14ac:dyDescent="0.2">
      <c r="A5706" t="s">
        <v>291</v>
      </c>
      <c r="B5706" t="s">
        <v>3062</v>
      </c>
      <c r="C5706" t="s">
        <v>2817</v>
      </c>
      <c r="D5706" s="24" t="s">
        <v>935</v>
      </c>
      <c r="E5706" s="24" t="s">
        <v>935</v>
      </c>
      <c r="F5706" s="24" t="s">
        <v>935</v>
      </c>
      <c r="G5706" s="24" t="s">
        <v>935</v>
      </c>
      <c r="H5706" s="19" t="s">
        <v>2818</v>
      </c>
      <c r="I5706" s="19" t="s">
        <v>935</v>
      </c>
      <c r="J5706" s="19" t="s">
        <v>935</v>
      </c>
      <c r="K5706" s="19" t="s">
        <v>935</v>
      </c>
      <c r="L5706" s="19" t="s">
        <v>935</v>
      </c>
      <c r="M5706" s="19" t="s">
        <v>935</v>
      </c>
      <c r="N5706" s="19" t="s">
        <v>935</v>
      </c>
      <c r="O5706" s="19" t="s">
        <v>935</v>
      </c>
      <c r="U5706" s="15" t="s">
        <v>315</v>
      </c>
      <c r="V5706" s="15" t="s">
        <v>290</v>
      </c>
      <c r="W5706" s="15" t="s">
        <v>296</v>
      </c>
      <c r="X5706" s="15" t="s">
        <v>297</v>
      </c>
      <c r="Y5706" s="15" t="s">
        <v>309</v>
      </c>
      <c r="Z5706" s="15" t="s">
        <v>306</v>
      </c>
      <c r="AA5706" s="15" t="s">
        <v>291</v>
      </c>
      <c r="AB5706" s="15" t="s">
        <v>288</v>
      </c>
      <c r="AC5706" s="12" t="str">
        <f>"{""objective_ids"": [" &amp;
VLOOKUP(U5706,leerdoelen!$D$1:$Z$1000,3,FALSE) &amp; "," &amp;
VLOOKUP(V5706,leerdoelen!$D$1:$Z$1000,3,FALSE) &amp; "," &amp;
VLOOKUP(W5706,leerdoelen!$D$1:$Z$1000,3,FALSE) &amp; "," &amp;
VLOOKUP(X5706,leerdoelen!$D$1:$Z$1000,3,FALSE) &amp; "," &amp;
VLOOKUP(Y5706,leerdoelen!$D$1:$Z$1000,3,FALSE) &amp; "," &amp;
VLOOKUP(Z5706,leerdoelen!$D$1:$Z$1000,3,FALSE) &amp; "," &amp;
VLOOKUP(AA5706,leerdoelen!$D$1:$Z$1000,3,FALSE) &amp; "," &amp;
VLOOKUP(AB5706,leerdoelen!$D$1:$Z$1000,3,FALSE) &amp;
"]}"</f>
        <v>{"objective_ids": [253907,253911,253919,253927,253928,253931,253934,253936]}</v>
      </c>
    </row>
    <row r="5707" spans="1:29" x14ac:dyDescent="0.2">
      <c r="A5707" t="s">
        <v>291</v>
      </c>
      <c r="B5707" t="s">
        <v>3063</v>
      </c>
      <c r="C5707" t="s">
        <v>2819</v>
      </c>
      <c r="D5707" s="24" t="s">
        <v>935</v>
      </c>
      <c r="E5707" s="24" t="s">
        <v>935</v>
      </c>
      <c r="F5707" s="24" t="s">
        <v>935</v>
      </c>
      <c r="G5707" s="24" t="s">
        <v>935</v>
      </c>
      <c r="H5707" s="19" t="s">
        <v>889</v>
      </c>
      <c r="I5707" s="19" t="s">
        <v>935</v>
      </c>
      <c r="J5707" s="19" t="s">
        <v>935</v>
      </c>
      <c r="K5707" s="19" t="s">
        <v>935</v>
      </c>
      <c r="L5707" s="19" t="s">
        <v>935</v>
      </c>
      <c r="M5707" s="19" t="s">
        <v>935</v>
      </c>
      <c r="N5707" s="19" t="s">
        <v>935</v>
      </c>
      <c r="O5707" s="19" t="s">
        <v>935</v>
      </c>
      <c r="U5707" s="15" t="s">
        <v>315</v>
      </c>
      <c r="V5707" s="15" t="s">
        <v>290</v>
      </c>
      <c r="W5707" s="15" t="s">
        <v>296</v>
      </c>
      <c r="X5707" s="15" t="s">
        <v>297</v>
      </c>
      <c r="Y5707" s="15" t="s">
        <v>309</v>
      </c>
      <c r="Z5707" s="15" t="s">
        <v>306</v>
      </c>
      <c r="AA5707" s="15" t="s">
        <v>291</v>
      </c>
      <c r="AB5707" s="15" t="s">
        <v>288</v>
      </c>
      <c r="AC5707" s="12" t="str">
        <f>"{""objective_ids"": [" &amp;
VLOOKUP(U5707,leerdoelen!$D$1:$Z$1000,3,FALSE) &amp; "," &amp;
VLOOKUP(V5707,leerdoelen!$D$1:$Z$1000,3,FALSE) &amp; "," &amp;
VLOOKUP(W5707,leerdoelen!$D$1:$Z$1000,3,FALSE) &amp; "," &amp;
VLOOKUP(X5707,leerdoelen!$D$1:$Z$1000,3,FALSE) &amp; "," &amp;
VLOOKUP(Y5707,leerdoelen!$D$1:$Z$1000,3,FALSE) &amp; "," &amp;
VLOOKUP(Z5707,leerdoelen!$D$1:$Z$1000,3,FALSE) &amp; "," &amp;
VLOOKUP(AA5707,leerdoelen!$D$1:$Z$1000,3,FALSE) &amp; "," &amp;
VLOOKUP(AB5707,leerdoelen!$D$1:$Z$1000,3,FALSE) &amp;
"]}"</f>
        <v>{"objective_ids": [253907,253911,253919,253927,253928,253931,253934,253936]}</v>
      </c>
    </row>
    <row r="5708" spans="1:29" x14ac:dyDescent="0.2">
      <c r="A5708" t="s">
        <v>291</v>
      </c>
      <c r="B5708" t="s">
        <v>3064</v>
      </c>
      <c r="C5708" t="s">
        <v>2820</v>
      </c>
      <c r="D5708" s="24" t="s">
        <v>935</v>
      </c>
      <c r="E5708" s="24" t="s">
        <v>935</v>
      </c>
      <c r="F5708" s="24" t="s">
        <v>935</v>
      </c>
      <c r="G5708" s="24" t="s">
        <v>935</v>
      </c>
      <c r="H5708" s="19" t="s">
        <v>2821</v>
      </c>
      <c r="I5708" s="19" t="s">
        <v>935</v>
      </c>
      <c r="J5708" s="19" t="s">
        <v>935</v>
      </c>
      <c r="K5708" s="19" t="s">
        <v>935</v>
      </c>
      <c r="L5708" s="19" t="s">
        <v>935</v>
      </c>
      <c r="M5708" s="19" t="s">
        <v>935</v>
      </c>
      <c r="N5708" s="19" t="s">
        <v>935</v>
      </c>
      <c r="O5708" s="19" t="s">
        <v>935</v>
      </c>
      <c r="U5708" s="15" t="s">
        <v>315</v>
      </c>
      <c r="V5708" s="15" t="s">
        <v>290</v>
      </c>
      <c r="W5708" s="15" t="s">
        <v>296</v>
      </c>
      <c r="X5708" s="15" t="s">
        <v>297</v>
      </c>
      <c r="Y5708" s="15" t="s">
        <v>309</v>
      </c>
      <c r="Z5708" s="15" t="s">
        <v>306</v>
      </c>
      <c r="AA5708" s="15" t="s">
        <v>291</v>
      </c>
      <c r="AB5708" s="15" t="s">
        <v>288</v>
      </c>
      <c r="AC5708" s="12" t="str">
        <f>"{""objective_ids"": [" &amp;
VLOOKUP(U5708,leerdoelen!$D$1:$Z$1000,3,FALSE) &amp; "," &amp;
VLOOKUP(V5708,leerdoelen!$D$1:$Z$1000,3,FALSE) &amp; "," &amp;
VLOOKUP(W5708,leerdoelen!$D$1:$Z$1000,3,FALSE) &amp; "," &amp;
VLOOKUP(X5708,leerdoelen!$D$1:$Z$1000,3,FALSE) &amp; "," &amp;
VLOOKUP(Y5708,leerdoelen!$D$1:$Z$1000,3,FALSE) &amp; "," &amp;
VLOOKUP(Z5708,leerdoelen!$D$1:$Z$1000,3,FALSE) &amp; "," &amp;
VLOOKUP(AA5708,leerdoelen!$D$1:$Z$1000,3,FALSE) &amp; "," &amp;
VLOOKUP(AB5708,leerdoelen!$D$1:$Z$1000,3,FALSE) &amp;
"]}"</f>
        <v>{"objective_ids": [253907,253911,253919,253927,253928,253931,253934,253936]}</v>
      </c>
    </row>
    <row r="5709" spans="1:29" x14ac:dyDescent="0.2">
      <c r="A5709" t="s">
        <v>291</v>
      </c>
      <c r="B5709" t="s">
        <v>3065</v>
      </c>
      <c r="C5709" t="s">
        <v>2822</v>
      </c>
      <c r="D5709" s="24" t="s">
        <v>935</v>
      </c>
      <c r="E5709" s="24" t="s">
        <v>935</v>
      </c>
      <c r="F5709" s="24" t="s">
        <v>935</v>
      </c>
      <c r="G5709" s="24" t="s">
        <v>935</v>
      </c>
      <c r="H5709" s="19" t="s">
        <v>2823</v>
      </c>
      <c r="I5709" s="19" t="s">
        <v>935</v>
      </c>
      <c r="J5709" s="19" t="s">
        <v>935</v>
      </c>
      <c r="K5709" s="19" t="s">
        <v>935</v>
      </c>
      <c r="L5709" s="19" t="s">
        <v>935</v>
      </c>
      <c r="M5709" s="19" t="s">
        <v>935</v>
      </c>
      <c r="N5709" s="19" t="s">
        <v>935</v>
      </c>
      <c r="O5709" s="19" t="s">
        <v>935</v>
      </c>
      <c r="U5709" s="15" t="s">
        <v>315</v>
      </c>
      <c r="V5709" s="15" t="s">
        <v>290</v>
      </c>
      <c r="W5709" s="15" t="s">
        <v>296</v>
      </c>
      <c r="X5709" s="15" t="s">
        <v>297</v>
      </c>
      <c r="Y5709" s="15" t="s">
        <v>309</v>
      </c>
      <c r="Z5709" s="15" t="s">
        <v>306</v>
      </c>
      <c r="AA5709" s="15" t="s">
        <v>291</v>
      </c>
      <c r="AB5709" s="15" t="s">
        <v>288</v>
      </c>
      <c r="AC5709" s="12" t="str">
        <f>"{""objective_ids"": [" &amp;
VLOOKUP(U5709,leerdoelen!$D$1:$Z$1000,3,FALSE) &amp; "," &amp;
VLOOKUP(V5709,leerdoelen!$D$1:$Z$1000,3,FALSE) &amp; "," &amp;
VLOOKUP(W5709,leerdoelen!$D$1:$Z$1000,3,FALSE) &amp; "," &amp;
VLOOKUP(X5709,leerdoelen!$D$1:$Z$1000,3,FALSE) &amp; "," &amp;
VLOOKUP(Y5709,leerdoelen!$D$1:$Z$1000,3,FALSE) &amp; "," &amp;
VLOOKUP(Z5709,leerdoelen!$D$1:$Z$1000,3,FALSE) &amp; "," &amp;
VLOOKUP(AA5709,leerdoelen!$D$1:$Z$1000,3,FALSE) &amp; "," &amp;
VLOOKUP(AB5709,leerdoelen!$D$1:$Z$1000,3,FALSE) &amp;
"]}"</f>
        <v>{"objective_ids": [253907,253911,253919,253927,253928,253931,253934,253936]}</v>
      </c>
    </row>
    <row r="5710" spans="1:29" x14ac:dyDescent="0.2">
      <c r="A5710" t="s">
        <v>291</v>
      </c>
      <c r="B5710" t="s">
        <v>3066</v>
      </c>
      <c r="C5710" t="s">
        <v>2824</v>
      </c>
      <c r="D5710" s="24" t="s">
        <v>935</v>
      </c>
      <c r="E5710" s="24" t="s">
        <v>935</v>
      </c>
      <c r="F5710" s="24" t="s">
        <v>935</v>
      </c>
      <c r="G5710" s="24" t="s">
        <v>935</v>
      </c>
      <c r="H5710" s="19" t="s">
        <v>2825</v>
      </c>
      <c r="I5710" s="19" t="s">
        <v>935</v>
      </c>
      <c r="J5710" s="19" t="s">
        <v>935</v>
      </c>
      <c r="K5710" s="19" t="s">
        <v>935</v>
      </c>
      <c r="L5710" s="19" t="s">
        <v>935</v>
      </c>
      <c r="M5710" s="19" t="s">
        <v>935</v>
      </c>
      <c r="N5710" s="19" t="s">
        <v>935</v>
      </c>
      <c r="O5710" s="19" t="s">
        <v>935</v>
      </c>
      <c r="U5710" s="15" t="s">
        <v>315</v>
      </c>
      <c r="V5710" s="15" t="s">
        <v>290</v>
      </c>
      <c r="W5710" s="15" t="s">
        <v>296</v>
      </c>
      <c r="X5710" s="15" t="s">
        <v>297</v>
      </c>
      <c r="Y5710" s="15" t="s">
        <v>309</v>
      </c>
      <c r="Z5710" s="15" t="s">
        <v>306</v>
      </c>
      <c r="AA5710" s="15" t="s">
        <v>291</v>
      </c>
      <c r="AB5710" s="15" t="s">
        <v>288</v>
      </c>
      <c r="AC5710" s="12" t="str">
        <f>"{""objective_ids"": [" &amp;
VLOOKUP(U5710,leerdoelen!$D$1:$Z$1000,3,FALSE) &amp; "," &amp;
VLOOKUP(V5710,leerdoelen!$D$1:$Z$1000,3,FALSE) &amp; "," &amp;
VLOOKUP(W5710,leerdoelen!$D$1:$Z$1000,3,FALSE) &amp; "," &amp;
VLOOKUP(X5710,leerdoelen!$D$1:$Z$1000,3,FALSE) &amp; "," &amp;
VLOOKUP(Y5710,leerdoelen!$D$1:$Z$1000,3,FALSE) &amp; "," &amp;
VLOOKUP(Z5710,leerdoelen!$D$1:$Z$1000,3,FALSE) &amp; "," &amp;
VLOOKUP(AA5710,leerdoelen!$D$1:$Z$1000,3,FALSE) &amp; "," &amp;
VLOOKUP(AB5710,leerdoelen!$D$1:$Z$1000,3,FALSE) &amp;
"]}"</f>
        <v>{"objective_ids": [253907,253911,253919,253927,253928,253931,253934,253936]}</v>
      </c>
    </row>
    <row r="5711" spans="1:29" x14ac:dyDescent="0.2">
      <c r="A5711" t="s">
        <v>291</v>
      </c>
      <c r="B5711" t="s">
        <v>2826</v>
      </c>
      <c r="C5711" t="s">
        <v>2826</v>
      </c>
      <c r="D5711" s="24" t="s">
        <v>935</v>
      </c>
      <c r="E5711" s="24" t="s">
        <v>935</v>
      </c>
      <c r="F5711" s="24" t="s">
        <v>935</v>
      </c>
      <c r="G5711" s="24" t="s">
        <v>935</v>
      </c>
      <c r="H5711" s="19" t="s">
        <v>793</v>
      </c>
      <c r="I5711" s="19" t="s">
        <v>905</v>
      </c>
      <c r="J5711" s="19" t="s">
        <v>935</v>
      </c>
      <c r="K5711" s="19" t="s">
        <v>935</v>
      </c>
      <c r="L5711" s="19" t="s">
        <v>935</v>
      </c>
      <c r="M5711" s="19" t="s">
        <v>935</v>
      </c>
      <c r="N5711" s="19" t="s">
        <v>935</v>
      </c>
      <c r="O5711" s="19" t="s">
        <v>935</v>
      </c>
      <c r="U5711" s="15" t="s">
        <v>315</v>
      </c>
      <c r="V5711" s="15" t="s">
        <v>290</v>
      </c>
      <c r="W5711" s="15" t="s">
        <v>296</v>
      </c>
      <c r="X5711" s="15" t="s">
        <v>297</v>
      </c>
      <c r="Y5711" s="15" t="s">
        <v>309</v>
      </c>
      <c r="Z5711" s="15" t="s">
        <v>306</v>
      </c>
      <c r="AA5711" s="15" t="s">
        <v>291</v>
      </c>
      <c r="AB5711" s="15" t="s">
        <v>288</v>
      </c>
      <c r="AC5711" s="12" t="str">
        <f>"{""objective_ids"": [" &amp;
VLOOKUP(U5711,leerdoelen!$D$1:$Z$1000,3,FALSE) &amp; "," &amp;
VLOOKUP(V5711,leerdoelen!$D$1:$Z$1000,3,FALSE) &amp; "," &amp;
VLOOKUP(W5711,leerdoelen!$D$1:$Z$1000,3,FALSE) &amp; "," &amp;
VLOOKUP(X5711,leerdoelen!$D$1:$Z$1000,3,FALSE) &amp; "," &amp;
VLOOKUP(Y5711,leerdoelen!$D$1:$Z$1000,3,FALSE) &amp; "," &amp;
VLOOKUP(Z5711,leerdoelen!$D$1:$Z$1000,3,FALSE) &amp; "," &amp;
VLOOKUP(AA5711,leerdoelen!$D$1:$Z$1000,3,FALSE) &amp; "," &amp;
VLOOKUP(AB5711,leerdoelen!$D$1:$Z$1000,3,FALSE) &amp;
"]}"</f>
        <v>{"objective_ids": [253907,253911,253919,253927,253928,253931,253934,253936]}</v>
      </c>
    </row>
    <row r="5712" spans="1:29" x14ac:dyDescent="0.2">
      <c r="A5712" t="s">
        <v>291</v>
      </c>
      <c r="B5712" t="s">
        <v>2827</v>
      </c>
      <c r="C5712" t="s">
        <v>2827</v>
      </c>
      <c r="D5712" s="24" t="s">
        <v>935</v>
      </c>
      <c r="E5712" s="24" t="s">
        <v>935</v>
      </c>
      <c r="F5712" s="24" t="s">
        <v>935</v>
      </c>
      <c r="G5712" s="24" t="s">
        <v>935</v>
      </c>
      <c r="H5712" s="19" t="s">
        <v>797</v>
      </c>
      <c r="I5712" s="19" t="s">
        <v>909</v>
      </c>
      <c r="J5712" s="19" t="s">
        <v>935</v>
      </c>
      <c r="K5712" s="19" t="s">
        <v>935</v>
      </c>
      <c r="L5712" s="19" t="s">
        <v>935</v>
      </c>
      <c r="M5712" s="19" t="s">
        <v>935</v>
      </c>
      <c r="N5712" s="19" t="s">
        <v>935</v>
      </c>
      <c r="O5712" s="19" t="s">
        <v>935</v>
      </c>
      <c r="U5712" s="15" t="s">
        <v>315</v>
      </c>
      <c r="V5712" s="15" t="s">
        <v>290</v>
      </c>
      <c r="W5712" s="15" t="s">
        <v>296</v>
      </c>
      <c r="X5712" s="15" t="s">
        <v>297</v>
      </c>
      <c r="Y5712" s="15" t="s">
        <v>309</v>
      </c>
      <c r="Z5712" s="15" t="s">
        <v>306</v>
      </c>
      <c r="AA5712" s="15" t="s">
        <v>291</v>
      </c>
      <c r="AB5712" s="15" t="s">
        <v>288</v>
      </c>
      <c r="AC5712" s="12" t="str">
        <f>"{""objective_ids"": [" &amp;
VLOOKUP(U5712,leerdoelen!$D$1:$Z$1000,3,FALSE) &amp; "," &amp;
VLOOKUP(V5712,leerdoelen!$D$1:$Z$1000,3,FALSE) &amp; "," &amp;
VLOOKUP(W5712,leerdoelen!$D$1:$Z$1000,3,FALSE) &amp; "," &amp;
VLOOKUP(X5712,leerdoelen!$D$1:$Z$1000,3,FALSE) &amp; "," &amp;
VLOOKUP(Y5712,leerdoelen!$D$1:$Z$1000,3,FALSE) &amp; "," &amp;
VLOOKUP(Z5712,leerdoelen!$D$1:$Z$1000,3,FALSE) &amp; "," &amp;
VLOOKUP(AA5712,leerdoelen!$D$1:$Z$1000,3,FALSE) &amp; "," &amp;
VLOOKUP(AB5712,leerdoelen!$D$1:$Z$1000,3,FALSE) &amp;
"]}"</f>
        <v>{"objective_ids": [253907,253911,253919,253927,253928,253931,253934,253936]}</v>
      </c>
    </row>
    <row r="5713" spans="1:29" x14ac:dyDescent="0.2">
      <c r="A5713" t="s">
        <v>291</v>
      </c>
      <c r="B5713" t="s">
        <v>2828</v>
      </c>
      <c r="C5713" t="s">
        <v>2828</v>
      </c>
      <c r="D5713" s="24" t="s">
        <v>935</v>
      </c>
      <c r="E5713" s="24" t="s">
        <v>935</v>
      </c>
      <c r="F5713" s="24" t="s">
        <v>935</v>
      </c>
      <c r="G5713" s="24" t="s">
        <v>935</v>
      </c>
      <c r="H5713" s="19" t="s">
        <v>793</v>
      </c>
      <c r="I5713" s="19" t="s">
        <v>905</v>
      </c>
      <c r="J5713" s="19" t="s">
        <v>935</v>
      </c>
      <c r="K5713" s="19" t="s">
        <v>935</v>
      </c>
      <c r="L5713" s="19" t="s">
        <v>935</v>
      </c>
      <c r="M5713" s="19" t="s">
        <v>935</v>
      </c>
      <c r="N5713" s="19" t="s">
        <v>935</v>
      </c>
      <c r="O5713" s="19" t="s">
        <v>935</v>
      </c>
      <c r="U5713" s="15" t="s">
        <v>315</v>
      </c>
      <c r="V5713" s="15" t="s">
        <v>290</v>
      </c>
      <c r="W5713" s="15" t="s">
        <v>296</v>
      </c>
      <c r="X5713" s="15" t="s">
        <v>297</v>
      </c>
      <c r="Y5713" s="15" t="s">
        <v>309</v>
      </c>
      <c r="Z5713" s="15" t="s">
        <v>306</v>
      </c>
      <c r="AA5713" s="15" t="s">
        <v>291</v>
      </c>
      <c r="AB5713" s="15" t="s">
        <v>288</v>
      </c>
      <c r="AC5713" s="12" t="str">
        <f>"{""objective_ids"": [" &amp;
VLOOKUP(U5713,leerdoelen!$D$1:$Z$1000,3,FALSE) &amp; "," &amp;
VLOOKUP(V5713,leerdoelen!$D$1:$Z$1000,3,FALSE) &amp; "," &amp;
VLOOKUP(W5713,leerdoelen!$D$1:$Z$1000,3,FALSE) &amp; "," &amp;
VLOOKUP(X5713,leerdoelen!$D$1:$Z$1000,3,FALSE) &amp; "," &amp;
VLOOKUP(Y5713,leerdoelen!$D$1:$Z$1000,3,FALSE) &amp; "," &amp;
VLOOKUP(Z5713,leerdoelen!$D$1:$Z$1000,3,FALSE) &amp; "," &amp;
VLOOKUP(AA5713,leerdoelen!$D$1:$Z$1000,3,FALSE) &amp; "," &amp;
VLOOKUP(AB5713,leerdoelen!$D$1:$Z$1000,3,FALSE) &amp;
"]}"</f>
        <v>{"objective_ids": [253907,253911,253919,253927,253928,253931,253934,253936]}</v>
      </c>
    </row>
    <row r="5714" spans="1:29" x14ac:dyDescent="0.2">
      <c r="A5714" t="s">
        <v>291</v>
      </c>
      <c r="B5714" t="s">
        <v>2829</v>
      </c>
      <c r="C5714" t="s">
        <v>2829</v>
      </c>
      <c r="D5714" s="24" t="s">
        <v>935</v>
      </c>
      <c r="E5714" s="24" t="s">
        <v>935</v>
      </c>
      <c r="F5714" s="24" t="s">
        <v>935</v>
      </c>
      <c r="G5714" s="24" t="s">
        <v>935</v>
      </c>
      <c r="H5714" s="19" t="s">
        <v>2830</v>
      </c>
      <c r="I5714" s="19" t="s">
        <v>935</v>
      </c>
      <c r="J5714" s="19" t="s">
        <v>935</v>
      </c>
      <c r="K5714" s="19" t="s">
        <v>935</v>
      </c>
      <c r="L5714" s="19" t="s">
        <v>935</v>
      </c>
      <c r="M5714" s="19" t="s">
        <v>935</v>
      </c>
      <c r="N5714" s="19" t="s">
        <v>935</v>
      </c>
      <c r="O5714" s="19" t="s">
        <v>935</v>
      </c>
      <c r="U5714" s="15" t="s">
        <v>315</v>
      </c>
      <c r="V5714" s="15" t="s">
        <v>290</v>
      </c>
      <c r="W5714" s="15" t="s">
        <v>296</v>
      </c>
      <c r="X5714" s="15" t="s">
        <v>297</v>
      </c>
      <c r="Y5714" s="15" t="s">
        <v>309</v>
      </c>
      <c r="Z5714" s="15" t="s">
        <v>306</v>
      </c>
      <c r="AA5714" s="15" t="s">
        <v>291</v>
      </c>
      <c r="AB5714" s="15" t="s">
        <v>288</v>
      </c>
      <c r="AC5714" s="12" t="str">
        <f>"{""objective_ids"": [" &amp;
VLOOKUP(U5714,leerdoelen!$D$1:$Z$1000,3,FALSE) &amp; "," &amp;
VLOOKUP(V5714,leerdoelen!$D$1:$Z$1000,3,FALSE) &amp; "," &amp;
VLOOKUP(W5714,leerdoelen!$D$1:$Z$1000,3,FALSE) &amp; "," &amp;
VLOOKUP(X5714,leerdoelen!$D$1:$Z$1000,3,FALSE) &amp; "," &amp;
VLOOKUP(Y5714,leerdoelen!$D$1:$Z$1000,3,FALSE) &amp; "," &amp;
VLOOKUP(Z5714,leerdoelen!$D$1:$Z$1000,3,FALSE) &amp; "," &amp;
VLOOKUP(AA5714,leerdoelen!$D$1:$Z$1000,3,FALSE) &amp; "," &amp;
VLOOKUP(AB5714,leerdoelen!$D$1:$Z$1000,3,FALSE) &amp;
"]}"</f>
        <v>{"objective_ids": [253907,253911,253919,253927,253928,253931,253934,253936]}</v>
      </c>
    </row>
    <row r="5715" spans="1:29" x14ac:dyDescent="0.2">
      <c r="A5715" t="s">
        <v>291</v>
      </c>
      <c r="B5715" t="s">
        <v>2831</v>
      </c>
      <c r="C5715" t="s">
        <v>2831</v>
      </c>
      <c r="D5715" s="24" t="s">
        <v>935</v>
      </c>
      <c r="E5715" s="24" t="s">
        <v>935</v>
      </c>
      <c r="F5715" s="24" t="s">
        <v>935</v>
      </c>
      <c r="G5715" s="24" t="s">
        <v>935</v>
      </c>
      <c r="H5715" s="19" t="s">
        <v>2832</v>
      </c>
      <c r="I5715" s="19" t="s">
        <v>2833</v>
      </c>
      <c r="J5715" s="19" t="s">
        <v>935</v>
      </c>
      <c r="K5715" s="19" t="s">
        <v>935</v>
      </c>
      <c r="L5715" s="19" t="s">
        <v>935</v>
      </c>
      <c r="M5715" s="19" t="s">
        <v>935</v>
      </c>
      <c r="N5715" s="19" t="s">
        <v>935</v>
      </c>
      <c r="O5715" s="19" t="s">
        <v>935</v>
      </c>
      <c r="U5715" s="15" t="s">
        <v>315</v>
      </c>
      <c r="V5715" s="15" t="s">
        <v>290</v>
      </c>
      <c r="W5715" s="15" t="s">
        <v>296</v>
      </c>
      <c r="X5715" s="15" t="s">
        <v>297</v>
      </c>
      <c r="Y5715" s="15" t="s">
        <v>309</v>
      </c>
      <c r="Z5715" s="15" t="s">
        <v>306</v>
      </c>
      <c r="AA5715" s="15" t="s">
        <v>291</v>
      </c>
      <c r="AB5715" s="15" t="s">
        <v>288</v>
      </c>
      <c r="AC5715" s="12" t="str">
        <f>"{""objective_ids"": [" &amp;
VLOOKUP(U5715,leerdoelen!$D$1:$Z$1000,3,FALSE) &amp; "," &amp;
VLOOKUP(V5715,leerdoelen!$D$1:$Z$1000,3,FALSE) &amp; "," &amp;
VLOOKUP(W5715,leerdoelen!$D$1:$Z$1000,3,FALSE) &amp; "," &amp;
VLOOKUP(X5715,leerdoelen!$D$1:$Z$1000,3,FALSE) &amp; "," &amp;
VLOOKUP(Y5715,leerdoelen!$D$1:$Z$1000,3,FALSE) &amp; "," &amp;
VLOOKUP(Z5715,leerdoelen!$D$1:$Z$1000,3,FALSE) &amp; "," &amp;
VLOOKUP(AA5715,leerdoelen!$D$1:$Z$1000,3,FALSE) &amp; "," &amp;
VLOOKUP(AB5715,leerdoelen!$D$1:$Z$1000,3,FALSE) &amp;
"]}"</f>
        <v>{"objective_ids": [253907,253911,253919,253927,253928,253931,253934,253936]}</v>
      </c>
    </row>
    <row r="5716" spans="1:29" x14ac:dyDescent="0.2">
      <c r="A5716" t="s">
        <v>291</v>
      </c>
      <c r="B5716" t="s">
        <v>2834</v>
      </c>
      <c r="C5716" t="s">
        <v>2834</v>
      </c>
      <c r="D5716" s="24" t="s">
        <v>935</v>
      </c>
      <c r="E5716" s="24" t="s">
        <v>935</v>
      </c>
      <c r="F5716" s="24" t="s">
        <v>935</v>
      </c>
      <c r="G5716" s="24" t="s">
        <v>935</v>
      </c>
      <c r="H5716" s="19" t="s">
        <v>2835</v>
      </c>
      <c r="I5716" s="19" t="s">
        <v>2836</v>
      </c>
      <c r="J5716" s="19" t="s">
        <v>2837</v>
      </c>
      <c r="K5716" s="19" t="s">
        <v>640</v>
      </c>
      <c r="L5716" s="19" t="s">
        <v>935</v>
      </c>
      <c r="M5716" s="19" t="s">
        <v>935</v>
      </c>
      <c r="N5716" s="19" t="s">
        <v>935</v>
      </c>
      <c r="O5716" s="19" t="s">
        <v>935</v>
      </c>
      <c r="U5716" s="15" t="s">
        <v>315</v>
      </c>
      <c r="V5716" s="15" t="s">
        <v>290</v>
      </c>
      <c r="W5716" s="15" t="s">
        <v>296</v>
      </c>
      <c r="X5716" s="15" t="s">
        <v>297</v>
      </c>
      <c r="Y5716" s="15" t="s">
        <v>309</v>
      </c>
      <c r="Z5716" s="15" t="s">
        <v>306</v>
      </c>
      <c r="AA5716" s="15" t="s">
        <v>291</v>
      </c>
      <c r="AB5716" s="15" t="s">
        <v>288</v>
      </c>
      <c r="AC5716" s="12" t="str">
        <f>"{""objective_ids"": [" &amp;
VLOOKUP(U5716,leerdoelen!$D$1:$Z$1000,3,FALSE) &amp; "," &amp;
VLOOKUP(V5716,leerdoelen!$D$1:$Z$1000,3,FALSE) &amp; "," &amp;
VLOOKUP(W5716,leerdoelen!$D$1:$Z$1000,3,FALSE) &amp; "," &amp;
VLOOKUP(X5716,leerdoelen!$D$1:$Z$1000,3,FALSE) &amp; "," &amp;
VLOOKUP(Y5716,leerdoelen!$D$1:$Z$1000,3,FALSE) &amp; "," &amp;
VLOOKUP(Z5716,leerdoelen!$D$1:$Z$1000,3,FALSE) &amp; "," &amp;
VLOOKUP(AA5716,leerdoelen!$D$1:$Z$1000,3,FALSE) &amp; "," &amp;
VLOOKUP(AB5716,leerdoelen!$D$1:$Z$1000,3,FALSE) &amp;
"]}"</f>
        <v>{"objective_ids": [253907,253911,253919,253927,253928,253931,253934,253936]}</v>
      </c>
    </row>
    <row r="5717" spans="1:29" hidden="1" x14ac:dyDescent="0.2">
      <c r="AC5717" s="12"/>
    </row>
    <row r="5718" spans="1:29" hidden="1" x14ac:dyDescent="0.2">
      <c r="AC5718" s="12"/>
    </row>
    <row r="5719" spans="1:29" hidden="1" x14ac:dyDescent="0.2">
      <c r="AC5719" s="12"/>
    </row>
    <row r="5720" spans="1:29" hidden="1" x14ac:dyDescent="0.2">
      <c r="AC5720" s="12"/>
    </row>
    <row r="5721" spans="1:29" hidden="1" x14ac:dyDescent="0.2">
      <c r="AC5721" s="12"/>
    </row>
    <row r="5722" spans="1:29" hidden="1" x14ac:dyDescent="0.2">
      <c r="AC5722" s="12"/>
    </row>
    <row r="5723" spans="1:29" hidden="1" x14ac:dyDescent="0.2">
      <c r="AC5723" s="12"/>
    </row>
    <row r="5724" spans="1:29" hidden="1" x14ac:dyDescent="0.2">
      <c r="AC5724" s="12"/>
    </row>
    <row r="5725" spans="1:29" hidden="1" x14ac:dyDescent="0.2">
      <c r="AC5725" s="12"/>
    </row>
    <row r="5726" spans="1:29" hidden="1" x14ac:dyDescent="0.2">
      <c r="AC5726" s="12"/>
    </row>
    <row r="5727" spans="1:29" hidden="1" x14ac:dyDescent="0.2">
      <c r="AC5727" s="12"/>
    </row>
    <row r="5728" spans="1:29" hidden="1" x14ac:dyDescent="0.2">
      <c r="AC5728" s="12"/>
    </row>
    <row r="5729" spans="29:29" hidden="1" x14ac:dyDescent="0.2">
      <c r="AC5729" s="12"/>
    </row>
    <row r="5730" spans="29:29" hidden="1" x14ac:dyDescent="0.2">
      <c r="AC5730" s="12"/>
    </row>
    <row r="5731" spans="29:29" hidden="1" x14ac:dyDescent="0.2">
      <c r="AC5731" s="12"/>
    </row>
    <row r="5732" spans="29:29" hidden="1" x14ac:dyDescent="0.2">
      <c r="AC5732" s="12"/>
    </row>
    <row r="5733" spans="29:29" hidden="1" x14ac:dyDescent="0.2">
      <c r="AC5733" s="12"/>
    </row>
    <row r="5734" spans="29:29" hidden="1" x14ac:dyDescent="0.2">
      <c r="AC5734" s="12"/>
    </row>
    <row r="5735" spans="29:29" hidden="1" x14ac:dyDescent="0.2">
      <c r="AC5735" s="12"/>
    </row>
    <row r="5736" spans="29:29" hidden="1" x14ac:dyDescent="0.2">
      <c r="AC5736" s="12"/>
    </row>
    <row r="5737" spans="29:29" hidden="1" x14ac:dyDescent="0.2">
      <c r="AC5737" s="12"/>
    </row>
    <row r="5738" spans="29:29" hidden="1" x14ac:dyDescent="0.2">
      <c r="AC5738" s="12"/>
    </row>
    <row r="5739" spans="29:29" hidden="1" x14ac:dyDescent="0.2">
      <c r="AC5739" s="12"/>
    </row>
    <row r="5740" spans="29:29" hidden="1" x14ac:dyDescent="0.2">
      <c r="AC5740" s="12"/>
    </row>
    <row r="5741" spans="29:29" hidden="1" x14ac:dyDescent="0.2">
      <c r="AC5741" s="12"/>
    </row>
    <row r="5742" spans="29:29" hidden="1" x14ac:dyDescent="0.2">
      <c r="AC5742" s="12"/>
    </row>
    <row r="5743" spans="29:29" hidden="1" x14ac:dyDescent="0.2">
      <c r="AC5743" s="12"/>
    </row>
    <row r="5744" spans="29:29" hidden="1" x14ac:dyDescent="0.2">
      <c r="AC5744" s="12"/>
    </row>
    <row r="5745" spans="29:29" hidden="1" x14ac:dyDescent="0.2">
      <c r="AC5745" s="12"/>
    </row>
    <row r="5746" spans="29:29" hidden="1" x14ac:dyDescent="0.2">
      <c r="AC5746" s="12"/>
    </row>
    <row r="5747" spans="29:29" hidden="1" x14ac:dyDescent="0.2">
      <c r="AC5747" s="12"/>
    </row>
    <row r="5748" spans="29:29" hidden="1" x14ac:dyDescent="0.2">
      <c r="AC5748" s="12"/>
    </row>
    <row r="5749" spans="29:29" hidden="1" x14ac:dyDescent="0.2">
      <c r="AC5749" s="12"/>
    </row>
    <row r="5750" spans="29:29" hidden="1" x14ac:dyDescent="0.2">
      <c r="AC5750" s="12"/>
    </row>
    <row r="5751" spans="29:29" hidden="1" x14ac:dyDescent="0.2">
      <c r="AC5751" s="12"/>
    </row>
    <row r="5752" spans="29:29" hidden="1" x14ac:dyDescent="0.2">
      <c r="AC5752" s="12"/>
    </row>
    <row r="5753" spans="29:29" hidden="1" x14ac:dyDescent="0.2">
      <c r="AC5753" s="12"/>
    </row>
    <row r="5754" spans="29:29" hidden="1" x14ac:dyDescent="0.2">
      <c r="AC5754" s="12"/>
    </row>
    <row r="5755" spans="29:29" hidden="1" x14ac:dyDescent="0.2">
      <c r="AC5755" s="12"/>
    </row>
    <row r="5756" spans="29:29" hidden="1" x14ac:dyDescent="0.2">
      <c r="AC5756" s="12"/>
    </row>
    <row r="5757" spans="29:29" hidden="1" x14ac:dyDescent="0.2">
      <c r="AC5757" s="12"/>
    </row>
    <row r="5758" spans="29:29" hidden="1" x14ac:dyDescent="0.2">
      <c r="AC5758" s="12"/>
    </row>
    <row r="5759" spans="29:29" hidden="1" x14ac:dyDescent="0.2">
      <c r="AC5759" s="12"/>
    </row>
    <row r="5760" spans="29:29" hidden="1" x14ac:dyDescent="0.2">
      <c r="AC5760" s="12"/>
    </row>
    <row r="5761" spans="29:29" hidden="1" x14ac:dyDescent="0.2">
      <c r="AC5761" s="12"/>
    </row>
    <row r="5762" spans="29:29" hidden="1" x14ac:dyDescent="0.2">
      <c r="AC5762" s="12"/>
    </row>
    <row r="5763" spans="29:29" hidden="1" x14ac:dyDescent="0.2">
      <c r="AC5763" s="12"/>
    </row>
    <row r="5764" spans="29:29" hidden="1" x14ac:dyDescent="0.2">
      <c r="AC5764" s="12"/>
    </row>
    <row r="5765" spans="29:29" hidden="1" x14ac:dyDescent="0.2">
      <c r="AC5765" s="12"/>
    </row>
    <row r="5766" spans="29:29" hidden="1" x14ac:dyDescent="0.2">
      <c r="AC5766" s="12"/>
    </row>
    <row r="5767" spans="29:29" hidden="1" x14ac:dyDescent="0.2">
      <c r="AC5767" s="12"/>
    </row>
    <row r="5768" spans="29:29" hidden="1" x14ac:dyDescent="0.2">
      <c r="AC5768" s="12"/>
    </row>
    <row r="5769" spans="29:29" hidden="1" x14ac:dyDescent="0.2">
      <c r="AC5769" s="12"/>
    </row>
    <row r="5770" spans="29:29" hidden="1" x14ac:dyDescent="0.2">
      <c r="AC5770" s="12"/>
    </row>
    <row r="5771" spans="29:29" hidden="1" x14ac:dyDescent="0.2">
      <c r="AC5771" s="12"/>
    </row>
    <row r="5772" spans="29:29" hidden="1" x14ac:dyDescent="0.2">
      <c r="AC5772" s="12"/>
    </row>
    <row r="5773" spans="29:29" hidden="1" x14ac:dyDescent="0.2">
      <c r="AC5773" s="12"/>
    </row>
    <row r="5774" spans="29:29" hidden="1" x14ac:dyDescent="0.2">
      <c r="AC5774" s="12"/>
    </row>
    <row r="5775" spans="29:29" hidden="1" x14ac:dyDescent="0.2">
      <c r="AC5775" s="12"/>
    </row>
    <row r="5776" spans="29:29" hidden="1" x14ac:dyDescent="0.2">
      <c r="AC5776" s="12"/>
    </row>
    <row r="5777" spans="29:29" hidden="1" x14ac:dyDescent="0.2">
      <c r="AC5777" s="12"/>
    </row>
    <row r="5778" spans="29:29" hidden="1" x14ac:dyDescent="0.2">
      <c r="AC5778" s="12"/>
    </row>
    <row r="5779" spans="29:29" hidden="1" x14ac:dyDescent="0.2">
      <c r="AC5779" s="12"/>
    </row>
    <row r="5780" spans="29:29" hidden="1" x14ac:dyDescent="0.2">
      <c r="AC5780" s="12"/>
    </row>
    <row r="5781" spans="29:29" hidden="1" x14ac:dyDescent="0.2">
      <c r="AC5781" s="12"/>
    </row>
    <row r="5782" spans="29:29" hidden="1" x14ac:dyDescent="0.2">
      <c r="AC5782" s="12"/>
    </row>
    <row r="5783" spans="29:29" hidden="1" x14ac:dyDescent="0.2">
      <c r="AC5783" s="12"/>
    </row>
    <row r="5784" spans="29:29" hidden="1" x14ac:dyDescent="0.2">
      <c r="AC5784" s="12"/>
    </row>
    <row r="5785" spans="29:29" hidden="1" x14ac:dyDescent="0.2">
      <c r="AC5785" s="12"/>
    </row>
    <row r="5786" spans="29:29" hidden="1" x14ac:dyDescent="0.2">
      <c r="AC5786" s="12"/>
    </row>
    <row r="5787" spans="29:29" hidden="1" x14ac:dyDescent="0.2">
      <c r="AC5787" s="12"/>
    </row>
    <row r="5788" spans="29:29" hidden="1" x14ac:dyDescent="0.2">
      <c r="AC5788" s="12"/>
    </row>
    <row r="5789" spans="29:29" hidden="1" x14ac:dyDescent="0.2">
      <c r="AC5789" s="12"/>
    </row>
    <row r="5790" spans="29:29" hidden="1" x14ac:dyDescent="0.2">
      <c r="AC5790" s="12"/>
    </row>
    <row r="5791" spans="29:29" hidden="1" x14ac:dyDescent="0.2">
      <c r="AC5791" s="12"/>
    </row>
    <row r="5792" spans="29:29" hidden="1" x14ac:dyDescent="0.2">
      <c r="AC5792" s="12"/>
    </row>
    <row r="5793" spans="29:29" hidden="1" x14ac:dyDescent="0.2">
      <c r="AC5793" s="12"/>
    </row>
    <row r="5794" spans="29:29" hidden="1" x14ac:dyDescent="0.2">
      <c r="AC5794" s="12"/>
    </row>
    <row r="5795" spans="29:29" hidden="1" x14ac:dyDescent="0.2">
      <c r="AC5795" s="12"/>
    </row>
    <row r="5796" spans="29:29" hidden="1" x14ac:dyDescent="0.2">
      <c r="AC5796" s="12"/>
    </row>
    <row r="5797" spans="29:29" hidden="1" x14ac:dyDescent="0.2">
      <c r="AC5797" s="12"/>
    </row>
    <row r="5798" spans="29:29" hidden="1" x14ac:dyDescent="0.2">
      <c r="AC5798" s="12"/>
    </row>
    <row r="5799" spans="29:29" hidden="1" x14ac:dyDescent="0.2">
      <c r="AC5799" s="12"/>
    </row>
    <row r="5800" spans="29:29" hidden="1" x14ac:dyDescent="0.2">
      <c r="AC5800" s="12"/>
    </row>
    <row r="5801" spans="29:29" hidden="1" x14ac:dyDescent="0.2">
      <c r="AC5801" s="12"/>
    </row>
    <row r="5802" spans="29:29" hidden="1" x14ac:dyDescent="0.2">
      <c r="AC5802" s="12"/>
    </row>
    <row r="5803" spans="29:29" hidden="1" x14ac:dyDescent="0.2">
      <c r="AC5803" s="12"/>
    </row>
    <row r="5804" spans="29:29" hidden="1" x14ac:dyDescent="0.2">
      <c r="AC5804" s="12"/>
    </row>
    <row r="5805" spans="29:29" hidden="1" x14ac:dyDescent="0.2">
      <c r="AC5805" s="12"/>
    </row>
    <row r="5806" spans="29:29" hidden="1" x14ac:dyDescent="0.2">
      <c r="AC5806" s="12"/>
    </row>
    <row r="5807" spans="29:29" hidden="1" x14ac:dyDescent="0.2">
      <c r="AC5807" s="12"/>
    </row>
    <row r="5808" spans="29:29" hidden="1" x14ac:dyDescent="0.2">
      <c r="AC5808" s="12"/>
    </row>
    <row r="5809" spans="1:29" hidden="1" x14ac:dyDescent="0.2">
      <c r="AC5809" s="12"/>
    </row>
    <row r="5810" spans="1:29" hidden="1" x14ac:dyDescent="0.2">
      <c r="AC5810" s="12"/>
    </row>
    <row r="5811" spans="1:29" hidden="1" x14ac:dyDescent="0.2">
      <c r="AC5811" s="12"/>
    </row>
    <row r="5812" spans="1:29" hidden="1" x14ac:dyDescent="0.2">
      <c r="AC5812" s="12"/>
    </row>
    <row r="5813" spans="1:29" hidden="1" x14ac:dyDescent="0.2">
      <c r="AC5813" s="12"/>
    </row>
    <row r="5814" spans="1:29" hidden="1" x14ac:dyDescent="0.2">
      <c r="AC5814" s="12"/>
    </row>
    <row r="5815" spans="1:29" hidden="1" x14ac:dyDescent="0.2">
      <c r="AC5815" s="12"/>
    </row>
    <row r="5816" spans="1:29" hidden="1" x14ac:dyDescent="0.2">
      <c r="AC5816" s="12"/>
    </row>
    <row r="5817" spans="1:29" hidden="1" x14ac:dyDescent="0.2">
      <c r="AC5817" s="12"/>
    </row>
    <row r="5818" spans="1:29" hidden="1" x14ac:dyDescent="0.2">
      <c r="AC5818" s="12"/>
    </row>
    <row r="5819" spans="1:29" hidden="1" x14ac:dyDescent="0.2">
      <c r="AC5819" s="12"/>
    </row>
    <row r="5820" spans="1:29" hidden="1" x14ac:dyDescent="0.2">
      <c r="AC5820" s="12"/>
    </row>
    <row r="5821" spans="1:29" hidden="1" x14ac:dyDescent="0.2">
      <c r="AC5821" s="12"/>
    </row>
    <row r="5822" spans="1:29" x14ac:dyDescent="0.2">
      <c r="A5822" t="s">
        <v>291</v>
      </c>
      <c r="B5822" t="s">
        <v>2842</v>
      </c>
      <c r="C5822" t="s">
        <v>2842</v>
      </c>
      <c r="D5822" s="24" t="s">
        <v>935</v>
      </c>
      <c r="E5822" s="24" t="s">
        <v>935</v>
      </c>
      <c r="F5822" s="24" t="s">
        <v>935</v>
      </c>
      <c r="G5822" s="24" t="s">
        <v>935</v>
      </c>
      <c r="H5822" s="19" t="s">
        <v>2207</v>
      </c>
      <c r="I5822" s="19" t="s">
        <v>935</v>
      </c>
      <c r="J5822" s="19" t="s">
        <v>935</v>
      </c>
      <c r="K5822" s="19" t="s">
        <v>935</v>
      </c>
      <c r="L5822" s="19" t="s">
        <v>935</v>
      </c>
      <c r="M5822" s="19" t="s">
        <v>935</v>
      </c>
      <c r="N5822" s="19" t="s">
        <v>935</v>
      </c>
      <c r="O5822" s="19" t="s">
        <v>935</v>
      </c>
      <c r="U5822" s="15" t="s">
        <v>316</v>
      </c>
      <c r="V5822" s="15" t="s">
        <v>318</v>
      </c>
      <c r="W5822" s="15" t="s">
        <v>259</v>
      </c>
      <c r="X5822" s="15" t="s">
        <v>293</v>
      </c>
      <c r="Y5822" s="15" t="s">
        <v>309</v>
      </c>
      <c r="Z5822" s="15" t="s">
        <v>306</v>
      </c>
      <c r="AA5822" s="15" t="s">
        <v>291</v>
      </c>
      <c r="AB5822" s="15" t="s">
        <v>288</v>
      </c>
      <c r="AC5822" s="12" t="str">
        <f>"{""objective_ids"": [" &amp;
VLOOKUP(U5822,leerdoelen!$D$1:$Z$1000,3,FALSE) &amp; "," &amp;
VLOOKUP(V5822,leerdoelen!$D$1:$Z$1000,3,FALSE) &amp; "," &amp;
VLOOKUP(W5822,leerdoelen!$D$1:$Z$1000,3,FALSE) &amp; "," &amp;
VLOOKUP(X5822,leerdoelen!$D$1:$Z$1000,3,FALSE) &amp; "," &amp;
VLOOKUP(Y5822,leerdoelen!$D$1:$Z$1000,3,FALSE) &amp; "," &amp;
VLOOKUP(Z5822,leerdoelen!$D$1:$Z$1000,3,FALSE) &amp; "," &amp;
VLOOKUP(AA5822,leerdoelen!$D$1:$Z$1000,3,FALSE) &amp; "," &amp;
VLOOKUP(AB5822,leerdoelen!$D$1:$Z$1000,3,FALSE) &amp;
"]}"</f>
        <v>{"objective_ids": [253908,253910,253918,253923,253928,253931,253934,253936]}</v>
      </c>
    </row>
    <row r="5823" spans="1:29" x14ac:dyDescent="0.2">
      <c r="A5823" t="s">
        <v>291</v>
      </c>
      <c r="B5823" t="s">
        <v>2843</v>
      </c>
      <c r="C5823" t="s">
        <v>2843</v>
      </c>
      <c r="D5823" s="24" t="s">
        <v>935</v>
      </c>
      <c r="E5823" s="24" t="s">
        <v>935</v>
      </c>
      <c r="F5823" s="24" t="s">
        <v>935</v>
      </c>
      <c r="G5823" s="24" t="s">
        <v>935</v>
      </c>
      <c r="H5823" s="19" t="s">
        <v>283</v>
      </c>
      <c r="I5823" s="19" t="s">
        <v>935</v>
      </c>
      <c r="J5823" s="19" t="s">
        <v>935</v>
      </c>
      <c r="K5823" s="19" t="s">
        <v>935</v>
      </c>
      <c r="L5823" s="19" t="s">
        <v>935</v>
      </c>
      <c r="M5823" s="19" t="s">
        <v>935</v>
      </c>
      <c r="N5823" s="19" t="s">
        <v>935</v>
      </c>
      <c r="O5823" s="19" t="s">
        <v>935</v>
      </c>
      <c r="U5823" s="15" t="s">
        <v>316</v>
      </c>
      <c r="V5823" s="15" t="s">
        <v>318</v>
      </c>
      <c r="W5823" s="15" t="s">
        <v>259</v>
      </c>
      <c r="X5823" s="15" t="s">
        <v>293</v>
      </c>
      <c r="Y5823" s="15" t="s">
        <v>309</v>
      </c>
      <c r="Z5823" s="15" t="s">
        <v>306</v>
      </c>
      <c r="AA5823" s="15" t="s">
        <v>291</v>
      </c>
      <c r="AB5823" s="15" t="s">
        <v>288</v>
      </c>
      <c r="AC5823" s="12" t="str">
        <f>"{""objective_ids"": [" &amp;
VLOOKUP(U5823,leerdoelen!$D$1:$Z$1000,3,FALSE) &amp; "," &amp;
VLOOKUP(V5823,leerdoelen!$D$1:$Z$1000,3,FALSE) &amp; "," &amp;
VLOOKUP(W5823,leerdoelen!$D$1:$Z$1000,3,FALSE) &amp; "," &amp;
VLOOKUP(X5823,leerdoelen!$D$1:$Z$1000,3,FALSE) &amp; "," &amp;
VLOOKUP(Y5823,leerdoelen!$D$1:$Z$1000,3,FALSE) &amp; "," &amp;
VLOOKUP(Z5823,leerdoelen!$D$1:$Z$1000,3,FALSE) &amp; "," &amp;
VLOOKUP(AA5823,leerdoelen!$D$1:$Z$1000,3,FALSE) &amp; "," &amp;
VLOOKUP(AB5823,leerdoelen!$D$1:$Z$1000,3,FALSE) &amp;
"]}"</f>
        <v>{"objective_ids": [253908,253910,253918,253923,253928,253931,253934,253936]}</v>
      </c>
    </row>
    <row r="5824" spans="1:29" x14ac:dyDescent="0.2">
      <c r="A5824" t="s">
        <v>291</v>
      </c>
      <c r="B5824" t="s">
        <v>2844</v>
      </c>
      <c r="C5824" t="s">
        <v>2844</v>
      </c>
      <c r="D5824" s="24" t="s">
        <v>935</v>
      </c>
      <c r="E5824" s="24" t="s">
        <v>935</v>
      </c>
      <c r="F5824" s="24" t="s">
        <v>935</v>
      </c>
      <c r="G5824" s="24" t="s">
        <v>935</v>
      </c>
      <c r="H5824" s="19" t="s">
        <v>284</v>
      </c>
      <c r="I5824" s="19" t="s">
        <v>935</v>
      </c>
      <c r="J5824" s="19" t="s">
        <v>935</v>
      </c>
      <c r="K5824" s="19" t="s">
        <v>935</v>
      </c>
      <c r="L5824" s="19" t="s">
        <v>935</v>
      </c>
      <c r="M5824" s="19" t="s">
        <v>935</v>
      </c>
      <c r="N5824" s="19" t="s">
        <v>935</v>
      </c>
      <c r="O5824" s="19" t="s">
        <v>935</v>
      </c>
      <c r="U5824" s="15" t="s">
        <v>316</v>
      </c>
      <c r="V5824" s="15" t="s">
        <v>318</v>
      </c>
      <c r="W5824" s="15" t="s">
        <v>259</v>
      </c>
      <c r="X5824" s="15" t="s">
        <v>293</v>
      </c>
      <c r="Y5824" s="15" t="s">
        <v>309</v>
      </c>
      <c r="Z5824" s="15" t="s">
        <v>306</v>
      </c>
      <c r="AA5824" s="15" t="s">
        <v>291</v>
      </c>
      <c r="AB5824" s="15" t="s">
        <v>288</v>
      </c>
      <c r="AC5824" s="12" t="str">
        <f>"{""objective_ids"": [" &amp;
VLOOKUP(U5824,leerdoelen!$D$1:$Z$1000,3,FALSE) &amp; "," &amp;
VLOOKUP(V5824,leerdoelen!$D$1:$Z$1000,3,FALSE) &amp; "," &amp;
VLOOKUP(W5824,leerdoelen!$D$1:$Z$1000,3,FALSE) &amp; "," &amp;
VLOOKUP(X5824,leerdoelen!$D$1:$Z$1000,3,FALSE) &amp; "," &amp;
VLOOKUP(Y5824,leerdoelen!$D$1:$Z$1000,3,FALSE) &amp; "," &amp;
VLOOKUP(Z5824,leerdoelen!$D$1:$Z$1000,3,FALSE) &amp; "," &amp;
VLOOKUP(AA5824,leerdoelen!$D$1:$Z$1000,3,FALSE) &amp; "," &amp;
VLOOKUP(AB5824,leerdoelen!$D$1:$Z$1000,3,FALSE) &amp;
"]}"</f>
        <v>{"objective_ids": [253908,253910,253918,253923,253928,253931,253934,253936]}</v>
      </c>
    </row>
    <row r="5825" spans="1:29" x14ac:dyDescent="0.2">
      <c r="A5825" t="s">
        <v>291</v>
      </c>
      <c r="B5825" t="s">
        <v>2845</v>
      </c>
      <c r="C5825" t="s">
        <v>2845</v>
      </c>
      <c r="D5825" s="24" t="s">
        <v>935</v>
      </c>
      <c r="E5825" s="24" t="s">
        <v>935</v>
      </c>
      <c r="F5825" s="24" t="s">
        <v>935</v>
      </c>
      <c r="G5825" s="24" t="s">
        <v>935</v>
      </c>
      <c r="H5825" s="19" t="s">
        <v>2846</v>
      </c>
      <c r="I5825" s="19" t="s">
        <v>935</v>
      </c>
      <c r="J5825" s="19" t="s">
        <v>935</v>
      </c>
      <c r="K5825" s="19" t="s">
        <v>935</v>
      </c>
      <c r="L5825" s="19" t="s">
        <v>935</v>
      </c>
      <c r="M5825" s="19" t="s">
        <v>935</v>
      </c>
      <c r="N5825" s="19" t="s">
        <v>935</v>
      </c>
      <c r="O5825" s="19" t="s">
        <v>935</v>
      </c>
      <c r="U5825" s="15" t="s">
        <v>316</v>
      </c>
      <c r="V5825" s="15" t="s">
        <v>318</v>
      </c>
      <c r="W5825" s="15" t="s">
        <v>259</v>
      </c>
      <c r="X5825" s="15" t="s">
        <v>293</v>
      </c>
      <c r="Y5825" s="15" t="s">
        <v>309</v>
      </c>
      <c r="Z5825" s="15" t="s">
        <v>306</v>
      </c>
      <c r="AA5825" s="15" t="s">
        <v>291</v>
      </c>
      <c r="AB5825" s="15" t="s">
        <v>288</v>
      </c>
      <c r="AC5825" s="12" t="str">
        <f>"{""objective_ids"": [" &amp;
VLOOKUP(U5825,leerdoelen!$D$1:$Z$1000,3,FALSE) &amp; "," &amp;
VLOOKUP(V5825,leerdoelen!$D$1:$Z$1000,3,FALSE) &amp; "," &amp;
VLOOKUP(W5825,leerdoelen!$D$1:$Z$1000,3,FALSE) &amp; "," &amp;
VLOOKUP(X5825,leerdoelen!$D$1:$Z$1000,3,FALSE) &amp; "," &amp;
VLOOKUP(Y5825,leerdoelen!$D$1:$Z$1000,3,FALSE) &amp; "," &amp;
VLOOKUP(Z5825,leerdoelen!$D$1:$Z$1000,3,FALSE) &amp; "," &amp;
VLOOKUP(AA5825,leerdoelen!$D$1:$Z$1000,3,FALSE) &amp; "," &amp;
VLOOKUP(AB5825,leerdoelen!$D$1:$Z$1000,3,FALSE) &amp;
"]}"</f>
        <v>{"objective_ids": [253908,253910,253918,253923,253928,253931,253934,253936]}</v>
      </c>
    </row>
    <row r="5826" spans="1:29" x14ac:dyDescent="0.2">
      <c r="A5826" t="s">
        <v>291</v>
      </c>
      <c r="B5826" t="s">
        <v>2847</v>
      </c>
      <c r="C5826" t="s">
        <v>2847</v>
      </c>
      <c r="D5826" s="24" t="s">
        <v>935</v>
      </c>
      <c r="E5826" s="24" t="s">
        <v>935</v>
      </c>
      <c r="F5826" s="24" t="s">
        <v>935</v>
      </c>
      <c r="G5826" s="24" t="s">
        <v>935</v>
      </c>
      <c r="H5826" s="19" t="s">
        <v>2489</v>
      </c>
      <c r="I5826" s="19" t="s">
        <v>935</v>
      </c>
      <c r="J5826" s="19" t="s">
        <v>935</v>
      </c>
      <c r="K5826" s="19" t="s">
        <v>935</v>
      </c>
      <c r="L5826" s="19" t="s">
        <v>935</v>
      </c>
      <c r="M5826" s="19" t="s">
        <v>935</v>
      </c>
      <c r="N5826" s="19" t="s">
        <v>935</v>
      </c>
      <c r="O5826" s="19" t="s">
        <v>935</v>
      </c>
      <c r="U5826" s="15" t="s">
        <v>316</v>
      </c>
      <c r="V5826" s="15" t="s">
        <v>318</v>
      </c>
      <c r="W5826" s="15" t="s">
        <v>259</v>
      </c>
      <c r="X5826" s="15" t="s">
        <v>293</v>
      </c>
      <c r="Y5826" s="15" t="s">
        <v>309</v>
      </c>
      <c r="Z5826" s="15" t="s">
        <v>306</v>
      </c>
      <c r="AA5826" s="15" t="s">
        <v>291</v>
      </c>
      <c r="AB5826" s="15" t="s">
        <v>288</v>
      </c>
      <c r="AC5826" s="12" t="str">
        <f>"{""objective_ids"": [" &amp;
VLOOKUP(U5826,leerdoelen!$D$1:$Z$1000,3,FALSE) &amp; "," &amp;
VLOOKUP(V5826,leerdoelen!$D$1:$Z$1000,3,FALSE) &amp; "," &amp;
VLOOKUP(W5826,leerdoelen!$D$1:$Z$1000,3,FALSE) &amp; "," &amp;
VLOOKUP(X5826,leerdoelen!$D$1:$Z$1000,3,FALSE) &amp; "," &amp;
VLOOKUP(Y5826,leerdoelen!$D$1:$Z$1000,3,FALSE) &amp; "," &amp;
VLOOKUP(Z5826,leerdoelen!$D$1:$Z$1000,3,FALSE) &amp; "," &amp;
VLOOKUP(AA5826,leerdoelen!$D$1:$Z$1000,3,FALSE) &amp; "," &amp;
VLOOKUP(AB5826,leerdoelen!$D$1:$Z$1000,3,FALSE) &amp;
"]}"</f>
        <v>{"objective_ids": [253908,253910,253918,253923,253928,253931,253934,253936]}</v>
      </c>
    </row>
    <row r="5827" spans="1:29" x14ac:dyDescent="0.2">
      <c r="A5827" t="s">
        <v>291</v>
      </c>
      <c r="B5827" t="s">
        <v>2848</v>
      </c>
      <c r="C5827" t="s">
        <v>2848</v>
      </c>
      <c r="D5827" s="24" t="s">
        <v>935</v>
      </c>
      <c r="E5827" s="24" t="s">
        <v>935</v>
      </c>
      <c r="F5827" s="24" t="s">
        <v>935</v>
      </c>
      <c r="G5827" s="24" t="s">
        <v>935</v>
      </c>
      <c r="H5827" s="19" t="s">
        <v>543</v>
      </c>
      <c r="I5827" s="19" t="s">
        <v>935</v>
      </c>
      <c r="J5827" s="19" t="s">
        <v>935</v>
      </c>
      <c r="K5827" s="19" t="s">
        <v>935</v>
      </c>
      <c r="L5827" s="19" t="s">
        <v>935</v>
      </c>
      <c r="M5827" s="19" t="s">
        <v>935</v>
      </c>
      <c r="N5827" s="19" t="s">
        <v>935</v>
      </c>
      <c r="O5827" s="19" t="s">
        <v>935</v>
      </c>
      <c r="U5827" s="15" t="s">
        <v>316</v>
      </c>
      <c r="V5827" s="15" t="s">
        <v>318</v>
      </c>
      <c r="W5827" s="15" t="s">
        <v>259</v>
      </c>
      <c r="X5827" s="15" t="s">
        <v>293</v>
      </c>
      <c r="Y5827" s="15" t="s">
        <v>309</v>
      </c>
      <c r="Z5827" s="15" t="s">
        <v>306</v>
      </c>
      <c r="AA5827" s="15" t="s">
        <v>291</v>
      </c>
      <c r="AB5827" s="15" t="s">
        <v>288</v>
      </c>
      <c r="AC5827" s="12" t="str">
        <f>"{""objective_ids"": [" &amp;
VLOOKUP(U5827,leerdoelen!$D$1:$Z$1000,3,FALSE) &amp; "," &amp;
VLOOKUP(V5827,leerdoelen!$D$1:$Z$1000,3,FALSE) &amp; "," &amp;
VLOOKUP(W5827,leerdoelen!$D$1:$Z$1000,3,FALSE) &amp; "," &amp;
VLOOKUP(X5827,leerdoelen!$D$1:$Z$1000,3,FALSE) &amp; "," &amp;
VLOOKUP(Y5827,leerdoelen!$D$1:$Z$1000,3,FALSE) &amp; "," &amp;
VLOOKUP(Z5827,leerdoelen!$D$1:$Z$1000,3,FALSE) &amp; "," &amp;
VLOOKUP(AA5827,leerdoelen!$D$1:$Z$1000,3,FALSE) &amp; "," &amp;
VLOOKUP(AB5827,leerdoelen!$D$1:$Z$1000,3,FALSE) &amp;
"]}"</f>
        <v>{"objective_ids": [253908,253910,253918,253923,253928,253931,253934,253936]}</v>
      </c>
    </row>
    <row r="5828" spans="1:29" x14ac:dyDescent="0.2">
      <c r="A5828" t="s">
        <v>333</v>
      </c>
      <c r="B5828" t="s">
        <v>2849</v>
      </c>
      <c r="C5828" t="s">
        <v>2849</v>
      </c>
      <c r="D5828" s="24" t="s">
        <v>2291</v>
      </c>
      <c r="E5828" s="24" t="s">
        <v>2851</v>
      </c>
      <c r="F5828" s="24" t="s">
        <v>935</v>
      </c>
      <c r="G5828" s="24" t="s">
        <v>935</v>
      </c>
      <c r="H5828" s="19" t="s">
        <v>935</v>
      </c>
      <c r="I5828" s="19" t="s">
        <v>935</v>
      </c>
      <c r="J5828" s="19" t="s">
        <v>935</v>
      </c>
      <c r="K5828" s="19" t="s">
        <v>935</v>
      </c>
      <c r="L5828" s="19" t="s">
        <v>935</v>
      </c>
      <c r="M5828" s="19" t="s">
        <v>935</v>
      </c>
      <c r="N5828" s="19" t="s">
        <v>935</v>
      </c>
      <c r="O5828" s="19" t="s">
        <v>935</v>
      </c>
      <c r="U5828" s="15" t="s">
        <v>316</v>
      </c>
      <c r="V5828" s="15" t="s">
        <v>318</v>
      </c>
      <c r="W5828" s="15" t="s">
        <v>259</v>
      </c>
      <c r="X5828" s="15" t="s">
        <v>293</v>
      </c>
      <c r="Y5828" s="15" t="s">
        <v>309</v>
      </c>
      <c r="Z5828" s="15" t="s">
        <v>306</v>
      </c>
      <c r="AA5828" s="15" t="s">
        <v>257</v>
      </c>
      <c r="AB5828" s="15" t="s">
        <v>288</v>
      </c>
      <c r="AC5828" s="12" t="str">
        <f>"{""objective_ids"": [" &amp;
VLOOKUP(U5828,leerdoelen!$D$1:$Z$1000,3,FALSE) &amp; "," &amp;
VLOOKUP(V5828,leerdoelen!$D$1:$Z$1000,3,FALSE) &amp; "," &amp;
VLOOKUP(W5828,leerdoelen!$D$1:$Z$1000,3,FALSE) &amp; "," &amp;
VLOOKUP(X5828,leerdoelen!$D$1:$Z$1000,3,FALSE) &amp; "," &amp;
VLOOKUP(Y5828,leerdoelen!$D$1:$Z$1000,3,FALSE) &amp; "," &amp;
VLOOKUP(Z5828,leerdoelen!$D$1:$Z$1000,3,FALSE) &amp; "," &amp;
VLOOKUP(AA5828,leerdoelen!$D$1:$Z$1000,3,FALSE) &amp; "," &amp;
VLOOKUP(AB5828,leerdoelen!$D$1:$Z$1000,3,FALSE) &amp;
"]}"</f>
        <v>{"objective_ids": [253908,253910,253918,253923,253928,253931,253933,253936]}</v>
      </c>
    </row>
    <row r="5829" spans="1:29" x14ac:dyDescent="0.2">
      <c r="A5829" t="s">
        <v>333</v>
      </c>
      <c r="B5829" t="s">
        <v>3067</v>
      </c>
      <c r="C5829" t="s">
        <v>2856</v>
      </c>
      <c r="D5829" s="24" t="s">
        <v>2857</v>
      </c>
      <c r="E5829" s="24" t="s">
        <v>2858</v>
      </c>
      <c r="F5829" s="24" t="s">
        <v>2860</v>
      </c>
      <c r="G5829" s="24" t="s">
        <v>935</v>
      </c>
      <c r="H5829" s="19" t="s">
        <v>935</v>
      </c>
      <c r="I5829" s="19" t="s">
        <v>935</v>
      </c>
      <c r="J5829" s="19" t="s">
        <v>935</v>
      </c>
      <c r="K5829" s="19" t="s">
        <v>935</v>
      </c>
      <c r="L5829" s="19" t="s">
        <v>935</v>
      </c>
      <c r="M5829" s="19" t="s">
        <v>935</v>
      </c>
      <c r="N5829" s="19" t="s">
        <v>935</v>
      </c>
      <c r="O5829" s="19" t="s">
        <v>935</v>
      </c>
      <c r="U5829" s="15" t="s">
        <v>316</v>
      </c>
      <c r="V5829" s="15" t="s">
        <v>318</v>
      </c>
      <c r="W5829" s="15" t="s">
        <v>259</v>
      </c>
      <c r="X5829" s="15" t="s">
        <v>293</v>
      </c>
      <c r="Y5829" s="15" t="s">
        <v>309</v>
      </c>
      <c r="Z5829" s="15" t="s">
        <v>306</v>
      </c>
      <c r="AA5829" s="15" t="s">
        <v>257</v>
      </c>
      <c r="AB5829" s="15" t="s">
        <v>288</v>
      </c>
      <c r="AC5829" s="12" t="str">
        <f>"{""objective_ids"": [" &amp;
VLOOKUP(U5829,leerdoelen!$D$1:$Z$1000,3,FALSE) &amp; "," &amp;
VLOOKUP(V5829,leerdoelen!$D$1:$Z$1000,3,FALSE) &amp; "," &amp;
VLOOKUP(W5829,leerdoelen!$D$1:$Z$1000,3,FALSE) &amp; "," &amp;
VLOOKUP(X5829,leerdoelen!$D$1:$Z$1000,3,FALSE) &amp; "," &amp;
VLOOKUP(Y5829,leerdoelen!$D$1:$Z$1000,3,FALSE) &amp; "," &amp;
VLOOKUP(Z5829,leerdoelen!$D$1:$Z$1000,3,FALSE) &amp; "," &amp;
VLOOKUP(AA5829,leerdoelen!$D$1:$Z$1000,3,FALSE) &amp; "," &amp;
VLOOKUP(AB5829,leerdoelen!$D$1:$Z$1000,3,FALSE) &amp;
"]}"</f>
        <v>{"objective_ids": [253908,253910,253918,253923,253928,253931,253933,253936]}</v>
      </c>
    </row>
    <row r="5830" spans="1:29" x14ac:dyDescent="0.2">
      <c r="A5830" t="s">
        <v>333</v>
      </c>
      <c r="B5830" t="s">
        <v>3068</v>
      </c>
      <c r="C5830" t="s">
        <v>2862</v>
      </c>
      <c r="D5830" s="24" t="s">
        <v>2863</v>
      </c>
      <c r="E5830" s="24" t="s">
        <v>2864</v>
      </c>
      <c r="F5830" s="24" t="s">
        <v>2866</v>
      </c>
      <c r="G5830" s="24" t="s">
        <v>935</v>
      </c>
      <c r="H5830" s="19" t="s">
        <v>935</v>
      </c>
      <c r="I5830" s="19" t="s">
        <v>935</v>
      </c>
      <c r="J5830" s="19" t="s">
        <v>935</v>
      </c>
      <c r="K5830" s="19" t="s">
        <v>935</v>
      </c>
      <c r="L5830" s="19" t="s">
        <v>935</v>
      </c>
      <c r="M5830" s="19" t="s">
        <v>935</v>
      </c>
      <c r="N5830" s="19" t="s">
        <v>935</v>
      </c>
      <c r="O5830" s="19" t="s">
        <v>935</v>
      </c>
      <c r="U5830" s="15" t="s">
        <v>316</v>
      </c>
      <c r="V5830" s="15" t="s">
        <v>318</v>
      </c>
      <c r="W5830" s="15" t="s">
        <v>259</v>
      </c>
      <c r="X5830" s="15" t="s">
        <v>293</v>
      </c>
      <c r="Y5830" s="15" t="s">
        <v>309</v>
      </c>
      <c r="Z5830" s="15" t="s">
        <v>306</v>
      </c>
      <c r="AA5830" s="15" t="s">
        <v>257</v>
      </c>
      <c r="AB5830" s="15" t="s">
        <v>288</v>
      </c>
      <c r="AC5830" s="12" t="str">
        <f>"{""objective_ids"": [" &amp;
VLOOKUP(U5830,leerdoelen!$D$1:$Z$1000,3,FALSE) &amp; "," &amp;
VLOOKUP(V5830,leerdoelen!$D$1:$Z$1000,3,FALSE) &amp; "," &amp;
VLOOKUP(W5830,leerdoelen!$D$1:$Z$1000,3,FALSE) &amp; "," &amp;
VLOOKUP(X5830,leerdoelen!$D$1:$Z$1000,3,FALSE) &amp; "," &amp;
VLOOKUP(Y5830,leerdoelen!$D$1:$Z$1000,3,FALSE) &amp; "," &amp;
VLOOKUP(Z5830,leerdoelen!$D$1:$Z$1000,3,FALSE) &amp; "," &amp;
VLOOKUP(AA5830,leerdoelen!$D$1:$Z$1000,3,FALSE) &amp; "," &amp;
VLOOKUP(AB5830,leerdoelen!$D$1:$Z$1000,3,FALSE) &amp;
"]}"</f>
        <v>{"objective_ids": [253908,253910,253918,253923,253928,253931,253933,253936]}</v>
      </c>
    </row>
    <row r="5831" spans="1:29" x14ac:dyDescent="0.2">
      <c r="A5831" t="s">
        <v>333</v>
      </c>
      <c r="B5831" t="s">
        <v>3069</v>
      </c>
      <c r="C5831" t="s">
        <v>2868</v>
      </c>
      <c r="D5831" s="24" t="s">
        <v>2869</v>
      </c>
      <c r="E5831" s="24" t="s">
        <v>2870</v>
      </c>
      <c r="F5831" s="24" t="s">
        <v>935</v>
      </c>
      <c r="G5831" s="24" t="s">
        <v>935</v>
      </c>
      <c r="H5831" s="19" t="s">
        <v>935</v>
      </c>
      <c r="I5831" s="19" t="s">
        <v>935</v>
      </c>
      <c r="J5831" s="19" t="s">
        <v>935</v>
      </c>
      <c r="K5831" s="19" t="s">
        <v>935</v>
      </c>
      <c r="L5831" s="19" t="s">
        <v>935</v>
      </c>
      <c r="M5831" s="19" t="s">
        <v>935</v>
      </c>
      <c r="N5831" s="19" t="s">
        <v>935</v>
      </c>
      <c r="O5831" s="19" t="s">
        <v>935</v>
      </c>
      <c r="U5831" s="15" t="s">
        <v>316</v>
      </c>
      <c r="V5831" s="15" t="s">
        <v>318</v>
      </c>
      <c r="W5831" s="15" t="s">
        <v>259</v>
      </c>
      <c r="X5831" s="15" t="s">
        <v>293</v>
      </c>
      <c r="Y5831" s="15" t="s">
        <v>309</v>
      </c>
      <c r="Z5831" s="15" t="s">
        <v>306</v>
      </c>
      <c r="AA5831" s="15" t="s">
        <v>257</v>
      </c>
      <c r="AB5831" s="15" t="s">
        <v>288</v>
      </c>
      <c r="AC5831" s="12" t="str">
        <f>"{""objective_ids"": [" &amp;
VLOOKUP(U5831,leerdoelen!$D$1:$Z$1000,3,FALSE) &amp; "," &amp;
VLOOKUP(V5831,leerdoelen!$D$1:$Z$1000,3,FALSE) &amp; "," &amp;
VLOOKUP(W5831,leerdoelen!$D$1:$Z$1000,3,FALSE) &amp; "," &amp;
VLOOKUP(X5831,leerdoelen!$D$1:$Z$1000,3,FALSE) &amp; "," &amp;
VLOOKUP(Y5831,leerdoelen!$D$1:$Z$1000,3,FALSE) &amp; "," &amp;
VLOOKUP(Z5831,leerdoelen!$D$1:$Z$1000,3,FALSE) &amp; "," &amp;
VLOOKUP(AA5831,leerdoelen!$D$1:$Z$1000,3,FALSE) &amp; "," &amp;
VLOOKUP(AB5831,leerdoelen!$D$1:$Z$1000,3,FALSE) &amp;
"]}"</f>
        <v>{"objective_ids": [253908,253910,253918,253923,253928,253931,253933,253936]}</v>
      </c>
    </row>
    <row r="5832" spans="1:29" x14ac:dyDescent="0.2">
      <c r="A5832" t="s">
        <v>291</v>
      </c>
      <c r="B5832" t="s">
        <v>2871</v>
      </c>
      <c r="C5832" t="s">
        <v>2871</v>
      </c>
      <c r="D5832" s="24" t="s">
        <v>935</v>
      </c>
      <c r="E5832" s="24" t="s">
        <v>935</v>
      </c>
      <c r="F5832" s="24" t="s">
        <v>935</v>
      </c>
      <c r="G5832" s="24" t="s">
        <v>935</v>
      </c>
      <c r="H5832" s="19" t="s">
        <v>2872</v>
      </c>
      <c r="I5832" s="19" t="s">
        <v>935</v>
      </c>
      <c r="J5832" s="19" t="s">
        <v>935</v>
      </c>
      <c r="K5832" s="19" t="s">
        <v>935</v>
      </c>
      <c r="L5832" s="19" t="s">
        <v>935</v>
      </c>
      <c r="M5832" s="19" t="s">
        <v>935</v>
      </c>
      <c r="N5832" s="19" t="s">
        <v>935</v>
      </c>
      <c r="O5832" s="19" t="s">
        <v>935</v>
      </c>
      <c r="U5832" s="15" t="s">
        <v>316</v>
      </c>
      <c r="V5832" s="15" t="s">
        <v>318</v>
      </c>
      <c r="W5832" s="15" t="s">
        <v>296</v>
      </c>
      <c r="X5832" s="15" t="s">
        <v>297</v>
      </c>
      <c r="Y5832" s="15" t="s">
        <v>309</v>
      </c>
      <c r="Z5832" s="15" t="s">
        <v>306</v>
      </c>
      <c r="AA5832" s="15" t="s">
        <v>291</v>
      </c>
      <c r="AB5832" s="15" t="s">
        <v>288</v>
      </c>
      <c r="AC5832" s="12" t="str">
        <f>"{""objective_ids"": [" &amp;
VLOOKUP(U5832,leerdoelen!$D$1:$Z$1000,3,FALSE) &amp; "," &amp;
VLOOKUP(V5832,leerdoelen!$D$1:$Z$1000,3,FALSE) &amp; "," &amp;
VLOOKUP(W5832,leerdoelen!$D$1:$Z$1000,3,FALSE) &amp; "," &amp;
VLOOKUP(X5832,leerdoelen!$D$1:$Z$1000,3,FALSE) &amp; "," &amp;
VLOOKUP(Y5832,leerdoelen!$D$1:$Z$1000,3,FALSE) &amp; "," &amp;
VLOOKUP(Z5832,leerdoelen!$D$1:$Z$1000,3,FALSE) &amp; "," &amp;
VLOOKUP(AA5832,leerdoelen!$D$1:$Z$1000,3,FALSE) &amp; "," &amp;
VLOOKUP(AB5832,leerdoelen!$D$1:$Z$1000,3,FALSE) &amp;
"]}"</f>
        <v>{"objective_ids": [253908,253910,253919,253927,253928,253931,253934,253936]}</v>
      </c>
    </row>
    <row r="5833" spans="1:29" x14ac:dyDescent="0.2">
      <c r="A5833" t="s">
        <v>291</v>
      </c>
      <c r="B5833" t="s">
        <v>2873</v>
      </c>
      <c r="C5833" t="s">
        <v>2873</v>
      </c>
      <c r="D5833" s="24" t="s">
        <v>935</v>
      </c>
      <c r="E5833" s="24" t="s">
        <v>935</v>
      </c>
      <c r="F5833" s="24" t="s">
        <v>935</v>
      </c>
      <c r="G5833" s="24" t="s">
        <v>935</v>
      </c>
      <c r="H5833" s="19" t="s">
        <v>2753</v>
      </c>
      <c r="I5833" s="19" t="s">
        <v>935</v>
      </c>
      <c r="J5833" s="19" t="s">
        <v>935</v>
      </c>
      <c r="K5833" s="19" t="s">
        <v>935</v>
      </c>
      <c r="L5833" s="19" t="s">
        <v>935</v>
      </c>
      <c r="M5833" s="19" t="s">
        <v>935</v>
      </c>
      <c r="N5833" s="19" t="s">
        <v>935</v>
      </c>
      <c r="O5833" s="19" t="s">
        <v>935</v>
      </c>
      <c r="U5833" s="15" t="s">
        <v>316</v>
      </c>
      <c r="V5833" s="15" t="s">
        <v>318</v>
      </c>
      <c r="W5833" s="15" t="s">
        <v>296</v>
      </c>
      <c r="X5833" s="15" t="s">
        <v>297</v>
      </c>
      <c r="Y5833" s="15" t="s">
        <v>309</v>
      </c>
      <c r="Z5833" s="15" t="s">
        <v>306</v>
      </c>
      <c r="AA5833" s="15" t="s">
        <v>291</v>
      </c>
      <c r="AB5833" s="15" t="s">
        <v>288</v>
      </c>
      <c r="AC5833" s="12" t="str">
        <f>"{""objective_ids"": [" &amp;
VLOOKUP(U5833,leerdoelen!$D$1:$Z$1000,3,FALSE) &amp; "," &amp;
VLOOKUP(V5833,leerdoelen!$D$1:$Z$1000,3,FALSE) &amp; "," &amp;
VLOOKUP(W5833,leerdoelen!$D$1:$Z$1000,3,FALSE) &amp; "," &amp;
VLOOKUP(X5833,leerdoelen!$D$1:$Z$1000,3,FALSE) &amp; "," &amp;
VLOOKUP(Y5833,leerdoelen!$D$1:$Z$1000,3,FALSE) &amp; "," &amp;
VLOOKUP(Z5833,leerdoelen!$D$1:$Z$1000,3,FALSE) &amp; "," &amp;
VLOOKUP(AA5833,leerdoelen!$D$1:$Z$1000,3,FALSE) &amp; "," &amp;
VLOOKUP(AB5833,leerdoelen!$D$1:$Z$1000,3,FALSE) &amp;
"]}"</f>
        <v>{"objective_ids": [253908,253910,253919,253927,253928,253931,253934,253936]}</v>
      </c>
    </row>
    <row r="5834" spans="1:29" x14ac:dyDescent="0.2">
      <c r="A5834" t="s">
        <v>291</v>
      </c>
      <c r="B5834" t="s">
        <v>2874</v>
      </c>
      <c r="C5834" t="s">
        <v>2874</v>
      </c>
      <c r="D5834" s="24" t="s">
        <v>935</v>
      </c>
      <c r="E5834" s="24" t="s">
        <v>935</v>
      </c>
      <c r="F5834" s="24" t="s">
        <v>935</v>
      </c>
      <c r="G5834" s="24" t="s">
        <v>935</v>
      </c>
      <c r="H5834" s="19" t="s">
        <v>2875</v>
      </c>
      <c r="I5834" s="19" t="s">
        <v>935</v>
      </c>
      <c r="J5834" s="19" t="s">
        <v>935</v>
      </c>
      <c r="K5834" s="19" t="s">
        <v>935</v>
      </c>
      <c r="L5834" s="19" t="s">
        <v>935</v>
      </c>
      <c r="M5834" s="19" t="s">
        <v>935</v>
      </c>
      <c r="N5834" s="19" t="s">
        <v>935</v>
      </c>
      <c r="O5834" s="19" t="s">
        <v>935</v>
      </c>
      <c r="U5834" s="15" t="s">
        <v>316</v>
      </c>
      <c r="V5834" s="15" t="s">
        <v>318</v>
      </c>
      <c r="W5834" s="15" t="s">
        <v>296</v>
      </c>
      <c r="X5834" s="15" t="s">
        <v>297</v>
      </c>
      <c r="Y5834" s="15" t="s">
        <v>309</v>
      </c>
      <c r="Z5834" s="15" t="s">
        <v>306</v>
      </c>
      <c r="AA5834" s="15" t="s">
        <v>291</v>
      </c>
      <c r="AB5834" s="15" t="s">
        <v>288</v>
      </c>
      <c r="AC5834" s="12" t="str">
        <f>"{""objective_ids"": [" &amp;
VLOOKUP(U5834,leerdoelen!$D$1:$Z$1000,3,FALSE) &amp; "," &amp;
VLOOKUP(V5834,leerdoelen!$D$1:$Z$1000,3,FALSE) &amp; "," &amp;
VLOOKUP(W5834,leerdoelen!$D$1:$Z$1000,3,FALSE) &amp; "," &amp;
VLOOKUP(X5834,leerdoelen!$D$1:$Z$1000,3,FALSE) &amp; "," &amp;
VLOOKUP(Y5834,leerdoelen!$D$1:$Z$1000,3,FALSE) &amp; "," &amp;
VLOOKUP(Z5834,leerdoelen!$D$1:$Z$1000,3,FALSE) &amp; "," &amp;
VLOOKUP(AA5834,leerdoelen!$D$1:$Z$1000,3,FALSE) &amp; "," &amp;
VLOOKUP(AB5834,leerdoelen!$D$1:$Z$1000,3,FALSE) &amp;
"]}"</f>
        <v>{"objective_ids": [253908,253910,253919,253927,253928,253931,253934,253936]}</v>
      </c>
    </row>
    <row r="5835" spans="1:29" x14ac:dyDescent="0.2">
      <c r="A5835" t="s">
        <v>291</v>
      </c>
      <c r="B5835" t="s">
        <v>3070</v>
      </c>
      <c r="C5835" t="s">
        <v>2876</v>
      </c>
      <c r="D5835" s="24" t="s">
        <v>935</v>
      </c>
      <c r="E5835" s="24" t="s">
        <v>935</v>
      </c>
      <c r="F5835" s="24" t="s">
        <v>935</v>
      </c>
      <c r="G5835" s="24" t="s">
        <v>935</v>
      </c>
      <c r="H5835" s="19" t="s">
        <v>2877</v>
      </c>
      <c r="I5835" s="19" t="s">
        <v>935</v>
      </c>
      <c r="J5835" s="19" t="s">
        <v>935</v>
      </c>
      <c r="K5835" s="19" t="s">
        <v>935</v>
      </c>
      <c r="L5835" s="19" t="s">
        <v>935</v>
      </c>
      <c r="M5835" s="19" t="s">
        <v>935</v>
      </c>
      <c r="N5835" s="19" t="s">
        <v>935</v>
      </c>
      <c r="O5835" s="19" t="s">
        <v>935</v>
      </c>
      <c r="U5835" s="15" t="s">
        <v>316</v>
      </c>
      <c r="V5835" s="15" t="s">
        <v>318</v>
      </c>
      <c r="W5835" s="15" t="s">
        <v>296</v>
      </c>
      <c r="X5835" s="15" t="s">
        <v>297</v>
      </c>
      <c r="Y5835" s="15" t="s">
        <v>309</v>
      </c>
      <c r="Z5835" s="15" t="s">
        <v>306</v>
      </c>
      <c r="AA5835" s="15" t="s">
        <v>291</v>
      </c>
      <c r="AB5835" s="15" t="s">
        <v>288</v>
      </c>
      <c r="AC5835" s="12" t="str">
        <f>"{""objective_ids"": [" &amp;
VLOOKUP(U5835,leerdoelen!$D$1:$Z$1000,3,FALSE) &amp; "," &amp;
VLOOKUP(V5835,leerdoelen!$D$1:$Z$1000,3,FALSE) &amp; "," &amp;
VLOOKUP(W5835,leerdoelen!$D$1:$Z$1000,3,FALSE) &amp; "," &amp;
VLOOKUP(X5835,leerdoelen!$D$1:$Z$1000,3,FALSE) &amp; "," &amp;
VLOOKUP(Y5835,leerdoelen!$D$1:$Z$1000,3,FALSE) &amp; "," &amp;
VLOOKUP(Z5835,leerdoelen!$D$1:$Z$1000,3,FALSE) &amp; "," &amp;
VLOOKUP(AA5835,leerdoelen!$D$1:$Z$1000,3,FALSE) &amp; "," &amp;
VLOOKUP(AB5835,leerdoelen!$D$1:$Z$1000,3,FALSE) &amp;
"]}"</f>
        <v>{"objective_ids": [253908,253910,253919,253927,253928,253931,253934,253936]}</v>
      </c>
    </row>
    <row r="5836" spans="1:29" x14ac:dyDescent="0.2">
      <c r="A5836" t="s">
        <v>291</v>
      </c>
      <c r="B5836" t="s">
        <v>2878</v>
      </c>
      <c r="C5836" t="s">
        <v>2878</v>
      </c>
      <c r="D5836" s="24" t="s">
        <v>935</v>
      </c>
      <c r="E5836" s="24" t="s">
        <v>935</v>
      </c>
      <c r="F5836" s="24" t="s">
        <v>935</v>
      </c>
      <c r="G5836" s="24" t="s">
        <v>935</v>
      </c>
      <c r="H5836" s="19" t="s">
        <v>2879</v>
      </c>
      <c r="I5836" s="19" t="s">
        <v>935</v>
      </c>
      <c r="J5836" s="19" t="s">
        <v>935</v>
      </c>
      <c r="K5836" s="19" t="s">
        <v>935</v>
      </c>
      <c r="L5836" s="19" t="s">
        <v>935</v>
      </c>
      <c r="M5836" s="19" t="s">
        <v>935</v>
      </c>
      <c r="N5836" s="19" t="s">
        <v>935</v>
      </c>
      <c r="O5836" s="19" t="s">
        <v>935</v>
      </c>
      <c r="U5836" s="15" t="s">
        <v>316</v>
      </c>
      <c r="V5836" s="15" t="s">
        <v>318</v>
      </c>
      <c r="W5836" s="15" t="s">
        <v>296</v>
      </c>
      <c r="X5836" s="15" t="s">
        <v>297</v>
      </c>
      <c r="Y5836" s="15" t="s">
        <v>309</v>
      </c>
      <c r="Z5836" s="15" t="s">
        <v>306</v>
      </c>
      <c r="AA5836" s="15" t="s">
        <v>291</v>
      </c>
      <c r="AB5836" s="15" t="s">
        <v>288</v>
      </c>
      <c r="AC5836" s="12" t="str">
        <f>"{""objective_ids"": [" &amp;
VLOOKUP(U5836,leerdoelen!$D$1:$Z$1000,3,FALSE) &amp; "," &amp;
VLOOKUP(V5836,leerdoelen!$D$1:$Z$1000,3,FALSE) &amp; "," &amp;
VLOOKUP(W5836,leerdoelen!$D$1:$Z$1000,3,FALSE) &amp; "," &amp;
VLOOKUP(X5836,leerdoelen!$D$1:$Z$1000,3,FALSE) &amp; "," &amp;
VLOOKUP(Y5836,leerdoelen!$D$1:$Z$1000,3,FALSE) &amp; "," &amp;
VLOOKUP(Z5836,leerdoelen!$D$1:$Z$1000,3,FALSE) &amp; "," &amp;
VLOOKUP(AA5836,leerdoelen!$D$1:$Z$1000,3,FALSE) &amp; "," &amp;
VLOOKUP(AB5836,leerdoelen!$D$1:$Z$1000,3,FALSE) &amp;
"]}"</f>
        <v>{"objective_ids": [253908,253910,253919,253927,253928,253931,253934,253936]}</v>
      </c>
    </row>
    <row r="5837" spans="1:29" x14ac:dyDescent="0.2">
      <c r="A5837" t="s">
        <v>291</v>
      </c>
      <c r="B5837" t="s">
        <v>2880</v>
      </c>
      <c r="C5837" t="s">
        <v>2880</v>
      </c>
      <c r="D5837" s="24" t="s">
        <v>935</v>
      </c>
      <c r="E5837" s="24" t="s">
        <v>935</v>
      </c>
      <c r="F5837" s="24" t="s">
        <v>935</v>
      </c>
      <c r="G5837" s="24" t="s">
        <v>935</v>
      </c>
      <c r="H5837" s="19" t="s">
        <v>2881</v>
      </c>
      <c r="I5837" s="19" t="s">
        <v>935</v>
      </c>
      <c r="J5837" s="19" t="s">
        <v>935</v>
      </c>
      <c r="K5837" s="19" t="s">
        <v>935</v>
      </c>
      <c r="L5837" s="19" t="s">
        <v>935</v>
      </c>
      <c r="M5837" s="19" t="s">
        <v>935</v>
      </c>
      <c r="N5837" s="19" t="s">
        <v>935</v>
      </c>
      <c r="O5837" s="19" t="s">
        <v>935</v>
      </c>
      <c r="U5837" s="15" t="s">
        <v>316</v>
      </c>
      <c r="V5837" s="15" t="s">
        <v>318</v>
      </c>
      <c r="W5837" s="15" t="s">
        <v>296</v>
      </c>
      <c r="X5837" s="15" t="s">
        <v>297</v>
      </c>
      <c r="Y5837" s="15" t="s">
        <v>309</v>
      </c>
      <c r="Z5837" s="15" t="s">
        <v>306</v>
      </c>
      <c r="AA5837" s="15" t="s">
        <v>291</v>
      </c>
      <c r="AB5837" s="15" t="s">
        <v>288</v>
      </c>
      <c r="AC5837" s="12" t="str">
        <f>"{""objective_ids"": [" &amp;
VLOOKUP(U5837,leerdoelen!$D$1:$Z$1000,3,FALSE) &amp; "," &amp;
VLOOKUP(V5837,leerdoelen!$D$1:$Z$1000,3,FALSE) &amp; "," &amp;
VLOOKUP(W5837,leerdoelen!$D$1:$Z$1000,3,FALSE) &amp; "," &amp;
VLOOKUP(X5837,leerdoelen!$D$1:$Z$1000,3,FALSE) &amp; "," &amp;
VLOOKUP(Y5837,leerdoelen!$D$1:$Z$1000,3,FALSE) &amp; "," &amp;
VLOOKUP(Z5837,leerdoelen!$D$1:$Z$1000,3,FALSE) &amp; "," &amp;
VLOOKUP(AA5837,leerdoelen!$D$1:$Z$1000,3,FALSE) &amp; "," &amp;
VLOOKUP(AB5837,leerdoelen!$D$1:$Z$1000,3,FALSE) &amp;
"]}"</f>
        <v>{"objective_ids": [253908,253910,253919,253927,253928,253931,253934,253936]}</v>
      </c>
    </row>
    <row r="5838" spans="1:29" x14ac:dyDescent="0.2">
      <c r="A5838" t="s">
        <v>291</v>
      </c>
      <c r="B5838" t="s">
        <v>2882</v>
      </c>
      <c r="C5838" t="s">
        <v>2882</v>
      </c>
      <c r="D5838" s="24" t="s">
        <v>935</v>
      </c>
      <c r="E5838" s="24" t="s">
        <v>935</v>
      </c>
      <c r="F5838" s="24" t="s">
        <v>935</v>
      </c>
      <c r="G5838" s="24" t="s">
        <v>935</v>
      </c>
      <c r="H5838" s="19" t="s">
        <v>2883</v>
      </c>
      <c r="I5838" s="19" t="s">
        <v>935</v>
      </c>
      <c r="J5838" s="19" t="s">
        <v>935</v>
      </c>
      <c r="K5838" s="19" t="s">
        <v>935</v>
      </c>
      <c r="L5838" s="19" t="s">
        <v>935</v>
      </c>
      <c r="M5838" s="19" t="s">
        <v>935</v>
      </c>
      <c r="N5838" s="19" t="s">
        <v>935</v>
      </c>
      <c r="O5838" s="19" t="s">
        <v>935</v>
      </c>
      <c r="U5838" s="15" t="s">
        <v>316</v>
      </c>
      <c r="V5838" s="15" t="s">
        <v>318</v>
      </c>
      <c r="W5838" s="15" t="s">
        <v>296</v>
      </c>
      <c r="X5838" s="15" t="s">
        <v>297</v>
      </c>
      <c r="Y5838" s="15" t="s">
        <v>309</v>
      </c>
      <c r="Z5838" s="15" t="s">
        <v>306</v>
      </c>
      <c r="AA5838" s="15" t="s">
        <v>291</v>
      </c>
      <c r="AB5838" s="15" t="s">
        <v>288</v>
      </c>
      <c r="AC5838" s="12" t="str">
        <f>"{""objective_ids"": [" &amp;
VLOOKUP(U5838,leerdoelen!$D$1:$Z$1000,3,FALSE) &amp; "," &amp;
VLOOKUP(V5838,leerdoelen!$D$1:$Z$1000,3,FALSE) &amp; "," &amp;
VLOOKUP(W5838,leerdoelen!$D$1:$Z$1000,3,FALSE) &amp; "," &amp;
VLOOKUP(X5838,leerdoelen!$D$1:$Z$1000,3,FALSE) &amp; "," &amp;
VLOOKUP(Y5838,leerdoelen!$D$1:$Z$1000,3,FALSE) &amp; "," &amp;
VLOOKUP(Z5838,leerdoelen!$D$1:$Z$1000,3,FALSE) &amp; "," &amp;
VLOOKUP(AA5838,leerdoelen!$D$1:$Z$1000,3,FALSE) &amp; "," &amp;
VLOOKUP(AB5838,leerdoelen!$D$1:$Z$1000,3,FALSE) &amp;
"]}"</f>
        <v>{"objective_ids": [253908,253910,253919,253927,253928,253931,253934,253936]}</v>
      </c>
    </row>
    <row r="5839" spans="1:29" x14ac:dyDescent="0.2">
      <c r="A5839" t="s">
        <v>291</v>
      </c>
      <c r="B5839" t="s">
        <v>2884</v>
      </c>
      <c r="C5839" t="s">
        <v>2884</v>
      </c>
      <c r="D5839" s="24" t="s">
        <v>935</v>
      </c>
      <c r="E5839" s="24" t="s">
        <v>935</v>
      </c>
      <c r="F5839" s="24" t="s">
        <v>935</v>
      </c>
      <c r="G5839" s="24" t="s">
        <v>935</v>
      </c>
      <c r="H5839" s="19" t="s">
        <v>2885</v>
      </c>
      <c r="I5839" s="19" t="s">
        <v>935</v>
      </c>
      <c r="J5839" s="19" t="s">
        <v>935</v>
      </c>
      <c r="K5839" s="19" t="s">
        <v>935</v>
      </c>
      <c r="L5839" s="19" t="s">
        <v>935</v>
      </c>
      <c r="M5839" s="19" t="s">
        <v>935</v>
      </c>
      <c r="N5839" s="19" t="s">
        <v>935</v>
      </c>
      <c r="O5839" s="19" t="s">
        <v>935</v>
      </c>
      <c r="U5839" s="15" t="s">
        <v>316</v>
      </c>
      <c r="V5839" s="15" t="s">
        <v>318</v>
      </c>
      <c r="W5839" s="15" t="s">
        <v>296</v>
      </c>
      <c r="X5839" s="15" t="s">
        <v>297</v>
      </c>
      <c r="Y5839" s="15" t="s">
        <v>309</v>
      </c>
      <c r="Z5839" s="15" t="s">
        <v>306</v>
      </c>
      <c r="AA5839" s="15" t="s">
        <v>291</v>
      </c>
      <c r="AB5839" s="15" t="s">
        <v>288</v>
      </c>
      <c r="AC5839" s="12" t="str">
        <f>"{""objective_ids"": [" &amp;
VLOOKUP(U5839,leerdoelen!$D$1:$Z$1000,3,FALSE) &amp; "," &amp;
VLOOKUP(V5839,leerdoelen!$D$1:$Z$1000,3,FALSE) &amp; "," &amp;
VLOOKUP(W5839,leerdoelen!$D$1:$Z$1000,3,FALSE) &amp; "," &amp;
VLOOKUP(X5839,leerdoelen!$D$1:$Z$1000,3,FALSE) &amp; "," &amp;
VLOOKUP(Y5839,leerdoelen!$D$1:$Z$1000,3,FALSE) &amp; "," &amp;
VLOOKUP(Z5839,leerdoelen!$D$1:$Z$1000,3,FALSE) &amp; "," &amp;
VLOOKUP(AA5839,leerdoelen!$D$1:$Z$1000,3,FALSE) &amp; "," &amp;
VLOOKUP(AB5839,leerdoelen!$D$1:$Z$1000,3,FALSE) &amp;
"]}"</f>
        <v>{"objective_ids": [253908,253910,253919,253927,253928,253931,253934,253936]}</v>
      </c>
    </row>
    <row r="5840" spans="1:29" x14ac:dyDescent="0.2">
      <c r="A5840" t="s">
        <v>291</v>
      </c>
      <c r="B5840" t="s">
        <v>2886</v>
      </c>
      <c r="C5840" t="s">
        <v>2886</v>
      </c>
      <c r="D5840" s="24" t="s">
        <v>935</v>
      </c>
      <c r="E5840" s="24" t="s">
        <v>935</v>
      </c>
      <c r="F5840" s="24" t="s">
        <v>935</v>
      </c>
      <c r="G5840" s="24" t="s">
        <v>935</v>
      </c>
      <c r="H5840" s="19" t="s">
        <v>2887</v>
      </c>
      <c r="I5840" s="19" t="s">
        <v>935</v>
      </c>
      <c r="J5840" s="19" t="s">
        <v>935</v>
      </c>
      <c r="K5840" s="19" t="s">
        <v>935</v>
      </c>
      <c r="L5840" s="19" t="s">
        <v>935</v>
      </c>
      <c r="M5840" s="19" t="s">
        <v>935</v>
      </c>
      <c r="N5840" s="19" t="s">
        <v>935</v>
      </c>
      <c r="O5840" s="19" t="s">
        <v>935</v>
      </c>
      <c r="U5840" s="15" t="s">
        <v>316</v>
      </c>
      <c r="V5840" s="15" t="s">
        <v>318</v>
      </c>
      <c r="W5840" s="15" t="s">
        <v>296</v>
      </c>
      <c r="X5840" s="15" t="s">
        <v>297</v>
      </c>
      <c r="Y5840" s="15" t="s">
        <v>309</v>
      </c>
      <c r="Z5840" s="15" t="s">
        <v>306</v>
      </c>
      <c r="AA5840" s="15" t="s">
        <v>291</v>
      </c>
      <c r="AB5840" s="15" t="s">
        <v>288</v>
      </c>
      <c r="AC5840" s="12" t="str">
        <f>"{""objective_ids"": [" &amp;
VLOOKUP(U5840,leerdoelen!$D$1:$Z$1000,3,FALSE) &amp; "," &amp;
VLOOKUP(V5840,leerdoelen!$D$1:$Z$1000,3,FALSE) &amp; "," &amp;
VLOOKUP(W5840,leerdoelen!$D$1:$Z$1000,3,FALSE) &amp; "," &amp;
VLOOKUP(X5840,leerdoelen!$D$1:$Z$1000,3,FALSE) &amp; "," &amp;
VLOOKUP(Y5840,leerdoelen!$D$1:$Z$1000,3,FALSE) &amp; "," &amp;
VLOOKUP(Z5840,leerdoelen!$D$1:$Z$1000,3,FALSE) &amp; "," &amp;
VLOOKUP(AA5840,leerdoelen!$D$1:$Z$1000,3,FALSE) &amp; "," &amp;
VLOOKUP(AB5840,leerdoelen!$D$1:$Z$1000,3,FALSE) &amp;
"]}"</f>
        <v>{"objective_ids": [253908,253910,253919,253927,253928,253931,253934,253936]}</v>
      </c>
    </row>
    <row r="5841" spans="1:29" x14ac:dyDescent="0.2">
      <c r="A5841" t="s">
        <v>291</v>
      </c>
      <c r="B5841" t="s">
        <v>2888</v>
      </c>
      <c r="C5841" t="s">
        <v>2888</v>
      </c>
      <c r="D5841" s="24" t="s">
        <v>935</v>
      </c>
      <c r="E5841" s="24" t="s">
        <v>935</v>
      </c>
      <c r="F5841" s="24" t="s">
        <v>935</v>
      </c>
      <c r="G5841" s="24" t="s">
        <v>935</v>
      </c>
      <c r="H5841" s="19" t="s">
        <v>2889</v>
      </c>
      <c r="I5841" s="19" t="s">
        <v>935</v>
      </c>
      <c r="J5841" s="19" t="s">
        <v>935</v>
      </c>
      <c r="K5841" s="19" t="s">
        <v>935</v>
      </c>
      <c r="L5841" s="19" t="s">
        <v>935</v>
      </c>
      <c r="M5841" s="19" t="s">
        <v>935</v>
      </c>
      <c r="N5841" s="19" t="s">
        <v>935</v>
      </c>
      <c r="O5841" s="19" t="s">
        <v>935</v>
      </c>
      <c r="U5841" s="15" t="s">
        <v>316</v>
      </c>
      <c r="V5841" s="15" t="s">
        <v>318</v>
      </c>
      <c r="W5841" s="15" t="s">
        <v>296</v>
      </c>
      <c r="X5841" s="15" t="s">
        <v>297</v>
      </c>
      <c r="Y5841" s="15" t="s">
        <v>309</v>
      </c>
      <c r="Z5841" s="15" t="s">
        <v>306</v>
      </c>
      <c r="AA5841" s="15" t="s">
        <v>291</v>
      </c>
      <c r="AB5841" s="15" t="s">
        <v>288</v>
      </c>
      <c r="AC5841" s="12" t="str">
        <f>"{""objective_ids"": [" &amp;
VLOOKUP(U5841,leerdoelen!$D$1:$Z$1000,3,FALSE) &amp; "," &amp;
VLOOKUP(V5841,leerdoelen!$D$1:$Z$1000,3,FALSE) &amp; "," &amp;
VLOOKUP(W5841,leerdoelen!$D$1:$Z$1000,3,FALSE) &amp; "," &amp;
VLOOKUP(X5841,leerdoelen!$D$1:$Z$1000,3,FALSE) &amp; "," &amp;
VLOOKUP(Y5841,leerdoelen!$D$1:$Z$1000,3,FALSE) &amp; "," &amp;
VLOOKUP(Z5841,leerdoelen!$D$1:$Z$1000,3,FALSE) &amp; "," &amp;
VLOOKUP(AA5841,leerdoelen!$D$1:$Z$1000,3,FALSE) &amp; "," &amp;
VLOOKUP(AB5841,leerdoelen!$D$1:$Z$1000,3,FALSE) &amp;
"]}"</f>
        <v>{"objective_ids": [253908,253910,253919,253927,253928,253931,253934,253936]}</v>
      </c>
    </row>
    <row r="5842" spans="1:29" x14ac:dyDescent="0.2">
      <c r="A5842" t="s">
        <v>291</v>
      </c>
      <c r="B5842" t="s">
        <v>2890</v>
      </c>
      <c r="C5842" t="s">
        <v>2890</v>
      </c>
      <c r="D5842" s="24" t="s">
        <v>935</v>
      </c>
      <c r="E5842" s="24" t="s">
        <v>935</v>
      </c>
      <c r="F5842" s="24" t="s">
        <v>935</v>
      </c>
      <c r="G5842" s="24" t="s">
        <v>935</v>
      </c>
      <c r="H5842" s="19" t="s">
        <v>2891</v>
      </c>
      <c r="I5842" s="19" t="s">
        <v>935</v>
      </c>
      <c r="J5842" s="19" t="s">
        <v>935</v>
      </c>
      <c r="K5842" s="19" t="s">
        <v>935</v>
      </c>
      <c r="L5842" s="19" t="s">
        <v>935</v>
      </c>
      <c r="M5842" s="19" t="s">
        <v>935</v>
      </c>
      <c r="N5842" s="19" t="s">
        <v>935</v>
      </c>
      <c r="O5842" s="19" t="s">
        <v>935</v>
      </c>
      <c r="U5842" s="15" t="s">
        <v>316</v>
      </c>
      <c r="V5842" s="15" t="s">
        <v>318</v>
      </c>
      <c r="W5842" s="15" t="s">
        <v>296</v>
      </c>
      <c r="X5842" s="15" t="s">
        <v>297</v>
      </c>
      <c r="Y5842" s="15" t="s">
        <v>309</v>
      </c>
      <c r="Z5842" s="15" t="s">
        <v>306</v>
      </c>
      <c r="AA5842" s="15" t="s">
        <v>291</v>
      </c>
      <c r="AB5842" s="15" t="s">
        <v>288</v>
      </c>
      <c r="AC5842" s="12" t="str">
        <f>"{""objective_ids"": [" &amp;
VLOOKUP(U5842,leerdoelen!$D$1:$Z$1000,3,FALSE) &amp; "," &amp;
VLOOKUP(V5842,leerdoelen!$D$1:$Z$1000,3,FALSE) &amp; "," &amp;
VLOOKUP(W5842,leerdoelen!$D$1:$Z$1000,3,FALSE) &amp; "," &amp;
VLOOKUP(X5842,leerdoelen!$D$1:$Z$1000,3,FALSE) &amp; "," &amp;
VLOOKUP(Y5842,leerdoelen!$D$1:$Z$1000,3,FALSE) &amp; "," &amp;
VLOOKUP(Z5842,leerdoelen!$D$1:$Z$1000,3,FALSE) &amp; "," &amp;
VLOOKUP(AA5842,leerdoelen!$D$1:$Z$1000,3,FALSE) &amp; "," &amp;
VLOOKUP(AB5842,leerdoelen!$D$1:$Z$1000,3,FALSE) &amp;
"]}"</f>
        <v>{"objective_ids": [253908,253910,253919,253927,253928,253931,253934,253936]}</v>
      </c>
    </row>
    <row r="5843" spans="1:29" x14ac:dyDescent="0.2">
      <c r="A5843" t="s">
        <v>291</v>
      </c>
      <c r="B5843" t="s">
        <v>2892</v>
      </c>
      <c r="C5843" t="s">
        <v>2892</v>
      </c>
      <c r="D5843" s="24" t="s">
        <v>935</v>
      </c>
      <c r="E5843" s="24" t="s">
        <v>935</v>
      </c>
      <c r="F5843" s="24" t="s">
        <v>935</v>
      </c>
      <c r="G5843" s="24" t="s">
        <v>935</v>
      </c>
      <c r="H5843" s="19" t="s">
        <v>2893</v>
      </c>
      <c r="I5843" s="19" t="s">
        <v>935</v>
      </c>
      <c r="J5843" s="19" t="s">
        <v>935</v>
      </c>
      <c r="K5843" s="19" t="s">
        <v>935</v>
      </c>
      <c r="L5843" s="19" t="s">
        <v>935</v>
      </c>
      <c r="M5843" s="19" t="s">
        <v>935</v>
      </c>
      <c r="N5843" s="19" t="s">
        <v>935</v>
      </c>
      <c r="O5843" s="19" t="s">
        <v>935</v>
      </c>
      <c r="U5843" s="15" t="s">
        <v>316</v>
      </c>
      <c r="V5843" s="15" t="s">
        <v>318</v>
      </c>
      <c r="W5843" s="15" t="s">
        <v>296</v>
      </c>
      <c r="X5843" s="15" t="s">
        <v>297</v>
      </c>
      <c r="Y5843" s="15" t="s">
        <v>309</v>
      </c>
      <c r="Z5843" s="15" t="s">
        <v>306</v>
      </c>
      <c r="AA5843" s="15" t="s">
        <v>291</v>
      </c>
      <c r="AB5843" s="15" t="s">
        <v>288</v>
      </c>
      <c r="AC5843" s="12" t="str">
        <f>"{""objective_ids"": [" &amp;
VLOOKUP(U5843,leerdoelen!$D$1:$Z$1000,3,FALSE) &amp; "," &amp;
VLOOKUP(V5843,leerdoelen!$D$1:$Z$1000,3,FALSE) &amp; "," &amp;
VLOOKUP(W5843,leerdoelen!$D$1:$Z$1000,3,FALSE) &amp; "," &amp;
VLOOKUP(X5843,leerdoelen!$D$1:$Z$1000,3,FALSE) &amp; "," &amp;
VLOOKUP(Y5843,leerdoelen!$D$1:$Z$1000,3,FALSE) &amp; "," &amp;
VLOOKUP(Z5843,leerdoelen!$D$1:$Z$1000,3,FALSE) &amp; "," &amp;
VLOOKUP(AA5843,leerdoelen!$D$1:$Z$1000,3,FALSE) &amp; "," &amp;
VLOOKUP(AB5843,leerdoelen!$D$1:$Z$1000,3,FALSE) &amp;
"]}"</f>
        <v>{"objective_ids": [253908,253910,253919,253927,253928,253931,253934,253936]}</v>
      </c>
    </row>
    <row r="5844" spans="1:29" x14ac:dyDescent="0.2">
      <c r="A5844" t="s">
        <v>291</v>
      </c>
      <c r="B5844" t="s">
        <v>2894</v>
      </c>
      <c r="C5844" t="s">
        <v>2894</v>
      </c>
      <c r="D5844" s="24" t="s">
        <v>935</v>
      </c>
      <c r="E5844" s="24" t="s">
        <v>935</v>
      </c>
      <c r="F5844" s="24" t="s">
        <v>935</v>
      </c>
      <c r="G5844" s="24" t="s">
        <v>935</v>
      </c>
      <c r="H5844" s="19" t="s">
        <v>2895</v>
      </c>
      <c r="I5844" s="19" t="s">
        <v>935</v>
      </c>
      <c r="J5844" s="19" t="s">
        <v>935</v>
      </c>
      <c r="K5844" s="19" t="s">
        <v>935</v>
      </c>
      <c r="L5844" s="19" t="s">
        <v>935</v>
      </c>
      <c r="M5844" s="19" t="s">
        <v>935</v>
      </c>
      <c r="N5844" s="19" t="s">
        <v>935</v>
      </c>
      <c r="O5844" s="19" t="s">
        <v>935</v>
      </c>
      <c r="U5844" s="15" t="s">
        <v>316</v>
      </c>
      <c r="V5844" s="15" t="s">
        <v>318</v>
      </c>
      <c r="W5844" s="15" t="s">
        <v>296</v>
      </c>
      <c r="X5844" s="15" t="s">
        <v>297</v>
      </c>
      <c r="Y5844" s="15" t="s">
        <v>309</v>
      </c>
      <c r="Z5844" s="15" t="s">
        <v>306</v>
      </c>
      <c r="AA5844" s="15" t="s">
        <v>291</v>
      </c>
      <c r="AB5844" s="15" t="s">
        <v>288</v>
      </c>
      <c r="AC5844" s="12" t="str">
        <f>"{""objective_ids"": [" &amp;
VLOOKUP(U5844,leerdoelen!$D$1:$Z$1000,3,FALSE) &amp; "," &amp;
VLOOKUP(V5844,leerdoelen!$D$1:$Z$1000,3,FALSE) &amp; "," &amp;
VLOOKUP(W5844,leerdoelen!$D$1:$Z$1000,3,FALSE) &amp; "," &amp;
VLOOKUP(X5844,leerdoelen!$D$1:$Z$1000,3,FALSE) &amp; "," &amp;
VLOOKUP(Y5844,leerdoelen!$D$1:$Z$1000,3,FALSE) &amp; "," &amp;
VLOOKUP(Z5844,leerdoelen!$D$1:$Z$1000,3,FALSE) &amp; "," &amp;
VLOOKUP(AA5844,leerdoelen!$D$1:$Z$1000,3,FALSE) &amp; "," &amp;
VLOOKUP(AB5844,leerdoelen!$D$1:$Z$1000,3,FALSE) &amp;
"]}"</f>
        <v>{"objective_ids": [253908,253910,253919,253927,253928,253931,253934,253936]}</v>
      </c>
    </row>
    <row r="5845" spans="1:29" x14ac:dyDescent="0.2">
      <c r="A5845" t="s">
        <v>333</v>
      </c>
      <c r="B5845" t="s">
        <v>3071</v>
      </c>
      <c r="C5845" t="s">
        <v>2896</v>
      </c>
      <c r="D5845" s="24" t="s">
        <v>2897</v>
      </c>
      <c r="E5845" s="24" t="s">
        <v>2898</v>
      </c>
      <c r="F5845" s="24" t="s">
        <v>2899</v>
      </c>
      <c r="G5845" s="24" t="s">
        <v>2897</v>
      </c>
      <c r="H5845" s="19" t="s">
        <v>935</v>
      </c>
      <c r="I5845" s="19" t="s">
        <v>935</v>
      </c>
      <c r="J5845" s="19" t="s">
        <v>935</v>
      </c>
      <c r="K5845" s="19" t="s">
        <v>935</v>
      </c>
      <c r="L5845" s="19" t="s">
        <v>935</v>
      </c>
      <c r="M5845" s="19" t="s">
        <v>935</v>
      </c>
      <c r="N5845" s="19" t="s">
        <v>935</v>
      </c>
      <c r="O5845" s="19" t="s">
        <v>935</v>
      </c>
      <c r="U5845" s="15" t="s">
        <v>316</v>
      </c>
      <c r="V5845" s="15" t="s">
        <v>290</v>
      </c>
      <c r="W5845" s="15" t="s">
        <v>259</v>
      </c>
      <c r="X5845" s="15" t="s">
        <v>293</v>
      </c>
      <c r="Y5845" s="15" t="s">
        <v>309</v>
      </c>
      <c r="Z5845" s="15" t="s">
        <v>306</v>
      </c>
      <c r="AA5845" s="15" t="s">
        <v>257</v>
      </c>
      <c r="AB5845" s="15" t="s">
        <v>288</v>
      </c>
      <c r="AC5845" s="12" t="str">
        <f>"{""objective_ids"": [" &amp;
VLOOKUP(U5845,leerdoelen!$D$1:$Z$1000,3,FALSE) &amp; "," &amp;
VLOOKUP(V5845,leerdoelen!$D$1:$Z$1000,3,FALSE) &amp; "," &amp;
VLOOKUP(W5845,leerdoelen!$D$1:$Z$1000,3,FALSE) &amp; "," &amp;
VLOOKUP(X5845,leerdoelen!$D$1:$Z$1000,3,FALSE) &amp; "," &amp;
VLOOKUP(Y5845,leerdoelen!$D$1:$Z$1000,3,FALSE) &amp; "," &amp;
VLOOKUP(Z5845,leerdoelen!$D$1:$Z$1000,3,FALSE) &amp; "," &amp;
VLOOKUP(AA5845,leerdoelen!$D$1:$Z$1000,3,FALSE) &amp; "," &amp;
VLOOKUP(AB5845,leerdoelen!$D$1:$Z$1000,3,FALSE) &amp;
"]}"</f>
        <v>{"objective_ids": [253908,253911,253918,253923,253928,253931,253933,253936]}</v>
      </c>
    </row>
    <row r="5846" spans="1:29" x14ac:dyDescent="0.2">
      <c r="A5846" t="s">
        <v>333</v>
      </c>
      <c r="B5846" t="s">
        <v>3072</v>
      </c>
      <c r="C5846" t="s">
        <v>2901</v>
      </c>
      <c r="D5846" s="24" t="s">
        <v>2839</v>
      </c>
      <c r="E5846" s="24" t="s">
        <v>2840</v>
      </c>
      <c r="F5846" s="24" t="s">
        <v>2838</v>
      </c>
      <c r="G5846" s="24" t="s">
        <v>2839</v>
      </c>
      <c r="H5846" s="19" t="s">
        <v>935</v>
      </c>
      <c r="I5846" s="19" t="s">
        <v>935</v>
      </c>
      <c r="J5846" s="19" t="s">
        <v>935</v>
      </c>
      <c r="K5846" s="19" t="s">
        <v>935</v>
      </c>
      <c r="L5846" s="19" t="s">
        <v>935</v>
      </c>
      <c r="M5846" s="19" t="s">
        <v>935</v>
      </c>
      <c r="N5846" s="19" t="s">
        <v>935</v>
      </c>
      <c r="O5846" s="19" t="s">
        <v>935</v>
      </c>
      <c r="U5846" s="15" t="s">
        <v>316</v>
      </c>
      <c r="V5846" s="15" t="s">
        <v>290</v>
      </c>
      <c r="W5846" s="15" t="s">
        <v>259</v>
      </c>
      <c r="X5846" s="15" t="s">
        <v>293</v>
      </c>
      <c r="Y5846" s="15" t="s">
        <v>309</v>
      </c>
      <c r="Z5846" s="15" t="s">
        <v>306</v>
      </c>
      <c r="AA5846" s="15" t="s">
        <v>257</v>
      </c>
      <c r="AB5846" s="15" t="s">
        <v>288</v>
      </c>
      <c r="AC5846" s="12" t="str">
        <f>"{""objective_ids"": [" &amp;
VLOOKUP(U5846,leerdoelen!$D$1:$Z$1000,3,FALSE) &amp; "," &amp;
VLOOKUP(V5846,leerdoelen!$D$1:$Z$1000,3,FALSE) &amp; "," &amp;
VLOOKUP(W5846,leerdoelen!$D$1:$Z$1000,3,FALSE) &amp; "," &amp;
VLOOKUP(X5846,leerdoelen!$D$1:$Z$1000,3,FALSE) &amp; "," &amp;
VLOOKUP(Y5846,leerdoelen!$D$1:$Z$1000,3,FALSE) &amp; "," &amp;
VLOOKUP(Z5846,leerdoelen!$D$1:$Z$1000,3,FALSE) &amp; "," &amp;
VLOOKUP(AA5846,leerdoelen!$D$1:$Z$1000,3,FALSE) &amp; "," &amp;
VLOOKUP(AB5846,leerdoelen!$D$1:$Z$1000,3,FALSE) &amp;
"]}"</f>
        <v>{"objective_ids": [253908,253911,253918,253923,253928,253931,253933,253936]}</v>
      </c>
    </row>
    <row r="5847" spans="1:29" x14ac:dyDescent="0.2">
      <c r="A5847" t="s">
        <v>333</v>
      </c>
      <c r="B5847" t="s">
        <v>3073</v>
      </c>
      <c r="C5847" t="s">
        <v>2902</v>
      </c>
      <c r="D5847" s="24" t="s">
        <v>2839</v>
      </c>
      <c r="E5847" s="24" t="s">
        <v>2840</v>
      </c>
      <c r="F5847" s="24" t="s">
        <v>2838</v>
      </c>
      <c r="G5847" s="24" t="s">
        <v>935</v>
      </c>
      <c r="H5847" s="19" t="s">
        <v>935</v>
      </c>
      <c r="I5847" s="19" t="s">
        <v>935</v>
      </c>
      <c r="J5847" s="19" t="s">
        <v>935</v>
      </c>
      <c r="K5847" s="19" t="s">
        <v>935</v>
      </c>
      <c r="L5847" s="19" t="s">
        <v>935</v>
      </c>
      <c r="M5847" s="19" t="s">
        <v>935</v>
      </c>
      <c r="N5847" s="19" t="s">
        <v>935</v>
      </c>
      <c r="O5847" s="19" t="s">
        <v>935</v>
      </c>
      <c r="U5847" s="15" t="s">
        <v>316</v>
      </c>
      <c r="V5847" s="15" t="s">
        <v>290</v>
      </c>
      <c r="W5847" s="15" t="s">
        <v>259</v>
      </c>
      <c r="X5847" s="15" t="s">
        <v>293</v>
      </c>
      <c r="Y5847" s="15" t="s">
        <v>309</v>
      </c>
      <c r="Z5847" s="15" t="s">
        <v>306</v>
      </c>
      <c r="AA5847" s="15" t="s">
        <v>257</v>
      </c>
      <c r="AB5847" s="15" t="s">
        <v>288</v>
      </c>
      <c r="AC5847" s="12" t="str">
        <f>"{""objective_ids"": [" &amp;
VLOOKUP(U5847,leerdoelen!$D$1:$Z$1000,3,FALSE) &amp; "," &amp;
VLOOKUP(V5847,leerdoelen!$D$1:$Z$1000,3,FALSE) &amp; "," &amp;
VLOOKUP(W5847,leerdoelen!$D$1:$Z$1000,3,FALSE) &amp; "," &amp;
VLOOKUP(X5847,leerdoelen!$D$1:$Z$1000,3,FALSE) &amp; "," &amp;
VLOOKUP(Y5847,leerdoelen!$D$1:$Z$1000,3,FALSE) &amp; "," &amp;
VLOOKUP(Z5847,leerdoelen!$D$1:$Z$1000,3,FALSE) &amp; "," &amp;
VLOOKUP(AA5847,leerdoelen!$D$1:$Z$1000,3,FALSE) &amp; "," &amp;
VLOOKUP(AB5847,leerdoelen!$D$1:$Z$1000,3,FALSE) &amp;
"]}"</f>
        <v>{"objective_ids": [253908,253911,253918,253923,253928,253931,253933,253936]}</v>
      </c>
    </row>
    <row r="5848" spans="1:29" x14ac:dyDescent="0.2">
      <c r="A5848" t="s">
        <v>291</v>
      </c>
      <c r="B5848" t="s">
        <v>3074</v>
      </c>
      <c r="C5848" t="s">
        <v>2903</v>
      </c>
      <c r="D5848" s="24" t="s">
        <v>935</v>
      </c>
      <c r="E5848" s="24" t="s">
        <v>935</v>
      </c>
      <c r="F5848" s="24" t="s">
        <v>935</v>
      </c>
      <c r="G5848" s="24" t="s">
        <v>935</v>
      </c>
      <c r="H5848" s="19" t="s">
        <v>2899</v>
      </c>
      <c r="I5848" s="19" t="s">
        <v>935</v>
      </c>
      <c r="J5848" s="19" t="s">
        <v>935</v>
      </c>
      <c r="K5848" s="19" t="s">
        <v>935</v>
      </c>
      <c r="L5848" s="19" t="s">
        <v>935</v>
      </c>
      <c r="M5848" s="19" t="s">
        <v>935</v>
      </c>
      <c r="N5848" s="19" t="s">
        <v>935</v>
      </c>
      <c r="O5848" s="19" t="s">
        <v>935</v>
      </c>
      <c r="U5848" s="15" t="s">
        <v>316</v>
      </c>
      <c r="V5848" s="15" t="s">
        <v>290</v>
      </c>
      <c r="W5848" s="15" t="s">
        <v>259</v>
      </c>
      <c r="X5848" s="15" t="s">
        <v>293</v>
      </c>
      <c r="Y5848" s="15" t="s">
        <v>309</v>
      </c>
      <c r="Z5848" s="15" t="s">
        <v>306</v>
      </c>
      <c r="AA5848" s="15" t="s">
        <v>291</v>
      </c>
      <c r="AB5848" s="15" t="s">
        <v>288</v>
      </c>
      <c r="AC5848" s="12" t="str">
        <f>"{""objective_ids"": [" &amp;
VLOOKUP(U5848,leerdoelen!$D$1:$Z$1000,3,FALSE) &amp; "," &amp;
VLOOKUP(V5848,leerdoelen!$D$1:$Z$1000,3,FALSE) &amp; "," &amp;
VLOOKUP(W5848,leerdoelen!$D$1:$Z$1000,3,FALSE) &amp; "," &amp;
VLOOKUP(X5848,leerdoelen!$D$1:$Z$1000,3,FALSE) &amp; "," &amp;
VLOOKUP(Y5848,leerdoelen!$D$1:$Z$1000,3,FALSE) &amp; "," &amp;
VLOOKUP(Z5848,leerdoelen!$D$1:$Z$1000,3,FALSE) &amp; "," &amp;
VLOOKUP(AA5848,leerdoelen!$D$1:$Z$1000,3,FALSE) &amp; "," &amp;
VLOOKUP(AB5848,leerdoelen!$D$1:$Z$1000,3,FALSE) &amp;
"]}"</f>
        <v>{"objective_ids": [253908,253911,253918,253923,253928,253931,253934,253936]}</v>
      </c>
    </row>
    <row r="5849" spans="1:29" x14ac:dyDescent="0.2">
      <c r="A5849" t="s">
        <v>291</v>
      </c>
      <c r="B5849" t="s">
        <v>3075</v>
      </c>
      <c r="C5849" t="s">
        <v>2904</v>
      </c>
      <c r="D5849" s="24" t="s">
        <v>935</v>
      </c>
      <c r="E5849" s="24" t="s">
        <v>935</v>
      </c>
      <c r="F5849" s="24" t="s">
        <v>935</v>
      </c>
      <c r="G5849" s="24" t="s">
        <v>935</v>
      </c>
      <c r="H5849" s="19" t="s">
        <v>2897</v>
      </c>
      <c r="I5849" s="19" t="s">
        <v>935</v>
      </c>
      <c r="J5849" s="19" t="s">
        <v>935</v>
      </c>
      <c r="K5849" s="19" t="s">
        <v>935</v>
      </c>
      <c r="L5849" s="19" t="s">
        <v>935</v>
      </c>
      <c r="M5849" s="19" t="s">
        <v>935</v>
      </c>
      <c r="N5849" s="19" t="s">
        <v>935</v>
      </c>
      <c r="O5849" s="19" t="s">
        <v>935</v>
      </c>
      <c r="U5849" s="15" t="s">
        <v>316</v>
      </c>
      <c r="V5849" s="15" t="s">
        <v>290</v>
      </c>
      <c r="W5849" s="15" t="s">
        <v>259</v>
      </c>
      <c r="X5849" s="15" t="s">
        <v>293</v>
      </c>
      <c r="Y5849" s="15" t="s">
        <v>309</v>
      </c>
      <c r="Z5849" s="15" t="s">
        <v>306</v>
      </c>
      <c r="AA5849" s="15" t="s">
        <v>291</v>
      </c>
      <c r="AB5849" s="15" t="s">
        <v>288</v>
      </c>
      <c r="AC5849" s="12" t="str">
        <f>"{""objective_ids"": [" &amp;
VLOOKUP(U5849,leerdoelen!$D$1:$Z$1000,3,FALSE) &amp; "," &amp;
VLOOKUP(V5849,leerdoelen!$D$1:$Z$1000,3,FALSE) &amp; "," &amp;
VLOOKUP(W5849,leerdoelen!$D$1:$Z$1000,3,FALSE) &amp; "," &amp;
VLOOKUP(X5849,leerdoelen!$D$1:$Z$1000,3,FALSE) &amp; "," &amp;
VLOOKUP(Y5849,leerdoelen!$D$1:$Z$1000,3,FALSE) &amp; "," &amp;
VLOOKUP(Z5849,leerdoelen!$D$1:$Z$1000,3,FALSE) &amp; "," &amp;
VLOOKUP(AA5849,leerdoelen!$D$1:$Z$1000,3,FALSE) &amp; "," &amp;
VLOOKUP(AB5849,leerdoelen!$D$1:$Z$1000,3,FALSE) &amp;
"]}"</f>
        <v>{"objective_ids": [253908,253911,253918,253923,253928,253931,253934,253936]}</v>
      </c>
    </row>
    <row r="5850" spans="1:29" x14ac:dyDescent="0.2">
      <c r="A5850" t="s">
        <v>291</v>
      </c>
      <c r="B5850" t="s">
        <v>3076</v>
      </c>
      <c r="C5850" t="s">
        <v>2905</v>
      </c>
      <c r="D5850" s="24" t="s">
        <v>935</v>
      </c>
      <c r="E5850" s="24" t="s">
        <v>935</v>
      </c>
      <c r="F5850" s="24" t="s">
        <v>935</v>
      </c>
      <c r="G5850" s="24" t="s">
        <v>935</v>
      </c>
      <c r="H5850" s="19" t="s">
        <v>2898</v>
      </c>
      <c r="I5850" s="19" t="s">
        <v>935</v>
      </c>
      <c r="J5850" s="19" t="s">
        <v>935</v>
      </c>
      <c r="K5850" s="19" t="s">
        <v>935</v>
      </c>
      <c r="L5850" s="19" t="s">
        <v>935</v>
      </c>
      <c r="M5850" s="19" t="s">
        <v>935</v>
      </c>
      <c r="N5850" s="19" t="s">
        <v>935</v>
      </c>
      <c r="O5850" s="19" t="s">
        <v>935</v>
      </c>
      <c r="U5850" s="15" t="s">
        <v>316</v>
      </c>
      <c r="V5850" s="15" t="s">
        <v>290</v>
      </c>
      <c r="W5850" s="15" t="s">
        <v>259</v>
      </c>
      <c r="X5850" s="15" t="s">
        <v>293</v>
      </c>
      <c r="Y5850" s="15" t="s">
        <v>309</v>
      </c>
      <c r="Z5850" s="15" t="s">
        <v>306</v>
      </c>
      <c r="AA5850" s="15" t="s">
        <v>291</v>
      </c>
      <c r="AB5850" s="15" t="s">
        <v>288</v>
      </c>
      <c r="AC5850" s="12" t="str">
        <f>"{""objective_ids"": [" &amp;
VLOOKUP(U5850,leerdoelen!$D$1:$Z$1000,3,FALSE) &amp; "," &amp;
VLOOKUP(V5850,leerdoelen!$D$1:$Z$1000,3,FALSE) &amp; "," &amp;
VLOOKUP(W5850,leerdoelen!$D$1:$Z$1000,3,FALSE) &amp; "," &amp;
VLOOKUP(X5850,leerdoelen!$D$1:$Z$1000,3,FALSE) &amp; "," &amp;
VLOOKUP(Y5850,leerdoelen!$D$1:$Z$1000,3,FALSE) &amp; "," &amp;
VLOOKUP(Z5850,leerdoelen!$D$1:$Z$1000,3,FALSE) &amp; "," &amp;
VLOOKUP(AA5850,leerdoelen!$D$1:$Z$1000,3,FALSE) &amp; "," &amp;
VLOOKUP(AB5850,leerdoelen!$D$1:$Z$1000,3,FALSE) &amp;
"]}"</f>
        <v>{"objective_ids": [253908,253911,253918,253923,253928,253931,253934,253936]}</v>
      </c>
    </row>
    <row r="5851" spans="1:29" x14ac:dyDescent="0.2">
      <c r="A5851" t="s">
        <v>291</v>
      </c>
      <c r="B5851" t="s">
        <v>3077</v>
      </c>
      <c r="C5851" t="s">
        <v>2906</v>
      </c>
      <c r="D5851" s="24" t="s">
        <v>935</v>
      </c>
      <c r="E5851" s="24" t="s">
        <v>935</v>
      </c>
      <c r="F5851" s="24" t="s">
        <v>935</v>
      </c>
      <c r="G5851" s="24" t="s">
        <v>935</v>
      </c>
      <c r="H5851" s="19" t="s">
        <v>2900</v>
      </c>
      <c r="I5851" s="19" t="s">
        <v>935</v>
      </c>
      <c r="J5851" s="19" t="s">
        <v>935</v>
      </c>
      <c r="K5851" s="19" t="s">
        <v>935</v>
      </c>
      <c r="L5851" s="19" t="s">
        <v>935</v>
      </c>
      <c r="M5851" s="19" t="s">
        <v>935</v>
      </c>
      <c r="N5851" s="19" t="s">
        <v>935</v>
      </c>
      <c r="O5851" s="19" t="s">
        <v>935</v>
      </c>
      <c r="U5851" s="15" t="s">
        <v>316</v>
      </c>
      <c r="V5851" s="15" t="s">
        <v>290</v>
      </c>
      <c r="W5851" s="15" t="s">
        <v>259</v>
      </c>
      <c r="X5851" s="15" t="s">
        <v>293</v>
      </c>
      <c r="Y5851" s="15" t="s">
        <v>309</v>
      </c>
      <c r="Z5851" s="15" t="s">
        <v>306</v>
      </c>
      <c r="AA5851" s="15" t="s">
        <v>291</v>
      </c>
      <c r="AB5851" s="15" t="s">
        <v>288</v>
      </c>
      <c r="AC5851" s="12" t="str">
        <f>"{""objective_ids"": [" &amp;
VLOOKUP(U5851,leerdoelen!$D$1:$Z$1000,3,FALSE) &amp; "," &amp;
VLOOKUP(V5851,leerdoelen!$D$1:$Z$1000,3,FALSE) &amp; "," &amp;
VLOOKUP(W5851,leerdoelen!$D$1:$Z$1000,3,FALSE) &amp; "," &amp;
VLOOKUP(X5851,leerdoelen!$D$1:$Z$1000,3,FALSE) &amp; "," &amp;
VLOOKUP(Y5851,leerdoelen!$D$1:$Z$1000,3,FALSE) &amp; "," &amp;
VLOOKUP(Z5851,leerdoelen!$D$1:$Z$1000,3,FALSE) &amp; "," &amp;
VLOOKUP(AA5851,leerdoelen!$D$1:$Z$1000,3,FALSE) &amp; "," &amp;
VLOOKUP(AB5851,leerdoelen!$D$1:$Z$1000,3,FALSE) &amp;
"]}"</f>
        <v>{"objective_ids": [253908,253911,253918,253923,253928,253931,253934,253936]}</v>
      </c>
    </row>
    <row r="5852" spans="1:29" x14ac:dyDescent="0.2">
      <c r="A5852" t="s">
        <v>291</v>
      </c>
      <c r="B5852" t="s">
        <v>2907</v>
      </c>
      <c r="C5852" t="s">
        <v>2907</v>
      </c>
      <c r="D5852" s="24" t="s">
        <v>935</v>
      </c>
      <c r="E5852" s="24" t="s">
        <v>935</v>
      </c>
      <c r="F5852" s="24" t="s">
        <v>935</v>
      </c>
      <c r="G5852" s="24" t="s">
        <v>935</v>
      </c>
      <c r="H5852" s="19" t="s">
        <v>2908</v>
      </c>
      <c r="I5852" s="19" t="s">
        <v>935</v>
      </c>
      <c r="J5852" s="19" t="s">
        <v>935</v>
      </c>
      <c r="K5852" s="19" t="s">
        <v>935</v>
      </c>
      <c r="L5852" s="19" t="s">
        <v>935</v>
      </c>
      <c r="M5852" s="19" t="s">
        <v>935</v>
      </c>
      <c r="N5852" s="19" t="s">
        <v>935</v>
      </c>
      <c r="O5852" s="19" t="s">
        <v>935</v>
      </c>
      <c r="U5852" s="15" t="s">
        <v>316</v>
      </c>
      <c r="V5852" s="15" t="s">
        <v>290</v>
      </c>
      <c r="W5852" s="15" t="s">
        <v>296</v>
      </c>
      <c r="X5852" s="15" t="s">
        <v>297</v>
      </c>
      <c r="Y5852" s="15" t="s">
        <v>309</v>
      </c>
      <c r="Z5852" s="15" t="s">
        <v>306</v>
      </c>
      <c r="AA5852" s="15" t="s">
        <v>291</v>
      </c>
      <c r="AB5852" s="15" t="s">
        <v>288</v>
      </c>
      <c r="AC5852" s="12" t="str">
        <f>"{""objective_ids"": [" &amp;
VLOOKUP(U5852,leerdoelen!$D$1:$Z$1000,3,FALSE) &amp; "," &amp;
VLOOKUP(V5852,leerdoelen!$D$1:$Z$1000,3,FALSE) &amp; "," &amp;
VLOOKUP(W5852,leerdoelen!$D$1:$Z$1000,3,FALSE) &amp; "," &amp;
VLOOKUP(X5852,leerdoelen!$D$1:$Z$1000,3,FALSE) &amp; "," &amp;
VLOOKUP(Y5852,leerdoelen!$D$1:$Z$1000,3,FALSE) &amp; "," &amp;
VLOOKUP(Z5852,leerdoelen!$D$1:$Z$1000,3,FALSE) &amp; "," &amp;
VLOOKUP(AA5852,leerdoelen!$D$1:$Z$1000,3,FALSE) &amp; "," &amp;
VLOOKUP(AB5852,leerdoelen!$D$1:$Z$1000,3,FALSE) &amp;
"]}"</f>
        <v>{"objective_ids": [253908,253911,253919,253927,253928,253931,253934,253936]}</v>
      </c>
    </row>
    <row r="5853" spans="1:29" x14ac:dyDescent="0.2">
      <c r="A5853" t="s">
        <v>291</v>
      </c>
      <c r="B5853" t="s">
        <v>2909</v>
      </c>
      <c r="C5853" t="s">
        <v>2909</v>
      </c>
      <c r="D5853" s="24" t="s">
        <v>935</v>
      </c>
      <c r="E5853" s="24" t="s">
        <v>935</v>
      </c>
      <c r="F5853" s="24" t="s">
        <v>935</v>
      </c>
      <c r="G5853" s="24" t="s">
        <v>935</v>
      </c>
      <c r="H5853" s="19" t="s">
        <v>2910</v>
      </c>
      <c r="I5853" s="19" t="s">
        <v>935</v>
      </c>
      <c r="J5853" s="19" t="s">
        <v>935</v>
      </c>
      <c r="K5853" s="19" t="s">
        <v>935</v>
      </c>
      <c r="L5853" s="19" t="s">
        <v>935</v>
      </c>
      <c r="M5853" s="19" t="s">
        <v>935</v>
      </c>
      <c r="N5853" s="19" t="s">
        <v>935</v>
      </c>
      <c r="O5853" s="19" t="s">
        <v>935</v>
      </c>
      <c r="U5853" s="15" t="s">
        <v>316</v>
      </c>
      <c r="V5853" s="15" t="s">
        <v>290</v>
      </c>
      <c r="W5853" s="15" t="s">
        <v>296</v>
      </c>
      <c r="X5853" s="15" t="s">
        <v>297</v>
      </c>
      <c r="Y5853" s="15" t="s">
        <v>309</v>
      </c>
      <c r="Z5853" s="15" t="s">
        <v>306</v>
      </c>
      <c r="AA5853" s="15" t="s">
        <v>291</v>
      </c>
      <c r="AB5853" s="15" t="s">
        <v>288</v>
      </c>
      <c r="AC5853" s="12" t="str">
        <f>"{""objective_ids"": [" &amp;
VLOOKUP(U5853,leerdoelen!$D$1:$Z$1000,3,FALSE) &amp; "," &amp;
VLOOKUP(V5853,leerdoelen!$D$1:$Z$1000,3,FALSE) &amp; "," &amp;
VLOOKUP(W5853,leerdoelen!$D$1:$Z$1000,3,FALSE) &amp; "," &amp;
VLOOKUP(X5853,leerdoelen!$D$1:$Z$1000,3,FALSE) &amp; "," &amp;
VLOOKUP(Y5853,leerdoelen!$D$1:$Z$1000,3,FALSE) &amp; "," &amp;
VLOOKUP(Z5853,leerdoelen!$D$1:$Z$1000,3,FALSE) &amp; "," &amp;
VLOOKUP(AA5853,leerdoelen!$D$1:$Z$1000,3,FALSE) &amp; "," &amp;
VLOOKUP(AB5853,leerdoelen!$D$1:$Z$1000,3,FALSE) &amp;
"]}"</f>
        <v>{"objective_ids": [253908,253911,253919,253927,253928,253931,253934,253936]}</v>
      </c>
    </row>
    <row r="5854" spans="1:29" x14ac:dyDescent="0.2">
      <c r="A5854" t="s">
        <v>291</v>
      </c>
      <c r="B5854" t="s">
        <v>2911</v>
      </c>
      <c r="C5854" t="s">
        <v>2911</v>
      </c>
      <c r="D5854" s="24" t="s">
        <v>935</v>
      </c>
      <c r="E5854" s="24" t="s">
        <v>935</v>
      </c>
      <c r="F5854" s="24" t="s">
        <v>935</v>
      </c>
      <c r="G5854" s="24" t="s">
        <v>935</v>
      </c>
      <c r="H5854" s="19" t="s">
        <v>2912</v>
      </c>
      <c r="I5854" s="19" t="s">
        <v>935</v>
      </c>
      <c r="J5854" s="19" t="s">
        <v>935</v>
      </c>
      <c r="K5854" s="19" t="s">
        <v>935</v>
      </c>
      <c r="L5854" s="19" t="s">
        <v>935</v>
      </c>
      <c r="M5854" s="19" t="s">
        <v>935</v>
      </c>
      <c r="N5854" s="19" t="s">
        <v>935</v>
      </c>
      <c r="O5854" s="19" t="s">
        <v>935</v>
      </c>
      <c r="U5854" s="15" t="s">
        <v>316</v>
      </c>
      <c r="V5854" s="15" t="s">
        <v>290</v>
      </c>
      <c r="W5854" s="15" t="s">
        <v>296</v>
      </c>
      <c r="X5854" s="15" t="s">
        <v>297</v>
      </c>
      <c r="Y5854" s="15" t="s">
        <v>309</v>
      </c>
      <c r="Z5854" s="15" t="s">
        <v>306</v>
      </c>
      <c r="AA5854" s="15" t="s">
        <v>291</v>
      </c>
      <c r="AB5854" s="15" t="s">
        <v>288</v>
      </c>
      <c r="AC5854" s="12" t="str">
        <f>"{""objective_ids"": [" &amp;
VLOOKUP(U5854,leerdoelen!$D$1:$Z$1000,3,FALSE) &amp; "," &amp;
VLOOKUP(V5854,leerdoelen!$D$1:$Z$1000,3,FALSE) &amp; "," &amp;
VLOOKUP(W5854,leerdoelen!$D$1:$Z$1000,3,FALSE) &amp; "," &amp;
VLOOKUP(X5854,leerdoelen!$D$1:$Z$1000,3,FALSE) &amp; "," &amp;
VLOOKUP(Y5854,leerdoelen!$D$1:$Z$1000,3,FALSE) &amp; "," &amp;
VLOOKUP(Z5854,leerdoelen!$D$1:$Z$1000,3,FALSE) &amp; "," &amp;
VLOOKUP(AA5854,leerdoelen!$D$1:$Z$1000,3,FALSE) &amp; "," &amp;
VLOOKUP(AB5854,leerdoelen!$D$1:$Z$1000,3,FALSE) &amp;
"]}"</f>
        <v>{"objective_ids": [253908,253911,253919,253927,253928,253931,253934,253936]}</v>
      </c>
    </row>
    <row r="5855" spans="1:29" x14ac:dyDescent="0.2">
      <c r="A5855" t="s">
        <v>291</v>
      </c>
      <c r="B5855" t="s">
        <v>2913</v>
      </c>
      <c r="C5855" t="s">
        <v>2913</v>
      </c>
      <c r="D5855" s="24" t="s">
        <v>935</v>
      </c>
      <c r="E5855" s="24" t="s">
        <v>935</v>
      </c>
      <c r="F5855" s="24" t="s">
        <v>935</v>
      </c>
      <c r="G5855" s="24" t="s">
        <v>935</v>
      </c>
      <c r="H5855" s="19" t="s">
        <v>2914</v>
      </c>
      <c r="I5855" s="19" t="s">
        <v>935</v>
      </c>
      <c r="J5855" s="19" t="s">
        <v>935</v>
      </c>
      <c r="K5855" s="19" t="s">
        <v>935</v>
      </c>
      <c r="L5855" s="19" t="s">
        <v>935</v>
      </c>
      <c r="M5855" s="19" t="s">
        <v>935</v>
      </c>
      <c r="N5855" s="19" t="s">
        <v>935</v>
      </c>
      <c r="O5855" s="19" t="s">
        <v>935</v>
      </c>
      <c r="U5855" s="15" t="s">
        <v>316</v>
      </c>
      <c r="V5855" s="15" t="s">
        <v>290</v>
      </c>
      <c r="W5855" s="15" t="s">
        <v>296</v>
      </c>
      <c r="X5855" s="15" t="s">
        <v>297</v>
      </c>
      <c r="Y5855" s="15" t="s">
        <v>309</v>
      </c>
      <c r="Z5855" s="15" t="s">
        <v>306</v>
      </c>
      <c r="AA5855" s="15" t="s">
        <v>291</v>
      </c>
      <c r="AB5855" s="15" t="s">
        <v>288</v>
      </c>
      <c r="AC5855" s="12" t="str">
        <f>"{""objective_ids"": [" &amp;
VLOOKUP(U5855,leerdoelen!$D$1:$Z$1000,3,FALSE) &amp; "," &amp;
VLOOKUP(V5855,leerdoelen!$D$1:$Z$1000,3,FALSE) &amp; "," &amp;
VLOOKUP(W5855,leerdoelen!$D$1:$Z$1000,3,FALSE) &amp; "," &amp;
VLOOKUP(X5855,leerdoelen!$D$1:$Z$1000,3,FALSE) &amp; "," &amp;
VLOOKUP(Y5855,leerdoelen!$D$1:$Z$1000,3,FALSE) &amp; "," &amp;
VLOOKUP(Z5855,leerdoelen!$D$1:$Z$1000,3,FALSE) &amp; "," &amp;
VLOOKUP(AA5855,leerdoelen!$D$1:$Z$1000,3,FALSE) &amp; "," &amp;
VLOOKUP(AB5855,leerdoelen!$D$1:$Z$1000,3,FALSE) &amp;
"]}"</f>
        <v>{"objective_ids": [253908,253911,253919,253927,253928,253931,253934,253936]}</v>
      </c>
    </row>
    <row r="5856" spans="1:29" x14ac:dyDescent="0.2">
      <c r="A5856" t="s">
        <v>291</v>
      </c>
      <c r="B5856" t="s">
        <v>2915</v>
      </c>
      <c r="C5856" t="s">
        <v>2915</v>
      </c>
      <c r="D5856" s="24" t="s">
        <v>935</v>
      </c>
      <c r="E5856" s="24" t="s">
        <v>935</v>
      </c>
      <c r="F5856" s="24" t="s">
        <v>935</v>
      </c>
      <c r="G5856" s="24" t="s">
        <v>935</v>
      </c>
      <c r="H5856" s="19" t="s">
        <v>2916</v>
      </c>
      <c r="I5856" s="19" t="s">
        <v>935</v>
      </c>
      <c r="J5856" s="19" t="s">
        <v>935</v>
      </c>
      <c r="K5856" s="19" t="s">
        <v>935</v>
      </c>
      <c r="L5856" s="19" t="s">
        <v>935</v>
      </c>
      <c r="M5856" s="19" t="s">
        <v>935</v>
      </c>
      <c r="N5856" s="19" t="s">
        <v>935</v>
      </c>
      <c r="O5856" s="19" t="s">
        <v>935</v>
      </c>
      <c r="U5856" s="15" t="s">
        <v>316</v>
      </c>
      <c r="V5856" s="15" t="s">
        <v>290</v>
      </c>
      <c r="W5856" s="15" t="s">
        <v>296</v>
      </c>
      <c r="X5856" s="15" t="s">
        <v>297</v>
      </c>
      <c r="Y5856" s="15" t="s">
        <v>309</v>
      </c>
      <c r="Z5856" s="15" t="s">
        <v>306</v>
      </c>
      <c r="AA5856" s="15" t="s">
        <v>291</v>
      </c>
      <c r="AB5856" s="15" t="s">
        <v>288</v>
      </c>
      <c r="AC5856" s="12" t="str">
        <f>"{""objective_ids"": [" &amp;
VLOOKUP(U5856,leerdoelen!$D$1:$Z$1000,3,FALSE) &amp; "," &amp;
VLOOKUP(V5856,leerdoelen!$D$1:$Z$1000,3,FALSE) &amp; "," &amp;
VLOOKUP(W5856,leerdoelen!$D$1:$Z$1000,3,FALSE) &amp; "," &amp;
VLOOKUP(X5856,leerdoelen!$D$1:$Z$1000,3,FALSE) &amp; "," &amp;
VLOOKUP(Y5856,leerdoelen!$D$1:$Z$1000,3,FALSE) &amp; "," &amp;
VLOOKUP(Z5856,leerdoelen!$D$1:$Z$1000,3,FALSE) &amp; "," &amp;
VLOOKUP(AA5856,leerdoelen!$D$1:$Z$1000,3,FALSE) &amp; "," &amp;
VLOOKUP(AB5856,leerdoelen!$D$1:$Z$1000,3,FALSE) &amp;
"]}"</f>
        <v>{"objective_ids": [253908,253911,253919,253927,253928,253931,253934,253936]}</v>
      </c>
    </row>
    <row r="5857" spans="1:29" x14ac:dyDescent="0.2">
      <c r="A5857" t="s">
        <v>291</v>
      </c>
      <c r="B5857" t="s">
        <v>2917</v>
      </c>
      <c r="C5857" t="s">
        <v>2917</v>
      </c>
      <c r="D5857" s="24" t="s">
        <v>935</v>
      </c>
      <c r="E5857" s="24" t="s">
        <v>935</v>
      </c>
      <c r="F5857" s="24" t="s">
        <v>935</v>
      </c>
      <c r="G5857" s="24" t="s">
        <v>935</v>
      </c>
      <c r="H5857" s="19" t="s">
        <v>2918</v>
      </c>
      <c r="I5857" s="19" t="s">
        <v>935</v>
      </c>
      <c r="J5857" s="19" t="s">
        <v>935</v>
      </c>
      <c r="K5857" s="19" t="s">
        <v>935</v>
      </c>
      <c r="L5857" s="19" t="s">
        <v>935</v>
      </c>
      <c r="M5857" s="19" t="s">
        <v>935</v>
      </c>
      <c r="N5857" s="19" t="s">
        <v>935</v>
      </c>
      <c r="O5857" s="19" t="s">
        <v>935</v>
      </c>
      <c r="U5857" s="15" t="s">
        <v>316</v>
      </c>
      <c r="V5857" s="15" t="s">
        <v>290</v>
      </c>
      <c r="W5857" s="15" t="s">
        <v>296</v>
      </c>
      <c r="X5857" s="15" t="s">
        <v>297</v>
      </c>
      <c r="Y5857" s="15" t="s">
        <v>309</v>
      </c>
      <c r="Z5857" s="15" t="s">
        <v>306</v>
      </c>
      <c r="AA5857" s="15" t="s">
        <v>291</v>
      </c>
      <c r="AB5857" s="15" t="s">
        <v>288</v>
      </c>
      <c r="AC5857" s="12" t="str">
        <f>"{""objective_ids"": [" &amp;
VLOOKUP(U5857,leerdoelen!$D$1:$Z$1000,3,FALSE) &amp; "," &amp;
VLOOKUP(V5857,leerdoelen!$D$1:$Z$1000,3,FALSE) &amp; "," &amp;
VLOOKUP(W5857,leerdoelen!$D$1:$Z$1000,3,FALSE) &amp; "," &amp;
VLOOKUP(X5857,leerdoelen!$D$1:$Z$1000,3,FALSE) &amp; "," &amp;
VLOOKUP(Y5857,leerdoelen!$D$1:$Z$1000,3,FALSE) &amp; "," &amp;
VLOOKUP(Z5857,leerdoelen!$D$1:$Z$1000,3,FALSE) &amp; "," &amp;
VLOOKUP(AA5857,leerdoelen!$D$1:$Z$1000,3,FALSE) &amp; "," &amp;
VLOOKUP(AB5857,leerdoelen!$D$1:$Z$1000,3,FALSE) &amp;
"]}"</f>
        <v>{"objective_ids": [253908,253911,253919,253927,253928,253931,253934,253936]}</v>
      </c>
    </row>
    <row r="5858" spans="1:29" x14ac:dyDescent="0.2">
      <c r="A5858" t="s">
        <v>291</v>
      </c>
      <c r="B5858" t="s">
        <v>2919</v>
      </c>
      <c r="C5858" t="s">
        <v>2919</v>
      </c>
      <c r="D5858" s="24" t="s">
        <v>935</v>
      </c>
      <c r="E5858" s="24" t="s">
        <v>935</v>
      </c>
      <c r="F5858" s="24" t="s">
        <v>935</v>
      </c>
      <c r="G5858" s="24" t="s">
        <v>935</v>
      </c>
      <c r="H5858" s="19" t="s">
        <v>2920</v>
      </c>
      <c r="I5858" s="19" t="s">
        <v>935</v>
      </c>
      <c r="J5858" s="19" t="s">
        <v>935</v>
      </c>
      <c r="K5858" s="19" t="s">
        <v>935</v>
      </c>
      <c r="L5858" s="19" t="s">
        <v>935</v>
      </c>
      <c r="M5858" s="19" t="s">
        <v>935</v>
      </c>
      <c r="N5858" s="19" t="s">
        <v>935</v>
      </c>
      <c r="O5858" s="19" t="s">
        <v>935</v>
      </c>
      <c r="U5858" s="15" t="s">
        <v>316</v>
      </c>
      <c r="V5858" s="15" t="s">
        <v>290</v>
      </c>
      <c r="W5858" s="15" t="s">
        <v>296</v>
      </c>
      <c r="X5858" s="15" t="s">
        <v>297</v>
      </c>
      <c r="Y5858" s="15" t="s">
        <v>309</v>
      </c>
      <c r="Z5858" s="15" t="s">
        <v>306</v>
      </c>
      <c r="AA5858" s="15" t="s">
        <v>291</v>
      </c>
      <c r="AB5858" s="15" t="s">
        <v>288</v>
      </c>
      <c r="AC5858" s="12" t="str">
        <f>"{""objective_ids"": [" &amp;
VLOOKUP(U5858,leerdoelen!$D$1:$Z$1000,3,FALSE) &amp; "," &amp;
VLOOKUP(V5858,leerdoelen!$D$1:$Z$1000,3,FALSE) &amp; "," &amp;
VLOOKUP(W5858,leerdoelen!$D$1:$Z$1000,3,FALSE) &amp; "," &amp;
VLOOKUP(X5858,leerdoelen!$D$1:$Z$1000,3,FALSE) &amp; "," &amp;
VLOOKUP(Y5858,leerdoelen!$D$1:$Z$1000,3,FALSE) &amp; "," &amp;
VLOOKUP(Z5858,leerdoelen!$D$1:$Z$1000,3,FALSE) &amp; "," &amp;
VLOOKUP(AA5858,leerdoelen!$D$1:$Z$1000,3,FALSE) &amp; "," &amp;
VLOOKUP(AB5858,leerdoelen!$D$1:$Z$1000,3,FALSE) &amp;
"]}"</f>
        <v>{"objective_ids": [253908,253911,253919,253927,253928,253931,253934,253936]}</v>
      </c>
    </row>
    <row r="5859" spans="1:29" x14ac:dyDescent="0.2">
      <c r="A5859" t="s">
        <v>291</v>
      </c>
      <c r="B5859" t="s">
        <v>2921</v>
      </c>
      <c r="C5859" t="s">
        <v>2921</v>
      </c>
      <c r="D5859" s="24" t="s">
        <v>935</v>
      </c>
      <c r="E5859" s="24" t="s">
        <v>935</v>
      </c>
      <c r="F5859" s="24" t="s">
        <v>935</v>
      </c>
      <c r="G5859" s="24" t="s">
        <v>935</v>
      </c>
      <c r="H5859" s="19" t="s">
        <v>2922</v>
      </c>
      <c r="I5859" s="19" t="s">
        <v>935</v>
      </c>
      <c r="J5859" s="19" t="s">
        <v>935</v>
      </c>
      <c r="K5859" s="19" t="s">
        <v>935</v>
      </c>
      <c r="L5859" s="19" t="s">
        <v>935</v>
      </c>
      <c r="M5859" s="19" t="s">
        <v>935</v>
      </c>
      <c r="N5859" s="19" t="s">
        <v>935</v>
      </c>
      <c r="O5859" s="19" t="s">
        <v>935</v>
      </c>
      <c r="U5859" s="15" t="s">
        <v>316</v>
      </c>
      <c r="V5859" s="15" t="s">
        <v>290</v>
      </c>
      <c r="W5859" s="15" t="s">
        <v>296</v>
      </c>
      <c r="X5859" s="15" t="s">
        <v>297</v>
      </c>
      <c r="Y5859" s="15" t="s">
        <v>309</v>
      </c>
      <c r="Z5859" s="15" t="s">
        <v>306</v>
      </c>
      <c r="AA5859" s="15" t="s">
        <v>291</v>
      </c>
      <c r="AB5859" s="15" t="s">
        <v>288</v>
      </c>
      <c r="AC5859" s="12" t="str">
        <f>"{""objective_ids"": [" &amp;
VLOOKUP(U5859,leerdoelen!$D$1:$Z$1000,3,FALSE) &amp; "," &amp;
VLOOKUP(V5859,leerdoelen!$D$1:$Z$1000,3,FALSE) &amp; "," &amp;
VLOOKUP(W5859,leerdoelen!$D$1:$Z$1000,3,FALSE) &amp; "," &amp;
VLOOKUP(X5859,leerdoelen!$D$1:$Z$1000,3,FALSE) &amp; "," &amp;
VLOOKUP(Y5859,leerdoelen!$D$1:$Z$1000,3,FALSE) &amp; "," &amp;
VLOOKUP(Z5859,leerdoelen!$D$1:$Z$1000,3,FALSE) &amp; "," &amp;
VLOOKUP(AA5859,leerdoelen!$D$1:$Z$1000,3,FALSE) &amp; "," &amp;
VLOOKUP(AB5859,leerdoelen!$D$1:$Z$1000,3,FALSE) &amp;
"]}"</f>
        <v>{"objective_ids": [253908,253911,253919,253927,253928,253931,253934,253936]}</v>
      </c>
    </row>
    <row r="5860" spans="1:29" x14ac:dyDescent="0.2">
      <c r="A5860" t="s">
        <v>291</v>
      </c>
      <c r="B5860" t="s">
        <v>2923</v>
      </c>
      <c r="C5860" t="s">
        <v>2923</v>
      </c>
      <c r="D5860" s="24" t="s">
        <v>935</v>
      </c>
      <c r="E5860" s="24" t="s">
        <v>935</v>
      </c>
      <c r="F5860" s="24" t="s">
        <v>935</v>
      </c>
      <c r="G5860" s="24" t="s">
        <v>935</v>
      </c>
      <c r="H5860" s="19" t="s">
        <v>2924</v>
      </c>
      <c r="I5860" s="19" t="s">
        <v>935</v>
      </c>
      <c r="J5860" s="19" t="s">
        <v>935</v>
      </c>
      <c r="K5860" s="19" t="s">
        <v>935</v>
      </c>
      <c r="L5860" s="19" t="s">
        <v>935</v>
      </c>
      <c r="M5860" s="19" t="s">
        <v>935</v>
      </c>
      <c r="N5860" s="19" t="s">
        <v>935</v>
      </c>
      <c r="O5860" s="19" t="s">
        <v>935</v>
      </c>
      <c r="U5860" s="15" t="s">
        <v>316</v>
      </c>
      <c r="V5860" s="15" t="s">
        <v>290</v>
      </c>
      <c r="W5860" s="15" t="s">
        <v>296</v>
      </c>
      <c r="X5860" s="15" t="s">
        <v>297</v>
      </c>
      <c r="Y5860" s="15" t="s">
        <v>309</v>
      </c>
      <c r="Z5860" s="15" t="s">
        <v>306</v>
      </c>
      <c r="AA5860" s="15" t="s">
        <v>291</v>
      </c>
      <c r="AB5860" s="15" t="s">
        <v>288</v>
      </c>
      <c r="AC5860" s="12" t="str">
        <f>"{""objective_ids"": [" &amp;
VLOOKUP(U5860,leerdoelen!$D$1:$Z$1000,3,FALSE) &amp; "," &amp;
VLOOKUP(V5860,leerdoelen!$D$1:$Z$1000,3,FALSE) &amp; "," &amp;
VLOOKUP(W5860,leerdoelen!$D$1:$Z$1000,3,FALSE) &amp; "," &amp;
VLOOKUP(X5860,leerdoelen!$D$1:$Z$1000,3,FALSE) &amp; "," &amp;
VLOOKUP(Y5860,leerdoelen!$D$1:$Z$1000,3,FALSE) &amp; "," &amp;
VLOOKUP(Z5860,leerdoelen!$D$1:$Z$1000,3,FALSE) &amp; "," &amp;
VLOOKUP(AA5860,leerdoelen!$D$1:$Z$1000,3,FALSE) &amp; "," &amp;
VLOOKUP(AB5860,leerdoelen!$D$1:$Z$1000,3,FALSE) &amp;
"]}"</f>
        <v>{"objective_ids": [253908,253911,253919,253927,253928,253931,253934,253936]}</v>
      </c>
    </row>
    <row r="5861" spans="1:29" x14ac:dyDescent="0.2">
      <c r="A5861" t="s">
        <v>291</v>
      </c>
      <c r="B5861" t="s">
        <v>2925</v>
      </c>
      <c r="C5861" t="s">
        <v>2925</v>
      </c>
      <c r="D5861" s="24" t="s">
        <v>935</v>
      </c>
      <c r="E5861" s="24" t="s">
        <v>935</v>
      </c>
      <c r="F5861" s="24" t="s">
        <v>935</v>
      </c>
      <c r="G5861" s="24" t="s">
        <v>935</v>
      </c>
      <c r="H5861" s="19" t="s">
        <v>2926</v>
      </c>
      <c r="I5861" s="19" t="s">
        <v>935</v>
      </c>
      <c r="J5861" s="19" t="s">
        <v>935</v>
      </c>
      <c r="K5861" s="19" t="s">
        <v>935</v>
      </c>
      <c r="L5861" s="19" t="s">
        <v>935</v>
      </c>
      <c r="M5861" s="19" t="s">
        <v>935</v>
      </c>
      <c r="N5861" s="19" t="s">
        <v>935</v>
      </c>
      <c r="O5861" s="19" t="s">
        <v>935</v>
      </c>
      <c r="U5861" s="15" t="s">
        <v>316</v>
      </c>
      <c r="V5861" s="15" t="s">
        <v>290</v>
      </c>
      <c r="W5861" s="15" t="s">
        <v>296</v>
      </c>
      <c r="X5861" s="15" t="s">
        <v>297</v>
      </c>
      <c r="Y5861" s="15" t="s">
        <v>309</v>
      </c>
      <c r="Z5861" s="15" t="s">
        <v>306</v>
      </c>
      <c r="AA5861" s="15" t="s">
        <v>291</v>
      </c>
      <c r="AB5861" s="15" t="s">
        <v>288</v>
      </c>
      <c r="AC5861" s="12" t="str">
        <f>"{""objective_ids"": [" &amp;
VLOOKUP(U5861,leerdoelen!$D$1:$Z$1000,3,FALSE) &amp; "," &amp;
VLOOKUP(V5861,leerdoelen!$D$1:$Z$1000,3,FALSE) &amp; "," &amp;
VLOOKUP(W5861,leerdoelen!$D$1:$Z$1000,3,FALSE) &amp; "," &amp;
VLOOKUP(X5861,leerdoelen!$D$1:$Z$1000,3,FALSE) &amp; "," &amp;
VLOOKUP(Y5861,leerdoelen!$D$1:$Z$1000,3,FALSE) &amp; "," &amp;
VLOOKUP(Z5861,leerdoelen!$D$1:$Z$1000,3,FALSE) &amp; "," &amp;
VLOOKUP(AA5861,leerdoelen!$D$1:$Z$1000,3,FALSE) &amp; "," &amp;
VLOOKUP(AB5861,leerdoelen!$D$1:$Z$1000,3,FALSE) &amp;
"]}"</f>
        <v>{"objective_ids": [253908,253911,253919,253927,253928,253931,253934,253936]}</v>
      </c>
    </row>
    <row r="5862" spans="1:29" x14ac:dyDescent="0.2">
      <c r="A5862" t="s">
        <v>291</v>
      </c>
      <c r="B5862" t="s">
        <v>2927</v>
      </c>
      <c r="C5862" t="s">
        <v>2927</v>
      </c>
      <c r="D5862" s="24" t="s">
        <v>935</v>
      </c>
      <c r="E5862" s="24" t="s">
        <v>935</v>
      </c>
      <c r="F5862" s="24" t="s">
        <v>935</v>
      </c>
      <c r="G5862" s="24" t="s">
        <v>935</v>
      </c>
      <c r="H5862" s="19" t="s">
        <v>2928</v>
      </c>
      <c r="I5862" s="19" t="s">
        <v>935</v>
      </c>
      <c r="J5862" s="19" t="s">
        <v>935</v>
      </c>
      <c r="K5862" s="19" t="s">
        <v>935</v>
      </c>
      <c r="L5862" s="19" t="s">
        <v>935</v>
      </c>
      <c r="M5862" s="19" t="s">
        <v>935</v>
      </c>
      <c r="N5862" s="19" t="s">
        <v>935</v>
      </c>
      <c r="O5862" s="19" t="s">
        <v>935</v>
      </c>
      <c r="U5862" s="15" t="s">
        <v>316</v>
      </c>
      <c r="V5862" s="15" t="s">
        <v>290</v>
      </c>
      <c r="W5862" s="15" t="s">
        <v>296</v>
      </c>
      <c r="X5862" s="15" t="s">
        <v>297</v>
      </c>
      <c r="Y5862" s="15" t="s">
        <v>309</v>
      </c>
      <c r="Z5862" s="15" t="s">
        <v>306</v>
      </c>
      <c r="AA5862" s="15" t="s">
        <v>291</v>
      </c>
      <c r="AB5862" s="15" t="s">
        <v>288</v>
      </c>
      <c r="AC5862" s="12" t="str">
        <f>"{""objective_ids"": [" &amp;
VLOOKUP(U5862,leerdoelen!$D$1:$Z$1000,3,FALSE) &amp; "," &amp;
VLOOKUP(V5862,leerdoelen!$D$1:$Z$1000,3,FALSE) &amp; "," &amp;
VLOOKUP(W5862,leerdoelen!$D$1:$Z$1000,3,FALSE) &amp; "," &amp;
VLOOKUP(X5862,leerdoelen!$D$1:$Z$1000,3,FALSE) &amp; "," &amp;
VLOOKUP(Y5862,leerdoelen!$D$1:$Z$1000,3,FALSE) &amp; "," &amp;
VLOOKUP(Z5862,leerdoelen!$D$1:$Z$1000,3,FALSE) &amp; "," &amp;
VLOOKUP(AA5862,leerdoelen!$D$1:$Z$1000,3,FALSE) &amp; "," &amp;
VLOOKUP(AB5862,leerdoelen!$D$1:$Z$1000,3,FALSE) &amp;
"]}"</f>
        <v>{"objective_ids": [253908,253911,253919,253927,253928,253931,253934,253936]}</v>
      </c>
    </row>
    <row r="5863" spans="1:29" x14ac:dyDescent="0.2">
      <c r="A5863" t="s">
        <v>291</v>
      </c>
      <c r="B5863" t="s">
        <v>2929</v>
      </c>
      <c r="C5863" t="s">
        <v>2929</v>
      </c>
      <c r="D5863" s="24" t="s">
        <v>935</v>
      </c>
      <c r="E5863" s="24" t="s">
        <v>935</v>
      </c>
      <c r="F5863" s="24" t="s">
        <v>935</v>
      </c>
      <c r="G5863" s="24" t="s">
        <v>935</v>
      </c>
      <c r="H5863" s="19" t="s">
        <v>2930</v>
      </c>
      <c r="I5863" s="19" t="s">
        <v>935</v>
      </c>
      <c r="J5863" s="19" t="s">
        <v>935</v>
      </c>
      <c r="K5863" s="19" t="s">
        <v>935</v>
      </c>
      <c r="L5863" s="19" t="s">
        <v>935</v>
      </c>
      <c r="M5863" s="19" t="s">
        <v>935</v>
      </c>
      <c r="N5863" s="19" t="s">
        <v>935</v>
      </c>
      <c r="O5863" s="19" t="s">
        <v>935</v>
      </c>
      <c r="U5863" s="15" t="s">
        <v>316</v>
      </c>
      <c r="V5863" s="15" t="s">
        <v>290</v>
      </c>
      <c r="W5863" s="15" t="s">
        <v>296</v>
      </c>
      <c r="X5863" s="15" t="s">
        <v>297</v>
      </c>
      <c r="Y5863" s="15" t="s">
        <v>309</v>
      </c>
      <c r="Z5863" s="15" t="s">
        <v>306</v>
      </c>
      <c r="AA5863" s="15" t="s">
        <v>291</v>
      </c>
      <c r="AB5863" s="15" t="s">
        <v>288</v>
      </c>
      <c r="AC5863" s="12" t="str">
        <f>"{""objective_ids"": [" &amp;
VLOOKUP(U5863,leerdoelen!$D$1:$Z$1000,3,FALSE) &amp; "," &amp;
VLOOKUP(V5863,leerdoelen!$D$1:$Z$1000,3,FALSE) &amp; "," &amp;
VLOOKUP(W5863,leerdoelen!$D$1:$Z$1000,3,FALSE) &amp; "," &amp;
VLOOKUP(X5863,leerdoelen!$D$1:$Z$1000,3,FALSE) &amp; "," &amp;
VLOOKUP(Y5863,leerdoelen!$D$1:$Z$1000,3,FALSE) &amp; "," &amp;
VLOOKUP(Z5863,leerdoelen!$D$1:$Z$1000,3,FALSE) &amp; "," &amp;
VLOOKUP(AA5863,leerdoelen!$D$1:$Z$1000,3,FALSE) &amp; "," &amp;
VLOOKUP(AB5863,leerdoelen!$D$1:$Z$1000,3,FALSE) &amp;
"]}"</f>
        <v>{"objective_ids": [253908,253911,253919,253927,253928,253931,253934,253936]}</v>
      </c>
    </row>
    <row r="5864" spans="1:29" x14ac:dyDescent="0.2">
      <c r="A5864" t="s">
        <v>291</v>
      </c>
      <c r="B5864" t="s">
        <v>2931</v>
      </c>
      <c r="C5864" t="s">
        <v>2931</v>
      </c>
      <c r="D5864" s="24" t="s">
        <v>935</v>
      </c>
      <c r="E5864" s="24" t="s">
        <v>935</v>
      </c>
      <c r="F5864" s="24" t="s">
        <v>935</v>
      </c>
      <c r="G5864" s="24" t="s">
        <v>935</v>
      </c>
      <c r="H5864" s="19" t="s">
        <v>2932</v>
      </c>
      <c r="I5864" s="19" t="s">
        <v>935</v>
      </c>
      <c r="J5864" s="19" t="s">
        <v>935</v>
      </c>
      <c r="K5864" s="19" t="s">
        <v>935</v>
      </c>
      <c r="L5864" s="19" t="s">
        <v>935</v>
      </c>
      <c r="M5864" s="19" t="s">
        <v>935</v>
      </c>
      <c r="N5864" s="19" t="s">
        <v>935</v>
      </c>
      <c r="O5864" s="19" t="s">
        <v>935</v>
      </c>
      <c r="U5864" s="15" t="s">
        <v>316</v>
      </c>
      <c r="V5864" s="15" t="s">
        <v>290</v>
      </c>
      <c r="W5864" s="15" t="s">
        <v>296</v>
      </c>
      <c r="X5864" s="15" t="s">
        <v>297</v>
      </c>
      <c r="Y5864" s="15" t="s">
        <v>309</v>
      </c>
      <c r="Z5864" s="15" t="s">
        <v>306</v>
      </c>
      <c r="AA5864" s="15" t="s">
        <v>291</v>
      </c>
      <c r="AB5864" s="15" t="s">
        <v>288</v>
      </c>
      <c r="AC5864" s="12" t="str">
        <f>"{""objective_ids"": [" &amp;
VLOOKUP(U5864,leerdoelen!$D$1:$Z$1000,3,FALSE) &amp; "," &amp;
VLOOKUP(V5864,leerdoelen!$D$1:$Z$1000,3,FALSE) &amp; "," &amp;
VLOOKUP(W5864,leerdoelen!$D$1:$Z$1000,3,FALSE) &amp; "," &amp;
VLOOKUP(X5864,leerdoelen!$D$1:$Z$1000,3,FALSE) &amp; "," &amp;
VLOOKUP(Y5864,leerdoelen!$D$1:$Z$1000,3,FALSE) &amp; "," &amp;
VLOOKUP(Z5864,leerdoelen!$D$1:$Z$1000,3,FALSE) &amp; "," &amp;
VLOOKUP(AA5864,leerdoelen!$D$1:$Z$1000,3,FALSE) &amp; "," &amp;
VLOOKUP(AB5864,leerdoelen!$D$1:$Z$1000,3,FALSE) &amp;
"]}"</f>
        <v>{"objective_ids": [253908,253911,253919,253927,253928,253931,253934,253936]}</v>
      </c>
    </row>
    <row r="5865" spans="1:29" hidden="1" x14ac:dyDescent="0.2">
      <c r="AC5865" s="12"/>
    </row>
    <row r="5866" spans="1:29" hidden="1" x14ac:dyDescent="0.2">
      <c r="AC5866" s="12"/>
    </row>
    <row r="5867" spans="1:29" hidden="1" x14ac:dyDescent="0.2">
      <c r="AC5867" s="12"/>
    </row>
    <row r="5868" spans="1:29" hidden="1" x14ac:dyDescent="0.2">
      <c r="AC5868" s="12"/>
    </row>
    <row r="5869" spans="1:29" hidden="1" x14ac:dyDescent="0.2">
      <c r="AC5869" s="12"/>
    </row>
    <row r="5870" spans="1:29" hidden="1" x14ac:dyDescent="0.2">
      <c r="AC5870" s="12"/>
    </row>
    <row r="5871" spans="1:29" hidden="1" x14ac:dyDescent="0.2">
      <c r="AC5871" s="12"/>
    </row>
    <row r="5872" spans="1:29" hidden="1" x14ac:dyDescent="0.2">
      <c r="AC5872" s="12"/>
    </row>
    <row r="5873" spans="29:29" hidden="1" x14ac:dyDescent="0.2">
      <c r="AC5873" s="12"/>
    </row>
    <row r="5874" spans="29:29" hidden="1" x14ac:dyDescent="0.2">
      <c r="AC5874" s="12"/>
    </row>
    <row r="5875" spans="29:29" hidden="1" x14ac:dyDescent="0.2">
      <c r="AC5875" s="12"/>
    </row>
    <row r="5876" spans="29:29" hidden="1" x14ac:dyDescent="0.2">
      <c r="AC5876" s="12"/>
    </row>
    <row r="5877" spans="29:29" hidden="1" x14ac:dyDescent="0.2">
      <c r="AC5877" s="12"/>
    </row>
    <row r="5878" spans="29:29" hidden="1" x14ac:dyDescent="0.2">
      <c r="AC5878" s="12"/>
    </row>
    <row r="5879" spans="29:29" hidden="1" x14ac:dyDescent="0.2">
      <c r="AC5879" s="12"/>
    </row>
    <row r="5880" spans="29:29" hidden="1" x14ac:dyDescent="0.2">
      <c r="AC5880" s="12"/>
    </row>
    <row r="5881" spans="29:29" hidden="1" x14ac:dyDescent="0.2">
      <c r="AC5881" s="12"/>
    </row>
    <row r="5882" spans="29:29" hidden="1" x14ac:dyDescent="0.2">
      <c r="AC5882" s="12"/>
    </row>
    <row r="5883" spans="29:29" hidden="1" x14ac:dyDescent="0.2">
      <c r="AC5883" s="12"/>
    </row>
    <row r="5884" spans="29:29" hidden="1" x14ac:dyDescent="0.2">
      <c r="AC5884" s="12"/>
    </row>
    <row r="5885" spans="29:29" hidden="1" x14ac:dyDescent="0.2">
      <c r="AC5885" s="12"/>
    </row>
    <row r="5886" spans="29:29" hidden="1" x14ac:dyDescent="0.2">
      <c r="AC5886" s="12"/>
    </row>
    <row r="5887" spans="29:29" hidden="1" x14ac:dyDescent="0.2">
      <c r="AC5887" s="12"/>
    </row>
    <row r="5888" spans="29:29" hidden="1" x14ac:dyDescent="0.2">
      <c r="AC5888" s="12"/>
    </row>
    <row r="5889" spans="29:29" hidden="1" x14ac:dyDescent="0.2">
      <c r="AC5889" s="12"/>
    </row>
    <row r="5890" spans="29:29" hidden="1" x14ac:dyDescent="0.2">
      <c r="AC5890" s="12"/>
    </row>
    <row r="5891" spans="29:29" hidden="1" x14ac:dyDescent="0.2">
      <c r="AC5891" s="12"/>
    </row>
    <row r="5892" spans="29:29" hidden="1" x14ac:dyDescent="0.2">
      <c r="AC5892" s="12"/>
    </row>
    <row r="5893" spans="29:29" hidden="1" x14ac:dyDescent="0.2">
      <c r="AC5893" s="12"/>
    </row>
    <row r="5894" spans="29:29" hidden="1" x14ac:dyDescent="0.2">
      <c r="AC5894" s="12"/>
    </row>
    <row r="5895" spans="29:29" hidden="1" x14ac:dyDescent="0.2">
      <c r="AC5895" s="12"/>
    </row>
    <row r="5896" spans="29:29" hidden="1" x14ac:dyDescent="0.2">
      <c r="AC5896" s="12"/>
    </row>
    <row r="5897" spans="29:29" hidden="1" x14ac:dyDescent="0.2">
      <c r="AC5897" s="12"/>
    </row>
    <row r="5898" spans="29:29" hidden="1" x14ac:dyDescent="0.2">
      <c r="AC5898" s="12"/>
    </row>
    <row r="5899" spans="29:29" hidden="1" x14ac:dyDescent="0.2">
      <c r="AC5899" s="12"/>
    </row>
    <row r="5900" spans="29:29" hidden="1" x14ac:dyDescent="0.2">
      <c r="AC5900" s="12"/>
    </row>
    <row r="5901" spans="29:29" hidden="1" x14ac:dyDescent="0.2">
      <c r="AC5901" s="12"/>
    </row>
    <row r="5902" spans="29:29" hidden="1" x14ac:dyDescent="0.2">
      <c r="AC5902" s="12"/>
    </row>
    <row r="5903" spans="29:29" hidden="1" x14ac:dyDescent="0.2">
      <c r="AC5903" s="12"/>
    </row>
    <row r="5904" spans="29:29" hidden="1" x14ac:dyDescent="0.2">
      <c r="AC5904" s="12"/>
    </row>
    <row r="5905" spans="29:29" hidden="1" x14ac:dyDescent="0.2">
      <c r="AC5905" s="12"/>
    </row>
    <row r="5906" spans="29:29" hidden="1" x14ac:dyDescent="0.2">
      <c r="AC5906" s="12"/>
    </row>
    <row r="5907" spans="29:29" hidden="1" x14ac:dyDescent="0.2">
      <c r="AC5907" s="12"/>
    </row>
    <row r="5908" spans="29:29" hidden="1" x14ac:dyDescent="0.2">
      <c r="AC5908" s="12"/>
    </row>
    <row r="5909" spans="29:29" hidden="1" x14ac:dyDescent="0.2">
      <c r="AC5909" s="12"/>
    </row>
    <row r="5910" spans="29:29" hidden="1" x14ac:dyDescent="0.2">
      <c r="AC5910" s="12"/>
    </row>
    <row r="5911" spans="29:29" hidden="1" x14ac:dyDescent="0.2">
      <c r="AC5911" s="12"/>
    </row>
    <row r="5912" spans="29:29" hidden="1" x14ac:dyDescent="0.2">
      <c r="AC5912" s="12"/>
    </row>
    <row r="5913" spans="29:29" hidden="1" x14ac:dyDescent="0.2">
      <c r="AC5913" s="12"/>
    </row>
    <row r="5914" spans="29:29" hidden="1" x14ac:dyDescent="0.2">
      <c r="AC5914" s="12"/>
    </row>
    <row r="5915" spans="29:29" hidden="1" x14ac:dyDescent="0.2">
      <c r="AC5915" s="12"/>
    </row>
    <row r="5916" spans="29:29" hidden="1" x14ac:dyDescent="0.2">
      <c r="AC5916" s="12"/>
    </row>
    <row r="5917" spans="29:29" hidden="1" x14ac:dyDescent="0.2">
      <c r="AC5917" s="12"/>
    </row>
    <row r="5918" spans="29:29" hidden="1" x14ac:dyDescent="0.2">
      <c r="AC5918" s="12"/>
    </row>
    <row r="5919" spans="29:29" hidden="1" x14ac:dyDescent="0.2">
      <c r="AC5919" s="12"/>
    </row>
    <row r="5920" spans="29:29" hidden="1" x14ac:dyDescent="0.2">
      <c r="AC5920" s="12"/>
    </row>
    <row r="5921" spans="29:29" hidden="1" x14ac:dyDescent="0.2">
      <c r="AC5921" s="12"/>
    </row>
    <row r="5922" spans="29:29" hidden="1" x14ac:dyDescent="0.2">
      <c r="AC5922" s="12"/>
    </row>
    <row r="5923" spans="29:29" hidden="1" x14ac:dyDescent="0.2">
      <c r="AC5923" s="12"/>
    </row>
    <row r="5924" spans="29:29" hidden="1" x14ac:dyDescent="0.2">
      <c r="AC5924" s="12"/>
    </row>
    <row r="5925" spans="29:29" hidden="1" x14ac:dyDescent="0.2">
      <c r="AC5925" s="12"/>
    </row>
    <row r="5926" spans="29:29" hidden="1" x14ac:dyDescent="0.2">
      <c r="AC5926" s="12"/>
    </row>
    <row r="5927" spans="29:29" hidden="1" x14ac:dyDescent="0.2">
      <c r="AC5927" s="12"/>
    </row>
    <row r="5928" spans="29:29" hidden="1" x14ac:dyDescent="0.2">
      <c r="AC5928" s="12"/>
    </row>
    <row r="5929" spans="29:29" hidden="1" x14ac:dyDescent="0.2">
      <c r="AC5929" s="12"/>
    </row>
    <row r="5930" spans="29:29" hidden="1" x14ac:dyDescent="0.2">
      <c r="AC5930" s="12"/>
    </row>
    <row r="5931" spans="29:29" hidden="1" x14ac:dyDescent="0.2">
      <c r="AC5931" s="12"/>
    </row>
    <row r="5932" spans="29:29" hidden="1" x14ac:dyDescent="0.2">
      <c r="AC5932" s="12"/>
    </row>
    <row r="5933" spans="29:29" hidden="1" x14ac:dyDescent="0.2">
      <c r="AC5933" s="12"/>
    </row>
    <row r="5934" spans="29:29" hidden="1" x14ac:dyDescent="0.2">
      <c r="AC5934" s="12"/>
    </row>
    <row r="5935" spans="29:29" hidden="1" x14ac:dyDescent="0.2">
      <c r="AC5935" s="12"/>
    </row>
    <row r="5936" spans="29:29" hidden="1" x14ac:dyDescent="0.2">
      <c r="AC5936" s="12"/>
    </row>
    <row r="5937" spans="29:29" hidden="1" x14ac:dyDescent="0.2">
      <c r="AC5937" s="12"/>
    </row>
    <row r="5938" spans="29:29" hidden="1" x14ac:dyDescent="0.2">
      <c r="AC5938" s="12"/>
    </row>
    <row r="5939" spans="29:29" hidden="1" x14ac:dyDescent="0.2">
      <c r="AC5939" s="12"/>
    </row>
    <row r="5940" spans="29:29" hidden="1" x14ac:dyDescent="0.2">
      <c r="AC5940" s="12"/>
    </row>
    <row r="5941" spans="29:29" hidden="1" x14ac:dyDescent="0.2">
      <c r="AC5941" s="12"/>
    </row>
    <row r="5942" spans="29:29" hidden="1" x14ac:dyDescent="0.2">
      <c r="AC5942" s="12"/>
    </row>
    <row r="5943" spans="29:29" hidden="1" x14ac:dyDescent="0.2">
      <c r="AC5943" s="12"/>
    </row>
    <row r="5944" spans="29:29" hidden="1" x14ac:dyDescent="0.2">
      <c r="AC5944" s="12"/>
    </row>
    <row r="5945" spans="29:29" hidden="1" x14ac:dyDescent="0.2">
      <c r="AC5945" s="12"/>
    </row>
    <row r="5946" spans="29:29" hidden="1" x14ac:dyDescent="0.2">
      <c r="AC5946" s="12"/>
    </row>
    <row r="5947" spans="29:29" hidden="1" x14ac:dyDescent="0.2">
      <c r="AC5947" s="12"/>
    </row>
    <row r="5948" spans="29:29" hidden="1" x14ac:dyDescent="0.2">
      <c r="AC5948" s="12"/>
    </row>
    <row r="5949" spans="29:29" hidden="1" x14ac:dyDescent="0.2">
      <c r="AC5949" s="12"/>
    </row>
    <row r="5950" spans="29:29" hidden="1" x14ac:dyDescent="0.2">
      <c r="AC5950" s="12"/>
    </row>
    <row r="5951" spans="29:29" hidden="1" x14ac:dyDescent="0.2">
      <c r="AC5951" s="12"/>
    </row>
    <row r="5952" spans="29:29" hidden="1" x14ac:dyDescent="0.2">
      <c r="AC5952" s="12"/>
    </row>
    <row r="5953" spans="29:29" hidden="1" x14ac:dyDescent="0.2">
      <c r="AC5953" s="12"/>
    </row>
    <row r="5954" spans="29:29" hidden="1" x14ac:dyDescent="0.2">
      <c r="AC5954" s="12"/>
    </row>
    <row r="5955" spans="29:29" hidden="1" x14ac:dyDescent="0.2">
      <c r="AC5955" s="12"/>
    </row>
    <row r="5956" spans="29:29" hidden="1" x14ac:dyDescent="0.2">
      <c r="AC5956" s="12"/>
    </row>
    <row r="5957" spans="29:29" hidden="1" x14ac:dyDescent="0.2">
      <c r="AC5957" s="12"/>
    </row>
    <row r="5958" spans="29:29" hidden="1" x14ac:dyDescent="0.2">
      <c r="AC5958" s="12"/>
    </row>
    <row r="5959" spans="29:29" hidden="1" x14ac:dyDescent="0.2">
      <c r="AC5959" s="12"/>
    </row>
    <row r="5960" spans="29:29" hidden="1" x14ac:dyDescent="0.2">
      <c r="AC5960" s="12"/>
    </row>
    <row r="5961" spans="29:29" hidden="1" x14ac:dyDescent="0.2">
      <c r="AC5961" s="12"/>
    </row>
    <row r="5962" spans="29:29" hidden="1" x14ac:dyDescent="0.2">
      <c r="AC5962" s="12"/>
    </row>
    <row r="5963" spans="29:29" hidden="1" x14ac:dyDescent="0.2">
      <c r="AC5963" s="12"/>
    </row>
    <row r="5964" spans="29:29" hidden="1" x14ac:dyDescent="0.2">
      <c r="AC5964" s="12"/>
    </row>
    <row r="5965" spans="29:29" hidden="1" x14ac:dyDescent="0.2">
      <c r="AC5965" s="12"/>
    </row>
    <row r="5966" spans="29:29" hidden="1" x14ac:dyDescent="0.2">
      <c r="AC5966" s="12"/>
    </row>
    <row r="5967" spans="29:29" hidden="1" x14ac:dyDescent="0.2">
      <c r="AC5967" s="12"/>
    </row>
    <row r="5968" spans="29:29" hidden="1" x14ac:dyDescent="0.2">
      <c r="AC5968" s="12"/>
    </row>
    <row r="5969" spans="1:29" hidden="1" x14ac:dyDescent="0.2">
      <c r="AC5969" s="12"/>
    </row>
    <row r="5970" spans="1:29" x14ac:dyDescent="0.2">
      <c r="A5970" t="s">
        <v>291</v>
      </c>
      <c r="B5970" t="s">
        <v>2842</v>
      </c>
      <c r="C5970" t="s">
        <v>2842</v>
      </c>
      <c r="D5970" s="24" t="s">
        <v>935</v>
      </c>
      <c r="E5970" s="24" t="s">
        <v>935</v>
      </c>
      <c r="F5970" s="24" t="s">
        <v>935</v>
      </c>
      <c r="G5970" s="24" t="s">
        <v>935</v>
      </c>
      <c r="H5970" s="19" t="s">
        <v>2207</v>
      </c>
      <c r="I5970" s="19" t="s">
        <v>935</v>
      </c>
      <c r="J5970" s="19" t="s">
        <v>935</v>
      </c>
      <c r="K5970" s="19" t="s">
        <v>935</v>
      </c>
      <c r="L5970" s="19" t="s">
        <v>935</v>
      </c>
      <c r="M5970" s="19" t="s">
        <v>935</v>
      </c>
      <c r="N5970" s="19" t="s">
        <v>935</v>
      </c>
      <c r="O5970" s="19" t="s">
        <v>935</v>
      </c>
      <c r="U5970" s="15" t="s">
        <v>317</v>
      </c>
      <c r="V5970" s="15" t="s">
        <v>318</v>
      </c>
      <c r="W5970" s="15" t="s">
        <v>259</v>
      </c>
      <c r="X5970" s="15" t="s">
        <v>293</v>
      </c>
      <c r="Y5970" s="15" t="s">
        <v>309</v>
      </c>
      <c r="Z5970" s="15" t="s">
        <v>306</v>
      </c>
      <c r="AA5970" s="15" t="s">
        <v>291</v>
      </c>
      <c r="AB5970" s="15" t="s">
        <v>288</v>
      </c>
      <c r="AC5970" s="12" t="str">
        <f>"{""objective_ids"": [" &amp;
VLOOKUP(U5970,leerdoelen!$D$1:$Z$1000,3,FALSE) &amp; "," &amp;
VLOOKUP(V5970,leerdoelen!$D$1:$Z$1000,3,FALSE) &amp; "," &amp;
VLOOKUP(W5970,leerdoelen!$D$1:$Z$1000,3,FALSE) &amp; "," &amp;
VLOOKUP(X5970,leerdoelen!$D$1:$Z$1000,3,FALSE) &amp; "," &amp;
VLOOKUP(Y5970,leerdoelen!$D$1:$Z$1000,3,FALSE) &amp; "," &amp;
VLOOKUP(Z5970,leerdoelen!$D$1:$Z$1000,3,FALSE) &amp; "," &amp;
VLOOKUP(AA5970,leerdoelen!$D$1:$Z$1000,3,FALSE) &amp; "," &amp;
VLOOKUP(AB5970,leerdoelen!$D$1:$Z$1000,3,FALSE) &amp;
"]}"</f>
        <v>{"objective_ids": [253909,253910,253918,253923,253928,253931,253934,253936]}</v>
      </c>
    </row>
    <row r="5971" spans="1:29" x14ac:dyDescent="0.2">
      <c r="A5971" t="s">
        <v>291</v>
      </c>
      <c r="B5971" t="s">
        <v>2843</v>
      </c>
      <c r="C5971" t="s">
        <v>2843</v>
      </c>
      <c r="D5971" s="24" t="s">
        <v>935</v>
      </c>
      <c r="E5971" s="24" t="s">
        <v>935</v>
      </c>
      <c r="F5971" s="24" t="s">
        <v>935</v>
      </c>
      <c r="G5971" s="24" t="s">
        <v>935</v>
      </c>
      <c r="H5971" s="19" t="s">
        <v>283</v>
      </c>
      <c r="I5971" s="19" t="s">
        <v>935</v>
      </c>
      <c r="J5971" s="19" t="s">
        <v>935</v>
      </c>
      <c r="K5971" s="19" t="s">
        <v>935</v>
      </c>
      <c r="L5971" s="19" t="s">
        <v>935</v>
      </c>
      <c r="M5971" s="19" t="s">
        <v>935</v>
      </c>
      <c r="N5971" s="19" t="s">
        <v>935</v>
      </c>
      <c r="O5971" s="19" t="s">
        <v>935</v>
      </c>
      <c r="U5971" s="15" t="s">
        <v>317</v>
      </c>
      <c r="V5971" s="15" t="s">
        <v>318</v>
      </c>
      <c r="W5971" s="15" t="s">
        <v>259</v>
      </c>
      <c r="X5971" s="15" t="s">
        <v>293</v>
      </c>
      <c r="Y5971" s="15" t="s">
        <v>309</v>
      </c>
      <c r="Z5971" s="15" t="s">
        <v>306</v>
      </c>
      <c r="AA5971" s="15" t="s">
        <v>291</v>
      </c>
      <c r="AB5971" s="15" t="s">
        <v>288</v>
      </c>
      <c r="AC5971" s="12" t="str">
        <f>"{""objective_ids"": [" &amp;
VLOOKUP(U5971,leerdoelen!$D$1:$Z$1000,3,FALSE) &amp; "," &amp;
VLOOKUP(V5971,leerdoelen!$D$1:$Z$1000,3,FALSE) &amp; "," &amp;
VLOOKUP(W5971,leerdoelen!$D$1:$Z$1000,3,FALSE) &amp; "," &amp;
VLOOKUP(X5971,leerdoelen!$D$1:$Z$1000,3,FALSE) &amp; "," &amp;
VLOOKUP(Y5971,leerdoelen!$D$1:$Z$1000,3,FALSE) &amp; "," &amp;
VLOOKUP(Z5971,leerdoelen!$D$1:$Z$1000,3,FALSE) &amp; "," &amp;
VLOOKUP(AA5971,leerdoelen!$D$1:$Z$1000,3,FALSE) &amp; "," &amp;
VLOOKUP(AB5971,leerdoelen!$D$1:$Z$1000,3,FALSE) &amp;
"]}"</f>
        <v>{"objective_ids": [253909,253910,253918,253923,253928,253931,253934,253936]}</v>
      </c>
    </row>
    <row r="5972" spans="1:29" x14ac:dyDescent="0.2">
      <c r="A5972" t="s">
        <v>291</v>
      </c>
      <c r="B5972" t="s">
        <v>2844</v>
      </c>
      <c r="C5972" t="s">
        <v>2844</v>
      </c>
      <c r="D5972" s="24" t="s">
        <v>935</v>
      </c>
      <c r="E5972" s="24" t="s">
        <v>935</v>
      </c>
      <c r="F5972" s="24" t="s">
        <v>935</v>
      </c>
      <c r="G5972" s="24" t="s">
        <v>935</v>
      </c>
      <c r="H5972" s="19" t="s">
        <v>284</v>
      </c>
      <c r="I5972" s="19" t="s">
        <v>935</v>
      </c>
      <c r="J5972" s="19" t="s">
        <v>935</v>
      </c>
      <c r="K5972" s="19" t="s">
        <v>935</v>
      </c>
      <c r="L5972" s="19" t="s">
        <v>935</v>
      </c>
      <c r="M5972" s="19" t="s">
        <v>935</v>
      </c>
      <c r="N5972" s="19" t="s">
        <v>935</v>
      </c>
      <c r="O5972" s="19" t="s">
        <v>935</v>
      </c>
      <c r="U5972" s="15" t="s">
        <v>317</v>
      </c>
      <c r="V5972" s="15" t="s">
        <v>318</v>
      </c>
      <c r="W5972" s="15" t="s">
        <v>259</v>
      </c>
      <c r="X5972" s="15" t="s">
        <v>293</v>
      </c>
      <c r="Y5972" s="15" t="s">
        <v>309</v>
      </c>
      <c r="Z5972" s="15" t="s">
        <v>306</v>
      </c>
      <c r="AA5972" s="15" t="s">
        <v>291</v>
      </c>
      <c r="AB5972" s="15" t="s">
        <v>288</v>
      </c>
      <c r="AC5972" s="12" t="str">
        <f>"{""objective_ids"": [" &amp;
VLOOKUP(U5972,leerdoelen!$D$1:$Z$1000,3,FALSE) &amp; "," &amp;
VLOOKUP(V5972,leerdoelen!$D$1:$Z$1000,3,FALSE) &amp; "," &amp;
VLOOKUP(W5972,leerdoelen!$D$1:$Z$1000,3,FALSE) &amp; "," &amp;
VLOOKUP(X5972,leerdoelen!$D$1:$Z$1000,3,FALSE) &amp; "," &amp;
VLOOKUP(Y5972,leerdoelen!$D$1:$Z$1000,3,FALSE) &amp; "," &amp;
VLOOKUP(Z5972,leerdoelen!$D$1:$Z$1000,3,FALSE) &amp; "," &amp;
VLOOKUP(AA5972,leerdoelen!$D$1:$Z$1000,3,FALSE) &amp; "," &amp;
VLOOKUP(AB5972,leerdoelen!$D$1:$Z$1000,3,FALSE) &amp;
"]}"</f>
        <v>{"objective_ids": [253909,253910,253918,253923,253928,253931,253934,253936]}</v>
      </c>
    </row>
    <row r="5973" spans="1:29" x14ac:dyDescent="0.2">
      <c r="A5973" t="s">
        <v>291</v>
      </c>
      <c r="B5973" t="s">
        <v>2845</v>
      </c>
      <c r="C5973" t="s">
        <v>2845</v>
      </c>
      <c r="D5973" s="24" t="s">
        <v>935</v>
      </c>
      <c r="E5973" s="24" t="s">
        <v>935</v>
      </c>
      <c r="F5973" s="24" t="s">
        <v>935</v>
      </c>
      <c r="G5973" s="24" t="s">
        <v>935</v>
      </c>
      <c r="H5973" s="19" t="s">
        <v>2846</v>
      </c>
      <c r="I5973" s="19" t="s">
        <v>935</v>
      </c>
      <c r="J5973" s="19" t="s">
        <v>935</v>
      </c>
      <c r="K5973" s="19" t="s">
        <v>935</v>
      </c>
      <c r="L5973" s="19" t="s">
        <v>935</v>
      </c>
      <c r="M5973" s="19" t="s">
        <v>935</v>
      </c>
      <c r="N5973" s="19" t="s">
        <v>935</v>
      </c>
      <c r="O5973" s="19" t="s">
        <v>935</v>
      </c>
      <c r="U5973" s="15" t="s">
        <v>317</v>
      </c>
      <c r="V5973" s="15" t="s">
        <v>318</v>
      </c>
      <c r="W5973" s="15" t="s">
        <v>259</v>
      </c>
      <c r="X5973" s="15" t="s">
        <v>293</v>
      </c>
      <c r="Y5973" s="15" t="s">
        <v>309</v>
      </c>
      <c r="Z5973" s="15" t="s">
        <v>306</v>
      </c>
      <c r="AA5973" s="15" t="s">
        <v>291</v>
      </c>
      <c r="AB5973" s="15" t="s">
        <v>288</v>
      </c>
      <c r="AC5973" s="12" t="str">
        <f>"{""objective_ids"": [" &amp;
VLOOKUP(U5973,leerdoelen!$D$1:$Z$1000,3,FALSE) &amp; "," &amp;
VLOOKUP(V5973,leerdoelen!$D$1:$Z$1000,3,FALSE) &amp; "," &amp;
VLOOKUP(W5973,leerdoelen!$D$1:$Z$1000,3,FALSE) &amp; "," &amp;
VLOOKUP(X5973,leerdoelen!$D$1:$Z$1000,3,FALSE) &amp; "," &amp;
VLOOKUP(Y5973,leerdoelen!$D$1:$Z$1000,3,FALSE) &amp; "," &amp;
VLOOKUP(Z5973,leerdoelen!$D$1:$Z$1000,3,FALSE) &amp; "," &amp;
VLOOKUP(AA5973,leerdoelen!$D$1:$Z$1000,3,FALSE) &amp; "," &amp;
VLOOKUP(AB5973,leerdoelen!$D$1:$Z$1000,3,FALSE) &amp;
"]}"</f>
        <v>{"objective_ids": [253909,253910,253918,253923,253928,253931,253934,253936]}</v>
      </c>
    </row>
    <row r="5974" spans="1:29" x14ac:dyDescent="0.2">
      <c r="A5974" t="s">
        <v>291</v>
      </c>
      <c r="B5974" t="s">
        <v>2847</v>
      </c>
      <c r="C5974" t="s">
        <v>2847</v>
      </c>
      <c r="D5974" s="24" t="s">
        <v>935</v>
      </c>
      <c r="E5974" s="24" t="s">
        <v>935</v>
      </c>
      <c r="F5974" s="24" t="s">
        <v>935</v>
      </c>
      <c r="G5974" s="24" t="s">
        <v>935</v>
      </c>
      <c r="H5974" s="19" t="s">
        <v>2489</v>
      </c>
      <c r="I5974" s="19" t="s">
        <v>935</v>
      </c>
      <c r="J5974" s="19" t="s">
        <v>935</v>
      </c>
      <c r="K5974" s="19" t="s">
        <v>935</v>
      </c>
      <c r="L5974" s="19" t="s">
        <v>935</v>
      </c>
      <c r="M5974" s="19" t="s">
        <v>935</v>
      </c>
      <c r="N5974" s="19" t="s">
        <v>935</v>
      </c>
      <c r="O5974" s="19" t="s">
        <v>935</v>
      </c>
      <c r="U5974" s="15" t="s">
        <v>317</v>
      </c>
      <c r="V5974" s="15" t="s">
        <v>318</v>
      </c>
      <c r="W5974" s="15" t="s">
        <v>259</v>
      </c>
      <c r="X5974" s="15" t="s">
        <v>293</v>
      </c>
      <c r="Y5974" s="15" t="s">
        <v>309</v>
      </c>
      <c r="Z5974" s="15" t="s">
        <v>306</v>
      </c>
      <c r="AA5974" s="15" t="s">
        <v>291</v>
      </c>
      <c r="AB5974" s="15" t="s">
        <v>288</v>
      </c>
      <c r="AC5974" s="12" t="str">
        <f>"{""objective_ids"": [" &amp;
VLOOKUP(U5974,leerdoelen!$D$1:$Z$1000,3,FALSE) &amp; "," &amp;
VLOOKUP(V5974,leerdoelen!$D$1:$Z$1000,3,FALSE) &amp; "," &amp;
VLOOKUP(W5974,leerdoelen!$D$1:$Z$1000,3,FALSE) &amp; "," &amp;
VLOOKUP(X5974,leerdoelen!$D$1:$Z$1000,3,FALSE) &amp; "," &amp;
VLOOKUP(Y5974,leerdoelen!$D$1:$Z$1000,3,FALSE) &amp; "," &amp;
VLOOKUP(Z5974,leerdoelen!$D$1:$Z$1000,3,FALSE) &amp; "," &amp;
VLOOKUP(AA5974,leerdoelen!$D$1:$Z$1000,3,FALSE) &amp; "," &amp;
VLOOKUP(AB5974,leerdoelen!$D$1:$Z$1000,3,FALSE) &amp;
"]}"</f>
        <v>{"objective_ids": [253909,253910,253918,253923,253928,253931,253934,253936]}</v>
      </c>
    </row>
    <row r="5975" spans="1:29" x14ac:dyDescent="0.2">
      <c r="A5975" t="s">
        <v>291</v>
      </c>
      <c r="B5975" t="s">
        <v>2848</v>
      </c>
      <c r="C5975" t="s">
        <v>2848</v>
      </c>
      <c r="D5975" s="24" t="s">
        <v>935</v>
      </c>
      <c r="E5975" s="24" t="s">
        <v>935</v>
      </c>
      <c r="F5975" s="24" t="s">
        <v>935</v>
      </c>
      <c r="G5975" s="24" t="s">
        <v>935</v>
      </c>
      <c r="H5975" s="19" t="s">
        <v>543</v>
      </c>
      <c r="I5975" s="19" t="s">
        <v>935</v>
      </c>
      <c r="J5975" s="19" t="s">
        <v>935</v>
      </c>
      <c r="K5975" s="19" t="s">
        <v>935</v>
      </c>
      <c r="L5975" s="19" t="s">
        <v>935</v>
      </c>
      <c r="M5975" s="19" t="s">
        <v>935</v>
      </c>
      <c r="N5975" s="19" t="s">
        <v>935</v>
      </c>
      <c r="O5975" s="19" t="s">
        <v>935</v>
      </c>
      <c r="U5975" s="15" t="s">
        <v>317</v>
      </c>
      <c r="V5975" s="15" t="s">
        <v>318</v>
      </c>
      <c r="W5975" s="15" t="s">
        <v>259</v>
      </c>
      <c r="X5975" s="15" t="s">
        <v>293</v>
      </c>
      <c r="Y5975" s="15" t="s">
        <v>309</v>
      </c>
      <c r="Z5975" s="15" t="s">
        <v>306</v>
      </c>
      <c r="AA5975" s="15" t="s">
        <v>291</v>
      </c>
      <c r="AB5975" s="15" t="s">
        <v>288</v>
      </c>
      <c r="AC5975" s="12" t="str">
        <f>"{""objective_ids"": [" &amp;
VLOOKUP(U5975,leerdoelen!$D$1:$Z$1000,3,FALSE) &amp; "," &amp;
VLOOKUP(V5975,leerdoelen!$D$1:$Z$1000,3,FALSE) &amp; "," &amp;
VLOOKUP(W5975,leerdoelen!$D$1:$Z$1000,3,FALSE) &amp; "," &amp;
VLOOKUP(X5975,leerdoelen!$D$1:$Z$1000,3,FALSE) &amp; "," &amp;
VLOOKUP(Y5975,leerdoelen!$D$1:$Z$1000,3,FALSE) &amp; "," &amp;
VLOOKUP(Z5975,leerdoelen!$D$1:$Z$1000,3,FALSE) &amp; "," &amp;
VLOOKUP(AA5975,leerdoelen!$D$1:$Z$1000,3,FALSE) &amp; "," &amp;
VLOOKUP(AB5975,leerdoelen!$D$1:$Z$1000,3,FALSE) &amp;
"]}"</f>
        <v>{"objective_ids": [253909,253910,253918,253923,253928,253931,253934,253936]}</v>
      </c>
    </row>
    <row r="5976" spans="1:29" x14ac:dyDescent="0.2">
      <c r="A5976" t="s">
        <v>291</v>
      </c>
      <c r="B5976" t="s">
        <v>2849</v>
      </c>
      <c r="C5976" t="s">
        <v>2849</v>
      </c>
      <c r="D5976" s="24" t="s">
        <v>935</v>
      </c>
      <c r="E5976" s="24" t="s">
        <v>935</v>
      </c>
      <c r="F5976" s="24" t="s">
        <v>935</v>
      </c>
      <c r="G5976" s="24" t="s">
        <v>935</v>
      </c>
      <c r="H5976" s="19" t="s">
        <v>2291</v>
      </c>
      <c r="I5976" s="19" t="s">
        <v>935</v>
      </c>
      <c r="J5976" s="19" t="s">
        <v>935</v>
      </c>
      <c r="K5976" s="19" t="s">
        <v>935</v>
      </c>
      <c r="L5976" s="19" t="s">
        <v>935</v>
      </c>
      <c r="M5976" s="19" t="s">
        <v>935</v>
      </c>
      <c r="N5976" s="19" t="s">
        <v>935</v>
      </c>
      <c r="O5976" s="19" t="s">
        <v>935</v>
      </c>
      <c r="U5976" s="15" t="s">
        <v>317</v>
      </c>
      <c r="V5976" s="15" t="s">
        <v>318</v>
      </c>
      <c r="W5976" s="15" t="s">
        <v>259</v>
      </c>
      <c r="X5976" s="15" t="s">
        <v>293</v>
      </c>
      <c r="Y5976" s="15" t="s">
        <v>309</v>
      </c>
      <c r="Z5976" s="15" t="s">
        <v>306</v>
      </c>
      <c r="AA5976" s="15" t="s">
        <v>291</v>
      </c>
      <c r="AB5976" s="15" t="s">
        <v>288</v>
      </c>
      <c r="AC5976" s="12" t="str">
        <f>"{""objective_ids"": [" &amp;
VLOOKUP(U5976,leerdoelen!$D$1:$Z$1000,3,FALSE) &amp; "," &amp;
VLOOKUP(V5976,leerdoelen!$D$1:$Z$1000,3,FALSE) &amp; "," &amp;
VLOOKUP(W5976,leerdoelen!$D$1:$Z$1000,3,FALSE) &amp; "," &amp;
VLOOKUP(X5976,leerdoelen!$D$1:$Z$1000,3,FALSE) &amp; "," &amp;
VLOOKUP(Y5976,leerdoelen!$D$1:$Z$1000,3,FALSE) &amp; "," &amp;
VLOOKUP(Z5976,leerdoelen!$D$1:$Z$1000,3,FALSE) &amp; "," &amp;
VLOOKUP(AA5976,leerdoelen!$D$1:$Z$1000,3,FALSE) &amp; "," &amp;
VLOOKUP(AB5976,leerdoelen!$D$1:$Z$1000,3,FALSE) &amp;
"]}"</f>
        <v>{"objective_ids": [253909,253910,253918,253923,253928,253931,253934,253936]}</v>
      </c>
    </row>
    <row r="5977" spans="1:29" x14ac:dyDescent="0.2">
      <c r="A5977" t="s">
        <v>333</v>
      </c>
      <c r="B5977" t="s">
        <v>3078</v>
      </c>
      <c r="C5977" t="s">
        <v>2850</v>
      </c>
      <c r="D5977" s="24" t="s">
        <v>2852</v>
      </c>
      <c r="E5977" s="24" t="s">
        <v>2851</v>
      </c>
      <c r="F5977" s="24" t="s">
        <v>935</v>
      </c>
      <c r="G5977" s="24" t="s">
        <v>935</v>
      </c>
      <c r="H5977" s="19" t="s">
        <v>935</v>
      </c>
      <c r="I5977" s="19" t="s">
        <v>935</v>
      </c>
      <c r="J5977" s="19" t="s">
        <v>935</v>
      </c>
      <c r="K5977" s="19" t="s">
        <v>935</v>
      </c>
      <c r="L5977" s="19" t="s">
        <v>935</v>
      </c>
      <c r="M5977" s="19" t="s">
        <v>935</v>
      </c>
      <c r="N5977" s="19" t="s">
        <v>935</v>
      </c>
      <c r="O5977" s="19" t="s">
        <v>935</v>
      </c>
      <c r="U5977" s="15" t="s">
        <v>317</v>
      </c>
      <c r="V5977" s="15" t="s">
        <v>318</v>
      </c>
      <c r="W5977" s="15" t="s">
        <v>259</v>
      </c>
      <c r="X5977" s="15" t="s">
        <v>293</v>
      </c>
      <c r="Y5977" s="15" t="s">
        <v>309</v>
      </c>
      <c r="Z5977" s="15" t="s">
        <v>306</v>
      </c>
      <c r="AA5977" s="15" t="s">
        <v>257</v>
      </c>
      <c r="AB5977" s="15" t="s">
        <v>288</v>
      </c>
      <c r="AC5977" s="12" t="str">
        <f>"{""objective_ids"": [" &amp;
VLOOKUP(U5977,leerdoelen!$D$1:$Z$1000,3,FALSE) &amp; "," &amp;
VLOOKUP(V5977,leerdoelen!$D$1:$Z$1000,3,FALSE) &amp; "," &amp;
VLOOKUP(W5977,leerdoelen!$D$1:$Z$1000,3,FALSE) &amp; "," &amp;
VLOOKUP(X5977,leerdoelen!$D$1:$Z$1000,3,FALSE) &amp; "," &amp;
VLOOKUP(Y5977,leerdoelen!$D$1:$Z$1000,3,FALSE) &amp; "," &amp;
VLOOKUP(Z5977,leerdoelen!$D$1:$Z$1000,3,FALSE) &amp; "," &amp;
VLOOKUP(AA5977,leerdoelen!$D$1:$Z$1000,3,FALSE) &amp; "," &amp;
VLOOKUP(AB5977,leerdoelen!$D$1:$Z$1000,3,FALSE) &amp;
"]}"</f>
        <v>{"objective_ids": [253909,253910,253918,253923,253928,253931,253933,253936]}</v>
      </c>
    </row>
    <row r="5978" spans="1:29" x14ac:dyDescent="0.2">
      <c r="A5978" t="s">
        <v>333</v>
      </c>
      <c r="B5978" t="s">
        <v>3079</v>
      </c>
      <c r="C5978" t="s">
        <v>2853</v>
      </c>
      <c r="D5978" s="24" t="s">
        <v>2855</v>
      </c>
      <c r="E5978" s="24" t="s">
        <v>2854</v>
      </c>
      <c r="F5978" s="24" t="s">
        <v>935</v>
      </c>
      <c r="G5978" s="24" t="s">
        <v>935</v>
      </c>
      <c r="H5978" s="19" t="s">
        <v>935</v>
      </c>
      <c r="I5978" s="19" t="s">
        <v>935</v>
      </c>
      <c r="J5978" s="19" t="s">
        <v>935</v>
      </c>
      <c r="K5978" s="19" t="s">
        <v>935</v>
      </c>
      <c r="L5978" s="19" t="s">
        <v>935</v>
      </c>
      <c r="M5978" s="19" t="s">
        <v>935</v>
      </c>
      <c r="N5978" s="19" t="s">
        <v>935</v>
      </c>
      <c r="O5978" s="19" t="s">
        <v>935</v>
      </c>
      <c r="U5978" s="15" t="s">
        <v>317</v>
      </c>
      <c r="V5978" s="15" t="s">
        <v>318</v>
      </c>
      <c r="W5978" s="15" t="s">
        <v>259</v>
      </c>
      <c r="X5978" s="15" t="s">
        <v>293</v>
      </c>
      <c r="Y5978" s="15" t="s">
        <v>309</v>
      </c>
      <c r="Z5978" s="15" t="s">
        <v>306</v>
      </c>
      <c r="AA5978" s="15" t="s">
        <v>257</v>
      </c>
      <c r="AB5978" s="15" t="s">
        <v>288</v>
      </c>
      <c r="AC5978" s="12" t="str">
        <f>"{""objective_ids"": [" &amp;
VLOOKUP(U5978,leerdoelen!$D$1:$Z$1000,3,FALSE) &amp; "," &amp;
VLOOKUP(V5978,leerdoelen!$D$1:$Z$1000,3,FALSE) &amp; "," &amp;
VLOOKUP(W5978,leerdoelen!$D$1:$Z$1000,3,FALSE) &amp; "," &amp;
VLOOKUP(X5978,leerdoelen!$D$1:$Z$1000,3,FALSE) &amp; "," &amp;
VLOOKUP(Y5978,leerdoelen!$D$1:$Z$1000,3,FALSE) &amp; "," &amp;
VLOOKUP(Z5978,leerdoelen!$D$1:$Z$1000,3,FALSE) &amp; "," &amp;
VLOOKUP(AA5978,leerdoelen!$D$1:$Z$1000,3,FALSE) &amp; "," &amp;
VLOOKUP(AB5978,leerdoelen!$D$1:$Z$1000,3,FALSE) &amp;
"]}"</f>
        <v>{"objective_ids": [253909,253910,253918,253923,253928,253931,253933,253936]}</v>
      </c>
    </row>
    <row r="5979" spans="1:29" x14ac:dyDescent="0.2">
      <c r="A5979" t="s">
        <v>333</v>
      </c>
      <c r="B5979" t="s">
        <v>3067</v>
      </c>
      <c r="C5979" t="s">
        <v>2856</v>
      </c>
      <c r="D5979" s="24" t="s">
        <v>2857</v>
      </c>
      <c r="E5979" s="24" t="s">
        <v>2858</v>
      </c>
      <c r="F5979" s="24" t="s">
        <v>935</v>
      </c>
      <c r="G5979" s="24" t="s">
        <v>935</v>
      </c>
      <c r="H5979" s="19" t="s">
        <v>935</v>
      </c>
      <c r="I5979" s="19" t="s">
        <v>935</v>
      </c>
      <c r="J5979" s="19" t="s">
        <v>935</v>
      </c>
      <c r="K5979" s="19" t="s">
        <v>935</v>
      </c>
      <c r="L5979" s="19" t="s">
        <v>935</v>
      </c>
      <c r="M5979" s="19" t="s">
        <v>935</v>
      </c>
      <c r="N5979" s="19" t="s">
        <v>935</v>
      </c>
      <c r="O5979" s="19" t="s">
        <v>935</v>
      </c>
      <c r="U5979" s="15" t="s">
        <v>317</v>
      </c>
      <c r="V5979" s="15" t="s">
        <v>318</v>
      </c>
      <c r="W5979" s="15" t="s">
        <v>259</v>
      </c>
      <c r="X5979" s="15" t="s">
        <v>293</v>
      </c>
      <c r="Y5979" s="15" t="s">
        <v>309</v>
      </c>
      <c r="Z5979" s="15" t="s">
        <v>306</v>
      </c>
      <c r="AA5979" s="15" t="s">
        <v>257</v>
      </c>
      <c r="AB5979" s="15" t="s">
        <v>288</v>
      </c>
      <c r="AC5979" s="12" t="str">
        <f>"{""objective_ids"": [" &amp;
VLOOKUP(U5979,leerdoelen!$D$1:$Z$1000,3,FALSE) &amp; "," &amp;
VLOOKUP(V5979,leerdoelen!$D$1:$Z$1000,3,FALSE) &amp; "," &amp;
VLOOKUP(W5979,leerdoelen!$D$1:$Z$1000,3,FALSE) &amp; "," &amp;
VLOOKUP(X5979,leerdoelen!$D$1:$Z$1000,3,FALSE) &amp; "," &amp;
VLOOKUP(Y5979,leerdoelen!$D$1:$Z$1000,3,FALSE) &amp; "," &amp;
VLOOKUP(Z5979,leerdoelen!$D$1:$Z$1000,3,FALSE) &amp; "," &amp;
VLOOKUP(AA5979,leerdoelen!$D$1:$Z$1000,3,FALSE) &amp; "," &amp;
VLOOKUP(AB5979,leerdoelen!$D$1:$Z$1000,3,FALSE) &amp;
"]}"</f>
        <v>{"objective_ids": [253909,253910,253918,253923,253928,253931,253933,253936]}</v>
      </c>
    </row>
    <row r="5980" spans="1:29" x14ac:dyDescent="0.2">
      <c r="A5980" t="s">
        <v>333</v>
      </c>
      <c r="B5980" t="s">
        <v>3080</v>
      </c>
      <c r="C5980" t="s">
        <v>2859</v>
      </c>
      <c r="D5980" s="24" t="s">
        <v>2861</v>
      </c>
      <c r="E5980" s="24" t="s">
        <v>2860</v>
      </c>
      <c r="F5980" s="24" t="s">
        <v>935</v>
      </c>
      <c r="G5980" s="24" t="s">
        <v>935</v>
      </c>
      <c r="H5980" s="19" t="s">
        <v>935</v>
      </c>
      <c r="I5980" s="19" t="s">
        <v>935</v>
      </c>
      <c r="J5980" s="19" t="s">
        <v>935</v>
      </c>
      <c r="K5980" s="19" t="s">
        <v>935</v>
      </c>
      <c r="L5980" s="19" t="s">
        <v>935</v>
      </c>
      <c r="M5980" s="19" t="s">
        <v>935</v>
      </c>
      <c r="N5980" s="19" t="s">
        <v>935</v>
      </c>
      <c r="O5980" s="19" t="s">
        <v>935</v>
      </c>
      <c r="U5980" s="15" t="s">
        <v>317</v>
      </c>
      <c r="V5980" s="15" t="s">
        <v>318</v>
      </c>
      <c r="W5980" s="15" t="s">
        <v>259</v>
      </c>
      <c r="X5980" s="15" t="s">
        <v>293</v>
      </c>
      <c r="Y5980" s="15" t="s">
        <v>309</v>
      </c>
      <c r="Z5980" s="15" t="s">
        <v>306</v>
      </c>
      <c r="AA5980" s="15" t="s">
        <v>257</v>
      </c>
      <c r="AB5980" s="15" t="s">
        <v>288</v>
      </c>
      <c r="AC5980" s="12" t="str">
        <f>"{""objective_ids"": [" &amp;
VLOOKUP(U5980,leerdoelen!$D$1:$Z$1000,3,FALSE) &amp; "," &amp;
VLOOKUP(V5980,leerdoelen!$D$1:$Z$1000,3,FALSE) &amp; "," &amp;
VLOOKUP(W5980,leerdoelen!$D$1:$Z$1000,3,FALSE) &amp; "," &amp;
VLOOKUP(X5980,leerdoelen!$D$1:$Z$1000,3,FALSE) &amp; "," &amp;
VLOOKUP(Y5980,leerdoelen!$D$1:$Z$1000,3,FALSE) &amp; "," &amp;
VLOOKUP(Z5980,leerdoelen!$D$1:$Z$1000,3,FALSE) &amp; "," &amp;
VLOOKUP(AA5980,leerdoelen!$D$1:$Z$1000,3,FALSE) &amp; "," &amp;
VLOOKUP(AB5980,leerdoelen!$D$1:$Z$1000,3,FALSE) &amp;
"]}"</f>
        <v>{"objective_ids": [253909,253910,253918,253923,253928,253931,253933,253936]}</v>
      </c>
    </row>
    <row r="5981" spans="1:29" x14ac:dyDescent="0.2">
      <c r="A5981" t="s">
        <v>333</v>
      </c>
      <c r="B5981" t="s">
        <v>3068</v>
      </c>
      <c r="C5981" t="s">
        <v>2862</v>
      </c>
      <c r="D5981" s="24" t="s">
        <v>2863</v>
      </c>
      <c r="E5981" s="24" t="s">
        <v>2864</v>
      </c>
      <c r="F5981" s="24" t="s">
        <v>935</v>
      </c>
      <c r="G5981" s="24" t="s">
        <v>935</v>
      </c>
      <c r="H5981" s="19" t="s">
        <v>935</v>
      </c>
      <c r="I5981" s="19" t="s">
        <v>935</v>
      </c>
      <c r="J5981" s="19" t="s">
        <v>935</v>
      </c>
      <c r="K5981" s="19" t="s">
        <v>935</v>
      </c>
      <c r="L5981" s="19" t="s">
        <v>935</v>
      </c>
      <c r="M5981" s="19" t="s">
        <v>935</v>
      </c>
      <c r="N5981" s="19" t="s">
        <v>935</v>
      </c>
      <c r="O5981" s="19" t="s">
        <v>935</v>
      </c>
      <c r="U5981" s="15" t="s">
        <v>317</v>
      </c>
      <c r="V5981" s="15" t="s">
        <v>318</v>
      </c>
      <c r="W5981" s="15" t="s">
        <v>259</v>
      </c>
      <c r="X5981" s="15" t="s">
        <v>293</v>
      </c>
      <c r="Y5981" s="15" t="s">
        <v>309</v>
      </c>
      <c r="Z5981" s="15" t="s">
        <v>306</v>
      </c>
      <c r="AA5981" s="15" t="s">
        <v>257</v>
      </c>
      <c r="AB5981" s="15" t="s">
        <v>288</v>
      </c>
      <c r="AC5981" s="12" t="str">
        <f>"{""objective_ids"": [" &amp;
VLOOKUP(U5981,leerdoelen!$D$1:$Z$1000,3,FALSE) &amp; "," &amp;
VLOOKUP(V5981,leerdoelen!$D$1:$Z$1000,3,FALSE) &amp; "," &amp;
VLOOKUP(W5981,leerdoelen!$D$1:$Z$1000,3,FALSE) &amp; "," &amp;
VLOOKUP(X5981,leerdoelen!$D$1:$Z$1000,3,FALSE) &amp; "," &amp;
VLOOKUP(Y5981,leerdoelen!$D$1:$Z$1000,3,FALSE) &amp; "," &amp;
VLOOKUP(Z5981,leerdoelen!$D$1:$Z$1000,3,FALSE) &amp; "," &amp;
VLOOKUP(AA5981,leerdoelen!$D$1:$Z$1000,3,FALSE) &amp; "," &amp;
VLOOKUP(AB5981,leerdoelen!$D$1:$Z$1000,3,FALSE) &amp;
"]}"</f>
        <v>{"objective_ids": [253909,253910,253918,253923,253928,253931,253933,253936]}</v>
      </c>
    </row>
    <row r="5982" spans="1:29" x14ac:dyDescent="0.2">
      <c r="A5982" t="s">
        <v>333</v>
      </c>
      <c r="B5982" t="s">
        <v>3081</v>
      </c>
      <c r="C5982" t="s">
        <v>2865</v>
      </c>
      <c r="D5982" s="24" t="s">
        <v>2867</v>
      </c>
      <c r="E5982" s="24" t="s">
        <v>2866</v>
      </c>
      <c r="F5982" s="24" t="s">
        <v>935</v>
      </c>
      <c r="G5982" s="24" t="s">
        <v>935</v>
      </c>
      <c r="H5982" s="19" t="s">
        <v>935</v>
      </c>
      <c r="I5982" s="19" t="s">
        <v>935</v>
      </c>
      <c r="J5982" s="19" t="s">
        <v>935</v>
      </c>
      <c r="K5982" s="19" t="s">
        <v>935</v>
      </c>
      <c r="L5982" s="19" t="s">
        <v>935</v>
      </c>
      <c r="M5982" s="19" t="s">
        <v>935</v>
      </c>
      <c r="N5982" s="19" t="s">
        <v>935</v>
      </c>
      <c r="O5982" s="19" t="s">
        <v>935</v>
      </c>
      <c r="U5982" s="15" t="s">
        <v>317</v>
      </c>
      <c r="V5982" s="15" t="s">
        <v>318</v>
      </c>
      <c r="W5982" s="15" t="s">
        <v>259</v>
      </c>
      <c r="X5982" s="15" t="s">
        <v>293</v>
      </c>
      <c r="Y5982" s="15" t="s">
        <v>309</v>
      </c>
      <c r="Z5982" s="15" t="s">
        <v>306</v>
      </c>
      <c r="AA5982" s="15" t="s">
        <v>257</v>
      </c>
      <c r="AB5982" s="15" t="s">
        <v>288</v>
      </c>
      <c r="AC5982" s="12" t="str">
        <f>"{""objective_ids"": [" &amp;
VLOOKUP(U5982,leerdoelen!$D$1:$Z$1000,3,FALSE) &amp; "," &amp;
VLOOKUP(V5982,leerdoelen!$D$1:$Z$1000,3,FALSE) &amp; "," &amp;
VLOOKUP(W5982,leerdoelen!$D$1:$Z$1000,3,FALSE) &amp; "," &amp;
VLOOKUP(X5982,leerdoelen!$D$1:$Z$1000,3,FALSE) &amp; "," &amp;
VLOOKUP(Y5982,leerdoelen!$D$1:$Z$1000,3,FALSE) &amp; "," &amp;
VLOOKUP(Z5982,leerdoelen!$D$1:$Z$1000,3,FALSE) &amp; "," &amp;
VLOOKUP(AA5982,leerdoelen!$D$1:$Z$1000,3,FALSE) &amp; "," &amp;
VLOOKUP(AB5982,leerdoelen!$D$1:$Z$1000,3,FALSE) &amp;
"]}"</f>
        <v>{"objective_ids": [253909,253910,253918,253923,253928,253931,253933,253936]}</v>
      </c>
    </row>
    <row r="5983" spans="1:29" x14ac:dyDescent="0.2">
      <c r="A5983" t="s">
        <v>333</v>
      </c>
      <c r="B5983" t="s">
        <v>3069</v>
      </c>
      <c r="C5983" t="s">
        <v>2868</v>
      </c>
      <c r="D5983" s="24" t="s">
        <v>2869</v>
      </c>
      <c r="E5983" s="24" t="s">
        <v>2870</v>
      </c>
      <c r="F5983" s="24" t="s">
        <v>935</v>
      </c>
      <c r="G5983" s="24" t="s">
        <v>935</v>
      </c>
      <c r="H5983" s="19" t="s">
        <v>935</v>
      </c>
      <c r="I5983" s="19" t="s">
        <v>935</v>
      </c>
      <c r="J5983" s="19" t="s">
        <v>935</v>
      </c>
      <c r="K5983" s="19" t="s">
        <v>935</v>
      </c>
      <c r="L5983" s="19" t="s">
        <v>935</v>
      </c>
      <c r="M5983" s="19" t="s">
        <v>935</v>
      </c>
      <c r="N5983" s="19" t="s">
        <v>935</v>
      </c>
      <c r="O5983" s="19" t="s">
        <v>935</v>
      </c>
      <c r="U5983" s="15" t="s">
        <v>317</v>
      </c>
      <c r="V5983" s="15" t="s">
        <v>318</v>
      </c>
      <c r="W5983" s="15" t="s">
        <v>259</v>
      </c>
      <c r="X5983" s="15" t="s">
        <v>293</v>
      </c>
      <c r="Y5983" s="15" t="s">
        <v>309</v>
      </c>
      <c r="Z5983" s="15" t="s">
        <v>306</v>
      </c>
      <c r="AA5983" s="15" t="s">
        <v>257</v>
      </c>
      <c r="AB5983" s="15" t="s">
        <v>288</v>
      </c>
      <c r="AC5983" s="12" t="str">
        <f>"{""objective_ids"": [" &amp;
VLOOKUP(U5983,leerdoelen!$D$1:$Z$1000,3,FALSE) &amp; "," &amp;
VLOOKUP(V5983,leerdoelen!$D$1:$Z$1000,3,FALSE) &amp; "," &amp;
VLOOKUP(W5983,leerdoelen!$D$1:$Z$1000,3,FALSE) &amp; "," &amp;
VLOOKUP(X5983,leerdoelen!$D$1:$Z$1000,3,FALSE) &amp; "," &amp;
VLOOKUP(Y5983,leerdoelen!$D$1:$Z$1000,3,FALSE) &amp; "," &amp;
VLOOKUP(Z5983,leerdoelen!$D$1:$Z$1000,3,FALSE) &amp; "," &amp;
VLOOKUP(AA5983,leerdoelen!$D$1:$Z$1000,3,FALSE) &amp; "," &amp;
VLOOKUP(AB5983,leerdoelen!$D$1:$Z$1000,3,FALSE) &amp;
"]}"</f>
        <v>{"objective_ids": [253909,253910,253918,253923,253928,253931,253933,253936]}</v>
      </c>
    </row>
    <row r="5984" spans="1:29" x14ac:dyDescent="0.2">
      <c r="A5984" t="s">
        <v>291</v>
      </c>
      <c r="B5984" t="s">
        <v>2871</v>
      </c>
      <c r="C5984" t="s">
        <v>2871</v>
      </c>
      <c r="D5984" s="24" t="s">
        <v>935</v>
      </c>
      <c r="E5984" s="24" t="s">
        <v>935</v>
      </c>
      <c r="F5984" s="24" t="s">
        <v>935</v>
      </c>
      <c r="G5984" s="24" t="s">
        <v>935</v>
      </c>
      <c r="H5984" s="19" t="s">
        <v>2872</v>
      </c>
      <c r="I5984" s="19" t="s">
        <v>935</v>
      </c>
      <c r="J5984" s="19" t="s">
        <v>935</v>
      </c>
      <c r="K5984" s="19" t="s">
        <v>935</v>
      </c>
      <c r="L5984" s="19" t="s">
        <v>935</v>
      </c>
      <c r="M5984" s="19" t="s">
        <v>935</v>
      </c>
      <c r="N5984" s="19" t="s">
        <v>935</v>
      </c>
      <c r="O5984" s="19" t="s">
        <v>935</v>
      </c>
      <c r="U5984" s="15" t="s">
        <v>317</v>
      </c>
      <c r="V5984" s="15" t="s">
        <v>318</v>
      </c>
      <c r="W5984" s="15" t="s">
        <v>296</v>
      </c>
      <c r="X5984" s="15" t="s">
        <v>297</v>
      </c>
      <c r="Y5984" s="15" t="s">
        <v>309</v>
      </c>
      <c r="Z5984" s="15" t="s">
        <v>306</v>
      </c>
      <c r="AA5984" s="15" t="s">
        <v>291</v>
      </c>
      <c r="AB5984" s="15" t="s">
        <v>288</v>
      </c>
      <c r="AC5984" s="12" t="str">
        <f>"{""objective_ids"": [" &amp;
VLOOKUP(U5984,leerdoelen!$D$1:$Z$1000,3,FALSE) &amp; "," &amp;
VLOOKUP(V5984,leerdoelen!$D$1:$Z$1000,3,FALSE) &amp; "," &amp;
VLOOKUP(W5984,leerdoelen!$D$1:$Z$1000,3,FALSE) &amp; "," &amp;
VLOOKUP(X5984,leerdoelen!$D$1:$Z$1000,3,FALSE) &amp; "," &amp;
VLOOKUP(Y5984,leerdoelen!$D$1:$Z$1000,3,FALSE) &amp; "," &amp;
VLOOKUP(Z5984,leerdoelen!$D$1:$Z$1000,3,FALSE) &amp; "," &amp;
VLOOKUP(AA5984,leerdoelen!$D$1:$Z$1000,3,FALSE) &amp; "," &amp;
VLOOKUP(AB5984,leerdoelen!$D$1:$Z$1000,3,FALSE) &amp;
"]}"</f>
        <v>{"objective_ids": [253909,253910,253919,253927,253928,253931,253934,253936]}</v>
      </c>
    </row>
    <row r="5985" spans="1:29" x14ac:dyDescent="0.2">
      <c r="A5985" t="s">
        <v>291</v>
      </c>
      <c r="B5985" t="s">
        <v>2873</v>
      </c>
      <c r="C5985" t="s">
        <v>2873</v>
      </c>
      <c r="D5985" s="24" t="s">
        <v>935</v>
      </c>
      <c r="E5985" s="24" t="s">
        <v>935</v>
      </c>
      <c r="F5985" s="24" t="s">
        <v>935</v>
      </c>
      <c r="G5985" s="24" t="s">
        <v>935</v>
      </c>
      <c r="H5985" s="19" t="s">
        <v>2753</v>
      </c>
      <c r="I5985" s="19" t="s">
        <v>935</v>
      </c>
      <c r="J5985" s="19" t="s">
        <v>935</v>
      </c>
      <c r="K5985" s="19" t="s">
        <v>935</v>
      </c>
      <c r="L5985" s="19" t="s">
        <v>935</v>
      </c>
      <c r="M5985" s="19" t="s">
        <v>935</v>
      </c>
      <c r="N5985" s="19" t="s">
        <v>935</v>
      </c>
      <c r="O5985" s="19" t="s">
        <v>935</v>
      </c>
      <c r="U5985" s="15" t="s">
        <v>317</v>
      </c>
      <c r="V5985" s="15" t="s">
        <v>318</v>
      </c>
      <c r="W5985" s="15" t="s">
        <v>296</v>
      </c>
      <c r="X5985" s="15" t="s">
        <v>297</v>
      </c>
      <c r="Y5985" s="15" t="s">
        <v>309</v>
      </c>
      <c r="Z5985" s="15" t="s">
        <v>306</v>
      </c>
      <c r="AA5985" s="15" t="s">
        <v>291</v>
      </c>
      <c r="AB5985" s="15" t="s">
        <v>288</v>
      </c>
      <c r="AC5985" s="12" t="str">
        <f>"{""objective_ids"": [" &amp;
VLOOKUP(U5985,leerdoelen!$D$1:$Z$1000,3,FALSE) &amp; "," &amp;
VLOOKUP(V5985,leerdoelen!$D$1:$Z$1000,3,FALSE) &amp; "," &amp;
VLOOKUP(W5985,leerdoelen!$D$1:$Z$1000,3,FALSE) &amp; "," &amp;
VLOOKUP(X5985,leerdoelen!$D$1:$Z$1000,3,FALSE) &amp; "," &amp;
VLOOKUP(Y5985,leerdoelen!$D$1:$Z$1000,3,FALSE) &amp; "," &amp;
VLOOKUP(Z5985,leerdoelen!$D$1:$Z$1000,3,FALSE) &amp; "," &amp;
VLOOKUP(AA5985,leerdoelen!$D$1:$Z$1000,3,FALSE) &amp; "," &amp;
VLOOKUP(AB5985,leerdoelen!$D$1:$Z$1000,3,FALSE) &amp;
"]}"</f>
        <v>{"objective_ids": [253909,253910,253919,253927,253928,253931,253934,253936]}</v>
      </c>
    </row>
    <row r="5986" spans="1:29" x14ac:dyDescent="0.2">
      <c r="A5986" t="s">
        <v>291</v>
      </c>
      <c r="B5986" t="s">
        <v>2874</v>
      </c>
      <c r="C5986" t="s">
        <v>2874</v>
      </c>
      <c r="D5986" s="24" t="s">
        <v>935</v>
      </c>
      <c r="E5986" s="24" t="s">
        <v>935</v>
      </c>
      <c r="F5986" s="24" t="s">
        <v>935</v>
      </c>
      <c r="G5986" s="24" t="s">
        <v>935</v>
      </c>
      <c r="H5986" s="19" t="s">
        <v>2875</v>
      </c>
      <c r="I5986" s="19" t="s">
        <v>935</v>
      </c>
      <c r="J5986" s="19" t="s">
        <v>935</v>
      </c>
      <c r="K5986" s="19" t="s">
        <v>935</v>
      </c>
      <c r="L5986" s="19" t="s">
        <v>935</v>
      </c>
      <c r="M5986" s="19" t="s">
        <v>935</v>
      </c>
      <c r="N5986" s="19" t="s">
        <v>935</v>
      </c>
      <c r="O5986" s="19" t="s">
        <v>935</v>
      </c>
      <c r="U5986" s="15" t="s">
        <v>317</v>
      </c>
      <c r="V5986" s="15" t="s">
        <v>318</v>
      </c>
      <c r="W5986" s="15" t="s">
        <v>296</v>
      </c>
      <c r="X5986" s="15" t="s">
        <v>297</v>
      </c>
      <c r="Y5986" s="15" t="s">
        <v>309</v>
      </c>
      <c r="Z5986" s="15" t="s">
        <v>306</v>
      </c>
      <c r="AA5986" s="15" t="s">
        <v>291</v>
      </c>
      <c r="AB5986" s="15" t="s">
        <v>288</v>
      </c>
      <c r="AC5986" s="12" t="str">
        <f>"{""objective_ids"": [" &amp;
VLOOKUP(U5986,leerdoelen!$D$1:$Z$1000,3,FALSE) &amp; "," &amp;
VLOOKUP(V5986,leerdoelen!$D$1:$Z$1000,3,FALSE) &amp; "," &amp;
VLOOKUP(W5986,leerdoelen!$D$1:$Z$1000,3,FALSE) &amp; "," &amp;
VLOOKUP(X5986,leerdoelen!$D$1:$Z$1000,3,FALSE) &amp; "," &amp;
VLOOKUP(Y5986,leerdoelen!$D$1:$Z$1000,3,FALSE) &amp; "," &amp;
VLOOKUP(Z5986,leerdoelen!$D$1:$Z$1000,3,FALSE) &amp; "," &amp;
VLOOKUP(AA5986,leerdoelen!$D$1:$Z$1000,3,FALSE) &amp; "," &amp;
VLOOKUP(AB5986,leerdoelen!$D$1:$Z$1000,3,FALSE) &amp;
"]}"</f>
        <v>{"objective_ids": [253909,253910,253919,253927,253928,253931,253934,253936]}</v>
      </c>
    </row>
    <row r="5987" spans="1:29" x14ac:dyDescent="0.2">
      <c r="A5987" t="s">
        <v>291</v>
      </c>
      <c r="B5987" t="s">
        <v>3070</v>
      </c>
      <c r="C5987" t="s">
        <v>2876</v>
      </c>
      <c r="D5987" s="24" t="s">
        <v>935</v>
      </c>
      <c r="E5987" s="24" t="s">
        <v>935</v>
      </c>
      <c r="F5987" s="24" t="s">
        <v>935</v>
      </c>
      <c r="G5987" s="24" t="s">
        <v>935</v>
      </c>
      <c r="H5987" s="19" t="s">
        <v>2877</v>
      </c>
      <c r="I5987" s="19" t="s">
        <v>935</v>
      </c>
      <c r="J5987" s="19" t="s">
        <v>935</v>
      </c>
      <c r="K5987" s="19" t="s">
        <v>935</v>
      </c>
      <c r="L5987" s="19" t="s">
        <v>935</v>
      </c>
      <c r="M5987" s="19" t="s">
        <v>935</v>
      </c>
      <c r="N5987" s="19" t="s">
        <v>935</v>
      </c>
      <c r="O5987" s="19" t="s">
        <v>935</v>
      </c>
      <c r="U5987" s="15" t="s">
        <v>317</v>
      </c>
      <c r="V5987" s="15" t="s">
        <v>318</v>
      </c>
      <c r="W5987" s="15" t="s">
        <v>296</v>
      </c>
      <c r="X5987" s="15" t="s">
        <v>297</v>
      </c>
      <c r="Y5987" s="15" t="s">
        <v>309</v>
      </c>
      <c r="Z5987" s="15" t="s">
        <v>306</v>
      </c>
      <c r="AA5987" s="15" t="s">
        <v>291</v>
      </c>
      <c r="AB5987" s="15" t="s">
        <v>288</v>
      </c>
      <c r="AC5987" s="12" t="str">
        <f>"{""objective_ids"": [" &amp;
VLOOKUP(U5987,leerdoelen!$D$1:$Z$1000,3,FALSE) &amp; "," &amp;
VLOOKUP(V5987,leerdoelen!$D$1:$Z$1000,3,FALSE) &amp; "," &amp;
VLOOKUP(W5987,leerdoelen!$D$1:$Z$1000,3,FALSE) &amp; "," &amp;
VLOOKUP(X5987,leerdoelen!$D$1:$Z$1000,3,FALSE) &amp; "," &amp;
VLOOKUP(Y5987,leerdoelen!$D$1:$Z$1000,3,FALSE) &amp; "," &amp;
VLOOKUP(Z5987,leerdoelen!$D$1:$Z$1000,3,FALSE) &amp; "," &amp;
VLOOKUP(AA5987,leerdoelen!$D$1:$Z$1000,3,FALSE) &amp; "," &amp;
VLOOKUP(AB5987,leerdoelen!$D$1:$Z$1000,3,FALSE) &amp;
"]}"</f>
        <v>{"objective_ids": [253909,253910,253919,253927,253928,253931,253934,253936]}</v>
      </c>
    </row>
    <row r="5988" spans="1:29" x14ac:dyDescent="0.2">
      <c r="A5988" t="s">
        <v>291</v>
      </c>
      <c r="B5988" t="s">
        <v>2878</v>
      </c>
      <c r="C5988" t="s">
        <v>2878</v>
      </c>
      <c r="D5988" s="24" t="s">
        <v>935</v>
      </c>
      <c r="E5988" s="24" t="s">
        <v>935</v>
      </c>
      <c r="F5988" s="24" t="s">
        <v>935</v>
      </c>
      <c r="G5988" s="24" t="s">
        <v>935</v>
      </c>
      <c r="H5988" s="19" t="s">
        <v>2879</v>
      </c>
      <c r="I5988" s="19" t="s">
        <v>935</v>
      </c>
      <c r="J5988" s="19" t="s">
        <v>935</v>
      </c>
      <c r="K5988" s="19" t="s">
        <v>935</v>
      </c>
      <c r="L5988" s="19" t="s">
        <v>935</v>
      </c>
      <c r="M5988" s="19" t="s">
        <v>935</v>
      </c>
      <c r="N5988" s="19" t="s">
        <v>935</v>
      </c>
      <c r="O5988" s="19" t="s">
        <v>935</v>
      </c>
      <c r="U5988" s="15" t="s">
        <v>317</v>
      </c>
      <c r="V5988" s="15" t="s">
        <v>318</v>
      </c>
      <c r="W5988" s="15" t="s">
        <v>296</v>
      </c>
      <c r="X5988" s="15" t="s">
        <v>297</v>
      </c>
      <c r="Y5988" s="15" t="s">
        <v>309</v>
      </c>
      <c r="Z5988" s="15" t="s">
        <v>306</v>
      </c>
      <c r="AA5988" s="15" t="s">
        <v>291</v>
      </c>
      <c r="AB5988" s="15" t="s">
        <v>288</v>
      </c>
      <c r="AC5988" s="12" t="str">
        <f>"{""objective_ids"": [" &amp;
VLOOKUP(U5988,leerdoelen!$D$1:$Z$1000,3,FALSE) &amp; "," &amp;
VLOOKUP(V5988,leerdoelen!$D$1:$Z$1000,3,FALSE) &amp; "," &amp;
VLOOKUP(W5988,leerdoelen!$D$1:$Z$1000,3,FALSE) &amp; "," &amp;
VLOOKUP(X5988,leerdoelen!$D$1:$Z$1000,3,FALSE) &amp; "," &amp;
VLOOKUP(Y5988,leerdoelen!$D$1:$Z$1000,3,FALSE) &amp; "," &amp;
VLOOKUP(Z5988,leerdoelen!$D$1:$Z$1000,3,FALSE) &amp; "," &amp;
VLOOKUP(AA5988,leerdoelen!$D$1:$Z$1000,3,FALSE) &amp; "," &amp;
VLOOKUP(AB5988,leerdoelen!$D$1:$Z$1000,3,FALSE) &amp;
"]}"</f>
        <v>{"objective_ids": [253909,253910,253919,253927,253928,253931,253934,253936]}</v>
      </c>
    </row>
    <row r="5989" spans="1:29" x14ac:dyDescent="0.2">
      <c r="A5989" t="s">
        <v>291</v>
      </c>
      <c r="B5989" t="s">
        <v>2880</v>
      </c>
      <c r="C5989" t="s">
        <v>2880</v>
      </c>
      <c r="D5989" s="24" t="s">
        <v>935</v>
      </c>
      <c r="E5989" s="24" t="s">
        <v>935</v>
      </c>
      <c r="F5989" s="24" t="s">
        <v>935</v>
      </c>
      <c r="G5989" s="24" t="s">
        <v>935</v>
      </c>
      <c r="H5989" s="19" t="s">
        <v>2881</v>
      </c>
      <c r="I5989" s="19" t="s">
        <v>935</v>
      </c>
      <c r="J5989" s="19" t="s">
        <v>935</v>
      </c>
      <c r="K5989" s="19" t="s">
        <v>935</v>
      </c>
      <c r="L5989" s="19" t="s">
        <v>935</v>
      </c>
      <c r="M5989" s="19" t="s">
        <v>935</v>
      </c>
      <c r="N5989" s="19" t="s">
        <v>935</v>
      </c>
      <c r="O5989" s="19" t="s">
        <v>935</v>
      </c>
      <c r="U5989" s="15" t="s">
        <v>317</v>
      </c>
      <c r="V5989" s="15" t="s">
        <v>318</v>
      </c>
      <c r="W5989" s="15" t="s">
        <v>296</v>
      </c>
      <c r="X5989" s="15" t="s">
        <v>297</v>
      </c>
      <c r="Y5989" s="15" t="s">
        <v>309</v>
      </c>
      <c r="Z5989" s="15" t="s">
        <v>306</v>
      </c>
      <c r="AA5989" s="15" t="s">
        <v>291</v>
      </c>
      <c r="AB5989" s="15" t="s">
        <v>288</v>
      </c>
      <c r="AC5989" s="12" t="str">
        <f>"{""objective_ids"": [" &amp;
VLOOKUP(U5989,leerdoelen!$D$1:$Z$1000,3,FALSE) &amp; "," &amp;
VLOOKUP(V5989,leerdoelen!$D$1:$Z$1000,3,FALSE) &amp; "," &amp;
VLOOKUP(W5989,leerdoelen!$D$1:$Z$1000,3,FALSE) &amp; "," &amp;
VLOOKUP(X5989,leerdoelen!$D$1:$Z$1000,3,FALSE) &amp; "," &amp;
VLOOKUP(Y5989,leerdoelen!$D$1:$Z$1000,3,FALSE) &amp; "," &amp;
VLOOKUP(Z5989,leerdoelen!$D$1:$Z$1000,3,FALSE) &amp; "," &amp;
VLOOKUP(AA5989,leerdoelen!$D$1:$Z$1000,3,FALSE) &amp; "," &amp;
VLOOKUP(AB5989,leerdoelen!$D$1:$Z$1000,3,FALSE) &amp;
"]}"</f>
        <v>{"objective_ids": [253909,253910,253919,253927,253928,253931,253934,253936]}</v>
      </c>
    </row>
    <row r="5990" spans="1:29" x14ac:dyDescent="0.2">
      <c r="A5990" t="s">
        <v>291</v>
      </c>
      <c r="B5990" t="s">
        <v>2882</v>
      </c>
      <c r="C5990" t="s">
        <v>2882</v>
      </c>
      <c r="D5990" s="24" t="s">
        <v>935</v>
      </c>
      <c r="E5990" s="24" t="s">
        <v>935</v>
      </c>
      <c r="F5990" s="24" t="s">
        <v>935</v>
      </c>
      <c r="G5990" s="24" t="s">
        <v>935</v>
      </c>
      <c r="H5990" s="19" t="s">
        <v>2883</v>
      </c>
      <c r="I5990" s="19" t="s">
        <v>935</v>
      </c>
      <c r="J5990" s="19" t="s">
        <v>935</v>
      </c>
      <c r="K5990" s="19" t="s">
        <v>935</v>
      </c>
      <c r="L5990" s="19" t="s">
        <v>935</v>
      </c>
      <c r="M5990" s="19" t="s">
        <v>935</v>
      </c>
      <c r="N5990" s="19" t="s">
        <v>935</v>
      </c>
      <c r="O5990" s="19" t="s">
        <v>935</v>
      </c>
      <c r="U5990" s="15" t="s">
        <v>317</v>
      </c>
      <c r="V5990" s="15" t="s">
        <v>318</v>
      </c>
      <c r="W5990" s="15" t="s">
        <v>296</v>
      </c>
      <c r="X5990" s="15" t="s">
        <v>297</v>
      </c>
      <c r="Y5990" s="15" t="s">
        <v>309</v>
      </c>
      <c r="Z5990" s="15" t="s">
        <v>306</v>
      </c>
      <c r="AA5990" s="15" t="s">
        <v>291</v>
      </c>
      <c r="AB5990" s="15" t="s">
        <v>288</v>
      </c>
      <c r="AC5990" s="12" t="str">
        <f>"{""objective_ids"": [" &amp;
VLOOKUP(U5990,leerdoelen!$D$1:$Z$1000,3,FALSE) &amp; "," &amp;
VLOOKUP(V5990,leerdoelen!$D$1:$Z$1000,3,FALSE) &amp; "," &amp;
VLOOKUP(W5990,leerdoelen!$D$1:$Z$1000,3,FALSE) &amp; "," &amp;
VLOOKUP(X5990,leerdoelen!$D$1:$Z$1000,3,FALSE) &amp; "," &amp;
VLOOKUP(Y5990,leerdoelen!$D$1:$Z$1000,3,FALSE) &amp; "," &amp;
VLOOKUP(Z5990,leerdoelen!$D$1:$Z$1000,3,FALSE) &amp; "," &amp;
VLOOKUP(AA5990,leerdoelen!$D$1:$Z$1000,3,FALSE) &amp; "," &amp;
VLOOKUP(AB5990,leerdoelen!$D$1:$Z$1000,3,FALSE) &amp;
"]}"</f>
        <v>{"objective_ids": [253909,253910,253919,253927,253928,253931,253934,253936]}</v>
      </c>
    </row>
    <row r="5991" spans="1:29" x14ac:dyDescent="0.2">
      <c r="A5991" t="s">
        <v>291</v>
      </c>
      <c r="B5991" t="s">
        <v>3082</v>
      </c>
      <c r="C5991" t="s">
        <v>2933</v>
      </c>
      <c r="D5991" s="24" t="s">
        <v>935</v>
      </c>
      <c r="E5991" s="24" t="s">
        <v>935</v>
      </c>
      <c r="F5991" s="24" t="s">
        <v>935</v>
      </c>
      <c r="G5991" s="24" t="s">
        <v>935</v>
      </c>
      <c r="H5991" s="19" t="s">
        <v>2934</v>
      </c>
      <c r="I5991" s="19" t="s">
        <v>2935</v>
      </c>
      <c r="J5991" s="19" t="s">
        <v>2936</v>
      </c>
      <c r="K5991" s="19" t="s">
        <v>2937</v>
      </c>
      <c r="L5991" s="19" t="s">
        <v>935</v>
      </c>
      <c r="M5991" s="19" t="s">
        <v>935</v>
      </c>
      <c r="N5991" s="19" t="s">
        <v>935</v>
      </c>
      <c r="O5991" s="19" t="s">
        <v>935</v>
      </c>
      <c r="U5991" s="15" t="s">
        <v>317</v>
      </c>
      <c r="V5991" s="15" t="s">
        <v>318</v>
      </c>
      <c r="W5991" s="15" t="s">
        <v>296</v>
      </c>
      <c r="X5991" s="15" t="s">
        <v>297</v>
      </c>
      <c r="Y5991" s="15" t="s">
        <v>309</v>
      </c>
      <c r="Z5991" s="15" t="s">
        <v>306</v>
      </c>
      <c r="AA5991" s="15" t="s">
        <v>291</v>
      </c>
      <c r="AB5991" s="15" t="s">
        <v>288</v>
      </c>
      <c r="AC5991" s="12" t="str">
        <f>"{""objective_ids"": [" &amp;
VLOOKUP(U5991,leerdoelen!$D$1:$Z$1000,3,FALSE) &amp; "," &amp;
VLOOKUP(V5991,leerdoelen!$D$1:$Z$1000,3,FALSE) &amp; "," &amp;
VLOOKUP(W5991,leerdoelen!$D$1:$Z$1000,3,FALSE) &amp; "," &amp;
VLOOKUP(X5991,leerdoelen!$D$1:$Z$1000,3,FALSE) &amp; "," &amp;
VLOOKUP(Y5991,leerdoelen!$D$1:$Z$1000,3,FALSE) &amp; "," &amp;
VLOOKUP(Z5991,leerdoelen!$D$1:$Z$1000,3,FALSE) &amp; "," &amp;
VLOOKUP(AA5991,leerdoelen!$D$1:$Z$1000,3,FALSE) &amp; "," &amp;
VLOOKUP(AB5991,leerdoelen!$D$1:$Z$1000,3,FALSE) &amp;
"]}"</f>
        <v>{"objective_ids": [253909,253910,253919,253927,253928,253931,253934,253936]}</v>
      </c>
    </row>
    <row r="5992" spans="1:29" x14ac:dyDescent="0.2">
      <c r="A5992" t="s">
        <v>291</v>
      </c>
      <c r="B5992" t="s">
        <v>3083</v>
      </c>
      <c r="C5992" t="s">
        <v>2938</v>
      </c>
      <c r="D5992" s="24" t="s">
        <v>935</v>
      </c>
      <c r="E5992" s="24" t="s">
        <v>935</v>
      </c>
      <c r="F5992" s="24" t="s">
        <v>935</v>
      </c>
      <c r="G5992" s="24" t="s">
        <v>935</v>
      </c>
      <c r="H5992" s="19" t="s">
        <v>2939</v>
      </c>
      <c r="I5992" s="19" t="s">
        <v>2940</v>
      </c>
      <c r="J5992" s="19" t="s">
        <v>2941</v>
      </c>
      <c r="K5992" s="19" t="s">
        <v>2942</v>
      </c>
      <c r="L5992" s="19" t="s">
        <v>935</v>
      </c>
      <c r="M5992" s="19" t="s">
        <v>935</v>
      </c>
      <c r="N5992" s="19" t="s">
        <v>935</v>
      </c>
      <c r="O5992" s="19" t="s">
        <v>935</v>
      </c>
      <c r="U5992" s="15" t="s">
        <v>317</v>
      </c>
      <c r="V5992" s="15" t="s">
        <v>318</v>
      </c>
      <c r="W5992" s="15" t="s">
        <v>296</v>
      </c>
      <c r="X5992" s="15" t="s">
        <v>297</v>
      </c>
      <c r="Y5992" s="15" t="s">
        <v>309</v>
      </c>
      <c r="Z5992" s="15" t="s">
        <v>306</v>
      </c>
      <c r="AA5992" s="15" t="s">
        <v>291</v>
      </c>
      <c r="AB5992" s="15" t="s">
        <v>288</v>
      </c>
      <c r="AC5992" s="12" t="str">
        <f>"{""objective_ids"": [" &amp;
VLOOKUP(U5992,leerdoelen!$D$1:$Z$1000,3,FALSE) &amp; "," &amp;
VLOOKUP(V5992,leerdoelen!$D$1:$Z$1000,3,FALSE) &amp; "," &amp;
VLOOKUP(W5992,leerdoelen!$D$1:$Z$1000,3,FALSE) &amp; "," &amp;
VLOOKUP(X5992,leerdoelen!$D$1:$Z$1000,3,FALSE) &amp; "," &amp;
VLOOKUP(Y5992,leerdoelen!$D$1:$Z$1000,3,FALSE) &amp; "," &amp;
VLOOKUP(Z5992,leerdoelen!$D$1:$Z$1000,3,FALSE) &amp; "," &amp;
VLOOKUP(AA5992,leerdoelen!$D$1:$Z$1000,3,FALSE) &amp; "," &amp;
VLOOKUP(AB5992,leerdoelen!$D$1:$Z$1000,3,FALSE) &amp;
"]}"</f>
        <v>{"objective_ids": [253909,253910,253919,253927,253928,253931,253934,253936]}</v>
      </c>
    </row>
    <row r="5993" spans="1:29" x14ac:dyDescent="0.2">
      <c r="A5993" t="s">
        <v>291</v>
      </c>
      <c r="B5993" t="s">
        <v>3084</v>
      </c>
      <c r="C5993" t="s">
        <v>2943</v>
      </c>
      <c r="D5993" s="24" t="s">
        <v>935</v>
      </c>
      <c r="E5993" s="24" t="s">
        <v>935</v>
      </c>
      <c r="F5993" s="24" t="s">
        <v>935</v>
      </c>
      <c r="G5993" s="24" t="s">
        <v>935</v>
      </c>
      <c r="H5993" s="19" t="s">
        <v>2944</v>
      </c>
      <c r="I5993" s="19" t="s">
        <v>2945</v>
      </c>
      <c r="J5993" s="19" t="s">
        <v>935</v>
      </c>
      <c r="K5993" s="19" t="s">
        <v>935</v>
      </c>
      <c r="L5993" s="19" t="s">
        <v>935</v>
      </c>
      <c r="M5993" s="19" t="s">
        <v>935</v>
      </c>
      <c r="N5993" s="19" t="s">
        <v>935</v>
      </c>
      <c r="O5993" s="19" t="s">
        <v>935</v>
      </c>
      <c r="U5993" s="15" t="s">
        <v>317</v>
      </c>
      <c r="V5993" s="15" t="s">
        <v>318</v>
      </c>
      <c r="W5993" s="15" t="s">
        <v>296</v>
      </c>
      <c r="X5993" s="15" t="s">
        <v>297</v>
      </c>
      <c r="Y5993" s="15" t="s">
        <v>309</v>
      </c>
      <c r="Z5993" s="15" t="s">
        <v>306</v>
      </c>
      <c r="AA5993" s="15" t="s">
        <v>291</v>
      </c>
      <c r="AB5993" s="15" t="s">
        <v>288</v>
      </c>
      <c r="AC5993" s="12" t="str">
        <f>"{""objective_ids"": [" &amp;
VLOOKUP(U5993,leerdoelen!$D$1:$Z$1000,3,FALSE) &amp; "," &amp;
VLOOKUP(V5993,leerdoelen!$D$1:$Z$1000,3,FALSE) &amp; "," &amp;
VLOOKUP(W5993,leerdoelen!$D$1:$Z$1000,3,FALSE) &amp; "," &amp;
VLOOKUP(X5993,leerdoelen!$D$1:$Z$1000,3,FALSE) &amp; "," &amp;
VLOOKUP(Y5993,leerdoelen!$D$1:$Z$1000,3,FALSE) &amp; "," &amp;
VLOOKUP(Z5993,leerdoelen!$D$1:$Z$1000,3,FALSE) &amp; "," &amp;
VLOOKUP(AA5993,leerdoelen!$D$1:$Z$1000,3,FALSE) &amp; "," &amp;
VLOOKUP(AB5993,leerdoelen!$D$1:$Z$1000,3,FALSE) &amp;
"]}"</f>
        <v>{"objective_ids": [253909,253910,253919,253927,253928,253931,253934,253936]}</v>
      </c>
    </row>
    <row r="5994" spans="1:29" x14ac:dyDescent="0.2">
      <c r="A5994" t="s">
        <v>291</v>
      </c>
      <c r="B5994" t="s">
        <v>3085</v>
      </c>
      <c r="C5994" t="s">
        <v>2946</v>
      </c>
      <c r="D5994" s="24" t="s">
        <v>935</v>
      </c>
      <c r="E5994" s="24" t="s">
        <v>935</v>
      </c>
      <c r="F5994" s="24" t="s">
        <v>935</v>
      </c>
      <c r="G5994" s="24" t="s">
        <v>935</v>
      </c>
      <c r="H5994" s="19" t="s">
        <v>2947</v>
      </c>
      <c r="I5994" s="19" t="s">
        <v>2948</v>
      </c>
      <c r="J5994" s="19" t="s">
        <v>2949</v>
      </c>
      <c r="K5994" s="19" t="s">
        <v>2950</v>
      </c>
      <c r="L5994" s="19" t="s">
        <v>935</v>
      </c>
      <c r="M5994" s="19" t="s">
        <v>935</v>
      </c>
      <c r="N5994" s="19" t="s">
        <v>935</v>
      </c>
      <c r="O5994" s="19" t="s">
        <v>935</v>
      </c>
      <c r="U5994" s="15" t="s">
        <v>317</v>
      </c>
      <c r="V5994" s="15" t="s">
        <v>318</v>
      </c>
      <c r="W5994" s="15" t="s">
        <v>296</v>
      </c>
      <c r="X5994" s="15" t="s">
        <v>297</v>
      </c>
      <c r="Y5994" s="15" t="s">
        <v>309</v>
      </c>
      <c r="Z5994" s="15" t="s">
        <v>306</v>
      </c>
      <c r="AA5994" s="15" t="s">
        <v>291</v>
      </c>
      <c r="AB5994" s="15" t="s">
        <v>288</v>
      </c>
      <c r="AC5994" s="12" t="str">
        <f>"{""objective_ids"": [" &amp;
VLOOKUP(U5994,leerdoelen!$D$1:$Z$1000,3,FALSE) &amp; "," &amp;
VLOOKUP(V5994,leerdoelen!$D$1:$Z$1000,3,FALSE) &amp; "," &amp;
VLOOKUP(W5994,leerdoelen!$D$1:$Z$1000,3,FALSE) &amp; "," &amp;
VLOOKUP(X5994,leerdoelen!$D$1:$Z$1000,3,FALSE) &amp; "," &amp;
VLOOKUP(Y5994,leerdoelen!$D$1:$Z$1000,3,FALSE) &amp; "," &amp;
VLOOKUP(Z5994,leerdoelen!$D$1:$Z$1000,3,FALSE) &amp; "," &amp;
VLOOKUP(AA5994,leerdoelen!$D$1:$Z$1000,3,FALSE) &amp; "," &amp;
VLOOKUP(AB5994,leerdoelen!$D$1:$Z$1000,3,FALSE) &amp;
"]}"</f>
        <v>{"objective_ids": [253909,253910,253919,253927,253928,253931,253934,253936]}</v>
      </c>
    </row>
    <row r="5995" spans="1:29" x14ac:dyDescent="0.2">
      <c r="A5995" t="s">
        <v>291</v>
      </c>
      <c r="B5995" t="s">
        <v>3086</v>
      </c>
      <c r="C5995" t="s">
        <v>2951</v>
      </c>
      <c r="D5995" s="24" t="s">
        <v>935</v>
      </c>
      <c r="E5995" s="24" t="s">
        <v>935</v>
      </c>
      <c r="F5995" s="24" t="s">
        <v>935</v>
      </c>
      <c r="G5995" s="24" t="s">
        <v>935</v>
      </c>
      <c r="H5995" s="19" t="s">
        <v>2952</v>
      </c>
      <c r="I5995" s="19" t="s">
        <v>2953</v>
      </c>
      <c r="J5995" s="19" t="s">
        <v>2954</v>
      </c>
      <c r="K5995" s="19" t="s">
        <v>2955</v>
      </c>
      <c r="L5995" s="19" t="s">
        <v>935</v>
      </c>
      <c r="M5995" s="19" t="s">
        <v>935</v>
      </c>
      <c r="N5995" s="19" t="s">
        <v>935</v>
      </c>
      <c r="O5995" s="19" t="s">
        <v>935</v>
      </c>
      <c r="U5995" s="15" t="s">
        <v>317</v>
      </c>
      <c r="V5995" s="15" t="s">
        <v>318</v>
      </c>
      <c r="W5995" s="15" t="s">
        <v>296</v>
      </c>
      <c r="X5995" s="15" t="s">
        <v>297</v>
      </c>
      <c r="Y5995" s="15" t="s">
        <v>309</v>
      </c>
      <c r="Z5995" s="15" t="s">
        <v>306</v>
      </c>
      <c r="AA5995" s="15" t="s">
        <v>291</v>
      </c>
      <c r="AB5995" s="15" t="s">
        <v>288</v>
      </c>
      <c r="AC5995" s="12" t="str">
        <f>"{""objective_ids"": [" &amp;
VLOOKUP(U5995,leerdoelen!$D$1:$Z$1000,3,FALSE) &amp; "," &amp;
VLOOKUP(V5995,leerdoelen!$D$1:$Z$1000,3,FALSE) &amp; "," &amp;
VLOOKUP(W5995,leerdoelen!$D$1:$Z$1000,3,FALSE) &amp; "," &amp;
VLOOKUP(X5995,leerdoelen!$D$1:$Z$1000,3,FALSE) &amp; "," &amp;
VLOOKUP(Y5995,leerdoelen!$D$1:$Z$1000,3,FALSE) &amp; "," &amp;
VLOOKUP(Z5995,leerdoelen!$D$1:$Z$1000,3,FALSE) &amp; "," &amp;
VLOOKUP(AA5995,leerdoelen!$D$1:$Z$1000,3,FALSE) &amp; "," &amp;
VLOOKUP(AB5995,leerdoelen!$D$1:$Z$1000,3,FALSE) &amp;
"]}"</f>
        <v>{"objective_ids": [253909,253910,253919,253927,253928,253931,253934,253936]}</v>
      </c>
    </row>
    <row r="5996" spans="1:29" x14ac:dyDescent="0.2">
      <c r="A5996" t="s">
        <v>291</v>
      </c>
      <c r="B5996" t="s">
        <v>3087</v>
      </c>
      <c r="C5996" t="s">
        <v>2956</v>
      </c>
      <c r="D5996" s="24" t="s">
        <v>935</v>
      </c>
      <c r="E5996" s="24" t="s">
        <v>935</v>
      </c>
      <c r="F5996" s="24" t="s">
        <v>935</v>
      </c>
      <c r="G5996" s="24" t="s">
        <v>935</v>
      </c>
      <c r="H5996" s="19" t="s">
        <v>2957</v>
      </c>
      <c r="I5996" s="19" t="s">
        <v>2958</v>
      </c>
      <c r="J5996" s="19" t="s">
        <v>2959</v>
      </c>
      <c r="K5996" s="19" t="s">
        <v>2960</v>
      </c>
      <c r="L5996" s="19" t="s">
        <v>935</v>
      </c>
      <c r="M5996" s="19" t="s">
        <v>935</v>
      </c>
      <c r="N5996" s="19" t="s">
        <v>935</v>
      </c>
      <c r="O5996" s="19" t="s">
        <v>935</v>
      </c>
      <c r="U5996" s="15" t="s">
        <v>317</v>
      </c>
      <c r="V5996" s="15" t="s">
        <v>318</v>
      </c>
      <c r="W5996" s="15" t="s">
        <v>296</v>
      </c>
      <c r="X5996" s="15" t="s">
        <v>297</v>
      </c>
      <c r="Y5996" s="15" t="s">
        <v>309</v>
      </c>
      <c r="Z5996" s="15" t="s">
        <v>306</v>
      </c>
      <c r="AA5996" s="15" t="s">
        <v>291</v>
      </c>
      <c r="AB5996" s="15" t="s">
        <v>288</v>
      </c>
      <c r="AC5996" s="12" t="str">
        <f>"{""objective_ids"": [" &amp;
VLOOKUP(U5996,leerdoelen!$D$1:$Z$1000,3,FALSE) &amp; "," &amp;
VLOOKUP(V5996,leerdoelen!$D$1:$Z$1000,3,FALSE) &amp; "," &amp;
VLOOKUP(W5996,leerdoelen!$D$1:$Z$1000,3,FALSE) &amp; "," &amp;
VLOOKUP(X5996,leerdoelen!$D$1:$Z$1000,3,FALSE) &amp; "," &amp;
VLOOKUP(Y5996,leerdoelen!$D$1:$Z$1000,3,FALSE) &amp; "," &amp;
VLOOKUP(Z5996,leerdoelen!$D$1:$Z$1000,3,FALSE) &amp; "," &amp;
VLOOKUP(AA5996,leerdoelen!$D$1:$Z$1000,3,FALSE) &amp; "," &amp;
VLOOKUP(AB5996,leerdoelen!$D$1:$Z$1000,3,FALSE) &amp;
"]}"</f>
        <v>{"objective_ids": [253909,253910,253919,253927,253928,253931,253934,253936]}</v>
      </c>
    </row>
    <row r="5997" spans="1:29" x14ac:dyDescent="0.2">
      <c r="A5997" t="s">
        <v>291</v>
      </c>
      <c r="B5997" t="s">
        <v>3088</v>
      </c>
      <c r="C5997" t="s">
        <v>2961</v>
      </c>
      <c r="D5997" s="24" t="s">
        <v>935</v>
      </c>
      <c r="E5997" s="24" t="s">
        <v>935</v>
      </c>
      <c r="F5997" s="24" t="s">
        <v>935</v>
      </c>
      <c r="G5997" s="24" t="s">
        <v>935</v>
      </c>
      <c r="H5997" s="19" t="s">
        <v>2899</v>
      </c>
      <c r="I5997" s="19" t="s">
        <v>935</v>
      </c>
      <c r="J5997" s="19" t="s">
        <v>935</v>
      </c>
      <c r="K5997" s="19" t="s">
        <v>935</v>
      </c>
      <c r="L5997" s="19" t="s">
        <v>935</v>
      </c>
      <c r="M5997" s="19" t="s">
        <v>935</v>
      </c>
      <c r="N5997" s="19" t="s">
        <v>935</v>
      </c>
      <c r="O5997" s="19" t="s">
        <v>935</v>
      </c>
      <c r="U5997" s="15" t="s">
        <v>317</v>
      </c>
      <c r="V5997" s="15" t="s">
        <v>290</v>
      </c>
      <c r="W5997" s="15" t="s">
        <v>259</v>
      </c>
      <c r="X5997" s="15" t="s">
        <v>293</v>
      </c>
      <c r="Y5997" s="15" t="s">
        <v>309</v>
      </c>
      <c r="Z5997" s="15" t="s">
        <v>306</v>
      </c>
      <c r="AA5997" s="15" t="s">
        <v>291</v>
      </c>
      <c r="AB5997" s="15" t="s">
        <v>288</v>
      </c>
      <c r="AC5997" s="12" t="str">
        <f>"{""objective_ids"": [" &amp;
VLOOKUP(U5997,leerdoelen!$D$1:$Z$1000,3,FALSE) &amp; "," &amp;
VLOOKUP(V5997,leerdoelen!$D$1:$Z$1000,3,FALSE) &amp; "," &amp;
VLOOKUP(W5997,leerdoelen!$D$1:$Z$1000,3,FALSE) &amp; "," &amp;
VLOOKUP(X5997,leerdoelen!$D$1:$Z$1000,3,FALSE) &amp; "," &amp;
VLOOKUP(Y5997,leerdoelen!$D$1:$Z$1000,3,FALSE) &amp; "," &amp;
VLOOKUP(Z5997,leerdoelen!$D$1:$Z$1000,3,FALSE) &amp; "," &amp;
VLOOKUP(AA5997,leerdoelen!$D$1:$Z$1000,3,FALSE) &amp; "," &amp;
VLOOKUP(AB5997,leerdoelen!$D$1:$Z$1000,3,FALSE) &amp;
"]}"</f>
        <v>{"objective_ids": [253909,253911,253918,253923,253928,253931,253934,253936]}</v>
      </c>
    </row>
    <row r="5998" spans="1:29" x14ac:dyDescent="0.2">
      <c r="A5998" t="s">
        <v>291</v>
      </c>
      <c r="B5998" t="s">
        <v>3090</v>
      </c>
      <c r="C5998" t="s">
        <v>3089</v>
      </c>
      <c r="D5998" s="24" t="s">
        <v>935</v>
      </c>
      <c r="E5998" s="24" t="s">
        <v>935</v>
      </c>
      <c r="F5998" s="24" t="s">
        <v>935</v>
      </c>
      <c r="G5998" s="24" t="s">
        <v>935</v>
      </c>
      <c r="H5998" s="19" t="s">
        <v>2897</v>
      </c>
      <c r="I5998" s="19" t="s">
        <v>935</v>
      </c>
      <c r="J5998" s="19" t="s">
        <v>935</v>
      </c>
      <c r="K5998" s="19" t="s">
        <v>935</v>
      </c>
      <c r="L5998" s="19" t="s">
        <v>935</v>
      </c>
      <c r="M5998" s="19" t="s">
        <v>935</v>
      </c>
      <c r="N5998" s="19" t="s">
        <v>935</v>
      </c>
      <c r="O5998" s="19" t="s">
        <v>935</v>
      </c>
      <c r="U5998" s="15" t="s">
        <v>317</v>
      </c>
      <c r="V5998" s="15" t="s">
        <v>290</v>
      </c>
      <c r="W5998" s="15" t="s">
        <v>259</v>
      </c>
      <c r="X5998" s="15" t="s">
        <v>293</v>
      </c>
      <c r="Y5998" s="15" t="s">
        <v>309</v>
      </c>
      <c r="Z5998" s="15" t="s">
        <v>306</v>
      </c>
      <c r="AA5998" s="15" t="s">
        <v>291</v>
      </c>
      <c r="AB5998" s="15" t="s">
        <v>288</v>
      </c>
      <c r="AC5998" s="12" t="str">
        <f>"{""objective_ids"": [" &amp;
VLOOKUP(U5998,leerdoelen!$D$1:$Z$1000,3,FALSE) &amp; "," &amp;
VLOOKUP(V5998,leerdoelen!$D$1:$Z$1000,3,FALSE) &amp; "," &amp;
VLOOKUP(W5998,leerdoelen!$D$1:$Z$1000,3,FALSE) &amp; "," &amp;
VLOOKUP(X5998,leerdoelen!$D$1:$Z$1000,3,FALSE) &amp; "," &amp;
VLOOKUP(Y5998,leerdoelen!$D$1:$Z$1000,3,FALSE) &amp; "," &amp;
VLOOKUP(Z5998,leerdoelen!$D$1:$Z$1000,3,FALSE) &amp; "," &amp;
VLOOKUP(AA5998,leerdoelen!$D$1:$Z$1000,3,FALSE) &amp; "," &amp;
VLOOKUP(AB5998,leerdoelen!$D$1:$Z$1000,3,FALSE) &amp;
"]}"</f>
        <v>{"objective_ids": [253909,253911,253918,253923,253928,253931,253934,253936]}</v>
      </c>
    </row>
    <row r="5999" spans="1:29" x14ac:dyDescent="0.2">
      <c r="A5999" t="s">
        <v>291</v>
      </c>
      <c r="B5999" t="s">
        <v>3091</v>
      </c>
      <c r="C5999" t="s">
        <v>2962</v>
      </c>
      <c r="D5999" s="24" t="s">
        <v>935</v>
      </c>
      <c r="E5999" s="24" t="s">
        <v>935</v>
      </c>
      <c r="F5999" s="24" t="s">
        <v>935</v>
      </c>
      <c r="G5999" s="24" t="s">
        <v>935</v>
      </c>
      <c r="H5999" s="19" t="s">
        <v>2900</v>
      </c>
      <c r="I5999" s="19" t="s">
        <v>935</v>
      </c>
      <c r="J5999" s="19" t="s">
        <v>935</v>
      </c>
      <c r="K5999" s="19" t="s">
        <v>935</v>
      </c>
      <c r="L5999" s="19" t="s">
        <v>935</v>
      </c>
      <c r="M5999" s="19" t="s">
        <v>935</v>
      </c>
      <c r="N5999" s="19" t="s">
        <v>935</v>
      </c>
      <c r="O5999" s="19" t="s">
        <v>935</v>
      </c>
      <c r="U5999" s="15" t="s">
        <v>317</v>
      </c>
      <c r="V5999" s="15" t="s">
        <v>290</v>
      </c>
      <c r="W5999" s="15" t="s">
        <v>259</v>
      </c>
      <c r="X5999" s="15" t="s">
        <v>293</v>
      </c>
      <c r="Y5999" s="15" t="s">
        <v>309</v>
      </c>
      <c r="Z5999" s="15" t="s">
        <v>306</v>
      </c>
      <c r="AA5999" s="15" t="s">
        <v>291</v>
      </c>
      <c r="AB5999" s="15" t="s">
        <v>288</v>
      </c>
      <c r="AC5999" s="12" t="str">
        <f>"{""objective_ids"": [" &amp;
VLOOKUP(U5999,leerdoelen!$D$1:$Z$1000,3,FALSE) &amp; "," &amp;
VLOOKUP(V5999,leerdoelen!$D$1:$Z$1000,3,FALSE) &amp; "," &amp;
VLOOKUP(W5999,leerdoelen!$D$1:$Z$1000,3,FALSE) &amp; "," &amp;
VLOOKUP(X5999,leerdoelen!$D$1:$Z$1000,3,FALSE) &amp; "," &amp;
VLOOKUP(Y5999,leerdoelen!$D$1:$Z$1000,3,FALSE) &amp; "," &amp;
VLOOKUP(Z5999,leerdoelen!$D$1:$Z$1000,3,FALSE) &amp; "," &amp;
VLOOKUP(AA5999,leerdoelen!$D$1:$Z$1000,3,FALSE) &amp; "," &amp;
VLOOKUP(AB5999,leerdoelen!$D$1:$Z$1000,3,FALSE) &amp;
"]}"</f>
        <v>{"objective_ids": [253909,253911,253918,253923,253928,253931,253934,253936]}</v>
      </c>
    </row>
    <row r="6000" spans="1:29" x14ac:dyDescent="0.2">
      <c r="A6000" t="s">
        <v>291</v>
      </c>
      <c r="B6000" t="s">
        <v>3092</v>
      </c>
      <c r="C6000" t="s">
        <v>2963</v>
      </c>
      <c r="D6000" s="24" t="s">
        <v>935</v>
      </c>
      <c r="E6000" s="24" t="s">
        <v>935</v>
      </c>
      <c r="F6000" s="24" t="s">
        <v>935</v>
      </c>
      <c r="G6000" s="24" t="s">
        <v>935</v>
      </c>
      <c r="H6000" s="19" t="s">
        <v>2898</v>
      </c>
      <c r="I6000" s="19" t="s">
        <v>935</v>
      </c>
      <c r="J6000" s="19" t="s">
        <v>935</v>
      </c>
      <c r="K6000" s="19" t="s">
        <v>935</v>
      </c>
      <c r="L6000" s="19" t="s">
        <v>935</v>
      </c>
      <c r="M6000" s="19" t="s">
        <v>935</v>
      </c>
      <c r="N6000" s="19" t="s">
        <v>935</v>
      </c>
      <c r="O6000" s="19" t="s">
        <v>935</v>
      </c>
      <c r="U6000" s="15" t="s">
        <v>317</v>
      </c>
      <c r="V6000" s="15" t="s">
        <v>290</v>
      </c>
      <c r="W6000" s="15" t="s">
        <v>259</v>
      </c>
      <c r="X6000" s="15" t="s">
        <v>293</v>
      </c>
      <c r="Y6000" s="15" t="s">
        <v>309</v>
      </c>
      <c r="Z6000" s="15" t="s">
        <v>306</v>
      </c>
      <c r="AA6000" s="15" t="s">
        <v>291</v>
      </c>
      <c r="AB6000" s="15" t="s">
        <v>288</v>
      </c>
      <c r="AC6000" s="12" t="str">
        <f>"{""objective_ids"": [" &amp;
VLOOKUP(U6000,leerdoelen!$D$1:$Z$1000,3,FALSE) &amp; "," &amp;
VLOOKUP(V6000,leerdoelen!$D$1:$Z$1000,3,FALSE) &amp; "," &amp;
VLOOKUP(W6000,leerdoelen!$D$1:$Z$1000,3,FALSE) &amp; "," &amp;
VLOOKUP(X6000,leerdoelen!$D$1:$Z$1000,3,FALSE) &amp; "," &amp;
VLOOKUP(Y6000,leerdoelen!$D$1:$Z$1000,3,FALSE) &amp; "," &amp;
VLOOKUP(Z6000,leerdoelen!$D$1:$Z$1000,3,FALSE) &amp; "," &amp;
VLOOKUP(AA6000,leerdoelen!$D$1:$Z$1000,3,FALSE) &amp; "," &amp;
VLOOKUP(AB6000,leerdoelen!$D$1:$Z$1000,3,FALSE) &amp;
"]}"</f>
        <v>{"objective_ids": [253909,253911,253918,253923,253928,253931,253934,253936]}</v>
      </c>
    </row>
    <row r="6001" spans="1:29" x14ac:dyDescent="0.2">
      <c r="A6001" t="s">
        <v>291</v>
      </c>
      <c r="B6001" t="s">
        <v>3093</v>
      </c>
      <c r="C6001" t="s">
        <v>2964</v>
      </c>
      <c r="D6001" s="24" t="s">
        <v>935</v>
      </c>
      <c r="E6001" s="24" t="s">
        <v>935</v>
      </c>
      <c r="F6001" s="24" t="s">
        <v>935</v>
      </c>
      <c r="G6001" s="24" t="s">
        <v>935</v>
      </c>
      <c r="H6001" s="19" t="s">
        <v>2899</v>
      </c>
      <c r="I6001" s="19" t="s">
        <v>2897</v>
      </c>
      <c r="J6001" s="19" t="s">
        <v>935</v>
      </c>
      <c r="K6001" s="19" t="s">
        <v>935</v>
      </c>
      <c r="L6001" s="19" t="s">
        <v>935</v>
      </c>
      <c r="M6001" s="19" t="s">
        <v>935</v>
      </c>
      <c r="N6001" s="19" t="s">
        <v>935</v>
      </c>
      <c r="O6001" s="19" t="s">
        <v>935</v>
      </c>
      <c r="U6001" s="15" t="s">
        <v>317</v>
      </c>
      <c r="V6001" s="15" t="s">
        <v>290</v>
      </c>
      <c r="W6001" s="15" t="s">
        <v>259</v>
      </c>
      <c r="X6001" s="15" t="s">
        <v>293</v>
      </c>
      <c r="Y6001" s="15" t="s">
        <v>309</v>
      </c>
      <c r="Z6001" s="15" t="s">
        <v>306</v>
      </c>
      <c r="AA6001" s="15" t="s">
        <v>291</v>
      </c>
      <c r="AB6001" s="15" t="s">
        <v>288</v>
      </c>
      <c r="AC6001" s="12" t="str">
        <f>"{""objective_ids"": [" &amp;
VLOOKUP(U6001,leerdoelen!$D$1:$Z$1000,3,FALSE) &amp; "," &amp;
VLOOKUP(V6001,leerdoelen!$D$1:$Z$1000,3,FALSE) &amp; "," &amp;
VLOOKUP(W6001,leerdoelen!$D$1:$Z$1000,3,FALSE) &amp; "," &amp;
VLOOKUP(X6001,leerdoelen!$D$1:$Z$1000,3,FALSE) &amp; "," &amp;
VLOOKUP(Y6001,leerdoelen!$D$1:$Z$1000,3,FALSE) &amp; "," &amp;
VLOOKUP(Z6001,leerdoelen!$D$1:$Z$1000,3,FALSE) &amp; "," &amp;
VLOOKUP(AA6001,leerdoelen!$D$1:$Z$1000,3,FALSE) &amp; "," &amp;
VLOOKUP(AB6001,leerdoelen!$D$1:$Z$1000,3,FALSE) &amp;
"]}"</f>
        <v>{"objective_ids": [253909,253911,253918,253923,253928,253931,253934,253936]}</v>
      </c>
    </row>
    <row r="6002" spans="1:29" x14ac:dyDescent="0.2">
      <c r="A6002" t="s">
        <v>291</v>
      </c>
      <c r="B6002" t="s">
        <v>3094</v>
      </c>
      <c r="C6002" t="s">
        <v>2965</v>
      </c>
      <c r="D6002" s="24" t="s">
        <v>935</v>
      </c>
      <c r="E6002" s="24" t="s">
        <v>935</v>
      </c>
      <c r="F6002" s="24" t="s">
        <v>935</v>
      </c>
      <c r="G6002" s="24" t="s">
        <v>935</v>
      </c>
      <c r="H6002" s="19" t="s">
        <v>2838</v>
      </c>
      <c r="I6002" s="19" t="s">
        <v>935</v>
      </c>
      <c r="J6002" s="19" t="s">
        <v>935</v>
      </c>
      <c r="K6002" s="19" t="s">
        <v>935</v>
      </c>
      <c r="L6002" s="19" t="s">
        <v>935</v>
      </c>
      <c r="M6002" s="19" t="s">
        <v>935</v>
      </c>
      <c r="N6002" s="19" t="s">
        <v>935</v>
      </c>
      <c r="O6002" s="19" t="s">
        <v>935</v>
      </c>
      <c r="U6002" s="15" t="s">
        <v>317</v>
      </c>
      <c r="V6002" s="15" t="s">
        <v>290</v>
      </c>
      <c r="W6002" s="15" t="s">
        <v>259</v>
      </c>
      <c r="X6002" s="15" t="s">
        <v>293</v>
      </c>
      <c r="Y6002" s="15" t="s">
        <v>309</v>
      </c>
      <c r="Z6002" s="15" t="s">
        <v>306</v>
      </c>
      <c r="AA6002" s="15" t="s">
        <v>291</v>
      </c>
      <c r="AB6002" s="15" t="s">
        <v>288</v>
      </c>
      <c r="AC6002" s="12" t="str">
        <f>"{""objective_ids"": [" &amp;
VLOOKUP(U6002,leerdoelen!$D$1:$Z$1000,3,FALSE) &amp; "," &amp;
VLOOKUP(V6002,leerdoelen!$D$1:$Z$1000,3,FALSE) &amp; "," &amp;
VLOOKUP(W6002,leerdoelen!$D$1:$Z$1000,3,FALSE) &amp; "," &amp;
VLOOKUP(X6002,leerdoelen!$D$1:$Z$1000,3,FALSE) &amp; "," &amp;
VLOOKUP(Y6002,leerdoelen!$D$1:$Z$1000,3,FALSE) &amp; "," &amp;
VLOOKUP(Z6002,leerdoelen!$D$1:$Z$1000,3,FALSE) &amp; "," &amp;
VLOOKUP(AA6002,leerdoelen!$D$1:$Z$1000,3,FALSE) &amp; "," &amp;
VLOOKUP(AB6002,leerdoelen!$D$1:$Z$1000,3,FALSE) &amp;
"]}"</f>
        <v>{"objective_ids": [253909,253911,253918,253923,253928,253931,253934,253936]}</v>
      </c>
    </row>
    <row r="6003" spans="1:29" x14ac:dyDescent="0.2">
      <c r="A6003" t="s">
        <v>291</v>
      </c>
      <c r="B6003" t="s">
        <v>3095</v>
      </c>
      <c r="C6003" t="s">
        <v>2966</v>
      </c>
      <c r="D6003" s="24" t="s">
        <v>935</v>
      </c>
      <c r="E6003" s="24" t="s">
        <v>935</v>
      </c>
      <c r="F6003" s="24" t="s">
        <v>935</v>
      </c>
      <c r="G6003" s="24" t="s">
        <v>935</v>
      </c>
      <c r="H6003" s="19" t="s">
        <v>2839</v>
      </c>
      <c r="I6003" s="19" t="s">
        <v>935</v>
      </c>
      <c r="J6003" s="19" t="s">
        <v>935</v>
      </c>
      <c r="K6003" s="19" t="s">
        <v>935</v>
      </c>
      <c r="L6003" s="19" t="s">
        <v>935</v>
      </c>
      <c r="M6003" s="19" t="s">
        <v>935</v>
      </c>
      <c r="N6003" s="19" t="s">
        <v>935</v>
      </c>
      <c r="O6003" s="19" t="s">
        <v>935</v>
      </c>
      <c r="U6003" s="15" t="s">
        <v>317</v>
      </c>
      <c r="V6003" s="15" t="s">
        <v>290</v>
      </c>
      <c r="W6003" s="15" t="s">
        <v>259</v>
      </c>
      <c r="X6003" s="15" t="s">
        <v>293</v>
      </c>
      <c r="Y6003" s="15" t="s">
        <v>309</v>
      </c>
      <c r="Z6003" s="15" t="s">
        <v>306</v>
      </c>
      <c r="AA6003" s="15" t="s">
        <v>291</v>
      </c>
      <c r="AB6003" s="15" t="s">
        <v>288</v>
      </c>
      <c r="AC6003" s="12" t="str">
        <f>"{""objective_ids"": [" &amp;
VLOOKUP(U6003,leerdoelen!$D$1:$Z$1000,3,FALSE) &amp; "," &amp;
VLOOKUP(V6003,leerdoelen!$D$1:$Z$1000,3,FALSE) &amp; "," &amp;
VLOOKUP(W6003,leerdoelen!$D$1:$Z$1000,3,FALSE) &amp; "," &amp;
VLOOKUP(X6003,leerdoelen!$D$1:$Z$1000,3,FALSE) &amp; "," &amp;
VLOOKUP(Y6003,leerdoelen!$D$1:$Z$1000,3,FALSE) &amp; "," &amp;
VLOOKUP(Z6003,leerdoelen!$D$1:$Z$1000,3,FALSE) &amp; "," &amp;
VLOOKUP(AA6003,leerdoelen!$D$1:$Z$1000,3,FALSE) &amp; "," &amp;
VLOOKUP(AB6003,leerdoelen!$D$1:$Z$1000,3,FALSE) &amp;
"]}"</f>
        <v>{"objective_ids": [253909,253911,253918,253923,253928,253931,253934,253936]}</v>
      </c>
    </row>
    <row r="6004" spans="1:29" x14ac:dyDescent="0.2">
      <c r="A6004" t="s">
        <v>291</v>
      </c>
      <c r="B6004" t="s">
        <v>3097</v>
      </c>
      <c r="C6004" t="s">
        <v>3096</v>
      </c>
      <c r="D6004" s="24" t="s">
        <v>935</v>
      </c>
      <c r="E6004" s="24" t="s">
        <v>935</v>
      </c>
      <c r="F6004" s="24" t="s">
        <v>935</v>
      </c>
      <c r="G6004" s="24" t="s">
        <v>935</v>
      </c>
      <c r="H6004" s="19" t="s">
        <v>2840</v>
      </c>
      <c r="I6004" s="19" t="s">
        <v>935</v>
      </c>
      <c r="J6004" s="19" t="s">
        <v>935</v>
      </c>
      <c r="K6004" s="19" t="s">
        <v>935</v>
      </c>
      <c r="L6004" s="19" t="s">
        <v>935</v>
      </c>
      <c r="M6004" s="19" t="s">
        <v>935</v>
      </c>
      <c r="N6004" s="19" t="s">
        <v>935</v>
      </c>
      <c r="O6004" s="19" t="s">
        <v>935</v>
      </c>
      <c r="U6004" s="15" t="s">
        <v>317</v>
      </c>
      <c r="V6004" s="15" t="s">
        <v>290</v>
      </c>
      <c r="W6004" s="15" t="s">
        <v>259</v>
      </c>
      <c r="X6004" s="15" t="s">
        <v>293</v>
      </c>
      <c r="Y6004" s="15" t="s">
        <v>309</v>
      </c>
      <c r="Z6004" s="15" t="s">
        <v>306</v>
      </c>
      <c r="AA6004" s="15" t="s">
        <v>291</v>
      </c>
      <c r="AB6004" s="15" t="s">
        <v>288</v>
      </c>
      <c r="AC6004" s="12" t="str">
        <f>"{""objective_ids"": [" &amp;
VLOOKUP(U6004,leerdoelen!$D$1:$Z$1000,3,FALSE) &amp; "," &amp;
VLOOKUP(V6004,leerdoelen!$D$1:$Z$1000,3,FALSE) &amp; "," &amp;
VLOOKUP(W6004,leerdoelen!$D$1:$Z$1000,3,FALSE) &amp; "," &amp;
VLOOKUP(X6004,leerdoelen!$D$1:$Z$1000,3,FALSE) &amp; "," &amp;
VLOOKUP(Y6004,leerdoelen!$D$1:$Z$1000,3,FALSE) &amp; "," &amp;
VLOOKUP(Z6004,leerdoelen!$D$1:$Z$1000,3,FALSE) &amp; "," &amp;
VLOOKUP(AA6004,leerdoelen!$D$1:$Z$1000,3,FALSE) &amp; "," &amp;
VLOOKUP(AB6004,leerdoelen!$D$1:$Z$1000,3,FALSE) &amp;
"]}"</f>
        <v>{"objective_ids": [253909,253911,253918,253923,253928,253931,253934,253936]}</v>
      </c>
    </row>
    <row r="6005" spans="1:29" x14ac:dyDescent="0.2">
      <c r="A6005" t="s">
        <v>291</v>
      </c>
      <c r="B6005" t="s">
        <v>3098</v>
      </c>
      <c r="C6005" t="s">
        <v>2967</v>
      </c>
      <c r="D6005" s="24" t="s">
        <v>935</v>
      </c>
      <c r="E6005" s="24" t="s">
        <v>935</v>
      </c>
      <c r="F6005" s="24" t="s">
        <v>935</v>
      </c>
      <c r="G6005" s="24" t="s">
        <v>935</v>
      </c>
      <c r="H6005" s="19" t="s">
        <v>2841</v>
      </c>
      <c r="I6005" s="19" t="s">
        <v>935</v>
      </c>
      <c r="J6005" s="19" t="s">
        <v>935</v>
      </c>
      <c r="K6005" s="19" t="s">
        <v>935</v>
      </c>
      <c r="L6005" s="19" t="s">
        <v>935</v>
      </c>
      <c r="M6005" s="19" t="s">
        <v>935</v>
      </c>
      <c r="N6005" s="19" t="s">
        <v>935</v>
      </c>
      <c r="O6005" s="19" t="s">
        <v>935</v>
      </c>
      <c r="U6005" s="15" t="s">
        <v>317</v>
      </c>
      <c r="V6005" s="15" t="s">
        <v>290</v>
      </c>
      <c r="W6005" s="15" t="s">
        <v>259</v>
      </c>
      <c r="X6005" s="15" t="s">
        <v>293</v>
      </c>
      <c r="Y6005" s="15" t="s">
        <v>309</v>
      </c>
      <c r="Z6005" s="15" t="s">
        <v>306</v>
      </c>
      <c r="AA6005" s="15" t="s">
        <v>291</v>
      </c>
      <c r="AB6005" s="15" t="s">
        <v>288</v>
      </c>
      <c r="AC6005" s="12" t="str">
        <f>"{""objective_ids"": [" &amp;
VLOOKUP(U6005,leerdoelen!$D$1:$Z$1000,3,FALSE) &amp; "," &amp;
VLOOKUP(V6005,leerdoelen!$D$1:$Z$1000,3,FALSE) &amp; "," &amp;
VLOOKUP(W6005,leerdoelen!$D$1:$Z$1000,3,FALSE) &amp; "," &amp;
VLOOKUP(X6005,leerdoelen!$D$1:$Z$1000,3,FALSE) &amp; "," &amp;
VLOOKUP(Y6005,leerdoelen!$D$1:$Z$1000,3,FALSE) &amp; "," &amp;
VLOOKUP(Z6005,leerdoelen!$D$1:$Z$1000,3,FALSE) &amp; "," &amp;
VLOOKUP(AA6005,leerdoelen!$D$1:$Z$1000,3,FALSE) &amp; "," &amp;
VLOOKUP(AB6005,leerdoelen!$D$1:$Z$1000,3,FALSE) &amp;
"]}"</f>
        <v>{"objective_ids": [253909,253911,253918,253923,253928,253931,253934,253936]}</v>
      </c>
    </row>
    <row r="6006" spans="1:29" x14ac:dyDescent="0.2">
      <c r="A6006" t="s">
        <v>291</v>
      </c>
      <c r="B6006" t="s">
        <v>3099</v>
      </c>
      <c r="C6006" t="s">
        <v>2968</v>
      </c>
      <c r="D6006" s="24" t="s">
        <v>935</v>
      </c>
      <c r="E6006" s="24" t="s">
        <v>935</v>
      </c>
      <c r="F6006" s="24" t="s">
        <v>935</v>
      </c>
      <c r="G6006" s="24" t="s">
        <v>935</v>
      </c>
      <c r="H6006" s="19" t="s">
        <v>2839</v>
      </c>
      <c r="I6006" s="19" t="s">
        <v>935</v>
      </c>
      <c r="J6006" s="19" t="s">
        <v>935</v>
      </c>
      <c r="K6006" s="19" t="s">
        <v>935</v>
      </c>
      <c r="L6006" s="19" t="s">
        <v>935</v>
      </c>
      <c r="M6006" s="19" t="s">
        <v>935</v>
      </c>
      <c r="N6006" s="19" t="s">
        <v>935</v>
      </c>
      <c r="O6006" s="19" t="s">
        <v>935</v>
      </c>
      <c r="U6006" s="15" t="s">
        <v>317</v>
      </c>
      <c r="V6006" s="15" t="s">
        <v>290</v>
      </c>
      <c r="W6006" s="15" t="s">
        <v>259</v>
      </c>
      <c r="X6006" s="15" t="s">
        <v>293</v>
      </c>
      <c r="Y6006" s="15" t="s">
        <v>309</v>
      </c>
      <c r="Z6006" s="15" t="s">
        <v>306</v>
      </c>
      <c r="AA6006" s="15" t="s">
        <v>291</v>
      </c>
      <c r="AB6006" s="15" t="s">
        <v>288</v>
      </c>
      <c r="AC6006" s="12" t="str">
        <f>"{""objective_ids"": [" &amp;
VLOOKUP(U6006,leerdoelen!$D$1:$Z$1000,3,FALSE) &amp; "," &amp;
VLOOKUP(V6006,leerdoelen!$D$1:$Z$1000,3,FALSE) &amp; "," &amp;
VLOOKUP(W6006,leerdoelen!$D$1:$Z$1000,3,FALSE) &amp; "," &amp;
VLOOKUP(X6006,leerdoelen!$D$1:$Z$1000,3,FALSE) &amp; "," &amp;
VLOOKUP(Y6006,leerdoelen!$D$1:$Z$1000,3,FALSE) &amp; "," &amp;
VLOOKUP(Z6006,leerdoelen!$D$1:$Z$1000,3,FALSE) &amp; "," &amp;
VLOOKUP(AA6006,leerdoelen!$D$1:$Z$1000,3,FALSE) &amp; "," &amp;
VLOOKUP(AB6006,leerdoelen!$D$1:$Z$1000,3,FALSE) &amp;
"]}"</f>
        <v>{"objective_ids": [253909,253911,253918,253923,253928,253931,253934,253936]}</v>
      </c>
    </row>
    <row r="6007" spans="1:29" x14ac:dyDescent="0.2">
      <c r="A6007" t="s">
        <v>291</v>
      </c>
      <c r="B6007" t="s">
        <v>3100</v>
      </c>
      <c r="C6007" t="s">
        <v>2969</v>
      </c>
      <c r="D6007" s="24" t="s">
        <v>935</v>
      </c>
      <c r="E6007" s="24" t="s">
        <v>935</v>
      </c>
      <c r="F6007" s="24" t="s">
        <v>935</v>
      </c>
      <c r="G6007" s="24" t="s">
        <v>935</v>
      </c>
      <c r="H6007" s="19" t="s">
        <v>2899</v>
      </c>
      <c r="I6007" s="19" t="s">
        <v>935</v>
      </c>
      <c r="J6007" s="19" t="s">
        <v>935</v>
      </c>
      <c r="K6007" s="19" t="s">
        <v>935</v>
      </c>
      <c r="L6007" s="19" t="s">
        <v>935</v>
      </c>
      <c r="M6007" s="19" t="s">
        <v>935</v>
      </c>
      <c r="N6007" s="19" t="s">
        <v>935</v>
      </c>
      <c r="O6007" s="19" t="s">
        <v>935</v>
      </c>
      <c r="U6007" s="15" t="s">
        <v>317</v>
      </c>
      <c r="V6007" s="15" t="s">
        <v>290</v>
      </c>
      <c r="W6007" s="15" t="s">
        <v>259</v>
      </c>
      <c r="X6007" s="15" t="s">
        <v>293</v>
      </c>
      <c r="Y6007" s="15" t="s">
        <v>309</v>
      </c>
      <c r="Z6007" s="15" t="s">
        <v>306</v>
      </c>
      <c r="AA6007" s="15" t="s">
        <v>291</v>
      </c>
      <c r="AB6007" s="15" t="s">
        <v>288</v>
      </c>
      <c r="AC6007" s="12" t="str">
        <f>"{""objective_ids"": [" &amp;
VLOOKUP(U6007,leerdoelen!$D$1:$Z$1000,3,FALSE) &amp; "," &amp;
VLOOKUP(V6007,leerdoelen!$D$1:$Z$1000,3,FALSE) &amp; "," &amp;
VLOOKUP(W6007,leerdoelen!$D$1:$Z$1000,3,FALSE) &amp; "," &amp;
VLOOKUP(X6007,leerdoelen!$D$1:$Z$1000,3,FALSE) &amp; "," &amp;
VLOOKUP(Y6007,leerdoelen!$D$1:$Z$1000,3,FALSE) &amp; "," &amp;
VLOOKUP(Z6007,leerdoelen!$D$1:$Z$1000,3,FALSE) &amp; "," &amp;
VLOOKUP(AA6007,leerdoelen!$D$1:$Z$1000,3,FALSE) &amp; "," &amp;
VLOOKUP(AB6007,leerdoelen!$D$1:$Z$1000,3,FALSE) &amp;
"]}"</f>
        <v>{"objective_ids": [253909,253911,253918,253923,253928,253931,253934,253936]}</v>
      </c>
    </row>
    <row r="6008" spans="1:29" x14ac:dyDescent="0.2">
      <c r="A6008" t="s">
        <v>291</v>
      </c>
      <c r="B6008" t="s">
        <v>3101</v>
      </c>
      <c r="C6008" t="s">
        <v>2970</v>
      </c>
      <c r="D6008" s="24" t="s">
        <v>935</v>
      </c>
      <c r="E6008" s="24" t="s">
        <v>935</v>
      </c>
      <c r="F6008" s="24" t="s">
        <v>935</v>
      </c>
      <c r="G6008" s="24" t="s">
        <v>935</v>
      </c>
      <c r="H6008" s="19" t="s">
        <v>2897</v>
      </c>
      <c r="I6008" s="19" t="s">
        <v>935</v>
      </c>
      <c r="J6008" s="19" t="s">
        <v>935</v>
      </c>
      <c r="K6008" s="19" t="s">
        <v>935</v>
      </c>
      <c r="L6008" s="19" t="s">
        <v>935</v>
      </c>
      <c r="M6008" s="19" t="s">
        <v>935</v>
      </c>
      <c r="N6008" s="19" t="s">
        <v>935</v>
      </c>
      <c r="O6008" s="19" t="s">
        <v>935</v>
      </c>
      <c r="U6008" s="15" t="s">
        <v>317</v>
      </c>
      <c r="V6008" s="15" t="s">
        <v>290</v>
      </c>
      <c r="W6008" s="15" t="s">
        <v>259</v>
      </c>
      <c r="X6008" s="15" t="s">
        <v>293</v>
      </c>
      <c r="Y6008" s="15" t="s">
        <v>309</v>
      </c>
      <c r="Z6008" s="15" t="s">
        <v>306</v>
      </c>
      <c r="AA6008" s="15" t="s">
        <v>291</v>
      </c>
      <c r="AB6008" s="15" t="s">
        <v>288</v>
      </c>
      <c r="AC6008" s="12" t="str">
        <f>"{""objective_ids"": [" &amp;
VLOOKUP(U6008,leerdoelen!$D$1:$Z$1000,3,FALSE) &amp; "," &amp;
VLOOKUP(V6008,leerdoelen!$D$1:$Z$1000,3,FALSE) &amp; "," &amp;
VLOOKUP(W6008,leerdoelen!$D$1:$Z$1000,3,FALSE) &amp; "," &amp;
VLOOKUP(X6008,leerdoelen!$D$1:$Z$1000,3,FALSE) &amp; "," &amp;
VLOOKUP(Y6008,leerdoelen!$D$1:$Z$1000,3,FALSE) &amp; "," &amp;
VLOOKUP(Z6008,leerdoelen!$D$1:$Z$1000,3,FALSE) &amp; "," &amp;
VLOOKUP(AA6008,leerdoelen!$D$1:$Z$1000,3,FALSE) &amp; "," &amp;
VLOOKUP(AB6008,leerdoelen!$D$1:$Z$1000,3,FALSE) &amp;
"]}"</f>
        <v>{"objective_ids": [253909,253911,253918,253923,253928,253931,253934,253936]}</v>
      </c>
    </row>
    <row r="6009" spans="1:29" x14ac:dyDescent="0.2">
      <c r="A6009" t="s">
        <v>291</v>
      </c>
      <c r="B6009" t="s">
        <v>3102</v>
      </c>
      <c r="C6009" t="s">
        <v>2971</v>
      </c>
      <c r="D6009" s="24" t="s">
        <v>935</v>
      </c>
      <c r="E6009" s="24" t="s">
        <v>935</v>
      </c>
      <c r="F6009" s="24" t="s">
        <v>935</v>
      </c>
      <c r="G6009" s="24" t="s">
        <v>935</v>
      </c>
      <c r="H6009" s="19" t="s">
        <v>2898</v>
      </c>
      <c r="I6009" s="19" t="s">
        <v>935</v>
      </c>
      <c r="J6009" s="19" t="s">
        <v>935</v>
      </c>
      <c r="K6009" s="19" t="s">
        <v>935</v>
      </c>
      <c r="L6009" s="19" t="s">
        <v>935</v>
      </c>
      <c r="M6009" s="19" t="s">
        <v>935</v>
      </c>
      <c r="N6009" s="19" t="s">
        <v>935</v>
      </c>
      <c r="O6009" s="19" t="s">
        <v>935</v>
      </c>
      <c r="U6009" s="15" t="s">
        <v>317</v>
      </c>
      <c r="V6009" s="15" t="s">
        <v>290</v>
      </c>
      <c r="W6009" s="15" t="s">
        <v>259</v>
      </c>
      <c r="X6009" s="15" t="s">
        <v>293</v>
      </c>
      <c r="Y6009" s="15" t="s">
        <v>309</v>
      </c>
      <c r="Z6009" s="15" t="s">
        <v>306</v>
      </c>
      <c r="AA6009" s="15" t="s">
        <v>291</v>
      </c>
      <c r="AB6009" s="15" t="s">
        <v>288</v>
      </c>
      <c r="AC6009" s="12" t="str">
        <f>"{""objective_ids"": [" &amp;
VLOOKUP(U6009,leerdoelen!$D$1:$Z$1000,3,FALSE) &amp; "," &amp;
VLOOKUP(V6009,leerdoelen!$D$1:$Z$1000,3,FALSE) &amp; "," &amp;
VLOOKUP(W6009,leerdoelen!$D$1:$Z$1000,3,FALSE) &amp; "," &amp;
VLOOKUP(X6009,leerdoelen!$D$1:$Z$1000,3,FALSE) &amp; "," &amp;
VLOOKUP(Y6009,leerdoelen!$D$1:$Z$1000,3,FALSE) &amp; "," &amp;
VLOOKUP(Z6009,leerdoelen!$D$1:$Z$1000,3,FALSE) &amp; "," &amp;
VLOOKUP(AA6009,leerdoelen!$D$1:$Z$1000,3,FALSE) &amp; "," &amp;
VLOOKUP(AB6009,leerdoelen!$D$1:$Z$1000,3,FALSE) &amp;
"]}"</f>
        <v>{"objective_ids": [253909,253911,253918,253923,253928,253931,253934,253936]}</v>
      </c>
    </row>
    <row r="6010" spans="1:29" x14ac:dyDescent="0.2">
      <c r="A6010" t="s">
        <v>291</v>
      </c>
      <c r="B6010" t="s">
        <v>3103</v>
      </c>
      <c r="C6010" t="s">
        <v>2972</v>
      </c>
      <c r="D6010" s="24" t="s">
        <v>935</v>
      </c>
      <c r="E6010" s="24" t="s">
        <v>935</v>
      </c>
      <c r="F6010" s="24" t="s">
        <v>935</v>
      </c>
      <c r="G6010" s="24" t="s">
        <v>935</v>
      </c>
      <c r="H6010" s="19" t="s">
        <v>2900</v>
      </c>
      <c r="I6010" s="19" t="s">
        <v>935</v>
      </c>
      <c r="J6010" s="19" t="s">
        <v>935</v>
      </c>
      <c r="K6010" s="19" t="s">
        <v>935</v>
      </c>
      <c r="L6010" s="19" t="s">
        <v>935</v>
      </c>
      <c r="M6010" s="19" t="s">
        <v>935</v>
      </c>
      <c r="N6010" s="19" t="s">
        <v>935</v>
      </c>
      <c r="O6010" s="19" t="s">
        <v>935</v>
      </c>
      <c r="U6010" s="15" t="s">
        <v>317</v>
      </c>
      <c r="V6010" s="15" t="s">
        <v>290</v>
      </c>
      <c r="W6010" s="15" t="s">
        <v>259</v>
      </c>
      <c r="X6010" s="15" t="s">
        <v>293</v>
      </c>
      <c r="Y6010" s="15" t="s">
        <v>309</v>
      </c>
      <c r="Z6010" s="15" t="s">
        <v>306</v>
      </c>
      <c r="AA6010" s="15" t="s">
        <v>291</v>
      </c>
      <c r="AB6010" s="15" t="s">
        <v>288</v>
      </c>
      <c r="AC6010" s="12" t="str">
        <f>"{""objective_ids"": [" &amp;
VLOOKUP(U6010,leerdoelen!$D$1:$Z$1000,3,FALSE) &amp; "," &amp;
VLOOKUP(V6010,leerdoelen!$D$1:$Z$1000,3,FALSE) &amp; "," &amp;
VLOOKUP(W6010,leerdoelen!$D$1:$Z$1000,3,FALSE) &amp; "," &amp;
VLOOKUP(X6010,leerdoelen!$D$1:$Z$1000,3,FALSE) &amp; "," &amp;
VLOOKUP(Y6010,leerdoelen!$D$1:$Z$1000,3,FALSE) &amp; "," &amp;
VLOOKUP(Z6010,leerdoelen!$D$1:$Z$1000,3,FALSE) &amp; "," &amp;
VLOOKUP(AA6010,leerdoelen!$D$1:$Z$1000,3,FALSE) &amp; "," &amp;
VLOOKUP(AB6010,leerdoelen!$D$1:$Z$1000,3,FALSE) &amp;
"]}"</f>
        <v>{"objective_ids": [253909,253911,253918,253923,253928,253931,253934,253936]}</v>
      </c>
    </row>
    <row r="6011" spans="1:29" x14ac:dyDescent="0.2">
      <c r="A6011" t="s">
        <v>291</v>
      </c>
      <c r="B6011" t="s">
        <v>2907</v>
      </c>
      <c r="C6011" t="s">
        <v>2907</v>
      </c>
      <c r="D6011" s="24" t="s">
        <v>935</v>
      </c>
      <c r="E6011" s="24" t="s">
        <v>935</v>
      </c>
      <c r="F6011" s="24" t="s">
        <v>935</v>
      </c>
      <c r="G6011" s="24" t="s">
        <v>935</v>
      </c>
      <c r="H6011" s="19" t="s">
        <v>2908</v>
      </c>
      <c r="I6011" s="19" t="s">
        <v>935</v>
      </c>
      <c r="J6011" s="19" t="s">
        <v>935</v>
      </c>
      <c r="K6011" s="19" t="s">
        <v>935</v>
      </c>
      <c r="L6011" s="19" t="s">
        <v>935</v>
      </c>
      <c r="M6011" s="19" t="s">
        <v>935</v>
      </c>
      <c r="N6011" s="19" t="s">
        <v>935</v>
      </c>
      <c r="O6011" s="19" t="s">
        <v>935</v>
      </c>
      <c r="U6011" s="15" t="s">
        <v>317</v>
      </c>
      <c r="V6011" s="15" t="s">
        <v>290</v>
      </c>
      <c r="W6011" s="15" t="s">
        <v>296</v>
      </c>
      <c r="X6011" s="15" t="s">
        <v>297</v>
      </c>
      <c r="Y6011" s="15" t="s">
        <v>309</v>
      </c>
      <c r="Z6011" s="15" t="s">
        <v>306</v>
      </c>
      <c r="AA6011" s="15" t="s">
        <v>291</v>
      </c>
      <c r="AB6011" s="15" t="s">
        <v>288</v>
      </c>
      <c r="AC6011" s="12" t="str">
        <f>"{""objective_ids"": [" &amp;
VLOOKUP(U6011,leerdoelen!$D$1:$Z$1000,3,FALSE) &amp; "," &amp;
VLOOKUP(V6011,leerdoelen!$D$1:$Z$1000,3,FALSE) &amp; "," &amp;
VLOOKUP(W6011,leerdoelen!$D$1:$Z$1000,3,FALSE) &amp; "," &amp;
VLOOKUP(X6011,leerdoelen!$D$1:$Z$1000,3,FALSE) &amp; "," &amp;
VLOOKUP(Y6011,leerdoelen!$D$1:$Z$1000,3,FALSE) &amp; "," &amp;
VLOOKUP(Z6011,leerdoelen!$D$1:$Z$1000,3,FALSE) &amp; "," &amp;
VLOOKUP(AA6011,leerdoelen!$D$1:$Z$1000,3,FALSE) &amp; "," &amp;
VLOOKUP(AB6011,leerdoelen!$D$1:$Z$1000,3,FALSE) &amp;
"]}"</f>
        <v>{"objective_ids": [253909,253911,253919,253927,253928,253931,253934,253936]}</v>
      </c>
    </row>
    <row r="6012" spans="1:29" x14ac:dyDescent="0.2">
      <c r="A6012" t="s">
        <v>291</v>
      </c>
      <c r="B6012" t="s">
        <v>2909</v>
      </c>
      <c r="C6012" t="s">
        <v>2909</v>
      </c>
      <c r="D6012" s="24" t="s">
        <v>935</v>
      </c>
      <c r="E6012" s="24" t="s">
        <v>935</v>
      </c>
      <c r="F6012" s="24" t="s">
        <v>935</v>
      </c>
      <c r="G6012" s="24" t="s">
        <v>935</v>
      </c>
      <c r="H6012" s="19" t="s">
        <v>2910</v>
      </c>
      <c r="I6012" s="19" t="s">
        <v>935</v>
      </c>
      <c r="J6012" s="19" t="s">
        <v>935</v>
      </c>
      <c r="K6012" s="19" t="s">
        <v>935</v>
      </c>
      <c r="L6012" s="19" t="s">
        <v>935</v>
      </c>
      <c r="M6012" s="19" t="s">
        <v>935</v>
      </c>
      <c r="N6012" s="19" t="s">
        <v>935</v>
      </c>
      <c r="O6012" s="19" t="s">
        <v>935</v>
      </c>
      <c r="U6012" s="15" t="s">
        <v>317</v>
      </c>
      <c r="V6012" s="15" t="s">
        <v>290</v>
      </c>
      <c r="W6012" s="15" t="s">
        <v>296</v>
      </c>
      <c r="X6012" s="15" t="s">
        <v>297</v>
      </c>
      <c r="Y6012" s="15" t="s">
        <v>309</v>
      </c>
      <c r="Z6012" s="15" t="s">
        <v>306</v>
      </c>
      <c r="AA6012" s="15" t="s">
        <v>291</v>
      </c>
      <c r="AB6012" s="15" t="s">
        <v>288</v>
      </c>
      <c r="AC6012" s="12" t="str">
        <f>"{""objective_ids"": [" &amp;
VLOOKUP(U6012,leerdoelen!$D$1:$Z$1000,3,FALSE) &amp; "," &amp;
VLOOKUP(V6012,leerdoelen!$D$1:$Z$1000,3,FALSE) &amp; "," &amp;
VLOOKUP(W6012,leerdoelen!$D$1:$Z$1000,3,FALSE) &amp; "," &amp;
VLOOKUP(X6012,leerdoelen!$D$1:$Z$1000,3,FALSE) &amp; "," &amp;
VLOOKUP(Y6012,leerdoelen!$D$1:$Z$1000,3,FALSE) &amp; "," &amp;
VLOOKUP(Z6012,leerdoelen!$D$1:$Z$1000,3,FALSE) &amp; "," &amp;
VLOOKUP(AA6012,leerdoelen!$D$1:$Z$1000,3,FALSE) &amp; "," &amp;
VLOOKUP(AB6012,leerdoelen!$D$1:$Z$1000,3,FALSE) &amp;
"]}"</f>
        <v>{"objective_ids": [253909,253911,253919,253927,253928,253931,253934,253936]}</v>
      </c>
    </row>
    <row r="6013" spans="1:29" x14ac:dyDescent="0.2">
      <c r="A6013" t="s">
        <v>291</v>
      </c>
      <c r="B6013" t="s">
        <v>2911</v>
      </c>
      <c r="C6013" t="s">
        <v>2911</v>
      </c>
      <c r="D6013" s="24" t="s">
        <v>935</v>
      </c>
      <c r="E6013" s="24" t="s">
        <v>935</v>
      </c>
      <c r="F6013" s="24" t="s">
        <v>935</v>
      </c>
      <c r="G6013" s="24" t="s">
        <v>935</v>
      </c>
      <c r="H6013" s="19" t="s">
        <v>2912</v>
      </c>
      <c r="I6013" s="19" t="s">
        <v>935</v>
      </c>
      <c r="J6013" s="19" t="s">
        <v>935</v>
      </c>
      <c r="K6013" s="19" t="s">
        <v>935</v>
      </c>
      <c r="L6013" s="19" t="s">
        <v>935</v>
      </c>
      <c r="M6013" s="19" t="s">
        <v>935</v>
      </c>
      <c r="N6013" s="19" t="s">
        <v>935</v>
      </c>
      <c r="O6013" s="19" t="s">
        <v>935</v>
      </c>
      <c r="U6013" s="15" t="s">
        <v>317</v>
      </c>
      <c r="V6013" s="15" t="s">
        <v>290</v>
      </c>
      <c r="W6013" s="15" t="s">
        <v>296</v>
      </c>
      <c r="X6013" s="15" t="s">
        <v>297</v>
      </c>
      <c r="Y6013" s="15" t="s">
        <v>309</v>
      </c>
      <c r="Z6013" s="15" t="s">
        <v>306</v>
      </c>
      <c r="AA6013" s="15" t="s">
        <v>291</v>
      </c>
      <c r="AB6013" s="15" t="s">
        <v>288</v>
      </c>
      <c r="AC6013" s="12" t="str">
        <f>"{""objective_ids"": [" &amp;
VLOOKUP(U6013,leerdoelen!$D$1:$Z$1000,3,FALSE) &amp; "," &amp;
VLOOKUP(V6013,leerdoelen!$D$1:$Z$1000,3,FALSE) &amp; "," &amp;
VLOOKUP(W6013,leerdoelen!$D$1:$Z$1000,3,FALSE) &amp; "," &amp;
VLOOKUP(X6013,leerdoelen!$D$1:$Z$1000,3,FALSE) &amp; "," &amp;
VLOOKUP(Y6013,leerdoelen!$D$1:$Z$1000,3,FALSE) &amp; "," &amp;
VLOOKUP(Z6013,leerdoelen!$D$1:$Z$1000,3,FALSE) &amp; "," &amp;
VLOOKUP(AA6013,leerdoelen!$D$1:$Z$1000,3,FALSE) &amp; "," &amp;
VLOOKUP(AB6013,leerdoelen!$D$1:$Z$1000,3,FALSE) &amp;
"]}"</f>
        <v>{"objective_ids": [253909,253911,253919,253927,253928,253931,253934,253936]}</v>
      </c>
    </row>
    <row r="6014" spans="1:29" x14ac:dyDescent="0.2">
      <c r="A6014" t="s">
        <v>291</v>
      </c>
      <c r="B6014" t="s">
        <v>2913</v>
      </c>
      <c r="C6014" t="s">
        <v>2913</v>
      </c>
      <c r="D6014" s="24" t="s">
        <v>935</v>
      </c>
      <c r="E6014" s="24" t="s">
        <v>935</v>
      </c>
      <c r="F6014" s="24" t="s">
        <v>935</v>
      </c>
      <c r="G6014" s="24" t="s">
        <v>935</v>
      </c>
      <c r="H6014" s="19" t="s">
        <v>2914</v>
      </c>
      <c r="I6014" s="19" t="s">
        <v>935</v>
      </c>
      <c r="J6014" s="19" t="s">
        <v>935</v>
      </c>
      <c r="K6014" s="19" t="s">
        <v>935</v>
      </c>
      <c r="L6014" s="19" t="s">
        <v>935</v>
      </c>
      <c r="M6014" s="19" t="s">
        <v>935</v>
      </c>
      <c r="N6014" s="19" t="s">
        <v>935</v>
      </c>
      <c r="O6014" s="19" t="s">
        <v>935</v>
      </c>
      <c r="U6014" s="15" t="s">
        <v>317</v>
      </c>
      <c r="V6014" s="15" t="s">
        <v>290</v>
      </c>
      <c r="W6014" s="15" t="s">
        <v>296</v>
      </c>
      <c r="X6014" s="15" t="s">
        <v>297</v>
      </c>
      <c r="Y6014" s="15" t="s">
        <v>309</v>
      </c>
      <c r="Z6014" s="15" t="s">
        <v>306</v>
      </c>
      <c r="AA6014" s="15" t="s">
        <v>291</v>
      </c>
      <c r="AB6014" s="15" t="s">
        <v>288</v>
      </c>
      <c r="AC6014" s="12" t="str">
        <f>"{""objective_ids"": [" &amp;
VLOOKUP(U6014,leerdoelen!$D$1:$Z$1000,3,FALSE) &amp; "," &amp;
VLOOKUP(V6014,leerdoelen!$D$1:$Z$1000,3,FALSE) &amp; "," &amp;
VLOOKUP(W6014,leerdoelen!$D$1:$Z$1000,3,FALSE) &amp; "," &amp;
VLOOKUP(X6014,leerdoelen!$D$1:$Z$1000,3,FALSE) &amp; "," &amp;
VLOOKUP(Y6014,leerdoelen!$D$1:$Z$1000,3,FALSE) &amp; "," &amp;
VLOOKUP(Z6014,leerdoelen!$D$1:$Z$1000,3,FALSE) &amp; "," &amp;
VLOOKUP(AA6014,leerdoelen!$D$1:$Z$1000,3,FALSE) &amp; "," &amp;
VLOOKUP(AB6014,leerdoelen!$D$1:$Z$1000,3,FALSE) &amp;
"]}"</f>
        <v>{"objective_ids": [253909,253911,253919,253927,253928,253931,253934,253936]}</v>
      </c>
    </row>
    <row r="6015" spans="1:29" x14ac:dyDescent="0.2">
      <c r="A6015" t="s">
        <v>291</v>
      </c>
      <c r="B6015" t="s">
        <v>2915</v>
      </c>
      <c r="C6015" t="s">
        <v>2915</v>
      </c>
      <c r="D6015" s="24" t="s">
        <v>935</v>
      </c>
      <c r="E6015" s="24" t="s">
        <v>935</v>
      </c>
      <c r="F6015" s="24" t="s">
        <v>935</v>
      </c>
      <c r="G6015" s="24" t="s">
        <v>935</v>
      </c>
      <c r="H6015" s="19" t="s">
        <v>2916</v>
      </c>
      <c r="I6015" s="19" t="s">
        <v>935</v>
      </c>
      <c r="J6015" s="19" t="s">
        <v>935</v>
      </c>
      <c r="K6015" s="19" t="s">
        <v>935</v>
      </c>
      <c r="L6015" s="19" t="s">
        <v>935</v>
      </c>
      <c r="M6015" s="19" t="s">
        <v>935</v>
      </c>
      <c r="N6015" s="19" t="s">
        <v>935</v>
      </c>
      <c r="O6015" s="19" t="s">
        <v>935</v>
      </c>
      <c r="U6015" s="15" t="s">
        <v>317</v>
      </c>
      <c r="V6015" s="15" t="s">
        <v>290</v>
      </c>
      <c r="W6015" s="15" t="s">
        <v>296</v>
      </c>
      <c r="X6015" s="15" t="s">
        <v>297</v>
      </c>
      <c r="Y6015" s="15" t="s">
        <v>309</v>
      </c>
      <c r="Z6015" s="15" t="s">
        <v>306</v>
      </c>
      <c r="AA6015" s="15" t="s">
        <v>291</v>
      </c>
      <c r="AB6015" s="15" t="s">
        <v>288</v>
      </c>
      <c r="AC6015" s="12" t="str">
        <f>"{""objective_ids"": [" &amp;
VLOOKUP(U6015,leerdoelen!$D$1:$Z$1000,3,FALSE) &amp; "," &amp;
VLOOKUP(V6015,leerdoelen!$D$1:$Z$1000,3,FALSE) &amp; "," &amp;
VLOOKUP(W6015,leerdoelen!$D$1:$Z$1000,3,FALSE) &amp; "," &amp;
VLOOKUP(X6015,leerdoelen!$D$1:$Z$1000,3,FALSE) &amp; "," &amp;
VLOOKUP(Y6015,leerdoelen!$D$1:$Z$1000,3,FALSE) &amp; "," &amp;
VLOOKUP(Z6015,leerdoelen!$D$1:$Z$1000,3,FALSE) &amp; "," &amp;
VLOOKUP(AA6015,leerdoelen!$D$1:$Z$1000,3,FALSE) &amp; "," &amp;
VLOOKUP(AB6015,leerdoelen!$D$1:$Z$1000,3,FALSE) &amp;
"]}"</f>
        <v>{"objective_ids": [253909,253911,253919,253927,253928,253931,253934,253936]}</v>
      </c>
    </row>
    <row r="6016" spans="1:29" x14ac:dyDescent="0.2">
      <c r="A6016" t="s">
        <v>291</v>
      </c>
      <c r="B6016" t="s">
        <v>2917</v>
      </c>
      <c r="C6016" t="s">
        <v>2917</v>
      </c>
      <c r="D6016" s="24" t="s">
        <v>935</v>
      </c>
      <c r="E6016" s="24" t="s">
        <v>935</v>
      </c>
      <c r="F6016" s="24" t="s">
        <v>935</v>
      </c>
      <c r="G6016" s="24" t="s">
        <v>935</v>
      </c>
      <c r="H6016" s="19" t="s">
        <v>2918</v>
      </c>
      <c r="I6016" s="19" t="s">
        <v>935</v>
      </c>
      <c r="J6016" s="19" t="s">
        <v>935</v>
      </c>
      <c r="K6016" s="19" t="s">
        <v>935</v>
      </c>
      <c r="L6016" s="19" t="s">
        <v>935</v>
      </c>
      <c r="M6016" s="19" t="s">
        <v>935</v>
      </c>
      <c r="N6016" s="19" t="s">
        <v>935</v>
      </c>
      <c r="O6016" s="19" t="s">
        <v>935</v>
      </c>
      <c r="U6016" s="15" t="s">
        <v>317</v>
      </c>
      <c r="V6016" s="15" t="s">
        <v>290</v>
      </c>
      <c r="W6016" s="15" t="s">
        <v>296</v>
      </c>
      <c r="X6016" s="15" t="s">
        <v>297</v>
      </c>
      <c r="Y6016" s="15" t="s">
        <v>309</v>
      </c>
      <c r="Z6016" s="15" t="s">
        <v>306</v>
      </c>
      <c r="AA6016" s="15" t="s">
        <v>291</v>
      </c>
      <c r="AB6016" s="15" t="s">
        <v>288</v>
      </c>
      <c r="AC6016" s="12" t="str">
        <f>"{""objective_ids"": [" &amp;
VLOOKUP(U6016,leerdoelen!$D$1:$Z$1000,3,FALSE) &amp; "," &amp;
VLOOKUP(V6016,leerdoelen!$D$1:$Z$1000,3,FALSE) &amp; "," &amp;
VLOOKUP(W6016,leerdoelen!$D$1:$Z$1000,3,FALSE) &amp; "," &amp;
VLOOKUP(X6016,leerdoelen!$D$1:$Z$1000,3,FALSE) &amp; "," &amp;
VLOOKUP(Y6016,leerdoelen!$D$1:$Z$1000,3,FALSE) &amp; "," &amp;
VLOOKUP(Z6016,leerdoelen!$D$1:$Z$1000,3,FALSE) &amp; "," &amp;
VLOOKUP(AA6016,leerdoelen!$D$1:$Z$1000,3,FALSE) &amp; "," &amp;
VLOOKUP(AB6016,leerdoelen!$D$1:$Z$1000,3,FALSE) &amp;
"]}"</f>
        <v>{"objective_ids": [253909,253911,253919,253927,253928,253931,253934,253936]}</v>
      </c>
    </row>
    <row r="6017" spans="1:29" x14ac:dyDescent="0.2">
      <c r="A6017" t="s">
        <v>291</v>
      </c>
      <c r="B6017" t="s">
        <v>2919</v>
      </c>
      <c r="C6017" t="s">
        <v>2919</v>
      </c>
      <c r="D6017" s="24" t="s">
        <v>935</v>
      </c>
      <c r="E6017" s="24" t="s">
        <v>935</v>
      </c>
      <c r="F6017" s="24" t="s">
        <v>935</v>
      </c>
      <c r="G6017" s="24" t="s">
        <v>935</v>
      </c>
      <c r="H6017" s="19" t="s">
        <v>2920</v>
      </c>
      <c r="I6017" s="19" t="s">
        <v>935</v>
      </c>
      <c r="J6017" s="19" t="s">
        <v>935</v>
      </c>
      <c r="K6017" s="19" t="s">
        <v>935</v>
      </c>
      <c r="L6017" s="19" t="s">
        <v>935</v>
      </c>
      <c r="M6017" s="19" t="s">
        <v>935</v>
      </c>
      <c r="N6017" s="19" t="s">
        <v>935</v>
      </c>
      <c r="O6017" s="19" t="s">
        <v>935</v>
      </c>
      <c r="U6017" s="15" t="s">
        <v>317</v>
      </c>
      <c r="V6017" s="15" t="s">
        <v>290</v>
      </c>
      <c r="W6017" s="15" t="s">
        <v>296</v>
      </c>
      <c r="X6017" s="15" t="s">
        <v>297</v>
      </c>
      <c r="Y6017" s="15" t="s">
        <v>309</v>
      </c>
      <c r="Z6017" s="15" t="s">
        <v>306</v>
      </c>
      <c r="AA6017" s="15" t="s">
        <v>291</v>
      </c>
      <c r="AB6017" s="15" t="s">
        <v>288</v>
      </c>
      <c r="AC6017" s="12" t="str">
        <f>"{""objective_ids"": [" &amp;
VLOOKUP(U6017,leerdoelen!$D$1:$Z$1000,3,FALSE) &amp; "," &amp;
VLOOKUP(V6017,leerdoelen!$D$1:$Z$1000,3,FALSE) &amp; "," &amp;
VLOOKUP(W6017,leerdoelen!$D$1:$Z$1000,3,FALSE) &amp; "," &amp;
VLOOKUP(X6017,leerdoelen!$D$1:$Z$1000,3,FALSE) &amp; "," &amp;
VLOOKUP(Y6017,leerdoelen!$D$1:$Z$1000,3,FALSE) &amp; "," &amp;
VLOOKUP(Z6017,leerdoelen!$D$1:$Z$1000,3,FALSE) &amp; "," &amp;
VLOOKUP(AA6017,leerdoelen!$D$1:$Z$1000,3,FALSE) &amp; "," &amp;
VLOOKUP(AB6017,leerdoelen!$D$1:$Z$1000,3,FALSE) &amp;
"]}"</f>
        <v>{"objective_ids": [253909,253911,253919,253927,253928,253931,253934,253936]}</v>
      </c>
    </row>
    <row r="6018" spans="1:29" x14ac:dyDescent="0.2">
      <c r="A6018" t="s">
        <v>291</v>
      </c>
      <c r="B6018" t="s">
        <v>2921</v>
      </c>
      <c r="C6018" t="s">
        <v>2921</v>
      </c>
      <c r="D6018" s="24" t="s">
        <v>935</v>
      </c>
      <c r="E6018" s="24" t="s">
        <v>935</v>
      </c>
      <c r="F6018" s="24" t="s">
        <v>935</v>
      </c>
      <c r="G6018" s="24" t="s">
        <v>935</v>
      </c>
      <c r="H6018" s="19" t="s">
        <v>2922</v>
      </c>
      <c r="I6018" s="19" t="s">
        <v>935</v>
      </c>
      <c r="J6018" s="19" t="s">
        <v>935</v>
      </c>
      <c r="K6018" s="19" t="s">
        <v>935</v>
      </c>
      <c r="L6018" s="19" t="s">
        <v>935</v>
      </c>
      <c r="M6018" s="19" t="s">
        <v>935</v>
      </c>
      <c r="N6018" s="19" t="s">
        <v>935</v>
      </c>
      <c r="O6018" s="19" t="s">
        <v>935</v>
      </c>
      <c r="U6018" s="15" t="s">
        <v>317</v>
      </c>
      <c r="V6018" s="15" t="s">
        <v>290</v>
      </c>
      <c r="W6018" s="15" t="s">
        <v>296</v>
      </c>
      <c r="X6018" s="15" t="s">
        <v>297</v>
      </c>
      <c r="Y6018" s="15" t="s">
        <v>309</v>
      </c>
      <c r="Z6018" s="15" t="s">
        <v>306</v>
      </c>
      <c r="AA6018" s="15" t="s">
        <v>291</v>
      </c>
      <c r="AB6018" s="15" t="s">
        <v>288</v>
      </c>
      <c r="AC6018" s="12" t="str">
        <f>"{""objective_ids"": [" &amp;
VLOOKUP(U6018,leerdoelen!$D$1:$Z$1000,3,FALSE) &amp; "," &amp;
VLOOKUP(V6018,leerdoelen!$D$1:$Z$1000,3,FALSE) &amp; "," &amp;
VLOOKUP(W6018,leerdoelen!$D$1:$Z$1000,3,FALSE) &amp; "," &amp;
VLOOKUP(X6018,leerdoelen!$D$1:$Z$1000,3,FALSE) &amp; "," &amp;
VLOOKUP(Y6018,leerdoelen!$D$1:$Z$1000,3,FALSE) &amp; "," &amp;
VLOOKUP(Z6018,leerdoelen!$D$1:$Z$1000,3,FALSE) &amp; "," &amp;
VLOOKUP(AA6018,leerdoelen!$D$1:$Z$1000,3,FALSE) &amp; "," &amp;
VLOOKUP(AB6018,leerdoelen!$D$1:$Z$1000,3,FALSE) &amp;
"]}"</f>
        <v>{"objective_ids": [253909,253911,253919,253927,253928,253931,253934,253936]}</v>
      </c>
    </row>
    <row r="6019" spans="1:29" x14ac:dyDescent="0.2">
      <c r="A6019" t="s">
        <v>291</v>
      </c>
      <c r="B6019" t="s">
        <v>2923</v>
      </c>
      <c r="C6019" t="s">
        <v>2923</v>
      </c>
      <c r="D6019" s="24" t="s">
        <v>935</v>
      </c>
      <c r="E6019" s="24" t="s">
        <v>935</v>
      </c>
      <c r="F6019" s="24" t="s">
        <v>935</v>
      </c>
      <c r="G6019" s="24" t="s">
        <v>935</v>
      </c>
      <c r="H6019" s="19" t="s">
        <v>2924</v>
      </c>
      <c r="I6019" s="19" t="s">
        <v>935</v>
      </c>
      <c r="J6019" s="19" t="s">
        <v>935</v>
      </c>
      <c r="K6019" s="19" t="s">
        <v>935</v>
      </c>
      <c r="L6019" s="19" t="s">
        <v>935</v>
      </c>
      <c r="M6019" s="19" t="s">
        <v>935</v>
      </c>
      <c r="N6019" s="19" t="s">
        <v>935</v>
      </c>
      <c r="O6019" s="19" t="s">
        <v>935</v>
      </c>
      <c r="U6019" s="15" t="s">
        <v>317</v>
      </c>
      <c r="V6019" s="15" t="s">
        <v>290</v>
      </c>
      <c r="W6019" s="15" t="s">
        <v>296</v>
      </c>
      <c r="X6019" s="15" t="s">
        <v>297</v>
      </c>
      <c r="Y6019" s="15" t="s">
        <v>309</v>
      </c>
      <c r="Z6019" s="15" t="s">
        <v>306</v>
      </c>
      <c r="AA6019" s="15" t="s">
        <v>291</v>
      </c>
      <c r="AB6019" s="15" t="s">
        <v>288</v>
      </c>
      <c r="AC6019" s="12" t="str">
        <f>"{""objective_ids"": [" &amp;
VLOOKUP(U6019,leerdoelen!$D$1:$Z$1000,3,FALSE) &amp; "," &amp;
VLOOKUP(V6019,leerdoelen!$D$1:$Z$1000,3,FALSE) &amp; "," &amp;
VLOOKUP(W6019,leerdoelen!$D$1:$Z$1000,3,FALSE) &amp; "," &amp;
VLOOKUP(X6019,leerdoelen!$D$1:$Z$1000,3,FALSE) &amp; "," &amp;
VLOOKUP(Y6019,leerdoelen!$D$1:$Z$1000,3,FALSE) &amp; "," &amp;
VLOOKUP(Z6019,leerdoelen!$D$1:$Z$1000,3,FALSE) &amp; "," &amp;
VLOOKUP(AA6019,leerdoelen!$D$1:$Z$1000,3,FALSE) &amp; "," &amp;
VLOOKUP(AB6019,leerdoelen!$D$1:$Z$1000,3,FALSE) &amp;
"]}"</f>
        <v>{"objective_ids": [253909,253911,253919,253927,253928,253931,253934,253936]}</v>
      </c>
    </row>
    <row r="6020" spans="1:29" x14ac:dyDescent="0.2">
      <c r="A6020" t="s">
        <v>291</v>
      </c>
      <c r="B6020" t="s">
        <v>2925</v>
      </c>
      <c r="C6020" t="s">
        <v>2925</v>
      </c>
      <c r="D6020" s="24" t="s">
        <v>935</v>
      </c>
      <c r="E6020" s="24" t="s">
        <v>935</v>
      </c>
      <c r="F6020" s="24" t="s">
        <v>935</v>
      </c>
      <c r="G6020" s="24" t="s">
        <v>935</v>
      </c>
      <c r="H6020" s="19" t="s">
        <v>2926</v>
      </c>
      <c r="I6020" s="19" t="s">
        <v>935</v>
      </c>
      <c r="J6020" s="19" t="s">
        <v>935</v>
      </c>
      <c r="K6020" s="19" t="s">
        <v>935</v>
      </c>
      <c r="L6020" s="19" t="s">
        <v>935</v>
      </c>
      <c r="M6020" s="19" t="s">
        <v>935</v>
      </c>
      <c r="N6020" s="19" t="s">
        <v>935</v>
      </c>
      <c r="O6020" s="19" t="s">
        <v>935</v>
      </c>
      <c r="U6020" s="15" t="s">
        <v>317</v>
      </c>
      <c r="V6020" s="15" t="s">
        <v>290</v>
      </c>
      <c r="W6020" s="15" t="s">
        <v>296</v>
      </c>
      <c r="X6020" s="15" t="s">
        <v>297</v>
      </c>
      <c r="Y6020" s="15" t="s">
        <v>309</v>
      </c>
      <c r="Z6020" s="15" t="s">
        <v>306</v>
      </c>
      <c r="AA6020" s="15" t="s">
        <v>291</v>
      </c>
      <c r="AB6020" s="15" t="s">
        <v>288</v>
      </c>
      <c r="AC6020" s="12" t="str">
        <f>"{""objective_ids"": [" &amp;
VLOOKUP(U6020,leerdoelen!$D$1:$Z$1000,3,FALSE) &amp; "," &amp;
VLOOKUP(V6020,leerdoelen!$D$1:$Z$1000,3,FALSE) &amp; "," &amp;
VLOOKUP(W6020,leerdoelen!$D$1:$Z$1000,3,FALSE) &amp; "," &amp;
VLOOKUP(X6020,leerdoelen!$D$1:$Z$1000,3,FALSE) &amp; "," &amp;
VLOOKUP(Y6020,leerdoelen!$D$1:$Z$1000,3,FALSE) &amp; "," &amp;
VLOOKUP(Z6020,leerdoelen!$D$1:$Z$1000,3,FALSE) &amp; "," &amp;
VLOOKUP(AA6020,leerdoelen!$D$1:$Z$1000,3,FALSE) &amp; "," &amp;
VLOOKUP(AB6020,leerdoelen!$D$1:$Z$1000,3,FALSE) &amp;
"]}"</f>
        <v>{"objective_ids": [253909,253911,253919,253927,253928,253931,253934,253936]}</v>
      </c>
    </row>
    <row r="6021" spans="1:29" x14ac:dyDescent="0.2">
      <c r="A6021" t="s">
        <v>291</v>
      </c>
      <c r="B6021" t="s">
        <v>2927</v>
      </c>
      <c r="C6021" t="s">
        <v>2927</v>
      </c>
      <c r="D6021" s="24" t="s">
        <v>935</v>
      </c>
      <c r="E6021" s="24" t="s">
        <v>935</v>
      </c>
      <c r="F6021" s="24" t="s">
        <v>935</v>
      </c>
      <c r="G6021" s="24" t="s">
        <v>935</v>
      </c>
      <c r="H6021" s="19" t="s">
        <v>2928</v>
      </c>
      <c r="I6021" s="19" t="s">
        <v>935</v>
      </c>
      <c r="J6021" s="19" t="s">
        <v>935</v>
      </c>
      <c r="K6021" s="19" t="s">
        <v>935</v>
      </c>
      <c r="L6021" s="19" t="s">
        <v>935</v>
      </c>
      <c r="M6021" s="19" t="s">
        <v>935</v>
      </c>
      <c r="N6021" s="19" t="s">
        <v>935</v>
      </c>
      <c r="O6021" s="19" t="s">
        <v>935</v>
      </c>
      <c r="U6021" s="15" t="s">
        <v>317</v>
      </c>
      <c r="V6021" s="15" t="s">
        <v>290</v>
      </c>
      <c r="W6021" s="15" t="s">
        <v>296</v>
      </c>
      <c r="X6021" s="15" t="s">
        <v>297</v>
      </c>
      <c r="Y6021" s="15" t="s">
        <v>309</v>
      </c>
      <c r="Z6021" s="15" t="s">
        <v>306</v>
      </c>
      <c r="AA6021" s="15" t="s">
        <v>291</v>
      </c>
      <c r="AB6021" s="15" t="s">
        <v>288</v>
      </c>
      <c r="AC6021" s="12" t="str">
        <f>"{""objective_ids"": [" &amp;
VLOOKUP(U6021,leerdoelen!$D$1:$Z$1000,3,FALSE) &amp; "," &amp;
VLOOKUP(V6021,leerdoelen!$D$1:$Z$1000,3,FALSE) &amp; "," &amp;
VLOOKUP(W6021,leerdoelen!$D$1:$Z$1000,3,FALSE) &amp; "," &amp;
VLOOKUP(X6021,leerdoelen!$D$1:$Z$1000,3,FALSE) &amp; "," &amp;
VLOOKUP(Y6021,leerdoelen!$D$1:$Z$1000,3,FALSE) &amp; "," &amp;
VLOOKUP(Z6021,leerdoelen!$D$1:$Z$1000,3,FALSE) &amp; "," &amp;
VLOOKUP(AA6021,leerdoelen!$D$1:$Z$1000,3,FALSE) &amp; "," &amp;
VLOOKUP(AB6021,leerdoelen!$D$1:$Z$1000,3,FALSE) &amp;
"]}"</f>
        <v>{"objective_ids": [253909,253911,253919,253927,253928,253931,253934,253936]}</v>
      </c>
    </row>
    <row r="6022" spans="1:29" x14ac:dyDescent="0.2">
      <c r="A6022" t="s">
        <v>291</v>
      </c>
      <c r="B6022" t="s">
        <v>2929</v>
      </c>
      <c r="C6022" t="s">
        <v>2929</v>
      </c>
      <c r="D6022" s="24" t="s">
        <v>935</v>
      </c>
      <c r="E6022" s="24" t="s">
        <v>935</v>
      </c>
      <c r="F6022" s="24" t="s">
        <v>935</v>
      </c>
      <c r="G6022" s="24" t="s">
        <v>935</v>
      </c>
      <c r="H6022" s="19" t="s">
        <v>2930</v>
      </c>
      <c r="I6022" s="19" t="s">
        <v>935</v>
      </c>
      <c r="J6022" s="19" t="s">
        <v>935</v>
      </c>
      <c r="K6022" s="19" t="s">
        <v>935</v>
      </c>
      <c r="L6022" s="19" t="s">
        <v>935</v>
      </c>
      <c r="M6022" s="19" t="s">
        <v>935</v>
      </c>
      <c r="N6022" s="19" t="s">
        <v>935</v>
      </c>
      <c r="O6022" s="19" t="s">
        <v>935</v>
      </c>
      <c r="U6022" s="15" t="s">
        <v>317</v>
      </c>
      <c r="V6022" s="15" t="s">
        <v>290</v>
      </c>
      <c r="W6022" s="15" t="s">
        <v>296</v>
      </c>
      <c r="X6022" s="15" t="s">
        <v>297</v>
      </c>
      <c r="Y6022" s="15" t="s">
        <v>309</v>
      </c>
      <c r="Z6022" s="15" t="s">
        <v>306</v>
      </c>
      <c r="AA6022" s="15" t="s">
        <v>291</v>
      </c>
      <c r="AB6022" s="15" t="s">
        <v>288</v>
      </c>
      <c r="AC6022" s="12" t="str">
        <f>"{""objective_ids"": [" &amp;
VLOOKUP(U6022,leerdoelen!$D$1:$Z$1000,3,FALSE) &amp; "," &amp;
VLOOKUP(V6022,leerdoelen!$D$1:$Z$1000,3,FALSE) &amp; "," &amp;
VLOOKUP(W6022,leerdoelen!$D$1:$Z$1000,3,FALSE) &amp; "," &amp;
VLOOKUP(X6022,leerdoelen!$D$1:$Z$1000,3,FALSE) &amp; "," &amp;
VLOOKUP(Y6022,leerdoelen!$D$1:$Z$1000,3,FALSE) &amp; "," &amp;
VLOOKUP(Z6022,leerdoelen!$D$1:$Z$1000,3,FALSE) &amp; "," &amp;
VLOOKUP(AA6022,leerdoelen!$D$1:$Z$1000,3,FALSE) &amp; "," &amp;
VLOOKUP(AB6022,leerdoelen!$D$1:$Z$1000,3,FALSE) &amp;
"]}"</f>
        <v>{"objective_ids": [253909,253911,253919,253927,253928,253931,253934,253936]}</v>
      </c>
    </row>
    <row r="6023" spans="1:29" x14ac:dyDescent="0.2">
      <c r="A6023" t="s">
        <v>291</v>
      </c>
      <c r="B6023" t="s">
        <v>2931</v>
      </c>
      <c r="C6023" t="s">
        <v>2931</v>
      </c>
      <c r="D6023" s="24" t="s">
        <v>935</v>
      </c>
      <c r="E6023" s="24" t="s">
        <v>935</v>
      </c>
      <c r="F6023" s="24" t="s">
        <v>935</v>
      </c>
      <c r="G6023" s="24" t="s">
        <v>935</v>
      </c>
      <c r="H6023" s="19" t="s">
        <v>2932</v>
      </c>
      <c r="I6023" s="19" t="s">
        <v>935</v>
      </c>
      <c r="J6023" s="19" t="s">
        <v>935</v>
      </c>
      <c r="K6023" s="19" t="s">
        <v>935</v>
      </c>
      <c r="L6023" s="19" t="s">
        <v>935</v>
      </c>
      <c r="M6023" s="19" t="s">
        <v>935</v>
      </c>
      <c r="N6023" s="19" t="s">
        <v>935</v>
      </c>
      <c r="O6023" s="19" t="s">
        <v>935</v>
      </c>
      <c r="U6023" s="15" t="s">
        <v>317</v>
      </c>
      <c r="V6023" s="15" t="s">
        <v>290</v>
      </c>
      <c r="W6023" s="15" t="s">
        <v>296</v>
      </c>
      <c r="X6023" s="15" t="s">
        <v>297</v>
      </c>
      <c r="Y6023" s="15" t="s">
        <v>309</v>
      </c>
      <c r="Z6023" s="15" t="s">
        <v>306</v>
      </c>
      <c r="AA6023" s="15" t="s">
        <v>291</v>
      </c>
      <c r="AB6023" s="15" t="s">
        <v>288</v>
      </c>
      <c r="AC6023" s="12" t="str">
        <f>"{""objective_ids"": [" &amp;
VLOOKUP(U6023,leerdoelen!$D$1:$Z$1000,3,FALSE) &amp; "," &amp;
VLOOKUP(V6023,leerdoelen!$D$1:$Z$1000,3,FALSE) &amp; "," &amp;
VLOOKUP(W6023,leerdoelen!$D$1:$Z$1000,3,FALSE) &amp; "," &amp;
VLOOKUP(X6023,leerdoelen!$D$1:$Z$1000,3,FALSE) &amp; "," &amp;
VLOOKUP(Y6023,leerdoelen!$D$1:$Z$1000,3,FALSE) &amp; "," &amp;
VLOOKUP(Z6023,leerdoelen!$D$1:$Z$1000,3,FALSE) &amp; "," &amp;
VLOOKUP(AA6023,leerdoelen!$D$1:$Z$1000,3,FALSE) &amp; "," &amp;
VLOOKUP(AB6023,leerdoelen!$D$1:$Z$1000,3,FALSE) &amp;
"]}"</f>
        <v>{"objective_ids": [253909,253911,253919,253927,253928,253931,253934,253936]}</v>
      </c>
    </row>
    <row r="6024" spans="1:29" hidden="1" x14ac:dyDescent="0.2">
      <c r="AC6024" s="12"/>
    </row>
    <row r="6025" spans="1:29" hidden="1" x14ac:dyDescent="0.2">
      <c r="AC6025" s="12"/>
    </row>
    <row r="6026" spans="1:29" hidden="1" x14ac:dyDescent="0.2">
      <c r="AC6026" s="12"/>
    </row>
    <row r="6027" spans="1:29" hidden="1" x14ac:dyDescent="0.2">
      <c r="AC6027" s="12"/>
    </row>
    <row r="6028" spans="1:29" hidden="1" x14ac:dyDescent="0.2">
      <c r="AC6028" s="12"/>
    </row>
    <row r="6029" spans="1:29" hidden="1" x14ac:dyDescent="0.2">
      <c r="AC6029" s="12"/>
    </row>
    <row r="6030" spans="1:29" hidden="1" x14ac:dyDescent="0.2">
      <c r="AC6030" s="12"/>
    </row>
    <row r="6031" spans="1:29" hidden="1" x14ac:dyDescent="0.2">
      <c r="AC6031" s="12"/>
    </row>
    <row r="6032" spans="1:29" hidden="1" x14ac:dyDescent="0.2">
      <c r="AC6032" s="12"/>
    </row>
    <row r="6033" spans="29:29" hidden="1" x14ac:dyDescent="0.2">
      <c r="AC6033" s="12"/>
    </row>
    <row r="6034" spans="29:29" hidden="1" x14ac:dyDescent="0.2">
      <c r="AC6034" s="12"/>
    </row>
    <row r="6035" spans="29:29" hidden="1" x14ac:dyDescent="0.2">
      <c r="AC6035" s="12"/>
    </row>
    <row r="6036" spans="29:29" hidden="1" x14ac:dyDescent="0.2">
      <c r="AC6036" s="12"/>
    </row>
    <row r="6037" spans="29:29" hidden="1" x14ac:dyDescent="0.2">
      <c r="AC6037" s="12"/>
    </row>
    <row r="6038" spans="29:29" hidden="1" x14ac:dyDescent="0.2">
      <c r="AC6038" s="12"/>
    </row>
    <row r="6039" spans="29:29" hidden="1" x14ac:dyDescent="0.2">
      <c r="AC6039" s="12"/>
    </row>
    <row r="6040" spans="29:29" hidden="1" x14ac:dyDescent="0.2">
      <c r="AC6040" s="12"/>
    </row>
    <row r="6041" spans="29:29" hidden="1" x14ac:dyDescent="0.2">
      <c r="AC6041" s="12"/>
    </row>
    <row r="6042" spans="29:29" hidden="1" x14ac:dyDescent="0.2">
      <c r="AC6042" s="12"/>
    </row>
    <row r="6043" spans="29:29" hidden="1" x14ac:dyDescent="0.2">
      <c r="AC6043" s="12"/>
    </row>
    <row r="6044" spans="29:29" hidden="1" x14ac:dyDescent="0.2">
      <c r="AC6044" s="12"/>
    </row>
    <row r="6045" spans="29:29" hidden="1" x14ac:dyDescent="0.2">
      <c r="AC6045" s="12"/>
    </row>
    <row r="6046" spans="29:29" hidden="1" x14ac:dyDescent="0.2">
      <c r="AC6046" s="12"/>
    </row>
    <row r="6047" spans="29:29" hidden="1" x14ac:dyDescent="0.2">
      <c r="AC6047" s="12"/>
    </row>
    <row r="6048" spans="29:29" hidden="1" x14ac:dyDescent="0.2">
      <c r="AC6048" s="12"/>
    </row>
    <row r="6049" spans="29:29" hidden="1" x14ac:dyDescent="0.2">
      <c r="AC6049" s="12"/>
    </row>
    <row r="6050" spans="29:29" hidden="1" x14ac:dyDescent="0.2">
      <c r="AC6050" s="12"/>
    </row>
    <row r="6051" spans="29:29" hidden="1" x14ac:dyDescent="0.2">
      <c r="AC6051" s="12"/>
    </row>
    <row r="6052" spans="29:29" hidden="1" x14ac:dyDescent="0.2">
      <c r="AC6052" s="12"/>
    </row>
    <row r="6053" spans="29:29" hidden="1" x14ac:dyDescent="0.2">
      <c r="AC6053" s="12"/>
    </row>
    <row r="6054" spans="29:29" hidden="1" x14ac:dyDescent="0.2">
      <c r="AC6054" s="12"/>
    </row>
    <row r="6055" spans="29:29" hidden="1" x14ac:dyDescent="0.2">
      <c r="AC6055" s="12"/>
    </row>
    <row r="6056" spans="29:29" hidden="1" x14ac:dyDescent="0.2">
      <c r="AC6056" s="12"/>
    </row>
    <row r="6057" spans="29:29" hidden="1" x14ac:dyDescent="0.2">
      <c r="AC6057" s="12"/>
    </row>
    <row r="6058" spans="29:29" hidden="1" x14ac:dyDescent="0.2">
      <c r="AC6058" s="12"/>
    </row>
    <row r="6059" spans="29:29" hidden="1" x14ac:dyDescent="0.2">
      <c r="AC6059" s="12"/>
    </row>
    <row r="6060" spans="29:29" hidden="1" x14ac:dyDescent="0.2">
      <c r="AC6060" s="12"/>
    </row>
    <row r="6061" spans="29:29" hidden="1" x14ac:dyDescent="0.2">
      <c r="AC6061" s="12"/>
    </row>
    <row r="6062" spans="29:29" hidden="1" x14ac:dyDescent="0.2">
      <c r="AC6062" s="12"/>
    </row>
    <row r="6063" spans="29:29" hidden="1" x14ac:dyDescent="0.2">
      <c r="AC6063" s="12"/>
    </row>
    <row r="6064" spans="29:29" hidden="1" x14ac:dyDescent="0.2">
      <c r="AC6064" s="12"/>
    </row>
    <row r="6065" spans="29:29" hidden="1" x14ac:dyDescent="0.2">
      <c r="AC6065" s="12"/>
    </row>
    <row r="6066" spans="29:29" hidden="1" x14ac:dyDescent="0.2">
      <c r="AC6066" s="12"/>
    </row>
    <row r="6067" spans="29:29" hidden="1" x14ac:dyDescent="0.2">
      <c r="AC6067" s="12"/>
    </row>
    <row r="6068" spans="29:29" hidden="1" x14ac:dyDescent="0.2">
      <c r="AC6068" s="12"/>
    </row>
    <row r="6069" spans="29:29" hidden="1" x14ac:dyDescent="0.2">
      <c r="AC6069" s="12"/>
    </row>
    <row r="6070" spans="29:29" hidden="1" x14ac:dyDescent="0.2">
      <c r="AC6070" s="12"/>
    </row>
    <row r="6071" spans="29:29" hidden="1" x14ac:dyDescent="0.2">
      <c r="AC6071" s="12"/>
    </row>
    <row r="6072" spans="29:29" hidden="1" x14ac:dyDescent="0.2">
      <c r="AC6072" s="12"/>
    </row>
    <row r="6073" spans="29:29" hidden="1" x14ac:dyDescent="0.2">
      <c r="AC6073" s="12"/>
    </row>
    <row r="6074" spans="29:29" hidden="1" x14ac:dyDescent="0.2">
      <c r="AC6074" s="12"/>
    </row>
    <row r="6075" spans="29:29" hidden="1" x14ac:dyDescent="0.2">
      <c r="AC6075" s="12"/>
    </row>
    <row r="6076" spans="29:29" hidden="1" x14ac:dyDescent="0.2">
      <c r="AC6076" s="12"/>
    </row>
    <row r="6077" spans="29:29" hidden="1" x14ac:dyDescent="0.2">
      <c r="AC6077" s="12"/>
    </row>
    <row r="6078" spans="29:29" hidden="1" x14ac:dyDescent="0.2">
      <c r="AC6078" s="12"/>
    </row>
    <row r="6079" spans="29:29" hidden="1" x14ac:dyDescent="0.2">
      <c r="AC6079" s="12"/>
    </row>
    <row r="6080" spans="29:29" hidden="1" x14ac:dyDescent="0.2">
      <c r="AC6080" s="12"/>
    </row>
    <row r="6081" spans="29:29" hidden="1" x14ac:dyDescent="0.2">
      <c r="AC6081" s="12"/>
    </row>
    <row r="6082" spans="29:29" hidden="1" x14ac:dyDescent="0.2">
      <c r="AC6082" s="12"/>
    </row>
    <row r="6083" spans="29:29" hidden="1" x14ac:dyDescent="0.2">
      <c r="AC6083" s="12"/>
    </row>
    <row r="6084" spans="29:29" hidden="1" x14ac:dyDescent="0.2">
      <c r="AC6084" s="12"/>
    </row>
    <row r="6085" spans="29:29" hidden="1" x14ac:dyDescent="0.2">
      <c r="AC6085" s="12"/>
    </row>
    <row r="6086" spans="29:29" hidden="1" x14ac:dyDescent="0.2">
      <c r="AC6086" s="12"/>
    </row>
    <row r="6087" spans="29:29" hidden="1" x14ac:dyDescent="0.2">
      <c r="AC6087" s="12"/>
    </row>
    <row r="6088" spans="29:29" hidden="1" x14ac:dyDescent="0.2">
      <c r="AC6088" s="12"/>
    </row>
    <row r="6089" spans="29:29" hidden="1" x14ac:dyDescent="0.2">
      <c r="AC6089" s="12"/>
    </row>
    <row r="6090" spans="29:29" hidden="1" x14ac:dyDescent="0.2">
      <c r="AC6090" s="12"/>
    </row>
    <row r="6091" spans="29:29" hidden="1" x14ac:dyDescent="0.2">
      <c r="AC6091" s="12"/>
    </row>
    <row r="6092" spans="29:29" hidden="1" x14ac:dyDescent="0.2">
      <c r="AC6092" s="12"/>
    </row>
    <row r="6093" spans="29:29" hidden="1" x14ac:dyDescent="0.2">
      <c r="AC6093" s="12"/>
    </row>
    <row r="6094" spans="29:29" hidden="1" x14ac:dyDescent="0.2">
      <c r="AC6094" s="12"/>
    </row>
    <row r="6095" spans="29:29" hidden="1" x14ac:dyDescent="0.2">
      <c r="AC6095" s="12"/>
    </row>
    <row r="6096" spans="29:29" hidden="1" x14ac:dyDescent="0.2">
      <c r="AC6096" s="12"/>
    </row>
    <row r="6097" spans="29:29" hidden="1" x14ac:dyDescent="0.2">
      <c r="AC6097" s="12"/>
    </row>
    <row r="6098" spans="29:29" hidden="1" x14ac:dyDescent="0.2">
      <c r="AC6098" s="12"/>
    </row>
    <row r="6099" spans="29:29" hidden="1" x14ac:dyDescent="0.2">
      <c r="AC6099" s="12"/>
    </row>
    <row r="6100" spans="29:29" hidden="1" x14ac:dyDescent="0.2">
      <c r="AC6100" s="12"/>
    </row>
    <row r="6101" spans="29:29" hidden="1" x14ac:dyDescent="0.2">
      <c r="AC6101" s="12"/>
    </row>
    <row r="6102" spans="29:29" hidden="1" x14ac:dyDescent="0.2">
      <c r="AC6102" s="12"/>
    </row>
    <row r="6103" spans="29:29" hidden="1" x14ac:dyDescent="0.2">
      <c r="AC6103" s="12"/>
    </row>
    <row r="6104" spans="29:29" hidden="1" x14ac:dyDescent="0.2">
      <c r="AC6104" s="12"/>
    </row>
    <row r="6105" spans="29:29" hidden="1" x14ac:dyDescent="0.2">
      <c r="AC6105" s="12"/>
    </row>
    <row r="6106" spans="29:29" hidden="1" x14ac:dyDescent="0.2">
      <c r="AC6106" s="12"/>
    </row>
    <row r="6107" spans="29:29" hidden="1" x14ac:dyDescent="0.2">
      <c r="AC6107" s="12"/>
    </row>
    <row r="6108" spans="29:29" hidden="1" x14ac:dyDescent="0.2">
      <c r="AC6108" s="12"/>
    </row>
    <row r="6109" spans="29:29" hidden="1" x14ac:dyDescent="0.2">
      <c r="AC6109" s="12"/>
    </row>
    <row r="6110" spans="29:29" hidden="1" x14ac:dyDescent="0.2">
      <c r="AC6110" s="12"/>
    </row>
    <row r="6111" spans="29:29" hidden="1" x14ac:dyDescent="0.2">
      <c r="AC6111" s="12"/>
    </row>
    <row r="6112" spans="29:29" hidden="1" x14ac:dyDescent="0.2">
      <c r="AC6112" s="12"/>
    </row>
    <row r="6113" spans="29:29" hidden="1" x14ac:dyDescent="0.2">
      <c r="AC6113" s="12"/>
    </row>
    <row r="6114" spans="29:29" hidden="1" x14ac:dyDescent="0.2">
      <c r="AC6114" s="12"/>
    </row>
    <row r="6115" spans="29:29" hidden="1" x14ac:dyDescent="0.2">
      <c r="AC6115" s="12"/>
    </row>
    <row r="6116" spans="29:29" hidden="1" x14ac:dyDescent="0.2">
      <c r="AC6116" s="12"/>
    </row>
    <row r="6117" spans="29:29" hidden="1" x14ac:dyDescent="0.2">
      <c r="AC6117" s="12"/>
    </row>
    <row r="6118" spans="29:29" hidden="1" x14ac:dyDescent="0.2">
      <c r="AC6118" s="12"/>
    </row>
    <row r="6119" spans="29:29" hidden="1" x14ac:dyDescent="0.2">
      <c r="AC6119" s="12"/>
    </row>
    <row r="6120" spans="29:29" hidden="1" x14ac:dyDescent="0.2">
      <c r="AC6120" s="12"/>
    </row>
    <row r="6121" spans="29:29" hidden="1" x14ac:dyDescent="0.2">
      <c r="AC6121" s="12"/>
    </row>
    <row r="6122" spans="29:29" hidden="1" x14ac:dyDescent="0.2">
      <c r="AC6122" s="12"/>
    </row>
    <row r="6123" spans="29:29" hidden="1" x14ac:dyDescent="0.2">
      <c r="AC6123" s="12"/>
    </row>
    <row r="6124" spans="29:29" hidden="1" x14ac:dyDescent="0.2">
      <c r="AC6124" s="12"/>
    </row>
    <row r="6125" spans="29:29" hidden="1" x14ac:dyDescent="0.2">
      <c r="AC6125" s="12"/>
    </row>
    <row r="6126" spans="29:29" hidden="1" x14ac:dyDescent="0.2">
      <c r="AC6126" s="12"/>
    </row>
    <row r="6127" spans="29:29" hidden="1" x14ac:dyDescent="0.2">
      <c r="AC6127" s="12"/>
    </row>
    <row r="6128" spans="29:29" hidden="1" x14ac:dyDescent="0.2">
      <c r="AC6128" s="12"/>
    </row>
    <row r="6129" spans="29:29" hidden="1" x14ac:dyDescent="0.2">
      <c r="AC6129" s="12"/>
    </row>
    <row r="6130" spans="29:29" hidden="1" x14ac:dyDescent="0.2">
      <c r="AC6130" s="12"/>
    </row>
    <row r="6131" spans="29:29" hidden="1" x14ac:dyDescent="0.2">
      <c r="AC6131" s="12"/>
    </row>
    <row r="6132" spans="29:29" hidden="1" x14ac:dyDescent="0.2">
      <c r="AC6132" s="12"/>
    </row>
  </sheetData>
  <autoFilter ref="A1:AC6132" xr:uid="{134AE0C7-FEA8-124A-BCFF-BC9695662E65}">
    <filterColumn colId="21">
      <customFilters>
        <customFilter operator="notEqual" val=" "/>
      </customFilters>
    </filterColumn>
  </autoFilter>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B69D-62C8-3E45-A285-399A4C618D3C}">
  <dimension ref="A1:F34"/>
  <sheetViews>
    <sheetView workbookViewId="0">
      <selection activeCell="E27" sqref="E27"/>
    </sheetView>
  </sheetViews>
  <sheetFormatPr baseColWidth="10" defaultRowHeight="15" x14ac:dyDescent="0.2"/>
  <sheetData>
    <row r="1" spans="1:6" x14ac:dyDescent="0.2">
      <c r="A1" t="s">
        <v>298</v>
      </c>
      <c r="B1" t="s">
        <v>310</v>
      </c>
      <c r="C1" t="s">
        <v>256</v>
      </c>
      <c r="D1" t="s">
        <v>311</v>
      </c>
      <c r="E1" t="s">
        <v>312</v>
      </c>
      <c r="F1" t="s">
        <v>313</v>
      </c>
    </row>
    <row r="2" spans="1:6" x14ac:dyDescent="0.2">
      <c r="A2" t="s">
        <v>299</v>
      </c>
      <c r="B2">
        <v>1</v>
      </c>
      <c r="C2">
        <v>84948</v>
      </c>
      <c r="D2" t="s">
        <v>258</v>
      </c>
      <c r="E2">
        <v>1</v>
      </c>
      <c r="F2">
        <v>253905</v>
      </c>
    </row>
    <row r="3" spans="1:6" x14ac:dyDescent="0.2">
      <c r="A3" t="s">
        <v>299</v>
      </c>
      <c r="B3">
        <v>1</v>
      </c>
      <c r="C3">
        <v>84948</v>
      </c>
      <c r="D3" t="s">
        <v>314</v>
      </c>
      <c r="E3">
        <v>2</v>
      </c>
      <c r="F3">
        <v>253906</v>
      </c>
    </row>
    <row r="4" spans="1:6" x14ac:dyDescent="0.2">
      <c r="A4" t="s">
        <v>299</v>
      </c>
      <c r="B4">
        <v>1</v>
      </c>
      <c r="C4">
        <v>84948</v>
      </c>
      <c r="D4" t="s">
        <v>315</v>
      </c>
      <c r="E4">
        <v>3</v>
      </c>
      <c r="F4">
        <v>253907</v>
      </c>
    </row>
    <row r="5" spans="1:6" x14ac:dyDescent="0.2">
      <c r="A5" t="s">
        <v>299</v>
      </c>
      <c r="B5">
        <v>1</v>
      </c>
      <c r="C5">
        <v>84948</v>
      </c>
      <c r="D5" t="s">
        <v>316</v>
      </c>
      <c r="E5">
        <v>4</v>
      </c>
      <c r="F5">
        <v>253908</v>
      </c>
    </row>
    <row r="6" spans="1:6" x14ac:dyDescent="0.2">
      <c r="A6" t="s">
        <v>299</v>
      </c>
      <c r="B6">
        <v>1</v>
      </c>
      <c r="C6">
        <v>84948</v>
      </c>
      <c r="D6" t="s">
        <v>317</v>
      </c>
      <c r="E6">
        <v>5</v>
      </c>
      <c r="F6">
        <v>253909</v>
      </c>
    </row>
    <row r="7" spans="1:6" x14ac:dyDescent="0.2">
      <c r="A7" t="s">
        <v>300</v>
      </c>
      <c r="B7">
        <v>2</v>
      </c>
      <c r="C7">
        <v>84949</v>
      </c>
      <c r="D7" t="s">
        <v>318</v>
      </c>
      <c r="E7">
        <v>1</v>
      </c>
      <c r="F7">
        <v>253910</v>
      </c>
    </row>
    <row r="8" spans="1:6" x14ac:dyDescent="0.2">
      <c r="A8" t="s">
        <v>300</v>
      </c>
      <c r="B8">
        <v>2</v>
      </c>
      <c r="C8">
        <v>84949</v>
      </c>
      <c r="D8" t="s">
        <v>290</v>
      </c>
      <c r="E8">
        <v>2</v>
      </c>
      <c r="F8">
        <v>253911</v>
      </c>
    </row>
    <row r="9" spans="1:6" x14ac:dyDescent="0.2">
      <c r="A9" t="s">
        <v>300</v>
      </c>
      <c r="B9">
        <v>2</v>
      </c>
      <c r="C9">
        <v>84949</v>
      </c>
      <c r="D9" t="s">
        <v>319</v>
      </c>
      <c r="E9">
        <v>3</v>
      </c>
      <c r="F9">
        <v>253912</v>
      </c>
    </row>
    <row r="10" spans="1:6" x14ac:dyDescent="0.2">
      <c r="A10" t="s">
        <v>300</v>
      </c>
      <c r="B10">
        <v>2</v>
      </c>
      <c r="C10">
        <v>84949</v>
      </c>
      <c r="D10" t="s">
        <v>320</v>
      </c>
      <c r="E10">
        <v>4</v>
      </c>
      <c r="F10">
        <v>253913</v>
      </c>
    </row>
    <row r="11" spans="1:6" x14ac:dyDescent="0.2">
      <c r="A11" t="s">
        <v>300</v>
      </c>
      <c r="B11">
        <v>2</v>
      </c>
      <c r="C11">
        <v>84949</v>
      </c>
      <c r="D11" t="s">
        <v>321</v>
      </c>
      <c r="E11">
        <v>5</v>
      </c>
      <c r="F11">
        <v>253914</v>
      </c>
    </row>
    <row r="12" spans="1:6" x14ac:dyDescent="0.2">
      <c r="A12" t="s">
        <v>300</v>
      </c>
      <c r="B12">
        <v>2</v>
      </c>
      <c r="C12">
        <v>84949</v>
      </c>
      <c r="D12" t="s">
        <v>292</v>
      </c>
      <c r="E12">
        <v>6</v>
      </c>
      <c r="F12">
        <v>253915</v>
      </c>
    </row>
    <row r="13" spans="1:6" x14ac:dyDescent="0.2">
      <c r="A13" t="s">
        <v>300</v>
      </c>
      <c r="B13">
        <v>2</v>
      </c>
      <c r="C13">
        <v>84949</v>
      </c>
      <c r="D13" t="s">
        <v>322</v>
      </c>
      <c r="E13">
        <v>7</v>
      </c>
      <c r="F13">
        <v>253916</v>
      </c>
    </row>
    <row r="14" spans="1:6" x14ac:dyDescent="0.2">
      <c r="A14" t="s">
        <v>300</v>
      </c>
      <c r="B14">
        <v>2</v>
      </c>
      <c r="C14">
        <v>84949</v>
      </c>
      <c r="D14" t="s">
        <v>323</v>
      </c>
      <c r="E14">
        <v>8</v>
      </c>
      <c r="F14">
        <v>253917</v>
      </c>
    </row>
    <row r="15" spans="1:6" x14ac:dyDescent="0.2">
      <c r="A15" t="s">
        <v>301</v>
      </c>
      <c r="B15">
        <v>3</v>
      </c>
      <c r="C15">
        <v>84950</v>
      </c>
      <c r="D15" t="s">
        <v>259</v>
      </c>
      <c r="E15">
        <v>1</v>
      </c>
      <c r="F15">
        <v>253918</v>
      </c>
    </row>
    <row r="16" spans="1:6" x14ac:dyDescent="0.2">
      <c r="A16" t="s">
        <v>301</v>
      </c>
      <c r="B16">
        <v>3</v>
      </c>
      <c r="C16">
        <v>84950</v>
      </c>
      <c r="D16" t="s">
        <v>296</v>
      </c>
      <c r="E16">
        <v>2</v>
      </c>
      <c r="F16">
        <v>253919</v>
      </c>
    </row>
    <row r="17" spans="1:6" x14ac:dyDescent="0.2">
      <c r="A17" t="s">
        <v>302</v>
      </c>
      <c r="B17">
        <v>4</v>
      </c>
      <c r="C17">
        <v>84951</v>
      </c>
      <c r="D17" t="s">
        <v>260</v>
      </c>
      <c r="E17">
        <v>1</v>
      </c>
      <c r="F17">
        <v>253920</v>
      </c>
    </row>
    <row r="18" spans="1:6" x14ac:dyDescent="0.2">
      <c r="A18" t="s">
        <v>302</v>
      </c>
      <c r="B18">
        <v>4</v>
      </c>
      <c r="C18">
        <v>84951</v>
      </c>
      <c r="D18" t="s">
        <v>289</v>
      </c>
      <c r="E18">
        <v>2</v>
      </c>
      <c r="F18">
        <v>253921</v>
      </c>
    </row>
    <row r="19" spans="1:6" x14ac:dyDescent="0.2">
      <c r="A19" t="s">
        <v>302</v>
      </c>
      <c r="B19">
        <v>4</v>
      </c>
      <c r="C19">
        <v>84951</v>
      </c>
      <c r="D19" t="s">
        <v>324</v>
      </c>
      <c r="E19">
        <v>3</v>
      </c>
      <c r="F19">
        <v>253922</v>
      </c>
    </row>
    <row r="20" spans="1:6" x14ac:dyDescent="0.2">
      <c r="A20" t="s">
        <v>302</v>
      </c>
      <c r="B20">
        <v>4</v>
      </c>
      <c r="C20">
        <v>84951</v>
      </c>
      <c r="D20" t="s">
        <v>293</v>
      </c>
      <c r="E20">
        <v>4</v>
      </c>
      <c r="F20">
        <v>253923</v>
      </c>
    </row>
    <row r="21" spans="1:6" x14ac:dyDescent="0.2">
      <c r="A21" t="s">
        <v>302</v>
      </c>
      <c r="B21">
        <v>4</v>
      </c>
      <c r="C21">
        <v>84951</v>
      </c>
      <c r="D21" t="s">
        <v>294</v>
      </c>
      <c r="E21">
        <v>5</v>
      </c>
      <c r="F21">
        <v>253924</v>
      </c>
    </row>
    <row r="22" spans="1:6" x14ac:dyDescent="0.2">
      <c r="A22" t="s">
        <v>302</v>
      </c>
      <c r="B22">
        <v>4</v>
      </c>
      <c r="C22">
        <v>84951</v>
      </c>
      <c r="D22" t="s">
        <v>295</v>
      </c>
      <c r="E22">
        <v>6</v>
      </c>
      <c r="F22">
        <v>253925</v>
      </c>
    </row>
    <row r="23" spans="1:6" x14ac:dyDescent="0.2">
      <c r="A23" t="s">
        <v>302</v>
      </c>
      <c r="B23">
        <v>4</v>
      </c>
      <c r="C23">
        <v>84951</v>
      </c>
      <c r="D23" t="s">
        <v>325</v>
      </c>
      <c r="E23">
        <v>7</v>
      </c>
      <c r="F23">
        <v>253926</v>
      </c>
    </row>
    <row r="24" spans="1:6" x14ac:dyDescent="0.2">
      <c r="A24" t="s">
        <v>302</v>
      </c>
      <c r="B24">
        <v>4</v>
      </c>
      <c r="C24">
        <v>84951</v>
      </c>
      <c r="D24" t="s">
        <v>297</v>
      </c>
      <c r="E24">
        <v>8</v>
      </c>
      <c r="F24">
        <v>253927</v>
      </c>
    </row>
    <row r="25" spans="1:6" x14ac:dyDescent="0.2">
      <c r="A25" t="s">
        <v>303</v>
      </c>
      <c r="B25">
        <v>5</v>
      </c>
      <c r="C25">
        <v>84952</v>
      </c>
      <c r="D25" t="s">
        <v>309</v>
      </c>
      <c r="E25">
        <v>1</v>
      </c>
      <c r="F25">
        <v>253928</v>
      </c>
    </row>
    <row r="26" spans="1:6" x14ac:dyDescent="0.2">
      <c r="A26" t="s">
        <v>303</v>
      </c>
      <c r="B26">
        <v>5</v>
      </c>
      <c r="C26">
        <v>84952</v>
      </c>
      <c r="D26" t="s">
        <v>326</v>
      </c>
      <c r="E26">
        <v>2</v>
      </c>
      <c r="F26">
        <v>253929</v>
      </c>
    </row>
    <row r="27" spans="1:6" x14ac:dyDescent="0.2">
      <c r="A27" t="s">
        <v>303</v>
      </c>
      <c r="B27">
        <v>5</v>
      </c>
      <c r="C27">
        <v>84952</v>
      </c>
      <c r="D27" t="s">
        <v>308</v>
      </c>
      <c r="E27">
        <v>3</v>
      </c>
      <c r="F27">
        <v>253930</v>
      </c>
    </row>
    <row r="28" spans="1:6" x14ac:dyDescent="0.2">
      <c r="A28" t="s">
        <v>304</v>
      </c>
      <c r="B28">
        <v>6</v>
      </c>
      <c r="C28">
        <v>84953</v>
      </c>
      <c r="D28" t="s">
        <v>306</v>
      </c>
      <c r="E28">
        <v>1</v>
      </c>
      <c r="F28">
        <v>253931</v>
      </c>
    </row>
    <row r="29" spans="1:6" x14ac:dyDescent="0.2">
      <c r="A29" t="s">
        <v>304</v>
      </c>
      <c r="B29">
        <v>6</v>
      </c>
      <c r="C29">
        <v>84953</v>
      </c>
      <c r="D29" t="s">
        <v>307</v>
      </c>
      <c r="E29">
        <v>2</v>
      </c>
      <c r="F29">
        <v>253932</v>
      </c>
    </row>
    <row r="30" spans="1:6" x14ac:dyDescent="0.2">
      <c r="A30" t="s">
        <v>305</v>
      </c>
      <c r="B30">
        <v>7</v>
      </c>
      <c r="C30">
        <v>84954</v>
      </c>
      <c r="D30" t="s">
        <v>257</v>
      </c>
      <c r="E30">
        <v>1</v>
      </c>
      <c r="F30">
        <v>253933</v>
      </c>
    </row>
    <row r="31" spans="1:6" x14ac:dyDescent="0.2">
      <c r="A31" t="s">
        <v>305</v>
      </c>
      <c r="B31">
        <v>7</v>
      </c>
      <c r="C31">
        <v>84954</v>
      </c>
      <c r="D31" t="s">
        <v>291</v>
      </c>
      <c r="E31">
        <v>2</v>
      </c>
      <c r="F31">
        <v>253934</v>
      </c>
    </row>
    <row r="32" spans="1:6" x14ac:dyDescent="0.2">
      <c r="A32" t="s">
        <v>305</v>
      </c>
      <c r="B32">
        <v>7</v>
      </c>
      <c r="C32">
        <v>84954</v>
      </c>
      <c r="D32" t="s">
        <v>167</v>
      </c>
      <c r="E32">
        <v>3</v>
      </c>
      <c r="F32">
        <v>253935</v>
      </c>
    </row>
    <row r="33" spans="1:6" x14ac:dyDescent="0.2">
      <c r="A33" t="s">
        <v>287</v>
      </c>
      <c r="B33">
        <v>8</v>
      </c>
      <c r="C33">
        <v>84955</v>
      </c>
      <c r="D33" t="s">
        <v>288</v>
      </c>
      <c r="E33">
        <v>1</v>
      </c>
      <c r="F33">
        <v>253936</v>
      </c>
    </row>
    <row r="34" spans="1:6" x14ac:dyDescent="0.2">
      <c r="A34" t="s">
        <v>287</v>
      </c>
      <c r="B34">
        <v>8</v>
      </c>
      <c r="C34">
        <v>84955</v>
      </c>
      <c r="D34" t="s">
        <v>327</v>
      </c>
      <c r="E34">
        <v>2</v>
      </c>
      <c r="F34">
        <v>253937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91FD4-0A85-3C46-86A9-4571F5D645D3}">
  <sheetPr>
    <tabColor theme="7" tint="0.79998168889431442"/>
  </sheetPr>
  <dimension ref="A1:AH3533"/>
  <sheetViews>
    <sheetView zoomScale="110" workbookViewId="0">
      <selection activeCell="B1009" sqref="A1009:XFD3160"/>
    </sheetView>
  </sheetViews>
  <sheetFormatPr baseColWidth="10" defaultColWidth="14.5" defaultRowHeight="15" x14ac:dyDescent="0.2"/>
  <cols>
    <col min="1" max="1" width="32" bestFit="1" customWidth="1"/>
    <col min="2" max="2" width="36.1640625" bestFit="1" customWidth="1"/>
    <col min="3" max="3" width="7.6640625" bestFit="1" customWidth="1"/>
    <col min="4" max="5" width="17.6640625" customWidth="1"/>
    <col min="6" max="7" width="9.1640625" customWidth="1"/>
    <col min="8" max="8" width="16.6640625" customWidth="1"/>
    <col min="9" max="12" width="9.1640625" customWidth="1"/>
    <col min="13" max="25" width="3.1640625" customWidth="1"/>
    <col min="252" max="252" width="32.83203125" customWidth="1"/>
    <col min="253" max="253" width="2.6640625" customWidth="1"/>
    <col min="254" max="254" width="38.1640625" customWidth="1"/>
    <col min="255" max="255" width="3.5" customWidth="1"/>
    <col min="256" max="257" width="9.1640625" customWidth="1"/>
    <col min="258" max="258" width="19.33203125" bestFit="1" customWidth="1"/>
    <col min="259" max="259" width="14.33203125" bestFit="1" customWidth="1"/>
    <col min="260" max="260" width="22.1640625" bestFit="1" customWidth="1"/>
    <col min="261" max="270" width="9.1640625" customWidth="1"/>
    <col min="271" max="277" width="8" customWidth="1"/>
    <col min="508" max="508" width="32.83203125" customWidth="1"/>
    <col min="509" max="509" width="2.6640625" customWidth="1"/>
    <col min="510" max="510" width="38.1640625" customWidth="1"/>
    <col min="511" max="511" width="3.5" customWidth="1"/>
    <col min="512" max="513" width="9.1640625" customWidth="1"/>
    <col min="514" max="514" width="19.33203125" bestFit="1" customWidth="1"/>
    <col min="515" max="515" width="14.33203125" bestFit="1" customWidth="1"/>
    <col min="516" max="516" width="22.1640625" bestFit="1" customWidth="1"/>
    <col min="517" max="526" width="9.1640625" customWidth="1"/>
    <col min="527" max="533" width="8" customWidth="1"/>
    <col min="764" max="764" width="32.83203125" customWidth="1"/>
    <col min="765" max="765" width="2.6640625" customWidth="1"/>
    <col min="766" max="766" width="38.1640625" customWidth="1"/>
    <col min="767" max="767" width="3.5" customWidth="1"/>
    <col min="768" max="769" width="9.1640625" customWidth="1"/>
    <col min="770" max="770" width="19.33203125" bestFit="1" customWidth="1"/>
    <col min="771" max="771" width="14.33203125" bestFit="1" customWidth="1"/>
    <col min="772" max="772" width="22.1640625" bestFit="1" customWidth="1"/>
    <col min="773" max="782" width="9.1640625" customWidth="1"/>
    <col min="783" max="789" width="8" customWidth="1"/>
    <col min="1020" max="1020" width="32.83203125" customWidth="1"/>
    <col min="1021" max="1021" width="2.6640625" customWidth="1"/>
    <col min="1022" max="1022" width="38.1640625" customWidth="1"/>
    <col min="1023" max="1023" width="3.5" customWidth="1"/>
    <col min="1024" max="1025" width="9.1640625" customWidth="1"/>
    <col min="1026" max="1026" width="19.33203125" bestFit="1" customWidth="1"/>
    <col min="1027" max="1027" width="14.33203125" bestFit="1" customWidth="1"/>
    <col min="1028" max="1028" width="22.1640625" bestFit="1" customWidth="1"/>
    <col min="1029" max="1038" width="9.1640625" customWidth="1"/>
    <col min="1039" max="1045" width="8" customWidth="1"/>
    <col min="1276" max="1276" width="32.83203125" customWidth="1"/>
    <col min="1277" max="1277" width="2.6640625" customWidth="1"/>
    <col min="1278" max="1278" width="38.1640625" customWidth="1"/>
    <col min="1279" max="1279" width="3.5" customWidth="1"/>
    <col min="1280" max="1281" width="9.1640625" customWidth="1"/>
    <col min="1282" max="1282" width="19.33203125" bestFit="1" customWidth="1"/>
    <col min="1283" max="1283" width="14.33203125" bestFit="1" customWidth="1"/>
    <col min="1284" max="1284" width="22.1640625" bestFit="1" customWidth="1"/>
    <col min="1285" max="1294" width="9.1640625" customWidth="1"/>
    <col min="1295" max="1301" width="8" customWidth="1"/>
    <col min="1532" max="1532" width="32.83203125" customWidth="1"/>
    <col min="1533" max="1533" width="2.6640625" customWidth="1"/>
    <col min="1534" max="1534" width="38.1640625" customWidth="1"/>
    <col min="1535" max="1535" width="3.5" customWidth="1"/>
    <col min="1536" max="1537" width="9.1640625" customWidth="1"/>
    <col min="1538" max="1538" width="19.33203125" bestFit="1" customWidth="1"/>
    <col min="1539" max="1539" width="14.33203125" bestFit="1" customWidth="1"/>
    <col min="1540" max="1540" width="22.1640625" bestFit="1" customWidth="1"/>
    <col min="1541" max="1550" width="9.1640625" customWidth="1"/>
    <col min="1551" max="1557" width="8" customWidth="1"/>
    <col min="1788" max="1788" width="32.83203125" customWidth="1"/>
    <col min="1789" max="1789" width="2.6640625" customWidth="1"/>
    <col min="1790" max="1790" width="38.1640625" customWidth="1"/>
    <col min="1791" max="1791" width="3.5" customWidth="1"/>
    <col min="1792" max="1793" width="9.1640625" customWidth="1"/>
    <col min="1794" max="1794" width="19.33203125" bestFit="1" customWidth="1"/>
    <col min="1795" max="1795" width="14.33203125" bestFit="1" customWidth="1"/>
    <col min="1796" max="1796" width="22.1640625" bestFit="1" customWidth="1"/>
    <col min="1797" max="1806" width="9.1640625" customWidth="1"/>
    <col min="1807" max="1813" width="8" customWidth="1"/>
    <col min="2044" max="2044" width="32.83203125" customWidth="1"/>
    <col min="2045" max="2045" width="2.6640625" customWidth="1"/>
    <col min="2046" max="2046" width="38.1640625" customWidth="1"/>
    <col min="2047" max="2047" width="3.5" customWidth="1"/>
    <col min="2048" max="2049" width="9.1640625" customWidth="1"/>
    <col min="2050" max="2050" width="19.33203125" bestFit="1" customWidth="1"/>
    <col min="2051" max="2051" width="14.33203125" bestFit="1" customWidth="1"/>
    <col min="2052" max="2052" width="22.1640625" bestFit="1" customWidth="1"/>
    <col min="2053" max="2062" width="9.1640625" customWidth="1"/>
    <col min="2063" max="2069" width="8" customWidth="1"/>
    <col min="2300" max="2300" width="32.83203125" customWidth="1"/>
    <col min="2301" max="2301" width="2.6640625" customWidth="1"/>
    <col min="2302" max="2302" width="38.1640625" customWidth="1"/>
    <col min="2303" max="2303" width="3.5" customWidth="1"/>
    <col min="2304" max="2305" width="9.1640625" customWidth="1"/>
    <col min="2306" max="2306" width="19.33203125" bestFit="1" customWidth="1"/>
    <col min="2307" max="2307" width="14.33203125" bestFit="1" customWidth="1"/>
    <col min="2308" max="2308" width="22.1640625" bestFit="1" customWidth="1"/>
    <col min="2309" max="2318" width="9.1640625" customWidth="1"/>
    <col min="2319" max="2325" width="8" customWidth="1"/>
    <col min="2556" max="2556" width="32.83203125" customWidth="1"/>
    <col min="2557" max="2557" width="2.6640625" customWidth="1"/>
    <col min="2558" max="2558" width="38.1640625" customWidth="1"/>
    <col min="2559" max="2559" width="3.5" customWidth="1"/>
    <col min="2560" max="2561" width="9.1640625" customWidth="1"/>
    <col min="2562" max="2562" width="19.33203125" bestFit="1" customWidth="1"/>
    <col min="2563" max="2563" width="14.33203125" bestFit="1" customWidth="1"/>
    <col min="2564" max="2564" width="22.1640625" bestFit="1" customWidth="1"/>
    <col min="2565" max="2574" width="9.1640625" customWidth="1"/>
    <col min="2575" max="2581" width="8" customWidth="1"/>
    <col min="2812" max="2812" width="32.83203125" customWidth="1"/>
    <col min="2813" max="2813" width="2.6640625" customWidth="1"/>
    <col min="2814" max="2814" width="38.1640625" customWidth="1"/>
    <col min="2815" max="2815" width="3.5" customWidth="1"/>
    <col min="2816" max="2817" width="9.1640625" customWidth="1"/>
    <col min="2818" max="2818" width="19.33203125" bestFit="1" customWidth="1"/>
    <col min="2819" max="2819" width="14.33203125" bestFit="1" customWidth="1"/>
    <col min="2820" max="2820" width="22.1640625" bestFit="1" customWidth="1"/>
    <col min="2821" max="2830" width="9.1640625" customWidth="1"/>
    <col min="2831" max="2837" width="8" customWidth="1"/>
    <col min="3068" max="3068" width="32.83203125" customWidth="1"/>
    <col min="3069" max="3069" width="2.6640625" customWidth="1"/>
    <col min="3070" max="3070" width="38.1640625" customWidth="1"/>
    <col min="3071" max="3071" width="3.5" customWidth="1"/>
    <col min="3072" max="3073" width="9.1640625" customWidth="1"/>
    <col min="3074" max="3074" width="19.33203125" bestFit="1" customWidth="1"/>
    <col min="3075" max="3075" width="14.33203125" bestFit="1" customWidth="1"/>
    <col min="3076" max="3076" width="22.1640625" bestFit="1" customWidth="1"/>
    <col min="3077" max="3086" width="9.1640625" customWidth="1"/>
    <col min="3087" max="3093" width="8" customWidth="1"/>
    <col min="3324" max="3324" width="32.83203125" customWidth="1"/>
    <col min="3325" max="3325" width="2.6640625" customWidth="1"/>
    <col min="3326" max="3326" width="38.1640625" customWidth="1"/>
    <col min="3327" max="3327" width="3.5" customWidth="1"/>
    <col min="3328" max="3329" width="9.1640625" customWidth="1"/>
    <col min="3330" max="3330" width="19.33203125" bestFit="1" customWidth="1"/>
    <col min="3331" max="3331" width="14.33203125" bestFit="1" customWidth="1"/>
    <col min="3332" max="3332" width="22.1640625" bestFit="1" customWidth="1"/>
    <col min="3333" max="3342" width="9.1640625" customWidth="1"/>
    <col min="3343" max="3349" width="8" customWidth="1"/>
    <col min="3580" max="3580" width="32.83203125" customWidth="1"/>
    <col min="3581" max="3581" width="2.6640625" customWidth="1"/>
    <col min="3582" max="3582" width="38.1640625" customWidth="1"/>
    <col min="3583" max="3583" width="3.5" customWidth="1"/>
    <col min="3584" max="3585" width="9.1640625" customWidth="1"/>
    <col min="3586" max="3586" width="19.33203125" bestFit="1" customWidth="1"/>
    <col min="3587" max="3587" width="14.33203125" bestFit="1" customWidth="1"/>
    <col min="3588" max="3588" width="22.1640625" bestFit="1" customWidth="1"/>
    <col min="3589" max="3598" width="9.1640625" customWidth="1"/>
    <col min="3599" max="3605" width="8" customWidth="1"/>
    <col min="3836" max="3836" width="32.83203125" customWidth="1"/>
    <col min="3837" max="3837" width="2.6640625" customWidth="1"/>
    <col min="3838" max="3838" width="38.1640625" customWidth="1"/>
    <col min="3839" max="3839" width="3.5" customWidth="1"/>
    <col min="3840" max="3841" width="9.1640625" customWidth="1"/>
    <col min="3842" max="3842" width="19.33203125" bestFit="1" customWidth="1"/>
    <col min="3843" max="3843" width="14.33203125" bestFit="1" customWidth="1"/>
    <col min="3844" max="3844" width="22.1640625" bestFit="1" customWidth="1"/>
    <col min="3845" max="3854" width="9.1640625" customWidth="1"/>
    <col min="3855" max="3861" width="8" customWidth="1"/>
    <col min="4092" max="4092" width="32.83203125" customWidth="1"/>
    <col min="4093" max="4093" width="2.6640625" customWidth="1"/>
    <col min="4094" max="4094" width="38.1640625" customWidth="1"/>
    <col min="4095" max="4095" width="3.5" customWidth="1"/>
    <col min="4096" max="4097" width="9.1640625" customWidth="1"/>
    <col min="4098" max="4098" width="19.33203125" bestFit="1" customWidth="1"/>
    <col min="4099" max="4099" width="14.33203125" bestFit="1" customWidth="1"/>
    <col min="4100" max="4100" width="22.1640625" bestFit="1" customWidth="1"/>
    <col min="4101" max="4110" width="9.1640625" customWidth="1"/>
    <col min="4111" max="4117" width="8" customWidth="1"/>
    <col min="4348" max="4348" width="32.83203125" customWidth="1"/>
    <col min="4349" max="4349" width="2.6640625" customWidth="1"/>
    <col min="4350" max="4350" width="38.1640625" customWidth="1"/>
    <col min="4351" max="4351" width="3.5" customWidth="1"/>
    <col min="4352" max="4353" width="9.1640625" customWidth="1"/>
    <col min="4354" max="4354" width="19.33203125" bestFit="1" customWidth="1"/>
    <col min="4355" max="4355" width="14.33203125" bestFit="1" customWidth="1"/>
    <col min="4356" max="4356" width="22.1640625" bestFit="1" customWidth="1"/>
    <col min="4357" max="4366" width="9.1640625" customWidth="1"/>
    <col min="4367" max="4373" width="8" customWidth="1"/>
    <col min="4604" max="4604" width="32.83203125" customWidth="1"/>
    <col min="4605" max="4605" width="2.6640625" customWidth="1"/>
    <col min="4606" max="4606" width="38.1640625" customWidth="1"/>
    <col min="4607" max="4607" width="3.5" customWidth="1"/>
    <col min="4608" max="4609" width="9.1640625" customWidth="1"/>
    <col min="4610" max="4610" width="19.33203125" bestFit="1" customWidth="1"/>
    <col min="4611" max="4611" width="14.33203125" bestFit="1" customWidth="1"/>
    <col min="4612" max="4612" width="22.1640625" bestFit="1" customWidth="1"/>
    <col min="4613" max="4622" width="9.1640625" customWidth="1"/>
    <col min="4623" max="4629" width="8" customWidth="1"/>
    <col min="4860" max="4860" width="32.83203125" customWidth="1"/>
    <col min="4861" max="4861" width="2.6640625" customWidth="1"/>
    <col min="4862" max="4862" width="38.1640625" customWidth="1"/>
    <col min="4863" max="4863" width="3.5" customWidth="1"/>
    <col min="4864" max="4865" width="9.1640625" customWidth="1"/>
    <col min="4866" max="4866" width="19.33203125" bestFit="1" customWidth="1"/>
    <col min="4867" max="4867" width="14.33203125" bestFit="1" customWidth="1"/>
    <col min="4868" max="4868" width="22.1640625" bestFit="1" customWidth="1"/>
    <col min="4869" max="4878" width="9.1640625" customWidth="1"/>
    <col min="4879" max="4885" width="8" customWidth="1"/>
    <col min="5116" max="5116" width="32.83203125" customWidth="1"/>
    <col min="5117" max="5117" width="2.6640625" customWidth="1"/>
    <col min="5118" max="5118" width="38.1640625" customWidth="1"/>
    <col min="5119" max="5119" width="3.5" customWidth="1"/>
    <col min="5120" max="5121" width="9.1640625" customWidth="1"/>
    <col min="5122" max="5122" width="19.33203125" bestFit="1" customWidth="1"/>
    <col min="5123" max="5123" width="14.33203125" bestFit="1" customWidth="1"/>
    <col min="5124" max="5124" width="22.1640625" bestFit="1" customWidth="1"/>
    <col min="5125" max="5134" width="9.1640625" customWidth="1"/>
    <col min="5135" max="5141" width="8" customWidth="1"/>
    <col min="5372" max="5372" width="32.83203125" customWidth="1"/>
    <col min="5373" max="5373" width="2.6640625" customWidth="1"/>
    <col min="5374" max="5374" width="38.1640625" customWidth="1"/>
    <col min="5375" max="5375" width="3.5" customWidth="1"/>
    <col min="5376" max="5377" width="9.1640625" customWidth="1"/>
    <col min="5378" max="5378" width="19.33203125" bestFit="1" customWidth="1"/>
    <col min="5379" max="5379" width="14.33203125" bestFit="1" customWidth="1"/>
    <col min="5380" max="5380" width="22.1640625" bestFit="1" customWidth="1"/>
    <col min="5381" max="5390" width="9.1640625" customWidth="1"/>
    <col min="5391" max="5397" width="8" customWidth="1"/>
    <col min="5628" max="5628" width="32.83203125" customWidth="1"/>
    <col min="5629" max="5629" width="2.6640625" customWidth="1"/>
    <col min="5630" max="5630" width="38.1640625" customWidth="1"/>
    <col min="5631" max="5631" width="3.5" customWidth="1"/>
    <col min="5632" max="5633" width="9.1640625" customWidth="1"/>
    <col min="5634" max="5634" width="19.33203125" bestFit="1" customWidth="1"/>
    <col min="5635" max="5635" width="14.33203125" bestFit="1" customWidth="1"/>
    <col min="5636" max="5636" width="22.1640625" bestFit="1" customWidth="1"/>
    <col min="5637" max="5646" width="9.1640625" customWidth="1"/>
    <col min="5647" max="5653" width="8" customWidth="1"/>
    <col min="5884" max="5884" width="32.83203125" customWidth="1"/>
    <col min="5885" max="5885" width="2.6640625" customWidth="1"/>
    <col min="5886" max="5886" width="38.1640625" customWidth="1"/>
    <col min="5887" max="5887" width="3.5" customWidth="1"/>
    <col min="5888" max="5889" width="9.1640625" customWidth="1"/>
    <col min="5890" max="5890" width="19.33203125" bestFit="1" customWidth="1"/>
    <col min="5891" max="5891" width="14.33203125" bestFit="1" customWidth="1"/>
    <col min="5892" max="5892" width="22.1640625" bestFit="1" customWidth="1"/>
    <col min="5893" max="5902" width="9.1640625" customWidth="1"/>
    <col min="5903" max="5909" width="8" customWidth="1"/>
    <col min="6140" max="6140" width="32.83203125" customWidth="1"/>
    <col min="6141" max="6141" width="2.6640625" customWidth="1"/>
    <col min="6142" max="6142" width="38.1640625" customWidth="1"/>
    <col min="6143" max="6143" width="3.5" customWidth="1"/>
    <col min="6144" max="6145" width="9.1640625" customWidth="1"/>
    <col min="6146" max="6146" width="19.33203125" bestFit="1" customWidth="1"/>
    <col min="6147" max="6147" width="14.33203125" bestFit="1" customWidth="1"/>
    <col min="6148" max="6148" width="22.1640625" bestFit="1" customWidth="1"/>
    <col min="6149" max="6158" width="9.1640625" customWidth="1"/>
    <col min="6159" max="6165" width="8" customWidth="1"/>
    <col min="6396" max="6396" width="32.83203125" customWidth="1"/>
    <col min="6397" max="6397" width="2.6640625" customWidth="1"/>
    <col min="6398" max="6398" width="38.1640625" customWidth="1"/>
    <col min="6399" max="6399" width="3.5" customWidth="1"/>
    <col min="6400" max="6401" width="9.1640625" customWidth="1"/>
    <col min="6402" max="6402" width="19.33203125" bestFit="1" customWidth="1"/>
    <col min="6403" max="6403" width="14.33203125" bestFit="1" customWidth="1"/>
    <col min="6404" max="6404" width="22.1640625" bestFit="1" customWidth="1"/>
    <col min="6405" max="6414" width="9.1640625" customWidth="1"/>
    <col min="6415" max="6421" width="8" customWidth="1"/>
    <col min="6652" max="6652" width="32.83203125" customWidth="1"/>
    <col min="6653" max="6653" width="2.6640625" customWidth="1"/>
    <col min="6654" max="6654" width="38.1640625" customWidth="1"/>
    <col min="6655" max="6655" width="3.5" customWidth="1"/>
    <col min="6656" max="6657" width="9.1640625" customWidth="1"/>
    <col min="6658" max="6658" width="19.33203125" bestFit="1" customWidth="1"/>
    <col min="6659" max="6659" width="14.33203125" bestFit="1" customWidth="1"/>
    <col min="6660" max="6660" width="22.1640625" bestFit="1" customWidth="1"/>
    <col min="6661" max="6670" width="9.1640625" customWidth="1"/>
    <col min="6671" max="6677" width="8" customWidth="1"/>
    <col min="6908" max="6908" width="32.83203125" customWidth="1"/>
    <col min="6909" max="6909" width="2.6640625" customWidth="1"/>
    <col min="6910" max="6910" width="38.1640625" customWidth="1"/>
    <col min="6911" max="6911" width="3.5" customWidth="1"/>
    <col min="6912" max="6913" width="9.1640625" customWidth="1"/>
    <col min="6914" max="6914" width="19.33203125" bestFit="1" customWidth="1"/>
    <col min="6915" max="6915" width="14.33203125" bestFit="1" customWidth="1"/>
    <col min="6916" max="6916" width="22.1640625" bestFit="1" customWidth="1"/>
    <col min="6917" max="6926" width="9.1640625" customWidth="1"/>
    <col min="6927" max="6933" width="8" customWidth="1"/>
    <col min="7164" max="7164" width="32.83203125" customWidth="1"/>
    <col min="7165" max="7165" width="2.6640625" customWidth="1"/>
    <col min="7166" max="7166" width="38.1640625" customWidth="1"/>
    <col min="7167" max="7167" width="3.5" customWidth="1"/>
    <col min="7168" max="7169" width="9.1640625" customWidth="1"/>
    <col min="7170" max="7170" width="19.33203125" bestFit="1" customWidth="1"/>
    <col min="7171" max="7171" width="14.33203125" bestFit="1" customWidth="1"/>
    <col min="7172" max="7172" width="22.1640625" bestFit="1" customWidth="1"/>
    <col min="7173" max="7182" width="9.1640625" customWidth="1"/>
    <col min="7183" max="7189" width="8" customWidth="1"/>
    <col min="7420" max="7420" width="32.83203125" customWidth="1"/>
    <col min="7421" max="7421" width="2.6640625" customWidth="1"/>
    <col min="7422" max="7422" width="38.1640625" customWidth="1"/>
    <col min="7423" max="7423" width="3.5" customWidth="1"/>
    <col min="7424" max="7425" width="9.1640625" customWidth="1"/>
    <col min="7426" max="7426" width="19.33203125" bestFit="1" customWidth="1"/>
    <col min="7427" max="7427" width="14.33203125" bestFit="1" customWidth="1"/>
    <col min="7428" max="7428" width="22.1640625" bestFit="1" customWidth="1"/>
    <col min="7429" max="7438" width="9.1640625" customWidth="1"/>
    <col min="7439" max="7445" width="8" customWidth="1"/>
    <col min="7676" max="7676" width="32.83203125" customWidth="1"/>
    <col min="7677" max="7677" width="2.6640625" customWidth="1"/>
    <col min="7678" max="7678" width="38.1640625" customWidth="1"/>
    <col min="7679" max="7679" width="3.5" customWidth="1"/>
    <col min="7680" max="7681" width="9.1640625" customWidth="1"/>
    <col min="7682" max="7682" width="19.33203125" bestFit="1" customWidth="1"/>
    <col min="7683" max="7683" width="14.33203125" bestFit="1" customWidth="1"/>
    <col min="7684" max="7684" width="22.1640625" bestFit="1" customWidth="1"/>
    <col min="7685" max="7694" width="9.1640625" customWidth="1"/>
    <col min="7695" max="7701" width="8" customWidth="1"/>
    <col min="7932" max="7932" width="32.83203125" customWidth="1"/>
    <col min="7933" max="7933" width="2.6640625" customWidth="1"/>
    <col min="7934" max="7934" width="38.1640625" customWidth="1"/>
    <col min="7935" max="7935" width="3.5" customWidth="1"/>
    <col min="7936" max="7937" width="9.1640625" customWidth="1"/>
    <col min="7938" max="7938" width="19.33203125" bestFit="1" customWidth="1"/>
    <col min="7939" max="7939" width="14.33203125" bestFit="1" customWidth="1"/>
    <col min="7940" max="7940" width="22.1640625" bestFit="1" customWidth="1"/>
    <col min="7941" max="7950" width="9.1640625" customWidth="1"/>
    <col min="7951" max="7957" width="8" customWidth="1"/>
    <col min="8188" max="8188" width="32.83203125" customWidth="1"/>
    <col min="8189" max="8189" width="2.6640625" customWidth="1"/>
    <col min="8190" max="8190" width="38.1640625" customWidth="1"/>
    <col min="8191" max="8191" width="3.5" customWidth="1"/>
    <col min="8192" max="8193" width="9.1640625" customWidth="1"/>
    <col min="8194" max="8194" width="19.33203125" bestFit="1" customWidth="1"/>
    <col min="8195" max="8195" width="14.33203125" bestFit="1" customWidth="1"/>
    <col min="8196" max="8196" width="22.1640625" bestFit="1" customWidth="1"/>
    <col min="8197" max="8206" width="9.1640625" customWidth="1"/>
    <col min="8207" max="8213" width="8" customWidth="1"/>
    <col min="8444" max="8444" width="32.83203125" customWidth="1"/>
    <col min="8445" max="8445" width="2.6640625" customWidth="1"/>
    <col min="8446" max="8446" width="38.1640625" customWidth="1"/>
    <col min="8447" max="8447" width="3.5" customWidth="1"/>
    <col min="8448" max="8449" width="9.1640625" customWidth="1"/>
    <col min="8450" max="8450" width="19.33203125" bestFit="1" customWidth="1"/>
    <col min="8451" max="8451" width="14.33203125" bestFit="1" customWidth="1"/>
    <col min="8452" max="8452" width="22.1640625" bestFit="1" customWidth="1"/>
    <col min="8453" max="8462" width="9.1640625" customWidth="1"/>
    <col min="8463" max="8469" width="8" customWidth="1"/>
    <col min="8700" max="8700" width="32.83203125" customWidth="1"/>
    <col min="8701" max="8701" width="2.6640625" customWidth="1"/>
    <col min="8702" max="8702" width="38.1640625" customWidth="1"/>
    <col min="8703" max="8703" width="3.5" customWidth="1"/>
    <col min="8704" max="8705" width="9.1640625" customWidth="1"/>
    <col min="8706" max="8706" width="19.33203125" bestFit="1" customWidth="1"/>
    <col min="8707" max="8707" width="14.33203125" bestFit="1" customWidth="1"/>
    <col min="8708" max="8708" width="22.1640625" bestFit="1" customWidth="1"/>
    <col min="8709" max="8718" width="9.1640625" customWidth="1"/>
    <col min="8719" max="8725" width="8" customWidth="1"/>
    <col min="8956" max="8956" width="32.83203125" customWidth="1"/>
    <col min="8957" max="8957" width="2.6640625" customWidth="1"/>
    <col min="8958" max="8958" width="38.1640625" customWidth="1"/>
    <col min="8959" max="8959" width="3.5" customWidth="1"/>
    <col min="8960" max="8961" width="9.1640625" customWidth="1"/>
    <col min="8962" max="8962" width="19.33203125" bestFit="1" customWidth="1"/>
    <col min="8963" max="8963" width="14.33203125" bestFit="1" customWidth="1"/>
    <col min="8964" max="8964" width="22.1640625" bestFit="1" customWidth="1"/>
    <col min="8965" max="8974" width="9.1640625" customWidth="1"/>
    <col min="8975" max="8981" width="8" customWidth="1"/>
    <col min="9212" max="9212" width="32.83203125" customWidth="1"/>
    <col min="9213" max="9213" width="2.6640625" customWidth="1"/>
    <col min="9214" max="9214" width="38.1640625" customWidth="1"/>
    <col min="9215" max="9215" width="3.5" customWidth="1"/>
    <col min="9216" max="9217" width="9.1640625" customWidth="1"/>
    <col min="9218" max="9218" width="19.33203125" bestFit="1" customWidth="1"/>
    <col min="9219" max="9219" width="14.33203125" bestFit="1" customWidth="1"/>
    <col min="9220" max="9220" width="22.1640625" bestFit="1" customWidth="1"/>
    <col min="9221" max="9230" width="9.1640625" customWidth="1"/>
    <col min="9231" max="9237" width="8" customWidth="1"/>
    <col min="9468" max="9468" width="32.83203125" customWidth="1"/>
    <col min="9469" max="9469" width="2.6640625" customWidth="1"/>
    <col min="9470" max="9470" width="38.1640625" customWidth="1"/>
    <col min="9471" max="9471" width="3.5" customWidth="1"/>
    <col min="9472" max="9473" width="9.1640625" customWidth="1"/>
    <col min="9474" max="9474" width="19.33203125" bestFit="1" customWidth="1"/>
    <col min="9475" max="9475" width="14.33203125" bestFit="1" customWidth="1"/>
    <col min="9476" max="9476" width="22.1640625" bestFit="1" customWidth="1"/>
    <col min="9477" max="9486" width="9.1640625" customWidth="1"/>
    <col min="9487" max="9493" width="8" customWidth="1"/>
    <col min="9724" max="9724" width="32.83203125" customWidth="1"/>
    <col min="9725" max="9725" width="2.6640625" customWidth="1"/>
    <col min="9726" max="9726" width="38.1640625" customWidth="1"/>
    <col min="9727" max="9727" width="3.5" customWidth="1"/>
    <col min="9728" max="9729" width="9.1640625" customWidth="1"/>
    <col min="9730" max="9730" width="19.33203125" bestFit="1" customWidth="1"/>
    <col min="9731" max="9731" width="14.33203125" bestFit="1" customWidth="1"/>
    <col min="9732" max="9732" width="22.1640625" bestFit="1" customWidth="1"/>
    <col min="9733" max="9742" width="9.1640625" customWidth="1"/>
    <col min="9743" max="9749" width="8" customWidth="1"/>
    <col min="9980" max="9980" width="32.83203125" customWidth="1"/>
    <col min="9981" max="9981" width="2.6640625" customWidth="1"/>
    <col min="9982" max="9982" width="38.1640625" customWidth="1"/>
    <col min="9983" max="9983" width="3.5" customWidth="1"/>
    <col min="9984" max="9985" width="9.1640625" customWidth="1"/>
    <col min="9986" max="9986" width="19.33203125" bestFit="1" customWidth="1"/>
    <col min="9987" max="9987" width="14.33203125" bestFit="1" customWidth="1"/>
    <col min="9988" max="9988" width="22.1640625" bestFit="1" customWidth="1"/>
    <col min="9989" max="9998" width="9.1640625" customWidth="1"/>
    <col min="9999" max="10005" width="8" customWidth="1"/>
    <col min="10236" max="10236" width="32.83203125" customWidth="1"/>
    <col min="10237" max="10237" width="2.6640625" customWidth="1"/>
    <col min="10238" max="10238" width="38.1640625" customWidth="1"/>
    <col min="10239" max="10239" width="3.5" customWidth="1"/>
    <col min="10240" max="10241" width="9.1640625" customWidth="1"/>
    <col min="10242" max="10242" width="19.33203125" bestFit="1" customWidth="1"/>
    <col min="10243" max="10243" width="14.33203125" bestFit="1" customWidth="1"/>
    <col min="10244" max="10244" width="22.1640625" bestFit="1" customWidth="1"/>
    <col min="10245" max="10254" width="9.1640625" customWidth="1"/>
    <col min="10255" max="10261" width="8" customWidth="1"/>
    <col min="10492" max="10492" width="32.83203125" customWidth="1"/>
    <col min="10493" max="10493" width="2.6640625" customWidth="1"/>
    <col min="10494" max="10494" width="38.1640625" customWidth="1"/>
    <col min="10495" max="10495" width="3.5" customWidth="1"/>
    <col min="10496" max="10497" width="9.1640625" customWidth="1"/>
    <col min="10498" max="10498" width="19.33203125" bestFit="1" customWidth="1"/>
    <col min="10499" max="10499" width="14.33203125" bestFit="1" customWidth="1"/>
    <col min="10500" max="10500" width="22.1640625" bestFit="1" customWidth="1"/>
    <col min="10501" max="10510" width="9.1640625" customWidth="1"/>
    <col min="10511" max="10517" width="8" customWidth="1"/>
    <col min="10748" max="10748" width="32.83203125" customWidth="1"/>
    <col min="10749" max="10749" width="2.6640625" customWidth="1"/>
    <col min="10750" max="10750" width="38.1640625" customWidth="1"/>
    <col min="10751" max="10751" width="3.5" customWidth="1"/>
    <col min="10752" max="10753" width="9.1640625" customWidth="1"/>
    <col min="10754" max="10754" width="19.33203125" bestFit="1" customWidth="1"/>
    <col min="10755" max="10755" width="14.33203125" bestFit="1" customWidth="1"/>
    <col min="10756" max="10756" width="22.1640625" bestFit="1" customWidth="1"/>
    <col min="10757" max="10766" width="9.1640625" customWidth="1"/>
    <col min="10767" max="10773" width="8" customWidth="1"/>
    <col min="11004" max="11004" width="32.83203125" customWidth="1"/>
    <col min="11005" max="11005" width="2.6640625" customWidth="1"/>
    <col min="11006" max="11006" width="38.1640625" customWidth="1"/>
    <col min="11007" max="11007" width="3.5" customWidth="1"/>
    <col min="11008" max="11009" width="9.1640625" customWidth="1"/>
    <col min="11010" max="11010" width="19.33203125" bestFit="1" customWidth="1"/>
    <col min="11011" max="11011" width="14.33203125" bestFit="1" customWidth="1"/>
    <col min="11012" max="11012" width="22.1640625" bestFit="1" customWidth="1"/>
    <col min="11013" max="11022" width="9.1640625" customWidth="1"/>
    <col min="11023" max="11029" width="8" customWidth="1"/>
    <col min="11260" max="11260" width="32.83203125" customWidth="1"/>
    <col min="11261" max="11261" width="2.6640625" customWidth="1"/>
    <col min="11262" max="11262" width="38.1640625" customWidth="1"/>
    <col min="11263" max="11263" width="3.5" customWidth="1"/>
    <col min="11264" max="11265" width="9.1640625" customWidth="1"/>
    <col min="11266" max="11266" width="19.33203125" bestFit="1" customWidth="1"/>
    <col min="11267" max="11267" width="14.33203125" bestFit="1" customWidth="1"/>
    <col min="11268" max="11268" width="22.1640625" bestFit="1" customWidth="1"/>
    <col min="11269" max="11278" width="9.1640625" customWidth="1"/>
    <col min="11279" max="11285" width="8" customWidth="1"/>
    <col min="11516" max="11516" width="32.83203125" customWidth="1"/>
    <col min="11517" max="11517" width="2.6640625" customWidth="1"/>
    <col min="11518" max="11518" width="38.1640625" customWidth="1"/>
    <col min="11519" max="11519" width="3.5" customWidth="1"/>
    <col min="11520" max="11521" width="9.1640625" customWidth="1"/>
    <col min="11522" max="11522" width="19.33203125" bestFit="1" customWidth="1"/>
    <col min="11523" max="11523" width="14.33203125" bestFit="1" customWidth="1"/>
    <col min="11524" max="11524" width="22.1640625" bestFit="1" customWidth="1"/>
    <col min="11525" max="11534" width="9.1640625" customWidth="1"/>
    <col min="11535" max="11541" width="8" customWidth="1"/>
    <col min="11772" max="11772" width="32.83203125" customWidth="1"/>
    <col min="11773" max="11773" width="2.6640625" customWidth="1"/>
    <col min="11774" max="11774" width="38.1640625" customWidth="1"/>
    <col min="11775" max="11775" width="3.5" customWidth="1"/>
    <col min="11776" max="11777" width="9.1640625" customWidth="1"/>
    <col min="11778" max="11778" width="19.33203125" bestFit="1" customWidth="1"/>
    <col min="11779" max="11779" width="14.33203125" bestFit="1" customWidth="1"/>
    <col min="11780" max="11780" width="22.1640625" bestFit="1" customWidth="1"/>
    <col min="11781" max="11790" width="9.1640625" customWidth="1"/>
    <col min="11791" max="11797" width="8" customWidth="1"/>
    <col min="12028" max="12028" width="32.83203125" customWidth="1"/>
    <col min="12029" max="12029" width="2.6640625" customWidth="1"/>
    <col min="12030" max="12030" width="38.1640625" customWidth="1"/>
    <col min="12031" max="12031" width="3.5" customWidth="1"/>
    <col min="12032" max="12033" width="9.1640625" customWidth="1"/>
    <col min="12034" max="12034" width="19.33203125" bestFit="1" customWidth="1"/>
    <col min="12035" max="12035" width="14.33203125" bestFit="1" customWidth="1"/>
    <col min="12036" max="12036" width="22.1640625" bestFit="1" customWidth="1"/>
    <col min="12037" max="12046" width="9.1640625" customWidth="1"/>
    <col min="12047" max="12053" width="8" customWidth="1"/>
    <col min="12284" max="12284" width="32.83203125" customWidth="1"/>
    <col min="12285" max="12285" width="2.6640625" customWidth="1"/>
    <col min="12286" max="12286" width="38.1640625" customWidth="1"/>
    <col min="12287" max="12287" width="3.5" customWidth="1"/>
    <col min="12288" max="12289" width="9.1640625" customWidth="1"/>
    <col min="12290" max="12290" width="19.33203125" bestFit="1" customWidth="1"/>
    <col min="12291" max="12291" width="14.33203125" bestFit="1" customWidth="1"/>
    <col min="12292" max="12292" width="22.1640625" bestFit="1" customWidth="1"/>
    <col min="12293" max="12302" width="9.1640625" customWidth="1"/>
    <col min="12303" max="12309" width="8" customWidth="1"/>
    <col min="12540" max="12540" width="32.83203125" customWidth="1"/>
    <col min="12541" max="12541" width="2.6640625" customWidth="1"/>
    <col min="12542" max="12542" width="38.1640625" customWidth="1"/>
    <col min="12543" max="12543" width="3.5" customWidth="1"/>
    <col min="12544" max="12545" width="9.1640625" customWidth="1"/>
    <col min="12546" max="12546" width="19.33203125" bestFit="1" customWidth="1"/>
    <col min="12547" max="12547" width="14.33203125" bestFit="1" customWidth="1"/>
    <col min="12548" max="12548" width="22.1640625" bestFit="1" customWidth="1"/>
    <col min="12549" max="12558" width="9.1640625" customWidth="1"/>
    <col min="12559" max="12565" width="8" customWidth="1"/>
    <col min="12796" max="12796" width="32.83203125" customWidth="1"/>
    <col min="12797" max="12797" width="2.6640625" customWidth="1"/>
    <col min="12798" max="12798" width="38.1640625" customWidth="1"/>
    <col min="12799" max="12799" width="3.5" customWidth="1"/>
    <col min="12800" max="12801" width="9.1640625" customWidth="1"/>
    <col min="12802" max="12802" width="19.33203125" bestFit="1" customWidth="1"/>
    <col min="12803" max="12803" width="14.33203125" bestFit="1" customWidth="1"/>
    <col min="12804" max="12804" width="22.1640625" bestFit="1" customWidth="1"/>
    <col min="12805" max="12814" width="9.1640625" customWidth="1"/>
    <col min="12815" max="12821" width="8" customWidth="1"/>
    <col min="13052" max="13052" width="32.83203125" customWidth="1"/>
    <col min="13053" max="13053" width="2.6640625" customWidth="1"/>
    <col min="13054" max="13054" width="38.1640625" customWidth="1"/>
    <col min="13055" max="13055" width="3.5" customWidth="1"/>
    <col min="13056" max="13057" width="9.1640625" customWidth="1"/>
    <col min="13058" max="13058" width="19.33203125" bestFit="1" customWidth="1"/>
    <col min="13059" max="13059" width="14.33203125" bestFit="1" customWidth="1"/>
    <col min="13060" max="13060" width="22.1640625" bestFit="1" customWidth="1"/>
    <col min="13061" max="13070" width="9.1640625" customWidth="1"/>
    <col min="13071" max="13077" width="8" customWidth="1"/>
    <col min="13308" max="13308" width="32.83203125" customWidth="1"/>
    <col min="13309" max="13309" width="2.6640625" customWidth="1"/>
    <col min="13310" max="13310" width="38.1640625" customWidth="1"/>
    <col min="13311" max="13311" width="3.5" customWidth="1"/>
    <col min="13312" max="13313" width="9.1640625" customWidth="1"/>
    <col min="13314" max="13314" width="19.33203125" bestFit="1" customWidth="1"/>
    <col min="13315" max="13315" width="14.33203125" bestFit="1" customWidth="1"/>
    <col min="13316" max="13316" width="22.1640625" bestFit="1" customWidth="1"/>
    <col min="13317" max="13326" width="9.1640625" customWidth="1"/>
    <col min="13327" max="13333" width="8" customWidth="1"/>
    <col min="13564" max="13564" width="32.83203125" customWidth="1"/>
    <col min="13565" max="13565" width="2.6640625" customWidth="1"/>
    <col min="13566" max="13566" width="38.1640625" customWidth="1"/>
    <col min="13567" max="13567" width="3.5" customWidth="1"/>
    <col min="13568" max="13569" width="9.1640625" customWidth="1"/>
    <col min="13570" max="13570" width="19.33203125" bestFit="1" customWidth="1"/>
    <col min="13571" max="13571" width="14.33203125" bestFit="1" customWidth="1"/>
    <col min="13572" max="13572" width="22.1640625" bestFit="1" customWidth="1"/>
    <col min="13573" max="13582" width="9.1640625" customWidth="1"/>
    <col min="13583" max="13589" width="8" customWidth="1"/>
    <col min="13820" max="13820" width="32.83203125" customWidth="1"/>
    <col min="13821" max="13821" width="2.6640625" customWidth="1"/>
    <col min="13822" max="13822" width="38.1640625" customWidth="1"/>
    <col min="13823" max="13823" width="3.5" customWidth="1"/>
    <col min="13824" max="13825" width="9.1640625" customWidth="1"/>
    <col min="13826" max="13826" width="19.33203125" bestFit="1" customWidth="1"/>
    <col min="13827" max="13827" width="14.33203125" bestFit="1" customWidth="1"/>
    <col min="13828" max="13828" width="22.1640625" bestFit="1" customWidth="1"/>
    <col min="13829" max="13838" width="9.1640625" customWidth="1"/>
    <col min="13839" max="13845" width="8" customWidth="1"/>
    <col min="14076" max="14076" width="32.83203125" customWidth="1"/>
    <col min="14077" max="14077" width="2.6640625" customWidth="1"/>
    <col min="14078" max="14078" width="38.1640625" customWidth="1"/>
    <col min="14079" max="14079" width="3.5" customWidth="1"/>
    <col min="14080" max="14081" width="9.1640625" customWidth="1"/>
    <col min="14082" max="14082" width="19.33203125" bestFit="1" customWidth="1"/>
    <col min="14083" max="14083" width="14.33203125" bestFit="1" customWidth="1"/>
    <col min="14084" max="14084" width="22.1640625" bestFit="1" customWidth="1"/>
    <col min="14085" max="14094" width="9.1640625" customWidth="1"/>
    <col min="14095" max="14101" width="8" customWidth="1"/>
    <col min="14332" max="14332" width="32.83203125" customWidth="1"/>
    <col min="14333" max="14333" width="2.6640625" customWidth="1"/>
    <col min="14334" max="14334" width="38.1640625" customWidth="1"/>
    <col min="14335" max="14335" width="3.5" customWidth="1"/>
    <col min="14336" max="14337" width="9.1640625" customWidth="1"/>
    <col min="14338" max="14338" width="19.33203125" bestFit="1" customWidth="1"/>
    <col min="14339" max="14339" width="14.33203125" bestFit="1" customWidth="1"/>
    <col min="14340" max="14340" width="22.1640625" bestFit="1" customWidth="1"/>
    <col min="14341" max="14350" width="9.1640625" customWidth="1"/>
    <col min="14351" max="14357" width="8" customWidth="1"/>
    <col min="14588" max="14588" width="32.83203125" customWidth="1"/>
    <col min="14589" max="14589" width="2.6640625" customWidth="1"/>
    <col min="14590" max="14590" width="38.1640625" customWidth="1"/>
    <col min="14591" max="14591" width="3.5" customWidth="1"/>
    <col min="14592" max="14593" width="9.1640625" customWidth="1"/>
    <col min="14594" max="14594" width="19.33203125" bestFit="1" customWidth="1"/>
    <col min="14595" max="14595" width="14.33203125" bestFit="1" customWidth="1"/>
    <col min="14596" max="14596" width="22.1640625" bestFit="1" customWidth="1"/>
    <col min="14597" max="14606" width="9.1640625" customWidth="1"/>
    <col min="14607" max="14613" width="8" customWidth="1"/>
    <col min="14844" max="14844" width="32.83203125" customWidth="1"/>
    <col min="14845" max="14845" width="2.6640625" customWidth="1"/>
    <col min="14846" max="14846" width="38.1640625" customWidth="1"/>
    <col min="14847" max="14847" width="3.5" customWidth="1"/>
    <col min="14848" max="14849" width="9.1640625" customWidth="1"/>
    <col min="14850" max="14850" width="19.33203125" bestFit="1" customWidth="1"/>
    <col min="14851" max="14851" width="14.33203125" bestFit="1" customWidth="1"/>
    <col min="14852" max="14852" width="22.1640625" bestFit="1" customWidth="1"/>
    <col min="14853" max="14862" width="9.1640625" customWidth="1"/>
    <col min="14863" max="14869" width="8" customWidth="1"/>
    <col min="15100" max="15100" width="32.83203125" customWidth="1"/>
    <col min="15101" max="15101" width="2.6640625" customWidth="1"/>
    <col min="15102" max="15102" width="38.1640625" customWidth="1"/>
    <col min="15103" max="15103" width="3.5" customWidth="1"/>
    <col min="15104" max="15105" width="9.1640625" customWidth="1"/>
    <col min="15106" max="15106" width="19.33203125" bestFit="1" customWidth="1"/>
    <col min="15107" max="15107" width="14.33203125" bestFit="1" customWidth="1"/>
    <col min="15108" max="15108" width="22.1640625" bestFit="1" customWidth="1"/>
    <col min="15109" max="15118" width="9.1640625" customWidth="1"/>
    <col min="15119" max="15125" width="8" customWidth="1"/>
    <col min="15356" max="15356" width="32.83203125" customWidth="1"/>
    <col min="15357" max="15357" width="2.6640625" customWidth="1"/>
    <col min="15358" max="15358" width="38.1640625" customWidth="1"/>
    <col min="15359" max="15359" width="3.5" customWidth="1"/>
    <col min="15360" max="15361" width="9.1640625" customWidth="1"/>
    <col min="15362" max="15362" width="19.33203125" bestFit="1" customWidth="1"/>
    <col min="15363" max="15363" width="14.33203125" bestFit="1" customWidth="1"/>
    <col min="15364" max="15364" width="22.1640625" bestFit="1" customWidth="1"/>
    <col min="15365" max="15374" width="9.1640625" customWidth="1"/>
    <col min="15375" max="15381" width="8" customWidth="1"/>
    <col min="15612" max="15612" width="32.83203125" customWidth="1"/>
    <col min="15613" max="15613" width="2.6640625" customWidth="1"/>
    <col min="15614" max="15614" width="38.1640625" customWidth="1"/>
    <col min="15615" max="15615" width="3.5" customWidth="1"/>
    <col min="15616" max="15617" width="9.1640625" customWidth="1"/>
    <col min="15618" max="15618" width="19.33203125" bestFit="1" customWidth="1"/>
    <col min="15619" max="15619" width="14.33203125" bestFit="1" customWidth="1"/>
    <col min="15620" max="15620" width="22.1640625" bestFit="1" customWidth="1"/>
    <col min="15621" max="15630" width="9.1640625" customWidth="1"/>
    <col min="15631" max="15637" width="8" customWidth="1"/>
    <col min="15868" max="15868" width="32.83203125" customWidth="1"/>
    <col min="15869" max="15869" width="2.6640625" customWidth="1"/>
    <col min="15870" max="15870" width="38.1640625" customWidth="1"/>
    <col min="15871" max="15871" width="3.5" customWidth="1"/>
    <col min="15872" max="15873" width="9.1640625" customWidth="1"/>
    <col min="15874" max="15874" width="19.33203125" bestFit="1" customWidth="1"/>
    <col min="15875" max="15875" width="14.33203125" bestFit="1" customWidth="1"/>
    <col min="15876" max="15876" width="22.1640625" bestFit="1" customWidth="1"/>
    <col min="15877" max="15886" width="9.1640625" customWidth="1"/>
    <col min="15887" max="15893" width="8" customWidth="1"/>
    <col min="16124" max="16124" width="32.83203125" customWidth="1"/>
    <col min="16125" max="16125" width="2.6640625" customWidth="1"/>
    <col min="16126" max="16126" width="38.1640625" customWidth="1"/>
    <col min="16127" max="16127" width="3.5" customWidth="1"/>
    <col min="16128" max="16129" width="9.1640625" customWidth="1"/>
    <col min="16130" max="16130" width="19.33203125" bestFit="1" customWidth="1"/>
    <col min="16131" max="16131" width="14.33203125" bestFit="1" customWidth="1"/>
    <col min="16132" max="16132" width="22.1640625" bestFit="1" customWidth="1"/>
    <col min="16133" max="16142" width="9.1640625" customWidth="1"/>
    <col min="16143" max="16149" width="8" customWidth="1"/>
  </cols>
  <sheetData>
    <row r="1" spans="1:34" x14ac:dyDescent="0.2">
      <c r="F1" s="3" t="s">
        <v>286</v>
      </c>
      <c r="G1" s="3" t="s">
        <v>334</v>
      </c>
      <c r="H1" s="3" t="s">
        <v>343</v>
      </c>
      <c r="I1" s="20" t="s">
        <v>335</v>
      </c>
      <c r="J1" s="20" t="s">
        <v>336</v>
      </c>
      <c r="K1" s="20" t="s">
        <v>337</v>
      </c>
      <c r="L1" s="20" t="s">
        <v>338</v>
      </c>
      <c r="M1" s="18" t="s">
        <v>348</v>
      </c>
      <c r="N1" s="18" t="s">
        <v>351</v>
      </c>
      <c r="O1" s="18" t="s">
        <v>352</v>
      </c>
      <c r="P1" s="18" t="s">
        <v>353</v>
      </c>
      <c r="Q1" s="18" t="s">
        <v>354</v>
      </c>
      <c r="R1" s="18" t="s">
        <v>355</v>
      </c>
      <c r="S1" s="18" t="s">
        <v>356</v>
      </c>
      <c r="T1" s="18" t="s">
        <v>349</v>
      </c>
      <c r="U1" s="25" t="s">
        <v>350</v>
      </c>
      <c r="V1" s="25" t="s">
        <v>344</v>
      </c>
      <c r="W1" s="25" t="s">
        <v>347</v>
      </c>
      <c r="X1" s="25" t="s">
        <v>346</v>
      </c>
      <c r="Y1" s="25" t="s">
        <v>345</v>
      </c>
      <c r="Z1" s="16" t="s">
        <v>339</v>
      </c>
      <c r="AA1" s="16" t="s">
        <v>340</v>
      </c>
      <c r="AB1" s="16" t="s">
        <v>341</v>
      </c>
      <c r="AC1" s="16" t="s">
        <v>328</v>
      </c>
      <c r="AD1" s="16" t="s">
        <v>329</v>
      </c>
      <c r="AE1" s="16" t="s">
        <v>330</v>
      </c>
      <c r="AF1" s="16" t="s">
        <v>331</v>
      </c>
      <c r="AG1" s="16" t="s">
        <v>332</v>
      </c>
      <c r="AH1" s="13" t="s">
        <v>342</v>
      </c>
    </row>
    <row r="2" spans="1:34" ht="12.75" customHeight="1" x14ac:dyDescent="0.2">
      <c r="A2" s="1" t="s">
        <v>0</v>
      </c>
      <c r="B2" s="2"/>
      <c r="C2" s="2"/>
      <c r="D2" s="27" t="str">
        <f t="shared" ref="D2:D66" si="0">IF(A2="Vragenlijst",A3,D1)</f>
        <v>gl6-1hv-h01-voc-V1</v>
      </c>
      <c r="E2" s="2"/>
      <c r="F2" s="27" t="s">
        <v>333</v>
      </c>
      <c r="G2" s="27" t="str">
        <f>H2</f>
        <v/>
      </c>
      <c r="H2" s="27" t="str">
        <f>IF($C2=1,$A2,"")</f>
        <v/>
      </c>
      <c r="I2" s="27" t="str">
        <f>IF($C2=1,$B2,"")</f>
        <v/>
      </c>
      <c r="J2" s="27" t="str">
        <f>IF($C2=1,$B3,"")</f>
        <v/>
      </c>
      <c r="K2" s="27" t="str">
        <f>IF($C2=1,$B4,"")</f>
        <v/>
      </c>
      <c r="L2" s="27" t="str">
        <f>IF($C2=1,$B5,"")</f>
        <v/>
      </c>
      <c r="M2" s="2"/>
      <c r="N2" s="2"/>
      <c r="O2" s="2"/>
      <c r="P2" s="2"/>
      <c r="Q2" s="2"/>
      <c r="R2" s="2"/>
      <c r="S2" s="2"/>
      <c r="T2" s="2"/>
      <c r="U2" s="2"/>
      <c r="Z2" s="28" t="s">
        <v>258</v>
      </c>
      <c r="AA2" s="28" t="str">
        <f>"H" &amp; _xlfn.TEXTBEFORE(_xlfn.TEXTAFTER(D2,"-h"),"-")</f>
        <v>H01</v>
      </c>
      <c r="AB2" s="30" t="str">
        <f>IF(OR(AC2="A",AC2="B",AC2="C",AC2="D"),"ABCD",IF(OR(AC2="E",AC2="F",AC2="G",AC2="H"),"EFGH",""))</f>
        <v/>
      </c>
      <c r="AD2" s="28" t="s">
        <v>326</v>
      </c>
      <c r="AE2" s="28" t="str">
        <f>IF($A2="","",IF(EXACT(LEFT($A2,1),LOWER(LEFT($A2,1))),"woord","zin"))</f>
        <v>zin</v>
      </c>
      <c r="AF2" s="28" t="s">
        <v>257</v>
      </c>
      <c r="AG2" s="28" t="s">
        <v>288</v>
      </c>
    </row>
    <row r="3" spans="1:34" ht="12.75" customHeight="1" x14ac:dyDescent="0.2">
      <c r="A3" s="2" t="s">
        <v>585</v>
      </c>
      <c r="B3" s="2"/>
      <c r="C3" s="2"/>
      <c r="D3" s="2" t="str">
        <f t="shared" si="0"/>
        <v>gl6-1hv-h01-voc-V1</v>
      </c>
      <c r="E3" s="2"/>
      <c r="F3" s="2" t="s">
        <v>333</v>
      </c>
      <c r="G3" s="2" t="str">
        <f t="shared" ref="G3:G66" si="1">H3</f>
        <v/>
      </c>
      <c r="H3" s="2" t="str">
        <f t="shared" ref="H3:H66" si="2">IF($C3=1,$A3,"")</f>
        <v/>
      </c>
      <c r="I3" s="2" t="str">
        <f t="shared" ref="I3:I66" si="3">IF($C3=1,$B3,"")</f>
        <v/>
      </c>
      <c r="J3" s="2" t="str">
        <f t="shared" ref="J3:J66" si="4">IF($C3=1,$B4,"")</f>
        <v/>
      </c>
      <c r="K3" s="2" t="str">
        <f t="shared" ref="K3:K66" si="5">IF($C3=1,$B5,"")</f>
        <v/>
      </c>
      <c r="L3" s="2" t="str">
        <f t="shared" ref="L3:L66" si="6">IF($C3=1,$B6,"")</f>
        <v/>
      </c>
      <c r="M3" s="2"/>
      <c r="N3" s="2"/>
      <c r="O3" s="2"/>
      <c r="P3" s="2"/>
      <c r="Q3" s="2"/>
      <c r="R3" s="2"/>
      <c r="S3" s="2"/>
      <c r="T3" s="2"/>
      <c r="U3" s="2"/>
      <c r="Z3" t="s">
        <v>258</v>
      </c>
      <c r="AA3" t="str">
        <f t="shared" ref="AA3:AA66" si="7">"H" &amp; _xlfn.TEXTBEFORE(_xlfn.TEXTAFTER(D3,"-h"),"-")</f>
        <v>H01</v>
      </c>
      <c r="AB3" t="str">
        <f t="shared" ref="AB3:AB66" si="8">IF(OR(AC3="A",AC3="B",AC3="C",AC3="D"),"ABCD",IF(OR(AC3="E",AC3="F",AC3="G",AC3="H"),"EFGH",""))</f>
        <v/>
      </c>
      <c r="AD3" t="s">
        <v>326</v>
      </c>
      <c r="AE3" s="29" t="str">
        <f t="shared" ref="AE3:AE66" si="9">IF($A3="","",IF(EXACT(LEFT($A3,1),LOWER(LEFT($A3,1))),"woord","zin"))</f>
        <v>woord</v>
      </c>
      <c r="AF3" t="s">
        <v>257</v>
      </c>
      <c r="AG3" s="28" t="s">
        <v>288</v>
      </c>
    </row>
    <row r="4" spans="1:34" ht="12.75" customHeight="1" x14ac:dyDescent="0.2">
      <c r="A4" s="2"/>
      <c r="B4" s="2"/>
      <c r="C4" s="2"/>
      <c r="D4" s="2" t="str">
        <f t="shared" si="0"/>
        <v>gl6-1hv-h01-voc-V1</v>
      </c>
      <c r="E4" s="2"/>
      <c r="F4" s="2" t="s">
        <v>333</v>
      </c>
      <c r="G4" s="2" t="str">
        <f t="shared" si="1"/>
        <v/>
      </c>
      <c r="H4" s="2" t="str">
        <f t="shared" si="2"/>
        <v/>
      </c>
      <c r="I4" s="2" t="str">
        <f t="shared" si="3"/>
        <v/>
      </c>
      <c r="J4" s="2" t="str">
        <f t="shared" si="4"/>
        <v/>
      </c>
      <c r="K4" s="2" t="str">
        <f t="shared" si="5"/>
        <v/>
      </c>
      <c r="L4" s="2" t="str">
        <f t="shared" si="6"/>
        <v/>
      </c>
      <c r="M4" s="2"/>
      <c r="N4" s="2"/>
      <c r="O4" s="2"/>
      <c r="P4" s="2"/>
      <c r="Q4" s="2"/>
      <c r="R4" s="2"/>
      <c r="S4" s="2"/>
      <c r="T4" s="2"/>
      <c r="U4" s="2"/>
      <c r="Z4" t="s">
        <v>258</v>
      </c>
      <c r="AA4" t="str">
        <f t="shared" si="7"/>
        <v>H01</v>
      </c>
      <c r="AB4" t="str">
        <f t="shared" si="8"/>
        <v/>
      </c>
      <c r="AD4" t="s">
        <v>326</v>
      </c>
      <c r="AE4" t="str">
        <f t="shared" si="9"/>
        <v/>
      </c>
      <c r="AF4" t="s">
        <v>257</v>
      </c>
      <c r="AG4" t="s">
        <v>288</v>
      </c>
    </row>
    <row r="5" spans="1:34" ht="12.75" customHeight="1" x14ac:dyDescent="0.2">
      <c r="A5" s="1" t="s">
        <v>1</v>
      </c>
      <c r="B5" s="2"/>
      <c r="C5" s="2"/>
      <c r="D5" s="2" t="str">
        <f t="shared" si="0"/>
        <v>gl6-1hv-h01-voc-V1</v>
      </c>
      <c r="E5" s="2"/>
      <c r="F5" s="2" t="s">
        <v>333</v>
      </c>
      <c r="G5" s="2" t="str">
        <f t="shared" si="1"/>
        <v/>
      </c>
      <c r="H5" s="2" t="str">
        <f t="shared" si="2"/>
        <v/>
      </c>
      <c r="I5" s="2" t="str">
        <f t="shared" si="3"/>
        <v/>
      </c>
      <c r="J5" s="2" t="str">
        <f t="shared" si="4"/>
        <v/>
      </c>
      <c r="K5" s="2" t="str">
        <f t="shared" si="5"/>
        <v/>
      </c>
      <c r="L5" s="2" t="str">
        <f t="shared" si="6"/>
        <v/>
      </c>
      <c r="M5" s="2"/>
      <c r="N5" s="2"/>
      <c r="O5" s="2"/>
      <c r="P5" s="2"/>
      <c r="Q5" s="2"/>
      <c r="R5" s="2"/>
      <c r="S5" s="2"/>
      <c r="T5" s="2"/>
      <c r="U5" s="2"/>
      <c r="Z5" t="s">
        <v>258</v>
      </c>
      <c r="AA5" t="str">
        <f t="shared" si="7"/>
        <v>H01</v>
      </c>
      <c r="AB5" t="str">
        <f t="shared" si="8"/>
        <v/>
      </c>
      <c r="AD5" t="s">
        <v>326</v>
      </c>
      <c r="AE5" t="str">
        <f t="shared" si="9"/>
        <v>zin</v>
      </c>
      <c r="AF5" t="s">
        <v>257</v>
      </c>
      <c r="AG5" t="s">
        <v>288</v>
      </c>
    </row>
    <row r="6" spans="1:34" ht="12.75" customHeight="1" x14ac:dyDescent="0.2">
      <c r="A6" s="2" t="s">
        <v>2</v>
      </c>
      <c r="B6" s="2"/>
      <c r="C6" s="2"/>
      <c r="D6" s="2" t="str">
        <f t="shared" si="0"/>
        <v>gl6-1hv-h01-voc-V1</v>
      </c>
      <c r="E6" s="2"/>
      <c r="F6" s="2" t="s">
        <v>333</v>
      </c>
      <c r="G6" s="2" t="str">
        <f t="shared" si="1"/>
        <v/>
      </c>
      <c r="H6" s="2" t="str">
        <f t="shared" si="2"/>
        <v/>
      </c>
      <c r="I6" s="2" t="str">
        <f t="shared" si="3"/>
        <v/>
      </c>
      <c r="J6" s="2" t="str">
        <f t="shared" si="4"/>
        <v/>
      </c>
      <c r="K6" s="2" t="str">
        <f t="shared" si="5"/>
        <v/>
      </c>
      <c r="L6" s="2" t="str">
        <f t="shared" si="6"/>
        <v/>
      </c>
      <c r="M6" s="2"/>
      <c r="N6" s="2"/>
      <c r="O6" s="2"/>
      <c r="P6" s="2"/>
      <c r="Q6" s="2"/>
      <c r="R6" s="2"/>
      <c r="S6" s="2"/>
      <c r="T6" s="2"/>
      <c r="U6" s="2"/>
      <c r="Z6" t="s">
        <v>258</v>
      </c>
      <c r="AA6" t="str">
        <f t="shared" si="7"/>
        <v>H01</v>
      </c>
      <c r="AB6" t="str">
        <f t="shared" si="8"/>
        <v/>
      </c>
      <c r="AD6" t="s">
        <v>326</v>
      </c>
      <c r="AE6" t="str">
        <f t="shared" si="9"/>
        <v>zin</v>
      </c>
      <c r="AF6" t="s">
        <v>257</v>
      </c>
      <c r="AG6" t="s">
        <v>288</v>
      </c>
    </row>
    <row r="7" spans="1:34" ht="12.75" customHeight="1" x14ac:dyDescent="0.2">
      <c r="A7" s="2"/>
      <c r="B7" s="2"/>
      <c r="C7" s="2"/>
      <c r="D7" s="2" t="str">
        <f t="shared" si="0"/>
        <v>gl6-1hv-h01-voc-V1</v>
      </c>
      <c r="E7" s="2"/>
      <c r="F7" s="2" t="s">
        <v>333</v>
      </c>
      <c r="G7" s="2" t="str">
        <f t="shared" si="1"/>
        <v/>
      </c>
      <c r="H7" s="2" t="str">
        <f t="shared" si="2"/>
        <v/>
      </c>
      <c r="I7" s="2" t="str">
        <f t="shared" si="3"/>
        <v/>
      </c>
      <c r="J7" s="2" t="str">
        <f t="shared" si="4"/>
        <v/>
      </c>
      <c r="K7" s="2" t="str">
        <f t="shared" si="5"/>
        <v/>
      </c>
      <c r="L7" s="2" t="str">
        <f t="shared" si="6"/>
        <v/>
      </c>
      <c r="M7" s="2"/>
      <c r="N7" s="2"/>
      <c r="O7" s="2"/>
      <c r="P7" s="2"/>
      <c r="Q7" s="2"/>
      <c r="R7" s="2"/>
      <c r="S7" s="2"/>
      <c r="T7" s="2"/>
      <c r="U7" s="2"/>
      <c r="Z7" t="s">
        <v>258</v>
      </c>
      <c r="AA7" t="str">
        <f t="shared" si="7"/>
        <v>H01</v>
      </c>
      <c r="AB7" t="str">
        <f t="shared" si="8"/>
        <v/>
      </c>
      <c r="AD7" t="s">
        <v>326</v>
      </c>
      <c r="AE7" t="str">
        <f t="shared" si="9"/>
        <v/>
      </c>
      <c r="AF7" t="s">
        <v>257</v>
      </c>
      <c r="AG7" t="s">
        <v>288</v>
      </c>
    </row>
    <row r="8" spans="1:34" ht="12.75" customHeight="1" x14ac:dyDescent="0.2">
      <c r="A8" s="1" t="s">
        <v>3</v>
      </c>
      <c r="B8" s="1" t="s">
        <v>4</v>
      </c>
      <c r="C8" s="1" t="s">
        <v>5</v>
      </c>
      <c r="D8" s="2" t="str">
        <f t="shared" si="0"/>
        <v>gl6-1hv-h01-voc-V1</v>
      </c>
      <c r="E8" s="2"/>
      <c r="F8" s="2" t="s">
        <v>333</v>
      </c>
      <c r="G8" s="2" t="str">
        <f t="shared" si="1"/>
        <v/>
      </c>
      <c r="H8" s="2" t="str">
        <f t="shared" si="2"/>
        <v/>
      </c>
      <c r="I8" s="2" t="str">
        <f t="shared" si="3"/>
        <v/>
      </c>
      <c r="J8" s="2" t="str">
        <f t="shared" si="4"/>
        <v/>
      </c>
      <c r="K8" s="2" t="str">
        <f t="shared" si="5"/>
        <v/>
      </c>
      <c r="L8" s="2" t="str">
        <f t="shared" si="6"/>
        <v/>
      </c>
      <c r="M8" s="2"/>
      <c r="N8" s="2"/>
      <c r="O8" s="2"/>
      <c r="P8" s="2"/>
      <c r="Q8" s="2"/>
      <c r="R8" s="2"/>
      <c r="S8" s="2"/>
      <c r="T8" s="2"/>
      <c r="U8" s="2"/>
      <c r="Z8" t="s">
        <v>258</v>
      </c>
      <c r="AA8" t="str">
        <f t="shared" si="7"/>
        <v>H01</v>
      </c>
      <c r="AB8" t="str">
        <f t="shared" si="8"/>
        <v/>
      </c>
      <c r="AD8" t="s">
        <v>326</v>
      </c>
      <c r="AE8" t="str">
        <f t="shared" si="9"/>
        <v>zin</v>
      </c>
      <c r="AF8" t="s">
        <v>257</v>
      </c>
      <c r="AG8" t="s">
        <v>288</v>
      </c>
    </row>
    <row r="9" spans="1:34" ht="12.75" customHeight="1" x14ac:dyDescent="0.2">
      <c r="A9" s="2" t="s">
        <v>586</v>
      </c>
      <c r="B9" s="2" t="s">
        <v>587</v>
      </c>
      <c r="C9" s="2">
        <v>1</v>
      </c>
      <c r="D9" s="2" t="str">
        <f t="shared" si="0"/>
        <v>gl6-1hv-h01-voc-V1</v>
      </c>
      <c r="E9" s="2">
        <v>1</v>
      </c>
      <c r="F9" s="2" t="s">
        <v>333</v>
      </c>
      <c r="G9" s="2" t="str">
        <f t="shared" si="1"/>
        <v>la France</v>
      </c>
      <c r="H9" s="2" t="str">
        <f t="shared" si="2"/>
        <v>la France</v>
      </c>
      <c r="I9" s="2" t="str">
        <f t="shared" si="3"/>
        <v>Frankrijk</v>
      </c>
      <c r="J9" s="2" t="str">
        <f t="shared" si="4"/>
        <v>de vakantie</v>
      </c>
      <c r="K9" s="2" t="str">
        <f t="shared" si="5"/>
        <v>het zwembad</v>
      </c>
      <c r="L9" s="2" t="str">
        <f t="shared" si="6"/>
        <v>het strand</v>
      </c>
      <c r="M9" s="2"/>
      <c r="N9" s="2"/>
      <c r="O9" s="2"/>
      <c r="P9" s="2"/>
      <c r="Q9" s="2"/>
      <c r="R9" s="2"/>
      <c r="S9" s="2"/>
      <c r="T9" s="2"/>
      <c r="U9" s="2"/>
      <c r="Z9" t="s">
        <v>258</v>
      </c>
      <c r="AA9" t="str">
        <f t="shared" si="7"/>
        <v>H01</v>
      </c>
      <c r="AB9" t="str">
        <f t="shared" si="8"/>
        <v>ABCD</v>
      </c>
      <c r="AC9" t="s">
        <v>260</v>
      </c>
      <c r="AD9" t="s">
        <v>326</v>
      </c>
      <c r="AE9" t="str">
        <f t="shared" si="9"/>
        <v>woord</v>
      </c>
      <c r="AF9" t="s">
        <v>257</v>
      </c>
      <c r="AG9" t="s">
        <v>288</v>
      </c>
    </row>
    <row r="10" spans="1:34" ht="12.75" customHeight="1" x14ac:dyDescent="0.2">
      <c r="A10" s="2"/>
      <c r="B10" s="2" t="s">
        <v>6</v>
      </c>
      <c r="C10" s="2">
        <v>0</v>
      </c>
      <c r="D10" s="2" t="str">
        <f t="shared" si="0"/>
        <v>gl6-1hv-h01-voc-V1</v>
      </c>
      <c r="E10" s="2"/>
      <c r="F10" s="2" t="s">
        <v>333</v>
      </c>
      <c r="G10" s="2" t="str">
        <f t="shared" si="1"/>
        <v/>
      </c>
      <c r="H10" s="2" t="str">
        <f t="shared" si="2"/>
        <v/>
      </c>
      <c r="I10" s="2" t="str">
        <f t="shared" si="3"/>
        <v/>
      </c>
      <c r="J10" s="2" t="str">
        <f t="shared" si="4"/>
        <v/>
      </c>
      <c r="K10" s="2" t="str">
        <f t="shared" si="5"/>
        <v/>
      </c>
      <c r="L10" s="2" t="str">
        <f t="shared" si="6"/>
        <v/>
      </c>
      <c r="M10" s="2"/>
      <c r="N10" s="2"/>
      <c r="O10" s="2"/>
      <c r="P10" s="2"/>
      <c r="Q10" s="2"/>
      <c r="R10" s="2"/>
      <c r="S10" s="2"/>
      <c r="T10" s="2"/>
      <c r="U10" s="2"/>
      <c r="Z10" t="s">
        <v>258</v>
      </c>
      <c r="AA10" t="str">
        <f t="shared" si="7"/>
        <v>H01</v>
      </c>
      <c r="AB10" t="str">
        <f t="shared" si="8"/>
        <v/>
      </c>
      <c r="AD10" t="s">
        <v>326</v>
      </c>
      <c r="AE10" t="str">
        <f>IF($A10="","",IF(EXACT(LEFT($A10,1),LOWER(LEFT($A10,1))),"woord","zin"))</f>
        <v/>
      </c>
      <c r="AF10" t="s">
        <v>257</v>
      </c>
      <c r="AG10" t="s">
        <v>288</v>
      </c>
    </row>
    <row r="11" spans="1:34" ht="12.75" customHeight="1" x14ac:dyDescent="0.2">
      <c r="A11" s="2"/>
      <c r="B11" s="2" t="s">
        <v>507</v>
      </c>
      <c r="C11" s="2">
        <v>0</v>
      </c>
      <c r="D11" s="2" t="str">
        <f t="shared" si="0"/>
        <v>gl6-1hv-h01-voc-V1</v>
      </c>
      <c r="E11" s="2"/>
      <c r="F11" s="2" t="s">
        <v>333</v>
      </c>
      <c r="G11" s="2" t="str">
        <f t="shared" si="1"/>
        <v/>
      </c>
      <c r="H11" s="2" t="str">
        <f t="shared" si="2"/>
        <v/>
      </c>
      <c r="I11" s="2" t="str">
        <f t="shared" si="3"/>
        <v/>
      </c>
      <c r="J11" s="2" t="str">
        <f t="shared" si="4"/>
        <v/>
      </c>
      <c r="K11" s="2" t="str">
        <f t="shared" si="5"/>
        <v/>
      </c>
      <c r="L11" s="2" t="str">
        <f t="shared" si="6"/>
        <v/>
      </c>
      <c r="M11" s="2"/>
      <c r="N11" s="2"/>
      <c r="O11" s="2"/>
      <c r="P11" s="2"/>
      <c r="Q11" s="2"/>
      <c r="R11" s="2"/>
      <c r="S11" s="2"/>
      <c r="T11" s="2"/>
      <c r="U11" s="2"/>
      <c r="Z11" t="s">
        <v>258</v>
      </c>
      <c r="AA11" t="str">
        <f t="shared" si="7"/>
        <v>H01</v>
      </c>
      <c r="AB11" t="str">
        <f t="shared" si="8"/>
        <v/>
      </c>
      <c r="AD11" t="s">
        <v>326</v>
      </c>
      <c r="AE11" t="str">
        <f t="shared" si="9"/>
        <v/>
      </c>
      <c r="AF11" t="s">
        <v>257</v>
      </c>
      <c r="AG11" t="s">
        <v>288</v>
      </c>
    </row>
    <row r="12" spans="1:34" ht="12.75" customHeight="1" x14ac:dyDescent="0.2">
      <c r="A12" s="2"/>
      <c r="B12" s="2" t="s">
        <v>7</v>
      </c>
      <c r="C12" s="2">
        <v>0</v>
      </c>
      <c r="D12" s="2" t="str">
        <f t="shared" si="0"/>
        <v>gl6-1hv-h01-voc-V1</v>
      </c>
      <c r="E12" s="2"/>
      <c r="F12" s="2" t="s">
        <v>333</v>
      </c>
      <c r="G12" s="2" t="str">
        <f t="shared" si="1"/>
        <v/>
      </c>
      <c r="H12" s="2" t="str">
        <f t="shared" si="2"/>
        <v/>
      </c>
      <c r="I12" s="2" t="str">
        <f t="shared" si="3"/>
        <v/>
      </c>
      <c r="J12" s="2" t="str">
        <f t="shared" si="4"/>
        <v/>
      </c>
      <c r="K12" s="2" t="str">
        <f t="shared" si="5"/>
        <v/>
      </c>
      <c r="L12" s="2" t="str">
        <f t="shared" si="6"/>
        <v/>
      </c>
      <c r="M12" s="2"/>
      <c r="N12" s="2"/>
      <c r="O12" s="2"/>
      <c r="P12" s="2"/>
      <c r="Q12" s="2"/>
      <c r="R12" s="2"/>
      <c r="S12" s="2"/>
      <c r="T12" s="2"/>
      <c r="U12" s="2"/>
      <c r="Z12" t="s">
        <v>258</v>
      </c>
      <c r="AA12" t="str">
        <f t="shared" si="7"/>
        <v>H01</v>
      </c>
      <c r="AB12" t="str">
        <f t="shared" si="8"/>
        <v/>
      </c>
      <c r="AD12" t="s">
        <v>326</v>
      </c>
      <c r="AE12" t="str">
        <f t="shared" si="9"/>
        <v/>
      </c>
      <c r="AF12" t="s">
        <v>257</v>
      </c>
      <c r="AG12" t="s">
        <v>288</v>
      </c>
    </row>
    <row r="13" spans="1:34" ht="12.75" customHeight="1" x14ac:dyDescent="0.2">
      <c r="A13" s="2"/>
      <c r="B13" s="2"/>
      <c r="C13" s="2"/>
      <c r="D13" s="2" t="str">
        <f t="shared" si="0"/>
        <v>gl6-1hv-h01-voc-V1</v>
      </c>
      <c r="E13" s="2"/>
      <c r="F13" s="2" t="s">
        <v>333</v>
      </c>
      <c r="G13" s="2" t="str">
        <f t="shared" si="1"/>
        <v/>
      </c>
      <c r="H13" s="2" t="str">
        <f t="shared" si="2"/>
        <v/>
      </c>
      <c r="I13" s="2" t="str">
        <f t="shared" si="3"/>
        <v/>
      </c>
      <c r="J13" s="2" t="str">
        <f t="shared" si="4"/>
        <v/>
      </c>
      <c r="K13" s="2" t="str">
        <f t="shared" si="5"/>
        <v/>
      </c>
      <c r="L13" s="2" t="str">
        <f t="shared" si="6"/>
        <v/>
      </c>
      <c r="M13" s="2"/>
      <c r="N13" s="2"/>
      <c r="O13" s="2"/>
      <c r="P13" s="2"/>
      <c r="Q13" s="2"/>
      <c r="R13" s="2"/>
      <c r="S13" s="2"/>
      <c r="T13" s="2"/>
      <c r="U13" s="2"/>
      <c r="Z13" t="s">
        <v>258</v>
      </c>
      <c r="AA13" t="str">
        <f t="shared" si="7"/>
        <v>H01</v>
      </c>
      <c r="AB13" t="str">
        <f t="shared" si="8"/>
        <v/>
      </c>
      <c r="AD13" t="s">
        <v>326</v>
      </c>
      <c r="AE13" t="str">
        <f t="shared" si="9"/>
        <v/>
      </c>
      <c r="AF13" t="s">
        <v>257</v>
      </c>
      <c r="AG13" t="s">
        <v>288</v>
      </c>
    </row>
    <row r="14" spans="1:34" ht="12.75" customHeight="1" x14ac:dyDescent="0.2">
      <c r="A14" s="2" t="s">
        <v>588</v>
      </c>
      <c r="B14" s="2" t="s">
        <v>6</v>
      </c>
      <c r="C14" s="2">
        <v>1</v>
      </c>
      <c r="D14" s="2" t="str">
        <f t="shared" si="0"/>
        <v>gl6-1hv-h01-voc-V1</v>
      </c>
      <c r="E14" s="2">
        <v>2</v>
      </c>
      <c r="F14" s="2" t="s">
        <v>333</v>
      </c>
      <c r="G14" s="2" t="str">
        <f t="shared" si="1"/>
        <v>les vacances v mv</v>
      </c>
      <c r="H14" s="2" t="str">
        <f t="shared" si="2"/>
        <v>les vacances v mv</v>
      </c>
      <c r="I14" s="2" t="str">
        <f t="shared" si="3"/>
        <v>de vakantie</v>
      </c>
      <c r="J14" s="2" t="str">
        <f t="shared" si="4"/>
        <v>het zwembad</v>
      </c>
      <c r="K14" s="2" t="str">
        <f t="shared" si="5"/>
        <v>de zee</v>
      </c>
      <c r="L14" s="2" t="str">
        <f t="shared" si="6"/>
        <v>een beetje</v>
      </c>
      <c r="M14" s="2"/>
      <c r="N14" s="2"/>
      <c r="O14" s="2"/>
      <c r="P14" s="2"/>
      <c r="Q14" s="2"/>
      <c r="R14" s="2"/>
      <c r="S14" s="2"/>
      <c r="T14" s="2"/>
      <c r="U14" s="2"/>
      <c r="Z14" t="s">
        <v>258</v>
      </c>
      <c r="AA14" t="str">
        <f t="shared" si="7"/>
        <v>H01</v>
      </c>
      <c r="AB14" t="str">
        <f t="shared" si="8"/>
        <v>ABCD</v>
      </c>
      <c r="AC14" t="s">
        <v>260</v>
      </c>
      <c r="AD14" t="s">
        <v>326</v>
      </c>
      <c r="AE14" t="str">
        <f t="shared" si="9"/>
        <v>woord</v>
      </c>
      <c r="AF14" t="s">
        <v>257</v>
      </c>
      <c r="AG14" t="s">
        <v>288</v>
      </c>
    </row>
    <row r="15" spans="1:34" ht="12.75" customHeight="1" x14ac:dyDescent="0.2">
      <c r="A15" s="2"/>
      <c r="B15" s="2" t="s">
        <v>507</v>
      </c>
      <c r="C15" s="2">
        <v>0</v>
      </c>
      <c r="D15" s="2" t="str">
        <f t="shared" si="0"/>
        <v>gl6-1hv-h01-voc-V1</v>
      </c>
      <c r="E15" s="2"/>
      <c r="F15" s="2" t="s">
        <v>333</v>
      </c>
      <c r="G15" s="2" t="str">
        <f t="shared" si="1"/>
        <v/>
      </c>
      <c r="H15" s="2" t="str">
        <f t="shared" si="2"/>
        <v/>
      </c>
      <c r="I15" s="2" t="str">
        <f t="shared" si="3"/>
        <v/>
      </c>
      <c r="J15" s="2" t="str">
        <f t="shared" si="4"/>
        <v/>
      </c>
      <c r="K15" s="2" t="str">
        <f t="shared" si="5"/>
        <v/>
      </c>
      <c r="L15" s="2" t="str">
        <f t="shared" si="6"/>
        <v/>
      </c>
      <c r="M15" s="2"/>
      <c r="N15" s="2"/>
      <c r="O15" s="2"/>
      <c r="P15" s="2"/>
      <c r="Q15" s="2"/>
      <c r="R15" s="2"/>
      <c r="S15" s="2"/>
      <c r="T15" s="2"/>
      <c r="U15" s="2"/>
      <c r="Z15" t="s">
        <v>258</v>
      </c>
      <c r="AA15" t="str">
        <f t="shared" si="7"/>
        <v>H01</v>
      </c>
      <c r="AB15" t="str">
        <f t="shared" si="8"/>
        <v/>
      </c>
      <c r="AD15" t="s">
        <v>326</v>
      </c>
      <c r="AE15" t="str">
        <f t="shared" si="9"/>
        <v/>
      </c>
      <c r="AF15" t="s">
        <v>257</v>
      </c>
      <c r="AG15" t="s">
        <v>288</v>
      </c>
    </row>
    <row r="16" spans="1:34" ht="12.75" customHeight="1" x14ac:dyDescent="0.2">
      <c r="A16" s="2"/>
      <c r="B16" s="2" t="s">
        <v>589</v>
      </c>
      <c r="C16" s="2">
        <v>0</v>
      </c>
      <c r="D16" s="2" t="str">
        <f t="shared" si="0"/>
        <v>gl6-1hv-h01-voc-V1</v>
      </c>
      <c r="E16" s="2"/>
      <c r="F16" s="2" t="s">
        <v>333</v>
      </c>
      <c r="G16" s="2" t="str">
        <f t="shared" si="1"/>
        <v/>
      </c>
      <c r="H16" s="2" t="str">
        <f t="shared" si="2"/>
        <v/>
      </c>
      <c r="I16" s="2" t="str">
        <f t="shared" si="3"/>
        <v/>
      </c>
      <c r="J16" s="2" t="str">
        <f t="shared" si="4"/>
        <v/>
      </c>
      <c r="K16" s="2" t="str">
        <f t="shared" si="5"/>
        <v/>
      </c>
      <c r="L16" s="2" t="str">
        <f t="shared" si="6"/>
        <v/>
      </c>
      <c r="M16" s="2"/>
      <c r="N16" s="2"/>
      <c r="O16" s="2"/>
      <c r="P16" s="2"/>
      <c r="Q16" s="2"/>
      <c r="R16" s="2"/>
      <c r="S16" s="2"/>
      <c r="T16" s="2"/>
      <c r="U16" s="2"/>
      <c r="Z16" t="s">
        <v>258</v>
      </c>
      <c r="AA16" t="str">
        <f t="shared" si="7"/>
        <v>H01</v>
      </c>
      <c r="AB16" t="str">
        <f t="shared" si="8"/>
        <v/>
      </c>
      <c r="AD16" t="s">
        <v>326</v>
      </c>
      <c r="AE16" t="str">
        <f t="shared" si="9"/>
        <v/>
      </c>
      <c r="AF16" t="s">
        <v>257</v>
      </c>
      <c r="AG16" t="s">
        <v>288</v>
      </c>
    </row>
    <row r="17" spans="1:33" ht="12.75" customHeight="1" x14ac:dyDescent="0.2">
      <c r="A17" s="2"/>
      <c r="B17" s="2" t="s">
        <v>590</v>
      </c>
      <c r="C17" s="2">
        <v>0</v>
      </c>
      <c r="D17" s="2" t="str">
        <f t="shared" si="0"/>
        <v>gl6-1hv-h01-voc-V1</v>
      </c>
      <c r="E17" s="2"/>
      <c r="F17" s="2" t="s">
        <v>333</v>
      </c>
      <c r="G17" s="2" t="str">
        <f t="shared" si="1"/>
        <v/>
      </c>
      <c r="H17" s="2" t="str">
        <f t="shared" si="2"/>
        <v/>
      </c>
      <c r="I17" s="2" t="str">
        <f t="shared" si="3"/>
        <v/>
      </c>
      <c r="J17" s="2" t="str">
        <f t="shared" si="4"/>
        <v/>
      </c>
      <c r="K17" s="2" t="str">
        <f t="shared" si="5"/>
        <v/>
      </c>
      <c r="L17" s="2" t="str">
        <f t="shared" si="6"/>
        <v/>
      </c>
      <c r="M17" s="2"/>
      <c r="N17" s="2"/>
      <c r="O17" s="2"/>
      <c r="P17" s="2"/>
      <c r="Q17" s="2"/>
      <c r="R17" s="2"/>
      <c r="S17" s="2"/>
      <c r="T17" s="2"/>
      <c r="U17" s="2"/>
      <c r="Z17" t="s">
        <v>258</v>
      </c>
      <c r="AA17" t="str">
        <f t="shared" si="7"/>
        <v>H01</v>
      </c>
      <c r="AB17" t="str">
        <f t="shared" si="8"/>
        <v/>
      </c>
      <c r="AD17" t="s">
        <v>326</v>
      </c>
      <c r="AE17" t="str">
        <f t="shared" si="9"/>
        <v/>
      </c>
      <c r="AF17" t="s">
        <v>257</v>
      </c>
      <c r="AG17" t="s">
        <v>288</v>
      </c>
    </row>
    <row r="18" spans="1:33" ht="12.75" customHeight="1" x14ac:dyDescent="0.2">
      <c r="A18" s="2"/>
      <c r="B18" s="2"/>
      <c r="C18" s="2"/>
      <c r="D18" s="2" t="str">
        <f t="shared" si="0"/>
        <v>gl6-1hv-h01-voc-V1</v>
      </c>
      <c r="E18" s="2"/>
      <c r="F18" s="2" t="s">
        <v>333</v>
      </c>
      <c r="G18" s="2" t="str">
        <f t="shared" si="1"/>
        <v/>
      </c>
      <c r="H18" s="2" t="str">
        <f t="shared" si="2"/>
        <v/>
      </c>
      <c r="I18" s="2" t="str">
        <f t="shared" si="3"/>
        <v/>
      </c>
      <c r="J18" s="2" t="str">
        <f t="shared" si="4"/>
        <v/>
      </c>
      <c r="K18" s="2" t="str">
        <f t="shared" si="5"/>
        <v/>
      </c>
      <c r="L18" s="2" t="str">
        <f t="shared" si="6"/>
        <v/>
      </c>
      <c r="M18" s="2"/>
      <c r="N18" s="2"/>
      <c r="O18" s="2"/>
      <c r="P18" s="2"/>
      <c r="Q18" s="2"/>
      <c r="R18" s="2"/>
      <c r="S18" s="2"/>
      <c r="T18" s="2"/>
      <c r="U18" s="2"/>
      <c r="Z18" t="s">
        <v>258</v>
      </c>
      <c r="AA18" t="str">
        <f t="shared" si="7"/>
        <v>H01</v>
      </c>
      <c r="AB18" t="str">
        <f t="shared" si="8"/>
        <v/>
      </c>
      <c r="AD18" t="s">
        <v>326</v>
      </c>
      <c r="AE18" t="str">
        <f t="shared" si="9"/>
        <v/>
      </c>
      <c r="AF18" t="s">
        <v>257</v>
      </c>
      <c r="AG18" t="s">
        <v>288</v>
      </c>
    </row>
    <row r="19" spans="1:33" ht="12.75" customHeight="1" x14ac:dyDescent="0.2">
      <c r="A19" s="2" t="s">
        <v>506</v>
      </c>
      <c r="B19" s="2" t="s">
        <v>507</v>
      </c>
      <c r="C19" s="2">
        <v>1</v>
      </c>
      <c r="D19" s="2" t="str">
        <f t="shared" si="0"/>
        <v>gl6-1hv-h01-voc-V1</v>
      </c>
      <c r="E19" s="2">
        <v>3</v>
      </c>
      <c r="F19" s="2" t="s">
        <v>333</v>
      </c>
      <c r="G19" s="2" t="str">
        <f t="shared" si="1"/>
        <v>la piscine</v>
      </c>
      <c r="H19" s="2" t="str">
        <f t="shared" si="2"/>
        <v>la piscine</v>
      </c>
      <c r="I19" s="2" t="str">
        <f t="shared" si="3"/>
        <v>het zwembad</v>
      </c>
      <c r="J19" s="2" t="str">
        <f t="shared" si="4"/>
        <v>een beetje</v>
      </c>
      <c r="K19" s="2" t="str">
        <f t="shared" si="5"/>
        <v>de tuin</v>
      </c>
      <c r="L19" s="2" t="str">
        <f t="shared" si="6"/>
        <v>de vakantie</v>
      </c>
      <c r="M19" s="2"/>
      <c r="N19" s="2"/>
      <c r="O19" s="2"/>
      <c r="P19" s="2"/>
      <c r="Q19" s="2"/>
      <c r="R19" s="2"/>
      <c r="S19" s="2"/>
      <c r="T19" s="2"/>
      <c r="U19" s="2"/>
      <c r="Z19" t="s">
        <v>258</v>
      </c>
      <c r="AA19" t="str">
        <f t="shared" si="7"/>
        <v>H01</v>
      </c>
      <c r="AB19" t="str">
        <f t="shared" si="8"/>
        <v>ABCD</v>
      </c>
      <c r="AC19" t="s">
        <v>260</v>
      </c>
      <c r="AD19" t="s">
        <v>326</v>
      </c>
      <c r="AE19" t="str">
        <f t="shared" si="9"/>
        <v>woord</v>
      </c>
      <c r="AF19" t="s">
        <v>257</v>
      </c>
      <c r="AG19" t="s">
        <v>288</v>
      </c>
    </row>
    <row r="20" spans="1:33" ht="12.75" customHeight="1" x14ac:dyDescent="0.2">
      <c r="A20" s="2"/>
      <c r="B20" s="2" t="s">
        <v>590</v>
      </c>
      <c r="C20" s="2">
        <v>0</v>
      </c>
      <c r="D20" s="2" t="str">
        <f t="shared" si="0"/>
        <v>gl6-1hv-h01-voc-V1</v>
      </c>
      <c r="E20" s="2"/>
      <c r="F20" s="2" t="s">
        <v>333</v>
      </c>
      <c r="G20" s="2" t="str">
        <f t="shared" si="1"/>
        <v/>
      </c>
      <c r="H20" s="2" t="str">
        <f t="shared" si="2"/>
        <v/>
      </c>
      <c r="I20" s="2" t="str">
        <f t="shared" si="3"/>
        <v/>
      </c>
      <c r="J20" s="2" t="str">
        <f t="shared" si="4"/>
        <v/>
      </c>
      <c r="K20" s="2" t="str">
        <f t="shared" si="5"/>
        <v/>
      </c>
      <c r="L20" s="2" t="str">
        <f t="shared" si="6"/>
        <v/>
      </c>
      <c r="M20" s="2"/>
      <c r="N20" s="2"/>
      <c r="O20" s="2"/>
      <c r="P20" s="2"/>
      <c r="Q20" s="2"/>
      <c r="R20" s="2"/>
      <c r="S20" s="2"/>
      <c r="T20" s="2"/>
      <c r="U20" s="2"/>
      <c r="Z20" t="s">
        <v>258</v>
      </c>
      <c r="AA20" t="str">
        <f t="shared" si="7"/>
        <v>H01</v>
      </c>
      <c r="AB20" t="str">
        <f t="shared" si="8"/>
        <v/>
      </c>
      <c r="AD20" t="s">
        <v>326</v>
      </c>
      <c r="AE20" t="str">
        <f t="shared" si="9"/>
        <v/>
      </c>
      <c r="AF20" t="s">
        <v>257</v>
      </c>
      <c r="AG20" t="s">
        <v>288</v>
      </c>
    </row>
    <row r="21" spans="1:33" ht="12.75" customHeight="1" x14ac:dyDescent="0.2">
      <c r="A21" s="2"/>
      <c r="B21" s="2" t="s">
        <v>8</v>
      </c>
      <c r="C21" s="2">
        <v>0</v>
      </c>
      <c r="D21" s="2" t="str">
        <f t="shared" si="0"/>
        <v>gl6-1hv-h01-voc-V1</v>
      </c>
      <c r="E21" s="2"/>
      <c r="F21" s="2" t="s">
        <v>333</v>
      </c>
      <c r="G21" s="2" t="str">
        <f t="shared" si="1"/>
        <v/>
      </c>
      <c r="H21" s="2" t="str">
        <f t="shared" si="2"/>
        <v/>
      </c>
      <c r="I21" s="2" t="str">
        <f t="shared" si="3"/>
        <v/>
      </c>
      <c r="J21" s="2" t="str">
        <f t="shared" si="4"/>
        <v/>
      </c>
      <c r="K21" s="2" t="str">
        <f t="shared" si="5"/>
        <v/>
      </c>
      <c r="L21" s="2" t="str">
        <f t="shared" si="6"/>
        <v/>
      </c>
      <c r="M21" s="2"/>
      <c r="N21" s="2"/>
      <c r="O21" s="2"/>
      <c r="P21" s="2"/>
      <c r="Q21" s="2"/>
      <c r="R21" s="2"/>
      <c r="S21" s="2"/>
      <c r="T21" s="2"/>
      <c r="U21" s="2"/>
      <c r="Z21" t="s">
        <v>258</v>
      </c>
      <c r="AA21" t="str">
        <f t="shared" si="7"/>
        <v>H01</v>
      </c>
      <c r="AB21" t="str">
        <f t="shared" si="8"/>
        <v/>
      </c>
      <c r="AD21" t="s">
        <v>326</v>
      </c>
      <c r="AE21" t="str">
        <f t="shared" si="9"/>
        <v/>
      </c>
      <c r="AF21" t="s">
        <v>257</v>
      </c>
      <c r="AG21" t="s">
        <v>288</v>
      </c>
    </row>
    <row r="22" spans="1:33" ht="12.75" customHeight="1" x14ac:dyDescent="0.2">
      <c r="A22" s="2"/>
      <c r="B22" s="2" t="s">
        <v>6</v>
      </c>
      <c r="C22" s="2">
        <v>0</v>
      </c>
      <c r="D22" s="2" t="str">
        <f t="shared" si="0"/>
        <v>gl6-1hv-h01-voc-V1</v>
      </c>
      <c r="E22" s="2"/>
      <c r="F22" s="2" t="s">
        <v>333</v>
      </c>
      <c r="G22" s="2" t="str">
        <f t="shared" si="1"/>
        <v/>
      </c>
      <c r="H22" s="2" t="str">
        <f t="shared" si="2"/>
        <v/>
      </c>
      <c r="I22" s="2" t="str">
        <f t="shared" si="3"/>
        <v/>
      </c>
      <c r="J22" s="2" t="str">
        <f t="shared" si="4"/>
        <v/>
      </c>
      <c r="K22" s="2" t="str">
        <f t="shared" si="5"/>
        <v/>
      </c>
      <c r="L22" s="2" t="str">
        <f t="shared" si="6"/>
        <v/>
      </c>
      <c r="M22" s="2"/>
      <c r="N22" s="2"/>
      <c r="O22" s="2"/>
      <c r="P22" s="2"/>
      <c r="Q22" s="2"/>
      <c r="R22" s="2"/>
      <c r="S22" s="2"/>
      <c r="T22" s="2"/>
      <c r="U22" s="2"/>
      <c r="Z22" t="s">
        <v>258</v>
      </c>
      <c r="AA22" t="str">
        <f t="shared" si="7"/>
        <v>H01</v>
      </c>
      <c r="AB22" t="str">
        <f t="shared" si="8"/>
        <v/>
      </c>
      <c r="AD22" t="s">
        <v>326</v>
      </c>
      <c r="AE22" t="str">
        <f t="shared" si="9"/>
        <v/>
      </c>
      <c r="AF22" t="s">
        <v>257</v>
      </c>
      <c r="AG22" t="s">
        <v>288</v>
      </c>
    </row>
    <row r="23" spans="1:33" ht="12.75" customHeight="1" x14ac:dyDescent="0.2">
      <c r="A23" s="2"/>
      <c r="B23" s="2"/>
      <c r="C23" s="2"/>
      <c r="D23" s="2" t="str">
        <f t="shared" si="0"/>
        <v>gl6-1hv-h01-voc-V1</v>
      </c>
      <c r="E23" s="2"/>
      <c r="F23" s="2" t="s">
        <v>333</v>
      </c>
      <c r="G23" s="2" t="str">
        <f t="shared" si="1"/>
        <v/>
      </c>
      <c r="H23" s="2" t="str">
        <f t="shared" si="2"/>
        <v/>
      </c>
      <c r="I23" s="2" t="str">
        <f t="shared" si="3"/>
        <v/>
      </c>
      <c r="J23" s="2" t="str">
        <f t="shared" si="4"/>
        <v/>
      </c>
      <c r="K23" s="2" t="str">
        <f t="shared" si="5"/>
        <v/>
      </c>
      <c r="L23" s="2" t="str">
        <f t="shared" si="6"/>
        <v/>
      </c>
      <c r="M23" s="2"/>
      <c r="N23" s="2"/>
      <c r="O23" s="2"/>
      <c r="P23" s="2"/>
      <c r="Q23" s="2"/>
      <c r="R23" s="2"/>
      <c r="S23" s="2"/>
      <c r="T23" s="2"/>
      <c r="U23" s="2"/>
      <c r="Z23" t="s">
        <v>258</v>
      </c>
      <c r="AA23" t="str">
        <f t="shared" si="7"/>
        <v>H01</v>
      </c>
      <c r="AB23" t="str">
        <f t="shared" si="8"/>
        <v/>
      </c>
      <c r="AD23" t="s">
        <v>326</v>
      </c>
      <c r="AE23" t="str">
        <f t="shared" si="9"/>
        <v/>
      </c>
      <c r="AF23" t="s">
        <v>257</v>
      </c>
      <c r="AG23" t="s">
        <v>288</v>
      </c>
    </row>
    <row r="24" spans="1:33" ht="12.75" customHeight="1" x14ac:dyDescent="0.2">
      <c r="A24" s="2" t="s">
        <v>591</v>
      </c>
      <c r="B24" s="2" t="s">
        <v>590</v>
      </c>
      <c r="C24" s="2">
        <v>1</v>
      </c>
      <c r="D24" s="2" t="str">
        <f t="shared" si="0"/>
        <v>gl6-1hv-h01-voc-V1</v>
      </c>
      <c r="E24" s="2">
        <v>4</v>
      </c>
      <c r="F24" s="2" t="s">
        <v>333</v>
      </c>
      <c r="G24" s="2" t="str">
        <f t="shared" si="1"/>
        <v>un peu</v>
      </c>
      <c r="H24" s="2" t="str">
        <f t="shared" si="2"/>
        <v>un peu</v>
      </c>
      <c r="I24" s="2" t="str">
        <f t="shared" si="3"/>
        <v>een beetje</v>
      </c>
      <c r="J24" s="2" t="str">
        <f t="shared" si="4"/>
        <v>het probleem</v>
      </c>
      <c r="K24" s="2" t="str">
        <f t="shared" si="5"/>
        <v>een ding</v>
      </c>
      <c r="L24" s="2" t="str">
        <f t="shared" si="6"/>
        <v>een bericht</v>
      </c>
      <c r="M24" s="2"/>
      <c r="N24" s="2"/>
      <c r="O24" s="2"/>
      <c r="P24" s="2"/>
      <c r="Q24" s="2"/>
      <c r="R24" s="2"/>
      <c r="S24" s="2"/>
      <c r="T24" s="2"/>
      <c r="U24" s="2"/>
      <c r="Z24" t="s">
        <v>258</v>
      </c>
      <c r="AA24" t="str">
        <f t="shared" si="7"/>
        <v>H01</v>
      </c>
      <c r="AB24" t="str">
        <f t="shared" si="8"/>
        <v>ABCD</v>
      </c>
      <c r="AC24" t="s">
        <v>260</v>
      </c>
      <c r="AD24" t="s">
        <v>326</v>
      </c>
      <c r="AE24" t="str">
        <f t="shared" si="9"/>
        <v>woord</v>
      </c>
      <c r="AF24" t="s">
        <v>257</v>
      </c>
      <c r="AG24" t="s">
        <v>288</v>
      </c>
    </row>
    <row r="25" spans="1:33" ht="12.75" customHeight="1" x14ac:dyDescent="0.2">
      <c r="A25" s="2"/>
      <c r="B25" s="2" t="s">
        <v>9</v>
      </c>
      <c r="C25" s="2">
        <v>0</v>
      </c>
      <c r="D25" s="2" t="str">
        <f t="shared" si="0"/>
        <v>gl6-1hv-h01-voc-V1</v>
      </c>
      <c r="E25" s="2"/>
      <c r="F25" s="2" t="s">
        <v>333</v>
      </c>
      <c r="G25" s="2" t="str">
        <f t="shared" si="1"/>
        <v/>
      </c>
      <c r="H25" s="2" t="str">
        <f t="shared" si="2"/>
        <v/>
      </c>
      <c r="I25" s="2" t="str">
        <f t="shared" si="3"/>
        <v/>
      </c>
      <c r="J25" s="2" t="str">
        <f t="shared" si="4"/>
        <v/>
      </c>
      <c r="K25" s="2" t="str">
        <f t="shared" si="5"/>
        <v/>
      </c>
      <c r="L25" s="2" t="str">
        <f t="shared" si="6"/>
        <v/>
      </c>
      <c r="M25" s="2"/>
      <c r="N25" s="2"/>
      <c r="O25" s="2"/>
      <c r="P25" s="2"/>
      <c r="Q25" s="2"/>
      <c r="R25" s="2"/>
      <c r="S25" s="2"/>
      <c r="T25" s="2"/>
      <c r="U25" s="2"/>
      <c r="Z25" t="s">
        <v>258</v>
      </c>
      <c r="AA25" t="str">
        <f t="shared" si="7"/>
        <v>H01</v>
      </c>
      <c r="AB25" t="str">
        <f t="shared" si="8"/>
        <v/>
      </c>
      <c r="AD25" t="s">
        <v>326</v>
      </c>
      <c r="AE25" t="str">
        <f t="shared" si="9"/>
        <v/>
      </c>
      <c r="AF25" t="s">
        <v>257</v>
      </c>
      <c r="AG25" t="s">
        <v>288</v>
      </c>
    </row>
    <row r="26" spans="1:33" ht="12.75" customHeight="1" x14ac:dyDescent="0.2">
      <c r="A26" s="2"/>
      <c r="B26" s="2" t="s">
        <v>592</v>
      </c>
      <c r="C26" s="2">
        <v>0</v>
      </c>
      <c r="D26" s="2" t="str">
        <f t="shared" si="0"/>
        <v>gl6-1hv-h01-voc-V1</v>
      </c>
      <c r="E26" s="2"/>
      <c r="F26" s="2" t="s">
        <v>333</v>
      </c>
      <c r="G26" s="2" t="str">
        <f t="shared" si="1"/>
        <v/>
      </c>
      <c r="H26" s="2" t="str">
        <f t="shared" si="2"/>
        <v/>
      </c>
      <c r="I26" s="2" t="str">
        <f t="shared" si="3"/>
        <v/>
      </c>
      <c r="J26" s="2" t="str">
        <f t="shared" si="4"/>
        <v/>
      </c>
      <c r="K26" s="2" t="str">
        <f t="shared" si="5"/>
        <v/>
      </c>
      <c r="L26" s="2" t="str">
        <f t="shared" si="6"/>
        <v/>
      </c>
      <c r="M26" s="2"/>
      <c r="N26" s="2"/>
      <c r="O26" s="2"/>
      <c r="P26" s="2"/>
      <c r="Q26" s="2"/>
      <c r="R26" s="2"/>
      <c r="S26" s="2"/>
      <c r="T26" s="2"/>
      <c r="U26" s="2"/>
      <c r="Z26" t="s">
        <v>258</v>
      </c>
      <c r="AA26" t="str">
        <f t="shared" si="7"/>
        <v>H01</v>
      </c>
      <c r="AB26" t="str">
        <f t="shared" si="8"/>
        <v/>
      </c>
      <c r="AD26" t="s">
        <v>326</v>
      </c>
      <c r="AE26" t="str">
        <f t="shared" si="9"/>
        <v/>
      </c>
      <c r="AF26" t="s">
        <v>257</v>
      </c>
      <c r="AG26" t="s">
        <v>288</v>
      </c>
    </row>
    <row r="27" spans="1:33" ht="12.75" customHeight="1" x14ac:dyDescent="0.2">
      <c r="A27" s="2"/>
      <c r="B27" s="2" t="s">
        <v>593</v>
      </c>
      <c r="C27" s="2">
        <v>0</v>
      </c>
      <c r="D27" s="2" t="str">
        <f t="shared" si="0"/>
        <v>gl6-1hv-h01-voc-V1</v>
      </c>
      <c r="E27" s="2"/>
      <c r="F27" s="2" t="s">
        <v>333</v>
      </c>
      <c r="G27" s="2" t="str">
        <f t="shared" si="1"/>
        <v/>
      </c>
      <c r="H27" s="2" t="str">
        <f t="shared" si="2"/>
        <v/>
      </c>
      <c r="I27" s="2" t="str">
        <f t="shared" si="3"/>
        <v/>
      </c>
      <c r="J27" s="2" t="str">
        <f t="shared" si="4"/>
        <v/>
      </c>
      <c r="K27" s="2" t="str">
        <f t="shared" si="5"/>
        <v/>
      </c>
      <c r="L27" s="2" t="str">
        <f t="shared" si="6"/>
        <v/>
      </c>
      <c r="M27" s="2"/>
      <c r="N27" s="2"/>
      <c r="O27" s="2"/>
      <c r="P27" s="2"/>
      <c r="Q27" s="2"/>
      <c r="R27" s="2"/>
      <c r="S27" s="2"/>
      <c r="T27" s="2"/>
      <c r="U27" s="2"/>
      <c r="Z27" t="s">
        <v>258</v>
      </c>
      <c r="AA27" t="str">
        <f t="shared" si="7"/>
        <v>H01</v>
      </c>
      <c r="AB27" t="str">
        <f t="shared" si="8"/>
        <v/>
      </c>
      <c r="AD27" t="s">
        <v>326</v>
      </c>
      <c r="AE27" t="str">
        <f t="shared" si="9"/>
        <v/>
      </c>
      <c r="AF27" t="s">
        <v>257</v>
      </c>
      <c r="AG27" t="s">
        <v>288</v>
      </c>
    </row>
    <row r="28" spans="1:33" ht="12.75" customHeight="1" x14ac:dyDescent="0.2">
      <c r="A28" s="2"/>
      <c r="B28" s="2"/>
      <c r="C28" s="2"/>
      <c r="D28" s="2" t="str">
        <f t="shared" si="0"/>
        <v>gl6-1hv-h01-voc-V1</v>
      </c>
      <c r="E28" s="2"/>
      <c r="F28" s="2" t="s">
        <v>333</v>
      </c>
      <c r="G28" s="2" t="str">
        <f t="shared" si="1"/>
        <v/>
      </c>
      <c r="H28" s="2" t="str">
        <f t="shared" si="2"/>
        <v/>
      </c>
      <c r="I28" s="2" t="str">
        <f t="shared" si="3"/>
        <v/>
      </c>
      <c r="J28" s="2" t="str">
        <f t="shared" si="4"/>
        <v/>
      </c>
      <c r="K28" s="2" t="str">
        <f t="shared" si="5"/>
        <v/>
      </c>
      <c r="L28" s="2" t="str">
        <f t="shared" si="6"/>
        <v/>
      </c>
      <c r="M28" s="2"/>
      <c r="N28" s="2"/>
      <c r="O28" s="2"/>
      <c r="P28" s="2"/>
      <c r="Q28" s="2"/>
      <c r="R28" s="2"/>
      <c r="S28" s="2"/>
      <c r="T28" s="2"/>
      <c r="U28" s="2"/>
      <c r="Z28" t="s">
        <v>258</v>
      </c>
      <c r="AA28" t="str">
        <f t="shared" si="7"/>
        <v>H01</v>
      </c>
      <c r="AB28" t="str">
        <f t="shared" si="8"/>
        <v/>
      </c>
      <c r="AD28" t="s">
        <v>326</v>
      </c>
      <c r="AE28" t="str">
        <f t="shared" si="9"/>
        <v/>
      </c>
      <c r="AF28" t="s">
        <v>257</v>
      </c>
      <c r="AG28" t="s">
        <v>288</v>
      </c>
    </row>
    <row r="29" spans="1:33" ht="12.75" customHeight="1" x14ac:dyDescent="0.2">
      <c r="A29" s="2" t="s">
        <v>594</v>
      </c>
      <c r="B29" s="2" t="s">
        <v>595</v>
      </c>
      <c r="C29" s="2">
        <v>1</v>
      </c>
      <c r="D29" s="2" t="str">
        <f t="shared" si="0"/>
        <v>gl6-1hv-h01-voc-V1</v>
      </c>
      <c r="E29" s="2">
        <v>5</v>
      </c>
      <c r="F29" s="2" t="s">
        <v>333</v>
      </c>
      <c r="G29" s="2" t="str">
        <f t="shared" si="1"/>
        <v>attention</v>
      </c>
      <c r="H29" s="2" t="str">
        <f t="shared" si="2"/>
        <v>attention</v>
      </c>
      <c r="I29" s="2" t="str">
        <f t="shared" si="3"/>
        <v>pas op</v>
      </c>
      <c r="J29" s="2" t="str">
        <f t="shared" si="4"/>
        <v>hoi</v>
      </c>
      <c r="K29" s="2" t="str">
        <f t="shared" si="5"/>
        <v>hallo, goedendag</v>
      </c>
      <c r="L29" s="2" t="str">
        <f t="shared" si="6"/>
        <v>oké</v>
      </c>
      <c r="M29" s="2"/>
      <c r="N29" s="2"/>
      <c r="O29" s="2"/>
      <c r="P29" s="2"/>
      <c r="Q29" s="2"/>
      <c r="R29" s="2"/>
      <c r="S29" s="2"/>
      <c r="T29" s="2"/>
      <c r="U29" s="2"/>
      <c r="Z29" t="s">
        <v>258</v>
      </c>
      <c r="AA29" t="str">
        <f t="shared" si="7"/>
        <v>H01</v>
      </c>
      <c r="AB29" t="str">
        <f t="shared" si="8"/>
        <v>ABCD</v>
      </c>
      <c r="AC29" t="s">
        <v>260</v>
      </c>
      <c r="AD29" t="s">
        <v>326</v>
      </c>
      <c r="AE29" t="str">
        <f t="shared" si="9"/>
        <v>woord</v>
      </c>
      <c r="AF29" t="s">
        <v>257</v>
      </c>
      <c r="AG29" t="s">
        <v>288</v>
      </c>
    </row>
    <row r="30" spans="1:33" ht="12.75" customHeight="1" x14ac:dyDescent="0.2">
      <c r="A30" s="2"/>
      <c r="B30" s="2" t="s">
        <v>596</v>
      </c>
      <c r="C30" s="2">
        <v>0</v>
      </c>
      <c r="D30" s="2" t="str">
        <f t="shared" si="0"/>
        <v>gl6-1hv-h01-voc-V1</v>
      </c>
      <c r="E30" s="2"/>
      <c r="F30" s="2" t="s">
        <v>333</v>
      </c>
      <c r="G30" s="2" t="str">
        <f t="shared" si="1"/>
        <v/>
      </c>
      <c r="H30" s="2" t="str">
        <f t="shared" si="2"/>
        <v/>
      </c>
      <c r="I30" s="2" t="str">
        <f t="shared" si="3"/>
        <v/>
      </c>
      <c r="J30" s="2" t="str">
        <f t="shared" si="4"/>
        <v/>
      </c>
      <c r="K30" s="2" t="str">
        <f t="shared" si="5"/>
        <v/>
      </c>
      <c r="L30" s="2" t="str">
        <f t="shared" si="6"/>
        <v/>
      </c>
      <c r="M30" s="2"/>
      <c r="N30" s="2"/>
      <c r="O30" s="2"/>
      <c r="P30" s="2"/>
      <c r="Q30" s="2"/>
      <c r="R30" s="2"/>
      <c r="S30" s="2"/>
      <c r="T30" s="2"/>
      <c r="U30" s="2"/>
      <c r="Z30" t="s">
        <v>258</v>
      </c>
      <c r="AA30" t="str">
        <f t="shared" si="7"/>
        <v>H01</v>
      </c>
      <c r="AB30" t="str">
        <f t="shared" si="8"/>
        <v/>
      </c>
      <c r="AD30" t="s">
        <v>326</v>
      </c>
      <c r="AE30" t="str">
        <f t="shared" si="9"/>
        <v/>
      </c>
      <c r="AF30" t="s">
        <v>257</v>
      </c>
      <c r="AG30" t="s">
        <v>288</v>
      </c>
    </row>
    <row r="31" spans="1:33" ht="12.75" customHeight="1" x14ac:dyDescent="0.2">
      <c r="A31" s="2"/>
      <c r="B31" s="2" t="s">
        <v>566</v>
      </c>
      <c r="C31" s="2">
        <v>0</v>
      </c>
      <c r="D31" s="2" t="str">
        <f t="shared" si="0"/>
        <v>gl6-1hv-h01-voc-V1</v>
      </c>
      <c r="E31" s="2"/>
      <c r="F31" s="2" t="s">
        <v>333</v>
      </c>
      <c r="G31" s="2" t="str">
        <f t="shared" si="1"/>
        <v/>
      </c>
      <c r="H31" s="2" t="str">
        <f t="shared" si="2"/>
        <v/>
      </c>
      <c r="I31" s="2" t="str">
        <f t="shared" si="3"/>
        <v/>
      </c>
      <c r="J31" s="2" t="str">
        <f t="shared" si="4"/>
        <v/>
      </c>
      <c r="K31" s="2" t="str">
        <f t="shared" si="5"/>
        <v/>
      </c>
      <c r="L31" s="2" t="str">
        <f t="shared" si="6"/>
        <v/>
      </c>
      <c r="M31" s="2"/>
      <c r="N31" s="2"/>
      <c r="O31" s="2"/>
      <c r="P31" s="2"/>
      <c r="Q31" s="2"/>
      <c r="R31" s="2"/>
      <c r="S31" s="2"/>
      <c r="T31" s="2"/>
      <c r="U31" s="2"/>
      <c r="Z31" t="s">
        <v>258</v>
      </c>
      <c r="AA31" t="str">
        <f t="shared" si="7"/>
        <v>H01</v>
      </c>
      <c r="AB31" t="str">
        <f t="shared" si="8"/>
        <v/>
      </c>
      <c r="AD31" t="s">
        <v>326</v>
      </c>
      <c r="AE31" t="str">
        <f t="shared" si="9"/>
        <v/>
      </c>
      <c r="AF31" t="s">
        <v>257</v>
      </c>
      <c r="AG31" t="s">
        <v>288</v>
      </c>
    </row>
    <row r="32" spans="1:33" ht="12.75" customHeight="1" x14ac:dyDescent="0.2">
      <c r="A32" s="2"/>
      <c r="B32" s="2" t="s">
        <v>10</v>
      </c>
      <c r="C32" s="2">
        <v>0</v>
      </c>
      <c r="D32" s="2" t="str">
        <f t="shared" si="0"/>
        <v>gl6-1hv-h01-voc-V1</v>
      </c>
      <c r="E32" s="2"/>
      <c r="F32" s="2" t="s">
        <v>333</v>
      </c>
      <c r="G32" s="2" t="str">
        <f t="shared" si="1"/>
        <v/>
      </c>
      <c r="H32" s="2" t="str">
        <f t="shared" si="2"/>
        <v/>
      </c>
      <c r="I32" s="2" t="str">
        <f t="shared" si="3"/>
        <v/>
      </c>
      <c r="J32" s="2" t="str">
        <f t="shared" si="4"/>
        <v/>
      </c>
      <c r="K32" s="2" t="str">
        <f t="shared" si="5"/>
        <v/>
      </c>
      <c r="L32" s="2" t="str">
        <f t="shared" si="6"/>
        <v/>
      </c>
      <c r="M32" s="2"/>
      <c r="N32" s="2"/>
      <c r="O32" s="2"/>
      <c r="P32" s="2"/>
      <c r="Q32" s="2"/>
      <c r="R32" s="2"/>
      <c r="S32" s="2"/>
      <c r="T32" s="2"/>
      <c r="U32" s="2"/>
      <c r="Z32" t="s">
        <v>258</v>
      </c>
      <c r="AA32" t="str">
        <f t="shared" si="7"/>
        <v>H01</v>
      </c>
      <c r="AB32" t="str">
        <f t="shared" si="8"/>
        <v/>
      </c>
      <c r="AD32" t="s">
        <v>326</v>
      </c>
      <c r="AE32" t="str">
        <f t="shared" si="9"/>
        <v/>
      </c>
      <c r="AF32" t="s">
        <v>257</v>
      </c>
      <c r="AG32" t="s">
        <v>288</v>
      </c>
    </row>
    <row r="33" spans="1:33" ht="12.75" customHeight="1" x14ac:dyDescent="0.2">
      <c r="A33" s="2"/>
      <c r="B33" s="2"/>
      <c r="C33" s="2"/>
      <c r="D33" s="2" t="str">
        <f t="shared" si="0"/>
        <v>gl6-1hv-h01-voc-V1</v>
      </c>
      <c r="E33" s="2"/>
      <c r="F33" s="2" t="s">
        <v>333</v>
      </c>
      <c r="G33" s="2" t="str">
        <f t="shared" si="1"/>
        <v/>
      </c>
      <c r="H33" s="2" t="str">
        <f t="shared" si="2"/>
        <v/>
      </c>
      <c r="I33" s="2" t="str">
        <f t="shared" si="3"/>
        <v/>
      </c>
      <c r="J33" s="2" t="str">
        <f t="shared" si="4"/>
        <v/>
      </c>
      <c r="K33" s="2" t="str">
        <f t="shared" si="5"/>
        <v/>
      </c>
      <c r="L33" s="2" t="str">
        <f t="shared" si="6"/>
        <v/>
      </c>
      <c r="M33" s="2"/>
      <c r="N33" s="2"/>
      <c r="O33" s="2"/>
      <c r="P33" s="2"/>
      <c r="Q33" s="2"/>
      <c r="R33" s="2"/>
      <c r="S33" s="2"/>
      <c r="T33" s="2"/>
      <c r="U33" s="2"/>
      <c r="Z33" t="s">
        <v>258</v>
      </c>
      <c r="AA33" t="str">
        <f t="shared" si="7"/>
        <v>H01</v>
      </c>
      <c r="AB33" t="str">
        <f t="shared" si="8"/>
        <v/>
      </c>
      <c r="AD33" t="s">
        <v>326</v>
      </c>
      <c r="AE33" t="str">
        <f t="shared" si="9"/>
        <v/>
      </c>
      <c r="AF33" t="s">
        <v>257</v>
      </c>
      <c r="AG33" t="s">
        <v>288</v>
      </c>
    </row>
    <row r="34" spans="1:33" ht="12.75" customHeight="1" x14ac:dyDescent="0.2">
      <c r="A34" s="2" t="s">
        <v>597</v>
      </c>
      <c r="B34" s="2" t="s">
        <v>11</v>
      </c>
      <c r="C34" s="2">
        <v>1</v>
      </c>
      <c r="D34" s="2" t="str">
        <f t="shared" si="0"/>
        <v>gl6-1hv-h01-voc-V1</v>
      </c>
      <c r="E34" s="2">
        <v>6</v>
      </c>
      <c r="F34" s="2" t="s">
        <v>333</v>
      </c>
      <c r="G34" s="2" t="str">
        <f t="shared" si="1"/>
        <v>je suis</v>
      </c>
      <c r="H34" s="2" t="str">
        <f t="shared" si="2"/>
        <v>je suis</v>
      </c>
      <c r="I34" s="2" t="str">
        <f t="shared" si="3"/>
        <v>ik ben</v>
      </c>
      <c r="J34" s="2" t="str">
        <f t="shared" si="4"/>
        <v>jij spreekt</v>
      </c>
      <c r="K34" s="2" t="str">
        <f t="shared" si="5"/>
        <v>ik vind (het) leuk</v>
      </c>
      <c r="L34" s="2" t="str">
        <f t="shared" si="6"/>
        <v>ik woon</v>
      </c>
      <c r="M34" s="2"/>
      <c r="N34" s="2"/>
      <c r="O34" s="2"/>
      <c r="P34" s="2"/>
      <c r="Q34" s="2"/>
      <c r="R34" s="2"/>
      <c r="S34" s="2"/>
      <c r="T34" s="2"/>
      <c r="U34" s="2"/>
      <c r="Z34" t="s">
        <v>258</v>
      </c>
      <c r="AA34" t="str">
        <f t="shared" si="7"/>
        <v>H01</v>
      </c>
      <c r="AB34" t="str">
        <f t="shared" si="8"/>
        <v>ABCD</v>
      </c>
      <c r="AC34" t="s">
        <v>260</v>
      </c>
      <c r="AD34" t="s">
        <v>326</v>
      </c>
      <c r="AE34" t="str">
        <f t="shared" si="9"/>
        <v>woord</v>
      </c>
      <c r="AF34" t="s">
        <v>257</v>
      </c>
      <c r="AG34" t="s">
        <v>288</v>
      </c>
    </row>
    <row r="35" spans="1:33" ht="12.75" customHeight="1" x14ac:dyDescent="0.2">
      <c r="A35" s="2"/>
      <c r="B35" s="2" t="s">
        <v>12</v>
      </c>
      <c r="C35" s="2">
        <v>0</v>
      </c>
      <c r="D35" s="2" t="str">
        <f t="shared" si="0"/>
        <v>gl6-1hv-h01-voc-V1</v>
      </c>
      <c r="E35" s="2"/>
      <c r="F35" s="2" t="s">
        <v>333</v>
      </c>
      <c r="G35" s="2" t="str">
        <f t="shared" si="1"/>
        <v/>
      </c>
      <c r="H35" s="2" t="str">
        <f t="shared" si="2"/>
        <v/>
      </c>
      <c r="I35" s="2" t="str">
        <f t="shared" si="3"/>
        <v/>
      </c>
      <c r="J35" s="2" t="str">
        <f t="shared" si="4"/>
        <v/>
      </c>
      <c r="K35" s="2" t="str">
        <f t="shared" si="5"/>
        <v/>
      </c>
      <c r="L35" s="2" t="str">
        <f t="shared" si="6"/>
        <v/>
      </c>
      <c r="M35" s="2"/>
      <c r="N35" s="2"/>
      <c r="O35" s="2"/>
      <c r="P35" s="2"/>
      <c r="Q35" s="2"/>
      <c r="R35" s="2"/>
      <c r="S35" s="2"/>
      <c r="T35" s="2"/>
      <c r="U35" s="2"/>
      <c r="Z35" t="s">
        <v>258</v>
      </c>
      <c r="AA35" t="str">
        <f t="shared" si="7"/>
        <v>H01</v>
      </c>
      <c r="AB35" t="str">
        <f t="shared" si="8"/>
        <v/>
      </c>
      <c r="AD35" t="s">
        <v>326</v>
      </c>
      <c r="AE35" t="str">
        <f t="shared" si="9"/>
        <v/>
      </c>
      <c r="AF35" t="s">
        <v>257</v>
      </c>
      <c r="AG35" t="s">
        <v>288</v>
      </c>
    </row>
    <row r="36" spans="1:33" ht="12.75" customHeight="1" x14ac:dyDescent="0.2">
      <c r="A36" s="2"/>
      <c r="B36" s="2" t="s">
        <v>13</v>
      </c>
      <c r="C36" s="2">
        <v>0</v>
      </c>
      <c r="D36" s="2" t="str">
        <f t="shared" si="0"/>
        <v>gl6-1hv-h01-voc-V1</v>
      </c>
      <c r="E36" s="2"/>
      <c r="F36" s="2" t="s">
        <v>333</v>
      </c>
      <c r="G36" s="2" t="str">
        <f t="shared" si="1"/>
        <v/>
      </c>
      <c r="H36" s="2" t="str">
        <f t="shared" si="2"/>
        <v/>
      </c>
      <c r="I36" s="2" t="str">
        <f t="shared" si="3"/>
        <v/>
      </c>
      <c r="J36" s="2" t="str">
        <f t="shared" si="4"/>
        <v/>
      </c>
      <c r="K36" s="2" t="str">
        <f t="shared" si="5"/>
        <v/>
      </c>
      <c r="L36" s="2" t="str">
        <f t="shared" si="6"/>
        <v/>
      </c>
      <c r="M36" s="2"/>
      <c r="N36" s="2"/>
      <c r="O36" s="2"/>
      <c r="P36" s="2"/>
      <c r="Q36" s="2"/>
      <c r="R36" s="2"/>
      <c r="S36" s="2"/>
      <c r="T36" s="2"/>
      <c r="U36" s="2"/>
      <c r="Z36" t="s">
        <v>258</v>
      </c>
      <c r="AA36" t="str">
        <f t="shared" si="7"/>
        <v>H01</v>
      </c>
      <c r="AB36" t="str">
        <f t="shared" si="8"/>
        <v/>
      </c>
      <c r="AD36" t="s">
        <v>326</v>
      </c>
      <c r="AE36" t="str">
        <f t="shared" si="9"/>
        <v/>
      </c>
      <c r="AF36" t="s">
        <v>257</v>
      </c>
      <c r="AG36" t="s">
        <v>288</v>
      </c>
    </row>
    <row r="37" spans="1:33" ht="12.75" customHeight="1" x14ac:dyDescent="0.2">
      <c r="A37" s="2"/>
      <c r="B37" s="2" t="s">
        <v>14</v>
      </c>
      <c r="C37" s="2">
        <v>0</v>
      </c>
      <c r="D37" s="2" t="str">
        <f t="shared" si="0"/>
        <v>gl6-1hv-h01-voc-V1</v>
      </c>
      <c r="E37" s="2"/>
      <c r="F37" s="2" t="s">
        <v>333</v>
      </c>
      <c r="G37" s="2" t="str">
        <f t="shared" si="1"/>
        <v/>
      </c>
      <c r="H37" s="2" t="str">
        <f t="shared" si="2"/>
        <v/>
      </c>
      <c r="I37" s="2" t="str">
        <f t="shared" si="3"/>
        <v/>
      </c>
      <c r="J37" s="2" t="str">
        <f t="shared" si="4"/>
        <v/>
      </c>
      <c r="K37" s="2" t="str">
        <f t="shared" si="5"/>
        <v/>
      </c>
      <c r="L37" s="2" t="str">
        <f t="shared" si="6"/>
        <v/>
      </c>
      <c r="M37" s="2"/>
      <c r="N37" s="2"/>
      <c r="O37" s="2"/>
      <c r="P37" s="2"/>
      <c r="Q37" s="2"/>
      <c r="R37" s="2"/>
      <c r="S37" s="2"/>
      <c r="T37" s="2"/>
      <c r="U37" s="2"/>
      <c r="Z37" t="s">
        <v>258</v>
      </c>
      <c r="AA37" t="str">
        <f t="shared" si="7"/>
        <v>H01</v>
      </c>
      <c r="AB37" t="str">
        <f t="shared" si="8"/>
        <v/>
      </c>
      <c r="AD37" t="s">
        <v>326</v>
      </c>
      <c r="AE37" t="str">
        <f t="shared" si="9"/>
        <v/>
      </c>
      <c r="AF37" t="s">
        <v>257</v>
      </c>
      <c r="AG37" t="s">
        <v>288</v>
      </c>
    </row>
    <row r="38" spans="1:33" ht="12.75" customHeight="1" x14ac:dyDescent="0.2">
      <c r="A38" s="2"/>
      <c r="B38" s="2"/>
      <c r="C38" s="2"/>
      <c r="D38" s="2" t="str">
        <f t="shared" si="0"/>
        <v>gl6-1hv-h01-voc-V1</v>
      </c>
      <c r="E38" s="2"/>
      <c r="F38" s="2" t="s">
        <v>333</v>
      </c>
      <c r="G38" s="2" t="str">
        <f t="shared" si="1"/>
        <v/>
      </c>
      <c r="H38" s="2" t="str">
        <f t="shared" si="2"/>
        <v/>
      </c>
      <c r="I38" s="2" t="str">
        <f t="shared" si="3"/>
        <v/>
      </c>
      <c r="J38" s="2" t="str">
        <f t="shared" si="4"/>
        <v/>
      </c>
      <c r="K38" s="2" t="str">
        <f t="shared" si="5"/>
        <v/>
      </c>
      <c r="L38" s="2" t="str">
        <f t="shared" si="6"/>
        <v/>
      </c>
      <c r="M38" s="2"/>
      <c r="N38" s="2"/>
      <c r="O38" s="2"/>
      <c r="P38" s="2"/>
      <c r="Q38" s="2"/>
      <c r="R38" s="2"/>
      <c r="S38" s="2"/>
      <c r="T38" s="2"/>
      <c r="U38" s="2"/>
      <c r="Z38" t="s">
        <v>258</v>
      </c>
      <c r="AA38" t="str">
        <f t="shared" si="7"/>
        <v>H01</v>
      </c>
      <c r="AB38" t="str">
        <f t="shared" si="8"/>
        <v/>
      </c>
      <c r="AD38" t="s">
        <v>326</v>
      </c>
      <c r="AE38" t="str">
        <f t="shared" si="9"/>
        <v/>
      </c>
      <c r="AF38" t="s">
        <v>257</v>
      </c>
      <c r="AG38" t="s">
        <v>288</v>
      </c>
    </row>
    <row r="39" spans="1:33" ht="12.75" customHeight="1" x14ac:dyDescent="0.2">
      <c r="A39" s="2" t="s">
        <v>598</v>
      </c>
      <c r="B39" s="2" t="s">
        <v>12</v>
      </c>
      <c r="C39" s="2">
        <v>1</v>
      </c>
      <c r="D39" s="2" t="str">
        <f t="shared" si="0"/>
        <v>gl6-1hv-h01-voc-V1</v>
      </c>
      <c r="E39" s="2">
        <v>7</v>
      </c>
      <c r="F39" s="2" t="s">
        <v>333</v>
      </c>
      <c r="G39" s="2" t="str">
        <f t="shared" si="1"/>
        <v>tu parles</v>
      </c>
      <c r="H39" s="2" t="str">
        <f t="shared" si="2"/>
        <v>tu parles</v>
      </c>
      <c r="I39" s="2" t="str">
        <f t="shared" si="3"/>
        <v>jij spreekt</v>
      </c>
      <c r="J39" s="2" t="str">
        <f t="shared" si="4"/>
        <v>wij spelen</v>
      </c>
      <c r="K39" s="2" t="str">
        <f t="shared" si="5"/>
        <v>ik vind (het) leuk</v>
      </c>
      <c r="L39" s="2" t="str">
        <f t="shared" si="6"/>
        <v>ik woon</v>
      </c>
      <c r="M39" s="2"/>
      <c r="N39" s="2"/>
      <c r="O39" s="2"/>
      <c r="P39" s="2"/>
      <c r="Q39" s="2"/>
      <c r="R39" s="2"/>
      <c r="S39" s="2"/>
      <c r="T39" s="2"/>
      <c r="U39" s="2"/>
      <c r="Z39" t="s">
        <v>258</v>
      </c>
      <c r="AA39" t="str">
        <f t="shared" si="7"/>
        <v>H01</v>
      </c>
      <c r="AB39" t="str">
        <f t="shared" si="8"/>
        <v>ABCD</v>
      </c>
      <c r="AC39" t="s">
        <v>260</v>
      </c>
      <c r="AD39" t="s">
        <v>326</v>
      </c>
      <c r="AE39" t="str">
        <f t="shared" si="9"/>
        <v>woord</v>
      </c>
      <c r="AF39" t="s">
        <v>257</v>
      </c>
      <c r="AG39" t="s">
        <v>288</v>
      </c>
    </row>
    <row r="40" spans="1:33" ht="12.75" customHeight="1" x14ac:dyDescent="0.2">
      <c r="A40" s="2"/>
      <c r="B40" s="2" t="s">
        <v>15</v>
      </c>
      <c r="C40" s="2">
        <v>0</v>
      </c>
      <c r="D40" s="2" t="str">
        <f t="shared" si="0"/>
        <v>gl6-1hv-h01-voc-V1</v>
      </c>
      <c r="E40" s="2"/>
      <c r="F40" s="2" t="s">
        <v>333</v>
      </c>
      <c r="G40" s="2" t="str">
        <f t="shared" si="1"/>
        <v/>
      </c>
      <c r="H40" s="2" t="str">
        <f t="shared" si="2"/>
        <v/>
      </c>
      <c r="I40" s="2" t="str">
        <f t="shared" si="3"/>
        <v/>
      </c>
      <c r="J40" s="2" t="str">
        <f t="shared" si="4"/>
        <v/>
      </c>
      <c r="K40" s="2" t="str">
        <f t="shared" si="5"/>
        <v/>
      </c>
      <c r="L40" s="2" t="str">
        <f t="shared" si="6"/>
        <v/>
      </c>
      <c r="M40" s="2"/>
      <c r="N40" s="2"/>
      <c r="O40" s="2"/>
      <c r="P40" s="2"/>
      <c r="Q40" s="2"/>
      <c r="R40" s="2"/>
      <c r="S40" s="2"/>
      <c r="T40" s="2"/>
      <c r="U40" s="2"/>
      <c r="Z40" t="s">
        <v>258</v>
      </c>
      <c r="AA40" t="str">
        <f t="shared" si="7"/>
        <v>H01</v>
      </c>
      <c r="AB40" t="str">
        <f t="shared" si="8"/>
        <v/>
      </c>
      <c r="AD40" t="s">
        <v>326</v>
      </c>
      <c r="AE40" t="str">
        <f t="shared" si="9"/>
        <v/>
      </c>
      <c r="AF40" t="s">
        <v>257</v>
      </c>
      <c r="AG40" t="s">
        <v>288</v>
      </c>
    </row>
    <row r="41" spans="1:33" ht="12.75" customHeight="1" x14ac:dyDescent="0.2">
      <c r="A41" s="2"/>
      <c r="B41" s="2" t="s">
        <v>13</v>
      </c>
      <c r="C41" s="2">
        <v>0</v>
      </c>
      <c r="D41" s="2" t="str">
        <f t="shared" si="0"/>
        <v>gl6-1hv-h01-voc-V1</v>
      </c>
      <c r="E41" s="2"/>
      <c r="F41" s="2" t="s">
        <v>333</v>
      </c>
      <c r="G41" s="2" t="str">
        <f t="shared" si="1"/>
        <v/>
      </c>
      <c r="H41" s="2" t="str">
        <f t="shared" si="2"/>
        <v/>
      </c>
      <c r="I41" s="2" t="str">
        <f t="shared" si="3"/>
        <v/>
      </c>
      <c r="J41" s="2" t="str">
        <f t="shared" si="4"/>
        <v/>
      </c>
      <c r="K41" s="2" t="str">
        <f t="shared" si="5"/>
        <v/>
      </c>
      <c r="L41" s="2" t="str">
        <f t="shared" si="6"/>
        <v/>
      </c>
      <c r="M41" s="2"/>
      <c r="N41" s="2"/>
      <c r="O41" s="2"/>
      <c r="P41" s="2"/>
      <c r="Q41" s="2"/>
      <c r="R41" s="2"/>
      <c r="S41" s="2"/>
      <c r="T41" s="2"/>
      <c r="U41" s="2"/>
      <c r="Z41" t="s">
        <v>258</v>
      </c>
      <c r="AA41" t="str">
        <f t="shared" si="7"/>
        <v>H01</v>
      </c>
      <c r="AB41" t="str">
        <f t="shared" si="8"/>
        <v/>
      </c>
      <c r="AD41" t="s">
        <v>326</v>
      </c>
      <c r="AE41" t="str">
        <f t="shared" si="9"/>
        <v/>
      </c>
      <c r="AF41" t="s">
        <v>257</v>
      </c>
      <c r="AG41" t="s">
        <v>288</v>
      </c>
    </row>
    <row r="42" spans="1:33" ht="12.75" customHeight="1" x14ac:dyDescent="0.2">
      <c r="A42" s="2"/>
      <c r="B42" s="2" t="s">
        <v>14</v>
      </c>
      <c r="C42" s="2">
        <v>0</v>
      </c>
      <c r="D42" s="2" t="str">
        <f t="shared" si="0"/>
        <v>gl6-1hv-h01-voc-V1</v>
      </c>
      <c r="E42" s="2"/>
      <c r="F42" s="2" t="s">
        <v>333</v>
      </c>
      <c r="G42" s="2" t="str">
        <f t="shared" si="1"/>
        <v/>
      </c>
      <c r="H42" s="2" t="str">
        <f t="shared" si="2"/>
        <v/>
      </c>
      <c r="I42" s="2" t="str">
        <f t="shared" si="3"/>
        <v/>
      </c>
      <c r="J42" s="2" t="str">
        <f t="shared" si="4"/>
        <v/>
      </c>
      <c r="K42" s="2" t="str">
        <f t="shared" si="5"/>
        <v/>
      </c>
      <c r="L42" s="2" t="str">
        <f t="shared" si="6"/>
        <v/>
      </c>
      <c r="M42" s="2"/>
      <c r="N42" s="2"/>
      <c r="O42" s="2"/>
      <c r="P42" s="2"/>
      <c r="Q42" s="2"/>
      <c r="R42" s="2"/>
      <c r="S42" s="2"/>
      <c r="T42" s="2"/>
      <c r="U42" s="2"/>
      <c r="Z42" t="s">
        <v>258</v>
      </c>
      <c r="AA42" t="str">
        <f t="shared" si="7"/>
        <v>H01</v>
      </c>
      <c r="AB42" t="str">
        <f t="shared" si="8"/>
        <v/>
      </c>
      <c r="AD42" t="s">
        <v>326</v>
      </c>
      <c r="AE42" t="str">
        <f t="shared" si="9"/>
        <v/>
      </c>
      <c r="AF42" t="s">
        <v>257</v>
      </c>
      <c r="AG42" t="s">
        <v>288</v>
      </c>
    </row>
    <row r="43" spans="1:33" ht="12.75" customHeight="1" x14ac:dyDescent="0.2">
      <c r="A43" s="2"/>
      <c r="B43" s="2"/>
      <c r="C43" s="2"/>
      <c r="D43" s="2" t="str">
        <f t="shared" si="0"/>
        <v>gl6-1hv-h01-voc-V1</v>
      </c>
      <c r="E43" s="2"/>
      <c r="F43" s="2" t="s">
        <v>333</v>
      </c>
      <c r="G43" s="2" t="str">
        <f t="shared" si="1"/>
        <v/>
      </c>
      <c r="H43" s="2" t="str">
        <f t="shared" si="2"/>
        <v/>
      </c>
      <c r="I43" s="2" t="str">
        <f t="shared" si="3"/>
        <v/>
      </c>
      <c r="J43" s="2" t="str">
        <f t="shared" si="4"/>
        <v/>
      </c>
      <c r="K43" s="2" t="str">
        <f t="shared" si="5"/>
        <v/>
      </c>
      <c r="L43" s="2" t="str">
        <f t="shared" si="6"/>
        <v/>
      </c>
      <c r="M43" s="2"/>
      <c r="N43" s="2"/>
      <c r="O43" s="2"/>
      <c r="P43" s="2"/>
      <c r="Q43" s="2"/>
      <c r="R43" s="2"/>
      <c r="S43" s="2"/>
      <c r="T43" s="2"/>
      <c r="U43" s="2"/>
      <c r="Z43" t="s">
        <v>258</v>
      </c>
      <c r="AA43" t="str">
        <f t="shared" si="7"/>
        <v>H01</v>
      </c>
      <c r="AB43" t="str">
        <f t="shared" si="8"/>
        <v/>
      </c>
      <c r="AD43" t="s">
        <v>326</v>
      </c>
      <c r="AE43" t="str">
        <f t="shared" si="9"/>
        <v/>
      </c>
      <c r="AF43" t="s">
        <v>257</v>
      </c>
      <c r="AG43" t="s">
        <v>288</v>
      </c>
    </row>
    <row r="44" spans="1:33" ht="12.75" customHeight="1" x14ac:dyDescent="0.2">
      <c r="A44" s="2" t="s">
        <v>599</v>
      </c>
      <c r="B44" s="2" t="s">
        <v>538</v>
      </c>
      <c r="C44" s="2">
        <v>1</v>
      </c>
      <c r="D44" s="2" t="str">
        <f t="shared" si="0"/>
        <v>gl6-1hv-h01-voc-V1</v>
      </c>
      <c r="E44" s="2">
        <v>8</v>
      </c>
      <c r="F44" s="2" t="s">
        <v>333</v>
      </c>
      <c r="G44" s="2" t="str">
        <f t="shared" si="1"/>
        <v>français</v>
      </c>
      <c r="H44" s="2" t="str">
        <f t="shared" si="2"/>
        <v>français</v>
      </c>
      <c r="I44" s="2" t="str">
        <f t="shared" si="3"/>
        <v>Frans</v>
      </c>
      <c r="J44" s="2" t="str">
        <f t="shared" si="4"/>
        <v>klein</v>
      </c>
      <c r="K44" s="2" t="str">
        <f t="shared" si="5"/>
        <v>mooi</v>
      </c>
      <c r="L44" s="2" t="str">
        <f t="shared" si="6"/>
        <v>grappig</v>
      </c>
      <c r="M44" s="2"/>
      <c r="N44" s="2"/>
      <c r="O44" s="2"/>
      <c r="P44" s="2"/>
      <c r="Q44" s="2"/>
      <c r="R44" s="2"/>
      <c r="S44" s="2"/>
      <c r="T44" s="2"/>
      <c r="U44" s="2"/>
      <c r="Z44" t="s">
        <v>258</v>
      </c>
      <c r="AA44" t="str">
        <f t="shared" si="7"/>
        <v>H01</v>
      </c>
      <c r="AB44" t="str">
        <f t="shared" si="8"/>
        <v>ABCD</v>
      </c>
      <c r="AC44" t="s">
        <v>260</v>
      </c>
      <c r="AD44" t="s">
        <v>326</v>
      </c>
      <c r="AE44" t="str">
        <f t="shared" si="9"/>
        <v>woord</v>
      </c>
      <c r="AF44" t="s">
        <v>257</v>
      </c>
      <c r="AG44" t="s">
        <v>288</v>
      </c>
    </row>
    <row r="45" spans="1:33" ht="12.75" customHeight="1" x14ac:dyDescent="0.2">
      <c r="A45" s="2"/>
      <c r="B45" s="2" t="s">
        <v>16</v>
      </c>
      <c r="C45" s="2">
        <v>0</v>
      </c>
      <c r="D45" s="2" t="str">
        <f t="shared" si="0"/>
        <v>gl6-1hv-h01-voc-V1</v>
      </c>
      <c r="E45" s="2"/>
      <c r="F45" s="2" t="s">
        <v>333</v>
      </c>
      <c r="G45" s="2" t="str">
        <f t="shared" si="1"/>
        <v/>
      </c>
      <c r="H45" s="2" t="str">
        <f t="shared" si="2"/>
        <v/>
      </c>
      <c r="I45" s="2" t="str">
        <f t="shared" si="3"/>
        <v/>
      </c>
      <c r="J45" s="2" t="str">
        <f t="shared" si="4"/>
        <v/>
      </c>
      <c r="K45" s="2" t="str">
        <f t="shared" si="5"/>
        <v/>
      </c>
      <c r="L45" s="2" t="str">
        <f t="shared" si="6"/>
        <v/>
      </c>
      <c r="M45" s="2"/>
      <c r="N45" s="2"/>
      <c r="O45" s="2"/>
      <c r="P45" s="2"/>
      <c r="Q45" s="2"/>
      <c r="R45" s="2"/>
      <c r="S45" s="2"/>
      <c r="T45" s="2"/>
      <c r="U45" s="2"/>
      <c r="Z45" t="s">
        <v>258</v>
      </c>
      <c r="AA45" t="str">
        <f t="shared" si="7"/>
        <v>H01</v>
      </c>
      <c r="AB45" t="str">
        <f t="shared" si="8"/>
        <v/>
      </c>
      <c r="AD45" t="s">
        <v>326</v>
      </c>
      <c r="AE45" t="str">
        <f t="shared" si="9"/>
        <v/>
      </c>
      <c r="AF45" t="s">
        <v>257</v>
      </c>
      <c r="AG45" t="s">
        <v>288</v>
      </c>
    </row>
    <row r="46" spans="1:33" ht="12.75" customHeight="1" x14ac:dyDescent="0.2">
      <c r="A46" s="2"/>
      <c r="B46" s="2" t="s">
        <v>17</v>
      </c>
      <c r="C46" s="2">
        <v>0</v>
      </c>
      <c r="D46" s="2" t="str">
        <f t="shared" si="0"/>
        <v>gl6-1hv-h01-voc-V1</v>
      </c>
      <c r="E46" s="2"/>
      <c r="F46" s="2" t="s">
        <v>333</v>
      </c>
      <c r="G46" s="2" t="str">
        <f t="shared" si="1"/>
        <v/>
      </c>
      <c r="H46" s="2" t="str">
        <f t="shared" si="2"/>
        <v/>
      </c>
      <c r="I46" s="2" t="str">
        <f t="shared" si="3"/>
        <v/>
      </c>
      <c r="J46" s="2" t="str">
        <f t="shared" si="4"/>
        <v/>
      </c>
      <c r="K46" s="2" t="str">
        <f t="shared" si="5"/>
        <v/>
      </c>
      <c r="L46" s="2" t="str">
        <f t="shared" si="6"/>
        <v/>
      </c>
      <c r="M46" s="2"/>
      <c r="N46" s="2"/>
      <c r="O46" s="2"/>
      <c r="P46" s="2"/>
      <c r="Q46" s="2"/>
      <c r="R46" s="2"/>
      <c r="S46" s="2"/>
      <c r="T46" s="2"/>
      <c r="U46" s="2"/>
      <c r="Z46" t="s">
        <v>258</v>
      </c>
      <c r="AA46" t="str">
        <f t="shared" si="7"/>
        <v>H01</v>
      </c>
      <c r="AB46" t="str">
        <f t="shared" si="8"/>
        <v/>
      </c>
      <c r="AD46" t="s">
        <v>326</v>
      </c>
      <c r="AE46" t="str">
        <f t="shared" si="9"/>
        <v/>
      </c>
      <c r="AF46" t="s">
        <v>257</v>
      </c>
      <c r="AG46" t="s">
        <v>288</v>
      </c>
    </row>
    <row r="47" spans="1:33" ht="12.75" customHeight="1" x14ac:dyDescent="0.2">
      <c r="A47" s="2"/>
      <c r="B47" s="2" t="s">
        <v>18</v>
      </c>
      <c r="C47" s="2">
        <v>0</v>
      </c>
      <c r="D47" s="2" t="str">
        <f t="shared" si="0"/>
        <v>gl6-1hv-h01-voc-V1</v>
      </c>
      <c r="E47" s="2"/>
      <c r="F47" s="2" t="s">
        <v>333</v>
      </c>
      <c r="G47" s="2" t="str">
        <f t="shared" si="1"/>
        <v/>
      </c>
      <c r="H47" s="2" t="str">
        <f t="shared" si="2"/>
        <v/>
      </c>
      <c r="I47" s="2" t="str">
        <f t="shared" si="3"/>
        <v/>
      </c>
      <c r="J47" s="2" t="str">
        <f t="shared" si="4"/>
        <v/>
      </c>
      <c r="K47" s="2" t="str">
        <f t="shared" si="5"/>
        <v/>
      </c>
      <c r="L47" s="2" t="str">
        <f t="shared" si="6"/>
        <v/>
      </c>
      <c r="M47" s="2"/>
      <c r="N47" s="2"/>
      <c r="O47" s="2"/>
      <c r="P47" s="2"/>
      <c r="Q47" s="2"/>
      <c r="R47" s="2"/>
      <c r="S47" s="2"/>
      <c r="T47" s="2"/>
      <c r="U47" s="2"/>
      <c r="Z47" t="s">
        <v>258</v>
      </c>
      <c r="AA47" t="str">
        <f t="shared" si="7"/>
        <v>H01</v>
      </c>
      <c r="AB47" t="str">
        <f t="shared" si="8"/>
        <v/>
      </c>
      <c r="AD47" t="s">
        <v>326</v>
      </c>
      <c r="AE47" t="str">
        <f t="shared" si="9"/>
        <v/>
      </c>
      <c r="AF47" t="s">
        <v>257</v>
      </c>
      <c r="AG47" t="s">
        <v>288</v>
      </c>
    </row>
    <row r="48" spans="1:33" ht="12.75" customHeight="1" x14ac:dyDescent="0.2">
      <c r="A48" s="2"/>
      <c r="B48" s="2"/>
      <c r="C48" s="2"/>
      <c r="D48" s="2" t="str">
        <f t="shared" si="0"/>
        <v>gl6-1hv-h01-voc-V1</v>
      </c>
      <c r="E48" s="2"/>
      <c r="F48" s="2" t="s">
        <v>333</v>
      </c>
      <c r="G48" s="2" t="str">
        <f t="shared" si="1"/>
        <v/>
      </c>
      <c r="H48" s="2" t="str">
        <f t="shared" si="2"/>
        <v/>
      </c>
      <c r="I48" s="2" t="str">
        <f t="shared" si="3"/>
        <v/>
      </c>
      <c r="J48" s="2" t="str">
        <f t="shared" si="4"/>
        <v/>
      </c>
      <c r="K48" s="2" t="str">
        <f t="shared" si="5"/>
        <v/>
      </c>
      <c r="L48" s="2" t="str">
        <f t="shared" si="6"/>
        <v/>
      </c>
      <c r="M48" s="2"/>
      <c r="N48" s="2"/>
      <c r="O48" s="2"/>
      <c r="P48" s="2"/>
      <c r="Q48" s="2"/>
      <c r="R48" s="2"/>
      <c r="S48" s="2"/>
      <c r="T48" s="2"/>
      <c r="U48" s="2"/>
      <c r="Z48" t="s">
        <v>258</v>
      </c>
      <c r="AA48" t="str">
        <f t="shared" si="7"/>
        <v>H01</v>
      </c>
      <c r="AB48" t="str">
        <f t="shared" si="8"/>
        <v/>
      </c>
      <c r="AD48" t="s">
        <v>326</v>
      </c>
      <c r="AE48" t="str">
        <f t="shared" si="9"/>
        <v/>
      </c>
      <c r="AF48" t="s">
        <v>257</v>
      </c>
      <c r="AG48" t="s">
        <v>288</v>
      </c>
    </row>
    <row r="49" spans="1:33" ht="12.75" customHeight="1" x14ac:dyDescent="0.2">
      <c r="A49" s="2" t="s">
        <v>600</v>
      </c>
      <c r="B49" s="2" t="s">
        <v>596</v>
      </c>
      <c r="C49" s="2">
        <v>1</v>
      </c>
      <c r="D49" s="2" t="str">
        <f t="shared" si="0"/>
        <v>gl6-1hv-h01-voc-V1</v>
      </c>
      <c r="E49" s="2">
        <v>9</v>
      </c>
      <c r="F49" s="2" t="s">
        <v>333</v>
      </c>
      <c r="G49" s="2" t="str">
        <f t="shared" si="1"/>
        <v>salut</v>
      </c>
      <c r="H49" s="2" t="str">
        <f t="shared" si="2"/>
        <v>salut</v>
      </c>
      <c r="I49" s="2" t="str">
        <f t="shared" si="3"/>
        <v>hoi</v>
      </c>
      <c r="J49" s="2" t="str">
        <f t="shared" si="4"/>
        <v>hallo, goedendag</v>
      </c>
      <c r="K49" s="2" t="str">
        <f t="shared" si="5"/>
        <v>pas op</v>
      </c>
      <c r="L49" s="2" t="str">
        <f t="shared" si="6"/>
        <v>oké</v>
      </c>
      <c r="M49" s="2"/>
      <c r="N49" s="2"/>
      <c r="O49" s="2"/>
      <c r="P49" s="2"/>
      <c r="Q49" s="2"/>
      <c r="R49" s="2"/>
      <c r="S49" s="2"/>
      <c r="T49" s="2"/>
      <c r="U49" s="2"/>
      <c r="Z49" t="s">
        <v>258</v>
      </c>
      <c r="AA49" t="str">
        <f t="shared" si="7"/>
        <v>H01</v>
      </c>
      <c r="AB49" t="str">
        <f t="shared" si="8"/>
        <v>ABCD</v>
      </c>
      <c r="AC49" t="s">
        <v>260</v>
      </c>
      <c r="AD49" t="s">
        <v>326</v>
      </c>
      <c r="AE49" t="str">
        <f t="shared" si="9"/>
        <v>woord</v>
      </c>
      <c r="AF49" t="s">
        <v>257</v>
      </c>
      <c r="AG49" t="s">
        <v>288</v>
      </c>
    </row>
    <row r="50" spans="1:33" ht="12.75" customHeight="1" x14ac:dyDescent="0.2">
      <c r="A50" s="2"/>
      <c r="B50" s="2" t="s">
        <v>566</v>
      </c>
      <c r="C50" s="2">
        <v>0</v>
      </c>
      <c r="D50" s="2" t="str">
        <f t="shared" si="0"/>
        <v>gl6-1hv-h01-voc-V1</v>
      </c>
      <c r="E50" s="2"/>
      <c r="F50" s="2" t="s">
        <v>333</v>
      </c>
      <c r="G50" s="2" t="str">
        <f t="shared" si="1"/>
        <v/>
      </c>
      <c r="H50" s="2" t="str">
        <f t="shared" si="2"/>
        <v/>
      </c>
      <c r="I50" s="2" t="str">
        <f t="shared" si="3"/>
        <v/>
      </c>
      <c r="J50" s="2" t="str">
        <f t="shared" si="4"/>
        <v/>
      </c>
      <c r="K50" s="2" t="str">
        <f t="shared" si="5"/>
        <v/>
      </c>
      <c r="L50" s="2" t="str">
        <f t="shared" si="6"/>
        <v/>
      </c>
      <c r="M50" s="2"/>
      <c r="N50" s="2"/>
      <c r="O50" s="2"/>
      <c r="P50" s="2"/>
      <c r="Q50" s="2"/>
      <c r="R50" s="2"/>
      <c r="S50" s="2"/>
      <c r="T50" s="2"/>
      <c r="U50" s="2"/>
      <c r="Z50" t="s">
        <v>258</v>
      </c>
      <c r="AA50" t="str">
        <f t="shared" si="7"/>
        <v>H01</v>
      </c>
      <c r="AB50" t="str">
        <f t="shared" si="8"/>
        <v/>
      </c>
      <c r="AD50" t="s">
        <v>326</v>
      </c>
      <c r="AE50" t="str">
        <f t="shared" si="9"/>
        <v/>
      </c>
      <c r="AF50" t="s">
        <v>257</v>
      </c>
      <c r="AG50" t="s">
        <v>288</v>
      </c>
    </row>
    <row r="51" spans="1:33" ht="12.75" customHeight="1" x14ac:dyDescent="0.2">
      <c r="A51" s="2"/>
      <c r="B51" s="2" t="s">
        <v>595</v>
      </c>
      <c r="C51" s="2">
        <v>0</v>
      </c>
      <c r="D51" s="2" t="str">
        <f t="shared" si="0"/>
        <v>gl6-1hv-h01-voc-V1</v>
      </c>
      <c r="E51" s="2"/>
      <c r="F51" s="2" t="s">
        <v>333</v>
      </c>
      <c r="G51" s="2" t="str">
        <f t="shared" si="1"/>
        <v/>
      </c>
      <c r="H51" s="2" t="str">
        <f t="shared" si="2"/>
        <v/>
      </c>
      <c r="I51" s="2" t="str">
        <f t="shared" si="3"/>
        <v/>
      </c>
      <c r="J51" s="2" t="str">
        <f t="shared" si="4"/>
        <v/>
      </c>
      <c r="K51" s="2" t="str">
        <f t="shared" si="5"/>
        <v/>
      </c>
      <c r="L51" s="2" t="str">
        <f t="shared" si="6"/>
        <v/>
      </c>
      <c r="M51" s="2"/>
      <c r="N51" s="2"/>
      <c r="O51" s="2"/>
      <c r="P51" s="2"/>
      <c r="Q51" s="2"/>
      <c r="R51" s="2"/>
      <c r="S51" s="2"/>
      <c r="T51" s="2"/>
      <c r="U51" s="2"/>
      <c r="Z51" t="s">
        <v>258</v>
      </c>
      <c r="AA51" t="str">
        <f t="shared" si="7"/>
        <v>H01</v>
      </c>
      <c r="AB51" t="str">
        <f t="shared" si="8"/>
        <v/>
      </c>
      <c r="AD51" t="s">
        <v>326</v>
      </c>
      <c r="AE51" t="str">
        <f t="shared" si="9"/>
        <v/>
      </c>
      <c r="AF51" t="s">
        <v>257</v>
      </c>
      <c r="AG51" t="s">
        <v>288</v>
      </c>
    </row>
    <row r="52" spans="1:33" ht="12.75" customHeight="1" x14ac:dyDescent="0.2">
      <c r="A52" s="2"/>
      <c r="B52" s="2" t="s">
        <v>10</v>
      </c>
      <c r="C52" s="2">
        <v>0</v>
      </c>
      <c r="D52" s="2" t="str">
        <f t="shared" si="0"/>
        <v>gl6-1hv-h01-voc-V1</v>
      </c>
      <c r="E52" s="2"/>
      <c r="F52" s="2" t="s">
        <v>333</v>
      </c>
      <c r="G52" s="2" t="str">
        <f t="shared" si="1"/>
        <v/>
      </c>
      <c r="H52" s="2" t="str">
        <f t="shared" si="2"/>
        <v/>
      </c>
      <c r="I52" s="2" t="str">
        <f t="shared" si="3"/>
        <v/>
      </c>
      <c r="J52" s="2" t="str">
        <f t="shared" si="4"/>
        <v/>
      </c>
      <c r="K52" s="2" t="str">
        <f t="shared" si="5"/>
        <v/>
      </c>
      <c r="L52" s="2" t="str">
        <f t="shared" si="6"/>
        <v/>
      </c>
      <c r="M52" s="2"/>
      <c r="N52" s="2"/>
      <c r="O52" s="2"/>
      <c r="P52" s="2"/>
      <c r="Q52" s="2"/>
      <c r="R52" s="2"/>
      <c r="S52" s="2"/>
      <c r="T52" s="2"/>
      <c r="U52" s="2"/>
      <c r="Z52" t="s">
        <v>258</v>
      </c>
      <c r="AA52" t="str">
        <f t="shared" si="7"/>
        <v>H01</v>
      </c>
      <c r="AB52" t="str">
        <f t="shared" si="8"/>
        <v/>
      </c>
      <c r="AD52" t="s">
        <v>326</v>
      </c>
      <c r="AE52" t="str">
        <f t="shared" si="9"/>
        <v/>
      </c>
      <c r="AF52" t="s">
        <v>257</v>
      </c>
      <c r="AG52" t="s">
        <v>288</v>
      </c>
    </row>
    <row r="53" spans="1:33" ht="12.75" customHeight="1" x14ac:dyDescent="0.2">
      <c r="A53" s="2"/>
      <c r="B53" s="2"/>
      <c r="C53" s="2"/>
      <c r="D53" s="2" t="str">
        <f t="shared" si="0"/>
        <v>gl6-1hv-h01-voc-V1</v>
      </c>
      <c r="E53" s="2"/>
      <c r="F53" s="2" t="s">
        <v>333</v>
      </c>
      <c r="G53" s="2" t="str">
        <f t="shared" si="1"/>
        <v/>
      </c>
      <c r="H53" s="2" t="str">
        <f t="shared" si="2"/>
        <v/>
      </c>
      <c r="I53" s="2" t="str">
        <f t="shared" si="3"/>
        <v/>
      </c>
      <c r="J53" s="2" t="str">
        <f t="shared" si="4"/>
        <v/>
      </c>
      <c r="K53" s="2" t="str">
        <f t="shared" si="5"/>
        <v/>
      </c>
      <c r="L53" s="2" t="str">
        <f t="shared" si="6"/>
        <v/>
      </c>
      <c r="M53" s="2"/>
      <c r="N53" s="2"/>
      <c r="O53" s="2"/>
      <c r="P53" s="2"/>
      <c r="Q53" s="2"/>
      <c r="R53" s="2"/>
      <c r="S53" s="2"/>
      <c r="T53" s="2"/>
      <c r="U53" s="2"/>
      <c r="Z53" t="s">
        <v>258</v>
      </c>
      <c r="AA53" t="str">
        <f t="shared" si="7"/>
        <v>H01</v>
      </c>
      <c r="AB53" t="str">
        <f t="shared" si="8"/>
        <v/>
      </c>
      <c r="AD53" t="s">
        <v>326</v>
      </c>
      <c r="AE53" t="str">
        <f t="shared" si="9"/>
        <v/>
      </c>
      <c r="AF53" t="s">
        <v>257</v>
      </c>
      <c r="AG53" t="s">
        <v>288</v>
      </c>
    </row>
    <row r="54" spans="1:33" ht="12.75" customHeight="1" x14ac:dyDescent="0.2">
      <c r="A54" s="2" t="s">
        <v>601</v>
      </c>
      <c r="B54" s="2" t="s">
        <v>566</v>
      </c>
      <c r="C54" s="2">
        <v>1</v>
      </c>
      <c r="D54" s="2" t="str">
        <f t="shared" si="0"/>
        <v>gl6-1hv-h01-voc-V1</v>
      </c>
      <c r="E54" s="2">
        <v>10</v>
      </c>
      <c r="F54" s="2" t="s">
        <v>333</v>
      </c>
      <c r="G54" s="2" t="str">
        <f t="shared" si="1"/>
        <v>bonjour</v>
      </c>
      <c r="H54" s="2" t="str">
        <f t="shared" si="2"/>
        <v>bonjour</v>
      </c>
      <c r="I54" s="2" t="str">
        <f t="shared" si="3"/>
        <v>hallo, goedendag</v>
      </c>
      <c r="J54" s="2" t="str">
        <f t="shared" si="4"/>
        <v>pas op</v>
      </c>
      <c r="K54" s="2" t="str">
        <f t="shared" si="5"/>
        <v>hoi</v>
      </c>
      <c r="L54" s="2" t="str">
        <f t="shared" si="6"/>
        <v>oké</v>
      </c>
      <c r="M54" s="2"/>
      <c r="N54" s="2"/>
      <c r="O54" s="2"/>
      <c r="P54" s="2"/>
      <c r="Q54" s="2"/>
      <c r="R54" s="2"/>
      <c r="S54" s="2"/>
      <c r="T54" s="2"/>
      <c r="U54" s="2"/>
      <c r="Z54" t="s">
        <v>258</v>
      </c>
      <c r="AA54" t="str">
        <f t="shared" si="7"/>
        <v>H01</v>
      </c>
      <c r="AB54" t="str">
        <f t="shared" si="8"/>
        <v>ABCD</v>
      </c>
      <c r="AC54" t="s">
        <v>260</v>
      </c>
      <c r="AD54" t="s">
        <v>326</v>
      </c>
      <c r="AE54" t="str">
        <f t="shared" si="9"/>
        <v>woord</v>
      </c>
      <c r="AF54" t="s">
        <v>257</v>
      </c>
      <c r="AG54" t="s">
        <v>288</v>
      </c>
    </row>
    <row r="55" spans="1:33" ht="12.75" customHeight="1" x14ac:dyDescent="0.2">
      <c r="A55" s="2"/>
      <c r="B55" s="2" t="s">
        <v>595</v>
      </c>
      <c r="C55" s="2">
        <v>0</v>
      </c>
      <c r="D55" s="2" t="str">
        <f t="shared" si="0"/>
        <v>gl6-1hv-h01-voc-V1</v>
      </c>
      <c r="E55" s="2"/>
      <c r="F55" s="2" t="s">
        <v>333</v>
      </c>
      <c r="G55" s="2" t="str">
        <f t="shared" si="1"/>
        <v/>
      </c>
      <c r="H55" s="2" t="str">
        <f t="shared" si="2"/>
        <v/>
      </c>
      <c r="I55" s="2" t="str">
        <f t="shared" si="3"/>
        <v/>
      </c>
      <c r="J55" s="2" t="str">
        <f t="shared" si="4"/>
        <v/>
      </c>
      <c r="K55" s="2" t="str">
        <f t="shared" si="5"/>
        <v/>
      </c>
      <c r="L55" s="2" t="str">
        <f t="shared" si="6"/>
        <v/>
      </c>
      <c r="M55" s="2"/>
      <c r="N55" s="2"/>
      <c r="O55" s="2"/>
      <c r="P55" s="2"/>
      <c r="Q55" s="2"/>
      <c r="R55" s="2"/>
      <c r="S55" s="2"/>
      <c r="T55" s="2"/>
      <c r="U55" s="2"/>
      <c r="Z55" t="s">
        <v>258</v>
      </c>
      <c r="AA55" t="str">
        <f t="shared" si="7"/>
        <v>H01</v>
      </c>
      <c r="AB55" t="str">
        <f t="shared" si="8"/>
        <v/>
      </c>
      <c r="AD55" t="s">
        <v>326</v>
      </c>
      <c r="AE55" t="str">
        <f t="shared" si="9"/>
        <v/>
      </c>
      <c r="AF55" t="s">
        <v>257</v>
      </c>
      <c r="AG55" t="s">
        <v>288</v>
      </c>
    </row>
    <row r="56" spans="1:33" ht="12.75" customHeight="1" x14ac:dyDescent="0.2">
      <c r="A56" s="2"/>
      <c r="B56" s="2" t="s">
        <v>596</v>
      </c>
      <c r="C56" s="2">
        <v>0</v>
      </c>
      <c r="D56" s="2" t="str">
        <f t="shared" si="0"/>
        <v>gl6-1hv-h01-voc-V1</v>
      </c>
      <c r="E56" s="2"/>
      <c r="F56" s="2" t="s">
        <v>333</v>
      </c>
      <c r="G56" s="2" t="str">
        <f t="shared" si="1"/>
        <v/>
      </c>
      <c r="H56" s="2" t="str">
        <f t="shared" si="2"/>
        <v/>
      </c>
      <c r="I56" s="2" t="str">
        <f t="shared" si="3"/>
        <v/>
      </c>
      <c r="J56" s="2" t="str">
        <f t="shared" si="4"/>
        <v/>
      </c>
      <c r="K56" s="2" t="str">
        <f t="shared" si="5"/>
        <v/>
      </c>
      <c r="L56" s="2" t="str">
        <f t="shared" si="6"/>
        <v/>
      </c>
      <c r="M56" s="2"/>
      <c r="N56" s="2"/>
      <c r="O56" s="2"/>
      <c r="P56" s="2"/>
      <c r="Q56" s="2"/>
      <c r="R56" s="2"/>
      <c r="S56" s="2"/>
      <c r="T56" s="2"/>
      <c r="U56" s="2"/>
      <c r="Z56" t="s">
        <v>258</v>
      </c>
      <c r="AA56" t="str">
        <f t="shared" si="7"/>
        <v>H01</v>
      </c>
      <c r="AB56" t="str">
        <f t="shared" si="8"/>
        <v/>
      </c>
      <c r="AD56" t="s">
        <v>326</v>
      </c>
      <c r="AE56" t="str">
        <f t="shared" si="9"/>
        <v/>
      </c>
      <c r="AF56" t="s">
        <v>257</v>
      </c>
      <c r="AG56" t="s">
        <v>288</v>
      </c>
    </row>
    <row r="57" spans="1:33" ht="12.75" customHeight="1" x14ac:dyDescent="0.2">
      <c r="A57" s="2"/>
      <c r="B57" s="2" t="s">
        <v>10</v>
      </c>
      <c r="C57" s="2">
        <v>0</v>
      </c>
      <c r="D57" s="2" t="str">
        <f t="shared" si="0"/>
        <v>gl6-1hv-h01-voc-V1</v>
      </c>
      <c r="E57" s="2"/>
      <c r="F57" s="2" t="s">
        <v>333</v>
      </c>
      <c r="G57" s="2" t="str">
        <f t="shared" si="1"/>
        <v/>
      </c>
      <c r="H57" s="2" t="str">
        <f t="shared" si="2"/>
        <v/>
      </c>
      <c r="I57" s="2" t="str">
        <f t="shared" si="3"/>
        <v/>
      </c>
      <c r="J57" s="2" t="str">
        <f t="shared" si="4"/>
        <v/>
      </c>
      <c r="K57" s="2" t="str">
        <f t="shared" si="5"/>
        <v/>
      </c>
      <c r="L57" s="2" t="str">
        <f t="shared" si="6"/>
        <v/>
      </c>
      <c r="M57" s="2"/>
      <c r="N57" s="2"/>
      <c r="O57" s="2"/>
      <c r="P57" s="2"/>
      <c r="Q57" s="2"/>
      <c r="R57" s="2"/>
      <c r="S57" s="2"/>
      <c r="T57" s="2"/>
      <c r="U57" s="2"/>
      <c r="Z57" t="s">
        <v>258</v>
      </c>
      <c r="AA57" t="str">
        <f t="shared" si="7"/>
        <v>H01</v>
      </c>
      <c r="AB57" t="str">
        <f t="shared" si="8"/>
        <v/>
      </c>
      <c r="AD57" t="s">
        <v>326</v>
      </c>
      <c r="AE57" t="str">
        <f t="shared" si="9"/>
        <v/>
      </c>
      <c r="AF57" t="s">
        <v>257</v>
      </c>
      <c r="AG57" t="s">
        <v>288</v>
      </c>
    </row>
    <row r="58" spans="1:33" ht="12.75" customHeight="1" x14ac:dyDescent="0.2">
      <c r="A58" s="2"/>
      <c r="B58" s="2"/>
      <c r="C58" s="2"/>
      <c r="D58" s="2" t="str">
        <f t="shared" si="0"/>
        <v>gl6-1hv-h01-voc-V1</v>
      </c>
      <c r="E58" s="2"/>
      <c r="F58" s="2" t="s">
        <v>333</v>
      </c>
      <c r="G58" s="2" t="str">
        <f t="shared" si="1"/>
        <v/>
      </c>
      <c r="H58" s="2" t="str">
        <f t="shared" si="2"/>
        <v/>
      </c>
      <c r="I58" s="2" t="str">
        <f t="shared" si="3"/>
        <v/>
      </c>
      <c r="J58" s="2" t="str">
        <f t="shared" si="4"/>
        <v/>
      </c>
      <c r="K58" s="2" t="str">
        <f t="shared" si="5"/>
        <v/>
      </c>
      <c r="L58" s="2" t="str">
        <f t="shared" si="6"/>
        <v/>
      </c>
      <c r="M58" s="2"/>
      <c r="N58" s="2"/>
      <c r="O58" s="2"/>
      <c r="P58" s="2"/>
      <c r="Q58" s="2"/>
      <c r="R58" s="2"/>
      <c r="S58" s="2"/>
      <c r="T58" s="2"/>
      <c r="U58" s="2"/>
      <c r="Z58" t="s">
        <v>258</v>
      </c>
      <c r="AA58" t="str">
        <f t="shared" si="7"/>
        <v>H01</v>
      </c>
      <c r="AB58" t="str">
        <f t="shared" si="8"/>
        <v/>
      </c>
      <c r="AD58" t="s">
        <v>326</v>
      </c>
      <c r="AE58" t="str">
        <f t="shared" si="9"/>
        <v/>
      </c>
      <c r="AF58" t="s">
        <v>257</v>
      </c>
      <c r="AG58" t="s">
        <v>288</v>
      </c>
    </row>
    <row r="59" spans="1:33" ht="12.75" customHeight="1" x14ac:dyDescent="0.2">
      <c r="A59" s="2" t="s">
        <v>536</v>
      </c>
      <c r="B59" s="2" t="s">
        <v>16</v>
      </c>
      <c r="C59" s="2">
        <v>1</v>
      </c>
      <c r="D59" s="2" t="str">
        <f t="shared" si="0"/>
        <v>gl6-1hv-h01-voc-V1</v>
      </c>
      <c r="E59" s="2">
        <v>11</v>
      </c>
      <c r="F59" s="2" t="s">
        <v>333</v>
      </c>
      <c r="G59" s="2" t="str">
        <f t="shared" si="1"/>
        <v>petit(e)</v>
      </c>
      <c r="H59" s="2" t="str">
        <f t="shared" si="2"/>
        <v>petit(e)</v>
      </c>
      <c r="I59" s="2" t="str">
        <f t="shared" si="3"/>
        <v>klein</v>
      </c>
      <c r="J59" s="2" t="str">
        <f t="shared" si="4"/>
        <v>groot</v>
      </c>
      <c r="K59" s="2" t="str">
        <f t="shared" si="5"/>
        <v>mooi</v>
      </c>
      <c r="L59" s="2" t="str">
        <f t="shared" si="6"/>
        <v>super</v>
      </c>
      <c r="M59" s="2"/>
      <c r="N59" s="2"/>
      <c r="O59" s="2"/>
      <c r="P59" s="2"/>
      <c r="Q59" s="2"/>
      <c r="R59" s="2"/>
      <c r="S59" s="2"/>
      <c r="T59" s="2"/>
      <c r="U59" s="2"/>
      <c r="Z59" t="s">
        <v>258</v>
      </c>
      <c r="AA59" t="str">
        <f t="shared" si="7"/>
        <v>H01</v>
      </c>
      <c r="AB59" t="str">
        <f t="shared" si="8"/>
        <v>ABCD</v>
      </c>
      <c r="AC59" t="s">
        <v>260</v>
      </c>
      <c r="AD59" t="s">
        <v>326</v>
      </c>
      <c r="AE59" t="str">
        <f t="shared" si="9"/>
        <v>woord</v>
      </c>
      <c r="AF59" t="s">
        <v>257</v>
      </c>
      <c r="AG59" t="s">
        <v>288</v>
      </c>
    </row>
    <row r="60" spans="1:33" ht="12.75" customHeight="1" x14ac:dyDescent="0.2">
      <c r="A60" s="2"/>
      <c r="B60" s="2" t="s">
        <v>19</v>
      </c>
      <c r="C60" s="2">
        <v>0</v>
      </c>
      <c r="D60" s="2" t="str">
        <f t="shared" si="0"/>
        <v>gl6-1hv-h01-voc-V1</v>
      </c>
      <c r="E60" s="2"/>
      <c r="F60" s="2" t="s">
        <v>333</v>
      </c>
      <c r="G60" s="2" t="str">
        <f t="shared" si="1"/>
        <v/>
      </c>
      <c r="H60" s="2" t="str">
        <f t="shared" si="2"/>
        <v/>
      </c>
      <c r="I60" s="2" t="str">
        <f t="shared" si="3"/>
        <v/>
      </c>
      <c r="J60" s="2" t="str">
        <f t="shared" si="4"/>
        <v/>
      </c>
      <c r="K60" s="2" t="str">
        <f t="shared" si="5"/>
        <v/>
      </c>
      <c r="L60" s="2" t="str">
        <f t="shared" si="6"/>
        <v/>
      </c>
      <c r="M60" s="2"/>
      <c r="N60" s="2"/>
      <c r="O60" s="2"/>
      <c r="P60" s="2"/>
      <c r="Q60" s="2"/>
      <c r="R60" s="2"/>
      <c r="S60" s="2"/>
      <c r="T60" s="2"/>
      <c r="U60" s="2"/>
      <c r="Z60" t="s">
        <v>258</v>
      </c>
      <c r="AA60" t="str">
        <f t="shared" si="7"/>
        <v>H01</v>
      </c>
      <c r="AB60" t="str">
        <f t="shared" si="8"/>
        <v/>
      </c>
      <c r="AD60" t="s">
        <v>326</v>
      </c>
      <c r="AE60" t="str">
        <f t="shared" si="9"/>
        <v/>
      </c>
      <c r="AF60" t="s">
        <v>257</v>
      </c>
      <c r="AG60" t="s">
        <v>288</v>
      </c>
    </row>
    <row r="61" spans="1:33" ht="12.75" customHeight="1" x14ac:dyDescent="0.2">
      <c r="A61" s="2"/>
      <c r="B61" s="2" t="s">
        <v>17</v>
      </c>
      <c r="C61" s="2">
        <v>0</v>
      </c>
      <c r="D61" s="2" t="str">
        <f t="shared" si="0"/>
        <v>gl6-1hv-h01-voc-V1</v>
      </c>
      <c r="E61" s="2"/>
      <c r="F61" s="2" t="s">
        <v>333</v>
      </c>
      <c r="G61" s="2" t="str">
        <f t="shared" si="1"/>
        <v/>
      </c>
      <c r="H61" s="2" t="str">
        <f t="shared" si="2"/>
        <v/>
      </c>
      <c r="I61" s="2" t="str">
        <f t="shared" si="3"/>
        <v/>
      </c>
      <c r="J61" s="2" t="str">
        <f t="shared" si="4"/>
        <v/>
      </c>
      <c r="K61" s="2" t="str">
        <f t="shared" si="5"/>
        <v/>
      </c>
      <c r="L61" s="2" t="str">
        <f t="shared" si="6"/>
        <v/>
      </c>
      <c r="M61" s="2"/>
      <c r="N61" s="2"/>
      <c r="O61" s="2"/>
      <c r="P61" s="2"/>
      <c r="Q61" s="2"/>
      <c r="R61" s="2"/>
      <c r="S61" s="2"/>
      <c r="T61" s="2"/>
      <c r="U61" s="2"/>
      <c r="Z61" t="s">
        <v>258</v>
      </c>
      <c r="AA61" t="str">
        <f t="shared" si="7"/>
        <v>H01</v>
      </c>
      <c r="AB61" t="str">
        <f t="shared" si="8"/>
        <v/>
      </c>
      <c r="AD61" t="s">
        <v>326</v>
      </c>
      <c r="AE61" t="str">
        <f t="shared" si="9"/>
        <v/>
      </c>
      <c r="AF61" t="s">
        <v>257</v>
      </c>
      <c r="AG61" t="s">
        <v>288</v>
      </c>
    </row>
    <row r="62" spans="1:33" ht="12.75" customHeight="1" x14ac:dyDescent="0.2">
      <c r="A62" s="2"/>
      <c r="B62" s="2" t="s">
        <v>20</v>
      </c>
      <c r="C62" s="2">
        <v>0</v>
      </c>
      <c r="D62" s="2" t="str">
        <f t="shared" si="0"/>
        <v>gl6-1hv-h01-voc-V1</v>
      </c>
      <c r="E62" s="2"/>
      <c r="F62" s="2" t="s">
        <v>333</v>
      </c>
      <c r="G62" s="2" t="str">
        <f t="shared" si="1"/>
        <v/>
      </c>
      <c r="H62" s="2" t="str">
        <f t="shared" si="2"/>
        <v/>
      </c>
      <c r="I62" s="2" t="str">
        <f t="shared" si="3"/>
        <v/>
      </c>
      <c r="J62" s="2" t="str">
        <f t="shared" si="4"/>
        <v/>
      </c>
      <c r="K62" s="2" t="str">
        <f t="shared" si="5"/>
        <v/>
      </c>
      <c r="L62" s="2" t="str">
        <f t="shared" si="6"/>
        <v/>
      </c>
      <c r="M62" s="2"/>
      <c r="N62" s="2"/>
      <c r="O62" s="2"/>
      <c r="P62" s="2"/>
      <c r="Q62" s="2"/>
      <c r="R62" s="2"/>
      <c r="S62" s="2"/>
      <c r="T62" s="2"/>
      <c r="U62" s="2"/>
      <c r="Z62" t="s">
        <v>258</v>
      </c>
      <c r="AA62" t="str">
        <f t="shared" si="7"/>
        <v>H01</v>
      </c>
      <c r="AB62" t="str">
        <f t="shared" si="8"/>
        <v/>
      </c>
      <c r="AD62" t="s">
        <v>326</v>
      </c>
      <c r="AE62" t="str">
        <f t="shared" si="9"/>
        <v/>
      </c>
      <c r="AF62" t="s">
        <v>257</v>
      </c>
      <c r="AG62" t="s">
        <v>288</v>
      </c>
    </row>
    <row r="63" spans="1:33" ht="12.75" customHeight="1" x14ac:dyDescent="0.2">
      <c r="A63" s="2"/>
      <c r="B63" s="2"/>
      <c r="C63" s="2"/>
      <c r="D63" s="2" t="str">
        <f t="shared" si="0"/>
        <v>gl6-1hv-h01-voc-V1</v>
      </c>
      <c r="E63" s="2"/>
      <c r="F63" s="2" t="s">
        <v>333</v>
      </c>
      <c r="G63" s="2" t="str">
        <f t="shared" si="1"/>
        <v/>
      </c>
      <c r="H63" s="2" t="str">
        <f t="shared" si="2"/>
        <v/>
      </c>
      <c r="I63" s="2" t="str">
        <f t="shared" si="3"/>
        <v/>
      </c>
      <c r="J63" s="2" t="str">
        <f t="shared" si="4"/>
        <v/>
      </c>
      <c r="K63" s="2" t="str">
        <f t="shared" si="5"/>
        <v/>
      </c>
      <c r="L63" s="2" t="str">
        <f t="shared" si="6"/>
        <v/>
      </c>
      <c r="M63" s="2"/>
      <c r="N63" s="2"/>
      <c r="O63" s="2"/>
      <c r="P63" s="2"/>
      <c r="Q63" s="2"/>
      <c r="R63" s="2"/>
      <c r="S63" s="2"/>
      <c r="T63" s="2"/>
      <c r="U63" s="2"/>
      <c r="Z63" t="s">
        <v>258</v>
      </c>
      <c r="AA63" t="str">
        <f t="shared" si="7"/>
        <v>H01</v>
      </c>
      <c r="AB63" t="str">
        <f t="shared" si="8"/>
        <v/>
      </c>
      <c r="AD63" t="s">
        <v>326</v>
      </c>
      <c r="AE63" t="str">
        <f t="shared" si="9"/>
        <v/>
      </c>
      <c r="AF63" t="s">
        <v>257</v>
      </c>
      <c r="AG63" t="s">
        <v>288</v>
      </c>
    </row>
    <row r="64" spans="1:33" ht="12.75" customHeight="1" x14ac:dyDescent="0.2">
      <c r="A64" s="2" t="s">
        <v>535</v>
      </c>
      <c r="B64" s="2" t="s">
        <v>19</v>
      </c>
      <c r="C64" s="2">
        <v>1</v>
      </c>
      <c r="D64" s="2" t="str">
        <f t="shared" si="0"/>
        <v>gl6-1hv-h01-voc-V1</v>
      </c>
      <c r="E64" s="2">
        <v>12</v>
      </c>
      <c r="F64" s="2" t="s">
        <v>333</v>
      </c>
      <c r="G64" s="2" t="str">
        <f t="shared" si="1"/>
        <v>grand(e)</v>
      </c>
      <c r="H64" s="2" t="str">
        <f t="shared" si="2"/>
        <v>grand(e)</v>
      </c>
      <c r="I64" s="2" t="str">
        <f t="shared" si="3"/>
        <v>groot</v>
      </c>
      <c r="J64" s="2" t="str">
        <f t="shared" si="4"/>
        <v>klein</v>
      </c>
      <c r="K64" s="2" t="str">
        <f t="shared" si="5"/>
        <v>Frans</v>
      </c>
      <c r="L64" s="2" t="str">
        <f t="shared" si="6"/>
        <v>grappig</v>
      </c>
      <c r="M64" s="2"/>
      <c r="N64" s="2"/>
      <c r="O64" s="2"/>
      <c r="P64" s="2"/>
      <c r="Q64" s="2"/>
      <c r="R64" s="2"/>
      <c r="S64" s="2"/>
      <c r="T64" s="2"/>
      <c r="U64" s="2"/>
      <c r="Z64" t="s">
        <v>258</v>
      </c>
      <c r="AA64" t="str">
        <f t="shared" si="7"/>
        <v>H01</v>
      </c>
      <c r="AB64" t="str">
        <f t="shared" si="8"/>
        <v>ABCD</v>
      </c>
      <c r="AC64" t="s">
        <v>260</v>
      </c>
      <c r="AD64" t="s">
        <v>326</v>
      </c>
      <c r="AE64" t="str">
        <f t="shared" si="9"/>
        <v>woord</v>
      </c>
      <c r="AF64" t="s">
        <v>257</v>
      </c>
      <c r="AG64" t="s">
        <v>288</v>
      </c>
    </row>
    <row r="65" spans="1:33" ht="12.75" customHeight="1" x14ac:dyDescent="0.2">
      <c r="A65" s="2"/>
      <c r="B65" s="2" t="s">
        <v>16</v>
      </c>
      <c r="C65" s="2">
        <v>0</v>
      </c>
      <c r="D65" s="2" t="str">
        <f t="shared" si="0"/>
        <v>gl6-1hv-h01-voc-V1</v>
      </c>
      <c r="E65" s="2"/>
      <c r="F65" s="2" t="s">
        <v>333</v>
      </c>
      <c r="G65" s="2" t="str">
        <f t="shared" si="1"/>
        <v/>
      </c>
      <c r="H65" s="2" t="str">
        <f t="shared" si="2"/>
        <v/>
      </c>
      <c r="I65" s="2" t="str">
        <f t="shared" si="3"/>
        <v/>
      </c>
      <c r="J65" s="2" t="str">
        <f t="shared" si="4"/>
        <v/>
      </c>
      <c r="K65" s="2" t="str">
        <f t="shared" si="5"/>
        <v/>
      </c>
      <c r="L65" s="2" t="str">
        <f t="shared" si="6"/>
        <v/>
      </c>
      <c r="M65" s="2"/>
      <c r="N65" s="2"/>
      <c r="O65" s="2"/>
      <c r="P65" s="2"/>
      <c r="Q65" s="2"/>
      <c r="R65" s="2"/>
      <c r="S65" s="2"/>
      <c r="T65" s="2"/>
      <c r="U65" s="2"/>
      <c r="Z65" t="s">
        <v>258</v>
      </c>
      <c r="AA65" t="str">
        <f t="shared" si="7"/>
        <v>H01</v>
      </c>
      <c r="AB65" t="str">
        <f t="shared" si="8"/>
        <v/>
      </c>
      <c r="AD65" t="s">
        <v>326</v>
      </c>
      <c r="AE65" t="str">
        <f t="shared" si="9"/>
        <v/>
      </c>
      <c r="AF65" t="s">
        <v>257</v>
      </c>
      <c r="AG65" t="s">
        <v>288</v>
      </c>
    </row>
    <row r="66" spans="1:33" ht="12.75" customHeight="1" x14ac:dyDescent="0.2">
      <c r="A66" s="2"/>
      <c r="B66" s="2" t="s">
        <v>538</v>
      </c>
      <c r="C66" s="2">
        <v>0</v>
      </c>
      <c r="D66" s="2" t="str">
        <f t="shared" si="0"/>
        <v>gl6-1hv-h01-voc-V1</v>
      </c>
      <c r="E66" s="2"/>
      <c r="F66" s="2" t="s">
        <v>333</v>
      </c>
      <c r="G66" s="2" t="str">
        <f t="shared" si="1"/>
        <v/>
      </c>
      <c r="H66" s="2" t="str">
        <f t="shared" si="2"/>
        <v/>
      </c>
      <c r="I66" s="2" t="str">
        <f t="shared" si="3"/>
        <v/>
      </c>
      <c r="J66" s="2" t="str">
        <f t="shared" si="4"/>
        <v/>
      </c>
      <c r="K66" s="2" t="str">
        <f t="shared" si="5"/>
        <v/>
      </c>
      <c r="L66" s="2" t="str">
        <f t="shared" si="6"/>
        <v/>
      </c>
      <c r="M66" s="2"/>
      <c r="N66" s="2"/>
      <c r="O66" s="2"/>
      <c r="P66" s="2"/>
      <c r="Q66" s="2"/>
      <c r="R66" s="2"/>
      <c r="S66" s="2"/>
      <c r="T66" s="2"/>
      <c r="U66" s="2"/>
      <c r="Z66" t="s">
        <v>258</v>
      </c>
      <c r="AA66" t="str">
        <f t="shared" si="7"/>
        <v>H01</v>
      </c>
      <c r="AB66" t="str">
        <f t="shared" si="8"/>
        <v/>
      </c>
      <c r="AD66" t="s">
        <v>326</v>
      </c>
      <c r="AE66" t="str">
        <f t="shared" si="9"/>
        <v/>
      </c>
      <c r="AF66" t="s">
        <v>257</v>
      </c>
      <c r="AG66" t="s">
        <v>288</v>
      </c>
    </row>
    <row r="67" spans="1:33" ht="12.75" customHeight="1" x14ac:dyDescent="0.2">
      <c r="A67" s="2"/>
      <c r="B67" s="2" t="s">
        <v>18</v>
      </c>
      <c r="C67" s="2">
        <v>0</v>
      </c>
      <c r="D67" s="2" t="str">
        <f t="shared" ref="D67:D130" si="10">IF(A67="Vragenlijst",A68,D66)</f>
        <v>gl6-1hv-h01-voc-V1</v>
      </c>
      <c r="E67" s="2"/>
      <c r="F67" s="2" t="s">
        <v>333</v>
      </c>
      <c r="G67" s="2" t="str">
        <f t="shared" ref="G67:G130" si="11">H67</f>
        <v/>
      </c>
      <c r="H67" s="2" t="str">
        <f t="shared" ref="H67:H130" si="12">IF($C67=1,$A67,"")</f>
        <v/>
      </c>
      <c r="I67" s="2" t="str">
        <f t="shared" ref="I67:I130" si="13">IF($C67=1,$B67,"")</f>
        <v/>
      </c>
      <c r="J67" s="2" t="str">
        <f t="shared" ref="J67:J130" si="14">IF($C67=1,$B68,"")</f>
        <v/>
      </c>
      <c r="K67" s="2" t="str">
        <f t="shared" ref="K67:K130" si="15">IF($C67=1,$B69,"")</f>
        <v/>
      </c>
      <c r="L67" s="2" t="str">
        <f t="shared" ref="L67:L130" si="16">IF($C67=1,$B70,"")</f>
        <v/>
      </c>
      <c r="M67" s="2"/>
      <c r="N67" s="2"/>
      <c r="O67" s="2"/>
      <c r="P67" s="2"/>
      <c r="Q67" s="2"/>
      <c r="R67" s="2"/>
      <c r="S67" s="2"/>
      <c r="T67" s="2"/>
      <c r="U67" s="2"/>
      <c r="Z67" t="s">
        <v>258</v>
      </c>
      <c r="AA67" t="str">
        <f t="shared" ref="AA67:AA130" si="17">"H" &amp; _xlfn.TEXTBEFORE(_xlfn.TEXTAFTER(D67,"-h"),"-")</f>
        <v>H01</v>
      </c>
      <c r="AB67" t="str">
        <f t="shared" ref="AB67:AB130" si="18">IF(OR(AC67="A",AC67="B",AC67="C",AC67="D"),"ABCD",IF(OR(AC67="E",AC67="F",AC67="G",AC67="H"),"EFGH",""))</f>
        <v/>
      </c>
      <c r="AD67" t="s">
        <v>326</v>
      </c>
      <c r="AE67" t="str">
        <f t="shared" ref="AE67:AE130" si="19">IF($A67="","",IF(EXACT(LEFT($A67,1),LOWER(LEFT($A67,1))),"woord","zin"))</f>
        <v/>
      </c>
      <c r="AF67" t="s">
        <v>257</v>
      </c>
      <c r="AG67" t="s">
        <v>288</v>
      </c>
    </row>
    <row r="68" spans="1:33" ht="12.75" customHeight="1" x14ac:dyDescent="0.2">
      <c r="A68" s="2"/>
      <c r="B68" s="2"/>
      <c r="C68" s="2"/>
      <c r="D68" s="2" t="str">
        <f t="shared" si="10"/>
        <v>gl6-1hv-h01-voc-V1</v>
      </c>
      <c r="E68" s="2"/>
      <c r="F68" s="2" t="s">
        <v>333</v>
      </c>
      <c r="G68" s="2" t="str">
        <f t="shared" si="11"/>
        <v/>
      </c>
      <c r="H68" s="2" t="str">
        <f t="shared" si="12"/>
        <v/>
      </c>
      <c r="I68" s="2" t="str">
        <f t="shared" si="13"/>
        <v/>
      </c>
      <c r="J68" s="2" t="str">
        <f t="shared" si="14"/>
        <v/>
      </c>
      <c r="K68" s="2" t="str">
        <f t="shared" si="15"/>
        <v/>
      </c>
      <c r="L68" s="2" t="str">
        <f t="shared" si="16"/>
        <v/>
      </c>
      <c r="M68" s="2"/>
      <c r="N68" s="2"/>
      <c r="O68" s="2"/>
      <c r="P68" s="2"/>
      <c r="Q68" s="2"/>
      <c r="R68" s="2"/>
      <c r="S68" s="2"/>
      <c r="T68" s="2"/>
      <c r="U68" s="2"/>
      <c r="Z68" t="s">
        <v>258</v>
      </c>
      <c r="AA68" t="str">
        <f t="shared" si="17"/>
        <v>H01</v>
      </c>
      <c r="AB68" t="str">
        <f t="shared" si="18"/>
        <v/>
      </c>
      <c r="AD68" t="s">
        <v>326</v>
      </c>
      <c r="AE68" t="str">
        <f t="shared" si="19"/>
        <v/>
      </c>
      <c r="AF68" t="s">
        <v>257</v>
      </c>
      <c r="AG68" t="s">
        <v>288</v>
      </c>
    </row>
    <row r="69" spans="1:33" ht="12.75" customHeight="1" x14ac:dyDescent="0.2">
      <c r="A69" s="2" t="s">
        <v>21</v>
      </c>
      <c r="B69" s="2" t="s">
        <v>10</v>
      </c>
      <c r="C69" s="2">
        <v>1</v>
      </c>
      <c r="D69" s="2" t="str">
        <f t="shared" si="10"/>
        <v>gl6-1hv-h01-voc-V1</v>
      </c>
      <c r="E69" s="2">
        <v>13</v>
      </c>
      <c r="F69" s="2" t="s">
        <v>333</v>
      </c>
      <c r="G69" s="2" t="str">
        <f t="shared" si="11"/>
        <v>d'accord</v>
      </c>
      <c r="H69" s="2" t="str">
        <f t="shared" si="12"/>
        <v>d'accord</v>
      </c>
      <c r="I69" s="2" t="str">
        <f t="shared" si="13"/>
        <v>oké</v>
      </c>
      <c r="J69" s="2" t="str">
        <f t="shared" si="14"/>
        <v>bedankt</v>
      </c>
      <c r="K69" s="2" t="str">
        <f t="shared" si="15"/>
        <v>hallo, goedendag</v>
      </c>
      <c r="L69" s="2" t="str">
        <f t="shared" si="16"/>
        <v>pas op</v>
      </c>
      <c r="M69" s="2"/>
      <c r="N69" s="2"/>
      <c r="O69" s="2"/>
      <c r="P69" s="2"/>
      <c r="Q69" s="2"/>
      <c r="R69" s="2"/>
      <c r="S69" s="2"/>
      <c r="T69" s="2"/>
      <c r="U69" s="2"/>
      <c r="Z69" t="s">
        <v>258</v>
      </c>
      <c r="AA69" t="str">
        <f t="shared" si="17"/>
        <v>H01</v>
      </c>
      <c r="AB69" t="str">
        <f t="shared" si="18"/>
        <v>ABCD</v>
      </c>
      <c r="AC69" t="s">
        <v>260</v>
      </c>
      <c r="AD69" t="s">
        <v>326</v>
      </c>
      <c r="AE69" t="str">
        <f t="shared" si="19"/>
        <v>woord</v>
      </c>
      <c r="AF69" t="s">
        <v>257</v>
      </c>
      <c r="AG69" t="s">
        <v>288</v>
      </c>
    </row>
    <row r="70" spans="1:33" ht="12.75" customHeight="1" x14ac:dyDescent="0.2">
      <c r="A70" s="2"/>
      <c r="B70" s="2" t="s">
        <v>22</v>
      </c>
      <c r="C70" s="2">
        <v>0</v>
      </c>
      <c r="D70" s="2" t="str">
        <f t="shared" si="10"/>
        <v>gl6-1hv-h01-voc-V1</v>
      </c>
      <c r="E70" s="2"/>
      <c r="F70" s="2" t="s">
        <v>333</v>
      </c>
      <c r="G70" s="2" t="str">
        <f t="shared" si="11"/>
        <v/>
      </c>
      <c r="H70" s="2" t="str">
        <f t="shared" si="12"/>
        <v/>
      </c>
      <c r="I70" s="2" t="str">
        <f t="shared" si="13"/>
        <v/>
      </c>
      <c r="J70" s="2" t="str">
        <f t="shared" si="14"/>
        <v/>
      </c>
      <c r="K70" s="2" t="str">
        <f t="shared" si="15"/>
        <v/>
      </c>
      <c r="L70" s="2" t="str">
        <f t="shared" si="16"/>
        <v/>
      </c>
      <c r="M70" s="2"/>
      <c r="N70" s="2"/>
      <c r="O70" s="2"/>
      <c r="P70" s="2"/>
      <c r="Q70" s="2"/>
      <c r="R70" s="2"/>
      <c r="S70" s="2"/>
      <c r="T70" s="2"/>
      <c r="U70" s="2"/>
      <c r="Z70" t="s">
        <v>258</v>
      </c>
      <c r="AA70" t="str">
        <f t="shared" si="17"/>
        <v>H01</v>
      </c>
      <c r="AB70" t="str">
        <f t="shared" si="18"/>
        <v/>
      </c>
      <c r="AD70" t="s">
        <v>326</v>
      </c>
      <c r="AE70" t="str">
        <f t="shared" si="19"/>
        <v/>
      </c>
      <c r="AF70" t="s">
        <v>257</v>
      </c>
      <c r="AG70" t="s">
        <v>288</v>
      </c>
    </row>
    <row r="71" spans="1:33" ht="12.75" customHeight="1" x14ac:dyDescent="0.2">
      <c r="A71" s="2"/>
      <c r="B71" s="2" t="s">
        <v>566</v>
      </c>
      <c r="C71" s="2">
        <v>0</v>
      </c>
      <c r="D71" s="2" t="str">
        <f t="shared" si="10"/>
        <v>gl6-1hv-h01-voc-V1</v>
      </c>
      <c r="E71" s="2"/>
      <c r="F71" s="2" t="s">
        <v>333</v>
      </c>
      <c r="G71" s="2" t="str">
        <f t="shared" si="11"/>
        <v/>
      </c>
      <c r="H71" s="2" t="str">
        <f t="shared" si="12"/>
        <v/>
      </c>
      <c r="I71" s="2" t="str">
        <f t="shared" si="13"/>
        <v/>
      </c>
      <c r="J71" s="2" t="str">
        <f t="shared" si="14"/>
        <v/>
      </c>
      <c r="K71" s="2" t="str">
        <f t="shared" si="15"/>
        <v/>
      </c>
      <c r="L71" s="2" t="str">
        <f t="shared" si="16"/>
        <v/>
      </c>
      <c r="M71" s="2"/>
      <c r="N71" s="2"/>
      <c r="O71" s="2"/>
      <c r="P71" s="2"/>
      <c r="Q71" s="2"/>
      <c r="R71" s="2"/>
      <c r="S71" s="2"/>
      <c r="T71" s="2"/>
      <c r="U71" s="2"/>
      <c r="Z71" t="s">
        <v>258</v>
      </c>
      <c r="AA71" t="str">
        <f t="shared" si="17"/>
        <v>H01</v>
      </c>
      <c r="AB71" t="str">
        <f t="shared" si="18"/>
        <v/>
      </c>
      <c r="AD71" t="s">
        <v>326</v>
      </c>
      <c r="AE71" t="str">
        <f t="shared" si="19"/>
        <v/>
      </c>
      <c r="AF71" t="s">
        <v>257</v>
      </c>
      <c r="AG71" t="s">
        <v>288</v>
      </c>
    </row>
    <row r="72" spans="1:33" ht="12.75" customHeight="1" x14ac:dyDescent="0.2">
      <c r="A72" s="2"/>
      <c r="B72" s="2" t="s">
        <v>595</v>
      </c>
      <c r="C72" s="2">
        <v>0</v>
      </c>
      <c r="D72" s="2" t="str">
        <f t="shared" si="10"/>
        <v>gl6-1hv-h01-voc-V1</v>
      </c>
      <c r="E72" s="2"/>
      <c r="F72" s="2" t="s">
        <v>333</v>
      </c>
      <c r="G72" s="2" t="str">
        <f t="shared" si="11"/>
        <v/>
      </c>
      <c r="H72" s="2" t="str">
        <f t="shared" si="12"/>
        <v/>
      </c>
      <c r="I72" s="2" t="str">
        <f t="shared" si="13"/>
        <v/>
      </c>
      <c r="J72" s="2" t="str">
        <f t="shared" si="14"/>
        <v/>
      </c>
      <c r="K72" s="2" t="str">
        <f t="shared" si="15"/>
        <v/>
      </c>
      <c r="L72" s="2" t="str">
        <f t="shared" si="16"/>
        <v/>
      </c>
      <c r="M72" s="2"/>
      <c r="N72" s="2"/>
      <c r="O72" s="2"/>
      <c r="P72" s="2"/>
      <c r="Q72" s="2"/>
      <c r="R72" s="2"/>
      <c r="S72" s="2"/>
      <c r="T72" s="2"/>
      <c r="U72" s="2"/>
      <c r="Z72" t="s">
        <v>258</v>
      </c>
      <c r="AA72" t="str">
        <f t="shared" si="17"/>
        <v>H01</v>
      </c>
      <c r="AB72" t="str">
        <f t="shared" si="18"/>
        <v/>
      </c>
      <c r="AD72" t="s">
        <v>326</v>
      </c>
      <c r="AE72" t="str">
        <f t="shared" si="19"/>
        <v/>
      </c>
      <c r="AF72" t="s">
        <v>257</v>
      </c>
      <c r="AG72" t="s">
        <v>288</v>
      </c>
    </row>
    <row r="73" spans="1:33" ht="12.75" customHeight="1" x14ac:dyDescent="0.2">
      <c r="A73" s="2"/>
      <c r="B73" s="2"/>
      <c r="C73" s="2"/>
      <c r="D73" s="2" t="str">
        <f t="shared" si="10"/>
        <v>gl6-1hv-h01-voc-V1</v>
      </c>
      <c r="E73" s="2"/>
      <c r="F73" s="2" t="s">
        <v>333</v>
      </c>
      <c r="G73" s="2" t="str">
        <f t="shared" si="11"/>
        <v/>
      </c>
      <c r="H73" s="2" t="str">
        <f t="shared" si="12"/>
        <v/>
      </c>
      <c r="I73" s="2" t="str">
        <f t="shared" si="13"/>
        <v/>
      </c>
      <c r="J73" s="2" t="str">
        <f t="shared" si="14"/>
        <v/>
      </c>
      <c r="K73" s="2" t="str">
        <f t="shared" si="15"/>
        <v/>
      </c>
      <c r="L73" s="2" t="str">
        <f t="shared" si="16"/>
        <v/>
      </c>
      <c r="M73" s="2"/>
      <c r="N73" s="2"/>
      <c r="O73" s="2"/>
      <c r="P73" s="2"/>
      <c r="Q73" s="2"/>
      <c r="R73" s="2"/>
      <c r="S73" s="2"/>
      <c r="T73" s="2"/>
      <c r="U73" s="2"/>
      <c r="Z73" t="s">
        <v>258</v>
      </c>
      <c r="AA73" t="str">
        <f t="shared" si="17"/>
        <v>H01</v>
      </c>
      <c r="AB73" t="str">
        <f t="shared" si="18"/>
        <v/>
      </c>
      <c r="AD73" t="s">
        <v>326</v>
      </c>
      <c r="AE73" t="str">
        <f t="shared" si="19"/>
        <v/>
      </c>
      <c r="AF73" t="s">
        <v>257</v>
      </c>
      <c r="AG73" t="s">
        <v>288</v>
      </c>
    </row>
    <row r="74" spans="1:33" ht="12.75" customHeight="1" x14ac:dyDescent="0.2">
      <c r="A74" s="2" t="s">
        <v>23</v>
      </c>
      <c r="B74" s="2" t="s">
        <v>24</v>
      </c>
      <c r="C74" s="2">
        <v>1</v>
      </c>
      <c r="D74" s="2" t="str">
        <f t="shared" si="10"/>
        <v>gl6-1hv-h01-voc-V1</v>
      </c>
      <c r="E74" s="2">
        <v>14</v>
      </c>
      <c r="F74" s="2" t="s">
        <v>333</v>
      </c>
      <c r="G74" s="2" t="str">
        <f t="shared" si="11"/>
        <v>mais</v>
      </c>
      <c r="H74" s="2" t="str">
        <f t="shared" si="12"/>
        <v>mais</v>
      </c>
      <c r="I74" s="2" t="str">
        <f t="shared" si="13"/>
        <v>maar</v>
      </c>
      <c r="J74" s="2" t="str">
        <f t="shared" si="14"/>
        <v>voor</v>
      </c>
      <c r="K74" s="2" t="str">
        <f t="shared" si="15"/>
        <v>en</v>
      </c>
      <c r="L74" s="2" t="str">
        <f t="shared" si="16"/>
        <v>dus</v>
      </c>
      <c r="M74" s="2"/>
      <c r="N74" s="2"/>
      <c r="O74" s="2"/>
      <c r="P74" s="2"/>
      <c r="Q74" s="2"/>
      <c r="R74" s="2"/>
      <c r="S74" s="2"/>
      <c r="T74" s="2"/>
      <c r="U74" s="2"/>
      <c r="Z74" t="s">
        <v>258</v>
      </c>
      <c r="AA74" t="str">
        <f t="shared" si="17"/>
        <v>H01</v>
      </c>
      <c r="AB74" t="str">
        <f t="shared" si="18"/>
        <v>ABCD</v>
      </c>
      <c r="AC74" t="s">
        <v>260</v>
      </c>
      <c r="AD74" t="s">
        <v>326</v>
      </c>
      <c r="AE74" t="str">
        <f t="shared" si="19"/>
        <v>woord</v>
      </c>
      <c r="AF74" t="s">
        <v>257</v>
      </c>
      <c r="AG74" t="s">
        <v>288</v>
      </c>
    </row>
    <row r="75" spans="1:33" ht="12.75" customHeight="1" x14ac:dyDescent="0.2">
      <c r="A75" s="2"/>
      <c r="B75" s="2" t="s">
        <v>569</v>
      </c>
      <c r="C75" s="2">
        <v>0</v>
      </c>
      <c r="D75" s="2" t="str">
        <f t="shared" si="10"/>
        <v>gl6-1hv-h01-voc-V1</v>
      </c>
      <c r="E75" s="2"/>
      <c r="F75" s="2" t="s">
        <v>333</v>
      </c>
      <c r="G75" s="2" t="str">
        <f t="shared" si="11"/>
        <v/>
      </c>
      <c r="H75" s="2" t="str">
        <f t="shared" si="12"/>
        <v/>
      </c>
      <c r="I75" s="2" t="str">
        <f t="shared" si="13"/>
        <v/>
      </c>
      <c r="J75" s="2" t="str">
        <f t="shared" si="14"/>
        <v/>
      </c>
      <c r="K75" s="2" t="str">
        <f t="shared" si="15"/>
        <v/>
      </c>
      <c r="L75" s="2" t="str">
        <f t="shared" si="16"/>
        <v/>
      </c>
      <c r="M75" s="2"/>
      <c r="N75" s="2"/>
      <c r="O75" s="2"/>
      <c r="P75" s="2"/>
      <c r="Q75" s="2"/>
      <c r="R75" s="2"/>
      <c r="S75" s="2"/>
      <c r="T75" s="2"/>
      <c r="U75" s="2"/>
      <c r="Z75" t="s">
        <v>258</v>
      </c>
      <c r="AA75" t="str">
        <f t="shared" si="17"/>
        <v>H01</v>
      </c>
      <c r="AB75" t="str">
        <f t="shared" si="18"/>
        <v/>
      </c>
      <c r="AD75" t="s">
        <v>326</v>
      </c>
      <c r="AE75" t="str">
        <f t="shared" si="19"/>
        <v/>
      </c>
      <c r="AF75" t="s">
        <v>257</v>
      </c>
      <c r="AG75" t="s">
        <v>288</v>
      </c>
    </row>
    <row r="76" spans="1:33" ht="12.75" customHeight="1" x14ac:dyDescent="0.2">
      <c r="A76" s="2"/>
      <c r="B76" s="2" t="s">
        <v>25</v>
      </c>
      <c r="C76" s="2">
        <v>0</v>
      </c>
      <c r="D76" s="2" t="str">
        <f t="shared" si="10"/>
        <v>gl6-1hv-h01-voc-V1</v>
      </c>
      <c r="E76" s="2"/>
      <c r="F76" s="2" t="s">
        <v>333</v>
      </c>
      <c r="G76" s="2" t="str">
        <f t="shared" si="11"/>
        <v/>
      </c>
      <c r="H76" s="2" t="str">
        <f t="shared" si="12"/>
        <v/>
      </c>
      <c r="I76" s="2" t="str">
        <f t="shared" si="13"/>
        <v/>
      </c>
      <c r="J76" s="2" t="str">
        <f t="shared" si="14"/>
        <v/>
      </c>
      <c r="K76" s="2" t="str">
        <f t="shared" si="15"/>
        <v/>
      </c>
      <c r="L76" s="2" t="str">
        <f t="shared" si="16"/>
        <v/>
      </c>
      <c r="M76" s="2"/>
      <c r="N76" s="2"/>
      <c r="O76" s="2"/>
      <c r="P76" s="2"/>
      <c r="Q76" s="2"/>
      <c r="R76" s="2"/>
      <c r="S76" s="2"/>
      <c r="T76" s="2"/>
      <c r="U76" s="2"/>
      <c r="Z76" t="s">
        <v>258</v>
      </c>
      <c r="AA76" t="str">
        <f t="shared" si="17"/>
        <v>H01</v>
      </c>
      <c r="AB76" t="str">
        <f t="shared" si="18"/>
        <v/>
      </c>
      <c r="AD76" t="s">
        <v>326</v>
      </c>
      <c r="AE76" t="str">
        <f t="shared" si="19"/>
        <v/>
      </c>
      <c r="AF76" t="s">
        <v>257</v>
      </c>
      <c r="AG76" t="s">
        <v>288</v>
      </c>
    </row>
    <row r="77" spans="1:33" ht="12.75" customHeight="1" x14ac:dyDescent="0.2">
      <c r="A77" s="2"/>
      <c r="B77" s="2" t="s">
        <v>26</v>
      </c>
      <c r="C77" s="2">
        <v>0</v>
      </c>
      <c r="D77" s="2" t="str">
        <f t="shared" si="10"/>
        <v>gl6-1hv-h01-voc-V1</v>
      </c>
      <c r="E77" s="2"/>
      <c r="F77" s="2" t="s">
        <v>333</v>
      </c>
      <c r="G77" s="2" t="str">
        <f t="shared" si="11"/>
        <v/>
      </c>
      <c r="H77" s="2" t="str">
        <f t="shared" si="12"/>
        <v/>
      </c>
      <c r="I77" s="2" t="str">
        <f t="shared" si="13"/>
        <v/>
      </c>
      <c r="J77" s="2" t="str">
        <f t="shared" si="14"/>
        <v/>
      </c>
      <c r="K77" s="2" t="str">
        <f t="shared" si="15"/>
        <v/>
      </c>
      <c r="L77" s="2" t="str">
        <f t="shared" si="16"/>
        <v/>
      </c>
      <c r="M77" s="2"/>
      <c r="N77" s="2"/>
      <c r="O77" s="2"/>
      <c r="P77" s="2"/>
      <c r="Q77" s="2"/>
      <c r="R77" s="2"/>
      <c r="S77" s="2"/>
      <c r="T77" s="2"/>
      <c r="U77" s="2"/>
      <c r="Z77" t="s">
        <v>258</v>
      </c>
      <c r="AA77" t="str">
        <f t="shared" si="17"/>
        <v>H01</v>
      </c>
      <c r="AB77" t="str">
        <f t="shared" si="18"/>
        <v/>
      </c>
      <c r="AD77" t="s">
        <v>326</v>
      </c>
      <c r="AE77" t="str">
        <f t="shared" si="19"/>
        <v/>
      </c>
      <c r="AF77" t="s">
        <v>257</v>
      </c>
      <c r="AG77" t="s">
        <v>288</v>
      </c>
    </row>
    <row r="78" spans="1:33" ht="12.75" customHeight="1" x14ac:dyDescent="0.2">
      <c r="A78" s="2"/>
      <c r="B78" s="2"/>
      <c r="C78" s="2"/>
      <c r="D78" s="2" t="str">
        <f t="shared" si="10"/>
        <v>gl6-1hv-h01-voc-V1</v>
      </c>
      <c r="E78" s="2"/>
      <c r="F78" s="2" t="s">
        <v>333</v>
      </c>
      <c r="G78" s="2" t="str">
        <f t="shared" si="11"/>
        <v/>
      </c>
      <c r="H78" s="2" t="str">
        <f t="shared" si="12"/>
        <v/>
      </c>
      <c r="I78" s="2" t="str">
        <f t="shared" si="13"/>
        <v/>
      </c>
      <c r="J78" s="2" t="str">
        <f t="shared" si="14"/>
        <v/>
      </c>
      <c r="K78" s="2" t="str">
        <f t="shared" si="15"/>
        <v/>
      </c>
      <c r="L78" s="2" t="str">
        <f t="shared" si="16"/>
        <v/>
      </c>
      <c r="M78" s="2"/>
      <c r="N78" s="2"/>
      <c r="O78" s="2"/>
      <c r="P78" s="2"/>
      <c r="Q78" s="2"/>
      <c r="R78" s="2"/>
      <c r="S78" s="2"/>
      <c r="T78" s="2"/>
      <c r="U78" s="2"/>
      <c r="Z78" t="s">
        <v>258</v>
      </c>
      <c r="AA78" t="str">
        <f t="shared" si="17"/>
        <v>H01</v>
      </c>
      <c r="AB78" t="str">
        <f t="shared" si="18"/>
        <v/>
      </c>
      <c r="AD78" t="s">
        <v>326</v>
      </c>
      <c r="AE78" t="str">
        <f t="shared" si="19"/>
        <v/>
      </c>
      <c r="AF78" t="s">
        <v>257</v>
      </c>
      <c r="AG78" t="s">
        <v>288</v>
      </c>
    </row>
    <row r="79" spans="1:33" ht="12.75" customHeight="1" x14ac:dyDescent="0.2">
      <c r="A79" s="2" t="s">
        <v>602</v>
      </c>
      <c r="B79" s="2" t="s">
        <v>569</v>
      </c>
      <c r="C79" s="2">
        <v>1</v>
      </c>
      <c r="D79" s="2" t="str">
        <f t="shared" si="10"/>
        <v>gl6-1hv-h01-voc-V1</v>
      </c>
      <c r="E79" s="2">
        <v>15</v>
      </c>
      <c r="F79" s="2" t="s">
        <v>333</v>
      </c>
      <c r="G79" s="2" t="str">
        <f t="shared" si="11"/>
        <v>pour</v>
      </c>
      <c r="H79" s="2" t="str">
        <f t="shared" si="12"/>
        <v>pour</v>
      </c>
      <c r="I79" s="2" t="str">
        <f t="shared" si="13"/>
        <v>voor</v>
      </c>
      <c r="J79" s="2" t="str">
        <f t="shared" si="14"/>
        <v>maar</v>
      </c>
      <c r="K79" s="2" t="str">
        <f t="shared" si="15"/>
        <v>en</v>
      </c>
      <c r="L79" s="2" t="str">
        <f t="shared" si="16"/>
        <v>ook</v>
      </c>
      <c r="M79" s="2"/>
      <c r="N79" s="2"/>
      <c r="O79" s="2"/>
      <c r="P79" s="2"/>
      <c r="Q79" s="2"/>
      <c r="R79" s="2"/>
      <c r="S79" s="2"/>
      <c r="T79" s="2"/>
      <c r="U79" s="2"/>
      <c r="Z79" t="s">
        <v>258</v>
      </c>
      <c r="AA79" t="str">
        <f t="shared" si="17"/>
        <v>H01</v>
      </c>
      <c r="AB79" t="str">
        <f t="shared" si="18"/>
        <v>ABCD</v>
      </c>
      <c r="AC79" t="s">
        <v>260</v>
      </c>
      <c r="AD79" t="s">
        <v>326</v>
      </c>
      <c r="AE79" t="str">
        <f t="shared" si="19"/>
        <v>woord</v>
      </c>
      <c r="AF79" t="s">
        <v>257</v>
      </c>
      <c r="AG79" t="s">
        <v>288</v>
      </c>
    </row>
    <row r="80" spans="1:33" ht="12.75" customHeight="1" x14ac:dyDescent="0.2">
      <c r="A80" s="2"/>
      <c r="B80" s="2" t="s">
        <v>24</v>
      </c>
      <c r="C80" s="2">
        <v>0</v>
      </c>
      <c r="D80" s="2" t="str">
        <f t="shared" si="10"/>
        <v>gl6-1hv-h01-voc-V1</v>
      </c>
      <c r="E80" s="2"/>
      <c r="F80" s="2" t="s">
        <v>333</v>
      </c>
      <c r="G80" s="2" t="str">
        <f t="shared" si="11"/>
        <v/>
      </c>
      <c r="H80" s="2" t="str">
        <f t="shared" si="12"/>
        <v/>
      </c>
      <c r="I80" s="2" t="str">
        <f t="shared" si="13"/>
        <v/>
      </c>
      <c r="J80" s="2" t="str">
        <f t="shared" si="14"/>
        <v/>
      </c>
      <c r="K80" s="2" t="str">
        <f t="shared" si="15"/>
        <v/>
      </c>
      <c r="L80" s="2" t="str">
        <f t="shared" si="16"/>
        <v/>
      </c>
      <c r="M80" s="2"/>
      <c r="N80" s="2"/>
      <c r="O80" s="2"/>
      <c r="P80" s="2"/>
      <c r="Q80" s="2"/>
      <c r="R80" s="2"/>
      <c r="S80" s="2"/>
      <c r="T80" s="2"/>
      <c r="U80" s="2"/>
      <c r="Z80" t="s">
        <v>258</v>
      </c>
      <c r="AA80" t="str">
        <f t="shared" si="17"/>
        <v>H01</v>
      </c>
      <c r="AB80" t="str">
        <f t="shared" si="18"/>
        <v/>
      </c>
      <c r="AD80" t="s">
        <v>326</v>
      </c>
      <c r="AE80" t="str">
        <f t="shared" si="19"/>
        <v/>
      </c>
      <c r="AF80" t="s">
        <v>257</v>
      </c>
      <c r="AG80" t="s">
        <v>288</v>
      </c>
    </row>
    <row r="81" spans="1:33" ht="12.75" customHeight="1" x14ac:dyDescent="0.2">
      <c r="A81" s="2"/>
      <c r="B81" s="2" t="s">
        <v>25</v>
      </c>
      <c r="C81" s="2">
        <v>0</v>
      </c>
      <c r="D81" s="2" t="str">
        <f t="shared" si="10"/>
        <v>gl6-1hv-h01-voc-V1</v>
      </c>
      <c r="E81" s="2"/>
      <c r="F81" s="2" t="s">
        <v>333</v>
      </c>
      <c r="G81" s="2" t="str">
        <f t="shared" si="11"/>
        <v/>
      </c>
      <c r="H81" s="2" t="str">
        <f t="shared" si="12"/>
        <v/>
      </c>
      <c r="I81" s="2" t="str">
        <f t="shared" si="13"/>
        <v/>
      </c>
      <c r="J81" s="2" t="str">
        <f t="shared" si="14"/>
        <v/>
      </c>
      <c r="K81" s="2" t="str">
        <f t="shared" si="15"/>
        <v/>
      </c>
      <c r="L81" s="2" t="str">
        <f t="shared" si="16"/>
        <v/>
      </c>
      <c r="M81" s="2"/>
      <c r="N81" s="2"/>
      <c r="O81" s="2"/>
      <c r="P81" s="2"/>
      <c r="Q81" s="2"/>
      <c r="R81" s="2"/>
      <c r="S81" s="2"/>
      <c r="T81" s="2"/>
      <c r="U81" s="2"/>
      <c r="Z81" t="s">
        <v>258</v>
      </c>
      <c r="AA81" t="str">
        <f t="shared" si="17"/>
        <v>H01</v>
      </c>
      <c r="AB81" t="str">
        <f t="shared" si="18"/>
        <v/>
      </c>
      <c r="AD81" t="s">
        <v>326</v>
      </c>
      <c r="AE81" t="str">
        <f t="shared" si="19"/>
        <v/>
      </c>
      <c r="AF81" t="s">
        <v>257</v>
      </c>
      <c r="AG81" t="s">
        <v>288</v>
      </c>
    </row>
    <row r="82" spans="1:33" ht="12.75" customHeight="1" x14ac:dyDescent="0.2">
      <c r="A82" s="2"/>
      <c r="B82" s="2" t="s">
        <v>27</v>
      </c>
      <c r="C82" s="2">
        <v>0</v>
      </c>
      <c r="D82" s="2" t="str">
        <f t="shared" si="10"/>
        <v>gl6-1hv-h01-voc-V1</v>
      </c>
      <c r="E82" s="2"/>
      <c r="F82" s="2" t="s">
        <v>333</v>
      </c>
      <c r="G82" s="2" t="str">
        <f t="shared" si="11"/>
        <v/>
      </c>
      <c r="H82" s="2" t="str">
        <f t="shared" si="12"/>
        <v/>
      </c>
      <c r="I82" s="2" t="str">
        <f t="shared" si="13"/>
        <v/>
      </c>
      <c r="J82" s="2" t="str">
        <f t="shared" si="14"/>
        <v/>
      </c>
      <c r="K82" s="2" t="str">
        <f t="shared" si="15"/>
        <v/>
      </c>
      <c r="L82" s="2" t="str">
        <f t="shared" si="16"/>
        <v/>
      </c>
      <c r="M82" s="2"/>
      <c r="N82" s="2"/>
      <c r="O82" s="2"/>
      <c r="P82" s="2"/>
      <c r="Q82" s="2"/>
      <c r="R82" s="2"/>
      <c r="S82" s="2"/>
      <c r="T82" s="2"/>
      <c r="U82" s="2"/>
      <c r="Z82" t="s">
        <v>258</v>
      </c>
      <c r="AA82" t="str">
        <f t="shared" si="17"/>
        <v>H01</v>
      </c>
      <c r="AB82" t="str">
        <f t="shared" si="18"/>
        <v/>
      </c>
      <c r="AD82" t="s">
        <v>326</v>
      </c>
      <c r="AE82" t="str">
        <f t="shared" si="19"/>
        <v/>
      </c>
      <c r="AF82" t="s">
        <v>257</v>
      </c>
      <c r="AG82" t="s">
        <v>288</v>
      </c>
    </row>
    <row r="83" spans="1:33" ht="12.75" customHeight="1" x14ac:dyDescent="0.2">
      <c r="A83" s="2"/>
      <c r="B83" s="2"/>
      <c r="C83" s="2"/>
      <c r="D83" s="2" t="str">
        <f t="shared" si="10"/>
        <v>gl6-1hv-h01-voc-V1</v>
      </c>
      <c r="E83" s="2"/>
      <c r="F83" s="2" t="s">
        <v>333</v>
      </c>
      <c r="G83" s="2" t="str">
        <f t="shared" si="11"/>
        <v/>
      </c>
      <c r="H83" s="2" t="str">
        <f t="shared" si="12"/>
        <v/>
      </c>
      <c r="I83" s="2" t="str">
        <f t="shared" si="13"/>
        <v/>
      </c>
      <c r="J83" s="2" t="str">
        <f t="shared" si="14"/>
        <v/>
      </c>
      <c r="K83" s="2" t="str">
        <f t="shared" si="15"/>
        <v/>
      </c>
      <c r="L83" s="2" t="str">
        <f t="shared" si="16"/>
        <v/>
      </c>
      <c r="M83" s="2"/>
      <c r="N83" s="2"/>
      <c r="O83" s="2"/>
      <c r="P83" s="2"/>
      <c r="Q83" s="2"/>
      <c r="R83" s="2"/>
      <c r="S83" s="2"/>
      <c r="T83" s="2"/>
      <c r="U83" s="2"/>
      <c r="Z83" t="s">
        <v>258</v>
      </c>
      <c r="AA83" t="str">
        <f t="shared" si="17"/>
        <v>H01</v>
      </c>
      <c r="AB83" t="str">
        <f t="shared" si="18"/>
        <v/>
      </c>
      <c r="AD83" t="s">
        <v>326</v>
      </c>
      <c r="AE83" t="str">
        <f t="shared" si="19"/>
        <v/>
      </c>
      <c r="AF83" t="s">
        <v>257</v>
      </c>
      <c r="AG83" t="s">
        <v>288</v>
      </c>
    </row>
    <row r="84" spans="1:33" ht="12.75" customHeight="1" x14ac:dyDescent="0.2">
      <c r="A84" s="2" t="s">
        <v>28</v>
      </c>
      <c r="B84" s="2" t="s">
        <v>25</v>
      </c>
      <c r="C84" s="2">
        <v>1</v>
      </c>
      <c r="D84" s="2" t="str">
        <f t="shared" si="10"/>
        <v>gl6-1hv-h01-voc-V1</v>
      </c>
      <c r="E84" s="2">
        <v>16</v>
      </c>
      <c r="F84" s="2" t="s">
        <v>333</v>
      </c>
      <c r="G84" s="2" t="str">
        <f t="shared" si="11"/>
        <v>et</v>
      </c>
      <c r="H84" s="2" t="str">
        <f t="shared" si="12"/>
        <v>et</v>
      </c>
      <c r="I84" s="2" t="str">
        <f t="shared" si="13"/>
        <v>en</v>
      </c>
      <c r="J84" s="2" t="str">
        <f t="shared" si="14"/>
        <v>maar</v>
      </c>
      <c r="K84" s="2" t="str">
        <f t="shared" si="15"/>
        <v>dus</v>
      </c>
      <c r="L84" s="2" t="str">
        <f t="shared" si="16"/>
        <v>dan</v>
      </c>
      <c r="M84" s="2"/>
      <c r="N84" s="2"/>
      <c r="O84" s="2"/>
      <c r="P84" s="2"/>
      <c r="Q84" s="2"/>
      <c r="R84" s="2"/>
      <c r="S84" s="2"/>
      <c r="T84" s="2"/>
      <c r="U84" s="2"/>
      <c r="Z84" t="s">
        <v>258</v>
      </c>
      <c r="AA84" t="str">
        <f t="shared" si="17"/>
        <v>H01</v>
      </c>
      <c r="AB84" t="str">
        <f t="shared" si="18"/>
        <v>ABCD</v>
      </c>
      <c r="AC84" t="s">
        <v>260</v>
      </c>
      <c r="AD84" t="s">
        <v>326</v>
      </c>
      <c r="AE84" t="str">
        <f t="shared" si="19"/>
        <v>woord</v>
      </c>
      <c r="AF84" t="s">
        <v>257</v>
      </c>
      <c r="AG84" t="s">
        <v>288</v>
      </c>
    </row>
    <row r="85" spans="1:33" ht="12.75" customHeight="1" x14ac:dyDescent="0.2">
      <c r="A85" s="2"/>
      <c r="B85" s="2" t="s">
        <v>24</v>
      </c>
      <c r="C85" s="2">
        <v>0</v>
      </c>
      <c r="D85" s="2" t="str">
        <f t="shared" si="10"/>
        <v>gl6-1hv-h01-voc-V1</v>
      </c>
      <c r="E85" s="2"/>
      <c r="F85" s="2" t="s">
        <v>333</v>
      </c>
      <c r="G85" s="2" t="str">
        <f t="shared" si="11"/>
        <v/>
      </c>
      <c r="H85" s="2" t="str">
        <f t="shared" si="12"/>
        <v/>
      </c>
      <c r="I85" s="2" t="str">
        <f t="shared" si="13"/>
        <v/>
      </c>
      <c r="J85" s="2" t="str">
        <f t="shared" si="14"/>
        <v/>
      </c>
      <c r="K85" s="2" t="str">
        <f t="shared" si="15"/>
        <v/>
      </c>
      <c r="L85" s="2" t="str">
        <f t="shared" si="16"/>
        <v/>
      </c>
      <c r="M85" s="2"/>
      <c r="N85" s="2"/>
      <c r="O85" s="2"/>
      <c r="P85" s="2"/>
      <c r="Q85" s="2"/>
      <c r="R85" s="2"/>
      <c r="S85" s="2"/>
      <c r="T85" s="2"/>
      <c r="U85" s="2"/>
      <c r="Z85" t="s">
        <v>258</v>
      </c>
      <c r="AA85" t="str">
        <f t="shared" si="17"/>
        <v>H01</v>
      </c>
      <c r="AB85" t="str">
        <f t="shared" si="18"/>
        <v/>
      </c>
      <c r="AD85" t="s">
        <v>326</v>
      </c>
      <c r="AE85" t="str">
        <f t="shared" si="19"/>
        <v/>
      </c>
      <c r="AF85" t="s">
        <v>257</v>
      </c>
      <c r="AG85" t="s">
        <v>288</v>
      </c>
    </row>
    <row r="86" spans="1:33" ht="12.75" customHeight="1" x14ac:dyDescent="0.2">
      <c r="A86" s="2"/>
      <c r="B86" s="2" t="s">
        <v>26</v>
      </c>
      <c r="C86" s="2">
        <v>0</v>
      </c>
      <c r="D86" s="2" t="str">
        <f t="shared" si="10"/>
        <v>gl6-1hv-h01-voc-V1</v>
      </c>
      <c r="E86" s="2"/>
      <c r="F86" s="2" t="s">
        <v>333</v>
      </c>
      <c r="G86" s="2" t="str">
        <f t="shared" si="11"/>
        <v/>
      </c>
      <c r="H86" s="2" t="str">
        <f t="shared" si="12"/>
        <v/>
      </c>
      <c r="I86" s="2" t="str">
        <f t="shared" si="13"/>
        <v/>
      </c>
      <c r="J86" s="2" t="str">
        <f t="shared" si="14"/>
        <v/>
      </c>
      <c r="K86" s="2" t="str">
        <f t="shared" si="15"/>
        <v/>
      </c>
      <c r="L86" s="2" t="str">
        <f t="shared" si="16"/>
        <v/>
      </c>
      <c r="M86" s="2"/>
      <c r="N86" s="2"/>
      <c r="O86" s="2"/>
      <c r="P86" s="2"/>
      <c r="Q86" s="2"/>
      <c r="R86" s="2"/>
      <c r="S86" s="2"/>
      <c r="T86" s="2"/>
      <c r="U86" s="2"/>
      <c r="Z86" t="s">
        <v>258</v>
      </c>
      <c r="AA86" t="str">
        <f t="shared" si="17"/>
        <v>H01</v>
      </c>
      <c r="AB86" t="str">
        <f t="shared" si="18"/>
        <v/>
      </c>
      <c r="AD86" t="s">
        <v>326</v>
      </c>
      <c r="AE86" t="str">
        <f t="shared" si="19"/>
        <v/>
      </c>
      <c r="AF86" t="s">
        <v>257</v>
      </c>
      <c r="AG86" t="s">
        <v>288</v>
      </c>
    </row>
    <row r="87" spans="1:33" ht="12.75" customHeight="1" x14ac:dyDescent="0.2">
      <c r="A87" s="2"/>
      <c r="B87" s="2" t="s">
        <v>29</v>
      </c>
      <c r="C87" s="2">
        <v>0</v>
      </c>
      <c r="D87" s="2" t="str">
        <f t="shared" si="10"/>
        <v>gl6-1hv-h01-voc-V1</v>
      </c>
      <c r="E87" s="2"/>
      <c r="F87" s="2" t="s">
        <v>333</v>
      </c>
      <c r="G87" s="2" t="str">
        <f t="shared" si="11"/>
        <v/>
      </c>
      <c r="H87" s="2" t="str">
        <f t="shared" si="12"/>
        <v/>
      </c>
      <c r="I87" s="2" t="str">
        <f t="shared" si="13"/>
        <v/>
      </c>
      <c r="J87" s="2" t="str">
        <f t="shared" si="14"/>
        <v/>
      </c>
      <c r="K87" s="2" t="str">
        <f t="shared" si="15"/>
        <v/>
      </c>
      <c r="L87" s="2" t="str">
        <f t="shared" si="16"/>
        <v/>
      </c>
      <c r="M87" s="2"/>
      <c r="N87" s="2"/>
      <c r="O87" s="2"/>
      <c r="P87" s="2"/>
      <c r="Q87" s="2"/>
      <c r="R87" s="2"/>
      <c r="S87" s="2"/>
      <c r="T87" s="2"/>
      <c r="U87" s="2"/>
      <c r="Z87" t="s">
        <v>258</v>
      </c>
      <c r="AA87" t="str">
        <f t="shared" si="17"/>
        <v>H01</v>
      </c>
      <c r="AB87" t="str">
        <f t="shared" si="18"/>
        <v/>
      </c>
      <c r="AD87" t="s">
        <v>326</v>
      </c>
      <c r="AE87" t="str">
        <f t="shared" si="19"/>
        <v/>
      </c>
      <c r="AF87" t="s">
        <v>257</v>
      </c>
      <c r="AG87" t="s">
        <v>288</v>
      </c>
    </row>
    <row r="88" spans="1:33" ht="12.75" customHeight="1" x14ac:dyDescent="0.2">
      <c r="A88" s="2"/>
      <c r="B88" s="2"/>
      <c r="C88" s="2"/>
      <c r="D88" s="2" t="str">
        <f t="shared" si="10"/>
        <v>gl6-1hv-h01-voc-V1</v>
      </c>
      <c r="E88" s="2"/>
      <c r="F88" s="2" t="s">
        <v>333</v>
      </c>
      <c r="G88" s="2" t="str">
        <f t="shared" si="11"/>
        <v/>
      </c>
      <c r="H88" s="2" t="str">
        <f t="shared" si="12"/>
        <v/>
      </c>
      <c r="I88" s="2" t="str">
        <f t="shared" si="13"/>
        <v/>
      </c>
      <c r="J88" s="2" t="str">
        <f t="shared" si="14"/>
        <v/>
      </c>
      <c r="K88" s="2" t="str">
        <f t="shared" si="15"/>
        <v/>
      </c>
      <c r="L88" s="2" t="str">
        <f t="shared" si="16"/>
        <v/>
      </c>
      <c r="M88" s="2"/>
      <c r="N88" s="2"/>
      <c r="O88" s="2"/>
      <c r="P88" s="2"/>
      <c r="Q88" s="2"/>
      <c r="R88" s="2"/>
      <c r="S88" s="2"/>
      <c r="T88" s="2"/>
      <c r="U88" s="2"/>
      <c r="Z88" t="s">
        <v>258</v>
      </c>
      <c r="AA88" t="str">
        <f t="shared" si="17"/>
        <v>H01</v>
      </c>
      <c r="AB88" t="str">
        <f t="shared" si="18"/>
        <v/>
      </c>
      <c r="AD88" t="s">
        <v>326</v>
      </c>
      <c r="AE88" t="str">
        <f t="shared" si="19"/>
        <v/>
      </c>
      <c r="AF88" t="s">
        <v>257</v>
      </c>
      <c r="AG88" t="s">
        <v>288</v>
      </c>
    </row>
    <row r="89" spans="1:33" ht="12.75" customHeight="1" x14ac:dyDescent="0.2">
      <c r="A89" s="2" t="s">
        <v>603</v>
      </c>
      <c r="B89" s="2" t="s">
        <v>393</v>
      </c>
      <c r="C89" s="2">
        <v>1</v>
      </c>
      <c r="D89" s="2" t="str">
        <f t="shared" si="10"/>
        <v>gl6-1hv-h01-voc-V1</v>
      </c>
      <c r="E89" s="2">
        <v>17</v>
      </c>
      <c r="F89" s="2" t="s">
        <v>333</v>
      </c>
      <c r="G89" s="2" t="str">
        <f t="shared" si="11"/>
        <v>bien</v>
      </c>
      <c r="H89" s="2" t="str">
        <f t="shared" si="12"/>
        <v>bien</v>
      </c>
      <c r="I89" s="2" t="str">
        <f t="shared" si="13"/>
        <v>goed</v>
      </c>
      <c r="J89" s="2" t="str">
        <f t="shared" si="14"/>
        <v>groot</v>
      </c>
      <c r="K89" s="2" t="str">
        <f t="shared" si="15"/>
        <v>klein</v>
      </c>
      <c r="L89" s="2" t="str">
        <f t="shared" si="16"/>
        <v>veel</v>
      </c>
      <c r="M89" s="2"/>
      <c r="N89" s="2"/>
      <c r="O89" s="2"/>
      <c r="P89" s="2"/>
      <c r="Q89" s="2"/>
      <c r="R89" s="2"/>
      <c r="S89" s="2"/>
      <c r="T89" s="2"/>
      <c r="U89" s="2"/>
      <c r="Z89" t="s">
        <v>258</v>
      </c>
      <c r="AA89" t="str">
        <f t="shared" si="17"/>
        <v>H01</v>
      </c>
      <c r="AB89" t="str">
        <f t="shared" si="18"/>
        <v>ABCD</v>
      </c>
      <c r="AC89" t="s">
        <v>260</v>
      </c>
      <c r="AD89" t="s">
        <v>326</v>
      </c>
      <c r="AE89" t="str">
        <f t="shared" si="19"/>
        <v>woord</v>
      </c>
      <c r="AF89" t="s">
        <v>257</v>
      </c>
      <c r="AG89" t="s">
        <v>288</v>
      </c>
    </row>
    <row r="90" spans="1:33" ht="12.75" customHeight="1" x14ac:dyDescent="0.2">
      <c r="A90" s="2"/>
      <c r="B90" s="2" t="s">
        <v>19</v>
      </c>
      <c r="C90" s="2">
        <v>0</v>
      </c>
      <c r="D90" s="2" t="str">
        <f t="shared" si="10"/>
        <v>gl6-1hv-h01-voc-V1</v>
      </c>
      <c r="E90" s="2"/>
      <c r="F90" s="2" t="s">
        <v>333</v>
      </c>
      <c r="G90" s="2" t="str">
        <f t="shared" si="11"/>
        <v/>
      </c>
      <c r="H90" s="2" t="str">
        <f t="shared" si="12"/>
        <v/>
      </c>
      <c r="I90" s="2" t="str">
        <f t="shared" si="13"/>
        <v/>
      </c>
      <c r="J90" s="2" t="str">
        <f t="shared" si="14"/>
        <v/>
      </c>
      <c r="K90" s="2" t="str">
        <f t="shared" si="15"/>
        <v/>
      </c>
      <c r="L90" s="2" t="str">
        <f t="shared" si="16"/>
        <v/>
      </c>
      <c r="M90" s="2"/>
      <c r="N90" s="2"/>
      <c r="O90" s="2"/>
      <c r="P90" s="2"/>
      <c r="Q90" s="2"/>
      <c r="R90" s="2"/>
      <c r="S90" s="2"/>
      <c r="T90" s="2"/>
      <c r="U90" s="2"/>
      <c r="Z90" t="s">
        <v>258</v>
      </c>
      <c r="AA90" t="str">
        <f t="shared" si="17"/>
        <v>H01</v>
      </c>
      <c r="AB90" t="str">
        <f t="shared" si="18"/>
        <v/>
      </c>
      <c r="AD90" t="s">
        <v>326</v>
      </c>
      <c r="AE90" t="str">
        <f t="shared" si="19"/>
        <v/>
      </c>
      <c r="AF90" t="s">
        <v>257</v>
      </c>
      <c r="AG90" t="s">
        <v>288</v>
      </c>
    </row>
    <row r="91" spans="1:33" ht="12.75" customHeight="1" x14ac:dyDescent="0.2">
      <c r="A91" s="2"/>
      <c r="B91" s="2" t="s">
        <v>16</v>
      </c>
      <c r="C91" s="2">
        <v>0</v>
      </c>
      <c r="D91" s="2" t="str">
        <f t="shared" si="10"/>
        <v>gl6-1hv-h01-voc-V1</v>
      </c>
      <c r="E91" s="2"/>
      <c r="F91" s="2" t="s">
        <v>333</v>
      </c>
      <c r="G91" s="2" t="str">
        <f t="shared" si="11"/>
        <v/>
      </c>
      <c r="H91" s="2" t="str">
        <f t="shared" si="12"/>
        <v/>
      </c>
      <c r="I91" s="2" t="str">
        <f t="shared" si="13"/>
        <v/>
      </c>
      <c r="J91" s="2" t="str">
        <f t="shared" si="14"/>
        <v/>
      </c>
      <c r="K91" s="2" t="str">
        <f t="shared" si="15"/>
        <v/>
      </c>
      <c r="L91" s="2" t="str">
        <f t="shared" si="16"/>
        <v/>
      </c>
      <c r="M91" s="2"/>
      <c r="N91" s="2"/>
      <c r="O91" s="2"/>
      <c r="P91" s="2"/>
      <c r="Q91" s="2"/>
      <c r="R91" s="2"/>
      <c r="S91" s="2"/>
      <c r="T91" s="2"/>
      <c r="U91" s="2"/>
      <c r="Z91" t="s">
        <v>258</v>
      </c>
      <c r="AA91" t="str">
        <f t="shared" si="17"/>
        <v>H01</v>
      </c>
      <c r="AB91" t="str">
        <f t="shared" si="18"/>
        <v/>
      </c>
      <c r="AD91" t="s">
        <v>326</v>
      </c>
      <c r="AE91" t="str">
        <f t="shared" si="19"/>
        <v/>
      </c>
      <c r="AF91" t="s">
        <v>257</v>
      </c>
      <c r="AG91" t="s">
        <v>288</v>
      </c>
    </row>
    <row r="92" spans="1:33" ht="12.75" customHeight="1" x14ac:dyDescent="0.2">
      <c r="A92" s="2"/>
      <c r="B92" s="2" t="s">
        <v>30</v>
      </c>
      <c r="C92" s="2">
        <v>0</v>
      </c>
      <c r="D92" s="2" t="str">
        <f t="shared" si="10"/>
        <v>gl6-1hv-h01-voc-V1</v>
      </c>
      <c r="E92" s="2"/>
      <c r="F92" s="2" t="s">
        <v>333</v>
      </c>
      <c r="G92" s="2" t="str">
        <f t="shared" si="11"/>
        <v/>
      </c>
      <c r="H92" s="2" t="str">
        <f t="shared" si="12"/>
        <v/>
      </c>
      <c r="I92" s="2" t="str">
        <f t="shared" si="13"/>
        <v/>
      </c>
      <c r="J92" s="2" t="str">
        <f t="shared" si="14"/>
        <v/>
      </c>
      <c r="K92" s="2" t="str">
        <f t="shared" si="15"/>
        <v/>
      </c>
      <c r="L92" s="2" t="str">
        <f t="shared" si="16"/>
        <v/>
      </c>
      <c r="M92" s="2"/>
      <c r="N92" s="2"/>
      <c r="O92" s="2"/>
      <c r="P92" s="2"/>
      <c r="Q92" s="2"/>
      <c r="R92" s="2"/>
      <c r="S92" s="2"/>
      <c r="T92" s="2"/>
      <c r="U92" s="2"/>
      <c r="Z92" t="s">
        <v>258</v>
      </c>
      <c r="AA92" t="str">
        <f t="shared" si="17"/>
        <v>H01</v>
      </c>
      <c r="AB92" t="str">
        <f t="shared" si="18"/>
        <v/>
      </c>
      <c r="AD92" t="s">
        <v>326</v>
      </c>
      <c r="AE92" t="str">
        <f t="shared" si="19"/>
        <v/>
      </c>
      <c r="AF92" t="s">
        <v>257</v>
      </c>
      <c r="AG92" t="s">
        <v>288</v>
      </c>
    </row>
    <row r="93" spans="1:33" ht="12.75" customHeight="1" x14ac:dyDescent="0.2">
      <c r="A93" s="2"/>
      <c r="B93" s="2"/>
      <c r="C93" s="2"/>
      <c r="D93" s="2" t="str">
        <f t="shared" si="10"/>
        <v>gl6-1hv-h01-voc-V1</v>
      </c>
      <c r="E93" s="2"/>
      <c r="F93" s="2" t="s">
        <v>333</v>
      </c>
      <c r="G93" s="2" t="str">
        <f t="shared" si="11"/>
        <v/>
      </c>
      <c r="H93" s="2" t="str">
        <f t="shared" si="12"/>
        <v/>
      </c>
      <c r="I93" s="2" t="str">
        <f t="shared" si="13"/>
        <v/>
      </c>
      <c r="J93" s="2" t="str">
        <f t="shared" si="14"/>
        <v/>
      </c>
      <c r="K93" s="2" t="str">
        <f t="shared" si="15"/>
        <v/>
      </c>
      <c r="L93" s="2" t="str">
        <f t="shared" si="16"/>
        <v/>
      </c>
      <c r="M93" s="2"/>
      <c r="N93" s="2"/>
      <c r="O93" s="2"/>
      <c r="P93" s="2"/>
      <c r="Q93" s="2"/>
      <c r="R93" s="2"/>
      <c r="S93" s="2"/>
      <c r="T93" s="2"/>
      <c r="U93" s="2"/>
      <c r="Z93" t="s">
        <v>258</v>
      </c>
      <c r="AA93" t="str">
        <f t="shared" si="17"/>
        <v>H01</v>
      </c>
      <c r="AB93" t="str">
        <f t="shared" si="18"/>
        <v/>
      </c>
      <c r="AD93" t="s">
        <v>326</v>
      </c>
      <c r="AE93" t="str">
        <f t="shared" si="19"/>
        <v/>
      </c>
      <c r="AF93" t="s">
        <v>257</v>
      </c>
      <c r="AG93" t="s">
        <v>288</v>
      </c>
    </row>
    <row r="94" spans="1:33" ht="12.75" customHeight="1" x14ac:dyDescent="0.2">
      <c r="A94" s="2" t="s">
        <v>604</v>
      </c>
      <c r="B94" s="2" t="s">
        <v>13</v>
      </c>
      <c r="C94" s="2">
        <v>1</v>
      </c>
      <c r="D94" s="2" t="str">
        <f t="shared" si="10"/>
        <v>gl6-1hv-h01-voc-V1</v>
      </c>
      <c r="E94" s="2">
        <v>18</v>
      </c>
      <c r="F94" s="2" t="s">
        <v>333</v>
      </c>
      <c r="G94" s="2" t="str">
        <f t="shared" si="11"/>
        <v>j'aime</v>
      </c>
      <c r="H94" s="2" t="str">
        <f t="shared" si="12"/>
        <v>j'aime</v>
      </c>
      <c r="I94" s="2" t="str">
        <f t="shared" si="13"/>
        <v>ik vind (het) leuk</v>
      </c>
      <c r="J94" s="2" t="str">
        <f t="shared" si="14"/>
        <v>wij spelen</v>
      </c>
      <c r="K94" s="2" t="str">
        <f t="shared" si="15"/>
        <v>ik woon</v>
      </c>
      <c r="L94" s="2" t="str">
        <f t="shared" si="16"/>
        <v>ik ben</v>
      </c>
      <c r="M94" s="2"/>
      <c r="N94" s="2"/>
      <c r="O94" s="2"/>
      <c r="P94" s="2"/>
      <c r="Q94" s="2"/>
      <c r="R94" s="2"/>
      <c r="S94" s="2"/>
      <c r="T94" s="2"/>
      <c r="U94" s="2"/>
      <c r="Z94" t="s">
        <v>258</v>
      </c>
      <c r="AA94" t="str">
        <f t="shared" si="17"/>
        <v>H01</v>
      </c>
      <c r="AB94" t="str">
        <f t="shared" si="18"/>
        <v>ABCD</v>
      </c>
      <c r="AC94" t="s">
        <v>260</v>
      </c>
      <c r="AD94" t="s">
        <v>326</v>
      </c>
      <c r="AE94" t="str">
        <f t="shared" si="19"/>
        <v>woord</v>
      </c>
      <c r="AF94" t="s">
        <v>257</v>
      </c>
      <c r="AG94" t="s">
        <v>288</v>
      </c>
    </row>
    <row r="95" spans="1:33" ht="12.75" customHeight="1" x14ac:dyDescent="0.2">
      <c r="A95" s="2"/>
      <c r="B95" s="2" t="s">
        <v>15</v>
      </c>
      <c r="C95" s="2">
        <v>0</v>
      </c>
      <c r="D95" s="2" t="str">
        <f t="shared" si="10"/>
        <v>gl6-1hv-h01-voc-V1</v>
      </c>
      <c r="E95" s="2"/>
      <c r="F95" s="2" t="s">
        <v>333</v>
      </c>
      <c r="G95" s="2" t="str">
        <f t="shared" si="11"/>
        <v/>
      </c>
      <c r="H95" s="2" t="str">
        <f t="shared" si="12"/>
        <v/>
      </c>
      <c r="I95" s="2" t="str">
        <f t="shared" si="13"/>
        <v/>
      </c>
      <c r="J95" s="2" t="str">
        <f t="shared" si="14"/>
        <v/>
      </c>
      <c r="K95" s="2" t="str">
        <f t="shared" si="15"/>
        <v/>
      </c>
      <c r="L95" s="2" t="str">
        <f t="shared" si="16"/>
        <v/>
      </c>
      <c r="M95" s="2"/>
      <c r="N95" s="2"/>
      <c r="O95" s="2"/>
      <c r="P95" s="2"/>
      <c r="Q95" s="2"/>
      <c r="R95" s="2"/>
      <c r="S95" s="2"/>
      <c r="T95" s="2"/>
      <c r="U95" s="2"/>
      <c r="Z95" t="s">
        <v>258</v>
      </c>
      <c r="AA95" t="str">
        <f t="shared" si="17"/>
        <v>H01</v>
      </c>
      <c r="AB95" t="str">
        <f t="shared" si="18"/>
        <v/>
      </c>
      <c r="AD95" t="s">
        <v>326</v>
      </c>
      <c r="AE95" t="str">
        <f t="shared" si="19"/>
        <v/>
      </c>
      <c r="AF95" t="s">
        <v>257</v>
      </c>
      <c r="AG95" t="s">
        <v>288</v>
      </c>
    </row>
    <row r="96" spans="1:33" ht="12.75" customHeight="1" x14ac:dyDescent="0.2">
      <c r="A96" s="2"/>
      <c r="B96" s="2" t="s">
        <v>14</v>
      </c>
      <c r="C96" s="2">
        <v>0</v>
      </c>
      <c r="D96" s="2" t="str">
        <f t="shared" si="10"/>
        <v>gl6-1hv-h01-voc-V1</v>
      </c>
      <c r="E96" s="2"/>
      <c r="F96" s="2" t="s">
        <v>333</v>
      </c>
      <c r="G96" s="2" t="str">
        <f t="shared" si="11"/>
        <v/>
      </c>
      <c r="H96" s="2" t="str">
        <f t="shared" si="12"/>
        <v/>
      </c>
      <c r="I96" s="2" t="str">
        <f t="shared" si="13"/>
        <v/>
      </c>
      <c r="J96" s="2" t="str">
        <f t="shared" si="14"/>
        <v/>
      </c>
      <c r="K96" s="2" t="str">
        <f t="shared" si="15"/>
        <v/>
      </c>
      <c r="L96" s="2" t="str">
        <f t="shared" si="16"/>
        <v/>
      </c>
      <c r="M96" s="2"/>
      <c r="N96" s="2"/>
      <c r="O96" s="2"/>
      <c r="P96" s="2"/>
      <c r="Q96" s="2"/>
      <c r="R96" s="2"/>
      <c r="S96" s="2"/>
      <c r="T96" s="2"/>
      <c r="U96" s="2"/>
      <c r="Z96" t="s">
        <v>258</v>
      </c>
      <c r="AA96" t="str">
        <f t="shared" si="17"/>
        <v>H01</v>
      </c>
      <c r="AB96" t="str">
        <f t="shared" si="18"/>
        <v/>
      </c>
      <c r="AD96" t="s">
        <v>326</v>
      </c>
      <c r="AE96" t="str">
        <f t="shared" si="19"/>
        <v/>
      </c>
      <c r="AF96" t="s">
        <v>257</v>
      </c>
      <c r="AG96" t="s">
        <v>288</v>
      </c>
    </row>
    <row r="97" spans="1:33" ht="12.75" customHeight="1" x14ac:dyDescent="0.2">
      <c r="A97" s="2"/>
      <c r="B97" s="2" t="s">
        <v>11</v>
      </c>
      <c r="C97" s="2">
        <v>0</v>
      </c>
      <c r="D97" s="2" t="str">
        <f t="shared" si="10"/>
        <v>gl6-1hv-h01-voc-V1</v>
      </c>
      <c r="E97" s="2"/>
      <c r="F97" s="2" t="s">
        <v>333</v>
      </c>
      <c r="G97" s="2" t="str">
        <f t="shared" si="11"/>
        <v/>
      </c>
      <c r="H97" s="2" t="str">
        <f t="shared" si="12"/>
        <v/>
      </c>
      <c r="I97" s="2" t="str">
        <f t="shared" si="13"/>
        <v/>
      </c>
      <c r="J97" s="2" t="str">
        <f t="shared" si="14"/>
        <v/>
      </c>
      <c r="K97" s="2" t="str">
        <f t="shared" si="15"/>
        <v/>
      </c>
      <c r="L97" s="2" t="str">
        <f t="shared" si="16"/>
        <v/>
      </c>
      <c r="M97" s="2"/>
      <c r="N97" s="2"/>
      <c r="O97" s="2"/>
      <c r="P97" s="2"/>
      <c r="Q97" s="2"/>
      <c r="R97" s="2"/>
      <c r="S97" s="2"/>
      <c r="T97" s="2"/>
      <c r="U97" s="2"/>
      <c r="Z97" t="s">
        <v>258</v>
      </c>
      <c r="AA97" t="str">
        <f t="shared" si="17"/>
        <v>H01</v>
      </c>
      <c r="AB97" t="str">
        <f t="shared" si="18"/>
        <v/>
      </c>
      <c r="AD97" t="s">
        <v>326</v>
      </c>
      <c r="AE97" t="str">
        <f t="shared" si="19"/>
        <v/>
      </c>
      <c r="AF97" t="s">
        <v>257</v>
      </c>
      <c r="AG97" t="s">
        <v>288</v>
      </c>
    </row>
    <row r="98" spans="1:33" ht="12.75" customHeight="1" x14ac:dyDescent="0.2">
      <c r="A98" s="2"/>
      <c r="B98" s="2"/>
      <c r="C98" s="2"/>
      <c r="D98" s="2" t="str">
        <f t="shared" si="10"/>
        <v>gl6-1hv-h01-voc-V1</v>
      </c>
      <c r="E98" s="2"/>
      <c r="F98" s="2" t="s">
        <v>333</v>
      </c>
      <c r="G98" s="2" t="str">
        <f t="shared" si="11"/>
        <v/>
      </c>
      <c r="H98" s="2" t="str">
        <f t="shared" si="12"/>
        <v/>
      </c>
      <c r="I98" s="2" t="str">
        <f t="shared" si="13"/>
        <v/>
      </c>
      <c r="J98" s="2" t="str">
        <f t="shared" si="14"/>
        <v/>
      </c>
      <c r="K98" s="2" t="str">
        <f t="shared" si="15"/>
        <v/>
      </c>
      <c r="L98" s="2" t="str">
        <f t="shared" si="16"/>
        <v/>
      </c>
      <c r="M98" s="2"/>
      <c r="N98" s="2"/>
      <c r="O98" s="2"/>
      <c r="P98" s="2"/>
      <c r="Q98" s="2"/>
      <c r="R98" s="2"/>
      <c r="S98" s="2"/>
      <c r="T98" s="2"/>
      <c r="U98" s="2"/>
      <c r="Z98" t="s">
        <v>258</v>
      </c>
      <c r="AA98" t="str">
        <f t="shared" si="17"/>
        <v>H01</v>
      </c>
      <c r="AB98" t="str">
        <f t="shared" si="18"/>
        <v/>
      </c>
      <c r="AD98" t="s">
        <v>326</v>
      </c>
      <c r="AE98" t="str">
        <f t="shared" si="19"/>
        <v/>
      </c>
      <c r="AF98" t="s">
        <v>257</v>
      </c>
      <c r="AG98" t="s">
        <v>288</v>
      </c>
    </row>
    <row r="99" spans="1:33" ht="12.75" customHeight="1" x14ac:dyDescent="0.2">
      <c r="A99" s="2" t="s">
        <v>605</v>
      </c>
      <c r="B99" s="2" t="s">
        <v>15</v>
      </c>
      <c r="C99" s="2">
        <v>1</v>
      </c>
      <c r="D99" s="2" t="str">
        <f t="shared" si="10"/>
        <v>gl6-1hv-h01-voc-V1</v>
      </c>
      <c r="E99" s="2">
        <v>19</v>
      </c>
      <c r="F99" s="2" t="s">
        <v>333</v>
      </c>
      <c r="G99" s="2" t="str">
        <f t="shared" si="11"/>
        <v>on joue</v>
      </c>
      <c r="H99" s="2" t="str">
        <f t="shared" si="12"/>
        <v>on joue</v>
      </c>
      <c r="I99" s="2" t="str">
        <f t="shared" si="13"/>
        <v>wij spelen</v>
      </c>
      <c r="J99" s="2" t="str">
        <f t="shared" si="14"/>
        <v>jij spreekt</v>
      </c>
      <c r="K99" s="2" t="str">
        <f t="shared" si="15"/>
        <v>ik ben</v>
      </c>
      <c r="L99" s="2" t="str">
        <f t="shared" si="16"/>
        <v>ik woon</v>
      </c>
      <c r="M99" s="2"/>
      <c r="N99" s="2"/>
      <c r="O99" s="2"/>
      <c r="P99" s="2"/>
      <c r="Q99" s="2"/>
      <c r="R99" s="2"/>
      <c r="S99" s="2"/>
      <c r="T99" s="2"/>
      <c r="U99" s="2"/>
      <c r="Z99" t="s">
        <v>258</v>
      </c>
      <c r="AA99" t="str">
        <f t="shared" si="17"/>
        <v>H01</v>
      </c>
      <c r="AB99" t="str">
        <f t="shared" si="18"/>
        <v>ABCD</v>
      </c>
      <c r="AC99" t="s">
        <v>260</v>
      </c>
      <c r="AD99" t="s">
        <v>326</v>
      </c>
      <c r="AE99" t="str">
        <f t="shared" si="19"/>
        <v>woord</v>
      </c>
      <c r="AF99" t="s">
        <v>257</v>
      </c>
      <c r="AG99" t="s">
        <v>288</v>
      </c>
    </row>
    <row r="100" spans="1:33" ht="12.75" customHeight="1" x14ac:dyDescent="0.2">
      <c r="A100" s="2"/>
      <c r="B100" s="2" t="s">
        <v>12</v>
      </c>
      <c r="C100" s="2">
        <v>0</v>
      </c>
      <c r="D100" s="2" t="str">
        <f t="shared" si="10"/>
        <v>gl6-1hv-h01-voc-V1</v>
      </c>
      <c r="E100" s="2"/>
      <c r="F100" s="2" t="s">
        <v>333</v>
      </c>
      <c r="G100" s="2" t="str">
        <f t="shared" si="11"/>
        <v/>
      </c>
      <c r="H100" s="2" t="str">
        <f t="shared" si="12"/>
        <v/>
      </c>
      <c r="I100" s="2" t="str">
        <f t="shared" si="13"/>
        <v/>
      </c>
      <c r="J100" s="2" t="str">
        <f t="shared" si="14"/>
        <v/>
      </c>
      <c r="K100" s="2" t="str">
        <f t="shared" si="15"/>
        <v/>
      </c>
      <c r="L100" s="2" t="str">
        <f t="shared" si="16"/>
        <v/>
      </c>
      <c r="M100" s="2"/>
      <c r="N100" s="2"/>
      <c r="O100" s="2"/>
      <c r="P100" s="2"/>
      <c r="Q100" s="2"/>
      <c r="R100" s="2"/>
      <c r="S100" s="2"/>
      <c r="T100" s="2"/>
      <c r="U100" s="2"/>
      <c r="Z100" t="s">
        <v>258</v>
      </c>
      <c r="AA100" t="str">
        <f t="shared" si="17"/>
        <v>H01</v>
      </c>
      <c r="AB100" t="str">
        <f t="shared" si="18"/>
        <v/>
      </c>
      <c r="AD100" t="s">
        <v>326</v>
      </c>
      <c r="AE100" t="str">
        <f t="shared" si="19"/>
        <v/>
      </c>
      <c r="AF100" t="s">
        <v>257</v>
      </c>
      <c r="AG100" t="s">
        <v>288</v>
      </c>
    </row>
    <row r="101" spans="1:33" ht="12.75" customHeight="1" x14ac:dyDescent="0.2">
      <c r="A101" s="2"/>
      <c r="B101" s="2" t="s">
        <v>11</v>
      </c>
      <c r="C101" s="2">
        <v>0</v>
      </c>
      <c r="D101" s="2" t="str">
        <f t="shared" si="10"/>
        <v>gl6-1hv-h01-voc-V1</v>
      </c>
      <c r="E101" s="2"/>
      <c r="F101" s="2" t="s">
        <v>333</v>
      </c>
      <c r="G101" s="2" t="str">
        <f t="shared" si="11"/>
        <v/>
      </c>
      <c r="H101" s="2" t="str">
        <f t="shared" si="12"/>
        <v/>
      </c>
      <c r="I101" s="2" t="str">
        <f t="shared" si="13"/>
        <v/>
      </c>
      <c r="J101" s="2" t="str">
        <f t="shared" si="14"/>
        <v/>
      </c>
      <c r="K101" s="2" t="str">
        <f t="shared" si="15"/>
        <v/>
      </c>
      <c r="L101" s="2" t="str">
        <f t="shared" si="16"/>
        <v/>
      </c>
      <c r="M101" s="2"/>
      <c r="N101" s="2"/>
      <c r="O101" s="2"/>
      <c r="P101" s="2"/>
      <c r="Q101" s="2"/>
      <c r="R101" s="2"/>
      <c r="S101" s="2"/>
      <c r="T101" s="2"/>
      <c r="U101" s="2"/>
      <c r="Z101" t="s">
        <v>258</v>
      </c>
      <c r="AA101" t="str">
        <f t="shared" si="17"/>
        <v>H01</v>
      </c>
      <c r="AB101" t="str">
        <f t="shared" si="18"/>
        <v/>
      </c>
      <c r="AD101" t="s">
        <v>326</v>
      </c>
      <c r="AE101" t="str">
        <f t="shared" si="19"/>
        <v/>
      </c>
      <c r="AF101" t="s">
        <v>257</v>
      </c>
      <c r="AG101" t="s">
        <v>288</v>
      </c>
    </row>
    <row r="102" spans="1:33" ht="12.75" customHeight="1" x14ac:dyDescent="0.2">
      <c r="A102" s="2"/>
      <c r="B102" s="2" t="s">
        <v>14</v>
      </c>
      <c r="C102" s="2">
        <v>0</v>
      </c>
      <c r="D102" s="2" t="str">
        <f t="shared" si="10"/>
        <v>gl6-1hv-h01-voc-V1</v>
      </c>
      <c r="E102" s="2"/>
      <c r="F102" s="2" t="s">
        <v>333</v>
      </c>
      <c r="G102" s="2" t="str">
        <f t="shared" si="11"/>
        <v/>
      </c>
      <c r="H102" s="2" t="str">
        <f t="shared" si="12"/>
        <v/>
      </c>
      <c r="I102" s="2" t="str">
        <f t="shared" si="13"/>
        <v/>
      </c>
      <c r="J102" s="2" t="str">
        <f t="shared" si="14"/>
        <v/>
      </c>
      <c r="K102" s="2" t="str">
        <f t="shared" si="15"/>
        <v/>
      </c>
      <c r="L102" s="2" t="str">
        <f t="shared" si="16"/>
        <v/>
      </c>
      <c r="M102" s="2"/>
      <c r="N102" s="2"/>
      <c r="O102" s="2"/>
      <c r="P102" s="2"/>
      <c r="Q102" s="2"/>
      <c r="R102" s="2"/>
      <c r="S102" s="2"/>
      <c r="T102" s="2"/>
      <c r="U102" s="2"/>
      <c r="Z102" t="s">
        <v>258</v>
      </c>
      <c r="AA102" t="str">
        <f t="shared" si="17"/>
        <v>H01</v>
      </c>
      <c r="AB102" t="str">
        <f t="shared" si="18"/>
        <v/>
      </c>
      <c r="AD102" t="s">
        <v>326</v>
      </c>
      <c r="AE102" t="str">
        <f t="shared" si="19"/>
        <v/>
      </c>
      <c r="AF102" t="s">
        <v>257</v>
      </c>
      <c r="AG102" t="s">
        <v>288</v>
      </c>
    </row>
    <row r="103" spans="1:33" ht="12.75" customHeight="1" x14ac:dyDescent="0.2">
      <c r="A103" s="2"/>
      <c r="B103" s="2"/>
      <c r="C103" s="2"/>
      <c r="D103" s="2" t="str">
        <f t="shared" si="10"/>
        <v>gl6-1hv-h01-voc-V1</v>
      </c>
      <c r="E103" s="2"/>
      <c r="F103" s="2" t="s">
        <v>333</v>
      </c>
      <c r="G103" s="2" t="str">
        <f t="shared" si="11"/>
        <v/>
      </c>
      <c r="H103" s="2" t="str">
        <f t="shared" si="12"/>
        <v/>
      </c>
      <c r="I103" s="2" t="str">
        <f t="shared" si="13"/>
        <v/>
      </c>
      <c r="J103" s="2" t="str">
        <f t="shared" si="14"/>
        <v/>
      </c>
      <c r="K103" s="2" t="str">
        <f t="shared" si="15"/>
        <v/>
      </c>
      <c r="L103" s="2" t="str">
        <f t="shared" si="16"/>
        <v/>
      </c>
      <c r="M103" s="2"/>
      <c r="N103" s="2"/>
      <c r="O103" s="2"/>
      <c r="P103" s="2"/>
      <c r="Q103" s="2"/>
      <c r="R103" s="2"/>
      <c r="S103" s="2"/>
      <c r="T103" s="2"/>
      <c r="U103" s="2"/>
      <c r="Z103" t="s">
        <v>258</v>
      </c>
      <c r="AA103" t="str">
        <f t="shared" si="17"/>
        <v>H01</v>
      </c>
      <c r="AB103" t="str">
        <f t="shared" si="18"/>
        <v/>
      </c>
      <c r="AD103" t="s">
        <v>326</v>
      </c>
      <c r="AE103" t="str">
        <f t="shared" si="19"/>
        <v/>
      </c>
      <c r="AF103" t="s">
        <v>257</v>
      </c>
      <c r="AG103" t="s">
        <v>288</v>
      </c>
    </row>
    <row r="104" spans="1:33" ht="12.75" customHeight="1" x14ac:dyDescent="0.2">
      <c r="A104" s="2" t="s">
        <v>606</v>
      </c>
      <c r="B104" s="2" t="s">
        <v>14</v>
      </c>
      <c r="C104" s="2">
        <v>1</v>
      </c>
      <c r="D104" s="2" t="str">
        <f t="shared" si="10"/>
        <v>gl6-1hv-h01-voc-V1</v>
      </c>
      <c r="E104" s="2">
        <v>20</v>
      </c>
      <c r="F104" s="2" t="s">
        <v>333</v>
      </c>
      <c r="G104" s="2" t="str">
        <f t="shared" si="11"/>
        <v>j'habite</v>
      </c>
      <c r="H104" s="2" t="str">
        <f t="shared" si="12"/>
        <v>j'habite</v>
      </c>
      <c r="I104" s="2" t="str">
        <f t="shared" si="13"/>
        <v>ik woon</v>
      </c>
      <c r="J104" s="2" t="str">
        <f t="shared" si="14"/>
        <v>ik vind (het) leuk</v>
      </c>
      <c r="K104" s="2" t="str">
        <f t="shared" si="15"/>
        <v>ik ben</v>
      </c>
      <c r="L104" s="2" t="str">
        <f t="shared" si="16"/>
        <v>jij spreekt</v>
      </c>
      <c r="M104" s="2"/>
      <c r="N104" s="2"/>
      <c r="O104" s="2"/>
      <c r="P104" s="2"/>
      <c r="Q104" s="2"/>
      <c r="R104" s="2"/>
      <c r="S104" s="2"/>
      <c r="T104" s="2"/>
      <c r="U104" s="2"/>
      <c r="Z104" t="s">
        <v>258</v>
      </c>
      <c r="AA104" t="str">
        <f t="shared" si="17"/>
        <v>H01</v>
      </c>
      <c r="AB104" t="str">
        <f t="shared" si="18"/>
        <v>ABCD</v>
      </c>
      <c r="AC104" t="s">
        <v>260</v>
      </c>
      <c r="AD104" t="s">
        <v>326</v>
      </c>
      <c r="AE104" t="str">
        <f t="shared" si="19"/>
        <v>woord</v>
      </c>
      <c r="AF104" t="s">
        <v>257</v>
      </c>
      <c r="AG104" t="s">
        <v>288</v>
      </c>
    </row>
    <row r="105" spans="1:33" ht="12.75" customHeight="1" x14ac:dyDescent="0.2">
      <c r="A105" s="2"/>
      <c r="B105" s="2" t="s">
        <v>13</v>
      </c>
      <c r="C105" s="2">
        <v>0</v>
      </c>
      <c r="D105" s="2" t="str">
        <f t="shared" si="10"/>
        <v>gl6-1hv-h01-voc-V1</v>
      </c>
      <c r="E105" s="2"/>
      <c r="F105" s="2" t="s">
        <v>333</v>
      </c>
      <c r="G105" s="2" t="str">
        <f t="shared" si="11"/>
        <v/>
      </c>
      <c r="H105" s="2" t="str">
        <f t="shared" si="12"/>
        <v/>
      </c>
      <c r="I105" s="2" t="str">
        <f t="shared" si="13"/>
        <v/>
      </c>
      <c r="J105" s="2" t="str">
        <f t="shared" si="14"/>
        <v/>
      </c>
      <c r="K105" s="2" t="str">
        <f t="shared" si="15"/>
        <v/>
      </c>
      <c r="L105" s="2" t="str">
        <f t="shared" si="16"/>
        <v/>
      </c>
      <c r="M105" s="2"/>
      <c r="N105" s="2"/>
      <c r="O105" s="2"/>
      <c r="P105" s="2"/>
      <c r="Q105" s="2"/>
      <c r="R105" s="2"/>
      <c r="S105" s="2"/>
      <c r="T105" s="2"/>
      <c r="U105" s="2"/>
      <c r="Z105" t="s">
        <v>258</v>
      </c>
      <c r="AA105" t="str">
        <f t="shared" si="17"/>
        <v>H01</v>
      </c>
      <c r="AB105" t="str">
        <f t="shared" si="18"/>
        <v/>
      </c>
      <c r="AD105" t="s">
        <v>326</v>
      </c>
      <c r="AE105" t="str">
        <f t="shared" si="19"/>
        <v/>
      </c>
      <c r="AF105" t="s">
        <v>257</v>
      </c>
      <c r="AG105" t="s">
        <v>288</v>
      </c>
    </row>
    <row r="106" spans="1:33" ht="12.75" customHeight="1" x14ac:dyDescent="0.2">
      <c r="A106" s="2"/>
      <c r="B106" s="2" t="s">
        <v>11</v>
      </c>
      <c r="C106" s="2">
        <v>0</v>
      </c>
      <c r="D106" s="2" t="str">
        <f t="shared" si="10"/>
        <v>gl6-1hv-h01-voc-V1</v>
      </c>
      <c r="E106" s="2"/>
      <c r="F106" s="2" t="s">
        <v>333</v>
      </c>
      <c r="G106" s="2" t="str">
        <f t="shared" si="11"/>
        <v/>
      </c>
      <c r="H106" s="2" t="str">
        <f t="shared" si="12"/>
        <v/>
      </c>
      <c r="I106" s="2" t="str">
        <f t="shared" si="13"/>
        <v/>
      </c>
      <c r="J106" s="2" t="str">
        <f t="shared" si="14"/>
        <v/>
      </c>
      <c r="K106" s="2" t="str">
        <f t="shared" si="15"/>
        <v/>
      </c>
      <c r="L106" s="2" t="str">
        <f t="shared" si="16"/>
        <v/>
      </c>
      <c r="M106" s="2"/>
      <c r="N106" s="2"/>
      <c r="O106" s="2"/>
      <c r="P106" s="2"/>
      <c r="Q106" s="2"/>
      <c r="R106" s="2"/>
      <c r="S106" s="2"/>
      <c r="T106" s="2"/>
      <c r="U106" s="2"/>
      <c r="Z106" t="s">
        <v>258</v>
      </c>
      <c r="AA106" t="str">
        <f t="shared" si="17"/>
        <v>H01</v>
      </c>
      <c r="AB106" t="str">
        <f t="shared" si="18"/>
        <v/>
      </c>
      <c r="AD106" t="s">
        <v>326</v>
      </c>
      <c r="AE106" t="str">
        <f t="shared" si="19"/>
        <v/>
      </c>
      <c r="AF106" t="s">
        <v>257</v>
      </c>
      <c r="AG106" t="s">
        <v>288</v>
      </c>
    </row>
    <row r="107" spans="1:33" ht="12.75" customHeight="1" x14ac:dyDescent="0.2">
      <c r="A107" s="2"/>
      <c r="B107" s="2" t="s">
        <v>12</v>
      </c>
      <c r="C107" s="2">
        <v>0</v>
      </c>
      <c r="D107" s="2" t="str">
        <f t="shared" si="10"/>
        <v>gl6-1hv-h01-voc-V1</v>
      </c>
      <c r="E107" s="2"/>
      <c r="F107" s="2" t="s">
        <v>333</v>
      </c>
      <c r="G107" s="2" t="str">
        <f t="shared" si="11"/>
        <v/>
      </c>
      <c r="H107" s="2" t="str">
        <f t="shared" si="12"/>
        <v/>
      </c>
      <c r="I107" s="2" t="str">
        <f t="shared" si="13"/>
        <v/>
      </c>
      <c r="J107" s="2" t="str">
        <f t="shared" si="14"/>
        <v/>
      </c>
      <c r="K107" s="2" t="str">
        <f t="shared" si="15"/>
        <v/>
      </c>
      <c r="L107" s="2" t="str">
        <f t="shared" si="16"/>
        <v/>
      </c>
      <c r="M107" s="2"/>
      <c r="N107" s="2"/>
      <c r="O107" s="2"/>
      <c r="P107" s="2"/>
      <c r="Q107" s="2"/>
      <c r="R107" s="2"/>
      <c r="S107" s="2"/>
      <c r="T107" s="2"/>
      <c r="U107" s="2"/>
      <c r="Z107" t="s">
        <v>258</v>
      </c>
      <c r="AA107" t="str">
        <f t="shared" si="17"/>
        <v>H01</v>
      </c>
      <c r="AB107" t="str">
        <f t="shared" si="18"/>
        <v/>
      </c>
      <c r="AD107" t="s">
        <v>326</v>
      </c>
      <c r="AE107" t="str">
        <f t="shared" si="19"/>
        <v/>
      </c>
      <c r="AF107" t="s">
        <v>257</v>
      </c>
      <c r="AG107" t="s">
        <v>288</v>
      </c>
    </row>
    <row r="108" spans="1:33" ht="12.75" customHeight="1" x14ac:dyDescent="0.2">
      <c r="A108" s="2"/>
      <c r="B108" s="2"/>
      <c r="C108" s="2"/>
      <c r="D108" s="2" t="str">
        <f t="shared" si="10"/>
        <v>gl6-1hv-h01-voc-V1</v>
      </c>
      <c r="E108" s="2"/>
      <c r="F108" s="2" t="s">
        <v>333</v>
      </c>
      <c r="G108" s="2" t="str">
        <f t="shared" si="11"/>
        <v/>
      </c>
      <c r="H108" s="2" t="str">
        <f t="shared" si="12"/>
        <v/>
      </c>
      <c r="I108" s="2" t="str">
        <f t="shared" si="13"/>
        <v/>
      </c>
      <c r="J108" s="2" t="str">
        <f t="shared" si="14"/>
        <v/>
      </c>
      <c r="K108" s="2" t="str">
        <f t="shared" si="15"/>
        <v/>
      </c>
      <c r="L108" s="2" t="str">
        <f t="shared" si="16"/>
        <v/>
      </c>
      <c r="M108" s="2"/>
      <c r="N108" s="2"/>
      <c r="O108" s="2"/>
      <c r="P108" s="2"/>
      <c r="Q108" s="2"/>
      <c r="R108" s="2"/>
      <c r="S108" s="2"/>
      <c r="T108" s="2"/>
      <c r="U108" s="2"/>
      <c r="Z108" t="s">
        <v>258</v>
      </c>
      <c r="AA108" t="str">
        <f t="shared" si="17"/>
        <v>H01</v>
      </c>
      <c r="AB108" t="str">
        <f t="shared" si="18"/>
        <v/>
      </c>
      <c r="AD108" t="s">
        <v>326</v>
      </c>
      <c r="AE108" t="str">
        <f t="shared" si="19"/>
        <v/>
      </c>
      <c r="AF108" t="s">
        <v>257</v>
      </c>
      <c r="AG108" t="s">
        <v>288</v>
      </c>
    </row>
    <row r="109" spans="1:33" ht="12.75" customHeight="1" x14ac:dyDescent="0.2">
      <c r="A109" s="2" t="s">
        <v>607</v>
      </c>
      <c r="B109" s="2" t="s">
        <v>584</v>
      </c>
      <c r="C109" s="2">
        <v>1</v>
      </c>
      <c r="D109" s="2" t="str">
        <f t="shared" si="10"/>
        <v>gl6-1hv-h01-voc-V1</v>
      </c>
      <c r="E109" s="2"/>
      <c r="F109" s="2" t="s">
        <v>333</v>
      </c>
      <c r="G109" s="2" t="str">
        <f t="shared" si="11"/>
        <v>Comment tu t'appelles?</v>
      </c>
      <c r="H109" s="2" t="str">
        <f t="shared" si="12"/>
        <v>Comment tu t'appelles?</v>
      </c>
      <c r="I109" s="2" t="str">
        <f t="shared" si="13"/>
        <v>Hoe heet jij?</v>
      </c>
      <c r="J109" s="2" t="str">
        <f t="shared" si="14"/>
        <v>Waar woon jij?</v>
      </c>
      <c r="K109" s="2" t="str">
        <f t="shared" si="15"/>
        <v>Wat is dat?</v>
      </c>
      <c r="L109" s="2" t="str">
        <f t="shared" si="16"/>
        <v>Hoe gaat het?</v>
      </c>
      <c r="M109" s="2"/>
      <c r="N109" s="2"/>
      <c r="O109" s="2"/>
      <c r="P109" s="2"/>
      <c r="Q109" s="2"/>
      <c r="R109" s="2"/>
      <c r="S109" s="2"/>
      <c r="T109" s="2"/>
      <c r="U109" s="2"/>
      <c r="Z109" t="s">
        <v>258</v>
      </c>
      <c r="AA109" t="str">
        <f t="shared" si="17"/>
        <v>H01</v>
      </c>
      <c r="AB109" t="str">
        <f t="shared" si="18"/>
        <v>ABCD</v>
      </c>
      <c r="AC109" t="s">
        <v>260</v>
      </c>
      <c r="AD109" t="s">
        <v>326</v>
      </c>
      <c r="AE109" t="str">
        <f t="shared" si="19"/>
        <v>zin</v>
      </c>
      <c r="AF109" t="s">
        <v>257</v>
      </c>
      <c r="AG109" t="s">
        <v>288</v>
      </c>
    </row>
    <row r="110" spans="1:33" ht="12.75" customHeight="1" x14ac:dyDescent="0.2">
      <c r="A110" s="2"/>
      <c r="B110" s="2" t="s">
        <v>489</v>
      </c>
      <c r="C110" s="2">
        <v>0</v>
      </c>
      <c r="D110" s="2" t="str">
        <f t="shared" si="10"/>
        <v>gl6-1hv-h01-voc-V1</v>
      </c>
      <c r="E110" s="2"/>
      <c r="F110" s="2" t="s">
        <v>333</v>
      </c>
      <c r="G110" s="2" t="str">
        <f t="shared" si="11"/>
        <v/>
      </c>
      <c r="H110" s="2" t="str">
        <f t="shared" si="12"/>
        <v/>
      </c>
      <c r="I110" s="2" t="str">
        <f t="shared" si="13"/>
        <v/>
      </c>
      <c r="J110" s="2" t="str">
        <f t="shared" si="14"/>
        <v/>
      </c>
      <c r="K110" s="2" t="str">
        <f t="shared" si="15"/>
        <v/>
      </c>
      <c r="L110" s="2" t="str">
        <f t="shared" si="16"/>
        <v/>
      </c>
      <c r="M110" s="2"/>
      <c r="N110" s="2"/>
      <c r="O110" s="2"/>
      <c r="P110" s="2"/>
      <c r="Q110" s="2"/>
      <c r="R110" s="2"/>
      <c r="S110" s="2"/>
      <c r="T110" s="2"/>
      <c r="U110" s="2"/>
      <c r="Z110" t="s">
        <v>258</v>
      </c>
      <c r="AA110" t="str">
        <f t="shared" si="17"/>
        <v>H01</v>
      </c>
      <c r="AB110" t="str">
        <f t="shared" si="18"/>
        <v/>
      </c>
      <c r="AD110" t="s">
        <v>326</v>
      </c>
      <c r="AE110" t="str">
        <f t="shared" si="19"/>
        <v/>
      </c>
      <c r="AF110" t="s">
        <v>257</v>
      </c>
      <c r="AG110" t="s">
        <v>288</v>
      </c>
    </row>
    <row r="111" spans="1:33" ht="12.75" customHeight="1" x14ac:dyDescent="0.2">
      <c r="A111" s="2"/>
      <c r="B111" s="2" t="s">
        <v>31</v>
      </c>
      <c r="C111" s="2">
        <v>0</v>
      </c>
      <c r="D111" s="2" t="str">
        <f t="shared" si="10"/>
        <v>gl6-1hv-h01-voc-V1</v>
      </c>
      <c r="E111" s="2"/>
      <c r="F111" s="2" t="s">
        <v>333</v>
      </c>
      <c r="G111" s="2" t="str">
        <f t="shared" si="11"/>
        <v/>
      </c>
      <c r="H111" s="2" t="str">
        <f t="shared" si="12"/>
        <v/>
      </c>
      <c r="I111" s="2" t="str">
        <f t="shared" si="13"/>
        <v/>
      </c>
      <c r="J111" s="2" t="str">
        <f t="shared" si="14"/>
        <v/>
      </c>
      <c r="K111" s="2" t="str">
        <f t="shared" si="15"/>
        <v/>
      </c>
      <c r="L111" s="2" t="str">
        <f t="shared" si="16"/>
        <v/>
      </c>
      <c r="M111" s="2"/>
      <c r="N111" s="2"/>
      <c r="O111" s="2"/>
      <c r="P111" s="2"/>
      <c r="Q111" s="2"/>
      <c r="R111" s="2"/>
      <c r="S111" s="2"/>
      <c r="T111" s="2"/>
      <c r="U111" s="2"/>
      <c r="Z111" t="s">
        <v>258</v>
      </c>
      <c r="AA111" t="str">
        <f t="shared" si="17"/>
        <v>H01</v>
      </c>
      <c r="AB111" t="str">
        <f t="shared" si="18"/>
        <v/>
      </c>
      <c r="AD111" t="s">
        <v>326</v>
      </c>
      <c r="AE111" t="str">
        <f t="shared" si="19"/>
        <v/>
      </c>
      <c r="AF111" t="s">
        <v>257</v>
      </c>
      <c r="AG111" t="s">
        <v>288</v>
      </c>
    </row>
    <row r="112" spans="1:33" ht="12.75" customHeight="1" x14ac:dyDescent="0.2">
      <c r="A112" s="2"/>
      <c r="B112" s="2" t="s">
        <v>608</v>
      </c>
      <c r="C112" s="2">
        <v>0</v>
      </c>
      <c r="D112" s="2" t="str">
        <f t="shared" si="10"/>
        <v>gl6-1hv-h01-voc-V1</v>
      </c>
      <c r="E112" s="2"/>
      <c r="F112" s="2" t="s">
        <v>333</v>
      </c>
      <c r="G112" s="2" t="str">
        <f t="shared" si="11"/>
        <v/>
      </c>
      <c r="H112" s="2" t="str">
        <f t="shared" si="12"/>
        <v/>
      </c>
      <c r="I112" s="2" t="str">
        <f t="shared" si="13"/>
        <v/>
      </c>
      <c r="J112" s="2" t="str">
        <f t="shared" si="14"/>
        <v/>
      </c>
      <c r="K112" s="2" t="str">
        <f t="shared" si="15"/>
        <v/>
      </c>
      <c r="L112" s="2" t="str">
        <f t="shared" si="16"/>
        <v/>
      </c>
      <c r="M112" s="2"/>
      <c r="N112" s="2"/>
      <c r="O112" s="2"/>
      <c r="P112" s="2"/>
      <c r="Q112" s="2"/>
      <c r="R112" s="2"/>
      <c r="S112" s="2"/>
      <c r="T112" s="2"/>
      <c r="U112" s="2"/>
      <c r="Z112" t="s">
        <v>258</v>
      </c>
      <c r="AA112" t="str">
        <f t="shared" si="17"/>
        <v>H01</v>
      </c>
      <c r="AB112" t="str">
        <f t="shared" si="18"/>
        <v/>
      </c>
      <c r="AD112" t="s">
        <v>326</v>
      </c>
      <c r="AE112" t="str">
        <f t="shared" si="19"/>
        <v/>
      </c>
      <c r="AF112" t="s">
        <v>257</v>
      </c>
      <c r="AG112" t="s">
        <v>288</v>
      </c>
    </row>
    <row r="113" spans="1:33" ht="12.75" customHeight="1" x14ac:dyDescent="0.2">
      <c r="A113" s="2"/>
      <c r="B113" s="2"/>
      <c r="C113" s="2"/>
      <c r="D113" s="2" t="str">
        <f t="shared" si="10"/>
        <v>gl6-1hv-h01-voc-V1</v>
      </c>
      <c r="E113" s="2"/>
      <c r="F113" s="2" t="s">
        <v>333</v>
      </c>
      <c r="G113" s="2" t="str">
        <f t="shared" si="11"/>
        <v/>
      </c>
      <c r="H113" s="2" t="str">
        <f t="shared" si="12"/>
        <v/>
      </c>
      <c r="I113" s="2" t="str">
        <f t="shared" si="13"/>
        <v/>
      </c>
      <c r="J113" s="2" t="str">
        <f t="shared" si="14"/>
        <v/>
      </c>
      <c r="K113" s="2" t="str">
        <f t="shared" si="15"/>
        <v/>
      </c>
      <c r="L113" s="2" t="str">
        <f t="shared" si="16"/>
        <v/>
      </c>
      <c r="M113" s="2"/>
      <c r="N113" s="2"/>
      <c r="O113" s="2"/>
      <c r="P113" s="2"/>
      <c r="Q113" s="2"/>
      <c r="R113" s="2"/>
      <c r="S113" s="2"/>
      <c r="T113" s="2"/>
      <c r="U113" s="2"/>
      <c r="Z113" t="s">
        <v>258</v>
      </c>
      <c r="AA113" t="str">
        <f t="shared" si="17"/>
        <v>H01</v>
      </c>
      <c r="AB113" t="str">
        <f t="shared" si="18"/>
        <v/>
      </c>
      <c r="AD113" t="s">
        <v>326</v>
      </c>
      <c r="AE113" t="str">
        <f t="shared" si="19"/>
        <v/>
      </c>
      <c r="AF113" t="s">
        <v>257</v>
      </c>
      <c r="AG113" t="s">
        <v>288</v>
      </c>
    </row>
    <row r="114" spans="1:33" ht="12.75" customHeight="1" x14ac:dyDescent="0.2">
      <c r="A114" s="2" t="s">
        <v>609</v>
      </c>
      <c r="B114" s="2" t="s">
        <v>32</v>
      </c>
      <c r="C114" s="2">
        <v>1</v>
      </c>
      <c r="D114" s="2" t="str">
        <f t="shared" si="10"/>
        <v>gl6-1hv-h01-voc-V1</v>
      </c>
      <c r="E114" s="2"/>
      <c r="F114" s="2" t="s">
        <v>333</v>
      </c>
      <c r="G114" s="2" t="str">
        <f t="shared" si="11"/>
        <v>Je m'appelle Roos.</v>
      </c>
      <c r="H114" s="2" t="str">
        <f t="shared" si="12"/>
        <v>Je m'appelle Roos.</v>
      </c>
      <c r="I114" s="2" t="str">
        <f t="shared" si="13"/>
        <v>Ik heet Roos.</v>
      </c>
      <c r="J114" s="2" t="str">
        <f t="shared" si="14"/>
        <v>Ik woon in Zwolle.</v>
      </c>
      <c r="K114" s="2" t="str">
        <f t="shared" si="15"/>
        <v>Dat is een hond.</v>
      </c>
      <c r="L114" s="2" t="str">
        <f t="shared" si="16"/>
        <v>Ik ben 12 jaar.</v>
      </c>
      <c r="M114" s="2"/>
      <c r="N114" s="2"/>
      <c r="O114" s="2"/>
      <c r="P114" s="2"/>
      <c r="Q114" s="2"/>
      <c r="R114" s="2"/>
      <c r="S114" s="2"/>
      <c r="T114" s="2"/>
      <c r="U114" s="2"/>
      <c r="Z114" t="s">
        <v>258</v>
      </c>
      <c r="AA114" t="str">
        <f t="shared" si="17"/>
        <v>H01</v>
      </c>
      <c r="AB114" t="str">
        <f t="shared" si="18"/>
        <v>ABCD</v>
      </c>
      <c r="AC114" t="s">
        <v>260</v>
      </c>
      <c r="AD114" t="s">
        <v>326</v>
      </c>
      <c r="AE114" t="str">
        <f t="shared" si="19"/>
        <v>zin</v>
      </c>
      <c r="AF114" t="s">
        <v>257</v>
      </c>
      <c r="AG114" t="s">
        <v>288</v>
      </c>
    </row>
    <row r="115" spans="1:33" ht="12.75" customHeight="1" x14ac:dyDescent="0.2">
      <c r="A115" s="2"/>
      <c r="B115" s="2" t="s">
        <v>33</v>
      </c>
      <c r="C115" s="2">
        <v>0</v>
      </c>
      <c r="D115" s="2" t="str">
        <f t="shared" si="10"/>
        <v>gl6-1hv-h01-voc-V1</v>
      </c>
      <c r="E115" s="2"/>
      <c r="F115" s="2" t="s">
        <v>333</v>
      </c>
      <c r="G115" s="2" t="str">
        <f t="shared" si="11"/>
        <v/>
      </c>
      <c r="H115" s="2" t="str">
        <f t="shared" si="12"/>
        <v/>
      </c>
      <c r="I115" s="2" t="str">
        <f t="shared" si="13"/>
        <v/>
      </c>
      <c r="J115" s="2" t="str">
        <f t="shared" si="14"/>
        <v/>
      </c>
      <c r="K115" s="2" t="str">
        <f t="shared" si="15"/>
        <v/>
      </c>
      <c r="L115" s="2" t="str">
        <f t="shared" si="16"/>
        <v/>
      </c>
      <c r="M115" s="2"/>
      <c r="N115" s="2"/>
      <c r="O115" s="2"/>
      <c r="P115" s="2"/>
      <c r="Q115" s="2"/>
      <c r="R115" s="2"/>
      <c r="S115" s="2"/>
      <c r="T115" s="2"/>
      <c r="U115" s="2"/>
      <c r="Z115" t="s">
        <v>258</v>
      </c>
      <c r="AA115" t="str">
        <f t="shared" si="17"/>
        <v>H01</v>
      </c>
      <c r="AB115" t="str">
        <f t="shared" si="18"/>
        <v/>
      </c>
      <c r="AD115" t="s">
        <v>326</v>
      </c>
      <c r="AE115" t="str">
        <f t="shared" si="19"/>
        <v/>
      </c>
      <c r="AF115" t="s">
        <v>257</v>
      </c>
      <c r="AG115" t="s">
        <v>288</v>
      </c>
    </row>
    <row r="116" spans="1:33" ht="12.75" customHeight="1" x14ac:dyDescent="0.2">
      <c r="A116" s="2"/>
      <c r="B116" s="2" t="s">
        <v>34</v>
      </c>
      <c r="C116" s="2">
        <v>0</v>
      </c>
      <c r="D116" s="2" t="str">
        <f t="shared" si="10"/>
        <v>gl6-1hv-h01-voc-V1</v>
      </c>
      <c r="E116" s="2"/>
      <c r="F116" s="2" t="s">
        <v>333</v>
      </c>
      <c r="G116" s="2" t="str">
        <f t="shared" si="11"/>
        <v/>
      </c>
      <c r="H116" s="2" t="str">
        <f t="shared" si="12"/>
        <v/>
      </c>
      <c r="I116" s="2" t="str">
        <f t="shared" si="13"/>
        <v/>
      </c>
      <c r="J116" s="2" t="str">
        <f t="shared" si="14"/>
        <v/>
      </c>
      <c r="K116" s="2" t="str">
        <f t="shared" si="15"/>
        <v/>
      </c>
      <c r="L116" s="2" t="str">
        <f t="shared" si="16"/>
        <v/>
      </c>
      <c r="M116" s="2"/>
      <c r="N116" s="2"/>
      <c r="O116" s="2"/>
      <c r="P116" s="2"/>
      <c r="Q116" s="2"/>
      <c r="R116" s="2"/>
      <c r="S116" s="2"/>
      <c r="T116" s="2"/>
      <c r="U116" s="2"/>
      <c r="Z116" t="s">
        <v>258</v>
      </c>
      <c r="AA116" t="str">
        <f t="shared" si="17"/>
        <v>H01</v>
      </c>
      <c r="AB116" t="str">
        <f t="shared" si="18"/>
        <v/>
      </c>
      <c r="AD116" t="s">
        <v>326</v>
      </c>
      <c r="AE116" t="str">
        <f t="shared" si="19"/>
        <v/>
      </c>
      <c r="AF116" t="s">
        <v>257</v>
      </c>
      <c r="AG116" t="s">
        <v>288</v>
      </c>
    </row>
    <row r="117" spans="1:33" ht="12.75" customHeight="1" x14ac:dyDescent="0.2">
      <c r="A117" s="2"/>
      <c r="B117" s="2" t="s">
        <v>35</v>
      </c>
      <c r="C117" s="2">
        <v>0</v>
      </c>
      <c r="D117" s="2" t="str">
        <f t="shared" si="10"/>
        <v>gl6-1hv-h01-voc-V1</v>
      </c>
      <c r="E117" s="2"/>
      <c r="F117" s="2" t="s">
        <v>333</v>
      </c>
      <c r="G117" s="2" t="str">
        <f t="shared" si="11"/>
        <v/>
      </c>
      <c r="H117" s="2" t="str">
        <f t="shared" si="12"/>
        <v/>
      </c>
      <c r="I117" s="2" t="str">
        <f t="shared" si="13"/>
        <v/>
      </c>
      <c r="J117" s="2" t="str">
        <f t="shared" si="14"/>
        <v/>
      </c>
      <c r="K117" s="2" t="str">
        <f t="shared" si="15"/>
        <v/>
      </c>
      <c r="L117" s="2" t="str">
        <f t="shared" si="16"/>
        <v/>
      </c>
      <c r="M117" s="2"/>
      <c r="N117" s="2"/>
      <c r="O117" s="2"/>
      <c r="P117" s="2"/>
      <c r="Q117" s="2"/>
      <c r="R117" s="2"/>
      <c r="S117" s="2"/>
      <c r="T117" s="2"/>
      <c r="U117" s="2"/>
      <c r="Z117" t="s">
        <v>258</v>
      </c>
      <c r="AA117" t="str">
        <f t="shared" si="17"/>
        <v>H01</v>
      </c>
      <c r="AB117" t="str">
        <f t="shared" si="18"/>
        <v/>
      </c>
      <c r="AD117" t="s">
        <v>326</v>
      </c>
      <c r="AE117" t="str">
        <f t="shared" si="19"/>
        <v/>
      </c>
      <c r="AF117" t="s">
        <v>257</v>
      </c>
      <c r="AG117" t="s">
        <v>288</v>
      </c>
    </row>
    <row r="118" spans="1:33" ht="12.75" customHeight="1" x14ac:dyDescent="0.2">
      <c r="A118" s="2"/>
      <c r="B118" s="2"/>
      <c r="C118" s="2"/>
      <c r="D118" s="2" t="str">
        <f t="shared" si="10"/>
        <v>gl6-1hv-h01-voc-V1</v>
      </c>
      <c r="E118" s="2"/>
      <c r="F118" s="2" t="s">
        <v>333</v>
      </c>
      <c r="G118" s="2" t="str">
        <f t="shared" si="11"/>
        <v/>
      </c>
      <c r="H118" s="2" t="str">
        <f t="shared" si="12"/>
        <v/>
      </c>
      <c r="I118" s="2" t="str">
        <f t="shared" si="13"/>
        <v/>
      </c>
      <c r="J118" s="2" t="str">
        <f t="shared" si="14"/>
        <v/>
      </c>
      <c r="K118" s="2" t="str">
        <f t="shared" si="15"/>
        <v/>
      </c>
      <c r="L118" s="2" t="str">
        <f t="shared" si="16"/>
        <v/>
      </c>
      <c r="M118" s="2"/>
      <c r="N118" s="2"/>
      <c r="O118" s="2"/>
      <c r="P118" s="2"/>
      <c r="Q118" s="2"/>
      <c r="R118" s="2"/>
      <c r="S118" s="2"/>
      <c r="T118" s="2"/>
      <c r="U118" s="2"/>
      <c r="Z118" t="s">
        <v>258</v>
      </c>
      <c r="AA118" t="str">
        <f t="shared" si="17"/>
        <v>H01</v>
      </c>
      <c r="AB118" t="str">
        <f t="shared" si="18"/>
        <v/>
      </c>
      <c r="AD118" t="s">
        <v>326</v>
      </c>
      <c r="AE118" t="str">
        <f t="shared" si="19"/>
        <v/>
      </c>
      <c r="AF118" t="s">
        <v>257</v>
      </c>
      <c r="AG118" t="s">
        <v>288</v>
      </c>
    </row>
    <row r="119" spans="1:33" ht="12.75" customHeight="1" x14ac:dyDescent="0.2">
      <c r="A119" s="2" t="s">
        <v>488</v>
      </c>
      <c r="B119" s="2" t="s">
        <v>489</v>
      </c>
      <c r="C119" s="2">
        <v>1</v>
      </c>
      <c r="D119" s="2" t="str">
        <f t="shared" si="10"/>
        <v>gl6-1hv-h01-voc-V1</v>
      </c>
      <c r="E119" s="2"/>
      <c r="F119" s="2" t="s">
        <v>333</v>
      </c>
      <c r="G119" s="2" t="str">
        <f t="shared" si="11"/>
        <v>Tu habites où?</v>
      </c>
      <c r="H119" s="2" t="str">
        <f t="shared" si="12"/>
        <v>Tu habites où?</v>
      </c>
      <c r="I119" s="2" t="str">
        <f t="shared" si="13"/>
        <v>Waar woon jij?</v>
      </c>
      <c r="J119" s="2" t="str">
        <f t="shared" si="14"/>
        <v>Hoe heet jij?</v>
      </c>
      <c r="K119" s="2" t="str">
        <f t="shared" si="15"/>
        <v>Wat is dat?</v>
      </c>
      <c r="L119" s="2" t="str">
        <f t="shared" si="16"/>
        <v>Hoe gaat het?</v>
      </c>
      <c r="M119" s="2"/>
      <c r="N119" s="2"/>
      <c r="O119" s="2"/>
      <c r="P119" s="2"/>
      <c r="Q119" s="2"/>
      <c r="R119" s="2"/>
      <c r="S119" s="2"/>
      <c r="T119" s="2"/>
      <c r="U119" s="2"/>
      <c r="Z119" t="s">
        <v>258</v>
      </c>
      <c r="AA119" t="str">
        <f t="shared" si="17"/>
        <v>H01</v>
      </c>
      <c r="AB119" t="str">
        <f t="shared" si="18"/>
        <v>ABCD</v>
      </c>
      <c r="AC119" t="s">
        <v>260</v>
      </c>
      <c r="AD119" t="s">
        <v>326</v>
      </c>
      <c r="AE119" t="str">
        <f t="shared" si="19"/>
        <v>zin</v>
      </c>
      <c r="AF119" t="s">
        <v>257</v>
      </c>
      <c r="AG119" t="s">
        <v>288</v>
      </c>
    </row>
    <row r="120" spans="1:33" ht="12.75" customHeight="1" x14ac:dyDescent="0.2">
      <c r="A120" s="2"/>
      <c r="B120" s="2" t="s">
        <v>584</v>
      </c>
      <c r="C120" s="2">
        <v>0</v>
      </c>
      <c r="D120" s="2" t="str">
        <f t="shared" si="10"/>
        <v>gl6-1hv-h01-voc-V1</v>
      </c>
      <c r="E120" s="2"/>
      <c r="F120" s="2" t="s">
        <v>333</v>
      </c>
      <c r="G120" s="2" t="str">
        <f t="shared" si="11"/>
        <v/>
      </c>
      <c r="H120" s="2" t="str">
        <f t="shared" si="12"/>
        <v/>
      </c>
      <c r="I120" s="2" t="str">
        <f t="shared" si="13"/>
        <v/>
      </c>
      <c r="J120" s="2" t="str">
        <f t="shared" si="14"/>
        <v/>
      </c>
      <c r="K120" s="2" t="str">
        <f t="shared" si="15"/>
        <v/>
      </c>
      <c r="L120" s="2" t="str">
        <f t="shared" si="16"/>
        <v/>
      </c>
      <c r="M120" s="2"/>
      <c r="N120" s="2"/>
      <c r="O120" s="2"/>
      <c r="P120" s="2"/>
      <c r="Q120" s="2"/>
      <c r="R120" s="2"/>
      <c r="S120" s="2"/>
      <c r="T120" s="2"/>
      <c r="U120" s="2"/>
      <c r="Z120" t="s">
        <v>258</v>
      </c>
      <c r="AA120" t="str">
        <f t="shared" si="17"/>
        <v>H01</v>
      </c>
      <c r="AB120" t="str">
        <f t="shared" si="18"/>
        <v/>
      </c>
      <c r="AD120" t="s">
        <v>326</v>
      </c>
      <c r="AE120" t="str">
        <f t="shared" si="19"/>
        <v/>
      </c>
      <c r="AF120" t="s">
        <v>257</v>
      </c>
      <c r="AG120" t="s">
        <v>288</v>
      </c>
    </row>
    <row r="121" spans="1:33" ht="12.75" customHeight="1" x14ac:dyDescent="0.2">
      <c r="A121" s="2"/>
      <c r="B121" s="2" t="s">
        <v>31</v>
      </c>
      <c r="C121" s="2">
        <v>0</v>
      </c>
      <c r="D121" s="2" t="str">
        <f t="shared" si="10"/>
        <v>gl6-1hv-h01-voc-V1</v>
      </c>
      <c r="E121" s="2"/>
      <c r="F121" s="2" t="s">
        <v>333</v>
      </c>
      <c r="G121" s="2" t="str">
        <f t="shared" si="11"/>
        <v/>
      </c>
      <c r="H121" s="2" t="str">
        <f t="shared" si="12"/>
        <v/>
      </c>
      <c r="I121" s="2" t="str">
        <f t="shared" si="13"/>
        <v/>
      </c>
      <c r="J121" s="2" t="str">
        <f t="shared" si="14"/>
        <v/>
      </c>
      <c r="K121" s="2" t="str">
        <f t="shared" si="15"/>
        <v/>
      </c>
      <c r="L121" s="2" t="str">
        <f t="shared" si="16"/>
        <v/>
      </c>
      <c r="M121" s="2"/>
      <c r="N121" s="2"/>
      <c r="O121" s="2"/>
      <c r="P121" s="2"/>
      <c r="Q121" s="2"/>
      <c r="R121" s="2"/>
      <c r="S121" s="2"/>
      <c r="T121" s="2"/>
      <c r="U121" s="2"/>
      <c r="Z121" t="s">
        <v>258</v>
      </c>
      <c r="AA121" t="str">
        <f t="shared" si="17"/>
        <v>H01</v>
      </c>
      <c r="AB121" t="str">
        <f t="shared" si="18"/>
        <v/>
      </c>
      <c r="AD121" t="s">
        <v>326</v>
      </c>
      <c r="AE121" t="str">
        <f t="shared" si="19"/>
        <v/>
      </c>
      <c r="AF121" t="s">
        <v>257</v>
      </c>
      <c r="AG121" t="s">
        <v>288</v>
      </c>
    </row>
    <row r="122" spans="1:33" ht="12.75" customHeight="1" x14ac:dyDescent="0.2">
      <c r="A122" s="2"/>
      <c r="B122" s="2" t="s">
        <v>608</v>
      </c>
      <c r="C122" s="2">
        <v>0</v>
      </c>
      <c r="D122" s="2" t="str">
        <f t="shared" si="10"/>
        <v>gl6-1hv-h01-voc-V1</v>
      </c>
      <c r="E122" s="2"/>
      <c r="F122" s="2" t="s">
        <v>333</v>
      </c>
      <c r="G122" s="2" t="str">
        <f t="shared" si="11"/>
        <v/>
      </c>
      <c r="H122" s="2" t="str">
        <f t="shared" si="12"/>
        <v/>
      </c>
      <c r="I122" s="2" t="str">
        <f t="shared" si="13"/>
        <v/>
      </c>
      <c r="J122" s="2" t="str">
        <f t="shared" si="14"/>
        <v/>
      </c>
      <c r="K122" s="2" t="str">
        <f t="shared" si="15"/>
        <v/>
      </c>
      <c r="L122" s="2" t="str">
        <f t="shared" si="16"/>
        <v/>
      </c>
      <c r="M122" s="2"/>
      <c r="N122" s="2"/>
      <c r="O122" s="2"/>
      <c r="P122" s="2"/>
      <c r="Q122" s="2"/>
      <c r="R122" s="2"/>
      <c r="S122" s="2"/>
      <c r="T122" s="2"/>
      <c r="U122" s="2"/>
      <c r="Z122" t="s">
        <v>258</v>
      </c>
      <c r="AA122" t="str">
        <f t="shared" si="17"/>
        <v>H01</v>
      </c>
      <c r="AB122" t="str">
        <f t="shared" si="18"/>
        <v/>
      </c>
      <c r="AD122" t="s">
        <v>326</v>
      </c>
      <c r="AE122" t="str">
        <f t="shared" si="19"/>
        <v/>
      </c>
      <c r="AF122" t="s">
        <v>257</v>
      </c>
      <c r="AG122" t="s">
        <v>288</v>
      </c>
    </row>
    <row r="123" spans="1:33" ht="12.75" customHeight="1" x14ac:dyDescent="0.2">
      <c r="A123" s="2"/>
      <c r="B123" s="2"/>
      <c r="C123" s="2"/>
      <c r="D123" s="2" t="str">
        <f t="shared" si="10"/>
        <v>gl6-1hv-h01-voc-V1</v>
      </c>
      <c r="E123" s="2"/>
      <c r="F123" s="2" t="s">
        <v>333</v>
      </c>
      <c r="G123" s="2" t="str">
        <f t="shared" si="11"/>
        <v/>
      </c>
      <c r="H123" s="2" t="str">
        <f t="shared" si="12"/>
        <v/>
      </c>
      <c r="I123" s="2" t="str">
        <f t="shared" si="13"/>
        <v/>
      </c>
      <c r="J123" s="2" t="str">
        <f t="shared" si="14"/>
        <v/>
      </c>
      <c r="K123" s="2" t="str">
        <f t="shared" si="15"/>
        <v/>
      </c>
      <c r="L123" s="2" t="str">
        <f t="shared" si="16"/>
        <v/>
      </c>
      <c r="M123" s="2"/>
      <c r="N123" s="2"/>
      <c r="O123" s="2"/>
      <c r="P123" s="2"/>
      <c r="Q123" s="2"/>
      <c r="R123" s="2"/>
      <c r="S123" s="2"/>
      <c r="T123" s="2"/>
      <c r="U123" s="2"/>
      <c r="Z123" t="s">
        <v>258</v>
      </c>
      <c r="AA123" t="str">
        <f t="shared" si="17"/>
        <v>H01</v>
      </c>
      <c r="AB123" t="str">
        <f t="shared" si="18"/>
        <v/>
      </c>
      <c r="AD123" t="s">
        <v>326</v>
      </c>
      <c r="AE123" t="str">
        <f t="shared" si="19"/>
        <v/>
      </c>
      <c r="AF123" t="s">
        <v>257</v>
      </c>
      <c r="AG123" t="s">
        <v>288</v>
      </c>
    </row>
    <row r="124" spans="1:33" ht="12.75" customHeight="1" x14ac:dyDescent="0.2">
      <c r="A124" s="2" t="s">
        <v>610</v>
      </c>
      <c r="B124" s="2" t="s">
        <v>33</v>
      </c>
      <c r="C124" s="2">
        <v>1</v>
      </c>
      <c r="D124" s="2" t="str">
        <f t="shared" si="10"/>
        <v>gl6-1hv-h01-voc-V1</v>
      </c>
      <c r="E124" s="2"/>
      <c r="F124" s="2" t="s">
        <v>333</v>
      </c>
      <c r="G124" s="2" t="str">
        <f t="shared" si="11"/>
        <v>J'habite à Zwolle.</v>
      </c>
      <c r="H124" s="2" t="str">
        <f t="shared" si="12"/>
        <v>J'habite à Zwolle.</v>
      </c>
      <c r="I124" s="2" t="str">
        <f t="shared" si="13"/>
        <v>Ik woon in Zwolle.</v>
      </c>
      <c r="J124" s="2" t="str">
        <f t="shared" si="14"/>
        <v>Ik ben 12 jaar.</v>
      </c>
      <c r="K124" s="2" t="str">
        <f t="shared" si="15"/>
        <v>Ik heet Roos.</v>
      </c>
      <c r="L124" s="2" t="str">
        <f t="shared" si="16"/>
        <v>Dat is een hond.</v>
      </c>
      <c r="M124" s="2"/>
      <c r="N124" s="2"/>
      <c r="O124" s="2"/>
      <c r="P124" s="2"/>
      <c r="Q124" s="2"/>
      <c r="R124" s="2"/>
      <c r="S124" s="2"/>
      <c r="T124" s="2"/>
      <c r="U124" s="2"/>
      <c r="Z124" t="s">
        <v>258</v>
      </c>
      <c r="AA124" t="str">
        <f t="shared" si="17"/>
        <v>H01</v>
      </c>
      <c r="AB124" t="str">
        <f t="shared" si="18"/>
        <v>ABCD</v>
      </c>
      <c r="AC124" t="s">
        <v>260</v>
      </c>
      <c r="AD124" t="s">
        <v>326</v>
      </c>
      <c r="AE124" t="str">
        <f t="shared" si="19"/>
        <v>zin</v>
      </c>
      <c r="AF124" t="s">
        <v>257</v>
      </c>
      <c r="AG124" t="s">
        <v>288</v>
      </c>
    </row>
    <row r="125" spans="1:33" ht="12.75" customHeight="1" x14ac:dyDescent="0.2">
      <c r="A125" s="2"/>
      <c r="B125" s="2" t="s">
        <v>35</v>
      </c>
      <c r="C125" s="2">
        <v>0</v>
      </c>
      <c r="D125" s="2" t="str">
        <f t="shared" si="10"/>
        <v>gl6-1hv-h01-voc-V1</v>
      </c>
      <c r="E125" s="2"/>
      <c r="F125" s="2" t="s">
        <v>333</v>
      </c>
      <c r="G125" s="2" t="str">
        <f t="shared" si="11"/>
        <v/>
      </c>
      <c r="H125" s="2" t="str">
        <f t="shared" si="12"/>
        <v/>
      </c>
      <c r="I125" s="2" t="str">
        <f t="shared" si="13"/>
        <v/>
      </c>
      <c r="J125" s="2" t="str">
        <f t="shared" si="14"/>
        <v/>
      </c>
      <c r="K125" s="2" t="str">
        <f t="shared" si="15"/>
        <v/>
      </c>
      <c r="L125" s="2" t="str">
        <f t="shared" si="16"/>
        <v/>
      </c>
      <c r="M125" s="2"/>
      <c r="N125" s="2"/>
      <c r="O125" s="2"/>
      <c r="P125" s="2"/>
      <c r="Q125" s="2"/>
      <c r="R125" s="2"/>
      <c r="S125" s="2"/>
      <c r="T125" s="2"/>
      <c r="U125" s="2"/>
      <c r="Z125" t="s">
        <v>258</v>
      </c>
      <c r="AA125" t="str">
        <f t="shared" si="17"/>
        <v>H01</v>
      </c>
      <c r="AB125" t="str">
        <f t="shared" si="18"/>
        <v/>
      </c>
      <c r="AD125" t="s">
        <v>326</v>
      </c>
      <c r="AE125" t="str">
        <f t="shared" si="19"/>
        <v/>
      </c>
      <c r="AF125" t="s">
        <v>257</v>
      </c>
      <c r="AG125" t="s">
        <v>288</v>
      </c>
    </row>
    <row r="126" spans="1:33" ht="12.75" customHeight="1" x14ac:dyDescent="0.2">
      <c r="A126" s="2"/>
      <c r="B126" s="2" t="s">
        <v>32</v>
      </c>
      <c r="C126" s="2">
        <v>0</v>
      </c>
      <c r="D126" s="2" t="str">
        <f t="shared" si="10"/>
        <v>gl6-1hv-h01-voc-V1</v>
      </c>
      <c r="E126" s="2"/>
      <c r="F126" s="2" t="s">
        <v>333</v>
      </c>
      <c r="G126" s="2" t="str">
        <f t="shared" si="11"/>
        <v/>
      </c>
      <c r="H126" s="2" t="str">
        <f t="shared" si="12"/>
        <v/>
      </c>
      <c r="I126" s="2" t="str">
        <f t="shared" si="13"/>
        <v/>
      </c>
      <c r="J126" s="2" t="str">
        <f t="shared" si="14"/>
        <v/>
      </c>
      <c r="K126" s="2" t="str">
        <f t="shared" si="15"/>
        <v/>
      </c>
      <c r="L126" s="2" t="str">
        <f t="shared" si="16"/>
        <v/>
      </c>
      <c r="M126" s="2"/>
      <c r="N126" s="2"/>
      <c r="O126" s="2"/>
      <c r="P126" s="2"/>
      <c r="Q126" s="2"/>
      <c r="R126" s="2"/>
      <c r="S126" s="2"/>
      <c r="T126" s="2"/>
      <c r="U126" s="2"/>
      <c r="Z126" t="s">
        <v>258</v>
      </c>
      <c r="AA126" t="str">
        <f t="shared" si="17"/>
        <v>H01</v>
      </c>
      <c r="AB126" t="str">
        <f t="shared" si="18"/>
        <v/>
      </c>
      <c r="AD126" t="s">
        <v>326</v>
      </c>
      <c r="AE126" t="str">
        <f t="shared" si="19"/>
        <v/>
      </c>
      <c r="AF126" t="s">
        <v>257</v>
      </c>
      <c r="AG126" t="s">
        <v>288</v>
      </c>
    </row>
    <row r="127" spans="1:33" ht="12.75" customHeight="1" x14ac:dyDescent="0.2">
      <c r="A127" s="2"/>
      <c r="B127" s="2" t="s">
        <v>34</v>
      </c>
      <c r="C127" s="2">
        <v>0</v>
      </c>
      <c r="D127" s="2" t="str">
        <f t="shared" si="10"/>
        <v>gl6-1hv-h01-voc-V1</v>
      </c>
      <c r="E127" s="2"/>
      <c r="F127" s="2" t="s">
        <v>333</v>
      </c>
      <c r="G127" s="2" t="str">
        <f t="shared" si="11"/>
        <v/>
      </c>
      <c r="H127" s="2" t="str">
        <f t="shared" si="12"/>
        <v/>
      </c>
      <c r="I127" s="2" t="str">
        <f t="shared" si="13"/>
        <v/>
      </c>
      <c r="J127" s="2" t="str">
        <f t="shared" si="14"/>
        <v/>
      </c>
      <c r="K127" s="2" t="str">
        <f t="shared" si="15"/>
        <v/>
      </c>
      <c r="L127" s="2" t="str">
        <f t="shared" si="16"/>
        <v/>
      </c>
      <c r="M127" s="2"/>
      <c r="N127" s="2"/>
      <c r="O127" s="2"/>
      <c r="P127" s="2"/>
      <c r="Q127" s="2"/>
      <c r="R127" s="2"/>
      <c r="S127" s="2"/>
      <c r="T127" s="2"/>
      <c r="U127" s="2"/>
      <c r="Z127" t="s">
        <v>258</v>
      </c>
      <c r="AA127" t="str">
        <f t="shared" si="17"/>
        <v>H01</v>
      </c>
      <c r="AB127" t="str">
        <f t="shared" si="18"/>
        <v/>
      </c>
      <c r="AD127" t="s">
        <v>326</v>
      </c>
      <c r="AE127" t="str">
        <f t="shared" si="19"/>
        <v/>
      </c>
      <c r="AF127" t="s">
        <v>257</v>
      </c>
      <c r="AG127" t="s">
        <v>288</v>
      </c>
    </row>
    <row r="128" spans="1:33" ht="12.75" customHeight="1" x14ac:dyDescent="0.2">
      <c r="A128" s="2"/>
      <c r="B128" s="2"/>
      <c r="C128" s="2"/>
      <c r="D128" s="2" t="str">
        <f t="shared" si="10"/>
        <v>gl6-1hv-h01-voc-V1</v>
      </c>
      <c r="E128" s="2"/>
      <c r="F128" s="2" t="s">
        <v>333</v>
      </c>
      <c r="G128" s="2" t="str">
        <f t="shared" si="11"/>
        <v/>
      </c>
      <c r="H128" s="2" t="str">
        <f t="shared" si="12"/>
        <v/>
      </c>
      <c r="I128" s="2" t="str">
        <f t="shared" si="13"/>
        <v/>
      </c>
      <c r="J128" s="2" t="str">
        <f t="shared" si="14"/>
        <v/>
      </c>
      <c r="K128" s="2" t="str">
        <f t="shared" si="15"/>
        <v/>
      </c>
      <c r="L128" s="2" t="str">
        <f t="shared" si="16"/>
        <v/>
      </c>
      <c r="M128" s="2"/>
      <c r="N128" s="2"/>
      <c r="O128" s="2"/>
      <c r="P128" s="2"/>
      <c r="Q128" s="2"/>
      <c r="R128" s="2"/>
      <c r="S128" s="2"/>
      <c r="T128" s="2"/>
      <c r="U128" s="2"/>
      <c r="Z128" t="s">
        <v>258</v>
      </c>
      <c r="AA128" t="str">
        <f t="shared" si="17"/>
        <v>H01</v>
      </c>
      <c r="AB128" t="str">
        <f t="shared" si="18"/>
        <v/>
      </c>
      <c r="AD128" t="s">
        <v>326</v>
      </c>
      <c r="AE128" t="str">
        <f t="shared" si="19"/>
        <v/>
      </c>
      <c r="AF128" t="s">
        <v>257</v>
      </c>
      <c r="AG128" t="s">
        <v>288</v>
      </c>
    </row>
    <row r="129" spans="1:33" ht="12.75" customHeight="1" x14ac:dyDescent="0.2">
      <c r="A129" s="2" t="s">
        <v>611</v>
      </c>
      <c r="B129" s="2" t="s">
        <v>612</v>
      </c>
      <c r="C129" s="2">
        <v>1</v>
      </c>
      <c r="D129" s="2" t="str">
        <f t="shared" si="10"/>
        <v>gl6-1hv-h01-voc-V1</v>
      </c>
      <c r="E129" s="2">
        <v>1</v>
      </c>
      <c r="F129" s="2" t="s">
        <v>333</v>
      </c>
      <c r="G129" s="2" t="str">
        <f t="shared" si="11"/>
        <v>la famille</v>
      </c>
      <c r="H129" s="2" t="str">
        <f t="shared" si="12"/>
        <v>la famille</v>
      </c>
      <c r="I129" s="2" t="str">
        <f t="shared" si="13"/>
        <v>de familie, het gezin</v>
      </c>
      <c r="J129" s="2" t="str">
        <f t="shared" si="14"/>
        <v>de tent</v>
      </c>
      <c r="K129" s="2" t="str">
        <f t="shared" si="15"/>
        <v>de zus</v>
      </c>
      <c r="L129" s="2" t="str">
        <f t="shared" si="16"/>
        <v>het meisje</v>
      </c>
      <c r="M129" s="2"/>
      <c r="N129" s="2"/>
      <c r="O129" s="2"/>
      <c r="P129" s="2"/>
      <c r="Q129" s="2"/>
      <c r="R129" s="2"/>
      <c r="S129" s="2"/>
      <c r="T129" s="2"/>
      <c r="U129" s="2"/>
      <c r="Z129" t="s">
        <v>258</v>
      </c>
      <c r="AA129" t="str">
        <f t="shared" si="17"/>
        <v>H01</v>
      </c>
      <c r="AB129" t="str">
        <f t="shared" si="18"/>
        <v>ABCD</v>
      </c>
      <c r="AC129" t="s">
        <v>289</v>
      </c>
      <c r="AD129" t="s">
        <v>326</v>
      </c>
      <c r="AE129" t="str">
        <f t="shared" si="19"/>
        <v>woord</v>
      </c>
      <c r="AF129" t="s">
        <v>257</v>
      </c>
      <c r="AG129" t="s">
        <v>288</v>
      </c>
    </row>
    <row r="130" spans="1:33" ht="12.75" customHeight="1" x14ac:dyDescent="0.2">
      <c r="A130" s="2"/>
      <c r="B130" s="2" t="s">
        <v>36</v>
      </c>
      <c r="C130" s="2">
        <v>0</v>
      </c>
      <c r="D130" s="2" t="str">
        <f t="shared" si="10"/>
        <v>gl6-1hv-h01-voc-V1</v>
      </c>
      <c r="E130" s="2"/>
      <c r="F130" s="2" t="s">
        <v>333</v>
      </c>
      <c r="G130" s="2" t="str">
        <f t="shared" si="11"/>
        <v/>
      </c>
      <c r="H130" s="2" t="str">
        <f t="shared" si="12"/>
        <v/>
      </c>
      <c r="I130" s="2" t="str">
        <f t="shared" si="13"/>
        <v/>
      </c>
      <c r="J130" s="2" t="str">
        <f t="shared" si="14"/>
        <v/>
      </c>
      <c r="K130" s="2" t="str">
        <f t="shared" si="15"/>
        <v/>
      </c>
      <c r="L130" s="2" t="str">
        <f t="shared" si="16"/>
        <v/>
      </c>
      <c r="M130" s="2"/>
      <c r="N130" s="2"/>
      <c r="O130" s="2"/>
      <c r="P130" s="2"/>
      <c r="Q130" s="2"/>
      <c r="R130" s="2"/>
      <c r="S130" s="2"/>
      <c r="T130" s="2"/>
      <c r="U130" s="2"/>
      <c r="Z130" t="s">
        <v>258</v>
      </c>
      <c r="AA130" t="str">
        <f t="shared" si="17"/>
        <v>H01</v>
      </c>
      <c r="AB130" t="str">
        <f t="shared" si="18"/>
        <v/>
      </c>
      <c r="AD130" t="s">
        <v>326</v>
      </c>
      <c r="AE130" t="str">
        <f t="shared" si="19"/>
        <v/>
      </c>
      <c r="AF130" t="s">
        <v>257</v>
      </c>
      <c r="AG130" t="s">
        <v>288</v>
      </c>
    </row>
    <row r="131" spans="1:33" ht="12.75" customHeight="1" x14ac:dyDescent="0.2">
      <c r="A131" s="2"/>
      <c r="B131" s="2" t="s">
        <v>37</v>
      </c>
      <c r="C131" s="2">
        <v>0</v>
      </c>
      <c r="D131" s="2" t="str">
        <f t="shared" ref="D131:D194" si="20">IF(A131="Vragenlijst",A132,D130)</f>
        <v>gl6-1hv-h01-voc-V1</v>
      </c>
      <c r="E131" s="2"/>
      <c r="F131" s="2" t="s">
        <v>333</v>
      </c>
      <c r="G131" s="2" t="str">
        <f t="shared" ref="G131:G194" si="21">H131</f>
        <v/>
      </c>
      <c r="H131" s="2" t="str">
        <f t="shared" ref="H131:H194" si="22">IF($C131=1,$A131,"")</f>
        <v/>
      </c>
      <c r="I131" s="2" t="str">
        <f t="shared" ref="I131:I194" si="23">IF($C131=1,$B131,"")</f>
        <v/>
      </c>
      <c r="J131" s="2" t="str">
        <f t="shared" ref="J131:J194" si="24">IF($C131=1,$B132,"")</f>
        <v/>
      </c>
      <c r="K131" s="2" t="str">
        <f t="shared" ref="K131:K194" si="25">IF($C131=1,$B133,"")</f>
        <v/>
      </c>
      <c r="L131" s="2" t="str">
        <f t="shared" ref="L131:L194" si="26">IF($C131=1,$B134,"")</f>
        <v/>
      </c>
      <c r="M131" s="2"/>
      <c r="N131" s="2"/>
      <c r="O131" s="2"/>
      <c r="P131" s="2"/>
      <c r="Q131" s="2"/>
      <c r="R131" s="2"/>
      <c r="S131" s="2"/>
      <c r="T131" s="2"/>
      <c r="U131" s="2"/>
      <c r="Z131" t="s">
        <v>258</v>
      </c>
      <c r="AA131" t="str">
        <f t="shared" ref="AA131:AA194" si="27">"H" &amp; _xlfn.TEXTBEFORE(_xlfn.TEXTAFTER(D131,"-h"),"-")</f>
        <v>H01</v>
      </c>
      <c r="AB131" t="str">
        <f t="shared" ref="AB131:AB194" si="28">IF(OR(AC131="A",AC131="B",AC131="C",AC131="D"),"ABCD",IF(OR(AC131="E",AC131="F",AC131="G",AC131="H"),"EFGH",""))</f>
        <v/>
      </c>
      <c r="AD131" t="s">
        <v>326</v>
      </c>
      <c r="AE131" t="str">
        <f t="shared" ref="AE131:AE194" si="29">IF($A131="","",IF(EXACT(LEFT($A131,1),LOWER(LEFT($A131,1))),"woord","zin"))</f>
        <v/>
      </c>
      <c r="AF131" t="s">
        <v>257</v>
      </c>
      <c r="AG131" t="s">
        <v>288</v>
      </c>
    </row>
    <row r="132" spans="1:33" ht="12.75" customHeight="1" x14ac:dyDescent="0.2">
      <c r="A132" s="2"/>
      <c r="B132" s="2" t="s">
        <v>613</v>
      </c>
      <c r="C132" s="2">
        <v>0</v>
      </c>
      <c r="D132" s="2" t="str">
        <f t="shared" si="20"/>
        <v>gl6-1hv-h01-voc-V1</v>
      </c>
      <c r="E132" s="2"/>
      <c r="F132" s="2" t="s">
        <v>333</v>
      </c>
      <c r="G132" s="2" t="str">
        <f t="shared" si="21"/>
        <v/>
      </c>
      <c r="H132" s="2" t="str">
        <f t="shared" si="22"/>
        <v/>
      </c>
      <c r="I132" s="2" t="str">
        <f t="shared" si="23"/>
        <v/>
      </c>
      <c r="J132" s="2" t="str">
        <f t="shared" si="24"/>
        <v/>
      </c>
      <c r="K132" s="2" t="str">
        <f t="shared" si="25"/>
        <v/>
      </c>
      <c r="L132" s="2" t="str">
        <f t="shared" si="26"/>
        <v/>
      </c>
      <c r="M132" s="2"/>
      <c r="N132" s="2"/>
      <c r="O132" s="2"/>
      <c r="P132" s="2"/>
      <c r="Q132" s="2"/>
      <c r="R132" s="2"/>
      <c r="S132" s="2"/>
      <c r="T132" s="2"/>
      <c r="U132" s="2"/>
      <c r="Z132" t="s">
        <v>258</v>
      </c>
      <c r="AA132" t="str">
        <f t="shared" si="27"/>
        <v>H01</v>
      </c>
      <c r="AB132" t="str">
        <f t="shared" si="28"/>
        <v/>
      </c>
      <c r="AD132" t="s">
        <v>326</v>
      </c>
      <c r="AE132" t="str">
        <f t="shared" si="29"/>
        <v/>
      </c>
      <c r="AF132" t="s">
        <v>257</v>
      </c>
      <c r="AG132" t="s">
        <v>288</v>
      </c>
    </row>
    <row r="133" spans="1:33" ht="12.75" customHeight="1" x14ac:dyDescent="0.2">
      <c r="A133" s="2"/>
      <c r="B133" s="2"/>
      <c r="C133" s="2"/>
      <c r="D133" s="2" t="str">
        <f t="shared" si="20"/>
        <v>gl6-1hv-h01-voc-V1</v>
      </c>
      <c r="E133" s="2"/>
      <c r="F133" s="2" t="s">
        <v>333</v>
      </c>
      <c r="G133" s="2" t="str">
        <f t="shared" si="21"/>
        <v/>
      </c>
      <c r="H133" s="2" t="str">
        <f t="shared" si="22"/>
        <v/>
      </c>
      <c r="I133" s="2" t="str">
        <f t="shared" si="23"/>
        <v/>
      </c>
      <c r="J133" s="2" t="str">
        <f t="shared" si="24"/>
        <v/>
      </c>
      <c r="K133" s="2" t="str">
        <f t="shared" si="25"/>
        <v/>
      </c>
      <c r="L133" s="2" t="str">
        <f t="shared" si="26"/>
        <v/>
      </c>
      <c r="M133" s="2"/>
      <c r="N133" s="2"/>
      <c r="O133" s="2"/>
      <c r="P133" s="2"/>
      <c r="Q133" s="2"/>
      <c r="R133" s="2"/>
      <c r="S133" s="2"/>
      <c r="T133" s="2"/>
      <c r="U133" s="2"/>
      <c r="Z133" t="s">
        <v>258</v>
      </c>
      <c r="AA133" t="str">
        <f t="shared" si="27"/>
        <v>H01</v>
      </c>
      <c r="AB133" t="str">
        <f t="shared" si="28"/>
        <v/>
      </c>
      <c r="AD133" t="s">
        <v>326</v>
      </c>
      <c r="AE133" t="str">
        <f t="shared" si="29"/>
        <v/>
      </c>
      <c r="AF133" t="s">
        <v>257</v>
      </c>
      <c r="AG133" t="s">
        <v>288</v>
      </c>
    </row>
    <row r="134" spans="1:33" ht="12.75" customHeight="1" x14ac:dyDescent="0.2">
      <c r="A134" s="2" t="s">
        <v>496</v>
      </c>
      <c r="B134" s="2" t="s">
        <v>494</v>
      </c>
      <c r="C134" s="2">
        <v>1</v>
      </c>
      <c r="D134" s="2" t="str">
        <f t="shared" si="20"/>
        <v>gl6-1hv-h01-voc-V1</v>
      </c>
      <c r="E134" s="2">
        <v>2</v>
      </c>
      <c r="F134" s="2" t="s">
        <v>333</v>
      </c>
      <c r="G134" s="2" t="str">
        <f t="shared" si="21"/>
        <v>le frère</v>
      </c>
      <c r="H134" s="2" t="str">
        <f t="shared" si="22"/>
        <v>le frère</v>
      </c>
      <c r="I134" s="2" t="str">
        <f t="shared" si="23"/>
        <v>de broer</v>
      </c>
      <c r="J134" s="2" t="str">
        <f t="shared" si="24"/>
        <v>de vriend</v>
      </c>
      <c r="K134" s="2" t="str">
        <f t="shared" si="25"/>
        <v>de vis</v>
      </c>
      <c r="L134" s="2" t="str">
        <f t="shared" si="26"/>
        <v>de jongen</v>
      </c>
      <c r="M134" s="2"/>
      <c r="N134" s="2"/>
      <c r="O134" s="2"/>
      <c r="P134" s="2"/>
      <c r="Q134" s="2"/>
      <c r="R134" s="2"/>
      <c r="S134" s="2"/>
      <c r="T134" s="2"/>
      <c r="U134" s="2"/>
      <c r="Z134" t="s">
        <v>258</v>
      </c>
      <c r="AA134" t="str">
        <f t="shared" si="27"/>
        <v>H01</v>
      </c>
      <c r="AB134" t="str">
        <f t="shared" si="28"/>
        <v>ABCD</v>
      </c>
      <c r="AC134" t="s">
        <v>289</v>
      </c>
      <c r="AD134" t="s">
        <v>326</v>
      </c>
      <c r="AE134" t="str">
        <f t="shared" si="29"/>
        <v>woord</v>
      </c>
      <c r="AF134" t="s">
        <v>257</v>
      </c>
      <c r="AG134" t="s">
        <v>288</v>
      </c>
    </row>
    <row r="135" spans="1:33" ht="12.75" customHeight="1" x14ac:dyDescent="0.2">
      <c r="A135" s="2"/>
      <c r="B135" s="2" t="s">
        <v>38</v>
      </c>
      <c r="C135" s="2">
        <v>0</v>
      </c>
      <c r="D135" s="2" t="str">
        <f t="shared" si="20"/>
        <v>gl6-1hv-h01-voc-V1</v>
      </c>
      <c r="E135" s="2"/>
      <c r="F135" s="2" t="s">
        <v>333</v>
      </c>
      <c r="G135" s="2" t="str">
        <f t="shared" si="21"/>
        <v/>
      </c>
      <c r="H135" s="2" t="str">
        <f t="shared" si="22"/>
        <v/>
      </c>
      <c r="I135" s="2" t="str">
        <f t="shared" si="23"/>
        <v/>
      </c>
      <c r="J135" s="2" t="str">
        <f t="shared" si="24"/>
        <v/>
      </c>
      <c r="K135" s="2" t="str">
        <f t="shared" si="25"/>
        <v/>
      </c>
      <c r="L135" s="2" t="str">
        <f t="shared" si="26"/>
        <v/>
      </c>
      <c r="M135" s="2"/>
      <c r="N135" s="2"/>
      <c r="O135" s="2"/>
      <c r="P135" s="2"/>
      <c r="Q135" s="2"/>
      <c r="R135" s="2"/>
      <c r="S135" s="2"/>
      <c r="T135" s="2"/>
      <c r="U135" s="2"/>
      <c r="Z135" t="s">
        <v>258</v>
      </c>
      <c r="AA135" t="str">
        <f t="shared" si="27"/>
        <v>H01</v>
      </c>
      <c r="AB135" t="str">
        <f t="shared" si="28"/>
        <v/>
      </c>
      <c r="AD135" t="s">
        <v>326</v>
      </c>
      <c r="AE135" t="str">
        <f t="shared" si="29"/>
        <v/>
      </c>
      <c r="AF135" t="s">
        <v>257</v>
      </c>
      <c r="AG135" t="s">
        <v>288</v>
      </c>
    </row>
    <row r="136" spans="1:33" ht="12.75" customHeight="1" x14ac:dyDescent="0.2">
      <c r="A136" s="2"/>
      <c r="B136" s="2" t="s">
        <v>39</v>
      </c>
      <c r="C136" s="2">
        <v>0</v>
      </c>
      <c r="D136" s="2" t="str">
        <f t="shared" si="20"/>
        <v>gl6-1hv-h01-voc-V1</v>
      </c>
      <c r="E136" s="2"/>
      <c r="F136" s="2" t="s">
        <v>333</v>
      </c>
      <c r="G136" s="2" t="str">
        <f t="shared" si="21"/>
        <v/>
      </c>
      <c r="H136" s="2" t="str">
        <f t="shared" si="22"/>
        <v/>
      </c>
      <c r="I136" s="2" t="str">
        <f t="shared" si="23"/>
        <v/>
      </c>
      <c r="J136" s="2" t="str">
        <f t="shared" si="24"/>
        <v/>
      </c>
      <c r="K136" s="2" t="str">
        <f t="shared" si="25"/>
        <v/>
      </c>
      <c r="L136" s="2" t="str">
        <f t="shared" si="26"/>
        <v/>
      </c>
      <c r="M136" s="2"/>
      <c r="N136" s="2"/>
      <c r="O136" s="2"/>
      <c r="P136" s="2"/>
      <c r="Q136" s="2"/>
      <c r="R136" s="2"/>
      <c r="S136" s="2"/>
      <c r="T136" s="2"/>
      <c r="U136" s="2"/>
      <c r="Z136" t="s">
        <v>258</v>
      </c>
      <c r="AA136" t="str">
        <f t="shared" si="27"/>
        <v>H01</v>
      </c>
      <c r="AB136" t="str">
        <f t="shared" si="28"/>
        <v/>
      </c>
      <c r="AD136" t="s">
        <v>326</v>
      </c>
      <c r="AE136" t="str">
        <f t="shared" si="29"/>
        <v/>
      </c>
      <c r="AF136" t="s">
        <v>257</v>
      </c>
      <c r="AG136" t="s">
        <v>288</v>
      </c>
    </row>
    <row r="137" spans="1:33" ht="12.75" customHeight="1" x14ac:dyDescent="0.2">
      <c r="A137" s="2"/>
      <c r="B137" s="2" t="s">
        <v>546</v>
      </c>
      <c r="C137" s="2">
        <v>0</v>
      </c>
      <c r="D137" s="2" t="str">
        <f t="shared" si="20"/>
        <v>gl6-1hv-h01-voc-V1</v>
      </c>
      <c r="E137" s="2"/>
      <c r="F137" s="2" t="s">
        <v>333</v>
      </c>
      <c r="G137" s="2" t="str">
        <f t="shared" si="21"/>
        <v/>
      </c>
      <c r="H137" s="2" t="str">
        <f t="shared" si="22"/>
        <v/>
      </c>
      <c r="I137" s="2" t="str">
        <f t="shared" si="23"/>
        <v/>
      </c>
      <c r="J137" s="2" t="str">
        <f t="shared" si="24"/>
        <v/>
      </c>
      <c r="K137" s="2" t="str">
        <f t="shared" si="25"/>
        <v/>
      </c>
      <c r="L137" s="2" t="str">
        <f t="shared" si="26"/>
        <v/>
      </c>
      <c r="M137" s="2"/>
      <c r="N137" s="2"/>
      <c r="O137" s="2"/>
      <c r="P137" s="2"/>
      <c r="Q137" s="2"/>
      <c r="R137" s="2"/>
      <c r="S137" s="2"/>
      <c r="T137" s="2"/>
      <c r="U137" s="2"/>
      <c r="Z137" t="s">
        <v>258</v>
      </c>
      <c r="AA137" t="str">
        <f t="shared" si="27"/>
        <v>H01</v>
      </c>
      <c r="AB137" t="str">
        <f t="shared" si="28"/>
        <v/>
      </c>
      <c r="AD137" t="s">
        <v>326</v>
      </c>
      <c r="AE137" t="str">
        <f t="shared" si="29"/>
        <v/>
      </c>
      <c r="AF137" t="s">
        <v>257</v>
      </c>
      <c r="AG137" t="s">
        <v>288</v>
      </c>
    </row>
    <row r="138" spans="1:33" ht="12.75" customHeight="1" x14ac:dyDescent="0.2">
      <c r="A138" s="2"/>
      <c r="B138" s="2"/>
      <c r="C138" s="2"/>
      <c r="D138" s="2" t="str">
        <f t="shared" si="20"/>
        <v>gl6-1hv-h01-voc-V1</v>
      </c>
      <c r="E138" s="2"/>
      <c r="F138" s="2" t="s">
        <v>333</v>
      </c>
      <c r="G138" s="2" t="str">
        <f t="shared" si="21"/>
        <v/>
      </c>
      <c r="H138" s="2" t="str">
        <f t="shared" si="22"/>
        <v/>
      </c>
      <c r="I138" s="2" t="str">
        <f t="shared" si="23"/>
        <v/>
      </c>
      <c r="J138" s="2" t="str">
        <f t="shared" si="24"/>
        <v/>
      </c>
      <c r="K138" s="2" t="str">
        <f t="shared" si="25"/>
        <v/>
      </c>
      <c r="L138" s="2" t="str">
        <f t="shared" si="26"/>
        <v/>
      </c>
      <c r="M138" s="2"/>
      <c r="N138" s="2"/>
      <c r="O138" s="2"/>
      <c r="P138" s="2"/>
      <c r="Q138" s="2"/>
      <c r="R138" s="2"/>
      <c r="S138" s="2"/>
      <c r="T138" s="2"/>
      <c r="U138" s="2"/>
      <c r="Z138" t="s">
        <v>258</v>
      </c>
      <c r="AA138" t="str">
        <f t="shared" si="27"/>
        <v>H01</v>
      </c>
      <c r="AB138" t="str">
        <f t="shared" si="28"/>
        <v/>
      </c>
      <c r="AD138" t="s">
        <v>326</v>
      </c>
      <c r="AE138" t="str">
        <f t="shared" si="29"/>
        <v/>
      </c>
      <c r="AF138" t="s">
        <v>257</v>
      </c>
      <c r="AG138" t="s">
        <v>288</v>
      </c>
    </row>
    <row r="139" spans="1:33" ht="12.75" customHeight="1" x14ac:dyDescent="0.2">
      <c r="A139" s="2" t="s">
        <v>614</v>
      </c>
      <c r="B139" s="2" t="s">
        <v>37</v>
      </c>
      <c r="C139" s="2">
        <v>1</v>
      </c>
      <c r="D139" s="2" t="str">
        <f t="shared" si="20"/>
        <v>gl6-1hv-h01-voc-V1</v>
      </c>
      <c r="E139" s="2">
        <v>3</v>
      </c>
      <c r="F139" s="2" t="s">
        <v>333</v>
      </c>
      <c r="G139" s="2" t="str">
        <f t="shared" si="21"/>
        <v>la sœur</v>
      </c>
      <c r="H139" s="2" t="str">
        <f t="shared" si="22"/>
        <v>la sœur</v>
      </c>
      <c r="I139" s="2" t="str">
        <f t="shared" si="23"/>
        <v>de zus</v>
      </c>
      <c r="J139" s="2" t="str">
        <f t="shared" si="24"/>
        <v>de tent</v>
      </c>
      <c r="K139" s="2" t="str">
        <f t="shared" si="25"/>
        <v>het meisje</v>
      </c>
      <c r="L139" s="2" t="str">
        <f t="shared" si="26"/>
        <v>het strand</v>
      </c>
      <c r="M139" s="2"/>
      <c r="N139" s="2"/>
      <c r="O139" s="2"/>
      <c r="P139" s="2"/>
      <c r="Q139" s="2"/>
      <c r="R139" s="2"/>
      <c r="S139" s="2"/>
      <c r="T139" s="2"/>
      <c r="U139" s="2"/>
      <c r="Z139" t="s">
        <v>258</v>
      </c>
      <c r="AA139" t="str">
        <f t="shared" si="27"/>
        <v>H01</v>
      </c>
      <c r="AB139" t="str">
        <f t="shared" si="28"/>
        <v>ABCD</v>
      </c>
      <c r="AC139" t="s">
        <v>289</v>
      </c>
      <c r="AD139" t="s">
        <v>326</v>
      </c>
      <c r="AE139" t="str">
        <f t="shared" si="29"/>
        <v>woord</v>
      </c>
      <c r="AF139" t="s">
        <v>257</v>
      </c>
      <c r="AG139" t="s">
        <v>288</v>
      </c>
    </row>
    <row r="140" spans="1:33" ht="12.75" customHeight="1" x14ac:dyDescent="0.2">
      <c r="A140" s="2"/>
      <c r="B140" s="2" t="s">
        <v>36</v>
      </c>
      <c r="C140" s="2">
        <v>0</v>
      </c>
      <c r="D140" s="2" t="str">
        <f t="shared" si="20"/>
        <v>gl6-1hv-h01-voc-V1</v>
      </c>
      <c r="E140" s="2"/>
      <c r="F140" s="2" t="s">
        <v>333</v>
      </c>
      <c r="G140" s="2" t="str">
        <f t="shared" si="21"/>
        <v/>
      </c>
      <c r="H140" s="2" t="str">
        <f t="shared" si="22"/>
        <v/>
      </c>
      <c r="I140" s="2" t="str">
        <f t="shared" si="23"/>
        <v/>
      </c>
      <c r="J140" s="2" t="str">
        <f t="shared" si="24"/>
        <v/>
      </c>
      <c r="K140" s="2" t="str">
        <f t="shared" si="25"/>
        <v/>
      </c>
      <c r="L140" s="2" t="str">
        <f t="shared" si="26"/>
        <v/>
      </c>
      <c r="M140" s="2"/>
      <c r="N140" s="2"/>
      <c r="O140" s="2"/>
      <c r="P140" s="2"/>
      <c r="Q140" s="2"/>
      <c r="R140" s="2"/>
      <c r="S140" s="2"/>
      <c r="T140" s="2"/>
      <c r="U140" s="2"/>
      <c r="Z140" t="s">
        <v>258</v>
      </c>
      <c r="AA140" t="str">
        <f t="shared" si="27"/>
        <v>H01</v>
      </c>
      <c r="AB140" t="str">
        <f t="shared" si="28"/>
        <v/>
      </c>
      <c r="AD140" t="s">
        <v>326</v>
      </c>
      <c r="AE140" t="str">
        <f t="shared" si="29"/>
        <v/>
      </c>
      <c r="AF140" t="s">
        <v>257</v>
      </c>
      <c r="AG140" t="s">
        <v>288</v>
      </c>
    </row>
    <row r="141" spans="1:33" ht="12.75" customHeight="1" x14ac:dyDescent="0.2">
      <c r="A141" s="2"/>
      <c r="B141" s="2" t="s">
        <v>613</v>
      </c>
      <c r="C141" s="2">
        <v>0</v>
      </c>
      <c r="D141" s="2" t="str">
        <f t="shared" si="20"/>
        <v>gl6-1hv-h01-voc-V1</v>
      </c>
      <c r="E141" s="2"/>
      <c r="F141" s="2" t="s">
        <v>333</v>
      </c>
      <c r="G141" s="2" t="str">
        <f t="shared" si="21"/>
        <v/>
      </c>
      <c r="H141" s="2" t="str">
        <f t="shared" si="22"/>
        <v/>
      </c>
      <c r="I141" s="2" t="str">
        <f t="shared" si="23"/>
        <v/>
      </c>
      <c r="J141" s="2" t="str">
        <f t="shared" si="24"/>
        <v/>
      </c>
      <c r="K141" s="2" t="str">
        <f t="shared" si="25"/>
        <v/>
      </c>
      <c r="L141" s="2" t="str">
        <f t="shared" si="26"/>
        <v/>
      </c>
      <c r="M141" s="2"/>
      <c r="N141" s="2"/>
      <c r="O141" s="2"/>
      <c r="P141" s="2"/>
      <c r="Q141" s="2"/>
      <c r="R141" s="2"/>
      <c r="S141" s="2"/>
      <c r="T141" s="2"/>
      <c r="U141" s="2"/>
      <c r="Z141" t="s">
        <v>258</v>
      </c>
      <c r="AA141" t="str">
        <f t="shared" si="27"/>
        <v>H01</v>
      </c>
      <c r="AB141" t="str">
        <f t="shared" si="28"/>
        <v/>
      </c>
      <c r="AD141" t="s">
        <v>326</v>
      </c>
      <c r="AE141" t="str">
        <f t="shared" si="29"/>
        <v/>
      </c>
      <c r="AF141" t="s">
        <v>257</v>
      </c>
      <c r="AG141" t="s">
        <v>288</v>
      </c>
    </row>
    <row r="142" spans="1:33" ht="12.75" customHeight="1" x14ac:dyDescent="0.2">
      <c r="A142" s="2"/>
      <c r="B142" s="2" t="s">
        <v>7</v>
      </c>
      <c r="C142" s="2">
        <v>0</v>
      </c>
      <c r="D142" s="2" t="str">
        <f t="shared" si="20"/>
        <v>gl6-1hv-h01-voc-V1</v>
      </c>
      <c r="E142" s="2"/>
      <c r="F142" s="2" t="s">
        <v>333</v>
      </c>
      <c r="G142" s="2" t="str">
        <f t="shared" si="21"/>
        <v/>
      </c>
      <c r="H142" s="2" t="str">
        <f t="shared" si="22"/>
        <v/>
      </c>
      <c r="I142" s="2" t="str">
        <f t="shared" si="23"/>
        <v/>
      </c>
      <c r="J142" s="2" t="str">
        <f t="shared" si="24"/>
        <v/>
      </c>
      <c r="K142" s="2" t="str">
        <f t="shared" si="25"/>
        <v/>
      </c>
      <c r="L142" s="2" t="str">
        <f t="shared" si="26"/>
        <v/>
      </c>
      <c r="M142" s="2"/>
      <c r="N142" s="2"/>
      <c r="O142" s="2"/>
      <c r="P142" s="2"/>
      <c r="Q142" s="2"/>
      <c r="R142" s="2"/>
      <c r="S142" s="2"/>
      <c r="T142" s="2"/>
      <c r="U142" s="2"/>
      <c r="Z142" t="s">
        <v>258</v>
      </c>
      <c r="AA142" t="str">
        <f t="shared" si="27"/>
        <v>H01</v>
      </c>
      <c r="AB142" t="str">
        <f t="shared" si="28"/>
        <v/>
      </c>
      <c r="AD142" t="s">
        <v>326</v>
      </c>
      <c r="AE142" t="str">
        <f t="shared" si="29"/>
        <v/>
      </c>
      <c r="AF142" t="s">
        <v>257</v>
      </c>
      <c r="AG142" t="s">
        <v>288</v>
      </c>
    </row>
    <row r="143" spans="1:33" ht="12.75" customHeight="1" x14ac:dyDescent="0.2">
      <c r="A143" s="2"/>
      <c r="B143" s="2"/>
      <c r="C143" s="2"/>
      <c r="D143" s="2" t="str">
        <f t="shared" si="20"/>
        <v>gl6-1hv-h01-voc-V1</v>
      </c>
      <c r="E143" s="2"/>
      <c r="F143" s="2" t="s">
        <v>333</v>
      </c>
      <c r="G143" s="2" t="str">
        <f t="shared" si="21"/>
        <v/>
      </c>
      <c r="H143" s="2" t="str">
        <f t="shared" si="22"/>
        <v/>
      </c>
      <c r="I143" s="2" t="str">
        <f t="shared" si="23"/>
        <v/>
      </c>
      <c r="J143" s="2" t="str">
        <f t="shared" si="24"/>
        <v/>
      </c>
      <c r="K143" s="2" t="str">
        <f t="shared" si="25"/>
        <v/>
      </c>
      <c r="L143" s="2" t="str">
        <f t="shared" si="26"/>
        <v/>
      </c>
      <c r="M143" s="2"/>
      <c r="N143" s="2"/>
      <c r="O143" s="2"/>
      <c r="P143" s="2"/>
      <c r="Q143" s="2"/>
      <c r="R143" s="2"/>
      <c r="S143" s="2"/>
      <c r="T143" s="2"/>
      <c r="U143" s="2"/>
      <c r="Z143" t="s">
        <v>258</v>
      </c>
      <c r="AA143" t="str">
        <f t="shared" si="27"/>
        <v>H01</v>
      </c>
      <c r="AB143" t="str">
        <f t="shared" si="28"/>
        <v/>
      </c>
      <c r="AD143" t="s">
        <v>326</v>
      </c>
      <c r="AE143" t="str">
        <f t="shared" si="29"/>
        <v/>
      </c>
      <c r="AF143" t="s">
        <v>257</v>
      </c>
      <c r="AG143" t="s">
        <v>288</v>
      </c>
    </row>
    <row r="144" spans="1:33" ht="12.75" customHeight="1" x14ac:dyDescent="0.2">
      <c r="A144" s="2" t="s">
        <v>481</v>
      </c>
      <c r="B144" s="2" t="s">
        <v>477</v>
      </c>
      <c r="C144" s="2">
        <v>1</v>
      </c>
      <c r="D144" s="2" t="str">
        <f t="shared" si="20"/>
        <v>gl6-1hv-h01-voc-V1</v>
      </c>
      <c r="E144" s="2">
        <v>4</v>
      </c>
      <c r="F144" s="2" t="s">
        <v>333</v>
      </c>
      <c r="G144" s="2" t="str">
        <f t="shared" si="21"/>
        <v>le chien</v>
      </c>
      <c r="H144" s="2" t="str">
        <f t="shared" si="22"/>
        <v>le chien</v>
      </c>
      <c r="I144" s="2" t="str">
        <f t="shared" si="23"/>
        <v>de hond</v>
      </c>
      <c r="J144" s="2" t="str">
        <f t="shared" si="24"/>
        <v>de kat</v>
      </c>
      <c r="K144" s="2" t="str">
        <f t="shared" si="25"/>
        <v>de vriend</v>
      </c>
      <c r="L144" s="2" t="str">
        <f t="shared" si="26"/>
        <v>de dag</v>
      </c>
      <c r="M144" s="2"/>
      <c r="N144" s="2"/>
      <c r="O144" s="2"/>
      <c r="P144" s="2"/>
      <c r="Q144" s="2"/>
      <c r="R144" s="2"/>
      <c r="S144" s="2"/>
      <c r="T144" s="2"/>
      <c r="U144" s="2"/>
      <c r="Z144" t="s">
        <v>258</v>
      </c>
      <c r="AA144" t="str">
        <f t="shared" si="27"/>
        <v>H01</v>
      </c>
      <c r="AB144" t="str">
        <f t="shared" si="28"/>
        <v>ABCD</v>
      </c>
      <c r="AC144" t="s">
        <v>289</v>
      </c>
      <c r="AD144" t="s">
        <v>326</v>
      </c>
      <c r="AE144" t="str">
        <f t="shared" si="29"/>
        <v>woord</v>
      </c>
      <c r="AF144" t="s">
        <v>257</v>
      </c>
      <c r="AG144" t="s">
        <v>288</v>
      </c>
    </row>
    <row r="145" spans="1:33" ht="12.75" customHeight="1" x14ac:dyDescent="0.2">
      <c r="A145" s="2"/>
      <c r="B145" s="2" t="s">
        <v>520</v>
      </c>
      <c r="C145" s="2">
        <v>0</v>
      </c>
      <c r="D145" s="2" t="str">
        <f t="shared" si="20"/>
        <v>gl6-1hv-h01-voc-V1</v>
      </c>
      <c r="E145" s="2"/>
      <c r="F145" s="2" t="s">
        <v>333</v>
      </c>
      <c r="G145" s="2" t="str">
        <f t="shared" si="21"/>
        <v/>
      </c>
      <c r="H145" s="2" t="str">
        <f t="shared" si="22"/>
        <v/>
      </c>
      <c r="I145" s="2" t="str">
        <f t="shared" si="23"/>
        <v/>
      </c>
      <c r="J145" s="2" t="str">
        <f t="shared" si="24"/>
        <v/>
      </c>
      <c r="K145" s="2" t="str">
        <f t="shared" si="25"/>
        <v/>
      </c>
      <c r="L145" s="2" t="str">
        <f t="shared" si="26"/>
        <v/>
      </c>
      <c r="M145" s="2"/>
      <c r="N145" s="2"/>
      <c r="O145" s="2"/>
      <c r="P145" s="2"/>
      <c r="Q145" s="2"/>
      <c r="R145" s="2"/>
      <c r="S145" s="2"/>
      <c r="T145" s="2"/>
      <c r="U145" s="2"/>
      <c r="Z145" t="s">
        <v>258</v>
      </c>
      <c r="AA145" t="str">
        <f t="shared" si="27"/>
        <v>H01</v>
      </c>
      <c r="AB145" t="str">
        <f t="shared" si="28"/>
        <v/>
      </c>
      <c r="AD145" t="s">
        <v>326</v>
      </c>
      <c r="AE145" t="str">
        <f t="shared" si="29"/>
        <v/>
      </c>
      <c r="AF145" t="s">
        <v>257</v>
      </c>
      <c r="AG145" t="s">
        <v>288</v>
      </c>
    </row>
    <row r="146" spans="1:33" ht="12.75" customHeight="1" x14ac:dyDescent="0.2">
      <c r="A146" s="2"/>
      <c r="B146" s="2" t="s">
        <v>38</v>
      </c>
      <c r="C146" s="2">
        <v>0</v>
      </c>
      <c r="D146" s="2" t="str">
        <f t="shared" si="20"/>
        <v>gl6-1hv-h01-voc-V1</v>
      </c>
      <c r="E146" s="2"/>
      <c r="F146" s="2" t="s">
        <v>333</v>
      </c>
      <c r="G146" s="2" t="str">
        <f t="shared" si="21"/>
        <v/>
      </c>
      <c r="H146" s="2" t="str">
        <f t="shared" si="22"/>
        <v/>
      </c>
      <c r="I146" s="2" t="str">
        <f t="shared" si="23"/>
        <v/>
      </c>
      <c r="J146" s="2" t="str">
        <f t="shared" si="24"/>
        <v/>
      </c>
      <c r="K146" s="2" t="str">
        <f t="shared" si="25"/>
        <v/>
      </c>
      <c r="L146" s="2" t="str">
        <f t="shared" si="26"/>
        <v/>
      </c>
      <c r="M146" s="2"/>
      <c r="N146" s="2"/>
      <c r="O146" s="2"/>
      <c r="P146" s="2"/>
      <c r="Q146" s="2"/>
      <c r="R146" s="2"/>
      <c r="S146" s="2"/>
      <c r="T146" s="2"/>
      <c r="U146" s="2"/>
      <c r="Z146" t="s">
        <v>258</v>
      </c>
      <c r="AA146" t="str">
        <f t="shared" si="27"/>
        <v>H01</v>
      </c>
      <c r="AB146" t="str">
        <f t="shared" si="28"/>
        <v/>
      </c>
      <c r="AD146" t="s">
        <v>326</v>
      </c>
      <c r="AE146" t="str">
        <f t="shared" si="29"/>
        <v/>
      </c>
      <c r="AF146" t="s">
        <v>257</v>
      </c>
      <c r="AG146" t="s">
        <v>288</v>
      </c>
    </row>
    <row r="147" spans="1:33" ht="12.75" customHeight="1" x14ac:dyDescent="0.2">
      <c r="A147" s="2"/>
      <c r="B147" s="2" t="s">
        <v>40</v>
      </c>
      <c r="C147" s="2">
        <v>0</v>
      </c>
      <c r="D147" s="2" t="str">
        <f t="shared" si="20"/>
        <v>gl6-1hv-h01-voc-V1</v>
      </c>
      <c r="E147" s="2"/>
      <c r="F147" s="2" t="s">
        <v>333</v>
      </c>
      <c r="G147" s="2" t="str">
        <f t="shared" si="21"/>
        <v/>
      </c>
      <c r="H147" s="2" t="str">
        <f t="shared" si="22"/>
        <v/>
      </c>
      <c r="I147" s="2" t="str">
        <f t="shared" si="23"/>
        <v/>
      </c>
      <c r="J147" s="2" t="str">
        <f t="shared" si="24"/>
        <v/>
      </c>
      <c r="K147" s="2" t="str">
        <f t="shared" si="25"/>
        <v/>
      </c>
      <c r="L147" s="2" t="str">
        <f t="shared" si="26"/>
        <v/>
      </c>
      <c r="M147" s="2"/>
      <c r="N147" s="2"/>
      <c r="O147" s="2"/>
      <c r="P147" s="2"/>
      <c r="Q147" s="2"/>
      <c r="R147" s="2"/>
      <c r="S147" s="2"/>
      <c r="T147" s="2"/>
      <c r="U147" s="2"/>
      <c r="Z147" t="s">
        <v>258</v>
      </c>
      <c r="AA147" t="str">
        <f t="shared" si="27"/>
        <v>H01</v>
      </c>
      <c r="AB147" t="str">
        <f t="shared" si="28"/>
        <v/>
      </c>
      <c r="AD147" t="s">
        <v>326</v>
      </c>
      <c r="AE147" t="str">
        <f t="shared" si="29"/>
        <v/>
      </c>
      <c r="AF147" t="s">
        <v>257</v>
      </c>
      <c r="AG147" t="s">
        <v>288</v>
      </c>
    </row>
    <row r="148" spans="1:33" ht="12.75" customHeight="1" x14ac:dyDescent="0.2">
      <c r="A148" s="2"/>
      <c r="B148" s="2"/>
      <c r="C148" s="2"/>
      <c r="D148" s="2" t="str">
        <f t="shared" si="20"/>
        <v>gl6-1hv-h01-voc-V1</v>
      </c>
      <c r="E148" s="2"/>
      <c r="F148" s="2" t="s">
        <v>333</v>
      </c>
      <c r="G148" s="2" t="str">
        <f t="shared" si="21"/>
        <v/>
      </c>
      <c r="H148" s="2" t="str">
        <f t="shared" si="22"/>
        <v/>
      </c>
      <c r="I148" s="2" t="str">
        <f t="shared" si="23"/>
        <v/>
      </c>
      <c r="J148" s="2" t="str">
        <f t="shared" si="24"/>
        <v/>
      </c>
      <c r="K148" s="2" t="str">
        <f t="shared" si="25"/>
        <v/>
      </c>
      <c r="L148" s="2" t="str">
        <f t="shared" si="26"/>
        <v/>
      </c>
      <c r="M148" s="2"/>
      <c r="N148" s="2"/>
      <c r="O148" s="2"/>
      <c r="P148" s="2"/>
      <c r="Q148" s="2"/>
      <c r="R148" s="2"/>
      <c r="S148" s="2"/>
      <c r="T148" s="2"/>
      <c r="U148" s="2"/>
      <c r="Z148" t="s">
        <v>258</v>
      </c>
      <c r="AA148" t="str">
        <f t="shared" si="27"/>
        <v>H01</v>
      </c>
      <c r="AB148" t="str">
        <f t="shared" si="28"/>
        <v/>
      </c>
      <c r="AD148" t="s">
        <v>326</v>
      </c>
      <c r="AE148" t="str">
        <f t="shared" si="29"/>
        <v/>
      </c>
      <c r="AF148" t="s">
        <v>257</v>
      </c>
      <c r="AG148" t="s">
        <v>288</v>
      </c>
    </row>
    <row r="149" spans="1:33" ht="12.75" customHeight="1" x14ac:dyDescent="0.2">
      <c r="A149" s="2" t="s">
        <v>522</v>
      </c>
      <c r="B149" s="2" t="s">
        <v>520</v>
      </c>
      <c r="C149" s="2">
        <v>1</v>
      </c>
      <c r="D149" s="2" t="str">
        <f t="shared" si="20"/>
        <v>gl6-1hv-h01-voc-V1</v>
      </c>
      <c r="E149" s="2">
        <v>5</v>
      </c>
      <c r="F149" s="2" t="s">
        <v>333</v>
      </c>
      <c r="G149" s="2" t="str">
        <f t="shared" si="21"/>
        <v>le chat</v>
      </c>
      <c r="H149" s="2" t="str">
        <f t="shared" si="22"/>
        <v>le chat</v>
      </c>
      <c r="I149" s="2" t="str">
        <f t="shared" si="23"/>
        <v>de kat</v>
      </c>
      <c r="J149" s="2" t="str">
        <f t="shared" si="24"/>
        <v>de hond</v>
      </c>
      <c r="K149" s="2" t="str">
        <f t="shared" si="25"/>
        <v>de vis</v>
      </c>
      <c r="L149" s="2" t="str">
        <f t="shared" si="26"/>
        <v>de dag</v>
      </c>
      <c r="M149" s="2"/>
      <c r="N149" s="2"/>
      <c r="O149" s="2"/>
      <c r="P149" s="2"/>
      <c r="Q149" s="2"/>
      <c r="R149" s="2"/>
      <c r="S149" s="2"/>
      <c r="T149" s="2"/>
      <c r="U149" s="2"/>
      <c r="Z149" t="s">
        <v>258</v>
      </c>
      <c r="AA149" t="str">
        <f t="shared" si="27"/>
        <v>H01</v>
      </c>
      <c r="AB149" t="str">
        <f t="shared" si="28"/>
        <v>ABCD</v>
      </c>
      <c r="AC149" t="s">
        <v>289</v>
      </c>
      <c r="AD149" t="s">
        <v>326</v>
      </c>
      <c r="AE149" t="str">
        <f t="shared" si="29"/>
        <v>woord</v>
      </c>
      <c r="AF149" t="s">
        <v>257</v>
      </c>
      <c r="AG149" t="s">
        <v>288</v>
      </c>
    </row>
    <row r="150" spans="1:33" ht="12.75" customHeight="1" x14ac:dyDescent="0.2">
      <c r="A150" s="2"/>
      <c r="B150" s="2" t="s">
        <v>477</v>
      </c>
      <c r="C150" s="2">
        <v>0</v>
      </c>
      <c r="D150" s="2" t="str">
        <f t="shared" si="20"/>
        <v>gl6-1hv-h01-voc-V1</v>
      </c>
      <c r="E150" s="2"/>
      <c r="F150" s="2" t="s">
        <v>333</v>
      </c>
      <c r="G150" s="2" t="str">
        <f t="shared" si="21"/>
        <v/>
      </c>
      <c r="H150" s="2" t="str">
        <f t="shared" si="22"/>
        <v/>
      </c>
      <c r="I150" s="2" t="str">
        <f t="shared" si="23"/>
        <v/>
      </c>
      <c r="J150" s="2" t="str">
        <f t="shared" si="24"/>
        <v/>
      </c>
      <c r="K150" s="2" t="str">
        <f t="shared" si="25"/>
        <v/>
      </c>
      <c r="L150" s="2" t="str">
        <f t="shared" si="26"/>
        <v/>
      </c>
      <c r="M150" s="2"/>
      <c r="N150" s="2"/>
      <c r="O150" s="2"/>
      <c r="P150" s="2"/>
      <c r="Q150" s="2"/>
      <c r="R150" s="2"/>
      <c r="S150" s="2"/>
      <c r="T150" s="2"/>
      <c r="U150" s="2"/>
      <c r="Z150" t="s">
        <v>258</v>
      </c>
      <c r="AA150" t="str">
        <f t="shared" si="27"/>
        <v>H01</v>
      </c>
      <c r="AB150" t="str">
        <f t="shared" si="28"/>
        <v/>
      </c>
      <c r="AD150" t="s">
        <v>326</v>
      </c>
      <c r="AE150" t="str">
        <f t="shared" si="29"/>
        <v/>
      </c>
      <c r="AF150" t="s">
        <v>257</v>
      </c>
      <c r="AG150" t="s">
        <v>288</v>
      </c>
    </row>
    <row r="151" spans="1:33" ht="12.75" customHeight="1" x14ac:dyDescent="0.2">
      <c r="A151" s="2"/>
      <c r="B151" s="2" t="s">
        <v>39</v>
      </c>
      <c r="C151" s="2">
        <v>0</v>
      </c>
      <c r="D151" s="2" t="str">
        <f t="shared" si="20"/>
        <v>gl6-1hv-h01-voc-V1</v>
      </c>
      <c r="E151" s="2"/>
      <c r="F151" s="2" t="s">
        <v>333</v>
      </c>
      <c r="G151" s="2" t="str">
        <f t="shared" si="21"/>
        <v/>
      </c>
      <c r="H151" s="2" t="str">
        <f t="shared" si="22"/>
        <v/>
      </c>
      <c r="I151" s="2" t="str">
        <f t="shared" si="23"/>
        <v/>
      </c>
      <c r="J151" s="2" t="str">
        <f t="shared" si="24"/>
        <v/>
      </c>
      <c r="K151" s="2" t="str">
        <f t="shared" si="25"/>
        <v/>
      </c>
      <c r="L151" s="2" t="str">
        <f t="shared" si="26"/>
        <v/>
      </c>
      <c r="M151" s="2"/>
      <c r="N151" s="2"/>
      <c r="O151" s="2"/>
      <c r="P151" s="2"/>
      <c r="Q151" s="2"/>
      <c r="R151" s="2"/>
      <c r="S151" s="2"/>
      <c r="T151" s="2"/>
      <c r="U151" s="2"/>
      <c r="Z151" t="s">
        <v>258</v>
      </c>
      <c r="AA151" t="str">
        <f t="shared" si="27"/>
        <v>H01</v>
      </c>
      <c r="AB151" t="str">
        <f t="shared" si="28"/>
        <v/>
      </c>
      <c r="AD151" t="s">
        <v>326</v>
      </c>
      <c r="AE151" t="str">
        <f t="shared" si="29"/>
        <v/>
      </c>
      <c r="AF151" t="s">
        <v>257</v>
      </c>
      <c r="AG151" t="s">
        <v>288</v>
      </c>
    </row>
    <row r="152" spans="1:33" ht="12.75" customHeight="1" x14ac:dyDescent="0.2">
      <c r="A152" s="2"/>
      <c r="B152" s="2" t="s">
        <v>40</v>
      </c>
      <c r="C152" s="2">
        <v>0</v>
      </c>
      <c r="D152" s="2" t="str">
        <f t="shared" si="20"/>
        <v>gl6-1hv-h01-voc-V1</v>
      </c>
      <c r="E152" s="2"/>
      <c r="F152" s="2" t="s">
        <v>333</v>
      </c>
      <c r="G152" s="2" t="str">
        <f t="shared" si="21"/>
        <v/>
      </c>
      <c r="H152" s="2" t="str">
        <f t="shared" si="22"/>
        <v/>
      </c>
      <c r="I152" s="2" t="str">
        <f t="shared" si="23"/>
        <v/>
      </c>
      <c r="J152" s="2" t="str">
        <f t="shared" si="24"/>
        <v/>
      </c>
      <c r="K152" s="2" t="str">
        <f t="shared" si="25"/>
        <v/>
      </c>
      <c r="L152" s="2" t="str">
        <f t="shared" si="26"/>
        <v/>
      </c>
      <c r="M152" s="2"/>
      <c r="N152" s="2"/>
      <c r="O152" s="2"/>
      <c r="P152" s="2"/>
      <c r="Q152" s="2"/>
      <c r="R152" s="2"/>
      <c r="S152" s="2"/>
      <c r="T152" s="2"/>
      <c r="U152" s="2"/>
      <c r="Z152" t="s">
        <v>258</v>
      </c>
      <c r="AA152" t="str">
        <f t="shared" si="27"/>
        <v>H01</v>
      </c>
      <c r="AB152" t="str">
        <f t="shared" si="28"/>
        <v/>
      </c>
      <c r="AD152" t="s">
        <v>326</v>
      </c>
      <c r="AE152" t="str">
        <f t="shared" si="29"/>
        <v/>
      </c>
      <c r="AF152" t="s">
        <v>257</v>
      </c>
      <c r="AG152" t="s">
        <v>288</v>
      </c>
    </row>
    <row r="153" spans="1:33" ht="12.75" customHeight="1" x14ac:dyDescent="0.2">
      <c r="A153" s="2"/>
      <c r="B153" s="2"/>
      <c r="C153" s="2"/>
      <c r="D153" s="2" t="str">
        <f t="shared" si="20"/>
        <v>gl6-1hv-h01-voc-V1</v>
      </c>
      <c r="E153" s="2"/>
      <c r="F153" s="2" t="s">
        <v>333</v>
      </c>
      <c r="G153" s="2" t="str">
        <f t="shared" si="21"/>
        <v/>
      </c>
      <c r="H153" s="2" t="str">
        <f t="shared" si="22"/>
        <v/>
      </c>
      <c r="I153" s="2" t="str">
        <f t="shared" si="23"/>
        <v/>
      </c>
      <c r="J153" s="2" t="str">
        <f t="shared" si="24"/>
        <v/>
      </c>
      <c r="K153" s="2" t="str">
        <f t="shared" si="25"/>
        <v/>
      </c>
      <c r="L153" s="2" t="str">
        <f t="shared" si="26"/>
        <v/>
      </c>
      <c r="M153" s="2"/>
      <c r="N153" s="2"/>
      <c r="O153" s="2"/>
      <c r="P153" s="2"/>
      <c r="Q153" s="2"/>
      <c r="R153" s="2"/>
      <c r="S153" s="2"/>
      <c r="T153" s="2"/>
      <c r="U153" s="2"/>
      <c r="Z153" t="s">
        <v>258</v>
      </c>
      <c r="AA153" t="str">
        <f t="shared" si="27"/>
        <v>H01</v>
      </c>
      <c r="AB153" t="str">
        <f t="shared" si="28"/>
        <v/>
      </c>
      <c r="AD153" t="s">
        <v>326</v>
      </c>
      <c r="AE153" t="str">
        <f t="shared" si="29"/>
        <v/>
      </c>
      <c r="AF153" t="s">
        <v>257</v>
      </c>
      <c r="AG153" t="s">
        <v>288</v>
      </c>
    </row>
    <row r="154" spans="1:33" ht="12.75" customHeight="1" x14ac:dyDescent="0.2">
      <c r="A154" s="2" t="s">
        <v>41</v>
      </c>
      <c r="B154" s="2" t="s">
        <v>39</v>
      </c>
      <c r="C154" s="2">
        <v>1</v>
      </c>
      <c r="D154" s="2" t="str">
        <f t="shared" si="20"/>
        <v>gl6-1hv-h01-voc-V1</v>
      </c>
      <c r="E154" s="2">
        <v>6</v>
      </c>
      <c r="F154" s="2" t="s">
        <v>333</v>
      </c>
      <c r="G154" s="2" t="str">
        <f t="shared" si="21"/>
        <v>le poisson</v>
      </c>
      <c r="H154" s="2" t="str">
        <f t="shared" si="22"/>
        <v>le poisson</v>
      </c>
      <c r="I154" s="2" t="str">
        <f t="shared" si="23"/>
        <v>de vis</v>
      </c>
      <c r="J154" s="2" t="str">
        <f t="shared" si="24"/>
        <v>de tent</v>
      </c>
      <c r="K154" s="2" t="str">
        <f t="shared" si="25"/>
        <v>de vriend</v>
      </c>
      <c r="L154" s="2" t="str">
        <f t="shared" si="26"/>
        <v>de dag</v>
      </c>
      <c r="M154" s="2"/>
      <c r="N154" s="2"/>
      <c r="O154" s="2"/>
      <c r="P154" s="2"/>
      <c r="Q154" s="2"/>
      <c r="R154" s="2"/>
      <c r="S154" s="2"/>
      <c r="T154" s="2"/>
      <c r="U154" s="2"/>
      <c r="Z154" t="s">
        <v>258</v>
      </c>
      <c r="AA154" t="str">
        <f t="shared" si="27"/>
        <v>H01</v>
      </c>
      <c r="AB154" t="str">
        <f t="shared" si="28"/>
        <v>ABCD</v>
      </c>
      <c r="AC154" t="s">
        <v>289</v>
      </c>
      <c r="AD154" t="s">
        <v>326</v>
      </c>
      <c r="AE154" t="str">
        <f t="shared" si="29"/>
        <v>woord</v>
      </c>
      <c r="AF154" t="s">
        <v>257</v>
      </c>
      <c r="AG154" t="s">
        <v>288</v>
      </c>
    </row>
    <row r="155" spans="1:33" ht="12.75" customHeight="1" x14ac:dyDescent="0.2">
      <c r="A155" s="2"/>
      <c r="B155" s="2" t="s">
        <v>36</v>
      </c>
      <c r="C155" s="2">
        <v>0</v>
      </c>
      <c r="D155" s="2" t="str">
        <f t="shared" si="20"/>
        <v>gl6-1hv-h01-voc-V1</v>
      </c>
      <c r="E155" s="2"/>
      <c r="F155" s="2" t="s">
        <v>333</v>
      </c>
      <c r="G155" s="2" t="str">
        <f t="shared" si="21"/>
        <v/>
      </c>
      <c r="H155" s="2" t="str">
        <f t="shared" si="22"/>
        <v/>
      </c>
      <c r="I155" s="2" t="str">
        <f t="shared" si="23"/>
        <v/>
      </c>
      <c r="J155" s="2" t="str">
        <f t="shared" si="24"/>
        <v/>
      </c>
      <c r="K155" s="2" t="str">
        <f t="shared" si="25"/>
        <v/>
      </c>
      <c r="L155" s="2" t="str">
        <f t="shared" si="26"/>
        <v/>
      </c>
      <c r="M155" s="2"/>
      <c r="N155" s="2"/>
      <c r="O155" s="2"/>
      <c r="P155" s="2"/>
      <c r="Q155" s="2"/>
      <c r="R155" s="2"/>
      <c r="S155" s="2"/>
      <c r="T155" s="2"/>
      <c r="U155" s="2"/>
      <c r="Z155" t="s">
        <v>258</v>
      </c>
      <c r="AA155" t="str">
        <f t="shared" si="27"/>
        <v>H01</v>
      </c>
      <c r="AB155" t="str">
        <f t="shared" si="28"/>
        <v/>
      </c>
      <c r="AD155" t="s">
        <v>326</v>
      </c>
      <c r="AE155" t="str">
        <f t="shared" si="29"/>
        <v/>
      </c>
      <c r="AF155" t="s">
        <v>257</v>
      </c>
      <c r="AG155" t="s">
        <v>288</v>
      </c>
    </row>
    <row r="156" spans="1:33" ht="12.75" customHeight="1" x14ac:dyDescent="0.2">
      <c r="A156" s="2"/>
      <c r="B156" s="2" t="s">
        <v>38</v>
      </c>
      <c r="C156" s="2">
        <v>0</v>
      </c>
      <c r="D156" s="2" t="str">
        <f t="shared" si="20"/>
        <v>gl6-1hv-h01-voc-V1</v>
      </c>
      <c r="E156" s="2"/>
      <c r="F156" s="2" t="s">
        <v>333</v>
      </c>
      <c r="G156" s="2" t="str">
        <f t="shared" si="21"/>
        <v/>
      </c>
      <c r="H156" s="2" t="str">
        <f t="shared" si="22"/>
        <v/>
      </c>
      <c r="I156" s="2" t="str">
        <f t="shared" si="23"/>
        <v/>
      </c>
      <c r="J156" s="2" t="str">
        <f t="shared" si="24"/>
        <v/>
      </c>
      <c r="K156" s="2" t="str">
        <f t="shared" si="25"/>
        <v/>
      </c>
      <c r="L156" s="2" t="str">
        <f t="shared" si="26"/>
        <v/>
      </c>
      <c r="M156" s="2"/>
      <c r="N156" s="2"/>
      <c r="O156" s="2"/>
      <c r="P156" s="2"/>
      <c r="Q156" s="2"/>
      <c r="R156" s="2"/>
      <c r="S156" s="2"/>
      <c r="T156" s="2"/>
      <c r="U156" s="2"/>
      <c r="Z156" t="s">
        <v>258</v>
      </c>
      <c r="AA156" t="str">
        <f t="shared" si="27"/>
        <v>H01</v>
      </c>
      <c r="AB156" t="str">
        <f t="shared" si="28"/>
        <v/>
      </c>
      <c r="AD156" t="s">
        <v>326</v>
      </c>
      <c r="AE156" t="str">
        <f t="shared" si="29"/>
        <v/>
      </c>
      <c r="AF156" t="s">
        <v>257</v>
      </c>
      <c r="AG156" t="s">
        <v>288</v>
      </c>
    </row>
    <row r="157" spans="1:33" ht="12.75" customHeight="1" x14ac:dyDescent="0.2">
      <c r="A157" s="2"/>
      <c r="B157" s="2" t="s">
        <v>40</v>
      </c>
      <c r="C157" s="2">
        <v>0</v>
      </c>
      <c r="D157" s="2" t="str">
        <f t="shared" si="20"/>
        <v>gl6-1hv-h01-voc-V1</v>
      </c>
      <c r="E157" s="2"/>
      <c r="F157" s="2" t="s">
        <v>333</v>
      </c>
      <c r="G157" s="2" t="str">
        <f t="shared" si="21"/>
        <v/>
      </c>
      <c r="H157" s="2" t="str">
        <f t="shared" si="22"/>
        <v/>
      </c>
      <c r="I157" s="2" t="str">
        <f t="shared" si="23"/>
        <v/>
      </c>
      <c r="J157" s="2" t="str">
        <f t="shared" si="24"/>
        <v/>
      </c>
      <c r="K157" s="2" t="str">
        <f t="shared" si="25"/>
        <v/>
      </c>
      <c r="L157" s="2" t="str">
        <f t="shared" si="26"/>
        <v/>
      </c>
      <c r="M157" s="2"/>
      <c r="N157" s="2"/>
      <c r="O157" s="2"/>
      <c r="P157" s="2"/>
      <c r="Q157" s="2"/>
      <c r="R157" s="2"/>
      <c r="S157" s="2"/>
      <c r="T157" s="2"/>
      <c r="U157" s="2"/>
      <c r="Z157" t="s">
        <v>258</v>
      </c>
      <c r="AA157" t="str">
        <f t="shared" si="27"/>
        <v>H01</v>
      </c>
      <c r="AB157" t="str">
        <f t="shared" si="28"/>
        <v/>
      </c>
      <c r="AD157" t="s">
        <v>326</v>
      </c>
      <c r="AE157" t="str">
        <f t="shared" si="29"/>
        <v/>
      </c>
      <c r="AF157" t="s">
        <v>257</v>
      </c>
      <c r="AG157" t="s">
        <v>288</v>
      </c>
    </row>
    <row r="158" spans="1:33" ht="12.75" customHeight="1" x14ac:dyDescent="0.2">
      <c r="A158" s="2"/>
      <c r="B158" s="2"/>
      <c r="C158" s="2"/>
      <c r="D158" s="2" t="str">
        <f t="shared" si="20"/>
        <v>gl6-1hv-h01-voc-V1</v>
      </c>
      <c r="E158" s="2"/>
      <c r="F158" s="2" t="s">
        <v>333</v>
      </c>
      <c r="G158" s="2" t="str">
        <f t="shared" si="21"/>
        <v/>
      </c>
      <c r="H158" s="2" t="str">
        <f t="shared" si="22"/>
        <v/>
      </c>
      <c r="I158" s="2" t="str">
        <f t="shared" si="23"/>
        <v/>
      </c>
      <c r="J158" s="2" t="str">
        <f t="shared" si="24"/>
        <v/>
      </c>
      <c r="K158" s="2" t="str">
        <f t="shared" si="25"/>
        <v/>
      </c>
      <c r="L158" s="2" t="str">
        <f t="shared" si="26"/>
        <v/>
      </c>
      <c r="M158" s="2"/>
      <c r="N158" s="2"/>
      <c r="O158" s="2"/>
      <c r="P158" s="2"/>
      <c r="Q158" s="2"/>
      <c r="R158" s="2"/>
      <c r="S158" s="2"/>
      <c r="T158" s="2"/>
      <c r="U158" s="2"/>
      <c r="Z158" t="s">
        <v>258</v>
      </c>
      <c r="AA158" t="str">
        <f t="shared" si="27"/>
        <v>H01</v>
      </c>
      <c r="AB158" t="str">
        <f t="shared" si="28"/>
        <v/>
      </c>
      <c r="AD158" t="s">
        <v>326</v>
      </c>
      <c r="AE158" t="str">
        <f t="shared" si="29"/>
        <v/>
      </c>
      <c r="AF158" t="s">
        <v>257</v>
      </c>
      <c r="AG158" t="s">
        <v>288</v>
      </c>
    </row>
    <row r="159" spans="1:33" ht="12.75" customHeight="1" x14ac:dyDescent="0.2">
      <c r="A159" s="2" t="s">
        <v>615</v>
      </c>
      <c r="B159" s="2" t="s">
        <v>40</v>
      </c>
      <c r="C159" s="2">
        <v>1</v>
      </c>
      <c r="D159" s="2" t="str">
        <f t="shared" si="20"/>
        <v>gl6-1hv-h01-voc-V1</v>
      </c>
      <c r="E159" s="2">
        <v>7</v>
      </c>
      <c r="F159" s="2" t="s">
        <v>333</v>
      </c>
      <c r="G159" s="2" t="str">
        <f t="shared" si="21"/>
        <v>le jour</v>
      </c>
      <c r="H159" s="2" t="str">
        <f t="shared" si="22"/>
        <v>le jour</v>
      </c>
      <c r="I159" s="2" t="str">
        <f t="shared" si="23"/>
        <v>de dag</v>
      </c>
      <c r="J159" s="2" t="str">
        <f t="shared" si="24"/>
        <v>de jongen</v>
      </c>
      <c r="K159" s="2" t="str">
        <f t="shared" si="25"/>
        <v>de broer</v>
      </c>
      <c r="L159" s="2" t="str">
        <f t="shared" si="26"/>
        <v>de vis</v>
      </c>
      <c r="M159" s="2"/>
      <c r="N159" s="2"/>
      <c r="O159" s="2"/>
      <c r="P159" s="2"/>
      <c r="Q159" s="2"/>
      <c r="R159" s="2"/>
      <c r="S159" s="2"/>
      <c r="T159" s="2"/>
      <c r="U159" s="2"/>
      <c r="Z159" t="s">
        <v>258</v>
      </c>
      <c r="AA159" t="str">
        <f t="shared" si="27"/>
        <v>H01</v>
      </c>
      <c r="AB159" t="str">
        <f t="shared" si="28"/>
        <v>ABCD</v>
      </c>
      <c r="AC159" t="s">
        <v>289</v>
      </c>
      <c r="AD159" t="s">
        <v>326</v>
      </c>
      <c r="AE159" t="str">
        <f t="shared" si="29"/>
        <v>woord</v>
      </c>
      <c r="AF159" t="s">
        <v>257</v>
      </c>
      <c r="AG159" t="s">
        <v>288</v>
      </c>
    </row>
    <row r="160" spans="1:33" ht="12.75" customHeight="1" x14ac:dyDescent="0.2">
      <c r="A160" s="2"/>
      <c r="B160" s="2" t="s">
        <v>546</v>
      </c>
      <c r="C160" s="2">
        <v>0</v>
      </c>
      <c r="D160" s="2" t="str">
        <f t="shared" si="20"/>
        <v>gl6-1hv-h01-voc-V1</v>
      </c>
      <c r="E160" s="2"/>
      <c r="F160" s="2" t="s">
        <v>333</v>
      </c>
      <c r="G160" s="2" t="str">
        <f t="shared" si="21"/>
        <v/>
      </c>
      <c r="H160" s="2" t="str">
        <f t="shared" si="22"/>
        <v/>
      </c>
      <c r="I160" s="2" t="str">
        <f t="shared" si="23"/>
        <v/>
      </c>
      <c r="J160" s="2" t="str">
        <f t="shared" si="24"/>
        <v/>
      </c>
      <c r="K160" s="2" t="str">
        <f t="shared" si="25"/>
        <v/>
      </c>
      <c r="L160" s="2" t="str">
        <f t="shared" si="26"/>
        <v/>
      </c>
      <c r="M160" s="2"/>
      <c r="N160" s="2"/>
      <c r="O160" s="2"/>
      <c r="P160" s="2"/>
      <c r="Q160" s="2"/>
      <c r="R160" s="2"/>
      <c r="S160" s="2"/>
      <c r="T160" s="2"/>
      <c r="U160" s="2"/>
      <c r="Z160" t="s">
        <v>258</v>
      </c>
      <c r="AA160" t="str">
        <f t="shared" si="27"/>
        <v>H01</v>
      </c>
      <c r="AB160" t="str">
        <f t="shared" si="28"/>
        <v/>
      </c>
      <c r="AD160" t="s">
        <v>326</v>
      </c>
      <c r="AE160" t="str">
        <f t="shared" si="29"/>
        <v/>
      </c>
      <c r="AF160" t="s">
        <v>257</v>
      </c>
      <c r="AG160" t="s">
        <v>288</v>
      </c>
    </row>
    <row r="161" spans="1:33" ht="12.75" customHeight="1" x14ac:dyDescent="0.2">
      <c r="A161" s="2"/>
      <c r="B161" s="2" t="s">
        <v>494</v>
      </c>
      <c r="C161" s="2">
        <v>0</v>
      </c>
      <c r="D161" s="2" t="str">
        <f t="shared" si="20"/>
        <v>gl6-1hv-h01-voc-V1</v>
      </c>
      <c r="E161" s="2"/>
      <c r="F161" s="2" t="s">
        <v>333</v>
      </c>
      <c r="G161" s="2" t="str">
        <f t="shared" si="21"/>
        <v/>
      </c>
      <c r="H161" s="2" t="str">
        <f t="shared" si="22"/>
        <v/>
      </c>
      <c r="I161" s="2" t="str">
        <f t="shared" si="23"/>
        <v/>
      </c>
      <c r="J161" s="2" t="str">
        <f t="shared" si="24"/>
        <v/>
      </c>
      <c r="K161" s="2" t="str">
        <f t="shared" si="25"/>
        <v/>
      </c>
      <c r="L161" s="2" t="str">
        <f t="shared" si="26"/>
        <v/>
      </c>
      <c r="M161" s="2"/>
      <c r="N161" s="2"/>
      <c r="O161" s="2"/>
      <c r="P161" s="2"/>
      <c r="Q161" s="2"/>
      <c r="R161" s="2"/>
      <c r="S161" s="2"/>
      <c r="T161" s="2"/>
      <c r="U161" s="2"/>
      <c r="Z161" t="s">
        <v>258</v>
      </c>
      <c r="AA161" t="str">
        <f t="shared" si="27"/>
        <v>H01</v>
      </c>
      <c r="AB161" t="str">
        <f t="shared" si="28"/>
        <v/>
      </c>
      <c r="AD161" t="s">
        <v>326</v>
      </c>
      <c r="AE161" t="str">
        <f t="shared" si="29"/>
        <v/>
      </c>
      <c r="AF161" t="s">
        <v>257</v>
      </c>
      <c r="AG161" t="s">
        <v>288</v>
      </c>
    </row>
    <row r="162" spans="1:33" ht="12.75" customHeight="1" x14ac:dyDescent="0.2">
      <c r="A162" s="2"/>
      <c r="B162" s="2" t="s">
        <v>39</v>
      </c>
      <c r="C162" s="2">
        <v>0</v>
      </c>
      <c r="D162" s="2" t="str">
        <f t="shared" si="20"/>
        <v>gl6-1hv-h01-voc-V1</v>
      </c>
      <c r="E162" s="2"/>
      <c r="F162" s="2" t="s">
        <v>333</v>
      </c>
      <c r="G162" s="2" t="str">
        <f t="shared" si="21"/>
        <v/>
      </c>
      <c r="H162" s="2" t="str">
        <f t="shared" si="22"/>
        <v/>
      </c>
      <c r="I162" s="2" t="str">
        <f t="shared" si="23"/>
        <v/>
      </c>
      <c r="J162" s="2" t="str">
        <f t="shared" si="24"/>
        <v/>
      </c>
      <c r="K162" s="2" t="str">
        <f t="shared" si="25"/>
        <v/>
      </c>
      <c r="L162" s="2" t="str">
        <f t="shared" si="26"/>
        <v/>
      </c>
      <c r="M162" s="2"/>
      <c r="N162" s="2"/>
      <c r="O162" s="2"/>
      <c r="P162" s="2"/>
      <c r="Q162" s="2"/>
      <c r="R162" s="2"/>
      <c r="S162" s="2"/>
      <c r="T162" s="2"/>
      <c r="U162" s="2"/>
      <c r="Z162" t="s">
        <v>258</v>
      </c>
      <c r="AA162" t="str">
        <f t="shared" si="27"/>
        <v>H01</v>
      </c>
      <c r="AB162" t="str">
        <f t="shared" si="28"/>
        <v/>
      </c>
      <c r="AD162" t="s">
        <v>326</v>
      </c>
      <c r="AE162" t="str">
        <f t="shared" si="29"/>
        <v/>
      </c>
      <c r="AF162" t="s">
        <v>257</v>
      </c>
      <c r="AG162" t="s">
        <v>288</v>
      </c>
    </row>
    <row r="163" spans="1:33" ht="12.75" customHeight="1" x14ac:dyDescent="0.2">
      <c r="A163" s="2"/>
      <c r="B163" s="2"/>
      <c r="C163" s="2"/>
      <c r="D163" s="2" t="str">
        <f t="shared" si="20"/>
        <v>gl6-1hv-h01-voc-V1</v>
      </c>
      <c r="E163" s="2"/>
      <c r="F163" s="2" t="s">
        <v>333</v>
      </c>
      <c r="G163" s="2" t="str">
        <f t="shared" si="21"/>
        <v/>
      </c>
      <c r="H163" s="2" t="str">
        <f t="shared" si="22"/>
        <v/>
      </c>
      <c r="I163" s="2" t="str">
        <f t="shared" si="23"/>
        <v/>
      </c>
      <c r="J163" s="2" t="str">
        <f t="shared" si="24"/>
        <v/>
      </c>
      <c r="K163" s="2" t="str">
        <f t="shared" si="25"/>
        <v/>
      </c>
      <c r="L163" s="2" t="str">
        <f t="shared" si="26"/>
        <v/>
      </c>
      <c r="M163" s="2"/>
      <c r="N163" s="2"/>
      <c r="O163" s="2"/>
      <c r="P163" s="2"/>
      <c r="Q163" s="2"/>
      <c r="R163" s="2"/>
      <c r="S163" s="2"/>
      <c r="T163" s="2"/>
      <c r="U163" s="2"/>
      <c r="Z163" t="s">
        <v>258</v>
      </c>
      <c r="AA163" t="str">
        <f t="shared" si="27"/>
        <v>H01</v>
      </c>
      <c r="AB163" t="str">
        <f t="shared" si="28"/>
        <v/>
      </c>
      <c r="AD163" t="s">
        <v>326</v>
      </c>
      <c r="AE163" t="str">
        <f t="shared" si="29"/>
        <v/>
      </c>
      <c r="AF163" t="s">
        <v>257</v>
      </c>
      <c r="AG163" t="s">
        <v>288</v>
      </c>
    </row>
    <row r="164" spans="1:33" ht="12.75" customHeight="1" x14ac:dyDescent="0.2">
      <c r="A164" s="2" t="s">
        <v>616</v>
      </c>
      <c r="B164" s="2" t="s">
        <v>613</v>
      </c>
      <c r="C164" s="2">
        <v>1</v>
      </c>
      <c r="D164" s="2" t="str">
        <f t="shared" si="20"/>
        <v>gl6-1hv-h01-voc-V1</v>
      </c>
      <c r="E164" s="2">
        <v>8</v>
      </c>
      <c r="F164" s="2" t="s">
        <v>333</v>
      </c>
      <c r="G164" s="2" t="str">
        <f t="shared" si="21"/>
        <v>la fille</v>
      </c>
      <c r="H164" s="2" t="str">
        <f t="shared" si="22"/>
        <v>la fille</v>
      </c>
      <c r="I164" s="2" t="str">
        <f t="shared" si="23"/>
        <v>het meisje</v>
      </c>
      <c r="J164" s="2" t="str">
        <f t="shared" si="24"/>
        <v>de zus</v>
      </c>
      <c r="K164" s="2" t="str">
        <f t="shared" si="25"/>
        <v>de familie, het gezin</v>
      </c>
      <c r="L164" s="2" t="str">
        <f t="shared" si="26"/>
        <v>de nicht</v>
      </c>
      <c r="M164" s="2"/>
      <c r="N164" s="2"/>
      <c r="O164" s="2"/>
      <c r="P164" s="2"/>
      <c r="Q164" s="2"/>
      <c r="R164" s="2"/>
      <c r="S164" s="2"/>
      <c r="T164" s="2"/>
      <c r="U164" s="2"/>
      <c r="Z164" t="s">
        <v>258</v>
      </c>
      <c r="AA164" t="str">
        <f t="shared" si="27"/>
        <v>H01</v>
      </c>
      <c r="AB164" t="str">
        <f t="shared" si="28"/>
        <v>ABCD</v>
      </c>
      <c r="AC164" t="s">
        <v>289</v>
      </c>
      <c r="AD164" t="s">
        <v>326</v>
      </c>
      <c r="AE164" t="str">
        <f t="shared" si="29"/>
        <v>woord</v>
      </c>
      <c r="AF164" t="s">
        <v>257</v>
      </c>
      <c r="AG164" t="s">
        <v>288</v>
      </c>
    </row>
    <row r="165" spans="1:33" ht="12.75" customHeight="1" x14ac:dyDescent="0.2">
      <c r="A165" s="2"/>
      <c r="B165" s="2" t="s">
        <v>37</v>
      </c>
      <c r="C165" s="2">
        <v>0</v>
      </c>
      <c r="D165" s="2" t="str">
        <f t="shared" si="20"/>
        <v>gl6-1hv-h01-voc-V1</v>
      </c>
      <c r="E165" s="2"/>
      <c r="F165" s="2" t="s">
        <v>333</v>
      </c>
      <c r="G165" s="2" t="str">
        <f t="shared" si="21"/>
        <v/>
      </c>
      <c r="H165" s="2" t="str">
        <f t="shared" si="22"/>
        <v/>
      </c>
      <c r="I165" s="2" t="str">
        <f t="shared" si="23"/>
        <v/>
      </c>
      <c r="J165" s="2" t="str">
        <f t="shared" si="24"/>
        <v/>
      </c>
      <c r="K165" s="2" t="str">
        <f t="shared" si="25"/>
        <v/>
      </c>
      <c r="L165" s="2" t="str">
        <f t="shared" si="26"/>
        <v/>
      </c>
      <c r="M165" s="2"/>
      <c r="N165" s="2"/>
      <c r="O165" s="2"/>
      <c r="P165" s="2"/>
      <c r="Q165" s="2"/>
      <c r="R165" s="2"/>
      <c r="S165" s="2"/>
      <c r="T165" s="2"/>
      <c r="U165" s="2"/>
      <c r="Z165" t="s">
        <v>258</v>
      </c>
      <c r="AA165" t="str">
        <f t="shared" si="27"/>
        <v>H01</v>
      </c>
      <c r="AB165" t="str">
        <f t="shared" si="28"/>
        <v/>
      </c>
      <c r="AD165" t="s">
        <v>326</v>
      </c>
      <c r="AE165" t="str">
        <f t="shared" si="29"/>
        <v/>
      </c>
      <c r="AF165" t="s">
        <v>257</v>
      </c>
      <c r="AG165" t="s">
        <v>288</v>
      </c>
    </row>
    <row r="166" spans="1:33" ht="12.75" customHeight="1" x14ac:dyDescent="0.2">
      <c r="A166" s="2"/>
      <c r="B166" s="2" t="s">
        <v>612</v>
      </c>
      <c r="C166" s="2">
        <v>0</v>
      </c>
      <c r="D166" s="2" t="str">
        <f t="shared" si="20"/>
        <v>gl6-1hv-h01-voc-V1</v>
      </c>
      <c r="E166" s="2"/>
      <c r="F166" s="2" t="s">
        <v>333</v>
      </c>
      <c r="G166" s="2" t="str">
        <f t="shared" si="21"/>
        <v/>
      </c>
      <c r="H166" s="2" t="str">
        <f t="shared" si="22"/>
        <v/>
      </c>
      <c r="I166" s="2" t="str">
        <f t="shared" si="23"/>
        <v/>
      </c>
      <c r="J166" s="2" t="str">
        <f t="shared" si="24"/>
        <v/>
      </c>
      <c r="K166" s="2" t="str">
        <f t="shared" si="25"/>
        <v/>
      </c>
      <c r="L166" s="2" t="str">
        <f t="shared" si="26"/>
        <v/>
      </c>
      <c r="M166" s="2"/>
      <c r="N166" s="2"/>
      <c r="O166" s="2"/>
      <c r="P166" s="2"/>
      <c r="Q166" s="2"/>
      <c r="R166" s="2"/>
      <c r="S166" s="2"/>
      <c r="T166" s="2"/>
      <c r="U166" s="2"/>
      <c r="Z166" t="s">
        <v>258</v>
      </c>
      <c r="AA166" t="str">
        <f t="shared" si="27"/>
        <v>H01</v>
      </c>
      <c r="AB166" t="str">
        <f t="shared" si="28"/>
        <v/>
      </c>
      <c r="AD166" t="s">
        <v>326</v>
      </c>
      <c r="AE166" t="str">
        <f t="shared" si="29"/>
        <v/>
      </c>
      <c r="AF166" t="s">
        <v>257</v>
      </c>
      <c r="AG166" t="s">
        <v>288</v>
      </c>
    </row>
    <row r="167" spans="1:33" ht="12.75" customHeight="1" x14ac:dyDescent="0.2">
      <c r="A167" s="2"/>
      <c r="B167" s="2" t="s">
        <v>495</v>
      </c>
      <c r="C167" s="2">
        <v>0</v>
      </c>
      <c r="D167" s="2" t="str">
        <f t="shared" si="20"/>
        <v>gl6-1hv-h01-voc-V1</v>
      </c>
      <c r="E167" s="2"/>
      <c r="F167" s="2" t="s">
        <v>333</v>
      </c>
      <c r="G167" s="2" t="str">
        <f t="shared" si="21"/>
        <v/>
      </c>
      <c r="H167" s="2" t="str">
        <f t="shared" si="22"/>
        <v/>
      </c>
      <c r="I167" s="2" t="str">
        <f t="shared" si="23"/>
        <v/>
      </c>
      <c r="J167" s="2" t="str">
        <f t="shared" si="24"/>
        <v/>
      </c>
      <c r="K167" s="2" t="str">
        <f t="shared" si="25"/>
        <v/>
      </c>
      <c r="L167" s="2" t="str">
        <f t="shared" si="26"/>
        <v/>
      </c>
      <c r="M167" s="2"/>
      <c r="N167" s="2"/>
      <c r="O167" s="2"/>
      <c r="P167" s="2"/>
      <c r="Q167" s="2"/>
      <c r="R167" s="2"/>
      <c r="S167" s="2"/>
      <c r="T167" s="2"/>
      <c r="U167" s="2"/>
      <c r="Z167" t="s">
        <v>258</v>
      </c>
      <c r="AA167" t="str">
        <f t="shared" si="27"/>
        <v>H01</v>
      </c>
      <c r="AB167" t="str">
        <f t="shared" si="28"/>
        <v/>
      </c>
      <c r="AD167" t="s">
        <v>326</v>
      </c>
      <c r="AE167" t="str">
        <f t="shared" si="29"/>
        <v/>
      </c>
      <c r="AF167" t="s">
        <v>257</v>
      </c>
      <c r="AG167" t="s">
        <v>288</v>
      </c>
    </row>
    <row r="168" spans="1:33" ht="12.75" customHeight="1" x14ac:dyDescent="0.2">
      <c r="A168" s="2"/>
      <c r="B168" s="2"/>
      <c r="C168" s="2"/>
      <c r="D168" s="2" t="str">
        <f t="shared" si="20"/>
        <v>gl6-1hv-h01-voc-V1</v>
      </c>
      <c r="E168" s="2"/>
      <c r="F168" s="2" t="s">
        <v>333</v>
      </c>
      <c r="G168" s="2" t="str">
        <f t="shared" si="21"/>
        <v/>
      </c>
      <c r="H168" s="2" t="str">
        <f t="shared" si="22"/>
        <v/>
      </c>
      <c r="I168" s="2" t="str">
        <f t="shared" si="23"/>
        <v/>
      </c>
      <c r="J168" s="2" t="str">
        <f t="shared" si="24"/>
        <v/>
      </c>
      <c r="K168" s="2" t="str">
        <f t="shared" si="25"/>
        <v/>
      </c>
      <c r="L168" s="2" t="str">
        <f t="shared" si="26"/>
        <v/>
      </c>
      <c r="M168" s="2"/>
      <c r="N168" s="2"/>
      <c r="O168" s="2"/>
      <c r="P168" s="2"/>
      <c r="Q168" s="2"/>
      <c r="R168" s="2"/>
      <c r="S168" s="2"/>
      <c r="T168" s="2"/>
      <c r="U168" s="2"/>
      <c r="Z168" t="s">
        <v>258</v>
      </c>
      <c r="AA168" t="str">
        <f t="shared" si="27"/>
        <v>H01</v>
      </c>
      <c r="AB168" t="str">
        <f t="shared" si="28"/>
        <v/>
      </c>
      <c r="AD168" t="s">
        <v>326</v>
      </c>
      <c r="AE168" t="str">
        <f t="shared" si="29"/>
        <v/>
      </c>
      <c r="AF168" t="s">
        <v>257</v>
      </c>
      <c r="AG168" t="s">
        <v>288</v>
      </c>
    </row>
    <row r="169" spans="1:33" ht="12.75" customHeight="1" x14ac:dyDescent="0.2">
      <c r="A169" s="2" t="s">
        <v>617</v>
      </c>
      <c r="B169" s="2" t="s">
        <v>546</v>
      </c>
      <c r="C169" s="2">
        <v>1</v>
      </c>
      <c r="D169" s="2" t="str">
        <f t="shared" si="20"/>
        <v>gl6-1hv-h01-voc-V1</v>
      </c>
      <c r="E169" s="2">
        <v>9</v>
      </c>
      <c r="F169" s="2" t="s">
        <v>333</v>
      </c>
      <c r="G169" s="2" t="str">
        <f t="shared" si="21"/>
        <v>le garçon</v>
      </c>
      <c r="H169" s="2" t="str">
        <f t="shared" si="22"/>
        <v>le garçon</v>
      </c>
      <c r="I169" s="2" t="str">
        <f t="shared" si="23"/>
        <v>de jongen</v>
      </c>
      <c r="J169" s="2" t="str">
        <f t="shared" si="24"/>
        <v>de vriend</v>
      </c>
      <c r="K169" s="2" t="str">
        <f t="shared" si="25"/>
        <v>de broer</v>
      </c>
      <c r="L169" s="2" t="str">
        <f t="shared" si="26"/>
        <v>de dag</v>
      </c>
      <c r="M169" s="2"/>
      <c r="N169" s="2"/>
      <c r="O169" s="2"/>
      <c r="P169" s="2"/>
      <c r="Q169" s="2"/>
      <c r="R169" s="2"/>
      <c r="S169" s="2"/>
      <c r="T169" s="2"/>
      <c r="U169" s="2"/>
      <c r="Z169" t="s">
        <v>258</v>
      </c>
      <c r="AA169" t="str">
        <f t="shared" si="27"/>
        <v>H01</v>
      </c>
      <c r="AB169" t="str">
        <f t="shared" si="28"/>
        <v>ABCD</v>
      </c>
      <c r="AC169" t="s">
        <v>289</v>
      </c>
      <c r="AD169" t="s">
        <v>326</v>
      </c>
      <c r="AE169" t="str">
        <f t="shared" si="29"/>
        <v>woord</v>
      </c>
      <c r="AF169" t="s">
        <v>257</v>
      </c>
      <c r="AG169" t="s">
        <v>288</v>
      </c>
    </row>
    <row r="170" spans="1:33" ht="12.75" customHeight="1" x14ac:dyDescent="0.2">
      <c r="A170" s="2"/>
      <c r="B170" s="2" t="s">
        <v>38</v>
      </c>
      <c r="C170" s="2">
        <v>0</v>
      </c>
      <c r="D170" s="2" t="str">
        <f t="shared" si="20"/>
        <v>gl6-1hv-h01-voc-V1</v>
      </c>
      <c r="E170" s="2"/>
      <c r="F170" s="2" t="s">
        <v>333</v>
      </c>
      <c r="G170" s="2" t="str">
        <f t="shared" si="21"/>
        <v/>
      </c>
      <c r="H170" s="2" t="str">
        <f t="shared" si="22"/>
        <v/>
      </c>
      <c r="I170" s="2" t="str">
        <f t="shared" si="23"/>
        <v/>
      </c>
      <c r="J170" s="2" t="str">
        <f t="shared" si="24"/>
        <v/>
      </c>
      <c r="K170" s="2" t="str">
        <f t="shared" si="25"/>
        <v/>
      </c>
      <c r="L170" s="2" t="str">
        <f t="shared" si="26"/>
        <v/>
      </c>
      <c r="M170" s="2"/>
      <c r="N170" s="2"/>
      <c r="O170" s="2"/>
      <c r="P170" s="2"/>
      <c r="Q170" s="2"/>
      <c r="R170" s="2"/>
      <c r="S170" s="2"/>
      <c r="T170" s="2"/>
      <c r="U170" s="2"/>
      <c r="Z170" t="s">
        <v>258</v>
      </c>
      <c r="AA170" t="str">
        <f t="shared" si="27"/>
        <v>H01</v>
      </c>
      <c r="AB170" t="str">
        <f t="shared" si="28"/>
        <v/>
      </c>
      <c r="AD170" t="s">
        <v>326</v>
      </c>
      <c r="AE170" t="str">
        <f t="shared" si="29"/>
        <v/>
      </c>
      <c r="AF170" t="s">
        <v>257</v>
      </c>
      <c r="AG170" t="s">
        <v>288</v>
      </c>
    </row>
    <row r="171" spans="1:33" ht="12.75" customHeight="1" x14ac:dyDescent="0.2">
      <c r="A171" s="2"/>
      <c r="B171" s="2" t="s">
        <v>494</v>
      </c>
      <c r="C171" s="2">
        <v>0</v>
      </c>
      <c r="D171" s="2" t="str">
        <f t="shared" si="20"/>
        <v>gl6-1hv-h01-voc-V1</v>
      </c>
      <c r="E171" s="2"/>
      <c r="F171" s="2" t="s">
        <v>333</v>
      </c>
      <c r="G171" s="2" t="str">
        <f t="shared" si="21"/>
        <v/>
      </c>
      <c r="H171" s="2" t="str">
        <f t="shared" si="22"/>
        <v/>
      </c>
      <c r="I171" s="2" t="str">
        <f t="shared" si="23"/>
        <v/>
      </c>
      <c r="J171" s="2" t="str">
        <f t="shared" si="24"/>
        <v/>
      </c>
      <c r="K171" s="2" t="str">
        <f t="shared" si="25"/>
        <v/>
      </c>
      <c r="L171" s="2" t="str">
        <f t="shared" si="26"/>
        <v/>
      </c>
      <c r="M171" s="2"/>
      <c r="N171" s="2"/>
      <c r="O171" s="2"/>
      <c r="P171" s="2"/>
      <c r="Q171" s="2"/>
      <c r="R171" s="2"/>
      <c r="S171" s="2"/>
      <c r="T171" s="2"/>
      <c r="U171" s="2"/>
      <c r="Z171" t="s">
        <v>258</v>
      </c>
      <c r="AA171" t="str">
        <f t="shared" si="27"/>
        <v>H01</v>
      </c>
      <c r="AB171" t="str">
        <f t="shared" si="28"/>
        <v/>
      </c>
      <c r="AD171" t="s">
        <v>326</v>
      </c>
      <c r="AE171" t="str">
        <f t="shared" si="29"/>
        <v/>
      </c>
      <c r="AF171" t="s">
        <v>257</v>
      </c>
      <c r="AG171" t="s">
        <v>288</v>
      </c>
    </row>
    <row r="172" spans="1:33" ht="12.75" customHeight="1" x14ac:dyDescent="0.2">
      <c r="A172" s="2"/>
      <c r="B172" s="2" t="s">
        <v>40</v>
      </c>
      <c r="C172" s="2">
        <v>0</v>
      </c>
      <c r="D172" s="2" t="str">
        <f t="shared" si="20"/>
        <v>gl6-1hv-h01-voc-V1</v>
      </c>
      <c r="E172" s="2"/>
      <c r="F172" s="2" t="s">
        <v>333</v>
      </c>
      <c r="G172" s="2" t="str">
        <f t="shared" si="21"/>
        <v/>
      </c>
      <c r="H172" s="2" t="str">
        <f t="shared" si="22"/>
        <v/>
      </c>
      <c r="I172" s="2" t="str">
        <f t="shared" si="23"/>
        <v/>
      </c>
      <c r="J172" s="2" t="str">
        <f t="shared" si="24"/>
        <v/>
      </c>
      <c r="K172" s="2" t="str">
        <f t="shared" si="25"/>
        <v/>
      </c>
      <c r="L172" s="2" t="str">
        <f t="shared" si="26"/>
        <v/>
      </c>
      <c r="M172" s="2"/>
      <c r="N172" s="2"/>
      <c r="O172" s="2"/>
      <c r="P172" s="2"/>
      <c r="Q172" s="2"/>
      <c r="R172" s="2"/>
      <c r="S172" s="2"/>
      <c r="T172" s="2"/>
      <c r="U172" s="2"/>
      <c r="Z172" t="s">
        <v>258</v>
      </c>
      <c r="AA172" t="str">
        <f t="shared" si="27"/>
        <v>H01</v>
      </c>
      <c r="AB172" t="str">
        <f t="shared" si="28"/>
        <v/>
      </c>
      <c r="AD172" t="s">
        <v>326</v>
      </c>
      <c r="AE172" t="str">
        <f t="shared" si="29"/>
        <v/>
      </c>
      <c r="AF172" t="s">
        <v>257</v>
      </c>
      <c r="AG172" t="s">
        <v>288</v>
      </c>
    </row>
    <row r="173" spans="1:33" ht="12.75" customHeight="1" x14ac:dyDescent="0.2">
      <c r="A173" s="2"/>
      <c r="B173" s="2"/>
      <c r="C173" s="2"/>
      <c r="D173" s="2" t="str">
        <f t="shared" si="20"/>
        <v>gl6-1hv-h01-voc-V1</v>
      </c>
      <c r="E173" s="2"/>
      <c r="F173" s="2" t="s">
        <v>333</v>
      </c>
      <c r="G173" s="2" t="str">
        <f t="shared" si="21"/>
        <v/>
      </c>
      <c r="H173" s="2" t="str">
        <f t="shared" si="22"/>
        <v/>
      </c>
      <c r="I173" s="2" t="str">
        <f t="shared" si="23"/>
        <v/>
      </c>
      <c r="J173" s="2" t="str">
        <f t="shared" si="24"/>
        <v/>
      </c>
      <c r="K173" s="2" t="str">
        <f t="shared" si="25"/>
        <v/>
      </c>
      <c r="L173" s="2" t="str">
        <f t="shared" si="26"/>
        <v/>
      </c>
      <c r="M173" s="2"/>
      <c r="N173" s="2"/>
      <c r="O173" s="2"/>
      <c r="P173" s="2"/>
      <c r="Q173" s="2"/>
      <c r="R173" s="2"/>
      <c r="S173" s="2"/>
      <c r="T173" s="2"/>
      <c r="U173" s="2"/>
      <c r="Z173" t="s">
        <v>258</v>
      </c>
      <c r="AA173" t="str">
        <f t="shared" si="27"/>
        <v>H01</v>
      </c>
      <c r="AB173" t="str">
        <f t="shared" si="28"/>
        <v/>
      </c>
      <c r="AD173" t="s">
        <v>326</v>
      </c>
      <c r="AE173" t="str">
        <f t="shared" si="29"/>
        <v/>
      </c>
      <c r="AF173" t="s">
        <v>257</v>
      </c>
      <c r="AG173" t="s">
        <v>288</v>
      </c>
    </row>
    <row r="174" spans="1:33" ht="12.75" customHeight="1" x14ac:dyDescent="0.2">
      <c r="A174" s="2" t="s">
        <v>42</v>
      </c>
      <c r="B174" s="2" t="s">
        <v>38</v>
      </c>
      <c r="C174" s="2">
        <v>1</v>
      </c>
      <c r="D174" s="2" t="str">
        <f t="shared" si="20"/>
        <v>gl6-1hv-h01-voc-V1</v>
      </c>
      <c r="E174" s="2">
        <v>10</v>
      </c>
      <c r="F174" s="2" t="s">
        <v>333</v>
      </c>
      <c r="G174" s="2" t="str">
        <f t="shared" si="21"/>
        <v>le copain</v>
      </c>
      <c r="H174" s="2" t="str">
        <f t="shared" si="22"/>
        <v>le copain</v>
      </c>
      <c r="I174" s="2" t="str">
        <f t="shared" si="23"/>
        <v>de vriend</v>
      </c>
      <c r="J174" s="2" t="str">
        <f t="shared" si="24"/>
        <v>de vis</v>
      </c>
      <c r="K174" s="2" t="str">
        <f t="shared" si="25"/>
        <v>de hond</v>
      </c>
      <c r="L174" s="2" t="str">
        <f t="shared" si="26"/>
        <v>de tent</v>
      </c>
      <c r="M174" s="2"/>
      <c r="N174" s="2"/>
      <c r="O174" s="2"/>
      <c r="P174" s="2"/>
      <c r="Q174" s="2"/>
      <c r="R174" s="2"/>
      <c r="S174" s="2"/>
      <c r="T174" s="2"/>
      <c r="U174" s="2"/>
      <c r="Z174" t="s">
        <v>258</v>
      </c>
      <c r="AA174" t="str">
        <f t="shared" si="27"/>
        <v>H01</v>
      </c>
      <c r="AB174" t="str">
        <f t="shared" si="28"/>
        <v>ABCD</v>
      </c>
      <c r="AC174" t="s">
        <v>289</v>
      </c>
      <c r="AD174" t="s">
        <v>326</v>
      </c>
      <c r="AE174" t="str">
        <f t="shared" si="29"/>
        <v>woord</v>
      </c>
      <c r="AF174" t="s">
        <v>257</v>
      </c>
      <c r="AG174" t="s">
        <v>288</v>
      </c>
    </row>
    <row r="175" spans="1:33" ht="12.75" customHeight="1" x14ac:dyDescent="0.2">
      <c r="A175" s="2"/>
      <c r="B175" s="2" t="s">
        <v>39</v>
      </c>
      <c r="C175" s="2">
        <v>0</v>
      </c>
      <c r="D175" s="2" t="str">
        <f t="shared" si="20"/>
        <v>gl6-1hv-h01-voc-V1</v>
      </c>
      <c r="E175" s="2"/>
      <c r="F175" s="2" t="s">
        <v>333</v>
      </c>
      <c r="G175" s="2" t="str">
        <f t="shared" si="21"/>
        <v/>
      </c>
      <c r="H175" s="2" t="str">
        <f t="shared" si="22"/>
        <v/>
      </c>
      <c r="I175" s="2" t="str">
        <f t="shared" si="23"/>
        <v/>
      </c>
      <c r="J175" s="2" t="str">
        <f t="shared" si="24"/>
        <v/>
      </c>
      <c r="K175" s="2" t="str">
        <f t="shared" si="25"/>
        <v/>
      </c>
      <c r="L175" s="2" t="str">
        <f t="shared" si="26"/>
        <v/>
      </c>
      <c r="M175" s="2"/>
      <c r="N175" s="2"/>
      <c r="O175" s="2"/>
      <c r="P175" s="2"/>
      <c r="Q175" s="2"/>
      <c r="R175" s="2"/>
      <c r="S175" s="2"/>
      <c r="T175" s="2"/>
      <c r="U175" s="2"/>
      <c r="Z175" t="s">
        <v>258</v>
      </c>
      <c r="AA175" t="str">
        <f t="shared" si="27"/>
        <v>H01</v>
      </c>
      <c r="AB175" t="str">
        <f t="shared" si="28"/>
        <v/>
      </c>
      <c r="AD175" t="s">
        <v>326</v>
      </c>
      <c r="AE175" t="str">
        <f t="shared" si="29"/>
        <v/>
      </c>
      <c r="AF175" t="s">
        <v>257</v>
      </c>
      <c r="AG175" t="s">
        <v>288</v>
      </c>
    </row>
    <row r="176" spans="1:33" ht="12.75" customHeight="1" x14ac:dyDescent="0.2">
      <c r="A176" s="2"/>
      <c r="B176" s="2" t="s">
        <v>477</v>
      </c>
      <c r="C176" s="2">
        <v>0</v>
      </c>
      <c r="D176" s="2" t="str">
        <f t="shared" si="20"/>
        <v>gl6-1hv-h01-voc-V1</v>
      </c>
      <c r="E176" s="2"/>
      <c r="F176" s="2" t="s">
        <v>333</v>
      </c>
      <c r="G176" s="2" t="str">
        <f t="shared" si="21"/>
        <v/>
      </c>
      <c r="H176" s="2" t="str">
        <f t="shared" si="22"/>
        <v/>
      </c>
      <c r="I176" s="2" t="str">
        <f t="shared" si="23"/>
        <v/>
      </c>
      <c r="J176" s="2" t="str">
        <f t="shared" si="24"/>
        <v/>
      </c>
      <c r="K176" s="2" t="str">
        <f t="shared" si="25"/>
        <v/>
      </c>
      <c r="L176" s="2" t="str">
        <f t="shared" si="26"/>
        <v/>
      </c>
      <c r="M176" s="2"/>
      <c r="N176" s="2"/>
      <c r="O176" s="2"/>
      <c r="P176" s="2"/>
      <c r="Q176" s="2"/>
      <c r="R176" s="2"/>
      <c r="S176" s="2"/>
      <c r="T176" s="2"/>
      <c r="U176" s="2"/>
      <c r="Z176" t="s">
        <v>258</v>
      </c>
      <c r="AA176" t="str">
        <f t="shared" si="27"/>
        <v>H01</v>
      </c>
      <c r="AB176" t="str">
        <f t="shared" si="28"/>
        <v/>
      </c>
      <c r="AD176" t="s">
        <v>326</v>
      </c>
      <c r="AE176" t="str">
        <f t="shared" si="29"/>
        <v/>
      </c>
      <c r="AF176" t="s">
        <v>257</v>
      </c>
      <c r="AG176" t="s">
        <v>288</v>
      </c>
    </row>
    <row r="177" spans="1:33" ht="12.75" customHeight="1" x14ac:dyDescent="0.2">
      <c r="A177" s="2"/>
      <c r="B177" s="2" t="s">
        <v>36</v>
      </c>
      <c r="C177" s="2">
        <v>0</v>
      </c>
      <c r="D177" s="2" t="str">
        <f t="shared" si="20"/>
        <v>gl6-1hv-h01-voc-V1</v>
      </c>
      <c r="E177" s="2"/>
      <c r="F177" s="2" t="s">
        <v>333</v>
      </c>
      <c r="G177" s="2" t="str">
        <f t="shared" si="21"/>
        <v/>
      </c>
      <c r="H177" s="2" t="str">
        <f t="shared" si="22"/>
        <v/>
      </c>
      <c r="I177" s="2" t="str">
        <f t="shared" si="23"/>
        <v/>
      </c>
      <c r="J177" s="2" t="str">
        <f t="shared" si="24"/>
        <v/>
      </c>
      <c r="K177" s="2" t="str">
        <f t="shared" si="25"/>
        <v/>
      </c>
      <c r="L177" s="2" t="str">
        <f t="shared" si="26"/>
        <v/>
      </c>
      <c r="M177" s="2"/>
      <c r="N177" s="2"/>
      <c r="O177" s="2"/>
      <c r="P177" s="2"/>
      <c r="Q177" s="2"/>
      <c r="R177" s="2"/>
      <c r="S177" s="2"/>
      <c r="T177" s="2"/>
      <c r="U177" s="2"/>
      <c r="Z177" t="s">
        <v>258</v>
      </c>
      <c r="AA177" t="str">
        <f t="shared" si="27"/>
        <v>H01</v>
      </c>
      <c r="AB177" t="str">
        <f t="shared" si="28"/>
        <v/>
      </c>
      <c r="AD177" t="s">
        <v>326</v>
      </c>
      <c r="AE177" t="str">
        <f t="shared" si="29"/>
        <v/>
      </c>
      <c r="AF177" t="s">
        <v>257</v>
      </c>
      <c r="AG177" t="s">
        <v>288</v>
      </c>
    </row>
    <row r="178" spans="1:33" ht="12.75" customHeight="1" x14ac:dyDescent="0.2">
      <c r="A178" s="2"/>
      <c r="B178" s="2"/>
      <c r="C178" s="2"/>
      <c r="D178" s="2" t="str">
        <f t="shared" si="20"/>
        <v>gl6-1hv-h01-voc-V1</v>
      </c>
      <c r="E178" s="2"/>
      <c r="F178" s="2" t="s">
        <v>333</v>
      </c>
      <c r="G178" s="2" t="str">
        <f t="shared" si="21"/>
        <v/>
      </c>
      <c r="H178" s="2" t="str">
        <f t="shared" si="22"/>
        <v/>
      </c>
      <c r="I178" s="2" t="str">
        <f t="shared" si="23"/>
        <v/>
      </c>
      <c r="J178" s="2" t="str">
        <f t="shared" si="24"/>
        <v/>
      </c>
      <c r="K178" s="2" t="str">
        <f t="shared" si="25"/>
        <v/>
      </c>
      <c r="L178" s="2" t="str">
        <f t="shared" si="26"/>
        <v/>
      </c>
      <c r="M178" s="2"/>
      <c r="N178" s="2"/>
      <c r="O178" s="2"/>
      <c r="P178" s="2"/>
      <c r="Q178" s="2"/>
      <c r="R178" s="2"/>
      <c r="S178" s="2"/>
      <c r="T178" s="2"/>
      <c r="U178" s="2"/>
      <c r="Z178" t="s">
        <v>258</v>
      </c>
      <c r="AA178" t="str">
        <f t="shared" si="27"/>
        <v>H01</v>
      </c>
      <c r="AB178" t="str">
        <f t="shared" si="28"/>
        <v/>
      </c>
      <c r="AD178" t="s">
        <v>326</v>
      </c>
      <c r="AE178" t="str">
        <f t="shared" si="29"/>
        <v/>
      </c>
      <c r="AF178" t="s">
        <v>257</v>
      </c>
      <c r="AG178" t="s">
        <v>288</v>
      </c>
    </row>
    <row r="179" spans="1:33" ht="12.75" customHeight="1" x14ac:dyDescent="0.2">
      <c r="A179" s="2" t="s">
        <v>618</v>
      </c>
      <c r="B179" s="2" t="s">
        <v>36</v>
      </c>
      <c r="C179" s="2">
        <v>1</v>
      </c>
      <c r="D179" s="2" t="str">
        <f t="shared" si="20"/>
        <v>gl6-1hv-h01-voc-V1</v>
      </c>
      <c r="E179" s="2">
        <v>11</v>
      </c>
      <c r="F179" s="2" t="s">
        <v>333</v>
      </c>
      <c r="G179" s="2" t="str">
        <f t="shared" si="21"/>
        <v>la tente</v>
      </c>
      <c r="H179" s="2" t="str">
        <f t="shared" si="22"/>
        <v>la tente</v>
      </c>
      <c r="I179" s="2" t="str">
        <f t="shared" si="23"/>
        <v>de tent</v>
      </c>
      <c r="J179" s="2" t="str">
        <f t="shared" si="24"/>
        <v>de familie, het gezin</v>
      </c>
      <c r="K179" s="2" t="str">
        <f t="shared" si="25"/>
        <v>het meisje</v>
      </c>
      <c r="L179" s="2" t="str">
        <f t="shared" si="26"/>
        <v>het strand</v>
      </c>
      <c r="M179" s="2"/>
      <c r="N179" s="2"/>
      <c r="O179" s="2"/>
      <c r="P179" s="2"/>
      <c r="Q179" s="2"/>
      <c r="R179" s="2"/>
      <c r="S179" s="2"/>
      <c r="T179" s="2"/>
      <c r="U179" s="2"/>
      <c r="Z179" t="s">
        <v>258</v>
      </c>
      <c r="AA179" t="str">
        <f t="shared" si="27"/>
        <v>H01</v>
      </c>
      <c r="AB179" t="str">
        <f t="shared" si="28"/>
        <v>ABCD</v>
      </c>
      <c r="AC179" t="s">
        <v>289</v>
      </c>
      <c r="AD179" t="s">
        <v>326</v>
      </c>
      <c r="AE179" t="str">
        <f t="shared" si="29"/>
        <v>woord</v>
      </c>
      <c r="AF179" t="s">
        <v>257</v>
      </c>
      <c r="AG179" t="s">
        <v>288</v>
      </c>
    </row>
    <row r="180" spans="1:33" ht="12.75" customHeight="1" x14ac:dyDescent="0.2">
      <c r="A180" s="2"/>
      <c r="B180" s="2" t="s">
        <v>612</v>
      </c>
      <c r="C180" s="2">
        <v>0</v>
      </c>
      <c r="D180" s="2" t="str">
        <f t="shared" si="20"/>
        <v>gl6-1hv-h01-voc-V1</v>
      </c>
      <c r="E180" s="2"/>
      <c r="F180" s="2" t="s">
        <v>333</v>
      </c>
      <c r="G180" s="2" t="str">
        <f t="shared" si="21"/>
        <v/>
      </c>
      <c r="H180" s="2" t="str">
        <f t="shared" si="22"/>
        <v/>
      </c>
      <c r="I180" s="2" t="str">
        <f t="shared" si="23"/>
        <v/>
      </c>
      <c r="J180" s="2" t="str">
        <f t="shared" si="24"/>
        <v/>
      </c>
      <c r="K180" s="2" t="str">
        <f t="shared" si="25"/>
        <v/>
      </c>
      <c r="L180" s="2" t="str">
        <f t="shared" si="26"/>
        <v/>
      </c>
      <c r="M180" s="2"/>
      <c r="N180" s="2"/>
      <c r="O180" s="2"/>
      <c r="P180" s="2"/>
      <c r="Q180" s="2"/>
      <c r="R180" s="2"/>
      <c r="S180" s="2"/>
      <c r="T180" s="2"/>
      <c r="U180" s="2"/>
      <c r="Z180" t="s">
        <v>258</v>
      </c>
      <c r="AA180" t="str">
        <f t="shared" si="27"/>
        <v>H01</v>
      </c>
      <c r="AB180" t="str">
        <f t="shared" si="28"/>
        <v/>
      </c>
      <c r="AD180" t="s">
        <v>326</v>
      </c>
      <c r="AE180" t="str">
        <f t="shared" si="29"/>
        <v/>
      </c>
      <c r="AF180" t="s">
        <v>257</v>
      </c>
      <c r="AG180" t="s">
        <v>288</v>
      </c>
    </row>
    <row r="181" spans="1:33" ht="12.75" customHeight="1" x14ac:dyDescent="0.2">
      <c r="A181" s="2"/>
      <c r="B181" s="2" t="s">
        <v>613</v>
      </c>
      <c r="C181" s="2">
        <v>0</v>
      </c>
      <c r="D181" s="2" t="str">
        <f t="shared" si="20"/>
        <v>gl6-1hv-h01-voc-V1</v>
      </c>
      <c r="E181" s="2"/>
      <c r="F181" s="2" t="s">
        <v>333</v>
      </c>
      <c r="G181" s="2" t="str">
        <f t="shared" si="21"/>
        <v/>
      </c>
      <c r="H181" s="2" t="str">
        <f t="shared" si="22"/>
        <v/>
      </c>
      <c r="I181" s="2" t="str">
        <f t="shared" si="23"/>
        <v/>
      </c>
      <c r="J181" s="2" t="str">
        <f t="shared" si="24"/>
        <v/>
      </c>
      <c r="K181" s="2" t="str">
        <f t="shared" si="25"/>
        <v/>
      </c>
      <c r="L181" s="2" t="str">
        <f t="shared" si="26"/>
        <v/>
      </c>
      <c r="M181" s="2"/>
      <c r="N181" s="2"/>
      <c r="O181" s="2"/>
      <c r="P181" s="2"/>
      <c r="Q181" s="2"/>
      <c r="R181" s="2"/>
      <c r="S181" s="2"/>
      <c r="T181" s="2"/>
      <c r="U181" s="2"/>
      <c r="Z181" t="s">
        <v>258</v>
      </c>
      <c r="AA181" t="str">
        <f t="shared" si="27"/>
        <v>H01</v>
      </c>
      <c r="AB181" t="str">
        <f t="shared" si="28"/>
        <v/>
      </c>
      <c r="AD181" t="s">
        <v>326</v>
      </c>
      <c r="AE181" t="str">
        <f t="shared" si="29"/>
        <v/>
      </c>
      <c r="AF181" t="s">
        <v>257</v>
      </c>
      <c r="AG181" t="s">
        <v>288</v>
      </c>
    </row>
    <row r="182" spans="1:33" ht="12.75" customHeight="1" x14ac:dyDescent="0.2">
      <c r="A182" s="2"/>
      <c r="B182" s="2" t="s">
        <v>7</v>
      </c>
      <c r="C182" s="2">
        <v>0</v>
      </c>
      <c r="D182" s="2" t="str">
        <f t="shared" si="20"/>
        <v>gl6-1hv-h01-voc-V1</v>
      </c>
      <c r="E182" s="2"/>
      <c r="F182" s="2" t="s">
        <v>333</v>
      </c>
      <c r="G182" s="2" t="str">
        <f t="shared" si="21"/>
        <v/>
      </c>
      <c r="H182" s="2" t="str">
        <f t="shared" si="22"/>
        <v/>
      </c>
      <c r="I182" s="2" t="str">
        <f t="shared" si="23"/>
        <v/>
      </c>
      <c r="J182" s="2" t="str">
        <f t="shared" si="24"/>
        <v/>
      </c>
      <c r="K182" s="2" t="str">
        <f t="shared" si="25"/>
        <v/>
      </c>
      <c r="L182" s="2" t="str">
        <f t="shared" si="26"/>
        <v/>
      </c>
      <c r="M182" s="2"/>
      <c r="N182" s="2"/>
      <c r="O182" s="2"/>
      <c r="P182" s="2"/>
      <c r="Q182" s="2"/>
      <c r="R182" s="2"/>
      <c r="S182" s="2"/>
      <c r="T182" s="2"/>
      <c r="U182" s="2"/>
      <c r="Z182" t="s">
        <v>258</v>
      </c>
      <c r="AA182" t="str">
        <f t="shared" si="27"/>
        <v>H01</v>
      </c>
      <c r="AB182" t="str">
        <f t="shared" si="28"/>
        <v/>
      </c>
      <c r="AD182" t="s">
        <v>326</v>
      </c>
      <c r="AE182" t="str">
        <f t="shared" si="29"/>
        <v/>
      </c>
      <c r="AF182" t="s">
        <v>257</v>
      </c>
      <c r="AG182" t="s">
        <v>288</v>
      </c>
    </row>
    <row r="183" spans="1:33" ht="12.75" customHeight="1" x14ac:dyDescent="0.2">
      <c r="A183" s="2"/>
      <c r="B183" s="2"/>
      <c r="C183" s="2"/>
      <c r="D183" s="2" t="str">
        <f t="shared" si="20"/>
        <v>gl6-1hv-h01-voc-V1</v>
      </c>
      <c r="E183" s="2"/>
      <c r="F183" s="2" t="s">
        <v>333</v>
      </c>
      <c r="G183" s="2" t="str">
        <f t="shared" si="21"/>
        <v/>
      </c>
      <c r="H183" s="2" t="str">
        <f t="shared" si="22"/>
        <v/>
      </c>
      <c r="I183" s="2" t="str">
        <f t="shared" si="23"/>
        <v/>
      </c>
      <c r="J183" s="2" t="str">
        <f t="shared" si="24"/>
        <v/>
      </c>
      <c r="K183" s="2" t="str">
        <f t="shared" si="25"/>
        <v/>
      </c>
      <c r="L183" s="2" t="str">
        <f t="shared" si="26"/>
        <v/>
      </c>
      <c r="M183" s="2"/>
      <c r="N183" s="2"/>
      <c r="O183" s="2"/>
      <c r="P183" s="2"/>
      <c r="Q183" s="2"/>
      <c r="R183" s="2"/>
      <c r="S183" s="2"/>
      <c r="T183" s="2"/>
      <c r="U183" s="2"/>
      <c r="Z183" t="s">
        <v>258</v>
      </c>
      <c r="AA183" t="str">
        <f t="shared" si="27"/>
        <v>H01</v>
      </c>
      <c r="AB183" t="str">
        <f t="shared" si="28"/>
        <v/>
      </c>
      <c r="AD183" t="s">
        <v>326</v>
      </c>
      <c r="AE183" t="str">
        <f t="shared" si="29"/>
        <v/>
      </c>
      <c r="AF183" t="s">
        <v>257</v>
      </c>
      <c r="AG183" t="s">
        <v>288</v>
      </c>
    </row>
    <row r="184" spans="1:33" ht="12.75" customHeight="1" x14ac:dyDescent="0.2">
      <c r="A184" s="2" t="s">
        <v>619</v>
      </c>
      <c r="B184" s="2" t="s">
        <v>43</v>
      </c>
      <c r="C184" s="2">
        <v>1</v>
      </c>
      <c r="D184" s="2" t="str">
        <f t="shared" si="20"/>
        <v>gl6-1hv-h01-voc-V1</v>
      </c>
      <c r="E184" s="2">
        <v>12</v>
      </c>
      <c r="F184" s="2" t="s">
        <v>333</v>
      </c>
      <c r="G184" s="2" t="str">
        <f t="shared" si="21"/>
        <v>il y a</v>
      </c>
      <c r="H184" s="2" t="str">
        <f t="shared" si="22"/>
        <v>il y a</v>
      </c>
      <c r="I184" s="2" t="str">
        <f t="shared" si="23"/>
        <v>er is, er zijn</v>
      </c>
      <c r="J184" s="2" t="str">
        <f t="shared" si="24"/>
        <v>wij blijven</v>
      </c>
      <c r="K184" s="2" t="str">
        <f t="shared" si="25"/>
        <v>eet smakelijk</v>
      </c>
      <c r="L184" s="2" t="str">
        <f t="shared" si="26"/>
        <v>het is</v>
      </c>
      <c r="M184" s="2"/>
      <c r="N184" s="2"/>
      <c r="O184" s="2"/>
      <c r="P184" s="2"/>
      <c r="Q184" s="2"/>
      <c r="R184" s="2"/>
      <c r="S184" s="2"/>
      <c r="T184" s="2"/>
      <c r="U184" s="2"/>
      <c r="Z184" t="s">
        <v>258</v>
      </c>
      <c r="AA184" t="str">
        <f t="shared" si="27"/>
        <v>H01</v>
      </c>
      <c r="AB184" t="str">
        <f t="shared" si="28"/>
        <v>ABCD</v>
      </c>
      <c r="AC184" t="s">
        <v>289</v>
      </c>
      <c r="AD184" t="s">
        <v>326</v>
      </c>
      <c r="AE184" t="str">
        <f t="shared" si="29"/>
        <v>woord</v>
      </c>
      <c r="AF184" t="s">
        <v>257</v>
      </c>
      <c r="AG184" t="s">
        <v>288</v>
      </c>
    </row>
    <row r="185" spans="1:33" ht="12.75" customHeight="1" x14ac:dyDescent="0.2">
      <c r="A185" s="2"/>
      <c r="B185" s="2" t="s">
        <v>452</v>
      </c>
      <c r="C185" s="2">
        <v>0</v>
      </c>
      <c r="D185" s="2" t="str">
        <f t="shared" si="20"/>
        <v>gl6-1hv-h01-voc-V1</v>
      </c>
      <c r="E185" s="2"/>
      <c r="F185" s="2" t="s">
        <v>333</v>
      </c>
      <c r="G185" s="2" t="str">
        <f t="shared" si="21"/>
        <v/>
      </c>
      <c r="H185" s="2" t="str">
        <f t="shared" si="22"/>
        <v/>
      </c>
      <c r="I185" s="2" t="str">
        <f t="shared" si="23"/>
        <v/>
      </c>
      <c r="J185" s="2" t="str">
        <f t="shared" si="24"/>
        <v/>
      </c>
      <c r="K185" s="2" t="str">
        <f t="shared" si="25"/>
        <v/>
      </c>
      <c r="L185" s="2" t="str">
        <f t="shared" si="26"/>
        <v/>
      </c>
      <c r="M185" s="2"/>
      <c r="N185" s="2"/>
      <c r="O185" s="2"/>
      <c r="P185" s="2"/>
      <c r="Q185" s="2"/>
      <c r="R185" s="2"/>
      <c r="S185" s="2"/>
      <c r="T185" s="2"/>
      <c r="U185" s="2"/>
      <c r="Z185" t="s">
        <v>258</v>
      </c>
      <c r="AA185" t="str">
        <f t="shared" si="27"/>
        <v>H01</v>
      </c>
      <c r="AB185" t="str">
        <f t="shared" si="28"/>
        <v/>
      </c>
      <c r="AD185" t="s">
        <v>326</v>
      </c>
      <c r="AE185" t="str">
        <f t="shared" si="29"/>
        <v/>
      </c>
      <c r="AF185" t="s">
        <v>257</v>
      </c>
      <c r="AG185" t="s">
        <v>288</v>
      </c>
    </row>
    <row r="186" spans="1:33" ht="12.75" customHeight="1" x14ac:dyDescent="0.2">
      <c r="A186" s="2"/>
      <c r="B186" s="2" t="s">
        <v>44</v>
      </c>
      <c r="C186" s="2">
        <v>0</v>
      </c>
      <c r="D186" s="2" t="str">
        <f t="shared" si="20"/>
        <v>gl6-1hv-h01-voc-V1</v>
      </c>
      <c r="E186" s="2"/>
      <c r="F186" s="2" t="s">
        <v>333</v>
      </c>
      <c r="G186" s="2" t="str">
        <f t="shared" si="21"/>
        <v/>
      </c>
      <c r="H186" s="2" t="str">
        <f t="shared" si="22"/>
        <v/>
      </c>
      <c r="I186" s="2" t="str">
        <f t="shared" si="23"/>
        <v/>
      </c>
      <c r="J186" s="2" t="str">
        <f t="shared" si="24"/>
        <v/>
      </c>
      <c r="K186" s="2" t="str">
        <f t="shared" si="25"/>
        <v/>
      </c>
      <c r="L186" s="2" t="str">
        <f t="shared" si="26"/>
        <v/>
      </c>
      <c r="M186" s="2"/>
      <c r="N186" s="2"/>
      <c r="O186" s="2"/>
      <c r="P186" s="2"/>
      <c r="Q186" s="2"/>
      <c r="R186" s="2"/>
      <c r="S186" s="2"/>
      <c r="T186" s="2"/>
      <c r="U186" s="2"/>
      <c r="Z186" t="s">
        <v>258</v>
      </c>
      <c r="AA186" t="str">
        <f t="shared" si="27"/>
        <v>H01</v>
      </c>
      <c r="AB186" t="str">
        <f t="shared" si="28"/>
        <v/>
      </c>
      <c r="AD186" t="s">
        <v>326</v>
      </c>
      <c r="AE186" t="str">
        <f t="shared" si="29"/>
        <v/>
      </c>
      <c r="AF186" t="s">
        <v>257</v>
      </c>
      <c r="AG186" t="s">
        <v>288</v>
      </c>
    </row>
    <row r="187" spans="1:33" ht="12.75" customHeight="1" x14ac:dyDescent="0.2">
      <c r="A187" s="2"/>
      <c r="B187" s="2" t="s">
        <v>565</v>
      </c>
      <c r="C187" s="2">
        <v>0</v>
      </c>
      <c r="D187" s="2" t="str">
        <f t="shared" si="20"/>
        <v>gl6-1hv-h01-voc-V1</v>
      </c>
      <c r="E187" s="2"/>
      <c r="F187" s="2" t="s">
        <v>333</v>
      </c>
      <c r="G187" s="2" t="str">
        <f t="shared" si="21"/>
        <v/>
      </c>
      <c r="H187" s="2" t="str">
        <f t="shared" si="22"/>
        <v/>
      </c>
      <c r="I187" s="2" t="str">
        <f t="shared" si="23"/>
        <v/>
      </c>
      <c r="J187" s="2" t="str">
        <f t="shared" si="24"/>
        <v/>
      </c>
      <c r="K187" s="2" t="str">
        <f t="shared" si="25"/>
        <v/>
      </c>
      <c r="L187" s="2" t="str">
        <f t="shared" si="26"/>
        <v/>
      </c>
      <c r="M187" s="2"/>
      <c r="N187" s="2"/>
      <c r="O187" s="2"/>
      <c r="P187" s="2"/>
      <c r="Q187" s="2"/>
      <c r="R187" s="2"/>
      <c r="S187" s="2"/>
      <c r="T187" s="2"/>
      <c r="U187" s="2"/>
      <c r="Z187" t="s">
        <v>258</v>
      </c>
      <c r="AA187" t="str">
        <f t="shared" si="27"/>
        <v>H01</v>
      </c>
      <c r="AB187" t="str">
        <f t="shared" si="28"/>
        <v/>
      </c>
      <c r="AD187" t="s">
        <v>326</v>
      </c>
      <c r="AE187" t="str">
        <f t="shared" si="29"/>
        <v/>
      </c>
      <c r="AF187" t="s">
        <v>257</v>
      </c>
      <c r="AG187" t="s">
        <v>288</v>
      </c>
    </row>
    <row r="188" spans="1:33" ht="12.75" customHeight="1" x14ac:dyDescent="0.2">
      <c r="A188" s="2"/>
      <c r="B188" s="2"/>
      <c r="C188" s="2"/>
      <c r="D188" s="2" t="str">
        <f t="shared" si="20"/>
        <v>gl6-1hv-h01-voc-V1</v>
      </c>
      <c r="E188" s="2"/>
      <c r="F188" s="2" t="s">
        <v>333</v>
      </c>
      <c r="G188" s="2" t="str">
        <f t="shared" si="21"/>
        <v/>
      </c>
      <c r="H188" s="2" t="str">
        <f t="shared" si="22"/>
        <v/>
      </c>
      <c r="I188" s="2" t="str">
        <f t="shared" si="23"/>
        <v/>
      </c>
      <c r="J188" s="2" t="str">
        <f t="shared" si="24"/>
        <v/>
      </c>
      <c r="K188" s="2" t="str">
        <f t="shared" si="25"/>
        <v/>
      </c>
      <c r="L188" s="2" t="str">
        <f t="shared" si="26"/>
        <v/>
      </c>
      <c r="M188" s="2"/>
      <c r="N188" s="2"/>
      <c r="O188" s="2"/>
      <c r="P188" s="2"/>
      <c r="Q188" s="2"/>
      <c r="R188" s="2"/>
      <c r="S188" s="2"/>
      <c r="T188" s="2"/>
      <c r="U188" s="2"/>
      <c r="Z188" t="s">
        <v>258</v>
      </c>
      <c r="AA188" t="str">
        <f t="shared" si="27"/>
        <v>H01</v>
      </c>
      <c r="AB188" t="str">
        <f t="shared" si="28"/>
        <v/>
      </c>
      <c r="AD188" t="s">
        <v>326</v>
      </c>
      <c r="AE188" t="str">
        <f t="shared" si="29"/>
        <v/>
      </c>
      <c r="AF188" t="s">
        <v>257</v>
      </c>
      <c r="AG188" t="s">
        <v>288</v>
      </c>
    </row>
    <row r="189" spans="1:33" ht="12.75" customHeight="1" x14ac:dyDescent="0.2">
      <c r="A189" s="2" t="s">
        <v>408</v>
      </c>
      <c r="B189" s="2" t="s">
        <v>45</v>
      </c>
      <c r="C189" s="2">
        <v>1</v>
      </c>
      <c r="D189" s="2" t="str">
        <f t="shared" si="20"/>
        <v>gl6-1hv-h01-voc-V1</v>
      </c>
      <c r="E189" s="2">
        <v>13</v>
      </c>
      <c r="F189" s="2" t="s">
        <v>333</v>
      </c>
      <c r="G189" s="2" t="str">
        <f t="shared" si="21"/>
        <v>ici</v>
      </c>
      <c r="H189" s="2" t="str">
        <f t="shared" si="22"/>
        <v>ici</v>
      </c>
      <c r="I189" s="2" t="str">
        <f t="shared" si="23"/>
        <v>hier</v>
      </c>
      <c r="J189" s="2" t="str">
        <f t="shared" si="24"/>
        <v>ook</v>
      </c>
      <c r="K189" s="2" t="str">
        <f t="shared" si="25"/>
        <v>waarom</v>
      </c>
      <c r="L189" s="2" t="str">
        <f t="shared" si="26"/>
        <v>dus</v>
      </c>
      <c r="M189" s="2"/>
      <c r="N189" s="2"/>
      <c r="O189" s="2"/>
      <c r="P189" s="2"/>
      <c r="Q189" s="2"/>
      <c r="R189" s="2"/>
      <c r="S189" s="2"/>
      <c r="T189" s="2"/>
      <c r="U189" s="2"/>
      <c r="Z189" t="s">
        <v>258</v>
      </c>
      <c r="AA189" t="str">
        <f t="shared" si="27"/>
        <v>H01</v>
      </c>
      <c r="AB189" t="str">
        <f t="shared" si="28"/>
        <v>ABCD</v>
      </c>
      <c r="AC189" t="s">
        <v>289</v>
      </c>
      <c r="AD189" t="s">
        <v>326</v>
      </c>
      <c r="AE189" t="str">
        <f t="shared" si="29"/>
        <v>woord</v>
      </c>
      <c r="AF189" t="s">
        <v>257</v>
      </c>
      <c r="AG189" t="s">
        <v>288</v>
      </c>
    </row>
    <row r="190" spans="1:33" ht="12.75" customHeight="1" x14ac:dyDescent="0.2">
      <c r="A190" s="2"/>
      <c r="B190" s="2" t="s">
        <v>27</v>
      </c>
      <c r="C190" s="2">
        <v>0</v>
      </c>
      <c r="D190" s="2" t="str">
        <f t="shared" si="20"/>
        <v>gl6-1hv-h01-voc-V1</v>
      </c>
      <c r="E190" s="2"/>
      <c r="F190" s="2" t="s">
        <v>333</v>
      </c>
      <c r="G190" s="2" t="str">
        <f t="shared" si="21"/>
        <v/>
      </c>
      <c r="H190" s="2" t="str">
        <f t="shared" si="22"/>
        <v/>
      </c>
      <c r="I190" s="2" t="str">
        <f t="shared" si="23"/>
        <v/>
      </c>
      <c r="J190" s="2" t="str">
        <f t="shared" si="24"/>
        <v/>
      </c>
      <c r="K190" s="2" t="str">
        <f t="shared" si="25"/>
        <v/>
      </c>
      <c r="L190" s="2" t="str">
        <f t="shared" si="26"/>
        <v/>
      </c>
      <c r="M190" s="2"/>
      <c r="N190" s="2"/>
      <c r="O190" s="2"/>
      <c r="P190" s="2"/>
      <c r="Q190" s="2"/>
      <c r="R190" s="2"/>
      <c r="S190" s="2"/>
      <c r="T190" s="2"/>
      <c r="U190" s="2"/>
      <c r="Z190" t="s">
        <v>258</v>
      </c>
      <c r="AA190" t="str">
        <f t="shared" si="27"/>
        <v>H01</v>
      </c>
      <c r="AB190" t="str">
        <f t="shared" si="28"/>
        <v/>
      </c>
      <c r="AD190" t="s">
        <v>326</v>
      </c>
      <c r="AE190" t="str">
        <f t="shared" si="29"/>
        <v/>
      </c>
      <c r="AF190" t="s">
        <v>257</v>
      </c>
      <c r="AG190" t="s">
        <v>288</v>
      </c>
    </row>
    <row r="191" spans="1:33" ht="12.75" customHeight="1" x14ac:dyDescent="0.2">
      <c r="A191" s="2"/>
      <c r="B191" s="2" t="s">
        <v>407</v>
      </c>
      <c r="C191" s="2">
        <v>0</v>
      </c>
      <c r="D191" s="2" t="str">
        <f t="shared" si="20"/>
        <v>gl6-1hv-h01-voc-V1</v>
      </c>
      <c r="E191" s="2"/>
      <c r="F191" s="2" t="s">
        <v>333</v>
      </c>
      <c r="G191" s="2" t="str">
        <f t="shared" si="21"/>
        <v/>
      </c>
      <c r="H191" s="2" t="str">
        <f t="shared" si="22"/>
        <v/>
      </c>
      <c r="I191" s="2" t="str">
        <f t="shared" si="23"/>
        <v/>
      </c>
      <c r="J191" s="2" t="str">
        <f t="shared" si="24"/>
        <v/>
      </c>
      <c r="K191" s="2" t="str">
        <f t="shared" si="25"/>
        <v/>
      </c>
      <c r="L191" s="2" t="str">
        <f t="shared" si="26"/>
        <v/>
      </c>
      <c r="M191" s="2"/>
      <c r="N191" s="2"/>
      <c r="O191" s="2"/>
      <c r="P191" s="2"/>
      <c r="Q191" s="2"/>
      <c r="R191" s="2"/>
      <c r="S191" s="2"/>
      <c r="T191" s="2"/>
      <c r="U191" s="2"/>
      <c r="Z191" t="s">
        <v>258</v>
      </c>
      <c r="AA191" t="str">
        <f t="shared" si="27"/>
        <v>H01</v>
      </c>
      <c r="AB191" t="str">
        <f t="shared" si="28"/>
        <v/>
      </c>
      <c r="AD191" t="s">
        <v>326</v>
      </c>
      <c r="AE191" t="str">
        <f t="shared" si="29"/>
        <v/>
      </c>
      <c r="AF191" t="s">
        <v>257</v>
      </c>
      <c r="AG191" t="s">
        <v>288</v>
      </c>
    </row>
    <row r="192" spans="1:33" ht="12.75" customHeight="1" x14ac:dyDescent="0.2">
      <c r="A192" s="2"/>
      <c r="B192" s="2" t="s">
        <v>26</v>
      </c>
      <c r="C192" s="2">
        <v>0</v>
      </c>
      <c r="D192" s="2" t="str">
        <f t="shared" si="20"/>
        <v>gl6-1hv-h01-voc-V1</v>
      </c>
      <c r="E192" s="2"/>
      <c r="F192" s="2" t="s">
        <v>333</v>
      </c>
      <c r="G192" s="2" t="str">
        <f t="shared" si="21"/>
        <v/>
      </c>
      <c r="H192" s="2" t="str">
        <f t="shared" si="22"/>
        <v/>
      </c>
      <c r="I192" s="2" t="str">
        <f t="shared" si="23"/>
        <v/>
      </c>
      <c r="J192" s="2" t="str">
        <f t="shared" si="24"/>
        <v/>
      </c>
      <c r="K192" s="2" t="str">
        <f t="shared" si="25"/>
        <v/>
      </c>
      <c r="L192" s="2" t="str">
        <f t="shared" si="26"/>
        <v/>
      </c>
      <c r="M192" s="2"/>
      <c r="N192" s="2"/>
      <c r="O192" s="2"/>
      <c r="P192" s="2"/>
      <c r="Q192" s="2"/>
      <c r="R192" s="2"/>
      <c r="S192" s="2"/>
      <c r="T192" s="2"/>
      <c r="U192" s="2"/>
      <c r="Z192" t="s">
        <v>258</v>
      </c>
      <c r="AA192" t="str">
        <f t="shared" si="27"/>
        <v>H01</v>
      </c>
      <c r="AB192" t="str">
        <f t="shared" si="28"/>
        <v/>
      </c>
      <c r="AD192" t="s">
        <v>326</v>
      </c>
      <c r="AE192" t="str">
        <f t="shared" si="29"/>
        <v/>
      </c>
      <c r="AF192" t="s">
        <v>257</v>
      </c>
      <c r="AG192" t="s">
        <v>288</v>
      </c>
    </row>
    <row r="193" spans="1:33" ht="12.75" customHeight="1" x14ac:dyDescent="0.2">
      <c r="A193" s="2"/>
      <c r="B193" s="2"/>
      <c r="C193" s="2"/>
      <c r="D193" s="2" t="str">
        <f t="shared" si="20"/>
        <v>gl6-1hv-h01-voc-V1</v>
      </c>
      <c r="E193" s="2"/>
      <c r="F193" s="2" t="s">
        <v>333</v>
      </c>
      <c r="G193" s="2" t="str">
        <f t="shared" si="21"/>
        <v/>
      </c>
      <c r="H193" s="2" t="str">
        <f t="shared" si="22"/>
        <v/>
      </c>
      <c r="I193" s="2" t="str">
        <f t="shared" si="23"/>
        <v/>
      </c>
      <c r="J193" s="2" t="str">
        <f t="shared" si="24"/>
        <v/>
      </c>
      <c r="K193" s="2" t="str">
        <f t="shared" si="25"/>
        <v/>
      </c>
      <c r="L193" s="2" t="str">
        <f t="shared" si="26"/>
        <v/>
      </c>
      <c r="M193" s="2"/>
      <c r="N193" s="2"/>
      <c r="O193" s="2"/>
      <c r="P193" s="2"/>
      <c r="Q193" s="2"/>
      <c r="R193" s="2"/>
      <c r="S193" s="2"/>
      <c r="T193" s="2"/>
      <c r="U193" s="2"/>
      <c r="Z193" t="s">
        <v>258</v>
      </c>
      <c r="AA193" t="str">
        <f t="shared" si="27"/>
        <v>H01</v>
      </c>
      <c r="AB193" t="str">
        <f t="shared" si="28"/>
        <v/>
      </c>
      <c r="AD193" t="s">
        <v>326</v>
      </c>
      <c r="AE193" t="str">
        <f t="shared" si="29"/>
        <v/>
      </c>
      <c r="AF193" t="s">
        <v>257</v>
      </c>
      <c r="AG193" t="s">
        <v>288</v>
      </c>
    </row>
    <row r="194" spans="1:33" ht="12.75" customHeight="1" x14ac:dyDescent="0.2">
      <c r="A194" s="2" t="s">
        <v>46</v>
      </c>
      <c r="B194" s="2" t="s">
        <v>27</v>
      </c>
      <c r="C194" s="2">
        <v>1</v>
      </c>
      <c r="D194" s="2" t="str">
        <f t="shared" si="20"/>
        <v>gl6-1hv-h01-voc-V1</v>
      </c>
      <c r="E194" s="2">
        <v>14</v>
      </c>
      <c r="F194" s="2" t="s">
        <v>333</v>
      </c>
      <c r="G194" s="2" t="str">
        <f t="shared" si="21"/>
        <v>aussi</v>
      </c>
      <c r="H194" s="2" t="str">
        <f t="shared" si="22"/>
        <v>aussi</v>
      </c>
      <c r="I194" s="2" t="str">
        <f t="shared" si="23"/>
        <v>ook</v>
      </c>
      <c r="J194" s="2" t="str">
        <f t="shared" si="24"/>
        <v>en</v>
      </c>
      <c r="K194" s="2" t="str">
        <f t="shared" si="25"/>
        <v>dus</v>
      </c>
      <c r="L194" s="2" t="str">
        <f t="shared" si="26"/>
        <v>hier</v>
      </c>
      <c r="M194" s="2"/>
      <c r="N194" s="2"/>
      <c r="O194" s="2"/>
      <c r="P194" s="2"/>
      <c r="Q194" s="2"/>
      <c r="R194" s="2"/>
      <c r="S194" s="2"/>
      <c r="T194" s="2"/>
      <c r="U194" s="2"/>
      <c r="Z194" t="s">
        <v>258</v>
      </c>
      <c r="AA194" t="str">
        <f t="shared" si="27"/>
        <v>H01</v>
      </c>
      <c r="AB194" t="str">
        <f t="shared" si="28"/>
        <v>ABCD</v>
      </c>
      <c r="AC194" t="s">
        <v>289</v>
      </c>
      <c r="AD194" t="s">
        <v>326</v>
      </c>
      <c r="AE194" t="str">
        <f t="shared" si="29"/>
        <v>woord</v>
      </c>
      <c r="AF194" t="s">
        <v>257</v>
      </c>
      <c r="AG194" t="s">
        <v>288</v>
      </c>
    </row>
    <row r="195" spans="1:33" ht="12.75" customHeight="1" x14ac:dyDescent="0.2">
      <c r="A195" s="2"/>
      <c r="B195" s="2" t="s">
        <v>25</v>
      </c>
      <c r="C195" s="2">
        <v>0</v>
      </c>
      <c r="D195" s="2" t="str">
        <f t="shared" ref="D195:D258" si="30">IF(A195="Vragenlijst",A196,D194)</f>
        <v>gl6-1hv-h01-voc-V1</v>
      </c>
      <c r="E195" s="2"/>
      <c r="F195" s="2" t="s">
        <v>333</v>
      </c>
      <c r="G195" s="2" t="str">
        <f t="shared" ref="G195:G258" si="31">H195</f>
        <v/>
      </c>
      <c r="H195" s="2" t="str">
        <f t="shared" ref="H195:H258" si="32">IF($C195=1,$A195,"")</f>
        <v/>
      </c>
      <c r="I195" s="2" t="str">
        <f t="shared" ref="I195:I258" si="33">IF($C195=1,$B195,"")</f>
        <v/>
      </c>
      <c r="J195" s="2" t="str">
        <f t="shared" ref="J195:J258" si="34">IF($C195=1,$B196,"")</f>
        <v/>
      </c>
      <c r="K195" s="2" t="str">
        <f t="shared" ref="K195:K258" si="35">IF($C195=1,$B197,"")</f>
        <v/>
      </c>
      <c r="L195" s="2" t="str">
        <f t="shared" ref="L195:L258" si="36">IF($C195=1,$B198,"")</f>
        <v/>
      </c>
      <c r="M195" s="2"/>
      <c r="N195" s="2"/>
      <c r="O195" s="2"/>
      <c r="P195" s="2"/>
      <c r="Q195" s="2"/>
      <c r="R195" s="2"/>
      <c r="S195" s="2"/>
      <c r="T195" s="2"/>
      <c r="U195" s="2"/>
      <c r="Z195" t="s">
        <v>258</v>
      </c>
      <c r="AA195" t="str">
        <f t="shared" ref="AA195:AA258" si="37">"H" &amp; _xlfn.TEXTBEFORE(_xlfn.TEXTAFTER(D195,"-h"),"-")</f>
        <v>H01</v>
      </c>
      <c r="AB195" t="str">
        <f t="shared" ref="AB195:AB258" si="38">IF(OR(AC195="A",AC195="B",AC195="C",AC195="D"),"ABCD",IF(OR(AC195="E",AC195="F",AC195="G",AC195="H"),"EFGH",""))</f>
        <v/>
      </c>
      <c r="AD195" t="s">
        <v>326</v>
      </c>
      <c r="AE195" t="str">
        <f t="shared" ref="AE195:AE258" si="39">IF($A195="","",IF(EXACT(LEFT($A195,1),LOWER(LEFT($A195,1))),"woord","zin"))</f>
        <v/>
      </c>
      <c r="AF195" t="s">
        <v>257</v>
      </c>
      <c r="AG195" t="s">
        <v>288</v>
      </c>
    </row>
    <row r="196" spans="1:33" ht="12.75" customHeight="1" x14ac:dyDescent="0.2">
      <c r="A196" s="2"/>
      <c r="B196" s="2" t="s">
        <v>26</v>
      </c>
      <c r="C196" s="2">
        <v>0</v>
      </c>
      <c r="D196" s="2" t="str">
        <f t="shared" si="30"/>
        <v>gl6-1hv-h01-voc-V1</v>
      </c>
      <c r="E196" s="2"/>
      <c r="F196" s="2" t="s">
        <v>333</v>
      </c>
      <c r="G196" s="2" t="str">
        <f t="shared" si="31"/>
        <v/>
      </c>
      <c r="H196" s="2" t="str">
        <f t="shared" si="32"/>
        <v/>
      </c>
      <c r="I196" s="2" t="str">
        <f t="shared" si="33"/>
        <v/>
      </c>
      <c r="J196" s="2" t="str">
        <f t="shared" si="34"/>
        <v/>
      </c>
      <c r="K196" s="2" t="str">
        <f t="shared" si="35"/>
        <v/>
      </c>
      <c r="L196" s="2" t="str">
        <f t="shared" si="36"/>
        <v/>
      </c>
      <c r="M196" s="2"/>
      <c r="N196" s="2"/>
      <c r="O196" s="2"/>
      <c r="P196" s="2"/>
      <c r="Q196" s="2"/>
      <c r="R196" s="2"/>
      <c r="S196" s="2"/>
      <c r="T196" s="2"/>
      <c r="U196" s="2"/>
      <c r="Z196" t="s">
        <v>258</v>
      </c>
      <c r="AA196" t="str">
        <f t="shared" si="37"/>
        <v>H01</v>
      </c>
      <c r="AB196" t="str">
        <f t="shared" si="38"/>
        <v/>
      </c>
      <c r="AD196" t="s">
        <v>326</v>
      </c>
      <c r="AE196" t="str">
        <f t="shared" si="39"/>
        <v/>
      </c>
      <c r="AF196" t="s">
        <v>257</v>
      </c>
      <c r="AG196" t="s">
        <v>288</v>
      </c>
    </row>
    <row r="197" spans="1:33" ht="12.75" customHeight="1" x14ac:dyDescent="0.2">
      <c r="A197" s="2"/>
      <c r="B197" s="2" t="s">
        <v>45</v>
      </c>
      <c r="C197" s="2">
        <v>0</v>
      </c>
      <c r="D197" s="2" t="str">
        <f t="shared" si="30"/>
        <v>gl6-1hv-h01-voc-V1</v>
      </c>
      <c r="E197" s="2"/>
      <c r="F197" s="2" t="s">
        <v>333</v>
      </c>
      <c r="G197" s="2" t="str">
        <f t="shared" si="31"/>
        <v/>
      </c>
      <c r="H197" s="2" t="str">
        <f t="shared" si="32"/>
        <v/>
      </c>
      <c r="I197" s="2" t="str">
        <f t="shared" si="33"/>
        <v/>
      </c>
      <c r="J197" s="2" t="str">
        <f t="shared" si="34"/>
        <v/>
      </c>
      <c r="K197" s="2" t="str">
        <f t="shared" si="35"/>
        <v/>
      </c>
      <c r="L197" s="2" t="str">
        <f t="shared" si="36"/>
        <v/>
      </c>
      <c r="M197" s="2"/>
      <c r="N197" s="2"/>
      <c r="O197" s="2"/>
      <c r="P197" s="2"/>
      <c r="Q197" s="2"/>
      <c r="R197" s="2"/>
      <c r="S197" s="2"/>
      <c r="T197" s="2"/>
      <c r="U197" s="2"/>
      <c r="Z197" t="s">
        <v>258</v>
      </c>
      <c r="AA197" t="str">
        <f t="shared" si="37"/>
        <v>H01</v>
      </c>
      <c r="AB197" t="str">
        <f t="shared" si="38"/>
        <v/>
      </c>
      <c r="AD197" t="s">
        <v>326</v>
      </c>
      <c r="AE197" t="str">
        <f t="shared" si="39"/>
        <v/>
      </c>
      <c r="AF197" t="s">
        <v>257</v>
      </c>
      <c r="AG197" t="s">
        <v>288</v>
      </c>
    </row>
    <row r="198" spans="1:33" ht="12.75" customHeight="1" x14ac:dyDescent="0.2">
      <c r="A198" s="2"/>
      <c r="B198" s="2"/>
      <c r="C198" s="2"/>
      <c r="D198" s="2" t="str">
        <f t="shared" si="30"/>
        <v>gl6-1hv-h01-voc-V1</v>
      </c>
      <c r="E198" s="2"/>
      <c r="F198" s="2" t="s">
        <v>333</v>
      </c>
      <c r="G198" s="2" t="str">
        <f t="shared" si="31"/>
        <v/>
      </c>
      <c r="H198" s="2" t="str">
        <f t="shared" si="32"/>
        <v/>
      </c>
      <c r="I198" s="2" t="str">
        <f t="shared" si="33"/>
        <v/>
      </c>
      <c r="J198" s="2" t="str">
        <f t="shared" si="34"/>
        <v/>
      </c>
      <c r="K198" s="2" t="str">
        <f t="shared" si="35"/>
        <v/>
      </c>
      <c r="L198" s="2" t="str">
        <f t="shared" si="36"/>
        <v/>
      </c>
      <c r="M198" s="2"/>
      <c r="N198" s="2"/>
      <c r="O198" s="2"/>
      <c r="P198" s="2"/>
      <c r="Q198" s="2"/>
      <c r="R198" s="2"/>
      <c r="S198" s="2"/>
      <c r="T198" s="2"/>
      <c r="U198" s="2"/>
      <c r="Z198" t="s">
        <v>258</v>
      </c>
      <c r="AA198" t="str">
        <f t="shared" si="37"/>
        <v>H01</v>
      </c>
      <c r="AB198" t="str">
        <f t="shared" si="38"/>
        <v/>
      </c>
      <c r="AD198" t="s">
        <v>326</v>
      </c>
      <c r="AE198" t="str">
        <f t="shared" si="39"/>
        <v/>
      </c>
      <c r="AF198" t="s">
        <v>257</v>
      </c>
      <c r="AG198" t="s">
        <v>288</v>
      </c>
    </row>
    <row r="199" spans="1:33" ht="12.75" customHeight="1" x14ac:dyDescent="0.2">
      <c r="A199" s="2" t="s">
        <v>47</v>
      </c>
      <c r="B199" s="2" t="s">
        <v>407</v>
      </c>
      <c r="C199" s="2">
        <v>1</v>
      </c>
      <c r="D199" s="2" t="str">
        <f t="shared" si="30"/>
        <v>gl6-1hv-h01-voc-V1</v>
      </c>
      <c r="E199" s="2">
        <v>15</v>
      </c>
      <c r="F199" s="2" t="s">
        <v>333</v>
      </c>
      <c r="G199" s="2" t="str">
        <f t="shared" si="31"/>
        <v>pourquoi</v>
      </c>
      <c r="H199" s="2" t="str">
        <f t="shared" si="32"/>
        <v>pourquoi</v>
      </c>
      <c r="I199" s="2" t="str">
        <f t="shared" si="33"/>
        <v>waarom</v>
      </c>
      <c r="J199" s="2" t="str">
        <f t="shared" si="34"/>
        <v>voor</v>
      </c>
      <c r="K199" s="2" t="str">
        <f t="shared" si="35"/>
        <v>dus</v>
      </c>
      <c r="L199" s="2" t="str">
        <f t="shared" si="36"/>
        <v>dan</v>
      </c>
      <c r="M199" s="2"/>
      <c r="N199" s="2"/>
      <c r="O199" s="2"/>
      <c r="P199" s="2"/>
      <c r="Q199" s="2"/>
      <c r="R199" s="2"/>
      <c r="S199" s="2"/>
      <c r="T199" s="2"/>
      <c r="U199" s="2"/>
      <c r="Z199" t="s">
        <v>258</v>
      </c>
      <c r="AA199" t="str">
        <f t="shared" si="37"/>
        <v>H01</v>
      </c>
      <c r="AB199" t="str">
        <f t="shared" si="38"/>
        <v>ABCD</v>
      </c>
      <c r="AC199" t="s">
        <v>289</v>
      </c>
      <c r="AD199" t="s">
        <v>326</v>
      </c>
      <c r="AE199" t="str">
        <f t="shared" si="39"/>
        <v>woord</v>
      </c>
      <c r="AF199" t="s">
        <v>257</v>
      </c>
      <c r="AG199" t="s">
        <v>288</v>
      </c>
    </row>
    <row r="200" spans="1:33" ht="12.75" customHeight="1" x14ac:dyDescent="0.2">
      <c r="A200" s="2"/>
      <c r="B200" s="2" t="s">
        <v>569</v>
      </c>
      <c r="C200" s="2">
        <v>0</v>
      </c>
      <c r="D200" s="2" t="str">
        <f t="shared" si="30"/>
        <v>gl6-1hv-h01-voc-V1</v>
      </c>
      <c r="E200" s="2"/>
      <c r="F200" s="2" t="s">
        <v>333</v>
      </c>
      <c r="G200" s="2" t="str">
        <f t="shared" si="31"/>
        <v/>
      </c>
      <c r="H200" s="2" t="str">
        <f t="shared" si="32"/>
        <v/>
      </c>
      <c r="I200" s="2" t="str">
        <f t="shared" si="33"/>
        <v/>
      </c>
      <c r="J200" s="2" t="str">
        <f t="shared" si="34"/>
        <v/>
      </c>
      <c r="K200" s="2" t="str">
        <f t="shared" si="35"/>
        <v/>
      </c>
      <c r="L200" s="2" t="str">
        <f t="shared" si="36"/>
        <v/>
      </c>
      <c r="M200" s="2"/>
      <c r="N200" s="2"/>
      <c r="O200" s="2"/>
      <c r="P200" s="2"/>
      <c r="Q200" s="2"/>
      <c r="R200" s="2"/>
      <c r="S200" s="2"/>
      <c r="T200" s="2"/>
      <c r="U200" s="2"/>
      <c r="Z200" t="s">
        <v>258</v>
      </c>
      <c r="AA200" t="str">
        <f t="shared" si="37"/>
        <v>H01</v>
      </c>
      <c r="AB200" t="str">
        <f t="shared" si="38"/>
        <v/>
      </c>
      <c r="AD200" t="s">
        <v>326</v>
      </c>
      <c r="AE200" t="str">
        <f t="shared" si="39"/>
        <v/>
      </c>
      <c r="AF200" t="s">
        <v>257</v>
      </c>
      <c r="AG200" t="s">
        <v>288</v>
      </c>
    </row>
    <row r="201" spans="1:33" ht="12.75" customHeight="1" x14ac:dyDescent="0.2">
      <c r="A201" s="2"/>
      <c r="B201" s="2" t="s">
        <v>26</v>
      </c>
      <c r="C201" s="2">
        <v>0</v>
      </c>
      <c r="D201" s="2" t="str">
        <f t="shared" si="30"/>
        <v>gl6-1hv-h01-voc-V1</v>
      </c>
      <c r="E201" s="2"/>
      <c r="F201" s="2" t="s">
        <v>333</v>
      </c>
      <c r="G201" s="2" t="str">
        <f t="shared" si="31"/>
        <v/>
      </c>
      <c r="H201" s="2" t="str">
        <f t="shared" si="32"/>
        <v/>
      </c>
      <c r="I201" s="2" t="str">
        <f t="shared" si="33"/>
        <v/>
      </c>
      <c r="J201" s="2" t="str">
        <f t="shared" si="34"/>
        <v/>
      </c>
      <c r="K201" s="2" t="str">
        <f t="shared" si="35"/>
        <v/>
      </c>
      <c r="L201" s="2" t="str">
        <f t="shared" si="36"/>
        <v/>
      </c>
      <c r="M201" s="2"/>
      <c r="N201" s="2"/>
      <c r="O201" s="2"/>
      <c r="P201" s="2"/>
      <c r="Q201" s="2"/>
      <c r="R201" s="2"/>
      <c r="S201" s="2"/>
      <c r="T201" s="2"/>
      <c r="U201" s="2"/>
      <c r="Z201" t="s">
        <v>258</v>
      </c>
      <c r="AA201" t="str">
        <f t="shared" si="37"/>
        <v>H01</v>
      </c>
      <c r="AB201" t="str">
        <f t="shared" si="38"/>
        <v/>
      </c>
      <c r="AD201" t="s">
        <v>326</v>
      </c>
      <c r="AE201" t="str">
        <f t="shared" si="39"/>
        <v/>
      </c>
      <c r="AF201" t="s">
        <v>257</v>
      </c>
      <c r="AG201" t="s">
        <v>288</v>
      </c>
    </row>
    <row r="202" spans="1:33" ht="12.75" customHeight="1" x14ac:dyDescent="0.2">
      <c r="A202" s="2"/>
      <c r="B202" s="2" t="s">
        <v>29</v>
      </c>
      <c r="C202" s="2">
        <v>0</v>
      </c>
      <c r="D202" s="2" t="str">
        <f t="shared" si="30"/>
        <v>gl6-1hv-h01-voc-V1</v>
      </c>
      <c r="E202" s="2"/>
      <c r="F202" s="2" t="s">
        <v>333</v>
      </c>
      <c r="G202" s="2" t="str">
        <f t="shared" si="31"/>
        <v/>
      </c>
      <c r="H202" s="2" t="str">
        <f t="shared" si="32"/>
        <v/>
      </c>
      <c r="I202" s="2" t="str">
        <f t="shared" si="33"/>
        <v/>
      </c>
      <c r="J202" s="2" t="str">
        <f t="shared" si="34"/>
        <v/>
      </c>
      <c r="K202" s="2" t="str">
        <f t="shared" si="35"/>
        <v/>
      </c>
      <c r="L202" s="2" t="str">
        <f t="shared" si="36"/>
        <v/>
      </c>
      <c r="M202" s="2"/>
      <c r="N202" s="2"/>
      <c r="O202" s="2"/>
      <c r="P202" s="2"/>
      <c r="Q202" s="2"/>
      <c r="R202" s="2"/>
      <c r="S202" s="2"/>
      <c r="T202" s="2"/>
      <c r="U202" s="2"/>
      <c r="Z202" t="s">
        <v>258</v>
      </c>
      <c r="AA202" t="str">
        <f t="shared" si="37"/>
        <v>H01</v>
      </c>
      <c r="AB202" t="str">
        <f t="shared" si="38"/>
        <v/>
      </c>
      <c r="AD202" t="s">
        <v>326</v>
      </c>
      <c r="AE202" t="str">
        <f t="shared" si="39"/>
        <v/>
      </c>
      <c r="AF202" t="s">
        <v>257</v>
      </c>
      <c r="AG202" t="s">
        <v>288</v>
      </c>
    </row>
    <row r="203" spans="1:33" ht="12.75" customHeight="1" x14ac:dyDescent="0.2">
      <c r="A203" s="2"/>
      <c r="B203" s="2"/>
      <c r="C203" s="2"/>
      <c r="D203" s="2" t="str">
        <f t="shared" si="30"/>
        <v>gl6-1hv-h01-voc-V1</v>
      </c>
      <c r="E203" s="2"/>
      <c r="F203" s="2" t="s">
        <v>333</v>
      </c>
      <c r="G203" s="2" t="str">
        <f t="shared" si="31"/>
        <v/>
      </c>
      <c r="H203" s="2" t="str">
        <f t="shared" si="32"/>
        <v/>
      </c>
      <c r="I203" s="2" t="str">
        <f t="shared" si="33"/>
        <v/>
      </c>
      <c r="J203" s="2" t="str">
        <f t="shared" si="34"/>
        <v/>
      </c>
      <c r="K203" s="2" t="str">
        <f t="shared" si="35"/>
        <v/>
      </c>
      <c r="L203" s="2" t="str">
        <f t="shared" si="36"/>
        <v/>
      </c>
      <c r="M203" s="2"/>
      <c r="N203" s="2"/>
      <c r="O203" s="2"/>
      <c r="P203" s="2"/>
      <c r="Q203" s="2"/>
      <c r="R203" s="2"/>
      <c r="S203" s="2"/>
      <c r="T203" s="2"/>
      <c r="U203" s="2"/>
      <c r="Z203" t="s">
        <v>258</v>
      </c>
      <c r="AA203" t="str">
        <f t="shared" si="37"/>
        <v>H01</v>
      </c>
      <c r="AB203" t="str">
        <f t="shared" si="38"/>
        <v/>
      </c>
      <c r="AD203" t="s">
        <v>326</v>
      </c>
      <c r="AE203" t="str">
        <f t="shared" si="39"/>
        <v/>
      </c>
      <c r="AF203" t="s">
        <v>257</v>
      </c>
      <c r="AG203" t="s">
        <v>288</v>
      </c>
    </row>
    <row r="204" spans="1:33" ht="12.75" customHeight="1" x14ac:dyDescent="0.2">
      <c r="A204" s="2" t="s">
        <v>48</v>
      </c>
      <c r="B204" s="2" t="s">
        <v>26</v>
      </c>
      <c r="C204" s="2">
        <v>1</v>
      </c>
      <c r="D204" s="2" t="str">
        <f t="shared" si="30"/>
        <v>gl6-1hv-h01-voc-V1</v>
      </c>
      <c r="E204" s="2">
        <v>16</v>
      </c>
      <c r="F204" s="2" t="s">
        <v>333</v>
      </c>
      <c r="G204" s="2" t="str">
        <f t="shared" si="31"/>
        <v>donc</v>
      </c>
      <c r="H204" s="2" t="str">
        <f t="shared" si="32"/>
        <v>donc</v>
      </c>
      <c r="I204" s="2" t="str">
        <f t="shared" si="33"/>
        <v>dus</v>
      </c>
      <c r="J204" s="2" t="str">
        <f t="shared" si="34"/>
        <v>hier</v>
      </c>
      <c r="K204" s="2" t="str">
        <f t="shared" si="35"/>
        <v>ook</v>
      </c>
      <c r="L204" s="2" t="str">
        <f t="shared" si="36"/>
        <v>voor</v>
      </c>
      <c r="M204" s="2"/>
      <c r="N204" s="2"/>
      <c r="O204" s="2"/>
      <c r="P204" s="2"/>
      <c r="Q204" s="2"/>
      <c r="R204" s="2"/>
      <c r="S204" s="2"/>
      <c r="T204" s="2"/>
      <c r="U204" s="2"/>
      <c r="Z204" t="s">
        <v>258</v>
      </c>
      <c r="AA204" t="str">
        <f t="shared" si="37"/>
        <v>H01</v>
      </c>
      <c r="AB204" t="str">
        <f t="shared" si="38"/>
        <v>ABCD</v>
      </c>
      <c r="AC204" t="s">
        <v>289</v>
      </c>
      <c r="AD204" t="s">
        <v>326</v>
      </c>
      <c r="AE204" t="str">
        <f t="shared" si="39"/>
        <v>woord</v>
      </c>
      <c r="AF204" t="s">
        <v>257</v>
      </c>
      <c r="AG204" t="s">
        <v>288</v>
      </c>
    </row>
    <row r="205" spans="1:33" ht="12.75" customHeight="1" x14ac:dyDescent="0.2">
      <c r="A205" s="2"/>
      <c r="B205" s="2" t="s">
        <v>45</v>
      </c>
      <c r="C205" s="2">
        <v>0</v>
      </c>
      <c r="D205" s="2" t="str">
        <f t="shared" si="30"/>
        <v>gl6-1hv-h01-voc-V1</v>
      </c>
      <c r="E205" s="2"/>
      <c r="F205" s="2" t="s">
        <v>333</v>
      </c>
      <c r="G205" s="2" t="str">
        <f t="shared" si="31"/>
        <v/>
      </c>
      <c r="H205" s="2" t="str">
        <f t="shared" si="32"/>
        <v/>
      </c>
      <c r="I205" s="2" t="str">
        <f t="shared" si="33"/>
        <v/>
      </c>
      <c r="J205" s="2" t="str">
        <f t="shared" si="34"/>
        <v/>
      </c>
      <c r="K205" s="2" t="str">
        <f t="shared" si="35"/>
        <v/>
      </c>
      <c r="L205" s="2" t="str">
        <f t="shared" si="36"/>
        <v/>
      </c>
      <c r="M205" s="2"/>
      <c r="N205" s="2"/>
      <c r="O205" s="2"/>
      <c r="P205" s="2"/>
      <c r="Q205" s="2"/>
      <c r="R205" s="2"/>
      <c r="S205" s="2"/>
      <c r="T205" s="2"/>
      <c r="U205" s="2"/>
      <c r="Z205" t="s">
        <v>258</v>
      </c>
      <c r="AA205" t="str">
        <f t="shared" si="37"/>
        <v>H01</v>
      </c>
      <c r="AB205" t="str">
        <f t="shared" si="38"/>
        <v/>
      </c>
      <c r="AD205" t="s">
        <v>326</v>
      </c>
      <c r="AE205" t="str">
        <f t="shared" si="39"/>
        <v/>
      </c>
      <c r="AF205" t="s">
        <v>257</v>
      </c>
      <c r="AG205" t="s">
        <v>288</v>
      </c>
    </row>
    <row r="206" spans="1:33" ht="12.75" customHeight="1" x14ac:dyDescent="0.2">
      <c r="A206" s="2"/>
      <c r="B206" s="2" t="s">
        <v>27</v>
      </c>
      <c r="C206" s="2">
        <v>0</v>
      </c>
      <c r="D206" s="2" t="str">
        <f t="shared" si="30"/>
        <v>gl6-1hv-h01-voc-V1</v>
      </c>
      <c r="E206" s="2"/>
      <c r="F206" s="2" t="s">
        <v>333</v>
      </c>
      <c r="G206" s="2" t="str">
        <f t="shared" si="31"/>
        <v/>
      </c>
      <c r="H206" s="2" t="str">
        <f t="shared" si="32"/>
        <v/>
      </c>
      <c r="I206" s="2" t="str">
        <f t="shared" si="33"/>
        <v/>
      </c>
      <c r="J206" s="2" t="str">
        <f t="shared" si="34"/>
        <v/>
      </c>
      <c r="K206" s="2" t="str">
        <f t="shared" si="35"/>
        <v/>
      </c>
      <c r="L206" s="2" t="str">
        <f t="shared" si="36"/>
        <v/>
      </c>
      <c r="M206" s="2"/>
      <c r="N206" s="2"/>
      <c r="O206" s="2"/>
      <c r="P206" s="2"/>
      <c r="Q206" s="2"/>
      <c r="R206" s="2"/>
      <c r="S206" s="2"/>
      <c r="T206" s="2"/>
      <c r="U206" s="2"/>
      <c r="Z206" t="s">
        <v>258</v>
      </c>
      <c r="AA206" t="str">
        <f t="shared" si="37"/>
        <v>H01</v>
      </c>
      <c r="AB206" t="str">
        <f t="shared" si="38"/>
        <v/>
      </c>
      <c r="AD206" t="s">
        <v>326</v>
      </c>
      <c r="AE206" t="str">
        <f t="shared" si="39"/>
        <v/>
      </c>
      <c r="AF206" t="s">
        <v>257</v>
      </c>
      <c r="AG206" t="s">
        <v>288</v>
      </c>
    </row>
    <row r="207" spans="1:33" ht="12.75" customHeight="1" x14ac:dyDescent="0.2">
      <c r="A207" s="2"/>
      <c r="B207" s="2" t="s">
        <v>569</v>
      </c>
      <c r="C207" s="2">
        <v>0</v>
      </c>
      <c r="D207" s="2" t="str">
        <f t="shared" si="30"/>
        <v>gl6-1hv-h01-voc-V1</v>
      </c>
      <c r="E207" s="2"/>
      <c r="F207" s="2" t="s">
        <v>333</v>
      </c>
      <c r="G207" s="2" t="str">
        <f t="shared" si="31"/>
        <v/>
      </c>
      <c r="H207" s="2" t="str">
        <f t="shared" si="32"/>
        <v/>
      </c>
      <c r="I207" s="2" t="str">
        <f t="shared" si="33"/>
        <v/>
      </c>
      <c r="J207" s="2" t="str">
        <f t="shared" si="34"/>
        <v/>
      </c>
      <c r="K207" s="2" t="str">
        <f t="shared" si="35"/>
        <v/>
      </c>
      <c r="L207" s="2" t="str">
        <f t="shared" si="36"/>
        <v/>
      </c>
      <c r="M207" s="2"/>
      <c r="N207" s="2"/>
      <c r="O207" s="2"/>
      <c r="P207" s="2"/>
      <c r="Q207" s="2"/>
      <c r="R207" s="2"/>
      <c r="S207" s="2"/>
      <c r="T207" s="2"/>
      <c r="U207" s="2"/>
      <c r="Z207" t="s">
        <v>258</v>
      </c>
      <c r="AA207" t="str">
        <f t="shared" si="37"/>
        <v>H01</v>
      </c>
      <c r="AB207" t="str">
        <f t="shared" si="38"/>
        <v/>
      </c>
      <c r="AD207" t="s">
        <v>326</v>
      </c>
      <c r="AE207" t="str">
        <f t="shared" si="39"/>
        <v/>
      </c>
      <c r="AF207" t="s">
        <v>257</v>
      </c>
      <c r="AG207" t="s">
        <v>288</v>
      </c>
    </row>
    <row r="208" spans="1:33" ht="12.75" customHeight="1" x14ac:dyDescent="0.2">
      <c r="A208" s="2"/>
      <c r="B208" s="2"/>
      <c r="C208" s="2"/>
      <c r="D208" s="2" t="str">
        <f t="shared" si="30"/>
        <v>gl6-1hv-h01-voc-V1</v>
      </c>
      <c r="E208" s="2"/>
      <c r="F208" s="2" t="s">
        <v>333</v>
      </c>
      <c r="G208" s="2" t="str">
        <f t="shared" si="31"/>
        <v/>
      </c>
      <c r="H208" s="2" t="str">
        <f t="shared" si="32"/>
        <v/>
      </c>
      <c r="I208" s="2" t="str">
        <f t="shared" si="33"/>
        <v/>
      </c>
      <c r="J208" s="2" t="str">
        <f t="shared" si="34"/>
        <v/>
      </c>
      <c r="K208" s="2" t="str">
        <f t="shared" si="35"/>
        <v/>
      </c>
      <c r="L208" s="2" t="str">
        <f t="shared" si="36"/>
        <v/>
      </c>
      <c r="M208" s="2"/>
      <c r="N208" s="2"/>
      <c r="O208" s="2"/>
      <c r="P208" s="2"/>
      <c r="Q208" s="2"/>
      <c r="R208" s="2"/>
      <c r="S208" s="2"/>
      <c r="T208" s="2"/>
      <c r="U208" s="2"/>
      <c r="Z208" t="s">
        <v>258</v>
      </c>
      <c r="AA208" t="str">
        <f t="shared" si="37"/>
        <v>H01</v>
      </c>
      <c r="AB208" t="str">
        <f t="shared" si="38"/>
        <v/>
      </c>
      <c r="AD208" t="s">
        <v>326</v>
      </c>
      <c r="AE208" t="str">
        <f t="shared" si="39"/>
        <v/>
      </c>
      <c r="AF208" t="s">
        <v>257</v>
      </c>
      <c r="AG208" t="s">
        <v>288</v>
      </c>
    </row>
    <row r="209" spans="1:33" ht="12.75" customHeight="1" x14ac:dyDescent="0.2">
      <c r="A209" s="2" t="s">
        <v>620</v>
      </c>
      <c r="B209" s="2" t="s">
        <v>452</v>
      </c>
      <c r="C209" s="2">
        <v>1</v>
      </c>
      <c r="D209" s="2" t="str">
        <f t="shared" si="30"/>
        <v>gl6-1hv-h01-voc-V1</v>
      </c>
      <c r="E209" s="2">
        <v>17</v>
      </c>
      <c r="F209" s="2" t="s">
        <v>333</v>
      </c>
      <c r="G209" s="2" t="str">
        <f t="shared" si="31"/>
        <v>on reste</v>
      </c>
      <c r="H209" s="2" t="str">
        <f t="shared" si="32"/>
        <v>on reste</v>
      </c>
      <c r="I209" s="2" t="str">
        <f t="shared" si="33"/>
        <v>wij blijven</v>
      </c>
      <c r="J209" s="2" t="str">
        <f t="shared" si="34"/>
        <v>het is</v>
      </c>
      <c r="K209" s="2" t="str">
        <f t="shared" si="35"/>
        <v>eet smakelijk</v>
      </c>
      <c r="L209" s="2" t="str">
        <f t="shared" si="36"/>
        <v>en jij?</v>
      </c>
      <c r="M209" s="2"/>
      <c r="N209" s="2"/>
      <c r="O209" s="2"/>
      <c r="P209" s="2"/>
      <c r="Q209" s="2"/>
      <c r="R209" s="2"/>
      <c r="S209" s="2"/>
      <c r="T209" s="2"/>
      <c r="U209" s="2"/>
      <c r="Z209" t="s">
        <v>258</v>
      </c>
      <c r="AA209" t="str">
        <f t="shared" si="37"/>
        <v>H01</v>
      </c>
      <c r="AB209" t="str">
        <f t="shared" si="38"/>
        <v>ABCD</v>
      </c>
      <c r="AC209" t="s">
        <v>289</v>
      </c>
      <c r="AD209" t="s">
        <v>326</v>
      </c>
      <c r="AE209" t="str">
        <f t="shared" si="39"/>
        <v>woord</v>
      </c>
      <c r="AF209" t="s">
        <v>257</v>
      </c>
      <c r="AG209" t="s">
        <v>288</v>
      </c>
    </row>
    <row r="210" spans="1:33" ht="12.75" customHeight="1" x14ac:dyDescent="0.2">
      <c r="A210" s="2"/>
      <c r="B210" s="2" t="s">
        <v>565</v>
      </c>
      <c r="C210" s="2">
        <v>0</v>
      </c>
      <c r="D210" s="2" t="str">
        <f t="shared" si="30"/>
        <v>gl6-1hv-h01-voc-V1</v>
      </c>
      <c r="E210" s="2"/>
      <c r="F210" s="2" t="s">
        <v>333</v>
      </c>
      <c r="G210" s="2" t="str">
        <f t="shared" si="31"/>
        <v/>
      </c>
      <c r="H210" s="2" t="str">
        <f t="shared" si="32"/>
        <v/>
      </c>
      <c r="I210" s="2" t="str">
        <f t="shared" si="33"/>
        <v/>
      </c>
      <c r="J210" s="2" t="str">
        <f t="shared" si="34"/>
        <v/>
      </c>
      <c r="K210" s="2" t="str">
        <f t="shared" si="35"/>
        <v/>
      </c>
      <c r="L210" s="2" t="str">
        <f t="shared" si="36"/>
        <v/>
      </c>
      <c r="M210" s="2"/>
      <c r="N210" s="2"/>
      <c r="O210" s="2"/>
      <c r="P210" s="2"/>
      <c r="Q210" s="2"/>
      <c r="R210" s="2"/>
      <c r="S210" s="2"/>
      <c r="T210" s="2"/>
      <c r="U210" s="2"/>
      <c r="Z210" t="s">
        <v>258</v>
      </c>
      <c r="AA210" t="str">
        <f t="shared" si="37"/>
        <v>H01</v>
      </c>
      <c r="AB210" t="str">
        <f t="shared" si="38"/>
        <v/>
      </c>
      <c r="AD210" t="s">
        <v>326</v>
      </c>
      <c r="AE210" t="str">
        <f t="shared" si="39"/>
        <v/>
      </c>
      <c r="AF210" t="s">
        <v>257</v>
      </c>
      <c r="AG210" t="s">
        <v>288</v>
      </c>
    </row>
    <row r="211" spans="1:33" ht="12.75" customHeight="1" x14ac:dyDescent="0.2">
      <c r="A211" s="2"/>
      <c r="B211" s="2" t="s">
        <v>44</v>
      </c>
      <c r="C211" s="2">
        <v>0</v>
      </c>
      <c r="D211" s="2" t="str">
        <f t="shared" si="30"/>
        <v>gl6-1hv-h01-voc-V1</v>
      </c>
      <c r="E211" s="2"/>
      <c r="F211" s="2" t="s">
        <v>333</v>
      </c>
      <c r="G211" s="2" t="str">
        <f t="shared" si="31"/>
        <v/>
      </c>
      <c r="H211" s="2" t="str">
        <f t="shared" si="32"/>
        <v/>
      </c>
      <c r="I211" s="2" t="str">
        <f t="shared" si="33"/>
        <v/>
      </c>
      <c r="J211" s="2" t="str">
        <f t="shared" si="34"/>
        <v/>
      </c>
      <c r="K211" s="2" t="str">
        <f t="shared" si="35"/>
        <v/>
      </c>
      <c r="L211" s="2" t="str">
        <f t="shared" si="36"/>
        <v/>
      </c>
      <c r="M211" s="2"/>
      <c r="N211" s="2"/>
      <c r="O211" s="2"/>
      <c r="P211" s="2"/>
      <c r="Q211" s="2"/>
      <c r="R211" s="2"/>
      <c r="S211" s="2"/>
      <c r="T211" s="2"/>
      <c r="U211" s="2"/>
      <c r="Z211" t="s">
        <v>258</v>
      </c>
      <c r="AA211" t="str">
        <f t="shared" si="37"/>
        <v>H01</v>
      </c>
      <c r="AB211" t="str">
        <f t="shared" si="38"/>
        <v/>
      </c>
      <c r="AD211" t="s">
        <v>326</v>
      </c>
      <c r="AE211" t="str">
        <f t="shared" si="39"/>
        <v/>
      </c>
      <c r="AF211" t="s">
        <v>257</v>
      </c>
      <c r="AG211" t="s">
        <v>288</v>
      </c>
    </row>
    <row r="212" spans="1:33" ht="12.75" customHeight="1" x14ac:dyDescent="0.2">
      <c r="A212" s="2"/>
      <c r="B212" s="2" t="s">
        <v>621</v>
      </c>
      <c r="C212" s="2">
        <v>0</v>
      </c>
      <c r="D212" s="2" t="str">
        <f t="shared" si="30"/>
        <v>gl6-1hv-h01-voc-V1</v>
      </c>
      <c r="E212" s="2"/>
      <c r="F212" s="2" t="s">
        <v>333</v>
      </c>
      <c r="G212" s="2" t="str">
        <f t="shared" si="31"/>
        <v/>
      </c>
      <c r="H212" s="2" t="str">
        <f t="shared" si="32"/>
        <v/>
      </c>
      <c r="I212" s="2" t="str">
        <f t="shared" si="33"/>
        <v/>
      </c>
      <c r="J212" s="2" t="str">
        <f t="shared" si="34"/>
        <v/>
      </c>
      <c r="K212" s="2" t="str">
        <f t="shared" si="35"/>
        <v/>
      </c>
      <c r="L212" s="2" t="str">
        <f t="shared" si="36"/>
        <v/>
      </c>
      <c r="M212" s="2"/>
      <c r="N212" s="2"/>
      <c r="O212" s="2"/>
      <c r="P212" s="2"/>
      <c r="Q212" s="2"/>
      <c r="R212" s="2"/>
      <c r="S212" s="2"/>
      <c r="T212" s="2"/>
      <c r="U212" s="2"/>
      <c r="Z212" t="s">
        <v>258</v>
      </c>
      <c r="AA212" t="str">
        <f t="shared" si="37"/>
        <v>H01</v>
      </c>
      <c r="AB212" t="str">
        <f t="shared" si="38"/>
        <v/>
      </c>
      <c r="AD212" t="s">
        <v>326</v>
      </c>
      <c r="AE212" t="str">
        <f t="shared" si="39"/>
        <v/>
      </c>
      <c r="AF212" t="s">
        <v>257</v>
      </c>
      <c r="AG212" t="s">
        <v>288</v>
      </c>
    </row>
    <row r="213" spans="1:33" ht="12.75" customHeight="1" x14ac:dyDescent="0.2">
      <c r="A213" s="2"/>
      <c r="B213" s="2"/>
      <c r="C213" s="2"/>
      <c r="D213" s="2" t="str">
        <f t="shared" si="30"/>
        <v>gl6-1hv-h01-voc-V1</v>
      </c>
      <c r="E213" s="2"/>
      <c r="F213" s="2" t="s">
        <v>333</v>
      </c>
      <c r="G213" s="2" t="str">
        <f t="shared" si="31"/>
        <v/>
      </c>
      <c r="H213" s="2" t="str">
        <f t="shared" si="32"/>
        <v/>
      </c>
      <c r="I213" s="2" t="str">
        <f t="shared" si="33"/>
        <v/>
      </c>
      <c r="J213" s="2" t="str">
        <f t="shared" si="34"/>
        <v/>
      </c>
      <c r="K213" s="2" t="str">
        <f t="shared" si="35"/>
        <v/>
      </c>
      <c r="L213" s="2" t="str">
        <f t="shared" si="36"/>
        <v/>
      </c>
      <c r="M213" s="2"/>
      <c r="N213" s="2"/>
      <c r="O213" s="2"/>
      <c r="P213" s="2"/>
      <c r="Q213" s="2"/>
      <c r="R213" s="2"/>
      <c r="S213" s="2"/>
      <c r="T213" s="2"/>
      <c r="U213" s="2"/>
      <c r="Z213" t="s">
        <v>258</v>
      </c>
      <c r="AA213" t="str">
        <f t="shared" si="37"/>
        <v>H01</v>
      </c>
      <c r="AB213" t="str">
        <f t="shared" si="38"/>
        <v/>
      </c>
      <c r="AD213" t="s">
        <v>326</v>
      </c>
      <c r="AE213" t="str">
        <f t="shared" si="39"/>
        <v/>
      </c>
      <c r="AF213" t="s">
        <v>257</v>
      </c>
      <c r="AG213" t="s">
        <v>288</v>
      </c>
    </row>
    <row r="214" spans="1:33" ht="12.75" customHeight="1" x14ac:dyDescent="0.2">
      <c r="A214" s="2" t="s">
        <v>622</v>
      </c>
      <c r="B214" s="2" t="s">
        <v>565</v>
      </c>
      <c r="C214" s="2">
        <v>1</v>
      </c>
      <c r="D214" s="2" t="str">
        <f t="shared" si="30"/>
        <v>gl6-1hv-h01-voc-V1</v>
      </c>
      <c r="E214" s="2">
        <v>18</v>
      </c>
      <c r="F214" s="2" t="s">
        <v>333</v>
      </c>
      <c r="G214" s="2" t="str">
        <f t="shared" si="31"/>
        <v>c'est</v>
      </c>
      <c r="H214" s="2" t="str">
        <f t="shared" si="32"/>
        <v>c'est</v>
      </c>
      <c r="I214" s="2" t="str">
        <f t="shared" si="33"/>
        <v>het is</v>
      </c>
      <c r="J214" s="2" t="str">
        <f t="shared" si="34"/>
        <v>er is, er zijn</v>
      </c>
      <c r="K214" s="2" t="str">
        <f t="shared" si="35"/>
        <v>wij blijven</v>
      </c>
      <c r="L214" s="2" t="str">
        <f t="shared" si="36"/>
        <v>eet smakelijk</v>
      </c>
      <c r="M214" s="2"/>
      <c r="N214" s="2"/>
      <c r="O214" s="2"/>
      <c r="P214" s="2"/>
      <c r="Q214" s="2"/>
      <c r="R214" s="2"/>
      <c r="S214" s="2"/>
      <c r="T214" s="2"/>
      <c r="U214" s="2"/>
      <c r="Z214" t="s">
        <v>258</v>
      </c>
      <c r="AA214" t="str">
        <f t="shared" si="37"/>
        <v>H01</v>
      </c>
      <c r="AB214" t="str">
        <f t="shared" si="38"/>
        <v>ABCD</v>
      </c>
      <c r="AC214" t="s">
        <v>289</v>
      </c>
      <c r="AD214" t="s">
        <v>326</v>
      </c>
      <c r="AE214" t="str">
        <f t="shared" si="39"/>
        <v>woord</v>
      </c>
      <c r="AF214" t="s">
        <v>257</v>
      </c>
      <c r="AG214" t="s">
        <v>288</v>
      </c>
    </row>
    <row r="215" spans="1:33" ht="12.75" customHeight="1" x14ac:dyDescent="0.2">
      <c r="A215" s="2"/>
      <c r="B215" s="2" t="s">
        <v>43</v>
      </c>
      <c r="C215" s="2">
        <v>0</v>
      </c>
      <c r="D215" s="2" t="str">
        <f t="shared" si="30"/>
        <v>gl6-1hv-h01-voc-V1</v>
      </c>
      <c r="E215" s="2"/>
      <c r="F215" s="2" t="s">
        <v>333</v>
      </c>
      <c r="G215" s="2" t="str">
        <f t="shared" si="31"/>
        <v/>
      </c>
      <c r="H215" s="2" t="str">
        <f t="shared" si="32"/>
        <v/>
      </c>
      <c r="I215" s="2" t="str">
        <f t="shared" si="33"/>
        <v/>
      </c>
      <c r="J215" s="2" t="str">
        <f t="shared" si="34"/>
        <v/>
      </c>
      <c r="K215" s="2" t="str">
        <f t="shared" si="35"/>
        <v/>
      </c>
      <c r="L215" s="2" t="str">
        <f t="shared" si="36"/>
        <v/>
      </c>
      <c r="M215" s="2"/>
      <c r="N215" s="2"/>
      <c r="O215" s="2"/>
      <c r="P215" s="2"/>
      <c r="Q215" s="2"/>
      <c r="R215" s="2"/>
      <c r="S215" s="2"/>
      <c r="T215" s="2"/>
      <c r="U215" s="2"/>
      <c r="Z215" t="s">
        <v>258</v>
      </c>
      <c r="AA215" t="str">
        <f t="shared" si="37"/>
        <v>H01</v>
      </c>
      <c r="AB215" t="str">
        <f t="shared" si="38"/>
        <v/>
      </c>
      <c r="AD215" t="s">
        <v>326</v>
      </c>
      <c r="AE215" t="str">
        <f t="shared" si="39"/>
        <v/>
      </c>
      <c r="AF215" t="s">
        <v>257</v>
      </c>
      <c r="AG215" t="s">
        <v>288</v>
      </c>
    </row>
    <row r="216" spans="1:33" ht="12.75" customHeight="1" x14ac:dyDescent="0.2">
      <c r="A216" s="2"/>
      <c r="B216" s="2" t="s">
        <v>452</v>
      </c>
      <c r="C216" s="2">
        <v>0</v>
      </c>
      <c r="D216" s="2" t="str">
        <f t="shared" si="30"/>
        <v>gl6-1hv-h01-voc-V1</v>
      </c>
      <c r="E216" s="2"/>
      <c r="F216" s="2" t="s">
        <v>333</v>
      </c>
      <c r="G216" s="2" t="str">
        <f t="shared" si="31"/>
        <v/>
      </c>
      <c r="H216" s="2" t="str">
        <f t="shared" si="32"/>
        <v/>
      </c>
      <c r="I216" s="2" t="str">
        <f t="shared" si="33"/>
        <v/>
      </c>
      <c r="J216" s="2" t="str">
        <f t="shared" si="34"/>
        <v/>
      </c>
      <c r="K216" s="2" t="str">
        <f t="shared" si="35"/>
        <v/>
      </c>
      <c r="L216" s="2" t="str">
        <f t="shared" si="36"/>
        <v/>
      </c>
      <c r="M216" s="2"/>
      <c r="N216" s="2"/>
      <c r="O216" s="2"/>
      <c r="P216" s="2"/>
      <c r="Q216" s="2"/>
      <c r="R216" s="2"/>
      <c r="S216" s="2"/>
      <c r="T216" s="2"/>
      <c r="U216" s="2"/>
      <c r="Z216" t="s">
        <v>258</v>
      </c>
      <c r="AA216" t="str">
        <f t="shared" si="37"/>
        <v>H01</v>
      </c>
      <c r="AB216" t="str">
        <f t="shared" si="38"/>
        <v/>
      </c>
      <c r="AD216" t="s">
        <v>326</v>
      </c>
      <c r="AE216" t="str">
        <f t="shared" si="39"/>
        <v/>
      </c>
      <c r="AF216" t="s">
        <v>257</v>
      </c>
      <c r="AG216" t="s">
        <v>288</v>
      </c>
    </row>
    <row r="217" spans="1:33" ht="12.75" customHeight="1" x14ac:dyDescent="0.2">
      <c r="A217" s="2"/>
      <c r="B217" s="2" t="s">
        <v>44</v>
      </c>
      <c r="C217" s="2">
        <v>0</v>
      </c>
      <c r="D217" s="2" t="str">
        <f t="shared" si="30"/>
        <v>gl6-1hv-h01-voc-V1</v>
      </c>
      <c r="E217" s="2"/>
      <c r="F217" s="2" t="s">
        <v>333</v>
      </c>
      <c r="G217" s="2" t="str">
        <f t="shared" si="31"/>
        <v/>
      </c>
      <c r="H217" s="2" t="str">
        <f t="shared" si="32"/>
        <v/>
      </c>
      <c r="I217" s="2" t="str">
        <f t="shared" si="33"/>
        <v/>
      </c>
      <c r="J217" s="2" t="str">
        <f t="shared" si="34"/>
        <v/>
      </c>
      <c r="K217" s="2" t="str">
        <f t="shared" si="35"/>
        <v/>
      </c>
      <c r="L217" s="2" t="str">
        <f t="shared" si="36"/>
        <v/>
      </c>
      <c r="M217" s="2"/>
      <c r="N217" s="2"/>
      <c r="O217" s="2"/>
      <c r="P217" s="2"/>
      <c r="Q217" s="2"/>
      <c r="R217" s="2"/>
      <c r="S217" s="2"/>
      <c r="T217" s="2"/>
      <c r="U217" s="2"/>
      <c r="Z217" t="s">
        <v>258</v>
      </c>
      <c r="AA217" t="str">
        <f t="shared" si="37"/>
        <v>H01</v>
      </c>
      <c r="AB217" t="str">
        <f t="shared" si="38"/>
        <v/>
      </c>
      <c r="AD217" t="s">
        <v>326</v>
      </c>
      <c r="AE217" t="str">
        <f t="shared" si="39"/>
        <v/>
      </c>
      <c r="AF217" t="s">
        <v>257</v>
      </c>
      <c r="AG217" t="s">
        <v>288</v>
      </c>
    </row>
    <row r="218" spans="1:33" ht="12.75" customHeight="1" x14ac:dyDescent="0.2">
      <c r="A218" s="2"/>
      <c r="B218" s="2"/>
      <c r="C218" s="2"/>
      <c r="D218" s="2" t="str">
        <f t="shared" si="30"/>
        <v>gl6-1hv-h01-voc-V1</v>
      </c>
      <c r="E218" s="2"/>
      <c r="F218" s="2" t="s">
        <v>333</v>
      </c>
      <c r="G218" s="2" t="str">
        <f t="shared" si="31"/>
        <v/>
      </c>
      <c r="H218" s="2" t="str">
        <f t="shared" si="32"/>
        <v/>
      </c>
      <c r="I218" s="2" t="str">
        <f t="shared" si="33"/>
        <v/>
      </c>
      <c r="J218" s="2" t="str">
        <f t="shared" si="34"/>
        <v/>
      </c>
      <c r="K218" s="2" t="str">
        <f t="shared" si="35"/>
        <v/>
      </c>
      <c r="L218" s="2" t="str">
        <f t="shared" si="36"/>
        <v/>
      </c>
      <c r="M218" s="2"/>
      <c r="N218" s="2"/>
      <c r="O218" s="2"/>
      <c r="P218" s="2"/>
      <c r="Q218" s="2"/>
      <c r="R218" s="2"/>
      <c r="S218" s="2"/>
      <c r="T218" s="2"/>
      <c r="U218" s="2"/>
      <c r="Z218" t="s">
        <v>258</v>
      </c>
      <c r="AA218" t="str">
        <f t="shared" si="37"/>
        <v>H01</v>
      </c>
      <c r="AB218" t="str">
        <f t="shared" si="38"/>
        <v/>
      </c>
      <c r="AD218" t="s">
        <v>326</v>
      </c>
      <c r="AE218" t="str">
        <f t="shared" si="39"/>
        <v/>
      </c>
      <c r="AF218" t="s">
        <v>257</v>
      </c>
      <c r="AG218" t="s">
        <v>288</v>
      </c>
    </row>
    <row r="219" spans="1:33" ht="12.75" customHeight="1" x14ac:dyDescent="0.2">
      <c r="A219" s="2" t="s">
        <v>49</v>
      </c>
      <c r="B219" s="2" t="s">
        <v>44</v>
      </c>
      <c r="C219" s="2">
        <v>1</v>
      </c>
      <c r="D219" s="2" t="str">
        <f t="shared" si="30"/>
        <v>gl6-1hv-h01-voc-V1</v>
      </c>
      <c r="E219" s="2">
        <v>19</v>
      </c>
      <c r="F219" s="2" t="s">
        <v>333</v>
      </c>
      <c r="G219" s="2" t="str">
        <f t="shared" si="31"/>
        <v>bon appétit</v>
      </c>
      <c r="H219" s="2" t="str">
        <f t="shared" si="32"/>
        <v>bon appétit</v>
      </c>
      <c r="I219" s="2" t="str">
        <f t="shared" si="33"/>
        <v>eet smakelijk</v>
      </c>
      <c r="J219" s="2" t="str">
        <f t="shared" si="34"/>
        <v>er is, er zijn</v>
      </c>
      <c r="K219" s="2" t="str">
        <f t="shared" si="35"/>
        <v>wij blijven</v>
      </c>
      <c r="L219" s="2" t="str">
        <f t="shared" si="36"/>
        <v>en jij?</v>
      </c>
      <c r="M219" s="2"/>
      <c r="N219" s="2"/>
      <c r="O219" s="2"/>
      <c r="P219" s="2"/>
      <c r="Q219" s="2"/>
      <c r="R219" s="2"/>
      <c r="S219" s="2"/>
      <c r="T219" s="2"/>
      <c r="U219" s="2"/>
      <c r="Z219" t="s">
        <v>258</v>
      </c>
      <c r="AA219" t="str">
        <f t="shared" si="37"/>
        <v>H01</v>
      </c>
      <c r="AB219" t="str">
        <f t="shared" si="38"/>
        <v>ABCD</v>
      </c>
      <c r="AC219" t="s">
        <v>289</v>
      </c>
      <c r="AD219" t="s">
        <v>326</v>
      </c>
      <c r="AE219" t="str">
        <f t="shared" si="39"/>
        <v>woord</v>
      </c>
      <c r="AF219" t="s">
        <v>257</v>
      </c>
      <c r="AG219" t="s">
        <v>288</v>
      </c>
    </row>
    <row r="220" spans="1:33" ht="12.75" customHeight="1" x14ac:dyDescent="0.2">
      <c r="A220" s="2"/>
      <c r="B220" s="2" t="s">
        <v>43</v>
      </c>
      <c r="C220" s="2">
        <v>0</v>
      </c>
      <c r="D220" s="2" t="str">
        <f t="shared" si="30"/>
        <v>gl6-1hv-h01-voc-V1</v>
      </c>
      <c r="E220" s="2"/>
      <c r="F220" s="2" t="s">
        <v>333</v>
      </c>
      <c r="G220" s="2" t="str">
        <f t="shared" si="31"/>
        <v/>
      </c>
      <c r="H220" s="2" t="str">
        <f t="shared" si="32"/>
        <v/>
      </c>
      <c r="I220" s="2" t="str">
        <f t="shared" si="33"/>
        <v/>
      </c>
      <c r="J220" s="2" t="str">
        <f t="shared" si="34"/>
        <v/>
      </c>
      <c r="K220" s="2" t="str">
        <f t="shared" si="35"/>
        <v/>
      </c>
      <c r="L220" s="2" t="str">
        <f t="shared" si="36"/>
        <v/>
      </c>
      <c r="M220" s="2"/>
      <c r="N220" s="2"/>
      <c r="O220" s="2"/>
      <c r="P220" s="2"/>
      <c r="Q220" s="2"/>
      <c r="R220" s="2"/>
      <c r="S220" s="2"/>
      <c r="T220" s="2"/>
      <c r="U220" s="2"/>
      <c r="Z220" t="s">
        <v>258</v>
      </c>
      <c r="AA220" t="str">
        <f t="shared" si="37"/>
        <v>H01</v>
      </c>
      <c r="AB220" t="str">
        <f t="shared" si="38"/>
        <v/>
      </c>
      <c r="AD220" t="s">
        <v>326</v>
      </c>
      <c r="AE220" t="str">
        <f t="shared" si="39"/>
        <v/>
      </c>
      <c r="AF220" t="s">
        <v>257</v>
      </c>
      <c r="AG220" t="s">
        <v>288</v>
      </c>
    </row>
    <row r="221" spans="1:33" ht="12.75" customHeight="1" x14ac:dyDescent="0.2">
      <c r="A221" s="2"/>
      <c r="B221" s="2" t="s">
        <v>452</v>
      </c>
      <c r="C221" s="2">
        <v>0</v>
      </c>
      <c r="D221" s="2" t="str">
        <f t="shared" si="30"/>
        <v>gl6-1hv-h01-voc-V1</v>
      </c>
      <c r="E221" s="2"/>
      <c r="F221" s="2" t="s">
        <v>333</v>
      </c>
      <c r="G221" s="2" t="str">
        <f t="shared" si="31"/>
        <v/>
      </c>
      <c r="H221" s="2" t="str">
        <f t="shared" si="32"/>
        <v/>
      </c>
      <c r="I221" s="2" t="str">
        <f t="shared" si="33"/>
        <v/>
      </c>
      <c r="J221" s="2" t="str">
        <f t="shared" si="34"/>
        <v/>
      </c>
      <c r="K221" s="2" t="str">
        <f t="shared" si="35"/>
        <v/>
      </c>
      <c r="L221" s="2" t="str">
        <f t="shared" si="36"/>
        <v/>
      </c>
      <c r="M221" s="2"/>
      <c r="N221" s="2"/>
      <c r="O221" s="2"/>
      <c r="P221" s="2"/>
      <c r="Q221" s="2"/>
      <c r="R221" s="2"/>
      <c r="S221" s="2"/>
      <c r="T221" s="2"/>
      <c r="U221" s="2"/>
      <c r="Z221" t="s">
        <v>258</v>
      </c>
      <c r="AA221" t="str">
        <f t="shared" si="37"/>
        <v>H01</v>
      </c>
      <c r="AB221" t="str">
        <f t="shared" si="38"/>
        <v/>
      </c>
      <c r="AD221" t="s">
        <v>326</v>
      </c>
      <c r="AE221" t="str">
        <f t="shared" si="39"/>
        <v/>
      </c>
      <c r="AF221" t="s">
        <v>257</v>
      </c>
      <c r="AG221" t="s">
        <v>288</v>
      </c>
    </row>
    <row r="222" spans="1:33" ht="12.75" customHeight="1" x14ac:dyDescent="0.2">
      <c r="A222" s="2"/>
      <c r="B222" s="2" t="s">
        <v>621</v>
      </c>
      <c r="C222" s="2">
        <v>0</v>
      </c>
      <c r="D222" s="2" t="str">
        <f t="shared" si="30"/>
        <v>gl6-1hv-h01-voc-V1</v>
      </c>
      <c r="E222" s="2"/>
      <c r="F222" s="2" t="s">
        <v>333</v>
      </c>
      <c r="G222" s="2" t="str">
        <f t="shared" si="31"/>
        <v/>
      </c>
      <c r="H222" s="2" t="str">
        <f t="shared" si="32"/>
        <v/>
      </c>
      <c r="I222" s="2" t="str">
        <f t="shared" si="33"/>
        <v/>
      </c>
      <c r="J222" s="2" t="str">
        <f t="shared" si="34"/>
        <v/>
      </c>
      <c r="K222" s="2" t="str">
        <f t="shared" si="35"/>
        <v/>
      </c>
      <c r="L222" s="2" t="str">
        <f t="shared" si="36"/>
        <v/>
      </c>
      <c r="M222" s="2"/>
      <c r="N222" s="2"/>
      <c r="O222" s="2"/>
      <c r="P222" s="2"/>
      <c r="Q222" s="2"/>
      <c r="R222" s="2"/>
      <c r="S222" s="2"/>
      <c r="T222" s="2"/>
      <c r="U222" s="2"/>
      <c r="Z222" t="s">
        <v>258</v>
      </c>
      <c r="AA222" t="str">
        <f t="shared" si="37"/>
        <v>H01</v>
      </c>
      <c r="AB222" t="str">
        <f t="shared" si="38"/>
        <v/>
      </c>
      <c r="AD222" t="s">
        <v>326</v>
      </c>
      <c r="AE222" t="str">
        <f t="shared" si="39"/>
        <v/>
      </c>
      <c r="AF222" t="s">
        <v>257</v>
      </c>
      <c r="AG222" t="s">
        <v>288</v>
      </c>
    </row>
    <row r="223" spans="1:33" ht="12.75" customHeight="1" x14ac:dyDescent="0.2">
      <c r="A223" s="2"/>
      <c r="B223" s="2"/>
      <c r="C223" s="2"/>
      <c r="D223" s="2" t="str">
        <f t="shared" si="30"/>
        <v>gl6-1hv-h01-voc-V1</v>
      </c>
      <c r="E223" s="2"/>
      <c r="F223" s="2" t="s">
        <v>333</v>
      </c>
      <c r="G223" s="2" t="str">
        <f t="shared" si="31"/>
        <v/>
      </c>
      <c r="H223" s="2" t="str">
        <f t="shared" si="32"/>
        <v/>
      </c>
      <c r="I223" s="2" t="str">
        <f t="shared" si="33"/>
        <v/>
      </c>
      <c r="J223" s="2" t="str">
        <f t="shared" si="34"/>
        <v/>
      </c>
      <c r="K223" s="2" t="str">
        <f t="shared" si="35"/>
        <v/>
      </c>
      <c r="L223" s="2" t="str">
        <f t="shared" si="36"/>
        <v/>
      </c>
      <c r="M223" s="2"/>
      <c r="N223" s="2"/>
      <c r="O223" s="2"/>
      <c r="P223" s="2"/>
      <c r="Q223" s="2"/>
      <c r="R223" s="2"/>
      <c r="S223" s="2"/>
      <c r="T223" s="2"/>
      <c r="U223" s="2"/>
      <c r="Z223" t="s">
        <v>258</v>
      </c>
      <c r="AA223" t="str">
        <f t="shared" si="37"/>
        <v>H01</v>
      </c>
      <c r="AB223" t="str">
        <f t="shared" si="38"/>
        <v/>
      </c>
      <c r="AD223" t="s">
        <v>326</v>
      </c>
      <c r="AE223" t="str">
        <f t="shared" si="39"/>
        <v/>
      </c>
      <c r="AF223" t="s">
        <v>257</v>
      </c>
      <c r="AG223" t="s">
        <v>288</v>
      </c>
    </row>
    <row r="224" spans="1:33" ht="12.75" customHeight="1" x14ac:dyDescent="0.2">
      <c r="A224" s="2" t="s">
        <v>623</v>
      </c>
      <c r="B224" s="2" t="s">
        <v>621</v>
      </c>
      <c r="C224" s="2">
        <v>1</v>
      </c>
      <c r="D224" s="2" t="str">
        <f t="shared" si="30"/>
        <v>gl6-1hv-h01-voc-V1</v>
      </c>
      <c r="E224" s="2">
        <v>20</v>
      </c>
      <c r="F224" s="2" t="s">
        <v>333</v>
      </c>
      <c r="G224" s="2" t="str">
        <f t="shared" si="31"/>
        <v>et toi?</v>
      </c>
      <c r="H224" s="2" t="str">
        <f t="shared" si="32"/>
        <v>et toi?</v>
      </c>
      <c r="I224" s="2" t="str">
        <f t="shared" si="33"/>
        <v>en jij?</v>
      </c>
      <c r="J224" s="2" t="str">
        <f t="shared" si="34"/>
        <v>eet smakelijk</v>
      </c>
      <c r="K224" s="2" t="str">
        <f t="shared" si="35"/>
        <v>het is</v>
      </c>
      <c r="L224" s="2" t="str">
        <f t="shared" si="36"/>
        <v>er is, er zijn</v>
      </c>
      <c r="M224" s="2"/>
      <c r="N224" s="2"/>
      <c r="O224" s="2"/>
      <c r="P224" s="2"/>
      <c r="Q224" s="2"/>
      <c r="R224" s="2"/>
      <c r="S224" s="2"/>
      <c r="T224" s="2"/>
      <c r="U224" s="2"/>
      <c r="Z224" t="s">
        <v>258</v>
      </c>
      <c r="AA224" t="str">
        <f t="shared" si="37"/>
        <v>H01</v>
      </c>
      <c r="AB224" t="str">
        <f t="shared" si="38"/>
        <v>ABCD</v>
      </c>
      <c r="AC224" t="s">
        <v>289</v>
      </c>
      <c r="AD224" t="s">
        <v>326</v>
      </c>
      <c r="AE224" t="str">
        <f t="shared" si="39"/>
        <v>woord</v>
      </c>
      <c r="AF224" t="s">
        <v>257</v>
      </c>
      <c r="AG224" t="s">
        <v>288</v>
      </c>
    </row>
    <row r="225" spans="1:33" ht="12.75" customHeight="1" x14ac:dyDescent="0.2">
      <c r="A225" s="2"/>
      <c r="B225" s="2" t="s">
        <v>44</v>
      </c>
      <c r="C225" s="2">
        <v>0</v>
      </c>
      <c r="D225" s="2" t="str">
        <f t="shared" si="30"/>
        <v>gl6-1hv-h01-voc-V1</v>
      </c>
      <c r="E225" s="2"/>
      <c r="F225" s="2" t="s">
        <v>333</v>
      </c>
      <c r="G225" s="2" t="str">
        <f t="shared" si="31"/>
        <v/>
      </c>
      <c r="H225" s="2" t="str">
        <f t="shared" si="32"/>
        <v/>
      </c>
      <c r="I225" s="2" t="str">
        <f t="shared" si="33"/>
        <v/>
      </c>
      <c r="J225" s="2" t="str">
        <f t="shared" si="34"/>
        <v/>
      </c>
      <c r="K225" s="2" t="str">
        <f t="shared" si="35"/>
        <v/>
      </c>
      <c r="L225" s="2" t="str">
        <f t="shared" si="36"/>
        <v/>
      </c>
      <c r="M225" s="2"/>
      <c r="N225" s="2"/>
      <c r="O225" s="2"/>
      <c r="P225" s="2"/>
      <c r="Q225" s="2"/>
      <c r="R225" s="2"/>
      <c r="S225" s="2"/>
      <c r="T225" s="2"/>
      <c r="U225" s="2"/>
      <c r="Z225" t="s">
        <v>258</v>
      </c>
      <c r="AA225" t="str">
        <f t="shared" si="37"/>
        <v>H01</v>
      </c>
      <c r="AB225" t="str">
        <f t="shared" si="38"/>
        <v/>
      </c>
      <c r="AD225" t="s">
        <v>326</v>
      </c>
      <c r="AE225" t="str">
        <f t="shared" si="39"/>
        <v/>
      </c>
      <c r="AF225" t="s">
        <v>257</v>
      </c>
      <c r="AG225" t="s">
        <v>288</v>
      </c>
    </row>
    <row r="226" spans="1:33" ht="12.75" customHeight="1" x14ac:dyDescent="0.2">
      <c r="A226" s="2"/>
      <c r="B226" s="2" t="s">
        <v>565</v>
      </c>
      <c r="C226" s="2">
        <v>0</v>
      </c>
      <c r="D226" s="2" t="str">
        <f t="shared" si="30"/>
        <v>gl6-1hv-h01-voc-V1</v>
      </c>
      <c r="E226" s="2"/>
      <c r="F226" s="2" t="s">
        <v>333</v>
      </c>
      <c r="G226" s="2" t="str">
        <f t="shared" si="31"/>
        <v/>
      </c>
      <c r="H226" s="2" t="str">
        <f t="shared" si="32"/>
        <v/>
      </c>
      <c r="I226" s="2" t="str">
        <f t="shared" si="33"/>
        <v/>
      </c>
      <c r="J226" s="2" t="str">
        <f t="shared" si="34"/>
        <v/>
      </c>
      <c r="K226" s="2" t="str">
        <f t="shared" si="35"/>
        <v/>
      </c>
      <c r="L226" s="2" t="str">
        <f t="shared" si="36"/>
        <v/>
      </c>
      <c r="M226" s="2"/>
      <c r="N226" s="2"/>
      <c r="O226" s="2"/>
      <c r="P226" s="2"/>
      <c r="Q226" s="2"/>
      <c r="R226" s="2"/>
      <c r="S226" s="2"/>
      <c r="T226" s="2"/>
      <c r="U226" s="2"/>
      <c r="Z226" t="s">
        <v>258</v>
      </c>
      <c r="AA226" t="str">
        <f t="shared" si="37"/>
        <v>H01</v>
      </c>
      <c r="AB226" t="str">
        <f t="shared" si="38"/>
        <v/>
      </c>
      <c r="AD226" t="s">
        <v>326</v>
      </c>
      <c r="AE226" t="str">
        <f t="shared" si="39"/>
        <v/>
      </c>
      <c r="AF226" t="s">
        <v>257</v>
      </c>
      <c r="AG226" t="s">
        <v>288</v>
      </c>
    </row>
    <row r="227" spans="1:33" ht="12.75" customHeight="1" x14ac:dyDescent="0.2">
      <c r="A227" s="2"/>
      <c r="B227" s="2" t="s">
        <v>43</v>
      </c>
      <c r="C227" s="2">
        <v>0</v>
      </c>
      <c r="D227" s="2" t="str">
        <f t="shared" si="30"/>
        <v>gl6-1hv-h01-voc-V1</v>
      </c>
      <c r="E227" s="2"/>
      <c r="F227" s="2" t="s">
        <v>333</v>
      </c>
      <c r="G227" s="2" t="str">
        <f t="shared" si="31"/>
        <v/>
      </c>
      <c r="H227" s="2" t="str">
        <f t="shared" si="32"/>
        <v/>
      </c>
      <c r="I227" s="2" t="str">
        <f t="shared" si="33"/>
        <v/>
      </c>
      <c r="J227" s="2" t="str">
        <f t="shared" si="34"/>
        <v/>
      </c>
      <c r="K227" s="2" t="str">
        <f t="shared" si="35"/>
        <v/>
      </c>
      <c r="L227" s="2" t="str">
        <f t="shared" si="36"/>
        <v/>
      </c>
      <c r="M227" s="2"/>
      <c r="N227" s="2"/>
      <c r="O227" s="2"/>
      <c r="P227" s="2"/>
      <c r="Q227" s="2"/>
      <c r="R227" s="2"/>
      <c r="S227" s="2"/>
      <c r="T227" s="2"/>
      <c r="U227" s="2"/>
      <c r="Z227" t="s">
        <v>258</v>
      </c>
      <c r="AA227" t="str">
        <f t="shared" si="37"/>
        <v>H01</v>
      </c>
      <c r="AB227" t="str">
        <f t="shared" si="38"/>
        <v/>
      </c>
      <c r="AD227" t="s">
        <v>326</v>
      </c>
      <c r="AE227" t="str">
        <f t="shared" si="39"/>
        <v/>
      </c>
      <c r="AF227" t="s">
        <v>257</v>
      </c>
      <c r="AG227" t="s">
        <v>288</v>
      </c>
    </row>
    <row r="228" spans="1:33" ht="12.75" customHeight="1" x14ac:dyDescent="0.2">
      <c r="A228" s="2"/>
      <c r="B228" s="2"/>
      <c r="C228" s="2"/>
      <c r="D228" s="2" t="str">
        <f t="shared" si="30"/>
        <v>gl6-1hv-h01-voc-V1</v>
      </c>
      <c r="E228" s="2"/>
      <c r="F228" s="2" t="s">
        <v>333</v>
      </c>
      <c r="G228" s="2" t="str">
        <f t="shared" si="31"/>
        <v/>
      </c>
      <c r="H228" s="2" t="str">
        <f t="shared" si="32"/>
        <v/>
      </c>
      <c r="I228" s="2" t="str">
        <f t="shared" si="33"/>
        <v/>
      </c>
      <c r="J228" s="2" t="str">
        <f t="shared" si="34"/>
        <v/>
      </c>
      <c r="K228" s="2" t="str">
        <f t="shared" si="35"/>
        <v/>
      </c>
      <c r="L228" s="2" t="str">
        <f t="shared" si="36"/>
        <v/>
      </c>
      <c r="M228" s="2"/>
      <c r="N228" s="2"/>
      <c r="O228" s="2"/>
      <c r="P228" s="2"/>
      <c r="Q228" s="2"/>
      <c r="R228" s="2"/>
      <c r="S228" s="2"/>
      <c r="T228" s="2"/>
      <c r="U228" s="2"/>
      <c r="Z228" t="s">
        <v>258</v>
      </c>
      <c r="AA228" t="str">
        <f t="shared" si="37"/>
        <v>H01</v>
      </c>
      <c r="AB228" t="str">
        <f t="shared" si="38"/>
        <v/>
      </c>
      <c r="AD228" t="s">
        <v>326</v>
      </c>
      <c r="AE228" t="str">
        <f t="shared" si="39"/>
        <v/>
      </c>
      <c r="AF228" t="s">
        <v>257</v>
      </c>
      <c r="AG228" t="s">
        <v>288</v>
      </c>
    </row>
    <row r="229" spans="1:33" ht="12.75" customHeight="1" x14ac:dyDescent="0.2">
      <c r="A229" s="2" t="s">
        <v>624</v>
      </c>
      <c r="B229" s="2" t="s">
        <v>625</v>
      </c>
      <c r="C229" s="2">
        <v>1</v>
      </c>
      <c r="D229" s="2" t="str">
        <f t="shared" si="30"/>
        <v>gl6-1hv-h01-voc-V1</v>
      </c>
      <c r="E229" s="2"/>
      <c r="F229" s="2" t="s">
        <v>333</v>
      </c>
      <c r="G229" s="2" t="str">
        <f t="shared" si="31"/>
        <v>Bonjour, ça va?</v>
      </c>
      <c r="H229" s="2" t="str">
        <f t="shared" si="32"/>
        <v>Bonjour, ça va?</v>
      </c>
      <c r="I229" s="2" t="str">
        <f t="shared" si="33"/>
        <v>Hallo, hoe gaat het?</v>
      </c>
      <c r="J229" s="2" t="str">
        <f t="shared" si="34"/>
        <v>Het gaat goed, en met jou?</v>
      </c>
      <c r="K229" s="2" t="str">
        <f t="shared" si="35"/>
        <v>Wat is dat?</v>
      </c>
      <c r="L229" s="2" t="str">
        <f t="shared" si="36"/>
        <v>Hoe heet jij?</v>
      </c>
      <c r="M229" s="2"/>
      <c r="N229" s="2"/>
      <c r="O229" s="2"/>
      <c r="P229" s="2"/>
      <c r="Q229" s="2"/>
      <c r="R229" s="2"/>
      <c r="S229" s="2"/>
      <c r="T229" s="2"/>
      <c r="U229" s="2"/>
      <c r="Z229" t="s">
        <v>258</v>
      </c>
      <c r="AA229" t="str">
        <f t="shared" si="37"/>
        <v>H01</v>
      </c>
      <c r="AB229" t="str">
        <f t="shared" si="38"/>
        <v>ABCD</v>
      </c>
      <c r="AC229" t="s">
        <v>289</v>
      </c>
      <c r="AD229" t="s">
        <v>326</v>
      </c>
      <c r="AE229" t="str">
        <f t="shared" si="39"/>
        <v>zin</v>
      </c>
      <c r="AF229" t="s">
        <v>257</v>
      </c>
      <c r="AG229" t="s">
        <v>288</v>
      </c>
    </row>
    <row r="230" spans="1:33" ht="12.75" customHeight="1" x14ac:dyDescent="0.2">
      <c r="A230" s="2"/>
      <c r="B230" s="2" t="s">
        <v>50</v>
      </c>
      <c r="C230" s="2">
        <v>0</v>
      </c>
      <c r="D230" s="2" t="str">
        <f t="shared" si="30"/>
        <v>gl6-1hv-h01-voc-V1</v>
      </c>
      <c r="E230" s="2"/>
      <c r="F230" s="2" t="s">
        <v>333</v>
      </c>
      <c r="G230" s="2" t="str">
        <f t="shared" si="31"/>
        <v/>
      </c>
      <c r="H230" s="2" t="str">
        <f t="shared" si="32"/>
        <v/>
      </c>
      <c r="I230" s="2" t="str">
        <f t="shared" si="33"/>
        <v/>
      </c>
      <c r="J230" s="2" t="str">
        <f t="shared" si="34"/>
        <v/>
      </c>
      <c r="K230" s="2" t="str">
        <f t="shared" si="35"/>
        <v/>
      </c>
      <c r="L230" s="2" t="str">
        <f t="shared" si="36"/>
        <v/>
      </c>
      <c r="M230" s="2"/>
      <c r="N230" s="2"/>
      <c r="O230" s="2"/>
      <c r="P230" s="2"/>
      <c r="Q230" s="2"/>
      <c r="R230" s="2"/>
      <c r="S230" s="2"/>
      <c r="T230" s="2"/>
      <c r="U230" s="2"/>
      <c r="Z230" t="s">
        <v>258</v>
      </c>
      <c r="AA230" t="str">
        <f t="shared" si="37"/>
        <v>H01</v>
      </c>
      <c r="AB230" t="str">
        <f t="shared" si="38"/>
        <v/>
      </c>
      <c r="AD230" t="s">
        <v>326</v>
      </c>
      <c r="AE230" t="str">
        <f t="shared" si="39"/>
        <v/>
      </c>
      <c r="AF230" t="s">
        <v>257</v>
      </c>
      <c r="AG230" t="s">
        <v>288</v>
      </c>
    </row>
    <row r="231" spans="1:33" ht="12.75" customHeight="1" x14ac:dyDescent="0.2">
      <c r="A231" s="2"/>
      <c r="B231" s="2" t="s">
        <v>31</v>
      </c>
      <c r="C231" s="2">
        <v>0</v>
      </c>
      <c r="D231" s="2" t="str">
        <f t="shared" si="30"/>
        <v>gl6-1hv-h01-voc-V1</v>
      </c>
      <c r="E231" s="2"/>
      <c r="F231" s="2" t="s">
        <v>333</v>
      </c>
      <c r="G231" s="2" t="str">
        <f t="shared" si="31"/>
        <v/>
      </c>
      <c r="H231" s="2" t="str">
        <f t="shared" si="32"/>
        <v/>
      </c>
      <c r="I231" s="2" t="str">
        <f t="shared" si="33"/>
        <v/>
      </c>
      <c r="J231" s="2" t="str">
        <f t="shared" si="34"/>
        <v/>
      </c>
      <c r="K231" s="2" t="str">
        <f t="shared" si="35"/>
        <v/>
      </c>
      <c r="L231" s="2" t="str">
        <f t="shared" si="36"/>
        <v/>
      </c>
      <c r="M231" s="2"/>
      <c r="N231" s="2"/>
      <c r="O231" s="2"/>
      <c r="P231" s="2"/>
      <c r="Q231" s="2"/>
      <c r="R231" s="2"/>
      <c r="S231" s="2"/>
      <c r="T231" s="2"/>
      <c r="U231" s="2"/>
      <c r="Z231" t="s">
        <v>258</v>
      </c>
      <c r="AA231" t="str">
        <f t="shared" si="37"/>
        <v>H01</v>
      </c>
      <c r="AB231" t="str">
        <f t="shared" si="38"/>
        <v/>
      </c>
      <c r="AD231" t="s">
        <v>326</v>
      </c>
      <c r="AE231" t="str">
        <f t="shared" si="39"/>
        <v/>
      </c>
      <c r="AF231" t="s">
        <v>257</v>
      </c>
      <c r="AG231" t="s">
        <v>288</v>
      </c>
    </row>
    <row r="232" spans="1:33" ht="12.75" customHeight="1" x14ac:dyDescent="0.2">
      <c r="A232" s="2"/>
      <c r="B232" s="2" t="s">
        <v>584</v>
      </c>
      <c r="C232" s="2">
        <v>0</v>
      </c>
      <c r="D232" s="2" t="str">
        <f t="shared" si="30"/>
        <v>gl6-1hv-h01-voc-V1</v>
      </c>
      <c r="E232" s="2"/>
      <c r="F232" s="2" t="s">
        <v>333</v>
      </c>
      <c r="G232" s="2" t="str">
        <f t="shared" si="31"/>
        <v/>
      </c>
      <c r="H232" s="2" t="str">
        <f t="shared" si="32"/>
        <v/>
      </c>
      <c r="I232" s="2" t="str">
        <f t="shared" si="33"/>
        <v/>
      </c>
      <c r="J232" s="2" t="str">
        <f t="shared" si="34"/>
        <v/>
      </c>
      <c r="K232" s="2" t="str">
        <f t="shared" si="35"/>
        <v/>
      </c>
      <c r="L232" s="2" t="str">
        <f t="shared" si="36"/>
        <v/>
      </c>
      <c r="M232" s="2"/>
      <c r="N232" s="2"/>
      <c r="O232" s="2"/>
      <c r="P232" s="2"/>
      <c r="Q232" s="2"/>
      <c r="R232" s="2"/>
      <c r="S232" s="2"/>
      <c r="T232" s="2"/>
      <c r="U232" s="2"/>
      <c r="Z232" t="s">
        <v>258</v>
      </c>
      <c r="AA232" t="str">
        <f t="shared" si="37"/>
        <v>H01</v>
      </c>
      <c r="AB232" t="str">
        <f t="shared" si="38"/>
        <v/>
      </c>
      <c r="AD232" t="s">
        <v>326</v>
      </c>
      <c r="AE232" t="str">
        <f t="shared" si="39"/>
        <v/>
      </c>
      <c r="AF232" t="s">
        <v>257</v>
      </c>
      <c r="AG232" t="s">
        <v>288</v>
      </c>
    </row>
    <row r="233" spans="1:33" ht="12.75" customHeight="1" x14ac:dyDescent="0.2">
      <c r="A233" s="2"/>
      <c r="B233" s="2"/>
      <c r="C233" s="2"/>
      <c r="D233" s="2" t="str">
        <f t="shared" si="30"/>
        <v>gl6-1hv-h01-voc-V1</v>
      </c>
      <c r="E233" s="2"/>
      <c r="F233" s="2" t="s">
        <v>333</v>
      </c>
      <c r="G233" s="2" t="str">
        <f t="shared" si="31"/>
        <v/>
      </c>
      <c r="H233" s="2" t="str">
        <f t="shared" si="32"/>
        <v/>
      </c>
      <c r="I233" s="2" t="str">
        <f t="shared" si="33"/>
        <v/>
      </c>
      <c r="J233" s="2" t="str">
        <f t="shared" si="34"/>
        <v/>
      </c>
      <c r="K233" s="2" t="str">
        <f t="shared" si="35"/>
        <v/>
      </c>
      <c r="L233" s="2" t="str">
        <f t="shared" si="36"/>
        <v/>
      </c>
      <c r="M233" s="2"/>
      <c r="N233" s="2"/>
      <c r="O233" s="2"/>
      <c r="P233" s="2"/>
      <c r="Q233" s="2"/>
      <c r="R233" s="2"/>
      <c r="S233" s="2"/>
      <c r="T233" s="2"/>
      <c r="U233" s="2"/>
      <c r="Z233" t="s">
        <v>258</v>
      </c>
      <c r="AA233" t="str">
        <f t="shared" si="37"/>
        <v>H01</v>
      </c>
      <c r="AB233" t="str">
        <f t="shared" si="38"/>
        <v/>
      </c>
      <c r="AD233" t="s">
        <v>326</v>
      </c>
      <c r="AE233" t="str">
        <f t="shared" si="39"/>
        <v/>
      </c>
      <c r="AF233" t="s">
        <v>257</v>
      </c>
      <c r="AG233" t="s">
        <v>288</v>
      </c>
    </row>
    <row r="234" spans="1:33" ht="12.75" customHeight="1" x14ac:dyDescent="0.2">
      <c r="A234" s="2" t="s">
        <v>626</v>
      </c>
      <c r="B234" s="2" t="s">
        <v>50</v>
      </c>
      <c r="C234" s="2">
        <v>1</v>
      </c>
      <c r="D234" s="2" t="str">
        <f t="shared" si="30"/>
        <v>gl6-1hv-h01-voc-V1</v>
      </c>
      <c r="E234" s="2"/>
      <c r="F234" s="2" t="s">
        <v>333</v>
      </c>
      <c r="G234" s="2" t="str">
        <f t="shared" si="31"/>
        <v>Ça va bien, et toi?</v>
      </c>
      <c r="H234" s="2" t="str">
        <f t="shared" si="32"/>
        <v>Ça va bien, et toi?</v>
      </c>
      <c r="I234" s="2" t="str">
        <f t="shared" si="33"/>
        <v>Het gaat goed, en met jou?</v>
      </c>
      <c r="J234" s="2" t="str">
        <f t="shared" si="34"/>
        <v>En jij, hoe oud ben jij?</v>
      </c>
      <c r="K234" s="2" t="str">
        <f t="shared" si="35"/>
        <v>Hallo, hoe gaat het?</v>
      </c>
      <c r="L234" s="2" t="str">
        <f t="shared" si="36"/>
        <v>Waar woon jij?</v>
      </c>
      <c r="M234" s="2"/>
      <c r="N234" s="2"/>
      <c r="O234" s="2"/>
      <c r="P234" s="2"/>
      <c r="Q234" s="2"/>
      <c r="R234" s="2"/>
      <c r="S234" s="2"/>
      <c r="T234" s="2"/>
      <c r="U234" s="2"/>
      <c r="Z234" t="s">
        <v>258</v>
      </c>
      <c r="AA234" t="str">
        <f t="shared" si="37"/>
        <v>H01</v>
      </c>
      <c r="AB234" t="str">
        <f t="shared" si="38"/>
        <v>ABCD</v>
      </c>
      <c r="AC234" t="s">
        <v>289</v>
      </c>
      <c r="AD234" t="s">
        <v>326</v>
      </c>
      <c r="AE234" t="str">
        <f t="shared" si="39"/>
        <v>zin</v>
      </c>
      <c r="AF234" t="s">
        <v>257</v>
      </c>
      <c r="AG234" t="s">
        <v>288</v>
      </c>
    </row>
    <row r="235" spans="1:33" ht="12.75" customHeight="1" x14ac:dyDescent="0.2">
      <c r="A235" s="2"/>
      <c r="B235" s="2" t="s">
        <v>51</v>
      </c>
      <c r="C235" s="2">
        <v>0</v>
      </c>
      <c r="D235" s="2" t="str">
        <f t="shared" si="30"/>
        <v>gl6-1hv-h01-voc-V1</v>
      </c>
      <c r="E235" s="2"/>
      <c r="F235" s="2" t="s">
        <v>333</v>
      </c>
      <c r="G235" s="2" t="str">
        <f t="shared" si="31"/>
        <v/>
      </c>
      <c r="H235" s="2" t="str">
        <f t="shared" si="32"/>
        <v/>
      </c>
      <c r="I235" s="2" t="str">
        <f t="shared" si="33"/>
        <v/>
      </c>
      <c r="J235" s="2" t="str">
        <f t="shared" si="34"/>
        <v/>
      </c>
      <c r="K235" s="2" t="str">
        <f t="shared" si="35"/>
        <v/>
      </c>
      <c r="L235" s="2" t="str">
        <f t="shared" si="36"/>
        <v/>
      </c>
      <c r="M235" s="2"/>
      <c r="N235" s="2"/>
      <c r="O235" s="2"/>
      <c r="P235" s="2"/>
      <c r="Q235" s="2"/>
      <c r="R235" s="2"/>
      <c r="S235" s="2"/>
      <c r="T235" s="2"/>
      <c r="U235" s="2"/>
      <c r="Z235" t="s">
        <v>258</v>
      </c>
      <c r="AA235" t="str">
        <f t="shared" si="37"/>
        <v>H01</v>
      </c>
      <c r="AB235" t="str">
        <f t="shared" si="38"/>
        <v/>
      </c>
      <c r="AD235" t="s">
        <v>326</v>
      </c>
      <c r="AE235" t="str">
        <f t="shared" si="39"/>
        <v/>
      </c>
      <c r="AF235" t="s">
        <v>257</v>
      </c>
      <c r="AG235" t="s">
        <v>288</v>
      </c>
    </row>
    <row r="236" spans="1:33" ht="12.75" customHeight="1" x14ac:dyDescent="0.2">
      <c r="A236" s="2"/>
      <c r="B236" s="2" t="s">
        <v>625</v>
      </c>
      <c r="C236" s="2">
        <v>0</v>
      </c>
      <c r="D236" s="2" t="str">
        <f t="shared" si="30"/>
        <v>gl6-1hv-h01-voc-V1</v>
      </c>
      <c r="E236" s="2"/>
      <c r="F236" s="2" t="s">
        <v>333</v>
      </c>
      <c r="G236" s="2" t="str">
        <f t="shared" si="31"/>
        <v/>
      </c>
      <c r="H236" s="2" t="str">
        <f t="shared" si="32"/>
        <v/>
      </c>
      <c r="I236" s="2" t="str">
        <f t="shared" si="33"/>
        <v/>
      </c>
      <c r="J236" s="2" t="str">
        <f t="shared" si="34"/>
        <v/>
      </c>
      <c r="K236" s="2" t="str">
        <f t="shared" si="35"/>
        <v/>
      </c>
      <c r="L236" s="2" t="str">
        <f t="shared" si="36"/>
        <v/>
      </c>
      <c r="M236" s="2"/>
      <c r="N236" s="2"/>
      <c r="O236" s="2"/>
      <c r="P236" s="2"/>
      <c r="Q236" s="2"/>
      <c r="R236" s="2"/>
      <c r="S236" s="2"/>
      <c r="T236" s="2"/>
      <c r="U236" s="2"/>
      <c r="Z236" t="s">
        <v>258</v>
      </c>
      <c r="AA236" t="str">
        <f t="shared" si="37"/>
        <v>H01</v>
      </c>
      <c r="AB236" t="str">
        <f t="shared" si="38"/>
        <v/>
      </c>
      <c r="AD236" t="s">
        <v>326</v>
      </c>
      <c r="AE236" t="str">
        <f t="shared" si="39"/>
        <v/>
      </c>
      <c r="AF236" t="s">
        <v>257</v>
      </c>
      <c r="AG236" t="s">
        <v>288</v>
      </c>
    </row>
    <row r="237" spans="1:33" ht="12.75" customHeight="1" x14ac:dyDescent="0.2">
      <c r="A237" s="2"/>
      <c r="B237" s="2" t="s">
        <v>489</v>
      </c>
      <c r="C237" s="2">
        <v>0</v>
      </c>
      <c r="D237" s="2" t="str">
        <f t="shared" si="30"/>
        <v>gl6-1hv-h01-voc-V1</v>
      </c>
      <c r="E237" s="2"/>
      <c r="F237" s="2" t="s">
        <v>333</v>
      </c>
      <c r="G237" s="2" t="str">
        <f t="shared" si="31"/>
        <v/>
      </c>
      <c r="H237" s="2" t="str">
        <f t="shared" si="32"/>
        <v/>
      </c>
      <c r="I237" s="2" t="str">
        <f t="shared" si="33"/>
        <v/>
      </c>
      <c r="J237" s="2" t="str">
        <f t="shared" si="34"/>
        <v/>
      </c>
      <c r="K237" s="2" t="str">
        <f t="shared" si="35"/>
        <v/>
      </c>
      <c r="L237" s="2" t="str">
        <f t="shared" si="36"/>
        <v/>
      </c>
      <c r="M237" s="2"/>
      <c r="N237" s="2"/>
      <c r="O237" s="2"/>
      <c r="P237" s="2"/>
      <c r="Q237" s="2"/>
      <c r="R237" s="2"/>
      <c r="S237" s="2"/>
      <c r="T237" s="2"/>
      <c r="U237" s="2"/>
      <c r="Z237" t="s">
        <v>258</v>
      </c>
      <c r="AA237" t="str">
        <f t="shared" si="37"/>
        <v>H01</v>
      </c>
      <c r="AB237" t="str">
        <f t="shared" si="38"/>
        <v/>
      </c>
      <c r="AD237" t="s">
        <v>326</v>
      </c>
      <c r="AE237" t="str">
        <f t="shared" si="39"/>
        <v/>
      </c>
      <c r="AF237" t="s">
        <v>257</v>
      </c>
      <c r="AG237" t="s">
        <v>288</v>
      </c>
    </row>
    <row r="238" spans="1:33" ht="12.75" customHeight="1" x14ac:dyDescent="0.2">
      <c r="A238" s="2"/>
      <c r="B238" s="2"/>
      <c r="C238" s="2"/>
      <c r="D238" s="2" t="str">
        <f t="shared" si="30"/>
        <v>gl6-1hv-h01-voc-V1</v>
      </c>
      <c r="E238" s="2"/>
      <c r="F238" s="2" t="s">
        <v>333</v>
      </c>
      <c r="G238" s="2" t="str">
        <f t="shared" si="31"/>
        <v/>
      </c>
      <c r="H238" s="2" t="str">
        <f t="shared" si="32"/>
        <v/>
      </c>
      <c r="I238" s="2" t="str">
        <f t="shared" si="33"/>
        <v/>
      </c>
      <c r="J238" s="2" t="str">
        <f t="shared" si="34"/>
        <v/>
      </c>
      <c r="K238" s="2" t="str">
        <f t="shared" si="35"/>
        <v/>
      </c>
      <c r="L238" s="2" t="str">
        <f t="shared" si="36"/>
        <v/>
      </c>
      <c r="M238" s="2"/>
      <c r="N238" s="2"/>
      <c r="O238" s="2"/>
      <c r="P238" s="2"/>
      <c r="Q238" s="2"/>
      <c r="R238" s="2"/>
      <c r="S238" s="2"/>
      <c r="T238" s="2"/>
      <c r="U238" s="2"/>
      <c r="Z238" t="s">
        <v>258</v>
      </c>
      <c r="AA238" t="str">
        <f t="shared" si="37"/>
        <v>H01</v>
      </c>
      <c r="AB238" t="str">
        <f t="shared" si="38"/>
        <v/>
      </c>
      <c r="AD238" t="s">
        <v>326</v>
      </c>
      <c r="AE238" t="str">
        <f t="shared" si="39"/>
        <v/>
      </c>
      <c r="AF238" t="s">
        <v>257</v>
      </c>
      <c r="AG238" t="s">
        <v>288</v>
      </c>
    </row>
    <row r="239" spans="1:33" ht="12.75" customHeight="1" x14ac:dyDescent="0.2">
      <c r="A239" s="2" t="s">
        <v>627</v>
      </c>
      <c r="B239" s="2" t="s">
        <v>31</v>
      </c>
      <c r="C239" s="2">
        <v>1</v>
      </c>
      <c r="D239" s="2" t="str">
        <f t="shared" si="30"/>
        <v>gl6-1hv-h01-voc-V1</v>
      </c>
      <c r="E239" s="2"/>
      <c r="F239" s="2" t="s">
        <v>333</v>
      </c>
      <c r="G239" s="2" t="str">
        <f t="shared" si="31"/>
        <v>C'est quoi?</v>
      </c>
      <c r="H239" s="2" t="str">
        <f t="shared" si="32"/>
        <v>C'est quoi?</v>
      </c>
      <c r="I239" s="2" t="str">
        <f t="shared" si="33"/>
        <v>Wat is dat?</v>
      </c>
      <c r="J239" s="2" t="str">
        <f t="shared" si="34"/>
        <v>Hoe heet jij?</v>
      </c>
      <c r="K239" s="2" t="str">
        <f t="shared" si="35"/>
        <v>Hallo, hoe gaat het?</v>
      </c>
      <c r="L239" s="2" t="str">
        <f t="shared" si="36"/>
        <v>Waar woon jij?</v>
      </c>
      <c r="M239" s="2"/>
      <c r="N239" s="2"/>
      <c r="O239" s="2"/>
      <c r="P239" s="2"/>
      <c r="Q239" s="2"/>
      <c r="R239" s="2"/>
      <c r="S239" s="2"/>
      <c r="T239" s="2"/>
      <c r="U239" s="2"/>
      <c r="Z239" t="s">
        <v>258</v>
      </c>
      <c r="AA239" t="str">
        <f t="shared" si="37"/>
        <v>H01</v>
      </c>
      <c r="AB239" t="str">
        <f t="shared" si="38"/>
        <v>ABCD</v>
      </c>
      <c r="AC239" t="s">
        <v>289</v>
      </c>
      <c r="AD239" t="s">
        <v>326</v>
      </c>
      <c r="AE239" t="str">
        <f t="shared" si="39"/>
        <v>zin</v>
      </c>
      <c r="AF239" t="s">
        <v>257</v>
      </c>
      <c r="AG239" t="s">
        <v>288</v>
      </c>
    </row>
    <row r="240" spans="1:33" ht="12.75" customHeight="1" x14ac:dyDescent="0.2">
      <c r="A240" s="2"/>
      <c r="B240" s="2" t="s">
        <v>584</v>
      </c>
      <c r="C240" s="2">
        <v>0</v>
      </c>
      <c r="D240" s="2" t="str">
        <f t="shared" si="30"/>
        <v>gl6-1hv-h01-voc-V1</v>
      </c>
      <c r="E240" s="2"/>
      <c r="F240" s="2" t="s">
        <v>333</v>
      </c>
      <c r="G240" s="2" t="str">
        <f t="shared" si="31"/>
        <v/>
      </c>
      <c r="H240" s="2" t="str">
        <f t="shared" si="32"/>
        <v/>
      </c>
      <c r="I240" s="2" t="str">
        <f t="shared" si="33"/>
        <v/>
      </c>
      <c r="J240" s="2" t="str">
        <f t="shared" si="34"/>
        <v/>
      </c>
      <c r="K240" s="2" t="str">
        <f t="shared" si="35"/>
        <v/>
      </c>
      <c r="L240" s="2" t="str">
        <f t="shared" si="36"/>
        <v/>
      </c>
      <c r="M240" s="2"/>
      <c r="N240" s="2"/>
      <c r="O240" s="2"/>
      <c r="P240" s="2"/>
      <c r="Q240" s="2"/>
      <c r="R240" s="2"/>
      <c r="S240" s="2"/>
      <c r="T240" s="2"/>
      <c r="U240" s="2"/>
      <c r="Z240" t="s">
        <v>258</v>
      </c>
      <c r="AA240" t="str">
        <f t="shared" si="37"/>
        <v>H01</v>
      </c>
      <c r="AB240" t="str">
        <f t="shared" si="38"/>
        <v/>
      </c>
      <c r="AD240" t="s">
        <v>326</v>
      </c>
      <c r="AE240" t="str">
        <f t="shared" si="39"/>
        <v/>
      </c>
      <c r="AF240" t="s">
        <v>257</v>
      </c>
      <c r="AG240" t="s">
        <v>288</v>
      </c>
    </row>
    <row r="241" spans="1:33" ht="12.75" customHeight="1" x14ac:dyDescent="0.2">
      <c r="A241" s="2"/>
      <c r="B241" s="2" t="s">
        <v>625</v>
      </c>
      <c r="C241" s="2">
        <v>0</v>
      </c>
      <c r="D241" s="2" t="str">
        <f t="shared" si="30"/>
        <v>gl6-1hv-h01-voc-V1</v>
      </c>
      <c r="E241" s="2"/>
      <c r="F241" s="2" t="s">
        <v>333</v>
      </c>
      <c r="G241" s="2" t="str">
        <f t="shared" si="31"/>
        <v/>
      </c>
      <c r="H241" s="2" t="str">
        <f t="shared" si="32"/>
        <v/>
      </c>
      <c r="I241" s="2" t="str">
        <f t="shared" si="33"/>
        <v/>
      </c>
      <c r="J241" s="2" t="str">
        <f t="shared" si="34"/>
        <v/>
      </c>
      <c r="K241" s="2" t="str">
        <f t="shared" si="35"/>
        <v/>
      </c>
      <c r="L241" s="2" t="str">
        <f t="shared" si="36"/>
        <v/>
      </c>
      <c r="M241" s="2"/>
      <c r="N241" s="2"/>
      <c r="O241" s="2"/>
      <c r="P241" s="2"/>
      <c r="Q241" s="2"/>
      <c r="R241" s="2"/>
      <c r="S241" s="2"/>
      <c r="T241" s="2"/>
      <c r="U241" s="2"/>
      <c r="Z241" t="s">
        <v>258</v>
      </c>
      <c r="AA241" t="str">
        <f t="shared" si="37"/>
        <v>H01</v>
      </c>
      <c r="AB241" t="str">
        <f t="shared" si="38"/>
        <v/>
      </c>
      <c r="AD241" t="s">
        <v>326</v>
      </c>
      <c r="AE241" t="str">
        <f t="shared" si="39"/>
        <v/>
      </c>
      <c r="AF241" t="s">
        <v>257</v>
      </c>
      <c r="AG241" t="s">
        <v>288</v>
      </c>
    </row>
    <row r="242" spans="1:33" ht="12.75" customHeight="1" x14ac:dyDescent="0.2">
      <c r="A242" s="2"/>
      <c r="B242" s="2" t="s">
        <v>489</v>
      </c>
      <c r="C242" s="2">
        <v>0</v>
      </c>
      <c r="D242" s="2" t="str">
        <f t="shared" si="30"/>
        <v>gl6-1hv-h01-voc-V1</v>
      </c>
      <c r="E242" s="2"/>
      <c r="F242" s="2" t="s">
        <v>333</v>
      </c>
      <c r="G242" s="2" t="str">
        <f t="shared" si="31"/>
        <v/>
      </c>
      <c r="H242" s="2" t="str">
        <f t="shared" si="32"/>
        <v/>
      </c>
      <c r="I242" s="2" t="str">
        <f t="shared" si="33"/>
        <v/>
      </c>
      <c r="J242" s="2" t="str">
        <f t="shared" si="34"/>
        <v/>
      </c>
      <c r="K242" s="2" t="str">
        <f t="shared" si="35"/>
        <v/>
      </c>
      <c r="L242" s="2" t="str">
        <f t="shared" si="36"/>
        <v/>
      </c>
      <c r="M242" s="2"/>
      <c r="N242" s="2"/>
      <c r="O242" s="2"/>
      <c r="P242" s="2"/>
      <c r="Q242" s="2"/>
      <c r="R242" s="2"/>
      <c r="S242" s="2"/>
      <c r="T242" s="2"/>
      <c r="U242" s="2"/>
      <c r="Z242" t="s">
        <v>258</v>
      </c>
      <c r="AA242" t="str">
        <f t="shared" si="37"/>
        <v>H01</v>
      </c>
      <c r="AB242" t="str">
        <f t="shared" si="38"/>
        <v/>
      </c>
      <c r="AD242" t="s">
        <v>326</v>
      </c>
      <c r="AE242" t="str">
        <f t="shared" si="39"/>
        <v/>
      </c>
      <c r="AF242" t="s">
        <v>257</v>
      </c>
      <c r="AG242" t="s">
        <v>288</v>
      </c>
    </row>
    <row r="243" spans="1:33" ht="12.75" customHeight="1" x14ac:dyDescent="0.2">
      <c r="A243" s="2"/>
      <c r="B243" s="2"/>
      <c r="C243" s="2"/>
      <c r="D243" s="2" t="str">
        <f t="shared" si="30"/>
        <v>gl6-1hv-h01-voc-V1</v>
      </c>
      <c r="E243" s="2"/>
      <c r="F243" s="2" t="s">
        <v>333</v>
      </c>
      <c r="G243" s="2" t="str">
        <f t="shared" si="31"/>
        <v/>
      </c>
      <c r="H243" s="2" t="str">
        <f t="shared" si="32"/>
        <v/>
      </c>
      <c r="I243" s="2" t="str">
        <f t="shared" si="33"/>
        <v/>
      </c>
      <c r="J243" s="2" t="str">
        <f t="shared" si="34"/>
        <v/>
      </c>
      <c r="K243" s="2" t="str">
        <f t="shared" si="35"/>
        <v/>
      </c>
      <c r="L243" s="2" t="str">
        <f t="shared" si="36"/>
        <v/>
      </c>
      <c r="M243" s="2"/>
      <c r="N243" s="2"/>
      <c r="O243" s="2"/>
      <c r="P243" s="2"/>
      <c r="Q243" s="2"/>
      <c r="R243" s="2"/>
      <c r="S243" s="2"/>
      <c r="T243" s="2"/>
      <c r="U243" s="2"/>
      <c r="Z243" t="s">
        <v>258</v>
      </c>
      <c r="AA243" t="str">
        <f t="shared" si="37"/>
        <v>H01</v>
      </c>
      <c r="AB243" t="str">
        <f t="shared" si="38"/>
        <v/>
      </c>
      <c r="AD243" t="s">
        <v>326</v>
      </c>
      <c r="AE243" t="str">
        <f t="shared" si="39"/>
        <v/>
      </c>
      <c r="AF243" t="s">
        <v>257</v>
      </c>
      <c r="AG243" t="s">
        <v>288</v>
      </c>
    </row>
    <row r="244" spans="1:33" ht="12.75" customHeight="1" x14ac:dyDescent="0.2">
      <c r="A244" s="2" t="s">
        <v>628</v>
      </c>
      <c r="B244" s="2" t="s">
        <v>34</v>
      </c>
      <c r="C244" s="2">
        <v>1</v>
      </c>
      <c r="D244" s="2" t="str">
        <f t="shared" si="30"/>
        <v>gl6-1hv-h01-voc-V1</v>
      </c>
      <c r="E244" s="2"/>
      <c r="F244" s="2" t="s">
        <v>333</v>
      </c>
      <c r="G244" s="2" t="str">
        <f t="shared" si="31"/>
        <v>C'est un chien.</v>
      </c>
      <c r="H244" s="2" t="str">
        <f t="shared" si="32"/>
        <v>C'est un chien.</v>
      </c>
      <c r="I244" s="2" t="str">
        <f t="shared" si="33"/>
        <v>Dat is een hond.</v>
      </c>
      <c r="J244" s="2" t="str">
        <f t="shared" si="34"/>
        <v>Hij is 13 jaar.</v>
      </c>
      <c r="K244" s="2" t="str">
        <f t="shared" si="35"/>
        <v>Ik heet Roos.</v>
      </c>
      <c r="L244" s="2" t="str">
        <f t="shared" si="36"/>
        <v>Ik woon in Zwolle.</v>
      </c>
      <c r="M244" s="2"/>
      <c r="N244" s="2"/>
      <c r="O244" s="2"/>
      <c r="P244" s="2"/>
      <c r="Q244" s="2"/>
      <c r="R244" s="2"/>
      <c r="S244" s="2"/>
      <c r="T244" s="2"/>
      <c r="U244" s="2"/>
      <c r="Z244" t="s">
        <v>258</v>
      </c>
      <c r="AA244" t="str">
        <f t="shared" si="37"/>
        <v>H01</v>
      </c>
      <c r="AB244" t="str">
        <f t="shared" si="38"/>
        <v>ABCD</v>
      </c>
      <c r="AC244" t="s">
        <v>289</v>
      </c>
      <c r="AD244" t="s">
        <v>326</v>
      </c>
      <c r="AE244" t="str">
        <f t="shared" si="39"/>
        <v>zin</v>
      </c>
      <c r="AF244" t="s">
        <v>257</v>
      </c>
      <c r="AG244" t="s">
        <v>288</v>
      </c>
    </row>
    <row r="245" spans="1:33" ht="12.75" customHeight="1" x14ac:dyDescent="0.2">
      <c r="A245" s="2"/>
      <c r="B245" s="2" t="s">
        <v>52</v>
      </c>
      <c r="C245" s="2">
        <v>0</v>
      </c>
      <c r="D245" s="2" t="str">
        <f t="shared" si="30"/>
        <v>gl6-1hv-h01-voc-V1</v>
      </c>
      <c r="E245" s="2"/>
      <c r="F245" s="2" t="s">
        <v>333</v>
      </c>
      <c r="G245" s="2" t="str">
        <f t="shared" si="31"/>
        <v/>
      </c>
      <c r="H245" s="2" t="str">
        <f t="shared" si="32"/>
        <v/>
      </c>
      <c r="I245" s="2" t="str">
        <f t="shared" si="33"/>
        <v/>
      </c>
      <c r="J245" s="2" t="str">
        <f t="shared" si="34"/>
        <v/>
      </c>
      <c r="K245" s="2" t="str">
        <f t="shared" si="35"/>
        <v/>
      </c>
      <c r="L245" s="2" t="str">
        <f t="shared" si="36"/>
        <v/>
      </c>
      <c r="M245" s="2"/>
      <c r="N245" s="2"/>
      <c r="O245" s="2"/>
      <c r="P245" s="2"/>
      <c r="Q245" s="2"/>
      <c r="R245" s="2"/>
      <c r="S245" s="2"/>
      <c r="T245" s="2"/>
      <c r="U245" s="2"/>
      <c r="Z245" t="s">
        <v>258</v>
      </c>
      <c r="AA245" t="str">
        <f t="shared" si="37"/>
        <v>H01</v>
      </c>
      <c r="AB245" t="str">
        <f t="shared" si="38"/>
        <v/>
      </c>
      <c r="AD245" t="s">
        <v>326</v>
      </c>
      <c r="AE245" t="str">
        <f t="shared" si="39"/>
        <v/>
      </c>
      <c r="AF245" t="s">
        <v>257</v>
      </c>
      <c r="AG245" t="s">
        <v>288</v>
      </c>
    </row>
    <row r="246" spans="1:33" ht="12.75" customHeight="1" x14ac:dyDescent="0.2">
      <c r="A246" s="2"/>
      <c r="B246" s="2" t="s">
        <v>32</v>
      </c>
      <c r="C246" s="2">
        <v>0</v>
      </c>
      <c r="D246" s="2" t="str">
        <f t="shared" si="30"/>
        <v>gl6-1hv-h01-voc-V1</v>
      </c>
      <c r="E246" s="2"/>
      <c r="F246" s="2" t="s">
        <v>333</v>
      </c>
      <c r="G246" s="2" t="str">
        <f t="shared" si="31"/>
        <v/>
      </c>
      <c r="H246" s="2" t="str">
        <f t="shared" si="32"/>
        <v/>
      </c>
      <c r="I246" s="2" t="str">
        <f t="shared" si="33"/>
        <v/>
      </c>
      <c r="J246" s="2" t="str">
        <f t="shared" si="34"/>
        <v/>
      </c>
      <c r="K246" s="2" t="str">
        <f t="shared" si="35"/>
        <v/>
      </c>
      <c r="L246" s="2" t="str">
        <f t="shared" si="36"/>
        <v/>
      </c>
      <c r="M246" s="2"/>
      <c r="N246" s="2"/>
      <c r="O246" s="2"/>
      <c r="P246" s="2"/>
      <c r="Q246" s="2"/>
      <c r="R246" s="2"/>
      <c r="S246" s="2"/>
      <c r="T246" s="2"/>
      <c r="U246" s="2"/>
      <c r="Z246" t="s">
        <v>258</v>
      </c>
      <c r="AA246" t="str">
        <f t="shared" si="37"/>
        <v>H01</v>
      </c>
      <c r="AB246" t="str">
        <f t="shared" si="38"/>
        <v/>
      </c>
      <c r="AD246" t="s">
        <v>326</v>
      </c>
      <c r="AE246" t="str">
        <f t="shared" si="39"/>
        <v/>
      </c>
      <c r="AF246" t="s">
        <v>257</v>
      </c>
      <c r="AG246" t="s">
        <v>288</v>
      </c>
    </row>
    <row r="247" spans="1:33" ht="12.75" customHeight="1" x14ac:dyDescent="0.2">
      <c r="A247" s="2"/>
      <c r="B247" s="2" t="s">
        <v>33</v>
      </c>
      <c r="C247" s="2">
        <v>0</v>
      </c>
      <c r="D247" s="2" t="str">
        <f t="shared" si="30"/>
        <v>gl6-1hv-h01-voc-V1</v>
      </c>
      <c r="E247" s="2"/>
      <c r="F247" s="2" t="s">
        <v>333</v>
      </c>
      <c r="G247" s="2" t="str">
        <f t="shared" si="31"/>
        <v/>
      </c>
      <c r="H247" s="2" t="str">
        <f t="shared" si="32"/>
        <v/>
      </c>
      <c r="I247" s="2" t="str">
        <f t="shared" si="33"/>
        <v/>
      </c>
      <c r="J247" s="2" t="str">
        <f t="shared" si="34"/>
        <v/>
      </c>
      <c r="K247" s="2" t="str">
        <f t="shared" si="35"/>
        <v/>
      </c>
      <c r="L247" s="2" t="str">
        <f t="shared" si="36"/>
        <v/>
      </c>
      <c r="M247" s="2"/>
      <c r="N247" s="2"/>
      <c r="O247" s="2"/>
      <c r="P247" s="2"/>
      <c r="Q247" s="2"/>
      <c r="R247" s="2"/>
      <c r="S247" s="2"/>
      <c r="T247" s="2"/>
      <c r="U247" s="2"/>
      <c r="Z247" t="s">
        <v>258</v>
      </c>
      <c r="AA247" t="str">
        <f t="shared" si="37"/>
        <v>H01</v>
      </c>
      <c r="AB247" t="str">
        <f t="shared" si="38"/>
        <v/>
      </c>
      <c r="AD247" t="s">
        <v>326</v>
      </c>
      <c r="AE247" t="str">
        <f t="shared" si="39"/>
        <v/>
      </c>
      <c r="AF247" t="s">
        <v>257</v>
      </c>
      <c r="AG247" t="s">
        <v>288</v>
      </c>
    </row>
    <row r="248" spans="1:33" ht="12.75" customHeight="1" x14ac:dyDescent="0.2">
      <c r="A248" s="2"/>
      <c r="B248" s="2"/>
      <c r="C248" s="2"/>
      <c r="D248" s="2" t="str">
        <f t="shared" si="30"/>
        <v>gl6-1hv-h01-voc-V1</v>
      </c>
      <c r="E248" s="2"/>
      <c r="F248" s="2" t="s">
        <v>333</v>
      </c>
      <c r="G248" s="2" t="str">
        <f t="shared" si="31"/>
        <v/>
      </c>
      <c r="H248" s="2" t="str">
        <f t="shared" si="32"/>
        <v/>
      </c>
      <c r="I248" s="2" t="str">
        <f t="shared" si="33"/>
        <v/>
      </c>
      <c r="J248" s="2" t="str">
        <f t="shared" si="34"/>
        <v/>
      </c>
      <c r="K248" s="2" t="str">
        <f t="shared" si="35"/>
        <v/>
      </c>
      <c r="L248" s="2" t="str">
        <f t="shared" si="36"/>
        <v/>
      </c>
      <c r="M248" s="2"/>
      <c r="N248" s="2"/>
      <c r="O248" s="2"/>
      <c r="P248" s="2"/>
      <c r="Q248" s="2"/>
      <c r="R248" s="2"/>
      <c r="S248" s="2"/>
      <c r="T248" s="2"/>
      <c r="U248" s="2"/>
      <c r="Z248" t="s">
        <v>258</v>
      </c>
      <c r="AA248" t="str">
        <f t="shared" si="37"/>
        <v>H01</v>
      </c>
      <c r="AB248" t="str">
        <f t="shared" si="38"/>
        <v/>
      </c>
      <c r="AD248" t="s">
        <v>326</v>
      </c>
      <c r="AE248" t="str">
        <f t="shared" si="39"/>
        <v/>
      </c>
      <c r="AF248" t="s">
        <v>257</v>
      </c>
      <c r="AG248" t="s">
        <v>288</v>
      </c>
    </row>
    <row r="249" spans="1:33" ht="12.75" customHeight="1" x14ac:dyDescent="0.2">
      <c r="A249" s="2" t="s">
        <v>53</v>
      </c>
      <c r="B249" s="2" t="s">
        <v>7</v>
      </c>
      <c r="C249" s="2">
        <v>1</v>
      </c>
      <c r="D249" s="2" t="str">
        <f t="shared" si="30"/>
        <v>gl6-1hv-h01-voc-V1</v>
      </c>
      <c r="E249" s="2">
        <v>1</v>
      </c>
      <c r="F249" s="2" t="s">
        <v>333</v>
      </c>
      <c r="G249" s="2" t="str">
        <f t="shared" si="31"/>
        <v>la plage</v>
      </c>
      <c r="H249" s="2" t="str">
        <f t="shared" si="32"/>
        <v>la plage</v>
      </c>
      <c r="I249" s="2" t="str">
        <f t="shared" si="33"/>
        <v>het strand</v>
      </c>
      <c r="J249" s="2" t="str">
        <f t="shared" si="34"/>
        <v>de zee</v>
      </c>
      <c r="K249" s="2" t="str">
        <f t="shared" si="35"/>
        <v>het zwembad</v>
      </c>
      <c r="L249" s="2" t="str">
        <f t="shared" si="36"/>
        <v>het ding</v>
      </c>
      <c r="M249" s="2"/>
      <c r="N249" s="2"/>
      <c r="O249" s="2"/>
      <c r="P249" s="2"/>
      <c r="Q249" s="2"/>
      <c r="R249" s="2"/>
      <c r="S249" s="2"/>
      <c r="T249" s="2"/>
      <c r="U249" s="2"/>
      <c r="Z249" t="s">
        <v>258</v>
      </c>
      <c r="AA249" t="str">
        <f t="shared" si="37"/>
        <v>H01</v>
      </c>
      <c r="AB249" t="str">
        <f t="shared" si="38"/>
        <v>EFGH</v>
      </c>
      <c r="AC249" t="s">
        <v>294</v>
      </c>
      <c r="AD249" t="s">
        <v>326</v>
      </c>
      <c r="AE249" t="str">
        <f t="shared" si="39"/>
        <v>woord</v>
      </c>
      <c r="AF249" t="s">
        <v>257</v>
      </c>
      <c r="AG249" t="s">
        <v>288</v>
      </c>
    </row>
    <row r="250" spans="1:33" ht="12.75" customHeight="1" x14ac:dyDescent="0.2">
      <c r="A250" s="2"/>
      <c r="B250" s="2" t="s">
        <v>589</v>
      </c>
      <c r="C250" s="2">
        <v>0</v>
      </c>
      <c r="D250" s="2" t="str">
        <f t="shared" si="30"/>
        <v>gl6-1hv-h01-voc-V1</v>
      </c>
      <c r="E250" s="2"/>
      <c r="F250" s="2" t="s">
        <v>333</v>
      </c>
      <c r="G250" s="2" t="str">
        <f t="shared" si="31"/>
        <v/>
      </c>
      <c r="H250" s="2" t="str">
        <f t="shared" si="32"/>
        <v/>
      </c>
      <c r="I250" s="2" t="str">
        <f t="shared" si="33"/>
        <v/>
      </c>
      <c r="J250" s="2" t="str">
        <f t="shared" si="34"/>
        <v/>
      </c>
      <c r="K250" s="2" t="str">
        <f t="shared" si="35"/>
        <v/>
      </c>
      <c r="L250" s="2" t="str">
        <f t="shared" si="36"/>
        <v/>
      </c>
      <c r="M250" s="2"/>
      <c r="N250" s="2"/>
      <c r="O250" s="2"/>
      <c r="P250" s="2"/>
      <c r="Q250" s="2"/>
      <c r="R250" s="2"/>
      <c r="S250" s="2"/>
      <c r="T250" s="2"/>
      <c r="U250" s="2"/>
      <c r="Z250" t="s">
        <v>258</v>
      </c>
      <c r="AA250" t="str">
        <f t="shared" si="37"/>
        <v>H01</v>
      </c>
      <c r="AB250" t="str">
        <f t="shared" si="38"/>
        <v/>
      </c>
      <c r="AD250" t="s">
        <v>326</v>
      </c>
      <c r="AE250" t="str">
        <f t="shared" si="39"/>
        <v/>
      </c>
      <c r="AF250" t="s">
        <v>257</v>
      </c>
      <c r="AG250" t="s">
        <v>288</v>
      </c>
    </row>
    <row r="251" spans="1:33" ht="12.75" customHeight="1" x14ac:dyDescent="0.2">
      <c r="A251" s="2"/>
      <c r="B251" s="2" t="s">
        <v>507</v>
      </c>
      <c r="C251" s="2">
        <v>0</v>
      </c>
      <c r="D251" s="2" t="str">
        <f t="shared" si="30"/>
        <v>gl6-1hv-h01-voc-V1</v>
      </c>
      <c r="E251" s="2"/>
      <c r="F251" s="2" t="s">
        <v>333</v>
      </c>
      <c r="G251" s="2" t="str">
        <f t="shared" si="31"/>
        <v/>
      </c>
      <c r="H251" s="2" t="str">
        <f t="shared" si="32"/>
        <v/>
      </c>
      <c r="I251" s="2" t="str">
        <f t="shared" si="33"/>
        <v/>
      </c>
      <c r="J251" s="2" t="str">
        <f t="shared" si="34"/>
        <v/>
      </c>
      <c r="K251" s="2" t="str">
        <f t="shared" si="35"/>
        <v/>
      </c>
      <c r="L251" s="2" t="str">
        <f t="shared" si="36"/>
        <v/>
      </c>
      <c r="M251" s="2"/>
      <c r="N251" s="2"/>
      <c r="O251" s="2"/>
      <c r="P251" s="2"/>
      <c r="Q251" s="2"/>
      <c r="R251" s="2"/>
      <c r="S251" s="2"/>
      <c r="T251" s="2"/>
      <c r="U251" s="2"/>
      <c r="Z251" t="s">
        <v>258</v>
      </c>
      <c r="AA251" t="str">
        <f t="shared" si="37"/>
        <v>H01</v>
      </c>
      <c r="AB251" t="str">
        <f t="shared" si="38"/>
        <v/>
      </c>
      <c r="AD251" t="s">
        <v>326</v>
      </c>
      <c r="AE251" t="str">
        <f t="shared" si="39"/>
        <v/>
      </c>
      <c r="AF251" t="s">
        <v>257</v>
      </c>
      <c r="AG251" t="s">
        <v>288</v>
      </c>
    </row>
    <row r="252" spans="1:33" ht="12.75" customHeight="1" x14ac:dyDescent="0.2">
      <c r="A252" s="2"/>
      <c r="B252" s="2" t="s">
        <v>480</v>
      </c>
      <c r="C252" s="2">
        <v>0</v>
      </c>
      <c r="D252" s="2" t="str">
        <f t="shared" si="30"/>
        <v>gl6-1hv-h01-voc-V1</v>
      </c>
      <c r="E252" s="2"/>
      <c r="F252" s="2" t="s">
        <v>333</v>
      </c>
      <c r="G252" s="2" t="str">
        <f t="shared" si="31"/>
        <v/>
      </c>
      <c r="H252" s="2" t="str">
        <f t="shared" si="32"/>
        <v/>
      </c>
      <c r="I252" s="2" t="str">
        <f t="shared" si="33"/>
        <v/>
      </c>
      <c r="J252" s="2" t="str">
        <f t="shared" si="34"/>
        <v/>
      </c>
      <c r="K252" s="2" t="str">
        <f t="shared" si="35"/>
        <v/>
      </c>
      <c r="L252" s="2" t="str">
        <f t="shared" si="36"/>
        <v/>
      </c>
      <c r="M252" s="2"/>
      <c r="N252" s="2"/>
      <c r="O252" s="2"/>
      <c r="P252" s="2"/>
      <c r="Q252" s="2"/>
      <c r="R252" s="2"/>
      <c r="S252" s="2"/>
      <c r="T252" s="2"/>
      <c r="U252" s="2"/>
      <c r="Z252" t="s">
        <v>258</v>
      </c>
      <c r="AA252" t="str">
        <f t="shared" si="37"/>
        <v>H01</v>
      </c>
      <c r="AB252" t="str">
        <f t="shared" si="38"/>
        <v/>
      </c>
      <c r="AD252" t="s">
        <v>326</v>
      </c>
      <c r="AE252" t="str">
        <f t="shared" si="39"/>
        <v/>
      </c>
      <c r="AF252" t="s">
        <v>257</v>
      </c>
      <c r="AG252" t="s">
        <v>288</v>
      </c>
    </row>
    <row r="253" spans="1:33" ht="12.75" customHeight="1" x14ac:dyDescent="0.2">
      <c r="A253" s="2"/>
      <c r="B253" s="2"/>
      <c r="C253" s="2"/>
      <c r="D253" s="2" t="str">
        <f t="shared" si="30"/>
        <v>gl6-1hv-h01-voc-V1</v>
      </c>
      <c r="E253" s="2"/>
      <c r="F253" s="2" t="s">
        <v>333</v>
      </c>
      <c r="G253" s="2" t="str">
        <f t="shared" si="31"/>
        <v/>
      </c>
      <c r="H253" s="2" t="str">
        <f t="shared" si="32"/>
        <v/>
      </c>
      <c r="I253" s="2" t="str">
        <f t="shared" si="33"/>
        <v/>
      </c>
      <c r="J253" s="2" t="str">
        <f t="shared" si="34"/>
        <v/>
      </c>
      <c r="K253" s="2" t="str">
        <f t="shared" si="35"/>
        <v/>
      </c>
      <c r="L253" s="2" t="str">
        <f t="shared" si="36"/>
        <v/>
      </c>
      <c r="M253" s="2"/>
      <c r="N253" s="2"/>
      <c r="O253" s="2"/>
      <c r="P253" s="2"/>
      <c r="Q253" s="2"/>
      <c r="R253" s="2"/>
      <c r="S253" s="2"/>
      <c r="T253" s="2"/>
      <c r="U253" s="2"/>
      <c r="Z253" t="s">
        <v>258</v>
      </c>
      <c r="AA253" t="str">
        <f t="shared" si="37"/>
        <v>H01</v>
      </c>
      <c r="AB253" t="str">
        <f t="shared" si="38"/>
        <v/>
      </c>
      <c r="AD253" t="s">
        <v>326</v>
      </c>
      <c r="AE253" t="str">
        <f t="shared" si="39"/>
        <v/>
      </c>
      <c r="AF253" t="s">
        <v>257</v>
      </c>
      <c r="AG253" t="s">
        <v>288</v>
      </c>
    </row>
    <row r="254" spans="1:33" ht="12.75" customHeight="1" x14ac:dyDescent="0.2">
      <c r="A254" s="2" t="s">
        <v>629</v>
      </c>
      <c r="B254" s="2" t="s">
        <v>589</v>
      </c>
      <c r="C254" s="2">
        <v>1</v>
      </c>
      <c r="D254" s="2" t="str">
        <f t="shared" si="30"/>
        <v>gl6-1hv-h01-voc-V1</v>
      </c>
      <c r="E254" s="2">
        <v>2</v>
      </c>
      <c r="F254" s="2" t="s">
        <v>333</v>
      </c>
      <c r="G254" s="2" t="str">
        <f t="shared" si="31"/>
        <v>la mer</v>
      </c>
      <c r="H254" s="2" t="str">
        <f t="shared" si="32"/>
        <v>la mer</v>
      </c>
      <c r="I254" s="2" t="str">
        <f t="shared" si="33"/>
        <v>de zee</v>
      </c>
      <c r="J254" s="2" t="str">
        <f t="shared" si="34"/>
        <v>het probleem</v>
      </c>
      <c r="K254" s="2" t="str">
        <f t="shared" si="35"/>
        <v>het strand</v>
      </c>
      <c r="L254" s="2" t="str">
        <f t="shared" si="36"/>
        <v>het bericht</v>
      </c>
      <c r="M254" s="2"/>
      <c r="N254" s="2"/>
      <c r="O254" s="2"/>
      <c r="P254" s="2"/>
      <c r="Q254" s="2"/>
      <c r="R254" s="2"/>
      <c r="S254" s="2"/>
      <c r="T254" s="2"/>
      <c r="U254" s="2"/>
      <c r="Z254" t="s">
        <v>258</v>
      </c>
      <c r="AA254" t="str">
        <f t="shared" si="37"/>
        <v>H01</v>
      </c>
      <c r="AB254" t="str">
        <f t="shared" si="38"/>
        <v>EFGH</v>
      </c>
      <c r="AC254" t="s">
        <v>294</v>
      </c>
      <c r="AD254" t="s">
        <v>326</v>
      </c>
      <c r="AE254" t="str">
        <f t="shared" si="39"/>
        <v>woord</v>
      </c>
      <c r="AF254" t="s">
        <v>257</v>
      </c>
      <c r="AG254" t="s">
        <v>288</v>
      </c>
    </row>
    <row r="255" spans="1:33" ht="12.75" customHeight="1" x14ac:dyDescent="0.2">
      <c r="A255" s="2"/>
      <c r="B255" s="2" t="s">
        <v>9</v>
      </c>
      <c r="C255" s="2">
        <v>0</v>
      </c>
      <c r="D255" s="2" t="str">
        <f t="shared" si="30"/>
        <v>gl6-1hv-h01-voc-V1</v>
      </c>
      <c r="E255" s="2"/>
      <c r="F255" s="2" t="s">
        <v>333</v>
      </c>
      <c r="G255" s="2" t="str">
        <f t="shared" si="31"/>
        <v/>
      </c>
      <c r="H255" s="2" t="str">
        <f t="shared" si="32"/>
        <v/>
      </c>
      <c r="I255" s="2" t="str">
        <f t="shared" si="33"/>
        <v/>
      </c>
      <c r="J255" s="2" t="str">
        <f t="shared" si="34"/>
        <v/>
      </c>
      <c r="K255" s="2" t="str">
        <f t="shared" si="35"/>
        <v/>
      </c>
      <c r="L255" s="2" t="str">
        <f t="shared" si="36"/>
        <v/>
      </c>
      <c r="M255" s="2"/>
      <c r="N255" s="2"/>
      <c r="O255" s="2"/>
      <c r="P255" s="2"/>
      <c r="Q255" s="2"/>
      <c r="R255" s="2"/>
      <c r="S255" s="2"/>
      <c r="T255" s="2"/>
      <c r="U255" s="2"/>
      <c r="Z255" t="s">
        <v>258</v>
      </c>
      <c r="AA255" t="str">
        <f t="shared" si="37"/>
        <v>H01</v>
      </c>
      <c r="AB255" t="str">
        <f t="shared" si="38"/>
        <v/>
      </c>
      <c r="AD255" t="s">
        <v>326</v>
      </c>
      <c r="AE255" t="str">
        <f t="shared" si="39"/>
        <v/>
      </c>
      <c r="AF255" t="s">
        <v>257</v>
      </c>
      <c r="AG255" t="s">
        <v>288</v>
      </c>
    </row>
    <row r="256" spans="1:33" ht="12.75" customHeight="1" x14ac:dyDescent="0.2">
      <c r="A256" s="2"/>
      <c r="B256" s="2" t="s">
        <v>7</v>
      </c>
      <c r="C256" s="2">
        <v>0</v>
      </c>
      <c r="D256" s="2" t="str">
        <f t="shared" si="30"/>
        <v>gl6-1hv-h01-voc-V1</v>
      </c>
      <c r="E256" s="2"/>
      <c r="F256" s="2" t="s">
        <v>333</v>
      </c>
      <c r="G256" s="2" t="str">
        <f t="shared" si="31"/>
        <v/>
      </c>
      <c r="H256" s="2" t="str">
        <f t="shared" si="32"/>
        <v/>
      </c>
      <c r="I256" s="2" t="str">
        <f t="shared" si="33"/>
        <v/>
      </c>
      <c r="J256" s="2" t="str">
        <f t="shared" si="34"/>
        <v/>
      </c>
      <c r="K256" s="2" t="str">
        <f t="shared" si="35"/>
        <v/>
      </c>
      <c r="L256" s="2" t="str">
        <f t="shared" si="36"/>
        <v/>
      </c>
      <c r="M256" s="2"/>
      <c r="N256" s="2"/>
      <c r="O256" s="2"/>
      <c r="P256" s="2"/>
      <c r="Q256" s="2"/>
      <c r="R256" s="2"/>
      <c r="S256" s="2"/>
      <c r="T256" s="2"/>
      <c r="U256" s="2"/>
      <c r="Z256" t="s">
        <v>258</v>
      </c>
      <c r="AA256" t="str">
        <f t="shared" si="37"/>
        <v>H01</v>
      </c>
      <c r="AB256" t="str">
        <f t="shared" si="38"/>
        <v/>
      </c>
      <c r="AD256" t="s">
        <v>326</v>
      </c>
      <c r="AE256" t="str">
        <f t="shared" si="39"/>
        <v/>
      </c>
      <c r="AF256" t="s">
        <v>257</v>
      </c>
      <c r="AG256" t="s">
        <v>288</v>
      </c>
    </row>
    <row r="257" spans="1:33" ht="12.75" customHeight="1" x14ac:dyDescent="0.2">
      <c r="A257" s="2"/>
      <c r="B257" s="2" t="s">
        <v>630</v>
      </c>
      <c r="C257" s="2">
        <v>0</v>
      </c>
      <c r="D257" s="2" t="str">
        <f t="shared" si="30"/>
        <v>gl6-1hv-h01-voc-V1</v>
      </c>
      <c r="E257" s="2"/>
      <c r="F257" s="2" t="s">
        <v>333</v>
      </c>
      <c r="G257" s="2" t="str">
        <f t="shared" si="31"/>
        <v/>
      </c>
      <c r="H257" s="2" t="str">
        <f t="shared" si="32"/>
        <v/>
      </c>
      <c r="I257" s="2" t="str">
        <f t="shared" si="33"/>
        <v/>
      </c>
      <c r="J257" s="2" t="str">
        <f t="shared" si="34"/>
        <v/>
      </c>
      <c r="K257" s="2" t="str">
        <f t="shared" si="35"/>
        <v/>
      </c>
      <c r="L257" s="2" t="str">
        <f t="shared" si="36"/>
        <v/>
      </c>
      <c r="M257" s="2"/>
      <c r="N257" s="2"/>
      <c r="O257" s="2"/>
      <c r="P257" s="2"/>
      <c r="Q257" s="2"/>
      <c r="R257" s="2"/>
      <c r="S257" s="2"/>
      <c r="T257" s="2"/>
      <c r="U257" s="2"/>
      <c r="Z257" t="s">
        <v>258</v>
      </c>
      <c r="AA257" t="str">
        <f t="shared" si="37"/>
        <v>H01</v>
      </c>
      <c r="AB257" t="str">
        <f t="shared" si="38"/>
        <v/>
      </c>
      <c r="AD257" t="s">
        <v>326</v>
      </c>
      <c r="AE257" t="str">
        <f t="shared" si="39"/>
        <v/>
      </c>
      <c r="AF257" t="s">
        <v>257</v>
      </c>
      <c r="AG257" t="s">
        <v>288</v>
      </c>
    </row>
    <row r="258" spans="1:33" ht="12.75" customHeight="1" x14ac:dyDescent="0.2">
      <c r="A258" s="2"/>
      <c r="B258" s="2"/>
      <c r="C258" s="2"/>
      <c r="D258" s="2" t="str">
        <f t="shared" si="30"/>
        <v>gl6-1hv-h01-voc-V1</v>
      </c>
      <c r="E258" s="2"/>
      <c r="F258" s="2" t="s">
        <v>333</v>
      </c>
      <c r="G258" s="2" t="str">
        <f t="shared" si="31"/>
        <v/>
      </c>
      <c r="H258" s="2" t="str">
        <f t="shared" si="32"/>
        <v/>
      </c>
      <c r="I258" s="2" t="str">
        <f t="shared" si="33"/>
        <v/>
      </c>
      <c r="J258" s="2" t="str">
        <f t="shared" si="34"/>
        <v/>
      </c>
      <c r="K258" s="2" t="str">
        <f t="shared" si="35"/>
        <v/>
      </c>
      <c r="L258" s="2" t="str">
        <f t="shared" si="36"/>
        <v/>
      </c>
      <c r="M258" s="2"/>
      <c r="N258" s="2"/>
      <c r="O258" s="2"/>
      <c r="P258" s="2"/>
      <c r="Q258" s="2"/>
      <c r="R258" s="2"/>
      <c r="S258" s="2"/>
      <c r="T258" s="2"/>
      <c r="U258" s="2"/>
      <c r="Z258" t="s">
        <v>258</v>
      </c>
      <c r="AA258" t="str">
        <f t="shared" si="37"/>
        <v>H01</v>
      </c>
      <c r="AB258" t="str">
        <f t="shared" si="38"/>
        <v/>
      </c>
      <c r="AD258" t="s">
        <v>326</v>
      </c>
      <c r="AE258" t="str">
        <f t="shared" si="39"/>
        <v/>
      </c>
      <c r="AF258" t="s">
        <v>257</v>
      </c>
      <c r="AG258" t="s">
        <v>288</v>
      </c>
    </row>
    <row r="259" spans="1:33" ht="12.75" customHeight="1" x14ac:dyDescent="0.2">
      <c r="A259" s="2" t="s">
        <v>54</v>
      </c>
      <c r="B259" s="2" t="s">
        <v>9</v>
      </c>
      <c r="C259" s="2">
        <v>1</v>
      </c>
      <c r="D259" s="2" t="str">
        <f t="shared" ref="D259:D322" si="40">IF(A259="Vragenlijst",A260,D258)</f>
        <v>gl6-1hv-h01-voc-V1</v>
      </c>
      <c r="E259" s="2">
        <v>3</v>
      </c>
      <c r="F259" s="2" t="s">
        <v>333</v>
      </c>
      <c r="G259" s="2" t="str">
        <f t="shared" ref="G259:G322" si="41">H259</f>
        <v>le problème</v>
      </c>
      <c r="H259" s="2" t="str">
        <f t="shared" ref="H259:H322" si="42">IF($C259=1,$A259,"")</f>
        <v>le problème</v>
      </c>
      <c r="I259" s="2" t="str">
        <f t="shared" ref="I259:I322" si="43">IF($C259=1,$B259,"")</f>
        <v>het probleem</v>
      </c>
      <c r="J259" s="2" t="str">
        <f t="shared" ref="J259:J322" si="44">IF($C259=1,$B260,"")</f>
        <v>het bericht</v>
      </c>
      <c r="K259" s="2" t="str">
        <f t="shared" ref="K259:K322" si="45">IF($C259=1,$B261,"")</f>
        <v>het ding</v>
      </c>
      <c r="L259" s="2" t="str">
        <f t="shared" ref="L259:L322" si="46">IF($C259=1,$B262,"")</f>
        <v>het strand</v>
      </c>
      <c r="M259" s="2"/>
      <c r="N259" s="2"/>
      <c r="O259" s="2"/>
      <c r="P259" s="2"/>
      <c r="Q259" s="2"/>
      <c r="R259" s="2"/>
      <c r="S259" s="2"/>
      <c r="T259" s="2"/>
      <c r="U259" s="2"/>
      <c r="Z259" t="s">
        <v>258</v>
      </c>
      <c r="AA259" t="str">
        <f t="shared" ref="AA259:AA322" si="47">"H" &amp; _xlfn.TEXTBEFORE(_xlfn.TEXTAFTER(D259,"-h"),"-")</f>
        <v>H01</v>
      </c>
      <c r="AB259" t="str">
        <f t="shared" ref="AB259:AB322" si="48">IF(OR(AC259="A",AC259="B",AC259="C",AC259="D"),"ABCD",IF(OR(AC259="E",AC259="F",AC259="G",AC259="H"),"EFGH",""))</f>
        <v>EFGH</v>
      </c>
      <c r="AC259" t="s">
        <v>294</v>
      </c>
      <c r="AD259" t="s">
        <v>326</v>
      </c>
      <c r="AE259" t="str">
        <f t="shared" ref="AE259:AE322" si="49">IF($A259="","",IF(EXACT(LEFT($A259,1),LOWER(LEFT($A259,1))),"woord","zin"))</f>
        <v>woord</v>
      </c>
      <c r="AF259" t="s">
        <v>257</v>
      </c>
      <c r="AG259" t="s">
        <v>288</v>
      </c>
    </row>
    <row r="260" spans="1:33" ht="12.75" customHeight="1" x14ac:dyDescent="0.2">
      <c r="A260" s="2"/>
      <c r="B260" s="2" t="s">
        <v>630</v>
      </c>
      <c r="C260" s="2">
        <v>0</v>
      </c>
      <c r="D260" s="2" t="str">
        <f t="shared" si="40"/>
        <v>gl6-1hv-h01-voc-V1</v>
      </c>
      <c r="E260" s="2"/>
      <c r="F260" s="2" t="s">
        <v>333</v>
      </c>
      <c r="G260" s="2" t="str">
        <f t="shared" si="41"/>
        <v/>
      </c>
      <c r="H260" s="2" t="str">
        <f t="shared" si="42"/>
        <v/>
      </c>
      <c r="I260" s="2" t="str">
        <f t="shared" si="43"/>
        <v/>
      </c>
      <c r="J260" s="2" t="str">
        <f t="shared" si="44"/>
        <v/>
      </c>
      <c r="K260" s="2" t="str">
        <f t="shared" si="45"/>
        <v/>
      </c>
      <c r="L260" s="2" t="str">
        <f t="shared" si="46"/>
        <v/>
      </c>
      <c r="M260" s="2"/>
      <c r="N260" s="2"/>
      <c r="O260" s="2"/>
      <c r="P260" s="2"/>
      <c r="Q260" s="2"/>
      <c r="R260" s="2"/>
      <c r="S260" s="2"/>
      <c r="T260" s="2"/>
      <c r="U260" s="2"/>
      <c r="Z260" t="s">
        <v>258</v>
      </c>
      <c r="AA260" t="str">
        <f t="shared" si="47"/>
        <v>H01</v>
      </c>
      <c r="AB260" t="str">
        <f t="shared" si="48"/>
        <v/>
      </c>
      <c r="AD260" t="s">
        <v>326</v>
      </c>
      <c r="AE260" t="str">
        <f t="shared" si="49"/>
        <v/>
      </c>
      <c r="AF260" t="s">
        <v>257</v>
      </c>
      <c r="AG260" t="s">
        <v>288</v>
      </c>
    </row>
    <row r="261" spans="1:33" ht="12.75" customHeight="1" x14ac:dyDescent="0.2">
      <c r="A261" s="2"/>
      <c r="B261" s="2" t="s">
        <v>480</v>
      </c>
      <c r="C261" s="2">
        <v>0</v>
      </c>
      <c r="D261" s="2" t="str">
        <f t="shared" si="40"/>
        <v>gl6-1hv-h01-voc-V1</v>
      </c>
      <c r="E261" s="2"/>
      <c r="F261" s="2" t="s">
        <v>333</v>
      </c>
      <c r="G261" s="2" t="str">
        <f t="shared" si="41"/>
        <v/>
      </c>
      <c r="H261" s="2" t="str">
        <f t="shared" si="42"/>
        <v/>
      </c>
      <c r="I261" s="2" t="str">
        <f t="shared" si="43"/>
        <v/>
      </c>
      <c r="J261" s="2" t="str">
        <f t="shared" si="44"/>
        <v/>
      </c>
      <c r="K261" s="2" t="str">
        <f t="shared" si="45"/>
        <v/>
      </c>
      <c r="L261" s="2" t="str">
        <f t="shared" si="46"/>
        <v/>
      </c>
      <c r="M261" s="2"/>
      <c r="N261" s="2"/>
      <c r="O261" s="2"/>
      <c r="P261" s="2"/>
      <c r="Q261" s="2"/>
      <c r="R261" s="2"/>
      <c r="S261" s="2"/>
      <c r="T261" s="2"/>
      <c r="U261" s="2"/>
      <c r="Z261" t="s">
        <v>258</v>
      </c>
      <c r="AA261" t="str">
        <f t="shared" si="47"/>
        <v>H01</v>
      </c>
      <c r="AB261" t="str">
        <f t="shared" si="48"/>
        <v/>
      </c>
      <c r="AD261" t="s">
        <v>326</v>
      </c>
      <c r="AE261" t="str">
        <f t="shared" si="49"/>
        <v/>
      </c>
      <c r="AF261" t="s">
        <v>257</v>
      </c>
      <c r="AG261" t="s">
        <v>288</v>
      </c>
    </row>
    <row r="262" spans="1:33" ht="12.75" customHeight="1" x14ac:dyDescent="0.2">
      <c r="A262" s="2"/>
      <c r="B262" s="2" t="s">
        <v>7</v>
      </c>
      <c r="C262" s="2">
        <v>0</v>
      </c>
      <c r="D262" s="2" t="str">
        <f t="shared" si="40"/>
        <v>gl6-1hv-h01-voc-V1</v>
      </c>
      <c r="E262" s="2"/>
      <c r="F262" s="2" t="s">
        <v>333</v>
      </c>
      <c r="G262" s="2" t="str">
        <f t="shared" si="41"/>
        <v/>
      </c>
      <c r="H262" s="2" t="str">
        <f t="shared" si="42"/>
        <v/>
      </c>
      <c r="I262" s="2" t="str">
        <f t="shared" si="43"/>
        <v/>
      </c>
      <c r="J262" s="2" t="str">
        <f t="shared" si="44"/>
        <v/>
      </c>
      <c r="K262" s="2" t="str">
        <f t="shared" si="45"/>
        <v/>
      </c>
      <c r="L262" s="2" t="str">
        <f t="shared" si="46"/>
        <v/>
      </c>
      <c r="M262" s="2"/>
      <c r="N262" s="2"/>
      <c r="O262" s="2"/>
      <c r="P262" s="2"/>
      <c r="Q262" s="2"/>
      <c r="R262" s="2"/>
      <c r="S262" s="2"/>
      <c r="T262" s="2"/>
      <c r="U262" s="2"/>
      <c r="Z262" t="s">
        <v>258</v>
      </c>
      <c r="AA262" t="str">
        <f t="shared" si="47"/>
        <v>H01</v>
      </c>
      <c r="AB262" t="str">
        <f t="shared" si="48"/>
        <v/>
      </c>
      <c r="AD262" t="s">
        <v>326</v>
      </c>
      <c r="AE262" t="str">
        <f t="shared" si="49"/>
        <v/>
      </c>
      <c r="AF262" t="s">
        <v>257</v>
      </c>
      <c r="AG262" t="s">
        <v>288</v>
      </c>
    </row>
    <row r="263" spans="1:33" ht="12.75" customHeight="1" x14ac:dyDescent="0.2">
      <c r="A263" s="2"/>
      <c r="B263" s="2"/>
      <c r="C263" s="2"/>
      <c r="D263" s="2" t="str">
        <f t="shared" si="40"/>
        <v>gl6-1hv-h01-voc-V1</v>
      </c>
      <c r="E263" s="2"/>
      <c r="F263" s="2" t="s">
        <v>333</v>
      </c>
      <c r="G263" s="2" t="str">
        <f t="shared" si="41"/>
        <v/>
      </c>
      <c r="H263" s="2" t="str">
        <f t="shared" si="42"/>
        <v/>
      </c>
      <c r="I263" s="2" t="str">
        <f t="shared" si="43"/>
        <v/>
      </c>
      <c r="J263" s="2" t="str">
        <f t="shared" si="44"/>
        <v/>
      </c>
      <c r="K263" s="2" t="str">
        <f t="shared" si="45"/>
        <v/>
      </c>
      <c r="L263" s="2" t="str">
        <f t="shared" si="46"/>
        <v/>
      </c>
      <c r="M263" s="2"/>
      <c r="N263" s="2"/>
      <c r="O263" s="2"/>
      <c r="P263" s="2"/>
      <c r="Q263" s="2"/>
      <c r="R263" s="2"/>
      <c r="S263" s="2"/>
      <c r="T263" s="2"/>
      <c r="U263" s="2"/>
      <c r="Z263" t="s">
        <v>258</v>
      </c>
      <c r="AA263" t="str">
        <f t="shared" si="47"/>
        <v>H01</v>
      </c>
      <c r="AB263" t="str">
        <f t="shared" si="48"/>
        <v/>
      </c>
      <c r="AD263" t="s">
        <v>326</v>
      </c>
      <c r="AE263" t="str">
        <f t="shared" si="49"/>
        <v/>
      </c>
      <c r="AF263" t="s">
        <v>257</v>
      </c>
      <c r="AG263" t="s">
        <v>288</v>
      </c>
    </row>
    <row r="264" spans="1:33" ht="12.75" customHeight="1" x14ac:dyDescent="0.2">
      <c r="A264" s="2" t="s">
        <v>373</v>
      </c>
      <c r="B264" s="2" t="s">
        <v>630</v>
      </c>
      <c r="C264" s="2">
        <v>1</v>
      </c>
      <c r="D264" s="2" t="str">
        <f t="shared" si="40"/>
        <v>gl6-1hv-h01-voc-V1</v>
      </c>
      <c r="E264" s="2">
        <v>4</v>
      </c>
      <c r="F264" s="2" t="s">
        <v>333</v>
      </c>
      <c r="G264" s="2" t="str">
        <f t="shared" si="41"/>
        <v>le message</v>
      </c>
      <c r="H264" s="2" t="str">
        <f t="shared" si="42"/>
        <v>le message</v>
      </c>
      <c r="I264" s="2" t="str">
        <f t="shared" si="43"/>
        <v>het bericht</v>
      </c>
      <c r="J264" s="2" t="str">
        <f t="shared" si="44"/>
        <v>het probleem</v>
      </c>
      <c r="K264" s="2" t="str">
        <f t="shared" si="45"/>
        <v>het ding</v>
      </c>
      <c r="L264" s="2" t="str">
        <f t="shared" si="46"/>
        <v>de tekening</v>
      </c>
      <c r="M264" s="2"/>
      <c r="N264" s="2"/>
      <c r="O264" s="2"/>
      <c r="P264" s="2"/>
      <c r="Q264" s="2"/>
      <c r="R264" s="2"/>
      <c r="S264" s="2"/>
      <c r="T264" s="2"/>
      <c r="U264" s="2"/>
      <c r="Z264" t="s">
        <v>258</v>
      </c>
      <c r="AA264" t="str">
        <f t="shared" si="47"/>
        <v>H01</v>
      </c>
      <c r="AB264" t="str">
        <f t="shared" si="48"/>
        <v>EFGH</v>
      </c>
      <c r="AC264" t="s">
        <v>294</v>
      </c>
      <c r="AD264" t="s">
        <v>326</v>
      </c>
      <c r="AE264" t="str">
        <f t="shared" si="49"/>
        <v>woord</v>
      </c>
      <c r="AF264" t="s">
        <v>257</v>
      </c>
      <c r="AG264" t="s">
        <v>288</v>
      </c>
    </row>
    <row r="265" spans="1:33" ht="12.75" customHeight="1" x14ac:dyDescent="0.2">
      <c r="A265" s="2"/>
      <c r="B265" s="2" t="s">
        <v>9</v>
      </c>
      <c r="C265" s="2">
        <v>0</v>
      </c>
      <c r="D265" s="2" t="str">
        <f t="shared" si="40"/>
        <v>gl6-1hv-h01-voc-V1</v>
      </c>
      <c r="E265" s="2"/>
      <c r="F265" s="2" t="s">
        <v>333</v>
      </c>
      <c r="G265" s="2" t="str">
        <f t="shared" si="41"/>
        <v/>
      </c>
      <c r="H265" s="2" t="str">
        <f t="shared" si="42"/>
        <v/>
      </c>
      <c r="I265" s="2" t="str">
        <f t="shared" si="43"/>
        <v/>
      </c>
      <c r="J265" s="2" t="str">
        <f t="shared" si="44"/>
        <v/>
      </c>
      <c r="K265" s="2" t="str">
        <f t="shared" si="45"/>
        <v/>
      </c>
      <c r="L265" s="2" t="str">
        <f t="shared" si="46"/>
        <v/>
      </c>
      <c r="M265" s="2"/>
      <c r="N265" s="2"/>
      <c r="O265" s="2"/>
      <c r="P265" s="2"/>
      <c r="Q265" s="2"/>
      <c r="R265" s="2"/>
      <c r="S265" s="2"/>
      <c r="T265" s="2"/>
      <c r="U265" s="2"/>
      <c r="Z265" t="s">
        <v>258</v>
      </c>
      <c r="AA265" t="str">
        <f t="shared" si="47"/>
        <v>H01</v>
      </c>
      <c r="AB265" t="str">
        <f t="shared" si="48"/>
        <v/>
      </c>
      <c r="AD265" t="s">
        <v>326</v>
      </c>
      <c r="AE265" t="str">
        <f t="shared" si="49"/>
        <v/>
      </c>
      <c r="AF265" t="s">
        <v>257</v>
      </c>
      <c r="AG265" t="s">
        <v>288</v>
      </c>
    </row>
    <row r="266" spans="1:33" ht="12.75" customHeight="1" x14ac:dyDescent="0.2">
      <c r="A266" s="2"/>
      <c r="B266" s="2" t="s">
        <v>480</v>
      </c>
      <c r="C266" s="2">
        <v>0</v>
      </c>
      <c r="D266" s="2" t="str">
        <f t="shared" si="40"/>
        <v>gl6-1hv-h01-voc-V1</v>
      </c>
      <c r="E266" s="2"/>
      <c r="F266" s="2" t="s">
        <v>333</v>
      </c>
      <c r="G266" s="2" t="str">
        <f t="shared" si="41"/>
        <v/>
      </c>
      <c r="H266" s="2" t="str">
        <f t="shared" si="42"/>
        <v/>
      </c>
      <c r="I266" s="2" t="str">
        <f t="shared" si="43"/>
        <v/>
      </c>
      <c r="J266" s="2" t="str">
        <f t="shared" si="44"/>
        <v/>
      </c>
      <c r="K266" s="2" t="str">
        <f t="shared" si="45"/>
        <v/>
      </c>
      <c r="L266" s="2" t="str">
        <f t="shared" si="46"/>
        <v/>
      </c>
      <c r="M266" s="2"/>
      <c r="N266" s="2"/>
      <c r="O266" s="2"/>
      <c r="P266" s="2"/>
      <c r="Q266" s="2"/>
      <c r="R266" s="2"/>
      <c r="S266" s="2"/>
      <c r="T266" s="2"/>
      <c r="U266" s="2"/>
      <c r="Z266" t="s">
        <v>258</v>
      </c>
      <c r="AA266" t="str">
        <f t="shared" si="47"/>
        <v>H01</v>
      </c>
      <c r="AB266" t="str">
        <f t="shared" si="48"/>
        <v/>
      </c>
      <c r="AD266" t="s">
        <v>326</v>
      </c>
      <c r="AE266" t="str">
        <f t="shared" si="49"/>
        <v/>
      </c>
      <c r="AF266" t="s">
        <v>257</v>
      </c>
      <c r="AG266" t="s">
        <v>288</v>
      </c>
    </row>
    <row r="267" spans="1:33" ht="12.75" customHeight="1" x14ac:dyDescent="0.2">
      <c r="A267" s="2"/>
      <c r="B267" s="2" t="s">
        <v>631</v>
      </c>
      <c r="C267" s="2">
        <v>0</v>
      </c>
      <c r="D267" s="2" t="str">
        <f t="shared" si="40"/>
        <v>gl6-1hv-h01-voc-V1</v>
      </c>
      <c r="E267" s="2"/>
      <c r="F267" s="2" t="s">
        <v>333</v>
      </c>
      <c r="G267" s="2" t="str">
        <f t="shared" si="41"/>
        <v/>
      </c>
      <c r="H267" s="2" t="str">
        <f t="shared" si="42"/>
        <v/>
      </c>
      <c r="I267" s="2" t="str">
        <f t="shared" si="43"/>
        <v/>
      </c>
      <c r="J267" s="2" t="str">
        <f t="shared" si="44"/>
        <v/>
      </c>
      <c r="K267" s="2" t="str">
        <f t="shared" si="45"/>
        <v/>
      </c>
      <c r="L267" s="2" t="str">
        <f t="shared" si="46"/>
        <v/>
      </c>
      <c r="M267" s="2"/>
      <c r="N267" s="2"/>
      <c r="O267" s="2"/>
      <c r="P267" s="2"/>
      <c r="Q267" s="2"/>
      <c r="R267" s="2"/>
      <c r="S267" s="2"/>
      <c r="T267" s="2"/>
      <c r="U267" s="2"/>
      <c r="Z267" t="s">
        <v>258</v>
      </c>
      <c r="AA267" t="str">
        <f t="shared" si="47"/>
        <v>H01</v>
      </c>
      <c r="AB267" t="str">
        <f t="shared" si="48"/>
        <v/>
      </c>
      <c r="AD267" t="s">
        <v>326</v>
      </c>
      <c r="AE267" t="str">
        <f t="shared" si="49"/>
        <v/>
      </c>
      <c r="AF267" t="s">
        <v>257</v>
      </c>
      <c r="AG267" t="s">
        <v>288</v>
      </c>
    </row>
    <row r="268" spans="1:33" ht="12.75" customHeight="1" x14ac:dyDescent="0.2">
      <c r="A268" s="2"/>
      <c r="B268" s="2"/>
      <c r="C268" s="2"/>
      <c r="D268" s="2" t="str">
        <f t="shared" si="40"/>
        <v>gl6-1hv-h01-voc-V1</v>
      </c>
      <c r="E268" s="2"/>
      <c r="F268" s="2" t="s">
        <v>333</v>
      </c>
      <c r="G268" s="2" t="str">
        <f t="shared" si="41"/>
        <v/>
      </c>
      <c r="H268" s="2" t="str">
        <f t="shared" si="42"/>
        <v/>
      </c>
      <c r="I268" s="2" t="str">
        <f t="shared" si="43"/>
        <v/>
      </c>
      <c r="J268" s="2" t="str">
        <f t="shared" si="44"/>
        <v/>
      </c>
      <c r="K268" s="2" t="str">
        <f t="shared" si="45"/>
        <v/>
      </c>
      <c r="L268" s="2" t="str">
        <f t="shared" si="46"/>
        <v/>
      </c>
      <c r="M268" s="2"/>
      <c r="N268" s="2"/>
      <c r="O268" s="2"/>
      <c r="P268" s="2"/>
      <c r="Q268" s="2"/>
      <c r="R268" s="2"/>
      <c r="S268" s="2"/>
      <c r="T268" s="2"/>
      <c r="U268" s="2"/>
      <c r="Z268" t="s">
        <v>258</v>
      </c>
      <c r="AA268" t="str">
        <f t="shared" si="47"/>
        <v>H01</v>
      </c>
      <c r="AB268" t="str">
        <f t="shared" si="48"/>
        <v/>
      </c>
      <c r="AD268" t="s">
        <v>326</v>
      </c>
      <c r="AE268" t="str">
        <f t="shared" si="49"/>
        <v/>
      </c>
      <c r="AF268" t="s">
        <v>257</v>
      </c>
      <c r="AG268" t="s">
        <v>288</v>
      </c>
    </row>
    <row r="269" spans="1:33" ht="12.75" customHeight="1" x14ac:dyDescent="0.2">
      <c r="A269" s="2" t="s">
        <v>632</v>
      </c>
      <c r="B269" s="2" t="s">
        <v>480</v>
      </c>
      <c r="C269" s="2">
        <v>1</v>
      </c>
      <c r="D269" s="2" t="str">
        <f t="shared" si="40"/>
        <v>gl6-1hv-h01-voc-V1</v>
      </c>
      <c r="E269" s="2">
        <v>5</v>
      </c>
      <c r="F269" s="2" t="s">
        <v>333</v>
      </c>
      <c r="G269" s="2" t="str">
        <f t="shared" si="41"/>
        <v>le truc</v>
      </c>
      <c r="H269" s="2" t="str">
        <f t="shared" si="42"/>
        <v>le truc</v>
      </c>
      <c r="I269" s="2" t="str">
        <f t="shared" si="43"/>
        <v>het ding</v>
      </c>
      <c r="J269" s="2" t="str">
        <f t="shared" si="44"/>
        <v>het bericht</v>
      </c>
      <c r="K269" s="2" t="str">
        <f t="shared" si="45"/>
        <v>de foto</v>
      </c>
      <c r="L269" s="2" t="str">
        <f t="shared" si="46"/>
        <v>de prijs</v>
      </c>
      <c r="M269" s="2"/>
      <c r="N269" s="2"/>
      <c r="O269" s="2"/>
      <c r="P269" s="2"/>
      <c r="Q269" s="2"/>
      <c r="R269" s="2"/>
      <c r="S269" s="2"/>
      <c r="T269" s="2"/>
      <c r="U269" s="2"/>
      <c r="Z269" t="s">
        <v>258</v>
      </c>
      <c r="AA269" t="str">
        <f t="shared" si="47"/>
        <v>H01</v>
      </c>
      <c r="AB269" t="str">
        <f t="shared" si="48"/>
        <v>EFGH</v>
      </c>
      <c r="AC269" t="s">
        <v>294</v>
      </c>
      <c r="AD269" t="s">
        <v>326</v>
      </c>
      <c r="AE269" t="str">
        <f t="shared" si="49"/>
        <v>woord</v>
      </c>
      <c r="AF269" t="s">
        <v>257</v>
      </c>
      <c r="AG269" t="s">
        <v>288</v>
      </c>
    </row>
    <row r="270" spans="1:33" ht="12.75" customHeight="1" x14ac:dyDescent="0.2">
      <c r="A270" s="2"/>
      <c r="B270" s="2" t="s">
        <v>630</v>
      </c>
      <c r="C270" s="2">
        <v>0</v>
      </c>
      <c r="D270" s="2" t="str">
        <f t="shared" si="40"/>
        <v>gl6-1hv-h01-voc-V1</v>
      </c>
      <c r="E270" s="2"/>
      <c r="F270" s="2" t="s">
        <v>333</v>
      </c>
      <c r="G270" s="2" t="str">
        <f t="shared" si="41"/>
        <v/>
      </c>
      <c r="H270" s="2" t="str">
        <f t="shared" si="42"/>
        <v/>
      </c>
      <c r="I270" s="2" t="str">
        <f t="shared" si="43"/>
        <v/>
      </c>
      <c r="J270" s="2" t="str">
        <f t="shared" si="44"/>
        <v/>
      </c>
      <c r="K270" s="2" t="str">
        <f t="shared" si="45"/>
        <v/>
      </c>
      <c r="L270" s="2" t="str">
        <f t="shared" si="46"/>
        <v/>
      </c>
      <c r="M270" s="2"/>
      <c r="N270" s="2"/>
      <c r="O270" s="2"/>
      <c r="P270" s="2"/>
      <c r="Q270" s="2"/>
      <c r="R270" s="2"/>
      <c r="S270" s="2"/>
      <c r="T270" s="2"/>
      <c r="U270" s="2"/>
      <c r="Z270" t="s">
        <v>258</v>
      </c>
      <c r="AA270" t="str">
        <f t="shared" si="47"/>
        <v>H01</v>
      </c>
      <c r="AB270" t="str">
        <f t="shared" si="48"/>
        <v/>
      </c>
      <c r="AD270" t="s">
        <v>326</v>
      </c>
      <c r="AE270" t="str">
        <f t="shared" si="49"/>
        <v/>
      </c>
      <c r="AF270" t="s">
        <v>257</v>
      </c>
      <c r="AG270" t="s">
        <v>288</v>
      </c>
    </row>
    <row r="271" spans="1:33" ht="12.75" customHeight="1" x14ac:dyDescent="0.2">
      <c r="A271" s="2"/>
      <c r="B271" s="2" t="s">
        <v>633</v>
      </c>
      <c r="C271" s="2">
        <v>0</v>
      </c>
      <c r="D271" s="2" t="str">
        <f t="shared" si="40"/>
        <v>gl6-1hv-h01-voc-V1</v>
      </c>
      <c r="E271" s="2"/>
      <c r="F271" s="2" t="s">
        <v>333</v>
      </c>
      <c r="G271" s="2" t="str">
        <f t="shared" si="41"/>
        <v/>
      </c>
      <c r="H271" s="2" t="str">
        <f t="shared" si="42"/>
        <v/>
      </c>
      <c r="I271" s="2" t="str">
        <f t="shared" si="43"/>
        <v/>
      </c>
      <c r="J271" s="2" t="str">
        <f t="shared" si="44"/>
        <v/>
      </c>
      <c r="K271" s="2" t="str">
        <f t="shared" si="45"/>
        <v/>
      </c>
      <c r="L271" s="2" t="str">
        <f t="shared" si="46"/>
        <v/>
      </c>
      <c r="M271" s="2"/>
      <c r="N271" s="2"/>
      <c r="O271" s="2"/>
      <c r="P271" s="2"/>
      <c r="Q271" s="2"/>
      <c r="R271" s="2"/>
      <c r="S271" s="2"/>
      <c r="T271" s="2"/>
      <c r="U271" s="2"/>
      <c r="Z271" t="s">
        <v>258</v>
      </c>
      <c r="AA271" t="str">
        <f t="shared" si="47"/>
        <v>H01</v>
      </c>
      <c r="AB271" t="str">
        <f t="shared" si="48"/>
        <v/>
      </c>
      <c r="AD271" t="s">
        <v>326</v>
      </c>
      <c r="AE271" t="str">
        <f t="shared" si="49"/>
        <v/>
      </c>
      <c r="AF271" t="s">
        <v>257</v>
      </c>
      <c r="AG271" t="s">
        <v>288</v>
      </c>
    </row>
    <row r="272" spans="1:33" ht="12.75" customHeight="1" x14ac:dyDescent="0.2">
      <c r="A272" s="2"/>
      <c r="B272" s="2" t="s">
        <v>634</v>
      </c>
      <c r="C272" s="2">
        <v>0</v>
      </c>
      <c r="D272" s="2" t="str">
        <f t="shared" si="40"/>
        <v>gl6-1hv-h01-voc-V1</v>
      </c>
      <c r="E272" s="2"/>
      <c r="F272" s="2" t="s">
        <v>333</v>
      </c>
      <c r="G272" s="2" t="str">
        <f t="shared" si="41"/>
        <v/>
      </c>
      <c r="H272" s="2" t="str">
        <f t="shared" si="42"/>
        <v/>
      </c>
      <c r="I272" s="2" t="str">
        <f t="shared" si="43"/>
        <v/>
      </c>
      <c r="J272" s="2" t="str">
        <f t="shared" si="44"/>
        <v/>
      </c>
      <c r="K272" s="2" t="str">
        <f t="shared" si="45"/>
        <v/>
      </c>
      <c r="L272" s="2" t="str">
        <f t="shared" si="46"/>
        <v/>
      </c>
      <c r="M272" s="2"/>
      <c r="N272" s="2"/>
      <c r="O272" s="2"/>
      <c r="P272" s="2"/>
      <c r="Q272" s="2"/>
      <c r="R272" s="2"/>
      <c r="S272" s="2"/>
      <c r="T272" s="2"/>
      <c r="U272" s="2"/>
      <c r="Z272" t="s">
        <v>258</v>
      </c>
      <c r="AA272" t="str">
        <f t="shared" si="47"/>
        <v>H01</v>
      </c>
      <c r="AB272" t="str">
        <f t="shared" si="48"/>
        <v/>
      </c>
      <c r="AD272" t="s">
        <v>326</v>
      </c>
      <c r="AE272" t="str">
        <f t="shared" si="49"/>
        <v/>
      </c>
      <c r="AF272" t="s">
        <v>257</v>
      </c>
      <c r="AG272" t="s">
        <v>288</v>
      </c>
    </row>
    <row r="273" spans="1:33" ht="12.75" customHeight="1" x14ac:dyDescent="0.2">
      <c r="A273" s="2"/>
      <c r="B273" s="2"/>
      <c r="C273" s="2"/>
      <c r="D273" s="2" t="str">
        <f t="shared" si="40"/>
        <v>gl6-1hv-h01-voc-V1</v>
      </c>
      <c r="E273" s="2"/>
      <c r="F273" s="2" t="s">
        <v>333</v>
      </c>
      <c r="G273" s="2" t="str">
        <f t="shared" si="41"/>
        <v/>
      </c>
      <c r="H273" s="2" t="str">
        <f t="shared" si="42"/>
        <v/>
      </c>
      <c r="I273" s="2" t="str">
        <f t="shared" si="43"/>
        <v/>
      </c>
      <c r="J273" s="2" t="str">
        <f t="shared" si="44"/>
        <v/>
      </c>
      <c r="K273" s="2" t="str">
        <f t="shared" si="45"/>
        <v/>
      </c>
      <c r="L273" s="2" t="str">
        <f t="shared" si="46"/>
        <v/>
      </c>
      <c r="M273" s="2"/>
      <c r="N273" s="2"/>
      <c r="O273" s="2"/>
      <c r="P273" s="2"/>
      <c r="Q273" s="2"/>
      <c r="R273" s="2"/>
      <c r="S273" s="2"/>
      <c r="T273" s="2"/>
      <c r="U273" s="2"/>
      <c r="Z273" t="s">
        <v>258</v>
      </c>
      <c r="AA273" t="str">
        <f t="shared" si="47"/>
        <v>H01</v>
      </c>
      <c r="AB273" t="str">
        <f t="shared" si="48"/>
        <v/>
      </c>
      <c r="AD273" t="s">
        <v>326</v>
      </c>
      <c r="AE273" t="str">
        <f t="shared" si="49"/>
        <v/>
      </c>
      <c r="AF273" t="s">
        <v>257</v>
      </c>
      <c r="AG273" t="s">
        <v>288</v>
      </c>
    </row>
    <row r="274" spans="1:33" ht="12.75" customHeight="1" x14ac:dyDescent="0.2">
      <c r="A274" s="2" t="s">
        <v>635</v>
      </c>
      <c r="B274" s="2" t="s">
        <v>636</v>
      </c>
      <c r="C274" s="2">
        <v>1</v>
      </c>
      <c r="D274" s="2" t="str">
        <f t="shared" si="40"/>
        <v>gl6-1hv-h01-voc-V1</v>
      </c>
      <c r="E274" s="2">
        <v>6</v>
      </c>
      <c r="F274" s="2" t="s">
        <v>333</v>
      </c>
      <c r="G274" s="2" t="str">
        <f t="shared" si="41"/>
        <v>regarde</v>
      </c>
      <c r="H274" s="2" t="str">
        <f t="shared" si="42"/>
        <v>regarde</v>
      </c>
      <c r="I274" s="2" t="str">
        <f t="shared" si="43"/>
        <v>kijk</v>
      </c>
      <c r="J274" s="2" t="str">
        <f t="shared" si="44"/>
        <v>help</v>
      </c>
      <c r="K274" s="2" t="str">
        <f t="shared" si="45"/>
        <v>pas op</v>
      </c>
      <c r="L274" s="2" t="str">
        <f t="shared" si="46"/>
        <v>hier is, hier zijn</v>
      </c>
      <c r="M274" s="2"/>
      <c r="N274" s="2"/>
      <c r="O274" s="2"/>
      <c r="P274" s="2"/>
      <c r="Q274" s="2"/>
      <c r="R274" s="2"/>
      <c r="S274" s="2"/>
      <c r="T274" s="2"/>
      <c r="U274" s="2"/>
      <c r="Z274" t="s">
        <v>258</v>
      </c>
      <c r="AA274" t="str">
        <f t="shared" si="47"/>
        <v>H01</v>
      </c>
      <c r="AB274" t="str">
        <f t="shared" si="48"/>
        <v>EFGH</v>
      </c>
      <c r="AC274" t="s">
        <v>294</v>
      </c>
      <c r="AD274" t="s">
        <v>326</v>
      </c>
      <c r="AE274" t="str">
        <f t="shared" si="49"/>
        <v>woord</v>
      </c>
      <c r="AF274" t="s">
        <v>257</v>
      </c>
      <c r="AG274" t="s">
        <v>288</v>
      </c>
    </row>
    <row r="275" spans="1:33" ht="12.75" customHeight="1" x14ac:dyDescent="0.2">
      <c r="A275" s="2"/>
      <c r="B275" s="2" t="s">
        <v>637</v>
      </c>
      <c r="C275" s="2">
        <v>0</v>
      </c>
      <c r="D275" s="2" t="str">
        <f t="shared" si="40"/>
        <v>gl6-1hv-h01-voc-V1</v>
      </c>
      <c r="E275" s="2"/>
      <c r="F275" s="2" t="s">
        <v>333</v>
      </c>
      <c r="G275" s="2" t="str">
        <f t="shared" si="41"/>
        <v/>
      </c>
      <c r="H275" s="2" t="str">
        <f t="shared" si="42"/>
        <v/>
      </c>
      <c r="I275" s="2" t="str">
        <f t="shared" si="43"/>
        <v/>
      </c>
      <c r="J275" s="2" t="str">
        <f t="shared" si="44"/>
        <v/>
      </c>
      <c r="K275" s="2" t="str">
        <f t="shared" si="45"/>
        <v/>
      </c>
      <c r="L275" s="2" t="str">
        <f t="shared" si="46"/>
        <v/>
      </c>
      <c r="M275" s="2"/>
      <c r="N275" s="2"/>
      <c r="O275" s="2"/>
      <c r="P275" s="2"/>
      <c r="Q275" s="2"/>
      <c r="R275" s="2"/>
      <c r="S275" s="2"/>
      <c r="T275" s="2"/>
      <c r="U275" s="2"/>
      <c r="Z275" t="s">
        <v>258</v>
      </c>
      <c r="AA275" t="str">
        <f t="shared" si="47"/>
        <v>H01</v>
      </c>
      <c r="AB275" t="str">
        <f t="shared" si="48"/>
        <v/>
      </c>
      <c r="AD275" t="s">
        <v>326</v>
      </c>
      <c r="AE275" t="str">
        <f t="shared" si="49"/>
        <v/>
      </c>
      <c r="AF275" t="s">
        <v>257</v>
      </c>
      <c r="AG275" t="s">
        <v>288</v>
      </c>
    </row>
    <row r="276" spans="1:33" ht="12.75" customHeight="1" x14ac:dyDescent="0.2">
      <c r="A276" s="2"/>
      <c r="B276" s="2" t="s">
        <v>595</v>
      </c>
      <c r="C276" s="2">
        <v>0</v>
      </c>
      <c r="D276" s="2" t="str">
        <f t="shared" si="40"/>
        <v>gl6-1hv-h01-voc-V1</v>
      </c>
      <c r="E276" s="2"/>
      <c r="F276" s="2" t="s">
        <v>333</v>
      </c>
      <c r="G276" s="2" t="str">
        <f t="shared" si="41"/>
        <v/>
      </c>
      <c r="H276" s="2" t="str">
        <f t="shared" si="42"/>
        <v/>
      </c>
      <c r="I276" s="2" t="str">
        <f t="shared" si="43"/>
        <v/>
      </c>
      <c r="J276" s="2" t="str">
        <f t="shared" si="44"/>
        <v/>
      </c>
      <c r="K276" s="2" t="str">
        <f t="shared" si="45"/>
        <v/>
      </c>
      <c r="L276" s="2" t="str">
        <f t="shared" si="46"/>
        <v/>
      </c>
      <c r="M276" s="2"/>
      <c r="N276" s="2"/>
      <c r="O276" s="2"/>
      <c r="P276" s="2"/>
      <c r="Q276" s="2"/>
      <c r="R276" s="2"/>
      <c r="S276" s="2"/>
      <c r="T276" s="2"/>
      <c r="U276" s="2"/>
      <c r="Z276" t="s">
        <v>258</v>
      </c>
      <c r="AA276" t="str">
        <f t="shared" si="47"/>
        <v>H01</v>
      </c>
      <c r="AB276" t="str">
        <f t="shared" si="48"/>
        <v/>
      </c>
      <c r="AD276" t="s">
        <v>326</v>
      </c>
      <c r="AE276" t="str">
        <f t="shared" si="49"/>
        <v/>
      </c>
      <c r="AF276" t="s">
        <v>257</v>
      </c>
      <c r="AG276" t="s">
        <v>288</v>
      </c>
    </row>
    <row r="277" spans="1:33" ht="12.75" customHeight="1" x14ac:dyDescent="0.2">
      <c r="A277" s="2"/>
      <c r="B277" s="2" t="s">
        <v>55</v>
      </c>
      <c r="C277" s="2">
        <v>0</v>
      </c>
      <c r="D277" s="2" t="str">
        <f t="shared" si="40"/>
        <v>gl6-1hv-h01-voc-V1</v>
      </c>
      <c r="E277" s="2"/>
      <c r="F277" s="2" t="s">
        <v>333</v>
      </c>
      <c r="G277" s="2" t="str">
        <f t="shared" si="41"/>
        <v/>
      </c>
      <c r="H277" s="2" t="str">
        <f t="shared" si="42"/>
        <v/>
      </c>
      <c r="I277" s="2" t="str">
        <f t="shared" si="43"/>
        <v/>
      </c>
      <c r="J277" s="2" t="str">
        <f t="shared" si="44"/>
        <v/>
      </c>
      <c r="K277" s="2" t="str">
        <f t="shared" si="45"/>
        <v/>
      </c>
      <c r="L277" s="2" t="str">
        <f t="shared" si="46"/>
        <v/>
      </c>
      <c r="M277" s="2"/>
      <c r="N277" s="2"/>
      <c r="O277" s="2"/>
      <c r="P277" s="2"/>
      <c r="Q277" s="2"/>
      <c r="R277" s="2"/>
      <c r="S277" s="2"/>
      <c r="T277" s="2"/>
      <c r="U277" s="2"/>
      <c r="Z277" t="s">
        <v>258</v>
      </c>
      <c r="AA277" t="str">
        <f t="shared" si="47"/>
        <v>H01</v>
      </c>
      <c r="AB277" t="str">
        <f t="shared" si="48"/>
        <v/>
      </c>
      <c r="AD277" t="s">
        <v>326</v>
      </c>
      <c r="AE277" t="str">
        <f t="shared" si="49"/>
        <v/>
      </c>
      <c r="AF277" t="s">
        <v>257</v>
      </c>
      <c r="AG277" t="s">
        <v>288</v>
      </c>
    </row>
    <row r="278" spans="1:33" ht="12.75" customHeight="1" x14ac:dyDescent="0.2">
      <c r="A278" s="2"/>
      <c r="B278" s="2"/>
      <c r="C278" s="2"/>
      <c r="D278" s="2" t="str">
        <f t="shared" si="40"/>
        <v>gl6-1hv-h01-voc-V1</v>
      </c>
      <c r="E278" s="2"/>
      <c r="F278" s="2" t="s">
        <v>333</v>
      </c>
      <c r="G278" s="2" t="str">
        <f t="shared" si="41"/>
        <v/>
      </c>
      <c r="H278" s="2" t="str">
        <f t="shared" si="42"/>
        <v/>
      </c>
      <c r="I278" s="2" t="str">
        <f t="shared" si="43"/>
        <v/>
      </c>
      <c r="J278" s="2" t="str">
        <f t="shared" si="44"/>
        <v/>
      </c>
      <c r="K278" s="2" t="str">
        <f t="shared" si="45"/>
        <v/>
      </c>
      <c r="L278" s="2" t="str">
        <f t="shared" si="46"/>
        <v/>
      </c>
      <c r="M278" s="2"/>
      <c r="N278" s="2"/>
      <c r="O278" s="2"/>
      <c r="P278" s="2"/>
      <c r="Q278" s="2"/>
      <c r="R278" s="2"/>
      <c r="S278" s="2"/>
      <c r="T278" s="2"/>
      <c r="U278" s="2"/>
      <c r="Z278" t="s">
        <v>258</v>
      </c>
      <c r="AA278" t="str">
        <f t="shared" si="47"/>
        <v>H01</v>
      </c>
      <c r="AB278" t="str">
        <f t="shared" si="48"/>
        <v/>
      </c>
      <c r="AD278" t="s">
        <v>326</v>
      </c>
      <c r="AE278" t="str">
        <f t="shared" si="49"/>
        <v/>
      </c>
      <c r="AF278" t="s">
        <v>257</v>
      </c>
      <c r="AG278" t="s">
        <v>288</v>
      </c>
    </row>
    <row r="279" spans="1:33" ht="12.75" customHeight="1" x14ac:dyDescent="0.2">
      <c r="A279" s="2" t="s">
        <v>56</v>
      </c>
      <c r="B279" s="2" t="s">
        <v>57</v>
      </c>
      <c r="C279" s="2">
        <v>1</v>
      </c>
      <c r="D279" s="2" t="str">
        <f t="shared" si="40"/>
        <v>gl6-1hv-h01-voc-V1</v>
      </c>
      <c r="E279" s="2">
        <v>7</v>
      </c>
      <c r="F279" s="2" t="s">
        <v>333</v>
      </c>
      <c r="G279" s="2" t="str">
        <f t="shared" si="41"/>
        <v>aider</v>
      </c>
      <c r="H279" s="2" t="str">
        <f t="shared" si="42"/>
        <v>aider</v>
      </c>
      <c r="I279" s="2" t="str">
        <f t="shared" si="43"/>
        <v>helpen</v>
      </c>
      <c r="J279" s="2" t="str">
        <f t="shared" si="44"/>
        <v>kijken</v>
      </c>
      <c r="K279" s="2" t="str">
        <f t="shared" si="45"/>
        <v>wonen</v>
      </c>
      <c r="L279" s="2" t="str">
        <f t="shared" si="46"/>
        <v>spreken</v>
      </c>
      <c r="M279" s="2"/>
      <c r="N279" s="2"/>
      <c r="O279" s="2"/>
      <c r="P279" s="2"/>
      <c r="Q279" s="2"/>
      <c r="R279" s="2"/>
      <c r="S279" s="2"/>
      <c r="T279" s="2"/>
      <c r="U279" s="2"/>
      <c r="Z279" t="s">
        <v>258</v>
      </c>
      <c r="AA279" t="str">
        <f t="shared" si="47"/>
        <v>H01</v>
      </c>
      <c r="AB279" t="str">
        <f t="shared" si="48"/>
        <v>EFGH</v>
      </c>
      <c r="AC279" t="s">
        <v>294</v>
      </c>
      <c r="AD279" t="s">
        <v>326</v>
      </c>
      <c r="AE279" t="str">
        <f t="shared" si="49"/>
        <v>woord</v>
      </c>
      <c r="AF279" t="s">
        <v>257</v>
      </c>
      <c r="AG279" t="s">
        <v>288</v>
      </c>
    </row>
    <row r="280" spans="1:33" ht="12.75" customHeight="1" x14ac:dyDescent="0.2">
      <c r="A280" s="2"/>
      <c r="B280" s="2" t="s">
        <v>504</v>
      </c>
      <c r="C280" s="2">
        <v>0</v>
      </c>
      <c r="D280" s="2" t="str">
        <f t="shared" si="40"/>
        <v>gl6-1hv-h01-voc-V1</v>
      </c>
      <c r="E280" s="2"/>
      <c r="F280" s="2" t="s">
        <v>333</v>
      </c>
      <c r="G280" s="2" t="str">
        <f t="shared" si="41"/>
        <v/>
      </c>
      <c r="H280" s="2" t="str">
        <f t="shared" si="42"/>
        <v/>
      </c>
      <c r="I280" s="2" t="str">
        <f t="shared" si="43"/>
        <v/>
      </c>
      <c r="J280" s="2" t="str">
        <f t="shared" si="44"/>
        <v/>
      </c>
      <c r="K280" s="2" t="str">
        <f t="shared" si="45"/>
        <v/>
      </c>
      <c r="L280" s="2" t="str">
        <f t="shared" si="46"/>
        <v/>
      </c>
      <c r="M280" s="2"/>
      <c r="N280" s="2"/>
      <c r="O280" s="2"/>
      <c r="P280" s="2"/>
      <c r="Q280" s="2"/>
      <c r="R280" s="2"/>
      <c r="S280" s="2"/>
      <c r="T280" s="2"/>
      <c r="U280" s="2"/>
      <c r="Z280" t="s">
        <v>258</v>
      </c>
      <c r="AA280" t="str">
        <f t="shared" si="47"/>
        <v>H01</v>
      </c>
      <c r="AB280" t="str">
        <f t="shared" si="48"/>
        <v/>
      </c>
      <c r="AD280" t="s">
        <v>326</v>
      </c>
      <c r="AE280" t="str">
        <f t="shared" si="49"/>
        <v/>
      </c>
      <c r="AF280" t="s">
        <v>257</v>
      </c>
      <c r="AG280" t="s">
        <v>288</v>
      </c>
    </row>
    <row r="281" spans="1:33" ht="12.75" customHeight="1" x14ac:dyDescent="0.2">
      <c r="A281" s="2"/>
      <c r="B281" s="2" t="s">
        <v>638</v>
      </c>
      <c r="C281" s="2">
        <v>0</v>
      </c>
      <c r="D281" s="2" t="str">
        <f t="shared" si="40"/>
        <v>gl6-1hv-h01-voc-V1</v>
      </c>
      <c r="E281" s="2"/>
      <c r="F281" s="2" t="s">
        <v>333</v>
      </c>
      <c r="G281" s="2" t="str">
        <f t="shared" si="41"/>
        <v/>
      </c>
      <c r="H281" s="2" t="str">
        <f t="shared" si="42"/>
        <v/>
      </c>
      <c r="I281" s="2" t="str">
        <f t="shared" si="43"/>
        <v/>
      </c>
      <c r="J281" s="2" t="str">
        <f t="shared" si="44"/>
        <v/>
      </c>
      <c r="K281" s="2" t="str">
        <f t="shared" si="45"/>
        <v/>
      </c>
      <c r="L281" s="2" t="str">
        <f t="shared" si="46"/>
        <v/>
      </c>
      <c r="M281" s="2"/>
      <c r="N281" s="2"/>
      <c r="O281" s="2"/>
      <c r="P281" s="2"/>
      <c r="Q281" s="2"/>
      <c r="R281" s="2"/>
      <c r="S281" s="2"/>
      <c r="T281" s="2"/>
      <c r="U281" s="2"/>
      <c r="Z281" t="s">
        <v>258</v>
      </c>
      <c r="AA281" t="str">
        <f t="shared" si="47"/>
        <v>H01</v>
      </c>
      <c r="AB281" t="str">
        <f t="shared" si="48"/>
        <v/>
      </c>
      <c r="AD281" t="s">
        <v>326</v>
      </c>
      <c r="AE281" t="str">
        <f t="shared" si="49"/>
        <v/>
      </c>
      <c r="AF281" t="s">
        <v>257</v>
      </c>
      <c r="AG281" t="s">
        <v>288</v>
      </c>
    </row>
    <row r="282" spans="1:33" ht="12.75" customHeight="1" x14ac:dyDescent="0.2">
      <c r="A282" s="2"/>
      <c r="B282" s="2" t="s">
        <v>639</v>
      </c>
      <c r="C282" s="2">
        <v>0</v>
      </c>
      <c r="D282" s="2" t="str">
        <f t="shared" si="40"/>
        <v>gl6-1hv-h01-voc-V1</v>
      </c>
      <c r="E282" s="2"/>
      <c r="F282" s="2" t="s">
        <v>333</v>
      </c>
      <c r="G282" s="2" t="str">
        <f t="shared" si="41"/>
        <v/>
      </c>
      <c r="H282" s="2" t="str">
        <f t="shared" si="42"/>
        <v/>
      </c>
      <c r="I282" s="2" t="str">
        <f t="shared" si="43"/>
        <v/>
      </c>
      <c r="J282" s="2" t="str">
        <f t="shared" si="44"/>
        <v/>
      </c>
      <c r="K282" s="2" t="str">
        <f t="shared" si="45"/>
        <v/>
      </c>
      <c r="L282" s="2" t="str">
        <f t="shared" si="46"/>
        <v/>
      </c>
      <c r="M282" s="2"/>
      <c r="N282" s="2"/>
      <c r="O282" s="2"/>
      <c r="P282" s="2"/>
      <c r="Q282" s="2"/>
      <c r="R282" s="2"/>
      <c r="S282" s="2"/>
      <c r="T282" s="2"/>
      <c r="U282" s="2"/>
      <c r="Z282" t="s">
        <v>258</v>
      </c>
      <c r="AA282" t="str">
        <f t="shared" si="47"/>
        <v>H01</v>
      </c>
      <c r="AB282" t="str">
        <f t="shared" si="48"/>
        <v/>
      </c>
      <c r="AD282" t="s">
        <v>326</v>
      </c>
      <c r="AE282" t="str">
        <f t="shared" si="49"/>
        <v/>
      </c>
      <c r="AF282" t="s">
        <v>257</v>
      </c>
      <c r="AG282" t="s">
        <v>288</v>
      </c>
    </row>
    <row r="283" spans="1:33" ht="12.75" customHeight="1" x14ac:dyDescent="0.2">
      <c r="A283" s="2"/>
      <c r="B283" s="2"/>
      <c r="C283" s="2"/>
      <c r="D283" s="2" t="str">
        <f t="shared" si="40"/>
        <v>gl6-1hv-h01-voc-V1</v>
      </c>
      <c r="E283" s="2"/>
      <c r="F283" s="2" t="s">
        <v>333</v>
      </c>
      <c r="G283" s="2" t="str">
        <f t="shared" si="41"/>
        <v/>
      </c>
      <c r="H283" s="2" t="str">
        <f t="shared" si="42"/>
        <v/>
      </c>
      <c r="I283" s="2" t="str">
        <f t="shared" si="43"/>
        <v/>
      </c>
      <c r="J283" s="2" t="str">
        <f t="shared" si="44"/>
        <v/>
      </c>
      <c r="K283" s="2" t="str">
        <f t="shared" si="45"/>
        <v/>
      </c>
      <c r="L283" s="2" t="str">
        <f t="shared" si="46"/>
        <v/>
      </c>
      <c r="M283" s="2"/>
      <c r="N283" s="2"/>
      <c r="O283" s="2"/>
      <c r="P283" s="2"/>
      <c r="Q283" s="2"/>
      <c r="R283" s="2"/>
      <c r="S283" s="2"/>
      <c r="T283" s="2"/>
      <c r="U283" s="2"/>
      <c r="Z283" t="s">
        <v>258</v>
      </c>
      <c r="AA283" t="str">
        <f t="shared" si="47"/>
        <v>H01</v>
      </c>
      <c r="AB283" t="str">
        <f t="shared" si="48"/>
        <v/>
      </c>
      <c r="AD283" t="s">
        <v>326</v>
      </c>
      <c r="AE283" t="str">
        <f t="shared" si="49"/>
        <v/>
      </c>
      <c r="AF283" t="s">
        <v>257</v>
      </c>
      <c r="AG283" t="s">
        <v>288</v>
      </c>
    </row>
    <row r="284" spans="1:33" ht="12.75" customHeight="1" x14ac:dyDescent="0.2">
      <c r="A284" s="2" t="s">
        <v>640</v>
      </c>
      <c r="B284" s="2" t="s">
        <v>453</v>
      </c>
      <c r="C284" s="2">
        <v>1</v>
      </c>
      <c r="D284" s="2" t="str">
        <f t="shared" si="40"/>
        <v>gl6-1hv-h01-voc-V1</v>
      </c>
      <c r="E284" s="2">
        <v>8</v>
      </c>
      <c r="F284" s="2" t="s">
        <v>333</v>
      </c>
      <c r="G284" s="2" t="str">
        <f t="shared" si="41"/>
        <v>on adore</v>
      </c>
      <c r="H284" s="2" t="str">
        <f t="shared" si="42"/>
        <v>on adore</v>
      </c>
      <c r="I284" s="2" t="str">
        <f t="shared" si="43"/>
        <v>wij zijn gek op</v>
      </c>
      <c r="J284" s="2" t="str">
        <f t="shared" si="44"/>
        <v>wij blijven</v>
      </c>
      <c r="K284" s="2" t="str">
        <f t="shared" si="45"/>
        <v>wij spelen</v>
      </c>
      <c r="L284" s="2" t="str">
        <f t="shared" si="46"/>
        <v>wij lachen</v>
      </c>
      <c r="M284" s="2"/>
      <c r="N284" s="2"/>
      <c r="O284" s="2"/>
      <c r="P284" s="2"/>
      <c r="Q284" s="2"/>
      <c r="R284" s="2"/>
      <c r="S284" s="2"/>
      <c r="T284" s="2"/>
      <c r="U284" s="2"/>
      <c r="Z284" t="s">
        <v>258</v>
      </c>
      <c r="AA284" t="str">
        <f t="shared" si="47"/>
        <v>H01</v>
      </c>
      <c r="AB284" t="str">
        <f t="shared" si="48"/>
        <v>EFGH</v>
      </c>
      <c r="AC284" t="s">
        <v>294</v>
      </c>
      <c r="AD284" t="s">
        <v>326</v>
      </c>
      <c r="AE284" t="str">
        <f t="shared" si="49"/>
        <v>woord</v>
      </c>
      <c r="AF284" t="s">
        <v>257</v>
      </c>
      <c r="AG284" t="s">
        <v>288</v>
      </c>
    </row>
    <row r="285" spans="1:33" ht="12.75" customHeight="1" x14ac:dyDescent="0.2">
      <c r="A285" s="2"/>
      <c r="B285" s="2" t="s">
        <v>452</v>
      </c>
      <c r="C285" s="2">
        <v>0</v>
      </c>
      <c r="D285" s="2" t="str">
        <f t="shared" si="40"/>
        <v>gl6-1hv-h01-voc-V1</v>
      </c>
      <c r="E285" s="2"/>
      <c r="F285" s="2" t="s">
        <v>333</v>
      </c>
      <c r="G285" s="2" t="str">
        <f t="shared" si="41"/>
        <v/>
      </c>
      <c r="H285" s="2" t="str">
        <f t="shared" si="42"/>
        <v/>
      </c>
      <c r="I285" s="2" t="str">
        <f t="shared" si="43"/>
        <v/>
      </c>
      <c r="J285" s="2" t="str">
        <f t="shared" si="44"/>
        <v/>
      </c>
      <c r="K285" s="2" t="str">
        <f t="shared" si="45"/>
        <v/>
      </c>
      <c r="L285" s="2" t="str">
        <f t="shared" si="46"/>
        <v/>
      </c>
      <c r="M285" s="2"/>
      <c r="N285" s="2"/>
      <c r="O285" s="2"/>
      <c r="P285" s="2"/>
      <c r="Q285" s="2"/>
      <c r="R285" s="2"/>
      <c r="S285" s="2"/>
      <c r="T285" s="2"/>
      <c r="U285" s="2"/>
      <c r="Z285" t="s">
        <v>258</v>
      </c>
      <c r="AA285" t="str">
        <f t="shared" si="47"/>
        <v>H01</v>
      </c>
      <c r="AB285" t="str">
        <f t="shared" si="48"/>
        <v/>
      </c>
      <c r="AD285" t="s">
        <v>326</v>
      </c>
      <c r="AE285" t="str">
        <f t="shared" si="49"/>
        <v/>
      </c>
      <c r="AF285" t="s">
        <v>257</v>
      </c>
      <c r="AG285" t="s">
        <v>288</v>
      </c>
    </row>
    <row r="286" spans="1:33" ht="12.75" customHeight="1" x14ac:dyDescent="0.2">
      <c r="A286" s="2"/>
      <c r="B286" s="2" t="s">
        <v>15</v>
      </c>
      <c r="C286" s="2">
        <v>0</v>
      </c>
      <c r="D286" s="2" t="str">
        <f t="shared" si="40"/>
        <v>gl6-1hv-h01-voc-V1</v>
      </c>
      <c r="E286" s="2"/>
      <c r="F286" s="2" t="s">
        <v>333</v>
      </c>
      <c r="G286" s="2" t="str">
        <f t="shared" si="41"/>
        <v/>
      </c>
      <c r="H286" s="2" t="str">
        <f t="shared" si="42"/>
        <v/>
      </c>
      <c r="I286" s="2" t="str">
        <f t="shared" si="43"/>
        <v/>
      </c>
      <c r="J286" s="2" t="str">
        <f t="shared" si="44"/>
        <v/>
      </c>
      <c r="K286" s="2" t="str">
        <f t="shared" si="45"/>
        <v/>
      </c>
      <c r="L286" s="2" t="str">
        <f t="shared" si="46"/>
        <v/>
      </c>
      <c r="M286" s="2"/>
      <c r="N286" s="2"/>
      <c r="O286" s="2"/>
      <c r="P286" s="2"/>
      <c r="Q286" s="2"/>
      <c r="R286" s="2"/>
      <c r="S286" s="2"/>
      <c r="T286" s="2"/>
      <c r="U286" s="2"/>
      <c r="Z286" t="s">
        <v>258</v>
      </c>
      <c r="AA286" t="str">
        <f t="shared" si="47"/>
        <v>H01</v>
      </c>
      <c r="AB286" t="str">
        <f t="shared" si="48"/>
        <v/>
      </c>
      <c r="AD286" t="s">
        <v>326</v>
      </c>
      <c r="AE286" t="str">
        <f t="shared" si="49"/>
        <v/>
      </c>
      <c r="AF286" t="s">
        <v>257</v>
      </c>
      <c r="AG286" t="s">
        <v>288</v>
      </c>
    </row>
    <row r="287" spans="1:33" ht="12.75" customHeight="1" x14ac:dyDescent="0.2">
      <c r="A287" s="2"/>
      <c r="B287" s="2" t="s">
        <v>641</v>
      </c>
      <c r="C287" s="2">
        <v>0</v>
      </c>
      <c r="D287" s="2" t="str">
        <f t="shared" si="40"/>
        <v>gl6-1hv-h01-voc-V1</v>
      </c>
      <c r="E287" s="2"/>
      <c r="F287" s="2" t="s">
        <v>333</v>
      </c>
      <c r="G287" s="2" t="str">
        <f t="shared" si="41"/>
        <v/>
      </c>
      <c r="H287" s="2" t="str">
        <f t="shared" si="42"/>
        <v/>
      </c>
      <c r="I287" s="2" t="str">
        <f t="shared" si="43"/>
        <v/>
      </c>
      <c r="J287" s="2" t="str">
        <f t="shared" si="44"/>
        <v/>
      </c>
      <c r="K287" s="2" t="str">
        <f t="shared" si="45"/>
        <v/>
      </c>
      <c r="L287" s="2" t="str">
        <f t="shared" si="46"/>
        <v/>
      </c>
      <c r="M287" s="2"/>
      <c r="N287" s="2"/>
      <c r="O287" s="2"/>
      <c r="P287" s="2"/>
      <c r="Q287" s="2"/>
      <c r="R287" s="2"/>
      <c r="S287" s="2"/>
      <c r="T287" s="2"/>
      <c r="U287" s="2"/>
      <c r="Z287" t="s">
        <v>258</v>
      </c>
      <c r="AA287" t="str">
        <f t="shared" si="47"/>
        <v>H01</v>
      </c>
      <c r="AB287" t="str">
        <f t="shared" si="48"/>
        <v/>
      </c>
      <c r="AD287" t="s">
        <v>326</v>
      </c>
      <c r="AE287" t="str">
        <f t="shared" si="49"/>
        <v/>
      </c>
      <c r="AF287" t="s">
        <v>257</v>
      </c>
      <c r="AG287" t="s">
        <v>288</v>
      </c>
    </row>
    <row r="288" spans="1:33" ht="12.75" customHeight="1" x14ac:dyDescent="0.2">
      <c r="A288" s="2"/>
      <c r="B288" s="2"/>
      <c r="C288" s="2"/>
      <c r="D288" s="2" t="str">
        <f t="shared" si="40"/>
        <v>gl6-1hv-h01-voc-V1</v>
      </c>
      <c r="E288" s="2"/>
      <c r="F288" s="2" t="s">
        <v>333</v>
      </c>
      <c r="G288" s="2" t="str">
        <f t="shared" si="41"/>
        <v/>
      </c>
      <c r="H288" s="2" t="str">
        <f t="shared" si="42"/>
        <v/>
      </c>
      <c r="I288" s="2" t="str">
        <f t="shared" si="43"/>
        <v/>
      </c>
      <c r="J288" s="2" t="str">
        <f t="shared" si="44"/>
        <v/>
      </c>
      <c r="K288" s="2" t="str">
        <f t="shared" si="45"/>
        <v/>
      </c>
      <c r="L288" s="2" t="str">
        <f t="shared" si="46"/>
        <v/>
      </c>
      <c r="M288" s="2"/>
      <c r="N288" s="2"/>
      <c r="O288" s="2"/>
      <c r="P288" s="2"/>
      <c r="Q288" s="2"/>
      <c r="R288" s="2"/>
      <c r="S288" s="2"/>
      <c r="T288" s="2"/>
      <c r="U288" s="2"/>
      <c r="Z288" t="s">
        <v>258</v>
      </c>
      <c r="AA288" t="str">
        <f t="shared" si="47"/>
        <v>H01</v>
      </c>
      <c r="AB288" t="str">
        <f t="shared" si="48"/>
        <v/>
      </c>
      <c r="AD288" t="s">
        <v>326</v>
      </c>
      <c r="AE288" t="str">
        <f t="shared" si="49"/>
        <v/>
      </c>
      <c r="AF288" t="s">
        <v>257</v>
      </c>
      <c r="AG288" t="s">
        <v>288</v>
      </c>
    </row>
    <row r="289" spans="1:33" ht="12.75" customHeight="1" x14ac:dyDescent="0.2">
      <c r="A289" s="2" t="s">
        <v>642</v>
      </c>
      <c r="B289" s="2" t="s">
        <v>22</v>
      </c>
      <c r="C289" s="2">
        <v>1</v>
      </c>
      <c r="D289" s="2" t="str">
        <f t="shared" si="40"/>
        <v>gl6-1hv-h01-voc-V1</v>
      </c>
      <c r="E289" s="2">
        <v>9</v>
      </c>
      <c r="F289" s="2" t="s">
        <v>333</v>
      </c>
      <c r="G289" s="2" t="str">
        <f t="shared" si="41"/>
        <v>merci</v>
      </c>
      <c r="H289" s="2" t="str">
        <f t="shared" si="42"/>
        <v>merci</v>
      </c>
      <c r="I289" s="2" t="str">
        <f t="shared" si="43"/>
        <v>bedankt</v>
      </c>
      <c r="J289" s="2" t="str">
        <f t="shared" si="44"/>
        <v>eet smakelijk</v>
      </c>
      <c r="K289" s="2" t="str">
        <f t="shared" si="45"/>
        <v>hier is, hier zijn</v>
      </c>
      <c r="L289" s="2" t="str">
        <f t="shared" si="46"/>
        <v>misschien</v>
      </c>
      <c r="M289" s="2"/>
      <c r="N289" s="2"/>
      <c r="O289" s="2"/>
      <c r="P289" s="2"/>
      <c r="Q289" s="2"/>
      <c r="R289" s="2"/>
      <c r="S289" s="2"/>
      <c r="T289" s="2"/>
      <c r="U289" s="2"/>
      <c r="Z289" t="s">
        <v>258</v>
      </c>
      <c r="AA289" t="str">
        <f t="shared" si="47"/>
        <v>H01</v>
      </c>
      <c r="AB289" t="str">
        <f t="shared" si="48"/>
        <v>EFGH</v>
      </c>
      <c r="AC289" t="s">
        <v>294</v>
      </c>
      <c r="AD289" t="s">
        <v>326</v>
      </c>
      <c r="AE289" t="str">
        <f t="shared" si="49"/>
        <v>woord</v>
      </c>
      <c r="AF289" t="s">
        <v>257</v>
      </c>
      <c r="AG289" t="s">
        <v>288</v>
      </c>
    </row>
    <row r="290" spans="1:33" ht="12.75" customHeight="1" x14ac:dyDescent="0.2">
      <c r="A290" s="2"/>
      <c r="B290" s="2" t="s">
        <v>44</v>
      </c>
      <c r="C290" s="2">
        <v>0</v>
      </c>
      <c r="D290" s="2" t="str">
        <f t="shared" si="40"/>
        <v>gl6-1hv-h01-voc-V1</v>
      </c>
      <c r="E290" s="2"/>
      <c r="F290" s="2" t="s">
        <v>333</v>
      </c>
      <c r="G290" s="2" t="str">
        <f t="shared" si="41"/>
        <v/>
      </c>
      <c r="H290" s="2" t="str">
        <f t="shared" si="42"/>
        <v/>
      </c>
      <c r="I290" s="2" t="str">
        <f t="shared" si="43"/>
        <v/>
      </c>
      <c r="J290" s="2" t="str">
        <f t="shared" si="44"/>
        <v/>
      </c>
      <c r="K290" s="2" t="str">
        <f t="shared" si="45"/>
        <v/>
      </c>
      <c r="L290" s="2" t="str">
        <f t="shared" si="46"/>
        <v/>
      </c>
      <c r="M290" s="2"/>
      <c r="N290" s="2"/>
      <c r="O290" s="2"/>
      <c r="P290" s="2"/>
      <c r="Q290" s="2"/>
      <c r="R290" s="2"/>
      <c r="S290" s="2"/>
      <c r="T290" s="2"/>
      <c r="U290" s="2"/>
      <c r="Z290" t="s">
        <v>258</v>
      </c>
      <c r="AA290" t="str">
        <f t="shared" si="47"/>
        <v>H01</v>
      </c>
      <c r="AB290" t="str">
        <f t="shared" si="48"/>
        <v/>
      </c>
      <c r="AD290" t="s">
        <v>326</v>
      </c>
      <c r="AE290" t="str">
        <f t="shared" si="49"/>
        <v/>
      </c>
      <c r="AF290" t="s">
        <v>257</v>
      </c>
      <c r="AG290" t="s">
        <v>288</v>
      </c>
    </row>
    <row r="291" spans="1:33" ht="12.75" customHeight="1" x14ac:dyDescent="0.2">
      <c r="A291" s="2"/>
      <c r="B291" s="2" t="s">
        <v>55</v>
      </c>
      <c r="C291" s="2">
        <v>0</v>
      </c>
      <c r="D291" s="2" t="str">
        <f t="shared" si="40"/>
        <v>gl6-1hv-h01-voc-V1</v>
      </c>
      <c r="E291" s="2"/>
      <c r="F291" s="2" t="s">
        <v>333</v>
      </c>
      <c r="G291" s="2" t="str">
        <f t="shared" si="41"/>
        <v/>
      </c>
      <c r="H291" s="2" t="str">
        <f t="shared" si="42"/>
        <v/>
      </c>
      <c r="I291" s="2" t="str">
        <f t="shared" si="43"/>
        <v/>
      </c>
      <c r="J291" s="2" t="str">
        <f t="shared" si="44"/>
        <v/>
      </c>
      <c r="K291" s="2" t="str">
        <f t="shared" si="45"/>
        <v/>
      </c>
      <c r="L291" s="2" t="str">
        <f t="shared" si="46"/>
        <v/>
      </c>
      <c r="M291" s="2"/>
      <c r="N291" s="2"/>
      <c r="O291" s="2"/>
      <c r="P291" s="2"/>
      <c r="Q291" s="2"/>
      <c r="R291" s="2"/>
      <c r="S291" s="2"/>
      <c r="T291" s="2"/>
      <c r="U291" s="2"/>
      <c r="Z291" t="s">
        <v>258</v>
      </c>
      <c r="AA291" t="str">
        <f t="shared" si="47"/>
        <v>H01</v>
      </c>
      <c r="AB291" t="str">
        <f t="shared" si="48"/>
        <v/>
      </c>
      <c r="AD291" t="s">
        <v>326</v>
      </c>
      <c r="AE291" t="str">
        <f t="shared" si="49"/>
        <v/>
      </c>
      <c r="AF291" t="s">
        <v>257</v>
      </c>
      <c r="AG291" t="s">
        <v>288</v>
      </c>
    </row>
    <row r="292" spans="1:33" ht="12.75" customHeight="1" x14ac:dyDescent="0.2">
      <c r="A292" s="2"/>
      <c r="B292" s="2" t="s">
        <v>643</v>
      </c>
      <c r="C292" s="2">
        <v>0</v>
      </c>
      <c r="D292" s="2" t="str">
        <f t="shared" si="40"/>
        <v>gl6-1hv-h01-voc-V1</v>
      </c>
      <c r="E292" s="2"/>
      <c r="F292" s="2" t="s">
        <v>333</v>
      </c>
      <c r="G292" s="2" t="str">
        <f t="shared" si="41"/>
        <v/>
      </c>
      <c r="H292" s="2" t="str">
        <f t="shared" si="42"/>
        <v/>
      </c>
      <c r="I292" s="2" t="str">
        <f t="shared" si="43"/>
        <v/>
      </c>
      <c r="J292" s="2" t="str">
        <f t="shared" si="44"/>
        <v/>
      </c>
      <c r="K292" s="2" t="str">
        <f t="shared" si="45"/>
        <v/>
      </c>
      <c r="L292" s="2" t="str">
        <f t="shared" si="46"/>
        <v/>
      </c>
      <c r="M292" s="2"/>
      <c r="N292" s="2"/>
      <c r="O292" s="2"/>
      <c r="P292" s="2"/>
      <c r="Q292" s="2"/>
      <c r="R292" s="2"/>
      <c r="S292" s="2"/>
      <c r="T292" s="2"/>
      <c r="U292" s="2"/>
      <c r="Z292" t="s">
        <v>258</v>
      </c>
      <c r="AA292" t="str">
        <f t="shared" si="47"/>
        <v>H01</v>
      </c>
      <c r="AB292" t="str">
        <f t="shared" si="48"/>
        <v/>
      </c>
      <c r="AD292" t="s">
        <v>326</v>
      </c>
      <c r="AE292" t="str">
        <f t="shared" si="49"/>
        <v/>
      </c>
      <c r="AF292" t="s">
        <v>257</v>
      </c>
      <c r="AG292" t="s">
        <v>288</v>
      </c>
    </row>
    <row r="293" spans="1:33" ht="12.75" customHeight="1" x14ac:dyDescent="0.2">
      <c r="A293" s="2"/>
      <c r="B293" s="2"/>
      <c r="C293" s="2"/>
      <c r="D293" s="2" t="str">
        <f t="shared" si="40"/>
        <v>gl6-1hv-h01-voc-V1</v>
      </c>
      <c r="E293" s="2"/>
      <c r="F293" s="2" t="s">
        <v>333</v>
      </c>
      <c r="G293" s="2" t="str">
        <f t="shared" si="41"/>
        <v/>
      </c>
      <c r="H293" s="2" t="str">
        <f t="shared" si="42"/>
        <v/>
      </c>
      <c r="I293" s="2" t="str">
        <f t="shared" si="43"/>
        <v/>
      </c>
      <c r="J293" s="2" t="str">
        <f t="shared" si="44"/>
        <v/>
      </c>
      <c r="K293" s="2" t="str">
        <f t="shared" si="45"/>
        <v/>
      </c>
      <c r="L293" s="2" t="str">
        <f t="shared" si="46"/>
        <v/>
      </c>
      <c r="M293" s="2"/>
      <c r="N293" s="2"/>
      <c r="O293" s="2"/>
      <c r="P293" s="2"/>
      <c r="Q293" s="2"/>
      <c r="R293" s="2"/>
      <c r="S293" s="2"/>
      <c r="T293" s="2"/>
      <c r="U293" s="2"/>
      <c r="Z293" t="s">
        <v>258</v>
      </c>
      <c r="AA293" t="str">
        <f t="shared" si="47"/>
        <v>H01</v>
      </c>
      <c r="AB293" t="str">
        <f t="shared" si="48"/>
        <v/>
      </c>
      <c r="AD293" t="s">
        <v>326</v>
      </c>
      <c r="AE293" t="str">
        <f t="shared" si="49"/>
        <v/>
      </c>
      <c r="AF293" t="s">
        <v>257</v>
      </c>
      <c r="AG293" t="s">
        <v>288</v>
      </c>
    </row>
    <row r="294" spans="1:33" ht="12.75" customHeight="1" x14ac:dyDescent="0.2">
      <c r="A294" s="2" t="s">
        <v>644</v>
      </c>
      <c r="B294" s="2" t="s">
        <v>645</v>
      </c>
      <c r="C294" s="2">
        <v>1</v>
      </c>
      <c r="D294" s="2" t="str">
        <f t="shared" si="40"/>
        <v>gl6-1hv-h01-voc-V1</v>
      </c>
      <c r="E294" s="2">
        <v>10</v>
      </c>
      <c r="F294" s="2" t="s">
        <v>333</v>
      </c>
      <c r="G294" s="2" t="str">
        <f t="shared" si="41"/>
        <v>de rien</v>
      </c>
      <c r="H294" s="2" t="str">
        <f t="shared" si="42"/>
        <v>de rien</v>
      </c>
      <c r="I294" s="2" t="str">
        <f t="shared" si="43"/>
        <v>niets te danken</v>
      </c>
      <c r="J294" s="2" t="str">
        <f t="shared" si="44"/>
        <v>hier is, hier zijn</v>
      </c>
      <c r="K294" s="2" t="str">
        <f t="shared" si="45"/>
        <v>pas op</v>
      </c>
      <c r="L294" s="2" t="str">
        <f t="shared" si="46"/>
        <v>oké</v>
      </c>
      <c r="M294" s="2"/>
      <c r="N294" s="2"/>
      <c r="O294" s="2"/>
      <c r="P294" s="2"/>
      <c r="Q294" s="2"/>
      <c r="R294" s="2"/>
      <c r="S294" s="2"/>
      <c r="T294" s="2"/>
      <c r="U294" s="2"/>
      <c r="Z294" t="s">
        <v>258</v>
      </c>
      <c r="AA294" t="str">
        <f t="shared" si="47"/>
        <v>H01</v>
      </c>
      <c r="AB294" t="str">
        <f t="shared" si="48"/>
        <v>EFGH</v>
      </c>
      <c r="AC294" t="s">
        <v>294</v>
      </c>
      <c r="AD294" t="s">
        <v>326</v>
      </c>
      <c r="AE294" t="str">
        <f t="shared" si="49"/>
        <v>woord</v>
      </c>
      <c r="AF294" t="s">
        <v>257</v>
      </c>
      <c r="AG294" t="s">
        <v>288</v>
      </c>
    </row>
    <row r="295" spans="1:33" ht="12.75" customHeight="1" x14ac:dyDescent="0.2">
      <c r="A295" s="2"/>
      <c r="B295" s="2" t="s">
        <v>55</v>
      </c>
      <c r="C295" s="2">
        <v>0</v>
      </c>
      <c r="D295" s="2" t="str">
        <f t="shared" si="40"/>
        <v>gl6-1hv-h01-voc-V1</v>
      </c>
      <c r="E295" s="2"/>
      <c r="F295" s="2" t="s">
        <v>333</v>
      </c>
      <c r="G295" s="2" t="str">
        <f t="shared" si="41"/>
        <v/>
      </c>
      <c r="H295" s="2" t="str">
        <f t="shared" si="42"/>
        <v/>
      </c>
      <c r="I295" s="2" t="str">
        <f t="shared" si="43"/>
        <v/>
      </c>
      <c r="J295" s="2" t="str">
        <f t="shared" si="44"/>
        <v/>
      </c>
      <c r="K295" s="2" t="str">
        <f t="shared" si="45"/>
        <v/>
      </c>
      <c r="L295" s="2" t="str">
        <f t="shared" si="46"/>
        <v/>
      </c>
      <c r="M295" s="2"/>
      <c r="N295" s="2"/>
      <c r="O295" s="2"/>
      <c r="P295" s="2"/>
      <c r="Q295" s="2"/>
      <c r="R295" s="2"/>
      <c r="S295" s="2"/>
      <c r="T295" s="2"/>
      <c r="U295" s="2"/>
      <c r="Z295" t="s">
        <v>258</v>
      </c>
      <c r="AA295" t="str">
        <f t="shared" si="47"/>
        <v>H01</v>
      </c>
      <c r="AB295" t="str">
        <f t="shared" si="48"/>
        <v/>
      </c>
      <c r="AD295" t="s">
        <v>326</v>
      </c>
      <c r="AE295" t="str">
        <f t="shared" si="49"/>
        <v/>
      </c>
      <c r="AF295" t="s">
        <v>257</v>
      </c>
      <c r="AG295" t="s">
        <v>288</v>
      </c>
    </row>
    <row r="296" spans="1:33" ht="12.75" customHeight="1" x14ac:dyDescent="0.2">
      <c r="A296" s="2"/>
      <c r="B296" s="2" t="s">
        <v>595</v>
      </c>
      <c r="C296" s="2">
        <v>0</v>
      </c>
      <c r="D296" s="2" t="str">
        <f t="shared" si="40"/>
        <v>gl6-1hv-h01-voc-V1</v>
      </c>
      <c r="E296" s="2"/>
      <c r="F296" s="2" t="s">
        <v>333</v>
      </c>
      <c r="G296" s="2" t="str">
        <f t="shared" si="41"/>
        <v/>
      </c>
      <c r="H296" s="2" t="str">
        <f t="shared" si="42"/>
        <v/>
      </c>
      <c r="I296" s="2" t="str">
        <f t="shared" si="43"/>
        <v/>
      </c>
      <c r="J296" s="2" t="str">
        <f t="shared" si="44"/>
        <v/>
      </c>
      <c r="K296" s="2" t="str">
        <f t="shared" si="45"/>
        <v/>
      </c>
      <c r="L296" s="2" t="str">
        <f t="shared" si="46"/>
        <v/>
      </c>
      <c r="M296" s="2"/>
      <c r="N296" s="2"/>
      <c r="O296" s="2"/>
      <c r="P296" s="2"/>
      <c r="Q296" s="2"/>
      <c r="R296" s="2"/>
      <c r="S296" s="2"/>
      <c r="T296" s="2"/>
      <c r="U296" s="2"/>
      <c r="Z296" t="s">
        <v>258</v>
      </c>
      <c r="AA296" t="str">
        <f t="shared" si="47"/>
        <v>H01</v>
      </c>
      <c r="AB296" t="str">
        <f t="shared" si="48"/>
        <v/>
      </c>
      <c r="AD296" t="s">
        <v>326</v>
      </c>
      <c r="AE296" t="str">
        <f t="shared" si="49"/>
        <v/>
      </c>
      <c r="AF296" t="s">
        <v>257</v>
      </c>
      <c r="AG296" t="s">
        <v>288</v>
      </c>
    </row>
    <row r="297" spans="1:33" ht="12.75" customHeight="1" x14ac:dyDescent="0.2">
      <c r="A297" s="2"/>
      <c r="B297" s="2" t="s">
        <v>10</v>
      </c>
      <c r="C297" s="2">
        <v>0</v>
      </c>
      <c r="D297" s="2" t="str">
        <f t="shared" si="40"/>
        <v>gl6-1hv-h01-voc-V1</v>
      </c>
      <c r="E297" s="2"/>
      <c r="F297" s="2" t="s">
        <v>333</v>
      </c>
      <c r="G297" s="2" t="str">
        <f t="shared" si="41"/>
        <v/>
      </c>
      <c r="H297" s="2" t="str">
        <f t="shared" si="42"/>
        <v/>
      </c>
      <c r="I297" s="2" t="str">
        <f t="shared" si="43"/>
        <v/>
      </c>
      <c r="J297" s="2" t="str">
        <f t="shared" si="44"/>
        <v/>
      </c>
      <c r="K297" s="2" t="str">
        <f t="shared" si="45"/>
        <v/>
      </c>
      <c r="L297" s="2" t="str">
        <f t="shared" si="46"/>
        <v/>
      </c>
      <c r="M297" s="2"/>
      <c r="N297" s="2"/>
      <c r="O297" s="2"/>
      <c r="P297" s="2"/>
      <c r="Q297" s="2"/>
      <c r="R297" s="2"/>
      <c r="S297" s="2"/>
      <c r="T297" s="2"/>
      <c r="U297" s="2"/>
      <c r="Z297" t="s">
        <v>258</v>
      </c>
      <c r="AA297" t="str">
        <f t="shared" si="47"/>
        <v>H01</v>
      </c>
      <c r="AB297" t="str">
        <f t="shared" si="48"/>
        <v/>
      </c>
      <c r="AD297" t="s">
        <v>326</v>
      </c>
      <c r="AE297" t="str">
        <f t="shared" si="49"/>
        <v/>
      </c>
      <c r="AF297" t="s">
        <v>257</v>
      </c>
      <c r="AG297" t="s">
        <v>288</v>
      </c>
    </row>
    <row r="298" spans="1:33" ht="12.75" customHeight="1" x14ac:dyDescent="0.2">
      <c r="A298" s="2"/>
      <c r="B298" s="2"/>
      <c r="C298" s="2"/>
      <c r="D298" s="2" t="str">
        <f t="shared" si="40"/>
        <v>gl6-1hv-h01-voc-V1</v>
      </c>
      <c r="E298" s="2"/>
      <c r="F298" s="2" t="s">
        <v>333</v>
      </c>
      <c r="G298" s="2" t="str">
        <f t="shared" si="41"/>
        <v/>
      </c>
      <c r="H298" s="2" t="str">
        <f t="shared" si="42"/>
        <v/>
      </c>
      <c r="I298" s="2" t="str">
        <f t="shared" si="43"/>
        <v/>
      </c>
      <c r="J298" s="2" t="str">
        <f t="shared" si="44"/>
        <v/>
      </c>
      <c r="K298" s="2" t="str">
        <f t="shared" si="45"/>
        <v/>
      </c>
      <c r="L298" s="2" t="str">
        <f t="shared" si="46"/>
        <v/>
      </c>
      <c r="M298" s="2"/>
      <c r="N298" s="2"/>
      <c r="O298" s="2"/>
      <c r="P298" s="2"/>
      <c r="Q298" s="2"/>
      <c r="R298" s="2"/>
      <c r="S298" s="2"/>
      <c r="T298" s="2"/>
      <c r="U298" s="2"/>
      <c r="Z298" t="s">
        <v>258</v>
      </c>
      <c r="AA298" t="str">
        <f t="shared" si="47"/>
        <v>H01</v>
      </c>
      <c r="AB298" t="str">
        <f t="shared" si="48"/>
        <v/>
      </c>
      <c r="AD298" t="s">
        <v>326</v>
      </c>
      <c r="AE298" t="str">
        <f t="shared" si="49"/>
        <v/>
      </c>
      <c r="AF298" t="s">
        <v>257</v>
      </c>
      <c r="AG298" t="s">
        <v>288</v>
      </c>
    </row>
    <row r="299" spans="1:33" ht="12.75" customHeight="1" x14ac:dyDescent="0.2">
      <c r="A299" s="2" t="s">
        <v>573</v>
      </c>
      <c r="B299" s="2" t="s">
        <v>58</v>
      </c>
      <c r="C299" s="2">
        <v>1</v>
      </c>
      <c r="D299" s="2" t="str">
        <f t="shared" si="40"/>
        <v>gl6-1hv-h01-voc-V1</v>
      </c>
      <c r="E299" s="2">
        <v>11</v>
      </c>
      <c r="F299" s="2" t="s">
        <v>333</v>
      </c>
      <c r="G299" s="2" t="str">
        <f t="shared" si="41"/>
        <v>aujourd'hui</v>
      </c>
      <c r="H299" s="2" t="str">
        <f t="shared" si="42"/>
        <v>aujourd'hui</v>
      </c>
      <c r="I299" s="2" t="str">
        <f t="shared" si="43"/>
        <v>vandaag</v>
      </c>
      <c r="J299" s="2" t="str">
        <f t="shared" si="44"/>
        <v>morgen</v>
      </c>
      <c r="K299" s="2" t="str">
        <f t="shared" si="45"/>
        <v>dan</v>
      </c>
      <c r="L299" s="2" t="str">
        <f t="shared" si="46"/>
        <v>misschien</v>
      </c>
      <c r="M299" s="2"/>
      <c r="N299" s="2"/>
      <c r="O299" s="2"/>
      <c r="P299" s="2"/>
      <c r="Q299" s="2"/>
      <c r="R299" s="2"/>
      <c r="S299" s="2"/>
      <c r="T299" s="2"/>
      <c r="U299" s="2"/>
      <c r="Z299" t="s">
        <v>258</v>
      </c>
      <c r="AA299" t="str">
        <f t="shared" si="47"/>
        <v>H01</v>
      </c>
      <c r="AB299" t="str">
        <f t="shared" si="48"/>
        <v>EFGH</v>
      </c>
      <c r="AC299" t="s">
        <v>294</v>
      </c>
      <c r="AD299" t="s">
        <v>326</v>
      </c>
      <c r="AE299" t="str">
        <f t="shared" si="49"/>
        <v>woord</v>
      </c>
      <c r="AF299" t="s">
        <v>257</v>
      </c>
      <c r="AG299" t="s">
        <v>288</v>
      </c>
    </row>
    <row r="300" spans="1:33" ht="12.75" customHeight="1" x14ac:dyDescent="0.2">
      <c r="A300" s="2"/>
      <c r="B300" s="2" t="s">
        <v>59</v>
      </c>
      <c r="C300" s="2">
        <v>0</v>
      </c>
      <c r="D300" s="2" t="str">
        <f t="shared" si="40"/>
        <v>gl6-1hv-h01-voc-V1</v>
      </c>
      <c r="E300" s="2"/>
      <c r="F300" s="2" t="s">
        <v>333</v>
      </c>
      <c r="G300" s="2" t="str">
        <f t="shared" si="41"/>
        <v/>
      </c>
      <c r="H300" s="2" t="str">
        <f t="shared" si="42"/>
        <v/>
      </c>
      <c r="I300" s="2" t="str">
        <f t="shared" si="43"/>
        <v/>
      </c>
      <c r="J300" s="2" t="str">
        <f t="shared" si="44"/>
        <v/>
      </c>
      <c r="K300" s="2" t="str">
        <f t="shared" si="45"/>
        <v/>
      </c>
      <c r="L300" s="2" t="str">
        <f t="shared" si="46"/>
        <v/>
      </c>
      <c r="M300" s="2"/>
      <c r="N300" s="2"/>
      <c r="O300" s="2"/>
      <c r="P300" s="2"/>
      <c r="Q300" s="2"/>
      <c r="R300" s="2"/>
      <c r="S300" s="2"/>
      <c r="T300" s="2"/>
      <c r="U300" s="2"/>
      <c r="Z300" t="s">
        <v>258</v>
      </c>
      <c r="AA300" t="str">
        <f t="shared" si="47"/>
        <v>H01</v>
      </c>
      <c r="AB300" t="str">
        <f t="shared" si="48"/>
        <v/>
      </c>
      <c r="AD300" t="s">
        <v>326</v>
      </c>
      <c r="AE300" t="str">
        <f t="shared" si="49"/>
        <v/>
      </c>
      <c r="AF300" t="s">
        <v>257</v>
      </c>
      <c r="AG300" t="s">
        <v>288</v>
      </c>
    </row>
    <row r="301" spans="1:33" ht="12.75" customHeight="1" x14ac:dyDescent="0.2">
      <c r="A301" s="2"/>
      <c r="B301" s="2" t="s">
        <v>29</v>
      </c>
      <c r="C301" s="2">
        <v>0</v>
      </c>
      <c r="D301" s="2" t="str">
        <f t="shared" si="40"/>
        <v>gl6-1hv-h01-voc-V1</v>
      </c>
      <c r="E301" s="2"/>
      <c r="F301" s="2" t="s">
        <v>333</v>
      </c>
      <c r="G301" s="2" t="str">
        <f t="shared" si="41"/>
        <v/>
      </c>
      <c r="H301" s="2" t="str">
        <f t="shared" si="42"/>
        <v/>
      </c>
      <c r="I301" s="2" t="str">
        <f t="shared" si="43"/>
        <v/>
      </c>
      <c r="J301" s="2" t="str">
        <f t="shared" si="44"/>
        <v/>
      </c>
      <c r="K301" s="2" t="str">
        <f t="shared" si="45"/>
        <v/>
      </c>
      <c r="L301" s="2" t="str">
        <f t="shared" si="46"/>
        <v/>
      </c>
      <c r="M301" s="2"/>
      <c r="N301" s="2"/>
      <c r="O301" s="2"/>
      <c r="P301" s="2"/>
      <c r="Q301" s="2"/>
      <c r="R301" s="2"/>
      <c r="S301" s="2"/>
      <c r="T301" s="2"/>
      <c r="U301" s="2"/>
      <c r="Z301" t="s">
        <v>258</v>
      </c>
      <c r="AA301" t="str">
        <f t="shared" si="47"/>
        <v>H01</v>
      </c>
      <c r="AB301" t="str">
        <f t="shared" si="48"/>
        <v/>
      </c>
      <c r="AD301" t="s">
        <v>326</v>
      </c>
      <c r="AE301" t="str">
        <f t="shared" si="49"/>
        <v/>
      </c>
      <c r="AF301" t="s">
        <v>257</v>
      </c>
      <c r="AG301" t="s">
        <v>288</v>
      </c>
    </row>
    <row r="302" spans="1:33" ht="12.75" customHeight="1" x14ac:dyDescent="0.2">
      <c r="A302" s="2"/>
      <c r="B302" s="2" t="s">
        <v>643</v>
      </c>
      <c r="C302" s="2">
        <v>0</v>
      </c>
      <c r="D302" s="2" t="str">
        <f t="shared" si="40"/>
        <v>gl6-1hv-h01-voc-V1</v>
      </c>
      <c r="E302" s="2"/>
      <c r="F302" s="2" t="s">
        <v>333</v>
      </c>
      <c r="G302" s="2" t="str">
        <f t="shared" si="41"/>
        <v/>
      </c>
      <c r="H302" s="2" t="str">
        <f t="shared" si="42"/>
        <v/>
      </c>
      <c r="I302" s="2" t="str">
        <f t="shared" si="43"/>
        <v/>
      </c>
      <c r="J302" s="2" t="str">
        <f t="shared" si="44"/>
        <v/>
      </c>
      <c r="K302" s="2" t="str">
        <f t="shared" si="45"/>
        <v/>
      </c>
      <c r="L302" s="2" t="str">
        <f t="shared" si="46"/>
        <v/>
      </c>
      <c r="M302" s="2"/>
      <c r="N302" s="2"/>
      <c r="O302" s="2"/>
      <c r="P302" s="2"/>
      <c r="Q302" s="2"/>
      <c r="R302" s="2"/>
      <c r="S302" s="2"/>
      <c r="T302" s="2"/>
      <c r="U302" s="2"/>
      <c r="Z302" t="s">
        <v>258</v>
      </c>
      <c r="AA302" t="str">
        <f t="shared" si="47"/>
        <v>H01</v>
      </c>
      <c r="AB302" t="str">
        <f t="shared" si="48"/>
        <v/>
      </c>
      <c r="AD302" t="s">
        <v>326</v>
      </c>
      <c r="AE302" t="str">
        <f t="shared" si="49"/>
        <v/>
      </c>
      <c r="AF302" t="s">
        <v>257</v>
      </c>
      <c r="AG302" t="s">
        <v>288</v>
      </c>
    </row>
    <row r="303" spans="1:33" ht="12.75" customHeight="1" x14ac:dyDescent="0.2">
      <c r="A303" s="2"/>
      <c r="B303" s="2"/>
      <c r="C303" s="2"/>
      <c r="D303" s="2" t="str">
        <f t="shared" si="40"/>
        <v>gl6-1hv-h01-voc-V1</v>
      </c>
      <c r="E303" s="2"/>
      <c r="F303" s="2" t="s">
        <v>333</v>
      </c>
      <c r="G303" s="2" t="str">
        <f t="shared" si="41"/>
        <v/>
      </c>
      <c r="H303" s="2" t="str">
        <f t="shared" si="42"/>
        <v/>
      </c>
      <c r="I303" s="2" t="str">
        <f t="shared" si="43"/>
        <v/>
      </c>
      <c r="J303" s="2" t="str">
        <f t="shared" si="44"/>
        <v/>
      </c>
      <c r="K303" s="2" t="str">
        <f t="shared" si="45"/>
        <v/>
      </c>
      <c r="L303" s="2" t="str">
        <f t="shared" si="46"/>
        <v/>
      </c>
      <c r="M303" s="2"/>
      <c r="N303" s="2"/>
      <c r="O303" s="2"/>
      <c r="P303" s="2"/>
      <c r="Q303" s="2"/>
      <c r="R303" s="2"/>
      <c r="S303" s="2"/>
      <c r="T303" s="2"/>
      <c r="U303" s="2"/>
      <c r="Z303" t="s">
        <v>258</v>
      </c>
      <c r="AA303" t="str">
        <f t="shared" si="47"/>
        <v>H01</v>
      </c>
      <c r="AB303" t="str">
        <f t="shared" si="48"/>
        <v/>
      </c>
      <c r="AD303" t="s">
        <v>326</v>
      </c>
      <c r="AE303" t="str">
        <f t="shared" si="49"/>
        <v/>
      </c>
      <c r="AF303" t="s">
        <v>257</v>
      </c>
      <c r="AG303" t="s">
        <v>288</v>
      </c>
    </row>
    <row r="304" spans="1:33" ht="12.75" customHeight="1" x14ac:dyDescent="0.2">
      <c r="A304" s="2" t="s">
        <v>60</v>
      </c>
      <c r="B304" s="2" t="s">
        <v>59</v>
      </c>
      <c r="C304" s="2">
        <v>1</v>
      </c>
      <c r="D304" s="2" t="str">
        <f t="shared" si="40"/>
        <v>gl6-1hv-h01-voc-V1</v>
      </c>
      <c r="E304" s="2">
        <v>12</v>
      </c>
      <c r="F304" s="2" t="s">
        <v>333</v>
      </c>
      <c r="G304" s="2" t="str">
        <f t="shared" si="41"/>
        <v>demain</v>
      </c>
      <c r="H304" s="2" t="str">
        <f t="shared" si="42"/>
        <v>demain</v>
      </c>
      <c r="I304" s="2" t="str">
        <f t="shared" si="43"/>
        <v>morgen</v>
      </c>
      <c r="J304" s="2" t="str">
        <f t="shared" si="44"/>
        <v>dan</v>
      </c>
      <c r="K304" s="2" t="str">
        <f t="shared" si="45"/>
        <v>vandaag</v>
      </c>
      <c r="L304" s="2" t="str">
        <f t="shared" si="46"/>
        <v>dus</v>
      </c>
      <c r="M304" s="2"/>
      <c r="N304" s="2"/>
      <c r="O304" s="2"/>
      <c r="P304" s="2"/>
      <c r="Q304" s="2"/>
      <c r="R304" s="2"/>
      <c r="S304" s="2"/>
      <c r="T304" s="2"/>
      <c r="U304" s="2"/>
      <c r="Z304" t="s">
        <v>258</v>
      </c>
      <c r="AA304" t="str">
        <f t="shared" si="47"/>
        <v>H01</v>
      </c>
      <c r="AB304" t="str">
        <f t="shared" si="48"/>
        <v>EFGH</v>
      </c>
      <c r="AC304" t="s">
        <v>294</v>
      </c>
      <c r="AD304" t="s">
        <v>326</v>
      </c>
      <c r="AE304" t="str">
        <f t="shared" si="49"/>
        <v>woord</v>
      </c>
      <c r="AF304" t="s">
        <v>257</v>
      </c>
      <c r="AG304" t="s">
        <v>288</v>
      </c>
    </row>
    <row r="305" spans="1:33" ht="12.75" customHeight="1" x14ac:dyDescent="0.2">
      <c r="A305" s="2"/>
      <c r="B305" s="2" t="s">
        <v>29</v>
      </c>
      <c r="C305" s="2">
        <v>0</v>
      </c>
      <c r="D305" s="2" t="str">
        <f t="shared" si="40"/>
        <v>gl6-1hv-h01-voc-V1</v>
      </c>
      <c r="E305" s="2"/>
      <c r="F305" s="2" t="s">
        <v>333</v>
      </c>
      <c r="G305" s="2" t="str">
        <f t="shared" si="41"/>
        <v/>
      </c>
      <c r="H305" s="2" t="str">
        <f t="shared" si="42"/>
        <v/>
      </c>
      <c r="I305" s="2" t="str">
        <f t="shared" si="43"/>
        <v/>
      </c>
      <c r="J305" s="2" t="str">
        <f t="shared" si="44"/>
        <v/>
      </c>
      <c r="K305" s="2" t="str">
        <f t="shared" si="45"/>
        <v/>
      </c>
      <c r="L305" s="2" t="str">
        <f t="shared" si="46"/>
        <v/>
      </c>
      <c r="M305" s="2"/>
      <c r="N305" s="2"/>
      <c r="O305" s="2"/>
      <c r="P305" s="2"/>
      <c r="Q305" s="2"/>
      <c r="R305" s="2"/>
      <c r="S305" s="2"/>
      <c r="T305" s="2"/>
      <c r="U305" s="2"/>
      <c r="Z305" t="s">
        <v>258</v>
      </c>
      <c r="AA305" t="str">
        <f t="shared" si="47"/>
        <v>H01</v>
      </c>
      <c r="AB305" t="str">
        <f t="shared" si="48"/>
        <v/>
      </c>
      <c r="AD305" t="s">
        <v>326</v>
      </c>
      <c r="AE305" t="str">
        <f t="shared" si="49"/>
        <v/>
      </c>
      <c r="AF305" t="s">
        <v>257</v>
      </c>
      <c r="AG305" t="s">
        <v>288</v>
      </c>
    </row>
    <row r="306" spans="1:33" ht="12.75" customHeight="1" x14ac:dyDescent="0.2">
      <c r="A306" s="2"/>
      <c r="B306" s="2" t="s">
        <v>58</v>
      </c>
      <c r="C306" s="2">
        <v>0</v>
      </c>
      <c r="D306" s="2" t="str">
        <f t="shared" si="40"/>
        <v>gl6-1hv-h01-voc-V1</v>
      </c>
      <c r="E306" s="2"/>
      <c r="F306" s="2" t="s">
        <v>333</v>
      </c>
      <c r="G306" s="2" t="str">
        <f t="shared" si="41"/>
        <v/>
      </c>
      <c r="H306" s="2" t="str">
        <f t="shared" si="42"/>
        <v/>
      </c>
      <c r="I306" s="2" t="str">
        <f t="shared" si="43"/>
        <v/>
      </c>
      <c r="J306" s="2" t="str">
        <f t="shared" si="44"/>
        <v/>
      </c>
      <c r="K306" s="2" t="str">
        <f t="shared" si="45"/>
        <v/>
      </c>
      <c r="L306" s="2" t="str">
        <f t="shared" si="46"/>
        <v/>
      </c>
      <c r="M306" s="2"/>
      <c r="N306" s="2"/>
      <c r="O306" s="2"/>
      <c r="P306" s="2"/>
      <c r="Q306" s="2"/>
      <c r="R306" s="2"/>
      <c r="S306" s="2"/>
      <c r="T306" s="2"/>
      <c r="U306" s="2"/>
      <c r="Z306" t="s">
        <v>258</v>
      </c>
      <c r="AA306" t="str">
        <f t="shared" si="47"/>
        <v>H01</v>
      </c>
      <c r="AB306" t="str">
        <f t="shared" si="48"/>
        <v/>
      </c>
      <c r="AD306" t="s">
        <v>326</v>
      </c>
      <c r="AE306" t="str">
        <f t="shared" si="49"/>
        <v/>
      </c>
      <c r="AF306" t="s">
        <v>257</v>
      </c>
      <c r="AG306" t="s">
        <v>288</v>
      </c>
    </row>
    <row r="307" spans="1:33" ht="12.75" customHeight="1" x14ac:dyDescent="0.2">
      <c r="A307" s="2"/>
      <c r="B307" s="2" t="s">
        <v>26</v>
      </c>
      <c r="C307" s="2">
        <v>0</v>
      </c>
      <c r="D307" s="2" t="str">
        <f t="shared" si="40"/>
        <v>gl6-1hv-h01-voc-V1</v>
      </c>
      <c r="E307" s="2"/>
      <c r="F307" s="2" t="s">
        <v>333</v>
      </c>
      <c r="G307" s="2" t="str">
        <f t="shared" si="41"/>
        <v/>
      </c>
      <c r="H307" s="2" t="str">
        <f t="shared" si="42"/>
        <v/>
      </c>
      <c r="I307" s="2" t="str">
        <f t="shared" si="43"/>
        <v/>
      </c>
      <c r="J307" s="2" t="str">
        <f t="shared" si="44"/>
        <v/>
      </c>
      <c r="K307" s="2" t="str">
        <f t="shared" si="45"/>
        <v/>
      </c>
      <c r="L307" s="2" t="str">
        <f t="shared" si="46"/>
        <v/>
      </c>
      <c r="M307" s="2"/>
      <c r="N307" s="2"/>
      <c r="O307" s="2"/>
      <c r="P307" s="2"/>
      <c r="Q307" s="2"/>
      <c r="R307" s="2"/>
      <c r="S307" s="2"/>
      <c r="T307" s="2"/>
      <c r="U307" s="2"/>
      <c r="Z307" t="s">
        <v>258</v>
      </c>
      <c r="AA307" t="str">
        <f t="shared" si="47"/>
        <v>H01</v>
      </c>
      <c r="AB307" t="str">
        <f t="shared" si="48"/>
        <v/>
      </c>
      <c r="AD307" t="s">
        <v>326</v>
      </c>
      <c r="AE307" t="str">
        <f t="shared" si="49"/>
        <v/>
      </c>
      <c r="AF307" t="s">
        <v>257</v>
      </c>
      <c r="AG307" t="s">
        <v>288</v>
      </c>
    </row>
    <row r="308" spans="1:33" ht="12.75" customHeight="1" x14ac:dyDescent="0.2">
      <c r="A308" s="2"/>
      <c r="B308" s="2"/>
      <c r="C308" s="2"/>
      <c r="D308" s="2" t="str">
        <f t="shared" si="40"/>
        <v>gl6-1hv-h01-voc-V1</v>
      </c>
      <c r="E308" s="2"/>
      <c r="F308" s="2" t="s">
        <v>333</v>
      </c>
      <c r="G308" s="2" t="str">
        <f t="shared" si="41"/>
        <v/>
      </c>
      <c r="H308" s="2" t="str">
        <f t="shared" si="42"/>
        <v/>
      </c>
      <c r="I308" s="2" t="str">
        <f t="shared" si="43"/>
        <v/>
      </c>
      <c r="J308" s="2" t="str">
        <f t="shared" si="44"/>
        <v/>
      </c>
      <c r="K308" s="2" t="str">
        <f t="shared" si="45"/>
        <v/>
      </c>
      <c r="L308" s="2" t="str">
        <f t="shared" si="46"/>
        <v/>
      </c>
      <c r="M308" s="2"/>
      <c r="N308" s="2"/>
      <c r="O308" s="2"/>
      <c r="P308" s="2"/>
      <c r="Q308" s="2"/>
      <c r="R308" s="2"/>
      <c r="S308" s="2"/>
      <c r="T308" s="2"/>
      <c r="U308" s="2"/>
      <c r="Z308" t="s">
        <v>258</v>
      </c>
      <c r="AA308" t="str">
        <f t="shared" si="47"/>
        <v>H01</v>
      </c>
      <c r="AB308" t="str">
        <f t="shared" si="48"/>
        <v/>
      </c>
      <c r="AD308" t="s">
        <v>326</v>
      </c>
      <c r="AE308" t="str">
        <f t="shared" si="49"/>
        <v/>
      </c>
      <c r="AF308" t="s">
        <v>257</v>
      </c>
      <c r="AG308" t="s">
        <v>288</v>
      </c>
    </row>
    <row r="309" spans="1:33" ht="12.75" customHeight="1" x14ac:dyDescent="0.2">
      <c r="A309" s="2" t="s">
        <v>646</v>
      </c>
      <c r="B309" s="2" t="s">
        <v>55</v>
      </c>
      <c r="C309" s="2">
        <v>1</v>
      </c>
      <c r="D309" s="2" t="str">
        <f t="shared" si="40"/>
        <v>gl6-1hv-h01-voc-V1</v>
      </c>
      <c r="E309" s="2">
        <v>13</v>
      </c>
      <c r="F309" s="2" t="s">
        <v>333</v>
      </c>
      <c r="G309" s="2" t="str">
        <f t="shared" si="41"/>
        <v>voilà</v>
      </c>
      <c r="H309" s="2" t="str">
        <f t="shared" si="42"/>
        <v>voilà</v>
      </c>
      <c r="I309" s="2" t="str">
        <f t="shared" si="43"/>
        <v>hier is, hier zijn</v>
      </c>
      <c r="J309" s="2" t="str">
        <f t="shared" si="44"/>
        <v>bedankt</v>
      </c>
      <c r="K309" s="2" t="str">
        <f t="shared" si="45"/>
        <v>niets te danken</v>
      </c>
      <c r="L309" s="2" t="str">
        <f t="shared" si="46"/>
        <v>misschien</v>
      </c>
      <c r="M309" s="2"/>
      <c r="N309" s="2"/>
      <c r="O309" s="2"/>
      <c r="P309" s="2"/>
      <c r="Q309" s="2"/>
      <c r="R309" s="2"/>
      <c r="S309" s="2"/>
      <c r="T309" s="2"/>
      <c r="U309" s="2"/>
      <c r="Z309" t="s">
        <v>258</v>
      </c>
      <c r="AA309" t="str">
        <f t="shared" si="47"/>
        <v>H01</v>
      </c>
      <c r="AB309" t="str">
        <f t="shared" si="48"/>
        <v>EFGH</v>
      </c>
      <c r="AC309" t="s">
        <v>294</v>
      </c>
      <c r="AD309" t="s">
        <v>326</v>
      </c>
      <c r="AE309" t="str">
        <f t="shared" si="49"/>
        <v>woord</v>
      </c>
      <c r="AF309" t="s">
        <v>257</v>
      </c>
      <c r="AG309" t="s">
        <v>288</v>
      </c>
    </row>
    <row r="310" spans="1:33" ht="12.75" customHeight="1" x14ac:dyDescent="0.2">
      <c r="A310" s="2"/>
      <c r="B310" s="2" t="s">
        <v>22</v>
      </c>
      <c r="C310" s="2">
        <v>0</v>
      </c>
      <c r="D310" s="2" t="str">
        <f t="shared" si="40"/>
        <v>gl6-1hv-h01-voc-V1</v>
      </c>
      <c r="E310" s="2"/>
      <c r="F310" s="2" t="s">
        <v>333</v>
      </c>
      <c r="G310" s="2" t="str">
        <f t="shared" si="41"/>
        <v/>
      </c>
      <c r="H310" s="2" t="str">
        <f t="shared" si="42"/>
        <v/>
      </c>
      <c r="I310" s="2" t="str">
        <f t="shared" si="43"/>
        <v/>
      </c>
      <c r="J310" s="2" t="str">
        <f t="shared" si="44"/>
        <v/>
      </c>
      <c r="K310" s="2" t="str">
        <f t="shared" si="45"/>
        <v/>
      </c>
      <c r="L310" s="2" t="str">
        <f t="shared" si="46"/>
        <v/>
      </c>
      <c r="M310" s="2"/>
      <c r="N310" s="2"/>
      <c r="O310" s="2"/>
      <c r="P310" s="2"/>
      <c r="Q310" s="2"/>
      <c r="R310" s="2"/>
      <c r="S310" s="2"/>
      <c r="T310" s="2"/>
      <c r="U310" s="2"/>
      <c r="Z310" t="s">
        <v>258</v>
      </c>
      <c r="AA310" t="str">
        <f t="shared" si="47"/>
        <v>H01</v>
      </c>
      <c r="AB310" t="str">
        <f t="shared" si="48"/>
        <v/>
      </c>
      <c r="AD310" t="s">
        <v>326</v>
      </c>
      <c r="AE310" t="str">
        <f t="shared" si="49"/>
        <v/>
      </c>
      <c r="AF310" t="s">
        <v>257</v>
      </c>
      <c r="AG310" t="s">
        <v>288</v>
      </c>
    </row>
    <row r="311" spans="1:33" ht="12.75" customHeight="1" x14ac:dyDescent="0.2">
      <c r="A311" s="2"/>
      <c r="B311" s="2" t="s">
        <v>645</v>
      </c>
      <c r="C311" s="2">
        <v>0</v>
      </c>
      <c r="D311" s="2" t="str">
        <f t="shared" si="40"/>
        <v>gl6-1hv-h01-voc-V1</v>
      </c>
      <c r="E311" s="2"/>
      <c r="F311" s="2" t="s">
        <v>333</v>
      </c>
      <c r="G311" s="2" t="str">
        <f t="shared" si="41"/>
        <v/>
      </c>
      <c r="H311" s="2" t="str">
        <f t="shared" si="42"/>
        <v/>
      </c>
      <c r="I311" s="2" t="str">
        <f t="shared" si="43"/>
        <v/>
      </c>
      <c r="J311" s="2" t="str">
        <f t="shared" si="44"/>
        <v/>
      </c>
      <c r="K311" s="2" t="str">
        <f t="shared" si="45"/>
        <v/>
      </c>
      <c r="L311" s="2" t="str">
        <f t="shared" si="46"/>
        <v/>
      </c>
      <c r="M311" s="2"/>
      <c r="N311" s="2"/>
      <c r="O311" s="2"/>
      <c r="P311" s="2"/>
      <c r="Q311" s="2"/>
      <c r="R311" s="2"/>
      <c r="S311" s="2"/>
      <c r="T311" s="2"/>
      <c r="U311" s="2"/>
      <c r="Z311" t="s">
        <v>258</v>
      </c>
      <c r="AA311" t="str">
        <f t="shared" si="47"/>
        <v>H01</v>
      </c>
      <c r="AB311" t="str">
        <f t="shared" si="48"/>
        <v/>
      </c>
      <c r="AD311" t="s">
        <v>326</v>
      </c>
      <c r="AE311" t="str">
        <f t="shared" si="49"/>
        <v/>
      </c>
      <c r="AF311" t="s">
        <v>257</v>
      </c>
      <c r="AG311" t="s">
        <v>288</v>
      </c>
    </row>
    <row r="312" spans="1:33" ht="12.75" customHeight="1" x14ac:dyDescent="0.2">
      <c r="A312" s="2"/>
      <c r="B312" s="2" t="s">
        <v>643</v>
      </c>
      <c r="C312" s="2">
        <v>0</v>
      </c>
      <c r="D312" s="2" t="str">
        <f t="shared" si="40"/>
        <v>gl6-1hv-h01-voc-V1</v>
      </c>
      <c r="E312" s="2"/>
      <c r="F312" s="2" t="s">
        <v>333</v>
      </c>
      <c r="G312" s="2" t="str">
        <f t="shared" si="41"/>
        <v/>
      </c>
      <c r="H312" s="2" t="str">
        <f t="shared" si="42"/>
        <v/>
      </c>
      <c r="I312" s="2" t="str">
        <f t="shared" si="43"/>
        <v/>
      </c>
      <c r="J312" s="2" t="str">
        <f t="shared" si="44"/>
        <v/>
      </c>
      <c r="K312" s="2" t="str">
        <f t="shared" si="45"/>
        <v/>
      </c>
      <c r="L312" s="2" t="str">
        <f t="shared" si="46"/>
        <v/>
      </c>
      <c r="M312" s="2"/>
      <c r="N312" s="2"/>
      <c r="O312" s="2"/>
      <c r="P312" s="2"/>
      <c r="Q312" s="2"/>
      <c r="R312" s="2"/>
      <c r="S312" s="2"/>
      <c r="T312" s="2"/>
      <c r="U312" s="2"/>
      <c r="Z312" t="s">
        <v>258</v>
      </c>
      <c r="AA312" t="str">
        <f t="shared" si="47"/>
        <v>H01</v>
      </c>
      <c r="AB312" t="str">
        <f t="shared" si="48"/>
        <v/>
      </c>
      <c r="AD312" t="s">
        <v>326</v>
      </c>
      <c r="AE312" t="str">
        <f t="shared" si="49"/>
        <v/>
      </c>
      <c r="AF312" t="s">
        <v>257</v>
      </c>
      <c r="AG312" t="s">
        <v>288</v>
      </c>
    </row>
    <row r="313" spans="1:33" ht="12.75" customHeight="1" x14ac:dyDescent="0.2">
      <c r="A313" s="2"/>
      <c r="B313" s="2"/>
      <c r="C313" s="2"/>
      <c r="D313" s="2" t="str">
        <f t="shared" si="40"/>
        <v>gl6-1hv-h01-voc-V1</v>
      </c>
      <c r="E313" s="2"/>
      <c r="F313" s="2" t="s">
        <v>333</v>
      </c>
      <c r="G313" s="2" t="str">
        <f t="shared" si="41"/>
        <v/>
      </c>
      <c r="H313" s="2" t="str">
        <f t="shared" si="42"/>
        <v/>
      </c>
      <c r="I313" s="2" t="str">
        <f t="shared" si="43"/>
        <v/>
      </c>
      <c r="J313" s="2" t="str">
        <f t="shared" si="44"/>
        <v/>
      </c>
      <c r="K313" s="2" t="str">
        <f t="shared" si="45"/>
        <v/>
      </c>
      <c r="L313" s="2" t="str">
        <f t="shared" si="46"/>
        <v/>
      </c>
      <c r="M313" s="2"/>
      <c r="N313" s="2"/>
      <c r="O313" s="2"/>
      <c r="P313" s="2"/>
      <c r="Q313" s="2"/>
      <c r="R313" s="2"/>
      <c r="S313" s="2"/>
      <c r="T313" s="2"/>
      <c r="U313" s="2"/>
      <c r="Z313" t="s">
        <v>258</v>
      </c>
      <c r="AA313" t="str">
        <f t="shared" si="47"/>
        <v>H01</v>
      </c>
      <c r="AB313" t="str">
        <f t="shared" si="48"/>
        <v/>
      </c>
      <c r="AD313" t="s">
        <v>326</v>
      </c>
      <c r="AE313" t="str">
        <f t="shared" si="49"/>
        <v/>
      </c>
      <c r="AF313" t="s">
        <v>257</v>
      </c>
      <c r="AG313" t="s">
        <v>288</v>
      </c>
    </row>
    <row r="314" spans="1:33" ht="12.75" customHeight="1" x14ac:dyDescent="0.2">
      <c r="A314" s="2" t="s">
        <v>502</v>
      </c>
      <c r="B314" s="2" t="s">
        <v>29</v>
      </c>
      <c r="C314" s="2">
        <v>1</v>
      </c>
      <c r="D314" s="2" t="str">
        <f t="shared" si="40"/>
        <v>gl6-1hv-h01-voc-V1</v>
      </c>
      <c r="E314" s="2">
        <v>14</v>
      </c>
      <c r="F314" s="2" t="s">
        <v>333</v>
      </c>
      <c r="G314" s="2" t="str">
        <f t="shared" si="41"/>
        <v>alors</v>
      </c>
      <c r="H314" s="2" t="str">
        <f t="shared" si="42"/>
        <v>alors</v>
      </c>
      <c r="I314" s="2" t="str">
        <f t="shared" si="43"/>
        <v>dan</v>
      </c>
      <c r="J314" s="2" t="str">
        <f t="shared" si="44"/>
        <v>misschien</v>
      </c>
      <c r="K314" s="2" t="str">
        <f t="shared" si="45"/>
        <v>bedankt</v>
      </c>
      <c r="L314" s="2" t="str">
        <f t="shared" si="46"/>
        <v>in</v>
      </c>
      <c r="M314" s="2"/>
      <c r="N314" s="2"/>
      <c r="O314" s="2"/>
      <c r="P314" s="2"/>
      <c r="Q314" s="2"/>
      <c r="R314" s="2"/>
      <c r="S314" s="2"/>
      <c r="T314" s="2"/>
      <c r="U314" s="2"/>
      <c r="Z314" t="s">
        <v>258</v>
      </c>
      <c r="AA314" t="str">
        <f t="shared" si="47"/>
        <v>H01</v>
      </c>
      <c r="AB314" t="str">
        <f t="shared" si="48"/>
        <v>EFGH</v>
      </c>
      <c r="AC314" t="s">
        <v>294</v>
      </c>
      <c r="AD314" t="s">
        <v>326</v>
      </c>
      <c r="AE314" t="str">
        <f t="shared" si="49"/>
        <v>woord</v>
      </c>
      <c r="AF314" t="s">
        <v>257</v>
      </c>
      <c r="AG314" t="s">
        <v>288</v>
      </c>
    </row>
    <row r="315" spans="1:33" ht="12.75" customHeight="1" x14ac:dyDescent="0.2">
      <c r="A315" s="2"/>
      <c r="B315" s="2" t="s">
        <v>643</v>
      </c>
      <c r="C315" s="2">
        <v>0</v>
      </c>
      <c r="D315" s="2" t="str">
        <f t="shared" si="40"/>
        <v>gl6-1hv-h01-voc-V1</v>
      </c>
      <c r="E315" s="2"/>
      <c r="F315" s="2" t="s">
        <v>333</v>
      </c>
      <c r="G315" s="2" t="str">
        <f t="shared" si="41"/>
        <v/>
      </c>
      <c r="H315" s="2" t="str">
        <f t="shared" si="42"/>
        <v/>
      </c>
      <c r="I315" s="2" t="str">
        <f t="shared" si="43"/>
        <v/>
      </c>
      <c r="J315" s="2" t="str">
        <f t="shared" si="44"/>
        <v/>
      </c>
      <c r="K315" s="2" t="str">
        <f t="shared" si="45"/>
        <v/>
      </c>
      <c r="L315" s="2" t="str">
        <f t="shared" si="46"/>
        <v/>
      </c>
      <c r="M315" s="2"/>
      <c r="N315" s="2"/>
      <c r="O315" s="2"/>
      <c r="P315" s="2"/>
      <c r="Q315" s="2"/>
      <c r="R315" s="2"/>
      <c r="S315" s="2"/>
      <c r="T315" s="2"/>
      <c r="U315" s="2"/>
      <c r="Z315" t="s">
        <v>258</v>
      </c>
      <c r="AA315" t="str">
        <f t="shared" si="47"/>
        <v>H01</v>
      </c>
      <c r="AB315" t="str">
        <f t="shared" si="48"/>
        <v/>
      </c>
      <c r="AD315" t="s">
        <v>326</v>
      </c>
      <c r="AE315" t="str">
        <f t="shared" si="49"/>
        <v/>
      </c>
      <c r="AF315" t="s">
        <v>257</v>
      </c>
      <c r="AG315" t="s">
        <v>288</v>
      </c>
    </row>
    <row r="316" spans="1:33" ht="12.75" customHeight="1" x14ac:dyDescent="0.2">
      <c r="A316" s="2"/>
      <c r="B316" s="2" t="s">
        <v>22</v>
      </c>
      <c r="C316" s="2">
        <v>0</v>
      </c>
      <c r="D316" s="2" t="str">
        <f t="shared" si="40"/>
        <v>gl6-1hv-h01-voc-V1</v>
      </c>
      <c r="E316" s="2"/>
      <c r="F316" s="2" t="s">
        <v>333</v>
      </c>
      <c r="G316" s="2" t="str">
        <f t="shared" si="41"/>
        <v/>
      </c>
      <c r="H316" s="2" t="str">
        <f t="shared" si="42"/>
        <v/>
      </c>
      <c r="I316" s="2" t="str">
        <f t="shared" si="43"/>
        <v/>
      </c>
      <c r="J316" s="2" t="str">
        <f t="shared" si="44"/>
        <v/>
      </c>
      <c r="K316" s="2" t="str">
        <f t="shared" si="45"/>
        <v/>
      </c>
      <c r="L316" s="2" t="str">
        <f t="shared" si="46"/>
        <v/>
      </c>
      <c r="M316" s="2"/>
      <c r="N316" s="2"/>
      <c r="O316" s="2"/>
      <c r="P316" s="2"/>
      <c r="Q316" s="2"/>
      <c r="R316" s="2"/>
      <c r="S316" s="2"/>
      <c r="T316" s="2"/>
      <c r="U316" s="2"/>
      <c r="Z316" t="s">
        <v>258</v>
      </c>
      <c r="AA316" t="str">
        <f t="shared" si="47"/>
        <v>H01</v>
      </c>
      <c r="AB316" t="str">
        <f t="shared" si="48"/>
        <v/>
      </c>
      <c r="AD316" t="s">
        <v>326</v>
      </c>
      <c r="AE316" t="str">
        <f t="shared" si="49"/>
        <v/>
      </c>
      <c r="AF316" t="s">
        <v>257</v>
      </c>
      <c r="AG316" t="s">
        <v>288</v>
      </c>
    </row>
    <row r="317" spans="1:33" ht="12.75" customHeight="1" x14ac:dyDescent="0.2">
      <c r="A317" s="2"/>
      <c r="B317" s="2" t="s">
        <v>568</v>
      </c>
      <c r="C317" s="2">
        <v>0</v>
      </c>
      <c r="D317" s="2" t="str">
        <f t="shared" si="40"/>
        <v>gl6-1hv-h01-voc-V1</v>
      </c>
      <c r="E317" s="2"/>
      <c r="F317" s="2" t="s">
        <v>333</v>
      </c>
      <c r="G317" s="2" t="str">
        <f t="shared" si="41"/>
        <v/>
      </c>
      <c r="H317" s="2" t="str">
        <f t="shared" si="42"/>
        <v/>
      </c>
      <c r="I317" s="2" t="str">
        <f t="shared" si="43"/>
        <v/>
      </c>
      <c r="J317" s="2" t="str">
        <f t="shared" si="44"/>
        <v/>
      </c>
      <c r="K317" s="2" t="str">
        <f t="shared" si="45"/>
        <v/>
      </c>
      <c r="L317" s="2" t="str">
        <f t="shared" si="46"/>
        <v/>
      </c>
      <c r="M317" s="2"/>
      <c r="N317" s="2"/>
      <c r="O317" s="2"/>
      <c r="P317" s="2"/>
      <c r="Q317" s="2"/>
      <c r="R317" s="2"/>
      <c r="S317" s="2"/>
      <c r="T317" s="2"/>
      <c r="U317" s="2"/>
      <c r="Z317" t="s">
        <v>258</v>
      </c>
      <c r="AA317" t="str">
        <f t="shared" si="47"/>
        <v>H01</v>
      </c>
      <c r="AB317" t="str">
        <f t="shared" si="48"/>
        <v/>
      </c>
      <c r="AD317" t="s">
        <v>326</v>
      </c>
      <c r="AE317" t="str">
        <f t="shared" si="49"/>
        <v/>
      </c>
      <c r="AF317" t="s">
        <v>257</v>
      </c>
      <c r="AG317" t="s">
        <v>288</v>
      </c>
    </row>
    <row r="318" spans="1:33" ht="12.75" customHeight="1" x14ac:dyDescent="0.2">
      <c r="A318" s="2"/>
      <c r="B318" s="2"/>
      <c r="C318" s="2"/>
      <c r="D318" s="2" t="str">
        <f t="shared" si="40"/>
        <v>gl6-1hv-h01-voc-V1</v>
      </c>
      <c r="E318" s="2"/>
      <c r="F318" s="2" t="s">
        <v>333</v>
      </c>
      <c r="G318" s="2" t="str">
        <f t="shared" si="41"/>
        <v/>
      </c>
      <c r="H318" s="2" t="str">
        <f t="shared" si="42"/>
        <v/>
      </c>
      <c r="I318" s="2" t="str">
        <f t="shared" si="43"/>
        <v/>
      </c>
      <c r="J318" s="2" t="str">
        <f t="shared" si="44"/>
        <v/>
      </c>
      <c r="K318" s="2" t="str">
        <f t="shared" si="45"/>
        <v/>
      </c>
      <c r="L318" s="2" t="str">
        <f t="shared" si="46"/>
        <v/>
      </c>
      <c r="M318" s="2"/>
      <c r="N318" s="2"/>
      <c r="O318" s="2"/>
      <c r="P318" s="2"/>
      <c r="Q318" s="2"/>
      <c r="R318" s="2"/>
      <c r="S318" s="2"/>
      <c r="T318" s="2"/>
      <c r="U318" s="2"/>
      <c r="Z318" t="s">
        <v>258</v>
      </c>
      <c r="AA318" t="str">
        <f t="shared" si="47"/>
        <v>H01</v>
      </c>
      <c r="AB318" t="str">
        <f t="shared" si="48"/>
        <v/>
      </c>
      <c r="AD318" t="s">
        <v>326</v>
      </c>
      <c r="AE318" t="str">
        <f t="shared" si="49"/>
        <v/>
      </c>
      <c r="AF318" t="s">
        <v>257</v>
      </c>
      <c r="AG318" t="s">
        <v>288</v>
      </c>
    </row>
    <row r="319" spans="1:33" ht="12.75" customHeight="1" x14ac:dyDescent="0.2">
      <c r="A319" s="2" t="s">
        <v>647</v>
      </c>
      <c r="B319" s="2" t="s">
        <v>643</v>
      </c>
      <c r="C319" s="2">
        <v>1</v>
      </c>
      <c r="D319" s="2" t="str">
        <f t="shared" si="40"/>
        <v>gl6-1hv-h01-voc-V1</v>
      </c>
      <c r="E319" s="2">
        <v>15</v>
      </c>
      <c r="F319" s="2" t="s">
        <v>333</v>
      </c>
      <c r="G319" s="2" t="str">
        <f t="shared" si="41"/>
        <v>peut-être</v>
      </c>
      <c r="H319" s="2" t="str">
        <f t="shared" si="42"/>
        <v>peut-être</v>
      </c>
      <c r="I319" s="2" t="str">
        <f t="shared" si="43"/>
        <v>misschien</v>
      </c>
      <c r="J319" s="2" t="str">
        <f t="shared" si="44"/>
        <v>hier is, hier zijn</v>
      </c>
      <c r="K319" s="2" t="str">
        <f t="shared" si="45"/>
        <v>iets</v>
      </c>
      <c r="L319" s="2" t="str">
        <f t="shared" si="46"/>
        <v>niets te danken</v>
      </c>
      <c r="M319" s="2"/>
      <c r="N319" s="2"/>
      <c r="O319" s="2"/>
      <c r="P319" s="2"/>
      <c r="Q319" s="2"/>
      <c r="R319" s="2"/>
      <c r="S319" s="2"/>
      <c r="T319" s="2"/>
      <c r="U319" s="2"/>
      <c r="Z319" t="s">
        <v>258</v>
      </c>
      <c r="AA319" t="str">
        <f t="shared" si="47"/>
        <v>H01</v>
      </c>
      <c r="AB319" t="str">
        <f t="shared" si="48"/>
        <v>EFGH</v>
      </c>
      <c r="AC319" t="s">
        <v>294</v>
      </c>
      <c r="AD319" t="s">
        <v>326</v>
      </c>
      <c r="AE319" t="str">
        <f t="shared" si="49"/>
        <v>woord</v>
      </c>
      <c r="AF319" t="s">
        <v>257</v>
      </c>
      <c r="AG319" t="s">
        <v>288</v>
      </c>
    </row>
    <row r="320" spans="1:33" ht="12.75" customHeight="1" x14ac:dyDescent="0.2">
      <c r="A320" s="2"/>
      <c r="B320" s="2" t="s">
        <v>55</v>
      </c>
      <c r="C320" s="2">
        <v>0</v>
      </c>
      <c r="D320" s="2" t="str">
        <f t="shared" si="40"/>
        <v>gl6-1hv-h01-voc-V1</v>
      </c>
      <c r="E320" s="2"/>
      <c r="F320" s="2" t="s">
        <v>333</v>
      </c>
      <c r="G320" s="2" t="str">
        <f t="shared" si="41"/>
        <v/>
      </c>
      <c r="H320" s="2" t="str">
        <f t="shared" si="42"/>
        <v/>
      </c>
      <c r="I320" s="2" t="str">
        <f t="shared" si="43"/>
        <v/>
      </c>
      <c r="J320" s="2" t="str">
        <f t="shared" si="44"/>
        <v/>
      </c>
      <c r="K320" s="2" t="str">
        <f t="shared" si="45"/>
        <v/>
      </c>
      <c r="L320" s="2" t="str">
        <f t="shared" si="46"/>
        <v/>
      </c>
      <c r="M320" s="2"/>
      <c r="N320" s="2"/>
      <c r="O320" s="2"/>
      <c r="P320" s="2"/>
      <c r="Q320" s="2"/>
      <c r="R320" s="2"/>
      <c r="S320" s="2"/>
      <c r="T320" s="2"/>
      <c r="U320" s="2"/>
      <c r="Z320" t="s">
        <v>258</v>
      </c>
      <c r="AA320" t="str">
        <f t="shared" si="47"/>
        <v>H01</v>
      </c>
      <c r="AB320" t="str">
        <f t="shared" si="48"/>
        <v/>
      </c>
      <c r="AD320" t="s">
        <v>326</v>
      </c>
      <c r="AE320" t="str">
        <f t="shared" si="49"/>
        <v/>
      </c>
      <c r="AF320" t="s">
        <v>257</v>
      </c>
      <c r="AG320" t="s">
        <v>288</v>
      </c>
    </row>
    <row r="321" spans="1:33" ht="12.75" customHeight="1" x14ac:dyDescent="0.2">
      <c r="A321" s="2"/>
      <c r="B321" s="2" t="s">
        <v>61</v>
      </c>
      <c r="C321" s="2">
        <v>0</v>
      </c>
      <c r="D321" s="2" t="str">
        <f t="shared" si="40"/>
        <v>gl6-1hv-h01-voc-V1</v>
      </c>
      <c r="E321" s="2"/>
      <c r="F321" s="2" t="s">
        <v>333</v>
      </c>
      <c r="G321" s="2" t="str">
        <f t="shared" si="41"/>
        <v/>
      </c>
      <c r="H321" s="2" t="str">
        <f t="shared" si="42"/>
        <v/>
      </c>
      <c r="I321" s="2" t="str">
        <f t="shared" si="43"/>
        <v/>
      </c>
      <c r="J321" s="2" t="str">
        <f t="shared" si="44"/>
        <v/>
      </c>
      <c r="K321" s="2" t="str">
        <f t="shared" si="45"/>
        <v/>
      </c>
      <c r="L321" s="2" t="str">
        <f t="shared" si="46"/>
        <v/>
      </c>
      <c r="M321" s="2"/>
      <c r="N321" s="2"/>
      <c r="O321" s="2"/>
      <c r="P321" s="2"/>
      <c r="Q321" s="2"/>
      <c r="R321" s="2"/>
      <c r="S321" s="2"/>
      <c r="T321" s="2"/>
      <c r="U321" s="2"/>
      <c r="Z321" t="s">
        <v>258</v>
      </c>
      <c r="AA321" t="str">
        <f t="shared" si="47"/>
        <v>H01</v>
      </c>
      <c r="AB321" t="str">
        <f t="shared" si="48"/>
        <v/>
      </c>
      <c r="AD321" t="s">
        <v>326</v>
      </c>
      <c r="AE321" t="str">
        <f t="shared" si="49"/>
        <v/>
      </c>
      <c r="AF321" t="s">
        <v>257</v>
      </c>
      <c r="AG321" t="s">
        <v>288</v>
      </c>
    </row>
    <row r="322" spans="1:33" ht="12.75" customHeight="1" x14ac:dyDescent="0.2">
      <c r="A322" s="2"/>
      <c r="B322" s="2" t="s">
        <v>645</v>
      </c>
      <c r="C322" s="2">
        <v>0</v>
      </c>
      <c r="D322" s="2" t="str">
        <f t="shared" si="40"/>
        <v>gl6-1hv-h01-voc-V1</v>
      </c>
      <c r="E322" s="2"/>
      <c r="F322" s="2" t="s">
        <v>333</v>
      </c>
      <c r="G322" s="2" t="str">
        <f t="shared" si="41"/>
        <v/>
      </c>
      <c r="H322" s="2" t="str">
        <f t="shared" si="42"/>
        <v/>
      </c>
      <c r="I322" s="2" t="str">
        <f t="shared" si="43"/>
        <v/>
      </c>
      <c r="J322" s="2" t="str">
        <f t="shared" si="44"/>
        <v/>
      </c>
      <c r="K322" s="2" t="str">
        <f t="shared" si="45"/>
        <v/>
      </c>
      <c r="L322" s="2" t="str">
        <f t="shared" si="46"/>
        <v/>
      </c>
      <c r="M322" s="2"/>
      <c r="N322" s="2"/>
      <c r="O322" s="2"/>
      <c r="P322" s="2"/>
      <c r="Q322" s="2"/>
      <c r="R322" s="2"/>
      <c r="S322" s="2"/>
      <c r="T322" s="2"/>
      <c r="U322" s="2"/>
      <c r="Z322" t="s">
        <v>258</v>
      </c>
      <c r="AA322" t="str">
        <f t="shared" si="47"/>
        <v>H01</v>
      </c>
      <c r="AB322" t="str">
        <f t="shared" si="48"/>
        <v/>
      </c>
      <c r="AD322" t="s">
        <v>326</v>
      </c>
      <c r="AE322" t="str">
        <f t="shared" si="49"/>
        <v/>
      </c>
      <c r="AF322" t="s">
        <v>257</v>
      </c>
      <c r="AG322" t="s">
        <v>288</v>
      </c>
    </row>
    <row r="323" spans="1:33" ht="12.75" customHeight="1" x14ac:dyDescent="0.2">
      <c r="A323" s="2"/>
      <c r="B323" s="2"/>
      <c r="C323" s="2"/>
      <c r="D323" s="2" t="str">
        <f t="shared" ref="D323:D386" si="50">IF(A323="Vragenlijst",A324,D322)</f>
        <v>gl6-1hv-h01-voc-V1</v>
      </c>
      <c r="E323" s="2"/>
      <c r="F323" s="2" t="s">
        <v>333</v>
      </c>
      <c r="G323" s="2" t="str">
        <f t="shared" ref="G323:G386" si="51">H323</f>
        <v/>
      </c>
      <c r="H323" s="2" t="str">
        <f t="shared" ref="H323:H386" si="52">IF($C323=1,$A323,"")</f>
        <v/>
      </c>
      <c r="I323" s="2" t="str">
        <f t="shared" ref="I323:I386" si="53">IF($C323=1,$B323,"")</f>
        <v/>
      </c>
      <c r="J323" s="2" t="str">
        <f t="shared" ref="J323:J386" si="54">IF($C323=1,$B324,"")</f>
        <v/>
      </c>
      <c r="K323" s="2" t="str">
        <f t="shared" ref="K323:K386" si="55">IF($C323=1,$B325,"")</f>
        <v/>
      </c>
      <c r="L323" s="2" t="str">
        <f t="shared" ref="L323:L386" si="56">IF($C323=1,$B326,"")</f>
        <v/>
      </c>
      <c r="M323" s="2"/>
      <c r="N323" s="2"/>
      <c r="O323" s="2"/>
      <c r="P323" s="2"/>
      <c r="Q323" s="2"/>
      <c r="R323" s="2"/>
      <c r="S323" s="2"/>
      <c r="T323" s="2"/>
      <c r="U323" s="2"/>
      <c r="Z323" t="s">
        <v>258</v>
      </c>
      <c r="AA323" t="str">
        <f t="shared" ref="AA323:AA386" si="57">"H" &amp; _xlfn.TEXTBEFORE(_xlfn.TEXTAFTER(D323,"-h"),"-")</f>
        <v>H01</v>
      </c>
      <c r="AB323" t="str">
        <f t="shared" ref="AB323:AB386" si="58">IF(OR(AC323="A",AC323="B",AC323="C",AC323="D"),"ABCD",IF(OR(AC323="E",AC323="F",AC323="G",AC323="H"),"EFGH",""))</f>
        <v/>
      </c>
      <c r="AD323" t="s">
        <v>326</v>
      </c>
      <c r="AE323" t="str">
        <f t="shared" ref="AE323:AE386" si="59">IF($A323="","",IF(EXACT(LEFT($A323,1),LOWER(LEFT($A323,1))),"woord","zin"))</f>
        <v/>
      </c>
      <c r="AF323" t="s">
        <v>257</v>
      </c>
      <c r="AG323" t="s">
        <v>288</v>
      </c>
    </row>
    <row r="324" spans="1:33" ht="12.75" customHeight="1" x14ac:dyDescent="0.2">
      <c r="A324" s="2" t="s">
        <v>62</v>
      </c>
      <c r="B324" s="2" t="s">
        <v>30</v>
      </c>
      <c r="C324" s="2">
        <v>1</v>
      </c>
      <c r="D324" s="2" t="str">
        <f t="shared" si="50"/>
        <v>gl6-1hv-h01-voc-V1</v>
      </c>
      <c r="E324" s="2">
        <v>16</v>
      </c>
      <c r="F324" s="2" t="s">
        <v>333</v>
      </c>
      <c r="G324" s="2" t="str">
        <f t="shared" si="51"/>
        <v>beaucoup</v>
      </c>
      <c r="H324" s="2" t="str">
        <f t="shared" si="52"/>
        <v>beaucoup</v>
      </c>
      <c r="I324" s="2" t="str">
        <f t="shared" si="53"/>
        <v>veel</v>
      </c>
      <c r="J324" s="2" t="str">
        <f t="shared" si="54"/>
        <v>mooi</v>
      </c>
      <c r="K324" s="2" t="str">
        <f t="shared" si="55"/>
        <v>super</v>
      </c>
      <c r="L324" s="2" t="str">
        <f t="shared" si="56"/>
        <v>klein</v>
      </c>
      <c r="M324" s="2"/>
      <c r="N324" s="2"/>
      <c r="O324" s="2"/>
      <c r="P324" s="2"/>
      <c r="Q324" s="2"/>
      <c r="R324" s="2"/>
      <c r="S324" s="2"/>
      <c r="T324" s="2"/>
      <c r="U324" s="2"/>
      <c r="Z324" t="s">
        <v>258</v>
      </c>
      <c r="AA324" t="str">
        <f t="shared" si="57"/>
        <v>H01</v>
      </c>
      <c r="AB324" t="str">
        <f t="shared" si="58"/>
        <v>EFGH</v>
      </c>
      <c r="AC324" t="s">
        <v>294</v>
      </c>
      <c r="AD324" t="s">
        <v>326</v>
      </c>
      <c r="AE324" t="str">
        <f t="shared" si="59"/>
        <v>woord</v>
      </c>
      <c r="AF324" t="s">
        <v>257</v>
      </c>
      <c r="AG324" t="s">
        <v>288</v>
      </c>
    </row>
    <row r="325" spans="1:33" ht="12.75" customHeight="1" x14ac:dyDescent="0.2">
      <c r="A325" s="2"/>
      <c r="B325" s="2" t="s">
        <v>17</v>
      </c>
      <c r="C325" s="2">
        <v>0</v>
      </c>
      <c r="D325" s="2" t="str">
        <f t="shared" si="50"/>
        <v>gl6-1hv-h01-voc-V1</v>
      </c>
      <c r="E325" s="2"/>
      <c r="F325" s="2" t="s">
        <v>333</v>
      </c>
      <c r="G325" s="2" t="str">
        <f t="shared" si="51"/>
        <v/>
      </c>
      <c r="H325" s="2" t="str">
        <f t="shared" si="52"/>
        <v/>
      </c>
      <c r="I325" s="2" t="str">
        <f t="shared" si="53"/>
        <v/>
      </c>
      <c r="J325" s="2" t="str">
        <f t="shared" si="54"/>
        <v/>
      </c>
      <c r="K325" s="2" t="str">
        <f t="shared" si="55"/>
        <v/>
      </c>
      <c r="L325" s="2" t="str">
        <f t="shared" si="56"/>
        <v/>
      </c>
      <c r="M325" s="2"/>
      <c r="N325" s="2"/>
      <c r="O325" s="2"/>
      <c r="P325" s="2"/>
      <c r="Q325" s="2"/>
      <c r="R325" s="2"/>
      <c r="S325" s="2"/>
      <c r="T325" s="2"/>
      <c r="U325" s="2"/>
      <c r="Z325" t="s">
        <v>258</v>
      </c>
      <c r="AA325" t="str">
        <f t="shared" si="57"/>
        <v>H01</v>
      </c>
      <c r="AB325" t="str">
        <f t="shared" si="58"/>
        <v/>
      </c>
      <c r="AD325" t="s">
        <v>326</v>
      </c>
      <c r="AE325" t="str">
        <f t="shared" si="59"/>
        <v/>
      </c>
      <c r="AF325" t="s">
        <v>257</v>
      </c>
      <c r="AG325" t="s">
        <v>288</v>
      </c>
    </row>
    <row r="326" spans="1:33" ht="12.75" customHeight="1" x14ac:dyDescent="0.2">
      <c r="A326" s="2"/>
      <c r="B326" s="2" t="s">
        <v>20</v>
      </c>
      <c r="C326" s="2">
        <v>0</v>
      </c>
      <c r="D326" s="2" t="str">
        <f t="shared" si="50"/>
        <v>gl6-1hv-h01-voc-V1</v>
      </c>
      <c r="E326" s="2"/>
      <c r="F326" s="2" t="s">
        <v>333</v>
      </c>
      <c r="G326" s="2" t="str">
        <f t="shared" si="51"/>
        <v/>
      </c>
      <c r="H326" s="2" t="str">
        <f t="shared" si="52"/>
        <v/>
      </c>
      <c r="I326" s="2" t="str">
        <f t="shared" si="53"/>
        <v/>
      </c>
      <c r="J326" s="2" t="str">
        <f t="shared" si="54"/>
        <v/>
      </c>
      <c r="K326" s="2" t="str">
        <f t="shared" si="55"/>
        <v/>
      </c>
      <c r="L326" s="2" t="str">
        <f t="shared" si="56"/>
        <v/>
      </c>
      <c r="M326" s="2"/>
      <c r="N326" s="2"/>
      <c r="O326" s="2"/>
      <c r="P326" s="2"/>
      <c r="Q326" s="2"/>
      <c r="R326" s="2"/>
      <c r="S326" s="2"/>
      <c r="T326" s="2"/>
      <c r="U326" s="2"/>
      <c r="Z326" t="s">
        <v>258</v>
      </c>
      <c r="AA326" t="str">
        <f t="shared" si="57"/>
        <v>H01</v>
      </c>
      <c r="AB326" t="str">
        <f t="shared" si="58"/>
        <v/>
      </c>
      <c r="AD326" t="s">
        <v>326</v>
      </c>
      <c r="AE326" t="str">
        <f t="shared" si="59"/>
        <v/>
      </c>
      <c r="AF326" t="s">
        <v>257</v>
      </c>
      <c r="AG326" t="s">
        <v>288</v>
      </c>
    </row>
    <row r="327" spans="1:33" ht="12.75" customHeight="1" x14ac:dyDescent="0.2">
      <c r="A327" s="2"/>
      <c r="B327" s="2" t="s">
        <v>16</v>
      </c>
      <c r="C327" s="2">
        <v>0</v>
      </c>
      <c r="D327" s="2" t="str">
        <f t="shared" si="50"/>
        <v>gl6-1hv-h01-voc-V1</v>
      </c>
      <c r="E327" s="2"/>
      <c r="F327" s="2" t="s">
        <v>333</v>
      </c>
      <c r="G327" s="2" t="str">
        <f t="shared" si="51"/>
        <v/>
      </c>
      <c r="H327" s="2" t="str">
        <f t="shared" si="52"/>
        <v/>
      </c>
      <c r="I327" s="2" t="str">
        <f t="shared" si="53"/>
        <v/>
      </c>
      <c r="J327" s="2" t="str">
        <f t="shared" si="54"/>
        <v/>
      </c>
      <c r="K327" s="2" t="str">
        <f t="shared" si="55"/>
        <v/>
      </c>
      <c r="L327" s="2" t="str">
        <f t="shared" si="56"/>
        <v/>
      </c>
      <c r="M327" s="2"/>
      <c r="N327" s="2"/>
      <c r="O327" s="2"/>
      <c r="P327" s="2"/>
      <c r="Q327" s="2"/>
      <c r="R327" s="2"/>
      <c r="S327" s="2"/>
      <c r="T327" s="2"/>
      <c r="U327" s="2"/>
      <c r="Z327" t="s">
        <v>258</v>
      </c>
      <c r="AA327" t="str">
        <f t="shared" si="57"/>
        <v>H01</v>
      </c>
      <c r="AB327" t="str">
        <f t="shared" si="58"/>
        <v/>
      </c>
      <c r="AD327" t="s">
        <v>326</v>
      </c>
      <c r="AE327" t="str">
        <f t="shared" si="59"/>
        <v/>
      </c>
      <c r="AF327" t="s">
        <v>257</v>
      </c>
      <c r="AG327" t="s">
        <v>288</v>
      </c>
    </row>
    <row r="328" spans="1:33" ht="12.75" customHeight="1" x14ac:dyDescent="0.2">
      <c r="A328" s="2"/>
      <c r="B328" s="2"/>
      <c r="C328" s="2"/>
      <c r="D328" s="2" t="str">
        <f t="shared" si="50"/>
        <v>gl6-1hv-h01-voc-V1</v>
      </c>
      <c r="E328" s="2"/>
      <c r="F328" s="2" t="s">
        <v>333</v>
      </c>
      <c r="G328" s="2" t="str">
        <f t="shared" si="51"/>
        <v/>
      </c>
      <c r="H328" s="2" t="str">
        <f t="shared" si="52"/>
        <v/>
      </c>
      <c r="I328" s="2" t="str">
        <f t="shared" si="53"/>
        <v/>
      </c>
      <c r="J328" s="2" t="str">
        <f t="shared" si="54"/>
        <v/>
      </c>
      <c r="K328" s="2" t="str">
        <f t="shared" si="55"/>
        <v/>
      </c>
      <c r="L328" s="2" t="str">
        <f t="shared" si="56"/>
        <v/>
      </c>
      <c r="M328" s="2"/>
      <c r="N328" s="2"/>
      <c r="O328" s="2"/>
      <c r="P328" s="2"/>
      <c r="Q328" s="2"/>
      <c r="R328" s="2"/>
      <c r="S328" s="2"/>
      <c r="T328" s="2"/>
      <c r="U328" s="2"/>
      <c r="Z328" t="s">
        <v>258</v>
      </c>
      <c r="AA328" t="str">
        <f t="shared" si="57"/>
        <v>H01</v>
      </c>
      <c r="AB328" t="str">
        <f t="shared" si="58"/>
        <v/>
      </c>
      <c r="AD328" t="s">
        <v>326</v>
      </c>
      <c r="AE328" t="str">
        <f t="shared" si="59"/>
        <v/>
      </c>
      <c r="AF328" t="s">
        <v>257</v>
      </c>
      <c r="AG328" t="s">
        <v>288</v>
      </c>
    </row>
    <row r="329" spans="1:33" ht="12.75" customHeight="1" x14ac:dyDescent="0.2">
      <c r="A329" s="2" t="s">
        <v>567</v>
      </c>
      <c r="B329" s="2" t="s">
        <v>568</v>
      </c>
      <c r="C329" s="2">
        <v>1</v>
      </c>
      <c r="D329" s="2" t="str">
        <f t="shared" si="50"/>
        <v>gl6-1hv-h01-voc-V1</v>
      </c>
      <c r="E329" s="2">
        <v>17</v>
      </c>
      <c r="F329" s="2" t="s">
        <v>333</v>
      </c>
      <c r="G329" s="2" t="str">
        <f t="shared" si="51"/>
        <v>dans</v>
      </c>
      <c r="H329" s="2" t="str">
        <f t="shared" si="52"/>
        <v>dans</v>
      </c>
      <c r="I329" s="2" t="str">
        <f t="shared" si="53"/>
        <v>in</v>
      </c>
      <c r="J329" s="2" t="str">
        <f t="shared" si="54"/>
        <v>dan</v>
      </c>
      <c r="K329" s="2" t="str">
        <f t="shared" si="55"/>
        <v>voor</v>
      </c>
      <c r="L329" s="2" t="str">
        <f t="shared" si="56"/>
        <v>dus</v>
      </c>
      <c r="M329" s="2"/>
      <c r="N329" s="2"/>
      <c r="O329" s="2"/>
      <c r="P329" s="2"/>
      <c r="Q329" s="2"/>
      <c r="R329" s="2"/>
      <c r="S329" s="2"/>
      <c r="T329" s="2"/>
      <c r="U329" s="2"/>
      <c r="Z329" t="s">
        <v>258</v>
      </c>
      <c r="AA329" t="str">
        <f t="shared" si="57"/>
        <v>H01</v>
      </c>
      <c r="AB329" t="str">
        <f t="shared" si="58"/>
        <v>EFGH</v>
      </c>
      <c r="AC329" t="s">
        <v>294</v>
      </c>
      <c r="AD329" t="s">
        <v>326</v>
      </c>
      <c r="AE329" t="str">
        <f t="shared" si="59"/>
        <v>woord</v>
      </c>
      <c r="AF329" t="s">
        <v>257</v>
      </c>
      <c r="AG329" t="s">
        <v>288</v>
      </c>
    </row>
    <row r="330" spans="1:33" ht="12.75" customHeight="1" x14ac:dyDescent="0.2">
      <c r="A330" s="2"/>
      <c r="B330" s="2" t="s">
        <v>29</v>
      </c>
      <c r="C330" s="2">
        <v>0</v>
      </c>
      <c r="D330" s="2" t="str">
        <f t="shared" si="50"/>
        <v>gl6-1hv-h01-voc-V1</v>
      </c>
      <c r="E330" s="2"/>
      <c r="F330" s="2" t="s">
        <v>333</v>
      </c>
      <c r="G330" s="2" t="str">
        <f t="shared" si="51"/>
        <v/>
      </c>
      <c r="H330" s="2" t="str">
        <f t="shared" si="52"/>
        <v/>
      </c>
      <c r="I330" s="2" t="str">
        <f t="shared" si="53"/>
        <v/>
      </c>
      <c r="J330" s="2" t="str">
        <f t="shared" si="54"/>
        <v/>
      </c>
      <c r="K330" s="2" t="str">
        <f t="shared" si="55"/>
        <v/>
      </c>
      <c r="L330" s="2" t="str">
        <f t="shared" si="56"/>
        <v/>
      </c>
      <c r="M330" s="2"/>
      <c r="N330" s="2"/>
      <c r="O330" s="2"/>
      <c r="P330" s="2"/>
      <c r="Q330" s="2"/>
      <c r="R330" s="2"/>
      <c r="S330" s="2"/>
      <c r="T330" s="2"/>
      <c r="U330" s="2"/>
      <c r="Z330" t="s">
        <v>258</v>
      </c>
      <c r="AA330" t="str">
        <f t="shared" si="57"/>
        <v>H01</v>
      </c>
      <c r="AB330" t="str">
        <f t="shared" si="58"/>
        <v/>
      </c>
      <c r="AD330" t="s">
        <v>326</v>
      </c>
      <c r="AE330" t="str">
        <f t="shared" si="59"/>
        <v/>
      </c>
      <c r="AF330" t="s">
        <v>257</v>
      </c>
      <c r="AG330" t="s">
        <v>288</v>
      </c>
    </row>
    <row r="331" spans="1:33" ht="12.75" customHeight="1" x14ac:dyDescent="0.2">
      <c r="A331" s="2"/>
      <c r="B331" s="2" t="s">
        <v>569</v>
      </c>
      <c r="C331" s="2">
        <v>0</v>
      </c>
      <c r="D331" s="2" t="str">
        <f t="shared" si="50"/>
        <v>gl6-1hv-h01-voc-V1</v>
      </c>
      <c r="E331" s="2"/>
      <c r="F331" s="2" t="s">
        <v>333</v>
      </c>
      <c r="G331" s="2" t="str">
        <f t="shared" si="51"/>
        <v/>
      </c>
      <c r="H331" s="2" t="str">
        <f t="shared" si="52"/>
        <v/>
      </c>
      <c r="I331" s="2" t="str">
        <f t="shared" si="53"/>
        <v/>
      </c>
      <c r="J331" s="2" t="str">
        <f t="shared" si="54"/>
        <v/>
      </c>
      <c r="K331" s="2" t="str">
        <f t="shared" si="55"/>
        <v/>
      </c>
      <c r="L331" s="2" t="str">
        <f t="shared" si="56"/>
        <v/>
      </c>
      <c r="M331" s="2"/>
      <c r="N331" s="2"/>
      <c r="O331" s="2"/>
      <c r="P331" s="2"/>
      <c r="Q331" s="2"/>
      <c r="R331" s="2"/>
      <c r="S331" s="2"/>
      <c r="T331" s="2"/>
      <c r="U331" s="2"/>
      <c r="Z331" t="s">
        <v>258</v>
      </c>
      <c r="AA331" t="str">
        <f t="shared" si="57"/>
        <v>H01</v>
      </c>
      <c r="AB331" t="str">
        <f t="shared" si="58"/>
        <v/>
      </c>
      <c r="AD331" t="s">
        <v>326</v>
      </c>
      <c r="AE331" t="str">
        <f t="shared" si="59"/>
        <v/>
      </c>
      <c r="AF331" t="s">
        <v>257</v>
      </c>
      <c r="AG331" t="s">
        <v>288</v>
      </c>
    </row>
    <row r="332" spans="1:33" ht="12.75" customHeight="1" x14ac:dyDescent="0.2">
      <c r="A332" s="2"/>
      <c r="B332" s="2" t="s">
        <v>26</v>
      </c>
      <c r="C332" s="2">
        <v>0</v>
      </c>
      <c r="D332" s="2" t="str">
        <f t="shared" si="50"/>
        <v>gl6-1hv-h01-voc-V1</v>
      </c>
      <c r="E332" s="2"/>
      <c r="F332" s="2" t="s">
        <v>333</v>
      </c>
      <c r="G332" s="2" t="str">
        <f t="shared" si="51"/>
        <v/>
      </c>
      <c r="H332" s="2" t="str">
        <f t="shared" si="52"/>
        <v/>
      </c>
      <c r="I332" s="2" t="str">
        <f t="shared" si="53"/>
        <v/>
      </c>
      <c r="J332" s="2" t="str">
        <f t="shared" si="54"/>
        <v/>
      </c>
      <c r="K332" s="2" t="str">
        <f t="shared" si="55"/>
        <v/>
      </c>
      <c r="L332" s="2" t="str">
        <f t="shared" si="56"/>
        <v/>
      </c>
      <c r="M332" s="2"/>
      <c r="N332" s="2"/>
      <c r="O332" s="2"/>
      <c r="P332" s="2"/>
      <c r="Q332" s="2"/>
      <c r="R332" s="2"/>
      <c r="S332" s="2"/>
      <c r="T332" s="2"/>
      <c r="U332" s="2"/>
      <c r="Z332" t="s">
        <v>258</v>
      </c>
      <c r="AA332" t="str">
        <f t="shared" si="57"/>
        <v>H01</v>
      </c>
      <c r="AB332" t="str">
        <f t="shared" si="58"/>
        <v/>
      </c>
      <c r="AD332" t="s">
        <v>326</v>
      </c>
      <c r="AE332" t="str">
        <f t="shared" si="59"/>
        <v/>
      </c>
      <c r="AF332" t="s">
        <v>257</v>
      </c>
      <c r="AG332" t="s">
        <v>288</v>
      </c>
    </row>
    <row r="333" spans="1:33" ht="12.75" customHeight="1" x14ac:dyDescent="0.2">
      <c r="A333" s="2"/>
      <c r="B333" s="2"/>
      <c r="C333" s="2"/>
      <c r="D333" s="2" t="str">
        <f t="shared" si="50"/>
        <v>gl6-1hv-h01-voc-V1</v>
      </c>
      <c r="E333" s="2"/>
      <c r="F333" s="2" t="s">
        <v>333</v>
      </c>
      <c r="G333" s="2" t="str">
        <f t="shared" si="51"/>
        <v/>
      </c>
      <c r="H333" s="2" t="str">
        <f t="shared" si="52"/>
        <v/>
      </c>
      <c r="I333" s="2" t="str">
        <f t="shared" si="53"/>
        <v/>
      </c>
      <c r="J333" s="2" t="str">
        <f t="shared" si="54"/>
        <v/>
      </c>
      <c r="K333" s="2" t="str">
        <f t="shared" si="55"/>
        <v/>
      </c>
      <c r="L333" s="2" t="str">
        <f t="shared" si="56"/>
        <v/>
      </c>
      <c r="M333" s="2"/>
      <c r="N333" s="2"/>
      <c r="O333" s="2"/>
      <c r="P333" s="2"/>
      <c r="Q333" s="2"/>
      <c r="R333" s="2"/>
      <c r="S333" s="2"/>
      <c r="T333" s="2"/>
      <c r="U333" s="2"/>
      <c r="Z333" t="s">
        <v>258</v>
      </c>
      <c r="AA333" t="str">
        <f t="shared" si="57"/>
        <v>H01</v>
      </c>
      <c r="AB333" t="str">
        <f t="shared" si="58"/>
        <v/>
      </c>
      <c r="AD333" t="s">
        <v>326</v>
      </c>
      <c r="AE333" t="str">
        <f t="shared" si="59"/>
        <v/>
      </c>
      <c r="AF333" t="s">
        <v>257</v>
      </c>
      <c r="AG333" t="s">
        <v>288</v>
      </c>
    </row>
    <row r="334" spans="1:33" ht="12.75" customHeight="1" x14ac:dyDescent="0.2">
      <c r="A334" s="2" t="s">
        <v>467</v>
      </c>
      <c r="B334" s="2" t="s">
        <v>61</v>
      </c>
      <c r="C334" s="2">
        <v>1</v>
      </c>
      <c r="D334" s="2" t="str">
        <f t="shared" si="50"/>
        <v>gl6-1hv-h01-voc-V1</v>
      </c>
      <c r="E334" s="2">
        <v>18</v>
      </c>
      <c r="F334" s="2" t="s">
        <v>333</v>
      </c>
      <c r="G334" s="2" t="str">
        <f t="shared" si="51"/>
        <v>quelque chose</v>
      </c>
      <c r="H334" s="2" t="str">
        <f t="shared" si="52"/>
        <v>quelque chose</v>
      </c>
      <c r="I334" s="2" t="str">
        <f t="shared" si="53"/>
        <v>iets</v>
      </c>
      <c r="J334" s="2" t="str">
        <f t="shared" si="54"/>
        <v>misschien</v>
      </c>
      <c r="K334" s="2" t="str">
        <f t="shared" si="55"/>
        <v>morgen</v>
      </c>
      <c r="L334" s="2" t="str">
        <f t="shared" si="56"/>
        <v>vandaag</v>
      </c>
      <c r="M334" s="2"/>
      <c r="N334" s="2"/>
      <c r="O334" s="2"/>
      <c r="P334" s="2"/>
      <c r="Q334" s="2"/>
      <c r="R334" s="2"/>
      <c r="S334" s="2"/>
      <c r="T334" s="2"/>
      <c r="U334" s="2"/>
      <c r="Z334" t="s">
        <v>258</v>
      </c>
      <c r="AA334" t="str">
        <f t="shared" si="57"/>
        <v>H01</v>
      </c>
      <c r="AB334" t="str">
        <f t="shared" si="58"/>
        <v>EFGH</v>
      </c>
      <c r="AC334" t="s">
        <v>294</v>
      </c>
      <c r="AD334" t="s">
        <v>326</v>
      </c>
      <c r="AE334" t="str">
        <f t="shared" si="59"/>
        <v>woord</v>
      </c>
      <c r="AF334" t="s">
        <v>257</v>
      </c>
      <c r="AG334" t="s">
        <v>288</v>
      </c>
    </row>
    <row r="335" spans="1:33" ht="12.75" customHeight="1" x14ac:dyDescent="0.2">
      <c r="A335" s="2"/>
      <c r="B335" s="2" t="s">
        <v>643</v>
      </c>
      <c r="C335" s="2">
        <v>0</v>
      </c>
      <c r="D335" s="2" t="str">
        <f t="shared" si="50"/>
        <v>gl6-1hv-h01-voc-V1</v>
      </c>
      <c r="E335" s="2"/>
      <c r="F335" s="2" t="s">
        <v>333</v>
      </c>
      <c r="G335" s="2" t="str">
        <f t="shared" si="51"/>
        <v/>
      </c>
      <c r="H335" s="2" t="str">
        <f t="shared" si="52"/>
        <v/>
      </c>
      <c r="I335" s="2" t="str">
        <f t="shared" si="53"/>
        <v/>
      </c>
      <c r="J335" s="2" t="str">
        <f t="shared" si="54"/>
        <v/>
      </c>
      <c r="K335" s="2" t="str">
        <f t="shared" si="55"/>
        <v/>
      </c>
      <c r="L335" s="2" t="str">
        <f t="shared" si="56"/>
        <v/>
      </c>
      <c r="M335" s="2"/>
      <c r="N335" s="2"/>
      <c r="O335" s="2"/>
      <c r="P335" s="2"/>
      <c r="Q335" s="2"/>
      <c r="R335" s="2"/>
      <c r="S335" s="2"/>
      <c r="T335" s="2"/>
      <c r="U335" s="2"/>
      <c r="Z335" t="s">
        <v>258</v>
      </c>
      <c r="AA335" t="str">
        <f t="shared" si="57"/>
        <v>H01</v>
      </c>
      <c r="AB335" t="str">
        <f t="shared" si="58"/>
        <v/>
      </c>
      <c r="AD335" t="s">
        <v>326</v>
      </c>
      <c r="AE335" t="str">
        <f t="shared" si="59"/>
        <v/>
      </c>
      <c r="AF335" t="s">
        <v>257</v>
      </c>
      <c r="AG335" t="s">
        <v>288</v>
      </c>
    </row>
    <row r="336" spans="1:33" ht="12.75" customHeight="1" x14ac:dyDescent="0.2">
      <c r="A336" s="2"/>
      <c r="B336" s="2" t="s">
        <v>59</v>
      </c>
      <c r="C336" s="2">
        <v>0</v>
      </c>
      <c r="D336" s="2" t="str">
        <f t="shared" si="50"/>
        <v>gl6-1hv-h01-voc-V1</v>
      </c>
      <c r="E336" s="2"/>
      <c r="F336" s="2" t="s">
        <v>333</v>
      </c>
      <c r="G336" s="2" t="str">
        <f t="shared" si="51"/>
        <v/>
      </c>
      <c r="H336" s="2" t="str">
        <f t="shared" si="52"/>
        <v/>
      </c>
      <c r="I336" s="2" t="str">
        <f t="shared" si="53"/>
        <v/>
      </c>
      <c r="J336" s="2" t="str">
        <f t="shared" si="54"/>
        <v/>
      </c>
      <c r="K336" s="2" t="str">
        <f t="shared" si="55"/>
        <v/>
      </c>
      <c r="L336" s="2" t="str">
        <f t="shared" si="56"/>
        <v/>
      </c>
      <c r="M336" s="2"/>
      <c r="N336" s="2"/>
      <c r="O336" s="2"/>
      <c r="P336" s="2"/>
      <c r="Q336" s="2"/>
      <c r="R336" s="2"/>
      <c r="S336" s="2"/>
      <c r="T336" s="2"/>
      <c r="U336" s="2"/>
      <c r="Z336" t="s">
        <v>258</v>
      </c>
      <c r="AA336" t="str">
        <f t="shared" si="57"/>
        <v>H01</v>
      </c>
      <c r="AB336" t="str">
        <f t="shared" si="58"/>
        <v/>
      </c>
      <c r="AD336" t="s">
        <v>326</v>
      </c>
      <c r="AE336" t="str">
        <f t="shared" si="59"/>
        <v/>
      </c>
      <c r="AF336" t="s">
        <v>257</v>
      </c>
      <c r="AG336" t="s">
        <v>288</v>
      </c>
    </row>
    <row r="337" spans="1:33" ht="12.75" customHeight="1" x14ac:dyDescent="0.2">
      <c r="A337" s="2"/>
      <c r="B337" s="2" t="s">
        <v>58</v>
      </c>
      <c r="C337" s="2">
        <v>0</v>
      </c>
      <c r="D337" s="2" t="str">
        <f t="shared" si="50"/>
        <v>gl6-1hv-h01-voc-V1</v>
      </c>
      <c r="E337" s="2"/>
      <c r="F337" s="2" t="s">
        <v>333</v>
      </c>
      <c r="G337" s="2" t="str">
        <f t="shared" si="51"/>
        <v/>
      </c>
      <c r="H337" s="2" t="str">
        <f t="shared" si="52"/>
        <v/>
      </c>
      <c r="I337" s="2" t="str">
        <f t="shared" si="53"/>
        <v/>
      </c>
      <c r="J337" s="2" t="str">
        <f t="shared" si="54"/>
        <v/>
      </c>
      <c r="K337" s="2" t="str">
        <f t="shared" si="55"/>
        <v/>
      </c>
      <c r="L337" s="2" t="str">
        <f t="shared" si="56"/>
        <v/>
      </c>
      <c r="M337" s="2"/>
      <c r="N337" s="2"/>
      <c r="O337" s="2"/>
      <c r="P337" s="2"/>
      <c r="Q337" s="2"/>
      <c r="R337" s="2"/>
      <c r="S337" s="2"/>
      <c r="T337" s="2"/>
      <c r="U337" s="2"/>
      <c r="Z337" t="s">
        <v>258</v>
      </c>
      <c r="AA337" t="str">
        <f t="shared" si="57"/>
        <v>H01</v>
      </c>
      <c r="AB337" t="str">
        <f t="shared" si="58"/>
        <v/>
      </c>
      <c r="AD337" t="s">
        <v>326</v>
      </c>
      <c r="AE337" t="str">
        <f t="shared" si="59"/>
        <v/>
      </c>
      <c r="AF337" t="s">
        <v>257</v>
      </c>
      <c r="AG337" t="s">
        <v>288</v>
      </c>
    </row>
    <row r="338" spans="1:33" ht="12.75" customHeight="1" x14ac:dyDescent="0.2">
      <c r="A338" s="2"/>
      <c r="B338" s="2"/>
      <c r="C338" s="2"/>
      <c r="D338" s="2" t="str">
        <f t="shared" si="50"/>
        <v>gl6-1hv-h01-voc-V1</v>
      </c>
      <c r="E338" s="2"/>
      <c r="F338" s="2" t="s">
        <v>333</v>
      </c>
      <c r="G338" s="2" t="str">
        <f t="shared" si="51"/>
        <v/>
      </c>
      <c r="H338" s="2" t="str">
        <f t="shared" si="52"/>
        <v/>
      </c>
      <c r="I338" s="2" t="str">
        <f t="shared" si="53"/>
        <v/>
      </c>
      <c r="J338" s="2" t="str">
        <f t="shared" si="54"/>
        <v/>
      </c>
      <c r="K338" s="2" t="str">
        <f t="shared" si="55"/>
        <v/>
      </c>
      <c r="L338" s="2" t="str">
        <f t="shared" si="56"/>
        <v/>
      </c>
      <c r="M338" s="2"/>
      <c r="N338" s="2"/>
      <c r="O338" s="2"/>
      <c r="P338" s="2"/>
      <c r="Q338" s="2"/>
      <c r="R338" s="2"/>
      <c r="S338" s="2"/>
      <c r="T338" s="2"/>
      <c r="U338" s="2"/>
      <c r="Z338" t="s">
        <v>258</v>
      </c>
      <c r="AA338" t="str">
        <f t="shared" si="57"/>
        <v>H01</v>
      </c>
      <c r="AB338" t="str">
        <f t="shared" si="58"/>
        <v/>
      </c>
      <c r="AD338" t="s">
        <v>326</v>
      </c>
      <c r="AE338" t="str">
        <f t="shared" si="59"/>
        <v/>
      </c>
      <c r="AF338" t="s">
        <v>257</v>
      </c>
      <c r="AG338" t="s">
        <v>288</v>
      </c>
    </row>
    <row r="339" spans="1:33" ht="12.75" customHeight="1" x14ac:dyDescent="0.2">
      <c r="A339" s="2" t="s">
        <v>648</v>
      </c>
      <c r="B339" s="2" t="s">
        <v>17</v>
      </c>
      <c r="C339" s="2">
        <v>1</v>
      </c>
      <c r="D339" s="2" t="str">
        <f t="shared" si="50"/>
        <v>gl6-1hv-h01-voc-V1</v>
      </c>
      <c r="E339" s="2">
        <v>19</v>
      </c>
      <c r="F339" s="2" t="s">
        <v>333</v>
      </c>
      <c r="G339" s="2" t="str">
        <f t="shared" si="51"/>
        <v>beau</v>
      </c>
      <c r="H339" s="2" t="str">
        <f t="shared" si="52"/>
        <v>beau</v>
      </c>
      <c r="I339" s="2" t="str">
        <f t="shared" si="53"/>
        <v>mooi</v>
      </c>
      <c r="J339" s="2" t="str">
        <f t="shared" si="54"/>
        <v>super</v>
      </c>
      <c r="K339" s="2" t="str">
        <f t="shared" si="55"/>
        <v>veel</v>
      </c>
      <c r="L339" s="2" t="str">
        <f t="shared" si="56"/>
        <v>groot</v>
      </c>
      <c r="M339" s="2"/>
      <c r="N339" s="2"/>
      <c r="O339" s="2"/>
      <c r="P339" s="2"/>
      <c r="Q339" s="2"/>
      <c r="R339" s="2"/>
      <c r="S339" s="2"/>
      <c r="T339" s="2"/>
      <c r="U339" s="2"/>
      <c r="Z339" t="s">
        <v>258</v>
      </c>
      <c r="AA339" t="str">
        <f t="shared" si="57"/>
        <v>H01</v>
      </c>
      <c r="AB339" t="str">
        <f t="shared" si="58"/>
        <v>EFGH</v>
      </c>
      <c r="AC339" t="s">
        <v>294</v>
      </c>
      <c r="AD339" t="s">
        <v>326</v>
      </c>
      <c r="AE339" t="str">
        <f t="shared" si="59"/>
        <v>woord</v>
      </c>
      <c r="AF339" t="s">
        <v>257</v>
      </c>
      <c r="AG339" t="s">
        <v>288</v>
      </c>
    </row>
    <row r="340" spans="1:33" ht="12.75" customHeight="1" x14ac:dyDescent="0.2">
      <c r="A340" s="2"/>
      <c r="B340" s="2" t="s">
        <v>20</v>
      </c>
      <c r="C340" s="2">
        <v>0</v>
      </c>
      <c r="D340" s="2" t="str">
        <f t="shared" si="50"/>
        <v>gl6-1hv-h01-voc-V1</v>
      </c>
      <c r="E340" s="2"/>
      <c r="F340" s="2" t="s">
        <v>333</v>
      </c>
      <c r="G340" s="2" t="str">
        <f t="shared" si="51"/>
        <v/>
      </c>
      <c r="H340" s="2" t="str">
        <f t="shared" si="52"/>
        <v/>
      </c>
      <c r="I340" s="2" t="str">
        <f t="shared" si="53"/>
        <v/>
      </c>
      <c r="J340" s="2" t="str">
        <f t="shared" si="54"/>
        <v/>
      </c>
      <c r="K340" s="2" t="str">
        <f t="shared" si="55"/>
        <v/>
      </c>
      <c r="L340" s="2" t="str">
        <f t="shared" si="56"/>
        <v/>
      </c>
      <c r="M340" s="2"/>
      <c r="N340" s="2"/>
      <c r="O340" s="2"/>
      <c r="P340" s="2"/>
      <c r="Q340" s="2"/>
      <c r="R340" s="2"/>
      <c r="S340" s="2"/>
      <c r="T340" s="2"/>
      <c r="U340" s="2"/>
      <c r="Z340" t="s">
        <v>258</v>
      </c>
      <c r="AA340" t="str">
        <f t="shared" si="57"/>
        <v>H01</v>
      </c>
      <c r="AB340" t="str">
        <f t="shared" si="58"/>
        <v/>
      </c>
      <c r="AD340" t="s">
        <v>326</v>
      </c>
      <c r="AE340" t="str">
        <f t="shared" si="59"/>
        <v/>
      </c>
      <c r="AF340" t="s">
        <v>257</v>
      </c>
      <c r="AG340" t="s">
        <v>288</v>
      </c>
    </row>
    <row r="341" spans="1:33" ht="12.75" customHeight="1" x14ac:dyDescent="0.2">
      <c r="A341" s="2"/>
      <c r="B341" s="2" t="s">
        <v>30</v>
      </c>
      <c r="C341" s="2">
        <v>0</v>
      </c>
      <c r="D341" s="2" t="str">
        <f t="shared" si="50"/>
        <v>gl6-1hv-h01-voc-V1</v>
      </c>
      <c r="E341" s="2"/>
      <c r="F341" s="2" t="s">
        <v>333</v>
      </c>
      <c r="G341" s="2" t="str">
        <f t="shared" si="51"/>
        <v/>
      </c>
      <c r="H341" s="2" t="str">
        <f t="shared" si="52"/>
        <v/>
      </c>
      <c r="I341" s="2" t="str">
        <f t="shared" si="53"/>
        <v/>
      </c>
      <c r="J341" s="2" t="str">
        <f t="shared" si="54"/>
        <v/>
      </c>
      <c r="K341" s="2" t="str">
        <f t="shared" si="55"/>
        <v/>
      </c>
      <c r="L341" s="2" t="str">
        <f t="shared" si="56"/>
        <v/>
      </c>
      <c r="M341" s="2"/>
      <c r="N341" s="2"/>
      <c r="O341" s="2"/>
      <c r="P341" s="2"/>
      <c r="Q341" s="2"/>
      <c r="R341" s="2"/>
      <c r="S341" s="2"/>
      <c r="T341" s="2"/>
      <c r="U341" s="2"/>
      <c r="Z341" t="s">
        <v>258</v>
      </c>
      <c r="AA341" t="str">
        <f t="shared" si="57"/>
        <v>H01</v>
      </c>
      <c r="AB341" t="str">
        <f t="shared" si="58"/>
        <v/>
      </c>
      <c r="AD341" t="s">
        <v>326</v>
      </c>
      <c r="AE341" t="str">
        <f t="shared" si="59"/>
        <v/>
      </c>
      <c r="AF341" t="s">
        <v>257</v>
      </c>
      <c r="AG341" t="s">
        <v>288</v>
      </c>
    </row>
    <row r="342" spans="1:33" ht="12.75" customHeight="1" x14ac:dyDescent="0.2">
      <c r="A342" s="2"/>
      <c r="B342" s="2" t="s">
        <v>19</v>
      </c>
      <c r="C342" s="2">
        <v>0</v>
      </c>
      <c r="D342" s="2" t="str">
        <f t="shared" si="50"/>
        <v>gl6-1hv-h01-voc-V1</v>
      </c>
      <c r="E342" s="2"/>
      <c r="F342" s="2" t="s">
        <v>333</v>
      </c>
      <c r="G342" s="2" t="str">
        <f t="shared" si="51"/>
        <v/>
      </c>
      <c r="H342" s="2" t="str">
        <f t="shared" si="52"/>
        <v/>
      </c>
      <c r="I342" s="2" t="str">
        <f t="shared" si="53"/>
        <v/>
      </c>
      <c r="J342" s="2" t="str">
        <f t="shared" si="54"/>
        <v/>
      </c>
      <c r="K342" s="2" t="str">
        <f t="shared" si="55"/>
        <v/>
      </c>
      <c r="L342" s="2" t="str">
        <f t="shared" si="56"/>
        <v/>
      </c>
      <c r="M342" s="2"/>
      <c r="N342" s="2"/>
      <c r="O342" s="2"/>
      <c r="P342" s="2"/>
      <c r="Q342" s="2"/>
      <c r="R342" s="2"/>
      <c r="S342" s="2"/>
      <c r="T342" s="2"/>
      <c r="U342" s="2"/>
      <c r="Z342" t="s">
        <v>258</v>
      </c>
      <c r="AA342" t="str">
        <f t="shared" si="57"/>
        <v>H01</v>
      </c>
      <c r="AB342" t="str">
        <f t="shared" si="58"/>
        <v/>
      </c>
      <c r="AD342" t="s">
        <v>326</v>
      </c>
      <c r="AE342" t="str">
        <f t="shared" si="59"/>
        <v/>
      </c>
      <c r="AF342" t="s">
        <v>257</v>
      </c>
      <c r="AG342" t="s">
        <v>288</v>
      </c>
    </row>
    <row r="343" spans="1:33" ht="12.75" customHeight="1" x14ac:dyDescent="0.2">
      <c r="A343" s="2"/>
      <c r="B343" s="2"/>
      <c r="C343" s="2"/>
      <c r="D343" s="2" t="str">
        <f t="shared" si="50"/>
        <v>gl6-1hv-h01-voc-V1</v>
      </c>
      <c r="E343" s="2"/>
      <c r="F343" s="2" t="s">
        <v>333</v>
      </c>
      <c r="G343" s="2" t="str">
        <f t="shared" si="51"/>
        <v/>
      </c>
      <c r="H343" s="2" t="str">
        <f t="shared" si="52"/>
        <v/>
      </c>
      <c r="I343" s="2" t="str">
        <f t="shared" si="53"/>
        <v/>
      </c>
      <c r="J343" s="2" t="str">
        <f t="shared" si="54"/>
        <v/>
      </c>
      <c r="K343" s="2" t="str">
        <f t="shared" si="55"/>
        <v/>
      </c>
      <c r="L343" s="2" t="str">
        <f t="shared" si="56"/>
        <v/>
      </c>
      <c r="M343" s="2"/>
      <c r="N343" s="2"/>
      <c r="O343" s="2"/>
      <c r="P343" s="2"/>
      <c r="Q343" s="2"/>
      <c r="R343" s="2"/>
      <c r="S343" s="2"/>
      <c r="T343" s="2"/>
      <c r="U343" s="2"/>
      <c r="Z343" t="s">
        <v>258</v>
      </c>
      <c r="AA343" t="str">
        <f t="shared" si="57"/>
        <v>H01</v>
      </c>
      <c r="AB343" t="str">
        <f t="shared" si="58"/>
        <v/>
      </c>
      <c r="AD343" t="s">
        <v>326</v>
      </c>
      <c r="AE343" t="str">
        <f t="shared" si="59"/>
        <v/>
      </c>
      <c r="AF343" t="s">
        <v>257</v>
      </c>
      <c r="AG343" t="s">
        <v>288</v>
      </c>
    </row>
    <row r="344" spans="1:33" ht="12.75" customHeight="1" x14ac:dyDescent="0.2">
      <c r="A344" s="2" t="s">
        <v>20</v>
      </c>
      <c r="B344" s="2" t="s">
        <v>20</v>
      </c>
      <c r="C344" s="2">
        <v>1</v>
      </c>
      <c r="D344" s="2" t="str">
        <f t="shared" si="50"/>
        <v>gl6-1hv-h01-voc-V1</v>
      </c>
      <c r="E344" s="2">
        <v>20</v>
      </c>
      <c r="F344" s="2" t="s">
        <v>333</v>
      </c>
      <c r="G344" s="2" t="str">
        <f t="shared" si="51"/>
        <v>super</v>
      </c>
      <c r="H344" s="2" t="str">
        <f t="shared" si="52"/>
        <v>super</v>
      </c>
      <c r="I344" s="2" t="str">
        <f t="shared" si="53"/>
        <v>super</v>
      </c>
      <c r="J344" s="2" t="str">
        <f t="shared" si="54"/>
        <v>mooi</v>
      </c>
      <c r="K344" s="2" t="str">
        <f t="shared" si="55"/>
        <v>veel</v>
      </c>
      <c r="L344" s="2" t="str">
        <f t="shared" si="56"/>
        <v>klein</v>
      </c>
      <c r="M344" s="2"/>
      <c r="N344" s="2"/>
      <c r="O344" s="2"/>
      <c r="P344" s="2"/>
      <c r="Q344" s="2"/>
      <c r="R344" s="2"/>
      <c r="S344" s="2"/>
      <c r="T344" s="2"/>
      <c r="U344" s="2"/>
      <c r="Z344" t="s">
        <v>258</v>
      </c>
      <c r="AA344" t="str">
        <f t="shared" si="57"/>
        <v>H01</v>
      </c>
      <c r="AB344" t="str">
        <f t="shared" si="58"/>
        <v>EFGH</v>
      </c>
      <c r="AC344" t="s">
        <v>294</v>
      </c>
      <c r="AD344" t="s">
        <v>326</v>
      </c>
      <c r="AE344" t="str">
        <f t="shared" si="59"/>
        <v>woord</v>
      </c>
      <c r="AF344" t="s">
        <v>257</v>
      </c>
      <c r="AG344" t="s">
        <v>288</v>
      </c>
    </row>
    <row r="345" spans="1:33" ht="12.75" customHeight="1" x14ac:dyDescent="0.2">
      <c r="A345" s="2"/>
      <c r="B345" s="2" t="s">
        <v>17</v>
      </c>
      <c r="C345" s="2">
        <v>0</v>
      </c>
      <c r="D345" s="2" t="str">
        <f t="shared" si="50"/>
        <v>gl6-1hv-h01-voc-V1</v>
      </c>
      <c r="E345" s="2"/>
      <c r="F345" s="2" t="s">
        <v>333</v>
      </c>
      <c r="G345" s="2" t="str">
        <f t="shared" si="51"/>
        <v/>
      </c>
      <c r="H345" s="2" t="str">
        <f t="shared" si="52"/>
        <v/>
      </c>
      <c r="I345" s="2" t="str">
        <f t="shared" si="53"/>
        <v/>
      </c>
      <c r="J345" s="2" t="str">
        <f t="shared" si="54"/>
        <v/>
      </c>
      <c r="K345" s="2" t="str">
        <f t="shared" si="55"/>
        <v/>
      </c>
      <c r="L345" s="2" t="str">
        <f t="shared" si="56"/>
        <v/>
      </c>
      <c r="M345" s="2"/>
      <c r="N345" s="2"/>
      <c r="O345" s="2"/>
      <c r="P345" s="2"/>
      <c r="Q345" s="2"/>
      <c r="R345" s="2"/>
      <c r="S345" s="2"/>
      <c r="T345" s="2"/>
      <c r="U345" s="2"/>
      <c r="Z345" t="s">
        <v>258</v>
      </c>
      <c r="AA345" t="str">
        <f t="shared" si="57"/>
        <v>H01</v>
      </c>
      <c r="AB345" t="str">
        <f t="shared" si="58"/>
        <v/>
      </c>
      <c r="AD345" t="s">
        <v>326</v>
      </c>
      <c r="AE345" t="str">
        <f t="shared" si="59"/>
        <v/>
      </c>
      <c r="AF345" t="s">
        <v>257</v>
      </c>
      <c r="AG345" t="s">
        <v>288</v>
      </c>
    </row>
    <row r="346" spans="1:33" ht="12.75" customHeight="1" x14ac:dyDescent="0.2">
      <c r="A346" s="2"/>
      <c r="B346" s="2" t="s">
        <v>30</v>
      </c>
      <c r="C346" s="2">
        <v>0</v>
      </c>
      <c r="D346" s="2" t="str">
        <f t="shared" si="50"/>
        <v>gl6-1hv-h01-voc-V1</v>
      </c>
      <c r="E346" s="2"/>
      <c r="F346" s="2" t="s">
        <v>333</v>
      </c>
      <c r="G346" s="2" t="str">
        <f t="shared" si="51"/>
        <v/>
      </c>
      <c r="H346" s="2" t="str">
        <f t="shared" si="52"/>
        <v/>
      </c>
      <c r="I346" s="2" t="str">
        <f t="shared" si="53"/>
        <v/>
      </c>
      <c r="J346" s="2" t="str">
        <f t="shared" si="54"/>
        <v/>
      </c>
      <c r="K346" s="2" t="str">
        <f t="shared" si="55"/>
        <v/>
      </c>
      <c r="L346" s="2" t="str">
        <f t="shared" si="56"/>
        <v/>
      </c>
      <c r="M346" s="2"/>
      <c r="N346" s="2"/>
      <c r="O346" s="2"/>
      <c r="P346" s="2"/>
      <c r="Q346" s="2"/>
      <c r="R346" s="2"/>
      <c r="S346" s="2"/>
      <c r="T346" s="2"/>
      <c r="U346" s="2"/>
      <c r="Z346" t="s">
        <v>258</v>
      </c>
      <c r="AA346" t="str">
        <f t="shared" si="57"/>
        <v>H01</v>
      </c>
      <c r="AB346" t="str">
        <f t="shared" si="58"/>
        <v/>
      </c>
      <c r="AD346" t="s">
        <v>326</v>
      </c>
      <c r="AE346" t="str">
        <f t="shared" si="59"/>
        <v/>
      </c>
      <c r="AF346" t="s">
        <v>257</v>
      </c>
      <c r="AG346" t="s">
        <v>288</v>
      </c>
    </row>
    <row r="347" spans="1:33" ht="12.75" customHeight="1" x14ac:dyDescent="0.2">
      <c r="A347" s="2"/>
      <c r="B347" s="2" t="s">
        <v>16</v>
      </c>
      <c r="C347" s="2">
        <v>0</v>
      </c>
      <c r="D347" s="2" t="str">
        <f t="shared" si="50"/>
        <v>gl6-1hv-h01-voc-V1</v>
      </c>
      <c r="E347" s="2"/>
      <c r="F347" s="2" t="s">
        <v>333</v>
      </c>
      <c r="G347" s="2" t="str">
        <f t="shared" si="51"/>
        <v/>
      </c>
      <c r="H347" s="2" t="str">
        <f t="shared" si="52"/>
        <v/>
      </c>
      <c r="I347" s="2" t="str">
        <f t="shared" si="53"/>
        <v/>
      </c>
      <c r="J347" s="2" t="str">
        <f t="shared" si="54"/>
        <v/>
      </c>
      <c r="K347" s="2" t="str">
        <f t="shared" si="55"/>
        <v/>
      </c>
      <c r="L347" s="2" t="str">
        <f t="shared" si="56"/>
        <v/>
      </c>
      <c r="M347" s="2"/>
      <c r="N347" s="2"/>
      <c r="O347" s="2"/>
      <c r="P347" s="2"/>
      <c r="Q347" s="2"/>
      <c r="R347" s="2"/>
      <c r="S347" s="2"/>
      <c r="T347" s="2"/>
      <c r="U347" s="2"/>
      <c r="Z347" t="s">
        <v>258</v>
      </c>
      <c r="AA347" t="str">
        <f t="shared" si="57"/>
        <v>H01</v>
      </c>
      <c r="AB347" t="str">
        <f t="shared" si="58"/>
        <v/>
      </c>
      <c r="AD347" t="s">
        <v>326</v>
      </c>
      <c r="AE347" t="str">
        <f t="shared" si="59"/>
        <v/>
      </c>
      <c r="AF347" t="s">
        <v>257</v>
      </c>
      <c r="AG347" t="s">
        <v>288</v>
      </c>
    </row>
    <row r="348" spans="1:33" ht="12.75" customHeight="1" x14ac:dyDescent="0.2">
      <c r="A348" s="2"/>
      <c r="B348" s="2"/>
      <c r="C348" s="2"/>
      <c r="D348" s="2" t="str">
        <f t="shared" si="50"/>
        <v>gl6-1hv-h01-voc-V1</v>
      </c>
      <c r="E348" s="2"/>
      <c r="F348" s="2" t="s">
        <v>333</v>
      </c>
      <c r="G348" s="2" t="str">
        <f t="shared" si="51"/>
        <v/>
      </c>
      <c r="H348" s="2" t="str">
        <f t="shared" si="52"/>
        <v/>
      </c>
      <c r="I348" s="2" t="str">
        <f t="shared" si="53"/>
        <v/>
      </c>
      <c r="J348" s="2" t="str">
        <f t="shared" si="54"/>
        <v/>
      </c>
      <c r="K348" s="2" t="str">
        <f t="shared" si="55"/>
        <v/>
      </c>
      <c r="L348" s="2" t="str">
        <f t="shared" si="56"/>
        <v/>
      </c>
      <c r="M348" s="2"/>
      <c r="N348" s="2"/>
      <c r="O348" s="2"/>
      <c r="P348" s="2"/>
      <c r="Q348" s="2"/>
      <c r="R348" s="2"/>
      <c r="S348" s="2"/>
      <c r="T348" s="2"/>
      <c r="U348" s="2"/>
      <c r="Z348" t="s">
        <v>258</v>
      </c>
      <c r="AA348" t="str">
        <f t="shared" si="57"/>
        <v>H01</v>
      </c>
      <c r="AB348" t="str">
        <f t="shared" si="58"/>
        <v/>
      </c>
      <c r="AD348" t="s">
        <v>326</v>
      </c>
      <c r="AE348" t="str">
        <f t="shared" si="59"/>
        <v/>
      </c>
      <c r="AF348" t="s">
        <v>257</v>
      </c>
      <c r="AG348" t="s">
        <v>288</v>
      </c>
    </row>
    <row r="349" spans="1:33" ht="12.75" customHeight="1" x14ac:dyDescent="0.2">
      <c r="A349" s="2" t="s">
        <v>649</v>
      </c>
      <c r="B349" s="2" t="s">
        <v>63</v>
      </c>
      <c r="C349" s="2">
        <v>1</v>
      </c>
      <c r="D349" s="2" t="str">
        <f t="shared" si="50"/>
        <v>gl6-1hv-h01-voc-V1</v>
      </c>
      <c r="E349" s="2"/>
      <c r="F349" s="2" t="s">
        <v>333</v>
      </c>
      <c r="G349" s="2" t="str">
        <f t="shared" si="51"/>
        <v>Quel est ton numéro de téléphone?</v>
      </c>
      <c r="H349" s="2" t="str">
        <f t="shared" si="52"/>
        <v>Quel est ton numéro de téléphone?</v>
      </c>
      <c r="I349" s="2" t="str">
        <f t="shared" si="53"/>
        <v>Wat is jouw telefoonnummer?</v>
      </c>
      <c r="J349" s="2" t="str">
        <f t="shared" si="54"/>
        <v>En jij, hoe oud ben jij?</v>
      </c>
      <c r="K349" s="2" t="str">
        <f t="shared" si="55"/>
        <v>Hallo, hoe gaat het?</v>
      </c>
      <c r="L349" s="2" t="str">
        <f t="shared" si="56"/>
        <v>Wat is dat?</v>
      </c>
      <c r="M349" s="2"/>
      <c r="N349" s="2"/>
      <c r="O349" s="2"/>
      <c r="P349" s="2"/>
      <c r="Q349" s="2"/>
      <c r="R349" s="2"/>
      <c r="S349" s="2"/>
      <c r="T349" s="2"/>
      <c r="U349" s="2"/>
      <c r="Z349" t="s">
        <v>258</v>
      </c>
      <c r="AA349" t="str">
        <f t="shared" si="57"/>
        <v>H01</v>
      </c>
      <c r="AB349" t="str">
        <f t="shared" si="58"/>
        <v>EFGH</v>
      </c>
      <c r="AC349" t="s">
        <v>294</v>
      </c>
      <c r="AD349" t="s">
        <v>326</v>
      </c>
      <c r="AE349" t="str">
        <f t="shared" si="59"/>
        <v>zin</v>
      </c>
      <c r="AF349" t="s">
        <v>257</v>
      </c>
      <c r="AG349" t="s">
        <v>288</v>
      </c>
    </row>
    <row r="350" spans="1:33" ht="12.75" customHeight="1" x14ac:dyDescent="0.2">
      <c r="A350" s="2"/>
      <c r="B350" s="2" t="s">
        <v>51</v>
      </c>
      <c r="C350" s="2">
        <v>0</v>
      </c>
      <c r="D350" s="2" t="str">
        <f t="shared" si="50"/>
        <v>gl6-1hv-h01-voc-V1</v>
      </c>
      <c r="E350" s="2"/>
      <c r="F350" s="2" t="s">
        <v>333</v>
      </c>
      <c r="G350" s="2" t="str">
        <f t="shared" si="51"/>
        <v/>
      </c>
      <c r="H350" s="2" t="str">
        <f t="shared" si="52"/>
        <v/>
      </c>
      <c r="I350" s="2" t="str">
        <f t="shared" si="53"/>
        <v/>
      </c>
      <c r="J350" s="2" t="str">
        <f t="shared" si="54"/>
        <v/>
      </c>
      <c r="K350" s="2" t="str">
        <f t="shared" si="55"/>
        <v/>
      </c>
      <c r="L350" s="2" t="str">
        <f t="shared" si="56"/>
        <v/>
      </c>
      <c r="M350" s="2"/>
      <c r="N350" s="2"/>
      <c r="O350" s="2"/>
      <c r="P350" s="2"/>
      <c r="Q350" s="2"/>
      <c r="R350" s="2"/>
      <c r="S350" s="2"/>
      <c r="T350" s="2"/>
      <c r="U350" s="2"/>
      <c r="Z350" t="s">
        <v>258</v>
      </c>
      <c r="AA350" t="str">
        <f t="shared" si="57"/>
        <v>H01</v>
      </c>
      <c r="AB350" t="str">
        <f t="shared" si="58"/>
        <v/>
      </c>
      <c r="AD350" t="s">
        <v>326</v>
      </c>
      <c r="AE350" t="str">
        <f t="shared" si="59"/>
        <v/>
      </c>
      <c r="AF350" t="s">
        <v>257</v>
      </c>
      <c r="AG350" t="s">
        <v>288</v>
      </c>
    </row>
    <row r="351" spans="1:33" ht="12.75" customHeight="1" x14ac:dyDescent="0.2">
      <c r="A351" s="2"/>
      <c r="B351" s="2" t="s">
        <v>625</v>
      </c>
      <c r="C351" s="2">
        <v>0</v>
      </c>
      <c r="D351" s="2" t="str">
        <f t="shared" si="50"/>
        <v>gl6-1hv-h01-voc-V1</v>
      </c>
      <c r="E351" s="2"/>
      <c r="F351" s="2" t="s">
        <v>333</v>
      </c>
      <c r="G351" s="2" t="str">
        <f t="shared" si="51"/>
        <v/>
      </c>
      <c r="H351" s="2" t="str">
        <f t="shared" si="52"/>
        <v/>
      </c>
      <c r="I351" s="2" t="str">
        <f t="shared" si="53"/>
        <v/>
      </c>
      <c r="J351" s="2" t="str">
        <f t="shared" si="54"/>
        <v/>
      </c>
      <c r="K351" s="2" t="str">
        <f t="shared" si="55"/>
        <v/>
      </c>
      <c r="L351" s="2" t="str">
        <f t="shared" si="56"/>
        <v/>
      </c>
      <c r="M351" s="2"/>
      <c r="N351" s="2"/>
      <c r="O351" s="2"/>
      <c r="P351" s="2"/>
      <c r="Q351" s="2"/>
      <c r="R351" s="2"/>
      <c r="S351" s="2"/>
      <c r="T351" s="2"/>
      <c r="U351" s="2"/>
      <c r="Z351" t="s">
        <v>258</v>
      </c>
      <c r="AA351" t="str">
        <f t="shared" si="57"/>
        <v>H01</v>
      </c>
      <c r="AB351" t="str">
        <f t="shared" si="58"/>
        <v/>
      </c>
      <c r="AD351" t="s">
        <v>326</v>
      </c>
      <c r="AE351" t="str">
        <f t="shared" si="59"/>
        <v/>
      </c>
      <c r="AF351" t="s">
        <v>257</v>
      </c>
      <c r="AG351" t="s">
        <v>288</v>
      </c>
    </row>
    <row r="352" spans="1:33" ht="12.75" customHeight="1" x14ac:dyDescent="0.2">
      <c r="A352" s="2"/>
      <c r="B352" s="2" t="s">
        <v>31</v>
      </c>
      <c r="C352" s="2">
        <v>0</v>
      </c>
      <c r="D352" s="2" t="str">
        <f t="shared" si="50"/>
        <v>gl6-1hv-h01-voc-V1</v>
      </c>
      <c r="E352" s="2"/>
      <c r="F352" s="2" t="s">
        <v>333</v>
      </c>
      <c r="G352" s="2" t="str">
        <f t="shared" si="51"/>
        <v/>
      </c>
      <c r="H352" s="2" t="str">
        <f t="shared" si="52"/>
        <v/>
      </c>
      <c r="I352" s="2" t="str">
        <f t="shared" si="53"/>
        <v/>
      </c>
      <c r="J352" s="2" t="str">
        <f t="shared" si="54"/>
        <v/>
      </c>
      <c r="K352" s="2" t="str">
        <f t="shared" si="55"/>
        <v/>
      </c>
      <c r="L352" s="2" t="str">
        <f t="shared" si="56"/>
        <v/>
      </c>
      <c r="M352" s="2"/>
      <c r="N352" s="2"/>
      <c r="O352" s="2"/>
      <c r="P352" s="2"/>
      <c r="Q352" s="2"/>
      <c r="R352" s="2"/>
      <c r="S352" s="2"/>
      <c r="T352" s="2"/>
      <c r="U352" s="2"/>
      <c r="Z352" t="s">
        <v>258</v>
      </c>
      <c r="AA352" t="str">
        <f t="shared" si="57"/>
        <v>H01</v>
      </c>
      <c r="AB352" t="str">
        <f t="shared" si="58"/>
        <v/>
      </c>
      <c r="AD352" t="s">
        <v>326</v>
      </c>
      <c r="AE352" t="str">
        <f t="shared" si="59"/>
        <v/>
      </c>
      <c r="AF352" t="s">
        <v>257</v>
      </c>
      <c r="AG352" t="s">
        <v>288</v>
      </c>
    </row>
    <row r="353" spans="1:33" ht="12.75" customHeight="1" x14ac:dyDescent="0.2">
      <c r="A353" s="2"/>
      <c r="B353" s="2"/>
      <c r="C353" s="2"/>
      <c r="D353" s="2" t="str">
        <f t="shared" si="50"/>
        <v>gl6-1hv-h01-voc-V1</v>
      </c>
      <c r="E353" s="2"/>
      <c r="F353" s="2" t="s">
        <v>333</v>
      </c>
      <c r="G353" s="2" t="str">
        <f t="shared" si="51"/>
        <v/>
      </c>
      <c r="H353" s="2" t="str">
        <f t="shared" si="52"/>
        <v/>
      </c>
      <c r="I353" s="2" t="str">
        <f t="shared" si="53"/>
        <v/>
      </c>
      <c r="J353" s="2" t="str">
        <f t="shared" si="54"/>
        <v/>
      </c>
      <c r="K353" s="2" t="str">
        <f t="shared" si="55"/>
        <v/>
      </c>
      <c r="L353" s="2" t="str">
        <f t="shared" si="56"/>
        <v/>
      </c>
      <c r="M353" s="2"/>
      <c r="N353" s="2"/>
      <c r="O353" s="2"/>
      <c r="P353" s="2"/>
      <c r="Q353" s="2"/>
      <c r="R353" s="2"/>
      <c r="S353" s="2"/>
      <c r="T353" s="2"/>
      <c r="U353" s="2"/>
      <c r="Z353" t="s">
        <v>258</v>
      </c>
      <c r="AA353" t="str">
        <f t="shared" si="57"/>
        <v>H01</v>
      </c>
      <c r="AB353" t="str">
        <f t="shared" si="58"/>
        <v/>
      </c>
      <c r="AD353" t="s">
        <v>326</v>
      </c>
      <c r="AE353" t="str">
        <f t="shared" si="59"/>
        <v/>
      </c>
      <c r="AF353" t="s">
        <v>257</v>
      </c>
      <c r="AG353" t="s">
        <v>288</v>
      </c>
    </row>
    <row r="354" spans="1:33" ht="12.75" customHeight="1" x14ac:dyDescent="0.2">
      <c r="A354" s="2" t="s">
        <v>650</v>
      </c>
      <c r="B354" s="2" t="s">
        <v>64</v>
      </c>
      <c r="C354" s="2">
        <v>1</v>
      </c>
      <c r="D354" s="2" t="str">
        <f t="shared" si="50"/>
        <v>gl6-1hv-h01-voc-V1</v>
      </c>
      <c r="E354" s="2"/>
      <c r="F354" s="2" t="s">
        <v>333</v>
      </c>
      <c r="G354" s="2" t="str">
        <f t="shared" si="51"/>
        <v>Mon numéro, c'est le 06-14 07 18 5.</v>
      </c>
      <c r="H354" s="2" t="str">
        <f t="shared" si="52"/>
        <v>Mon numéro, c'est le 06-14 07 18 5.</v>
      </c>
      <c r="I354" s="2" t="str">
        <f t="shared" si="53"/>
        <v>Mijn nummer is 06-14 07 18 5.</v>
      </c>
      <c r="J354" s="2" t="str">
        <f t="shared" si="54"/>
        <v>Ik ben 12 jaar.</v>
      </c>
      <c r="K354" s="2" t="str">
        <f t="shared" si="55"/>
        <v>Dat is een hond.</v>
      </c>
      <c r="L354" s="2" t="str">
        <f t="shared" si="56"/>
        <v>Ik woon in Zwolle.</v>
      </c>
      <c r="M354" s="2"/>
      <c r="N354" s="2"/>
      <c r="O354" s="2"/>
      <c r="P354" s="2"/>
      <c r="Q354" s="2"/>
      <c r="R354" s="2"/>
      <c r="S354" s="2"/>
      <c r="T354" s="2"/>
      <c r="U354" s="2"/>
      <c r="Z354" t="s">
        <v>258</v>
      </c>
      <c r="AA354" t="str">
        <f t="shared" si="57"/>
        <v>H01</v>
      </c>
      <c r="AB354" t="str">
        <f t="shared" si="58"/>
        <v>EFGH</v>
      </c>
      <c r="AC354" t="s">
        <v>294</v>
      </c>
      <c r="AD354" t="s">
        <v>326</v>
      </c>
      <c r="AE354" t="str">
        <f t="shared" si="59"/>
        <v>zin</v>
      </c>
      <c r="AF354" t="s">
        <v>257</v>
      </c>
      <c r="AG354" t="s">
        <v>288</v>
      </c>
    </row>
    <row r="355" spans="1:33" ht="12.75" customHeight="1" x14ac:dyDescent="0.2">
      <c r="A355" s="2"/>
      <c r="B355" s="2" t="s">
        <v>35</v>
      </c>
      <c r="C355" s="2">
        <v>0</v>
      </c>
      <c r="D355" s="2" t="str">
        <f t="shared" si="50"/>
        <v>gl6-1hv-h01-voc-V1</v>
      </c>
      <c r="E355" s="2"/>
      <c r="F355" s="2" t="s">
        <v>333</v>
      </c>
      <c r="G355" s="2" t="str">
        <f t="shared" si="51"/>
        <v/>
      </c>
      <c r="H355" s="2" t="str">
        <f t="shared" si="52"/>
        <v/>
      </c>
      <c r="I355" s="2" t="str">
        <f t="shared" si="53"/>
        <v/>
      </c>
      <c r="J355" s="2" t="str">
        <f t="shared" si="54"/>
        <v/>
      </c>
      <c r="K355" s="2" t="str">
        <f t="shared" si="55"/>
        <v/>
      </c>
      <c r="L355" s="2" t="str">
        <f t="shared" si="56"/>
        <v/>
      </c>
      <c r="M355" s="2"/>
      <c r="N355" s="2"/>
      <c r="O355" s="2"/>
      <c r="P355" s="2"/>
      <c r="Q355" s="2"/>
      <c r="R355" s="2"/>
      <c r="S355" s="2"/>
      <c r="T355" s="2"/>
      <c r="U355" s="2"/>
      <c r="Z355" t="s">
        <v>258</v>
      </c>
      <c r="AA355" t="str">
        <f t="shared" si="57"/>
        <v>H01</v>
      </c>
      <c r="AB355" t="str">
        <f t="shared" si="58"/>
        <v/>
      </c>
      <c r="AD355" t="s">
        <v>326</v>
      </c>
      <c r="AE355" t="str">
        <f t="shared" si="59"/>
        <v/>
      </c>
      <c r="AF355" t="s">
        <v>257</v>
      </c>
      <c r="AG355" t="s">
        <v>288</v>
      </c>
    </row>
    <row r="356" spans="1:33" ht="12.75" customHeight="1" x14ac:dyDescent="0.2">
      <c r="A356" s="2"/>
      <c r="B356" s="2" t="s">
        <v>34</v>
      </c>
      <c r="C356" s="2">
        <v>0</v>
      </c>
      <c r="D356" s="2" t="str">
        <f t="shared" si="50"/>
        <v>gl6-1hv-h01-voc-V1</v>
      </c>
      <c r="E356" s="2"/>
      <c r="F356" s="2" t="s">
        <v>333</v>
      </c>
      <c r="G356" s="2" t="str">
        <f t="shared" si="51"/>
        <v/>
      </c>
      <c r="H356" s="2" t="str">
        <f t="shared" si="52"/>
        <v/>
      </c>
      <c r="I356" s="2" t="str">
        <f t="shared" si="53"/>
        <v/>
      </c>
      <c r="J356" s="2" t="str">
        <f t="shared" si="54"/>
        <v/>
      </c>
      <c r="K356" s="2" t="str">
        <f t="shared" si="55"/>
        <v/>
      </c>
      <c r="L356" s="2" t="str">
        <f t="shared" si="56"/>
        <v/>
      </c>
      <c r="M356" s="2"/>
      <c r="N356" s="2"/>
      <c r="O356" s="2"/>
      <c r="P356" s="2"/>
      <c r="Q356" s="2"/>
      <c r="R356" s="2"/>
      <c r="S356" s="2"/>
      <c r="T356" s="2"/>
      <c r="U356" s="2"/>
      <c r="Z356" t="s">
        <v>258</v>
      </c>
      <c r="AA356" t="str">
        <f t="shared" si="57"/>
        <v>H01</v>
      </c>
      <c r="AB356" t="str">
        <f t="shared" si="58"/>
        <v/>
      </c>
      <c r="AD356" t="s">
        <v>326</v>
      </c>
      <c r="AE356" t="str">
        <f t="shared" si="59"/>
        <v/>
      </c>
      <c r="AF356" t="s">
        <v>257</v>
      </c>
      <c r="AG356" t="s">
        <v>288</v>
      </c>
    </row>
    <row r="357" spans="1:33" ht="12.75" customHeight="1" x14ac:dyDescent="0.2">
      <c r="A357" s="2"/>
      <c r="B357" s="2" t="s">
        <v>33</v>
      </c>
      <c r="C357" s="2">
        <v>0</v>
      </c>
      <c r="D357" s="2" t="str">
        <f t="shared" si="50"/>
        <v>gl6-1hv-h01-voc-V1</v>
      </c>
      <c r="E357" s="2"/>
      <c r="F357" s="2" t="s">
        <v>333</v>
      </c>
      <c r="G357" s="2" t="str">
        <f t="shared" si="51"/>
        <v/>
      </c>
      <c r="H357" s="2" t="str">
        <f t="shared" si="52"/>
        <v/>
      </c>
      <c r="I357" s="2" t="str">
        <f t="shared" si="53"/>
        <v/>
      </c>
      <c r="J357" s="2" t="str">
        <f t="shared" si="54"/>
        <v/>
      </c>
      <c r="K357" s="2" t="str">
        <f t="shared" si="55"/>
        <v/>
      </c>
      <c r="L357" s="2" t="str">
        <f t="shared" si="56"/>
        <v/>
      </c>
      <c r="M357" s="2"/>
      <c r="N357" s="2"/>
      <c r="O357" s="2"/>
      <c r="P357" s="2"/>
      <c r="Q357" s="2"/>
      <c r="R357" s="2"/>
      <c r="S357" s="2"/>
      <c r="T357" s="2"/>
      <c r="U357" s="2"/>
      <c r="Z357" t="s">
        <v>258</v>
      </c>
      <c r="AA357" t="str">
        <f t="shared" si="57"/>
        <v>H01</v>
      </c>
      <c r="AB357" t="str">
        <f t="shared" si="58"/>
        <v/>
      </c>
      <c r="AD357" t="s">
        <v>326</v>
      </c>
      <c r="AE357" t="str">
        <f t="shared" si="59"/>
        <v/>
      </c>
      <c r="AF357" t="s">
        <v>257</v>
      </c>
      <c r="AG357" t="s">
        <v>288</v>
      </c>
    </row>
    <row r="358" spans="1:33" ht="12.75" customHeight="1" x14ac:dyDescent="0.2">
      <c r="A358" s="2"/>
      <c r="B358" s="2"/>
      <c r="C358" s="2"/>
      <c r="D358" s="2" t="str">
        <f t="shared" si="50"/>
        <v>gl6-1hv-h01-voc-V1</v>
      </c>
      <c r="E358" s="2"/>
      <c r="F358" s="2" t="s">
        <v>333</v>
      </c>
      <c r="G358" s="2" t="str">
        <f t="shared" si="51"/>
        <v/>
      </c>
      <c r="H358" s="2" t="str">
        <f t="shared" si="52"/>
        <v/>
      </c>
      <c r="I358" s="2" t="str">
        <f t="shared" si="53"/>
        <v/>
      </c>
      <c r="J358" s="2" t="str">
        <f t="shared" si="54"/>
        <v/>
      </c>
      <c r="K358" s="2" t="str">
        <f t="shared" si="55"/>
        <v/>
      </c>
      <c r="L358" s="2" t="str">
        <f t="shared" si="56"/>
        <v/>
      </c>
      <c r="M358" s="2"/>
      <c r="N358" s="2"/>
      <c r="O358" s="2"/>
      <c r="P358" s="2"/>
      <c r="Q358" s="2"/>
      <c r="R358" s="2"/>
      <c r="S358" s="2"/>
      <c r="T358" s="2"/>
      <c r="U358" s="2"/>
      <c r="Z358" t="s">
        <v>258</v>
      </c>
      <c r="AA358" t="str">
        <f t="shared" si="57"/>
        <v>H01</v>
      </c>
      <c r="AB358" t="str">
        <f t="shared" si="58"/>
        <v/>
      </c>
      <c r="AD358" t="s">
        <v>326</v>
      </c>
      <c r="AE358" t="str">
        <f t="shared" si="59"/>
        <v/>
      </c>
      <c r="AF358" t="s">
        <v>257</v>
      </c>
      <c r="AG358" t="s">
        <v>288</v>
      </c>
    </row>
    <row r="359" spans="1:33" ht="12.75" customHeight="1" x14ac:dyDescent="0.2">
      <c r="A359" s="2" t="s">
        <v>651</v>
      </c>
      <c r="B359" s="2" t="s">
        <v>51</v>
      </c>
      <c r="C359" s="2">
        <v>1</v>
      </c>
      <c r="D359" s="2" t="str">
        <f t="shared" si="50"/>
        <v>gl6-1hv-h01-voc-V1</v>
      </c>
      <c r="E359" s="2"/>
      <c r="F359" s="2" t="s">
        <v>333</v>
      </c>
      <c r="G359" s="2" t="str">
        <f t="shared" si="51"/>
        <v>Et toi, tu as quel âge?</v>
      </c>
      <c r="H359" s="2" t="str">
        <f t="shared" si="52"/>
        <v>Et toi, tu as quel âge?</v>
      </c>
      <c r="I359" s="2" t="str">
        <f t="shared" si="53"/>
        <v>En jij, hoe oud ben jij?</v>
      </c>
      <c r="J359" s="2" t="str">
        <f t="shared" si="54"/>
        <v>Wat is jouw telefoonnummer?</v>
      </c>
      <c r="K359" s="2" t="str">
        <f t="shared" si="55"/>
        <v>Het gaat goed, en met jou?</v>
      </c>
      <c r="L359" s="2" t="str">
        <f t="shared" si="56"/>
        <v>Hoe heet jij?</v>
      </c>
      <c r="M359" s="2"/>
      <c r="N359" s="2"/>
      <c r="O359" s="2"/>
      <c r="P359" s="2"/>
      <c r="Q359" s="2"/>
      <c r="R359" s="2"/>
      <c r="S359" s="2"/>
      <c r="T359" s="2"/>
      <c r="U359" s="2"/>
      <c r="Z359" t="s">
        <v>258</v>
      </c>
      <c r="AA359" t="str">
        <f t="shared" si="57"/>
        <v>H01</v>
      </c>
      <c r="AB359" t="str">
        <f t="shared" si="58"/>
        <v>EFGH</v>
      </c>
      <c r="AC359" t="s">
        <v>294</v>
      </c>
      <c r="AD359" t="s">
        <v>326</v>
      </c>
      <c r="AE359" t="str">
        <f t="shared" si="59"/>
        <v>zin</v>
      </c>
      <c r="AF359" t="s">
        <v>257</v>
      </c>
      <c r="AG359" t="s">
        <v>288</v>
      </c>
    </row>
    <row r="360" spans="1:33" ht="12.75" customHeight="1" x14ac:dyDescent="0.2">
      <c r="A360" s="2"/>
      <c r="B360" s="2" t="s">
        <v>63</v>
      </c>
      <c r="C360" s="2">
        <v>0</v>
      </c>
      <c r="D360" s="2" t="str">
        <f t="shared" si="50"/>
        <v>gl6-1hv-h01-voc-V1</v>
      </c>
      <c r="E360" s="2"/>
      <c r="F360" s="2" t="s">
        <v>333</v>
      </c>
      <c r="G360" s="2" t="str">
        <f t="shared" si="51"/>
        <v/>
      </c>
      <c r="H360" s="2" t="str">
        <f t="shared" si="52"/>
        <v/>
      </c>
      <c r="I360" s="2" t="str">
        <f t="shared" si="53"/>
        <v/>
      </c>
      <c r="J360" s="2" t="str">
        <f t="shared" si="54"/>
        <v/>
      </c>
      <c r="K360" s="2" t="str">
        <f t="shared" si="55"/>
        <v/>
      </c>
      <c r="L360" s="2" t="str">
        <f t="shared" si="56"/>
        <v/>
      </c>
      <c r="M360" s="2"/>
      <c r="N360" s="2"/>
      <c r="O360" s="2"/>
      <c r="P360" s="2"/>
      <c r="Q360" s="2"/>
      <c r="R360" s="2"/>
      <c r="S360" s="2"/>
      <c r="T360" s="2"/>
      <c r="U360" s="2"/>
      <c r="Z360" t="s">
        <v>258</v>
      </c>
      <c r="AA360" t="str">
        <f t="shared" si="57"/>
        <v>H01</v>
      </c>
      <c r="AB360" t="str">
        <f t="shared" si="58"/>
        <v/>
      </c>
      <c r="AD360" t="s">
        <v>326</v>
      </c>
      <c r="AE360" t="str">
        <f t="shared" si="59"/>
        <v/>
      </c>
      <c r="AF360" t="s">
        <v>257</v>
      </c>
      <c r="AG360" t="s">
        <v>288</v>
      </c>
    </row>
    <row r="361" spans="1:33" ht="12.75" customHeight="1" x14ac:dyDescent="0.2">
      <c r="A361" s="2"/>
      <c r="B361" s="2" t="s">
        <v>50</v>
      </c>
      <c r="C361" s="2">
        <v>0</v>
      </c>
      <c r="D361" s="2" t="str">
        <f t="shared" si="50"/>
        <v>gl6-1hv-h01-voc-V1</v>
      </c>
      <c r="E361" s="2"/>
      <c r="F361" s="2" t="s">
        <v>333</v>
      </c>
      <c r="G361" s="2" t="str">
        <f t="shared" si="51"/>
        <v/>
      </c>
      <c r="H361" s="2" t="str">
        <f t="shared" si="52"/>
        <v/>
      </c>
      <c r="I361" s="2" t="str">
        <f t="shared" si="53"/>
        <v/>
      </c>
      <c r="J361" s="2" t="str">
        <f t="shared" si="54"/>
        <v/>
      </c>
      <c r="K361" s="2" t="str">
        <f t="shared" si="55"/>
        <v/>
      </c>
      <c r="L361" s="2" t="str">
        <f t="shared" si="56"/>
        <v/>
      </c>
      <c r="M361" s="2"/>
      <c r="N361" s="2"/>
      <c r="O361" s="2"/>
      <c r="P361" s="2"/>
      <c r="Q361" s="2"/>
      <c r="R361" s="2"/>
      <c r="S361" s="2"/>
      <c r="T361" s="2"/>
      <c r="U361" s="2"/>
      <c r="Z361" t="s">
        <v>258</v>
      </c>
      <c r="AA361" t="str">
        <f t="shared" si="57"/>
        <v>H01</v>
      </c>
      <c r="AB361" t="str">
        <f t="shared" si="58"/>
        <v/>
      </c>
      <c r="AD361" t="s">
        <v>326</v>
      </c>
      <c r="AE361" t="str">
        <f t="shared" si="59"/>
        <v/>
      </c>
      <c r="AF361" t="s">
        <v>257</v>
      </c>
      <c r="AG361" t="s">
        <v>288</v>
      </c>
    </row>
    <row r="362" spans="1:33" ht="12.75" customHeight="1" x14ac:dyDescent="0.2">
      <c r="A362" s="2"/>
      <c r="B362" s="2" t="s">
        <v>584</v>
      </c>
      <c r="C362" s="2">
        <v>0</v>
      </c>
      <c r="D362" s="2" t="str">
        <f t="shared" si="50"/>
        <v>gl6-1hv-h01-voc-V1</v>
      </c>
      <c r="E362" s="2"/>
      <c r="F362" s="2" t="s">
        <v>333</v>
      </c>
      <c r="G362" s="2" t="str">
        <f t="shared" si="51"/>
        <v/>
      </c>
      <c r="H362" s="2" t="str">
        <f t="shared" si="52"/>
        <v/>
      </c>
      <c r="I362" s="2" t="str">
        <f t="shared" si="53"/>
        <v/>
      </c>
      <c r="J362" s="2" t="str">
        <f t="shared" si="54"/>
        <v/>
      </c>
      <c r="K362" s="2" t="str">
        <f t="shared" si="55"/>
        <v/>
      </c>
      <c r="L362" s="2" t="str">
        <f t="shared" si="56"/>
        <v/>
      </c>
      <c r="M362" s="2"/>
      <c r="N362" s="2"/>
      <c r="O362" s="2"/>
      <c r="P362" s="2"/>
      <c r="Q362" s="2"/>
      <c r="R362" s="2"/>
      <c r="S362" s="2"/>
      <c r="T362" s="2"/>
      <c r="U362" s="2"/>
      <c r="Z362" t="s">
        <v>258</v>
      </c>
      <c r="AA362" t="str">
        <f t="shared" si="57"/>
        <v>H01</v>
      </c>
      <c r="AB362" t="str">
        <f t="shared" si="58"/>
        <v/>
      </c>
      <c r="AD362" t="s">
        <v>326</v>
      </c>
      <c r="AE362" t="str">
        <f t="shared" si="59"/>
        <v/>
      </c>
      <c r="AF362" t="s">
        <v>257</v>
      </c>
      <c r="AG362" t="s">
        <v>288</v>
      </c>
    </row>
    <row r="363" spans="1:33" ht="12.75" customHeight="1" x14ac:dyDescent="0.2">
      <c r="A363" s="2"/>
      <c r="B363" s="2"/>
      <c r="C363" s="2"/>
      <c r="D363" s="2" t="str">
        <f t="shared" si="50"/>
        <v>gl6-1hv-h01-voc-V1</v>
      </c>
      <c r="E363" s="2"/>
      <c r="F363" s="2" t="s">
        <v>333</v>
      </c>
      <c r="G363" s="2" t="str">
        <f t="shared" si="51"/>
        <v/>
      </c>
      <c r="H363" s="2" t="str">
        <f t="shared" si="52"/>
        <v/>
      </c>
      <c r="I363" s="2" t="str">
        <f t="shared" si="53"/>
        <v/>
      </c>
      <c r="J363" s="2" t="str">
        <f t="shared" si="54"/>
        <v/>
      </c>
      <c r="K363" s="2" t="str">
        <f t="shared" si="55"/>
        <v/>
      </c>
      <c r="L363" s="2" t="str">
        <f t="shared" si="56"/>
        <v/>
      </c>
      <c r="M363" s="2"/>
      <c r="N363" s="2"/>
      <c r="O363" s="2"/>
      <c r="P363" s="2"/>
      <c r="Q363" s="2"/>
      <c r="R363" s="2"/>
      <c r="S363" s="2"/>
      <c r="T363" s="2"/>
      <c r="U363" s="2"/>
      <c r="Z363" t="s">
        <v>258</v>
      </c>
      <c r="AA363" t="str">
        <f t="shared" si="57"/>
        <v>H01</v>
      </c>
      <c r="AB363" t="str">
        <f t="shared" si="58"/>
        <v/>
      </c>
      <c r="AD363" t="s">
        <v>326</v>
      </c>
      <c r="AE363" t="str">
        <f t="shared" si="59"/>
        <v/>
      </c>
      <c r="AF363" t="s">
        <v>257</v>
      </c>
      <c r="AG363" t="s">
        <v>288</v>
      </c>
    </row>
    <row r="364" spans="1:33" ht="12.75" customHeight="1" x14ac:dyDescent="0.2">
      <c r="A364" s="2" t="s">
        <v>652</v>
      </c>
      <c r="B364" s="2" t="s">
        <v>35</v>
      </c>
      <c r="C364" s="2">
        <v>1</v>
      </c>
      <c r="D364" s="2" t="str">
        <f t="shared" si="50"/>
        <v>gl6-1hv-h01-voc-V1</v>
      </c>
      <c r="E364" s="2"/>
      <c r="F364" s="2" t="s">
        <v>333</v>
      </c>
      <c r="G364" s="2" t="str">
        <f t="shared" si="51"/>
        <v>Moi, j'ai 12 ans.</v>
      </c>
      <c r="H364" s="2" t="str">
        <f t="shared" si="52"/>
        <v>Moi, j'ai 12 ans.</v>
      </c>
      <c r="I364" s="2" t="str">
        <f t="shared" si="53"/>
        <v>Ik ben 12 jaar.</v>
      </c>
      <c r="J364" s="2" t="str">
        <f t="shared" si="54"/>
        <v>Mijn nummer is 06-14 07 18 5.</v>
      </c>
      <c r="K364" s="2" t="str">
        <f t="shared" si="55"/>
        <v>Hij is 12 jaar.</v>
      </c>
      <c r="L364" s="2" t="str">
        <f t="shared" si="56"/>
        <v>Ik heet Roos.</v>
      </c>
      <c r="M364" s="2"/>
      <c r="N364" s="2"/>
      <c r="O364" s="2"/>
      <c r="P364" s="2"/>
      <c r="Q364" s="2"/>
      <c r="R364" s="2"/>
      <c r="S364" s="2"/>
      <c r="T364" s="2"/>
      <c r="U364" s="2"/>
      <c r="Z364" t="s">
        <v>258</v>
      </c>
      <c r="AA364" t="str">
        <f t="shared" si="57"/>
        <v>H01</v>
      </c>
      <c r="AB364" t="str">
        <f t="shared" si="58"/>
        <v>EFGH</v>
      </c>
      <c r="AC364" t="s">
        <v>294</v>
      </c>
      <c r="AD364" t="s">
        <v>326</v>
      </c>
      <c r="AE364" t="str">
        <f t="shared" si="59"/>
        <v>zin</v>
      </c>
      <c r="AF364" t="s">
        <v>257</v>
      </c>
      <c r="AG364" t="s">
        <v>288</v>
      </c>
    </row>
    <row r="365" spans="1:33" ht="12.75" customHeight="1" x14ac:dyDescent="0.2">
      <c r="A365" s="2"/>
      <c r="B365" s="2" t="s">
        <v>64</v>
      </c>
      <c r="C365" s="2">
        <v>0</v>
      </c>
      <c r="D365" s="2" t="str">
        <f t="shared" si="50"/>
        <v>gl6-1hv-h01-voc-V1</v>
      </c>
      <c r="E365" s="2"/>
      <c r="F365" s="2" t="s">
        <v>333</v>
      </c>
      <c r="G365" s="2" t="str">
        <f t="shared" si="51"/>
        <v/>
      </c>
      <c r="H365" s="2" t="str">
        <f t="shared" si="52"/>
        <v/>
      </c>
      <c r="I365" s="2" t="str">
        <f t="shared" si="53"/>
        <v/>
      </c>
      <c r="J365" s="2" t="str">
        <f t="shared" si="54"/>
        <v/>
      </c>
      <c r="K365" s="2" t="str">
        <f t="shared" si="55"/>
        <v/>
      </c>
      <c r="L365" s="2" t="str">
        <f t="shared" si="56"/>
        <v/>
      </c>
      <c r="M365" s="2"/>
      <c r="N365" s="2"/>
      <c r="O365" s="2"/>
      <c r="P365" s="2"/>
      <c r="Q365" s="2"/>
      <c r="R365" s="2"/>
      <c r="S365" s="2"/>
      <c r="T365" s="2"/>
      <c r="U365" s="2"/>
      <c r="Z365" t="s">
        <v>258</v>
      </c>
      <c r="AA365" t="str">
        <f t="shared" si="57"/>
        <v>H01</v>
      </c>
      <c r="AB365" t="str">
        <f t="shared" si="58"/>
        <v/>
      </c>
      <c r="AD365" t="s">
        <v>326</v>
      </c>
      <c r="AE365" t="str">
        <f t="shared" si="59"/>
        <v/>
      </c>
      <c r="AF365" t="s">
        <v>257</v>
      </c>
      <c r="AG365" t="s">
        <v>288</v>
      </c>
    </row>
    <row r="366" spans="1:33" ht="12.75" customHeight="1" x14ac:dyDescent="0.2">
      <c r="A366" s="2"/>
      <c r="B366" s="2" t="s">
        <v>653</v>
      </c>
      <c r="C366" s="2">
        <v>0</v>
      </c>
      <c r="D366" s="2" t="str">
        <f t="shared" si="50"/>
        <v>gl6-1hv-h01-voc-V1</v>
      </c>
      <c r="E366" s="2"/>
      <c r="F366" s="2" t="s">
        <v>333</v>
      </c>
      <c r="G366" s="2" t="str">
        <f t="shared" si="51"/>
        <v/>
      </c>
      <c r="H366" s="2" t="str">
        <f t="shared" si="52"/>
        <v/>
      </c>
      <c r="I366" s="2" t="str">
        <f t="shared" si="53"/>
        <v/>
      </c>
      <c r="J366" s="2" t="str">
        <f t="shared" si="54"/>
        <v/>
      </c>
      <c r="K366" s="2" t="str">
        <f t="shared" si="55"/>
        <v/>
      </c>
      <c r="L366" s="2" t="str">
        <f t="shared" si="56"/>
        <v/>
      </c>
      <c r="M366" s="2"/>
      <c r="N366" s="2"/>
      <c r="O366" s="2"/>
      <c r="P366" s="2"/>
      <c r="Q366" s="2"/>
      <c r="R366" s="2"/>
      <c r="S366" s="2"/>
      <c r="T366" s="2"/>
      <c r="U366" s="2"/>
      <c r="Z366" t="s">
        <v>258</v>
      </c>
      <c r="AA366" t="str">
        <f t="shared" si="57"/>
        <v>H01</v>
      </c>
      <c r="AB366" t="str">
        <f t="shared" si="58"/>
        <v/>
      </c>
      <c r="AD366" t="s">
        <v>326</v>
      </c>
      <c r="AE366" t="str">
        <f t="shared" si="59"/>
        <v/>
      </c>
      <c r="AF366" t="s">
        <v>257</v>
      </c>
      <c r="AG366" t="s">
        <v>288</v>
      </c>
    </row>
    <row r="367" spans="1:33" ht="12.75" customHeight="1" x14ac:dyDescent="0.2">
      <c r="A367" s="2"/>
      <c r="B367" s="2" t="s">
        <v>32</v>
      </c>
      <c r="C367" s="2">
        <v>0</v>
      </c>
      <c r="D367" s="2" t="str">
        <f t="shared" si="50"/>
        <v>gl6-1hv-h01-voc-V1</v>
      </c>
      <c r="E367" s="2"/>
      <c r="F367" s="2" t="s">
        <v>333</v>
      </c>
      <c r="G367" s="2" t="str">
        <f t="shared" si="51"/>
        <v/>
      </c>
      <c r="H367" s="2" t="str">
        <f t="shared" si="52"/>
        <v/>
      </c>
      <c r="I367" s="2" t="str">
        <f t="shared" si="53"/>
        <v/>
      </c>
      <c r="J367" s="2" t="str">
        <f t="shared" si="54"/>
        <v/>
      </c>
      <c r="K367" s="2" t="str">
        <f t="shared" si="55"/>
        <v/>
      </c>
      <c r="L367" s="2" t="str">
        <f t="shared" si="56"/>
        <v/>
      </c>
      <c r="M367" s="2"/>
      <c r="N367" s="2"/>
      <c r="O367" s="2"/>
      <c r="P367" s="2"/>
      <c r="Q367" s="2"/>
      <c r="R367" s="2"/>
      <c r="S367" s="2"/>
      <c r="T367" s="2"/>
      <c r="U367" s="2"/>
      <c r="Z367" t="s">
        <v>258</v>
      </c>
      <c r="AA367" t="str">
        <f t="shared" si="57"/>
        <v>H01</v>
      </c>
      <c r="AB367" t="str">
        <f t="shared" si="58"/>
        <v/>
      </c>
      <c r="AD367" t="s">
        <v>326</v>
      </c>
      <c r="AE367" t="str">
        <f t="shared" si="59"/>
        <v/>
      </c>
      <c r="AF367" t="s">
        <v>257</v>
      </c>
      <c r="AG367" t="s">
        <v>288</v>
      </c>
    </row>
    <row r="368" spans="1:33" ht="12.75" customHeight="1" x14ac:dyDescent="0.2">
      <c r="A368" s="2"/>
      <c r="B368" s="2"/>
      <c r="C368" s="2"/>
      <c r="D368" s="2" t="str">
        <f t="shared" si="50"/>
        <v>gl6-1hv-h01-voc-V1</v>
      </c>
      <c r="E368" s="2"/>
      <c r="F368" s="2" t="s">
        <v>333</v>
      </c>
      <c r="G368" s="2" t="str">
        <f t="shared" si="51"/>
        <v/>
      </c>
      <c r="H368" s="2" t="str">
        <f t="shared" si="52"/>
        <v/>
      </c>
      <c r="I368" s="2" t="str">
        <f t="shared" si="53"/>
        <v/>
      </c>
      <c r="J368" s="2" t="str">
        <f t="shared" si="54"/>
        <v/>
      </c>
      <c r="K368" s="2" t="str">
        <f t="shared" si="55"/>
        <v/>
      </c>
      <c r="L368" s="2" t="str">
        <f t="shared" si="56"/>
        <v/>
      </c>
      <c r="M368" s="2"/>
      <c r="N368" s="2"/>
      <c r="O368" s="2"/>
      <c r="P368" s="2"/>
      <c r="Q368" s="2"/>
      <c r="R368" s="2"/>
      <c r="S368" s="2"/>
      <c r="T368" s="2"/>
      <c r="U368" s="2"/>
      <c r="Z368" t="s">
        <v>258</v>
      </c>
      <c r="AA368" t="str">
        <f t="shared" si="57"/>
        <v>H01</v>
      </c>
      <c r="AB368" t="str">
        <f t="shared" si="58"/>
        <v/>
      </c>
      <c r="AD368" t="s">
        <v>326</v>
      </c>
      <c r="AE368" t="str">
        <f t="shared" si="59"/>
        <v/>
      </c>
      <c r="AF368" t="s">
        <v>257</v>
      </c>
      <c r="AG368" t="s">
        <v>288</v>
      </c>
    </row>
    <row r="369" spans="1:33" ht="12.75" customHeight="1" x14ac:dyDescent="0.2">
      <c r="A369" s="2" t="s">
        <v>654</v>
      </c>
      <c r="B369" s="2" t="s">
        <v>655</v>
      </c>
      <c r="C369" s="2">
        <v>1</v>
      </c>
      <c r="D369" s="2" t="str">
        <f t="shared" si="50"/>
        <v>gl6-1hv-h01-voc-V1</v>
      </c>
      <c r="E369" s="2">
        <v>1</v>
      </c>
      <c r="F369" s="2" t="s">
        <v>333</v>
      </c>
      <c r="G369" s="2" t="str">
        <f t="shared" si="51"/>
        <v>le père</v>
      </c>
      <c r="H369" s="2" t="str">
        <f t="shared" si="52"/>
        <v>le père</v>
      </c>
      <c r="I369" s="2" t="str">
        <f t="shared" si="53"/>
        <v>de vader</v>
      </c>
      <c r="J369" s="2" t="str">
        <f t="shared" si="54"/>
        <v>de neef</v>
      </c>
      <c r="K369" s="2" t="str">
        <f t="shared" si="55"/>
        <v>de oom</v>
      </c>
      <c r="L369" s="2" t="str">
        <f t="shared" si="56"/>
        <v>de grootvader</v>
      </c>
      <c r="M369" s="2"/>
      <c r="N369" s="2"/>
      <c r="O369" s="2"/>
      <c r="P369" s="2"/>
      <c r="Q369" s="2"/>
      <c r="R369" s="2"/>
      <c r="S369" s="2"/>
      <c r="T369" s="2"/>
      <c r="U369" s="2"/>
      <c r="Z369" t="s">
        <v>258</v>
      </c>
      <c r="AA369" t="str">
        <f t="shared" si="57"/>
        <v>H01</v>
      </c>
      <c r="AB369" t="str">
        <f t="shared" si="58"/>
        <v>EFGH</v>
      </c>
      <c r="AC369" t="s">
        <v>295</v>
      </c>
      <c r="AD369" t="s">
        <v>326</v>
      </c>
      <c r="AE369" t="str">
        <f t="shared" si="59"/>
        <v>woord</v>
      </c>
      <c r="AF369" t="s">
        <v>257</v>
      </c>
      <c r="AG369" t="s">
        <v>288</v>
      </c>
    </row>
    <row r="370" spans="1:33" ht="12.75" customHeight="1" x14ac:dyDescent="0.2">
      <c r="A370" s="2"/>
      <c r="B370" s="2" t="s">
        <v>497</v>
      </c>
      <c r="C370" s="2">
        <v>0</v>
      </c>
      <c r="D370" s="2" t="str">
        <f t="shared" si="50"/>
        <v>gl6-1hv-h01-voc-V1</v>
      </c>
      <c r="E370" s="2"/>
      <c r="F370" s="2" t="s">
        <v>333</v>
      </c>
      <c r="G370" s="2" t="str">
        <f t="shared" si="51"/>
        <v/>
      </c>
      <c r="H370" s="2" t="str">
        <f t="shared" si="52"/>
        <v/>
      </c>
      <c r="I370" s="2" t="str">
        <f t="shared" si="53"/>
        <v/>
      </c>
      <c r="J370" s="2" t="str">
        <f t="shared" si="54"/>
        <v/>
      </c>
      <c r="K370" s="2" t="str">
        <f t="shared" si="55"/>
        <v/>
      </c>
      <c r="L370" s="2" t="str">
        <f t="shared" si="56"/>
        <v/>
      </c>
      <c r="M370" s="2"/>
      <c r="N370" s="2"/>
      <c r="O370" s="2"/>
      <c r="P370" s="2"/>
      <c r="Q370" s="2"/>
      <c r="R370" s="2"/>
      <c r="S370" s="2"/>
      <c r="T370" s="2"/>
      <c r="U370" s="2"/>
      <c r="Z370" t="s">
        <v>258</v>
      </c>
      <c r="AA370" t="str">
        <f t="shared" si="57"/>
        <v>H01</v>
      </c>
      <c r="AB370" t="str">
        <f t="shared" si="58"/>
        <v/>
      </c>
      <c r="AD370" t="s">
        <v>326</v>
      </c>
      <c r="AE370" t="str">
        <f t="shared" si="59"/>
        <v/>
      </c>
      <c r="AF370" t="s">
        <v>257</v>
      </c>
      <c r="AG370" t="s">
        <v>288</v>
      </c>
    </row>
    <row r="371" spans="1:33" ht="12.75" customHeight="1" x14ac:dyDescent="0.2">
      <c r="A371" s="2"/>
      <c r="B371" s="2" t="s">
        <v>656</v>
      </c>
      <c r="C371" s="2">
        <v>0</v>
      </c>
      <c r="D371" s="2" t="str">
        <f t="shared" si="50"/>
        <v>gl6-1hv-h01-voc-V1</v>
      </c>
      <c r="E371" s="2"/>
      <c r="F371" s="2" t="s">
        <v>333</v>
      </c>
      <c r="G371" s="2" t="str">
        <f t="shared" si="51"/>
        <v/>
      </c>
      <c r="H371" s="2" t="str">
        <f t="shared" si="52"/>
        <v/>
      </c>
      <c r="I371" s="2" t="str">
        <f t="shared" si="53"/>
        <v/>
      </c>
      <c r="J371" s="2" t="str">
        <f t="shared" si="54"/>
        <v/>
      </c>
      <c r="K371" s="2" t="str">
        <f t="shared" si="55"/>
        <v/>
      </c>
      <c r="L371" s="2" t="str">
        <f t="shared" si="56"/>
        <v/>
      </c>
      <c r="M371" s="2"/>
      <c r="N371" s="2"/>
      <c r="O371" s="2"/>
      <c r="P371" s="2"/>
      <c r="Q371" s="2"/>
      <c r="R371" s="2"/>
      <c r="S371" s="2"/>
      <c r="T371" s="2"/>
      <c r="U371" s="2"/>
      <c r="Z371" t="s">
        <v>258</v>
      </c>
      <c r="AA371" t="str">
        <f t="shared" si="57"/>
        <v>H01</v>
      </c>
      <c r="AB371" t="str">
        <f t="shared" si="58"/>
        <v/>
      </c>
      <c r="AD371" t="s">
        <v>326</v>
      </c>
      <c r="AE371" t="str">
        <f t="shared" si="59"/>
        <v/>
      </c>
      <c r="AF371" t="s">
        <v>257</v>
      </c>
      <c r="AG371" t="s">
        <v>288</v>
      </c>
    </row>
    <row r="372" spans="1:33" ht="12.75" customHeight="1" x14ac:dyDescent="0.2">
      <c r="A372" s="2"/>
      <c r="B372" s="2" t="s">
        <v>657</v>
      </c>
      <c r="C372" s="2">
        <v>0</v>
      </c>
      <c r="D372" s="2" t="str">
        <f t="shared" si="50"/>
        <v>gl6-1hv-h01-voc-V1</v>
      </c>
      <c r="E372" s="2"/>
      <c r="F372" s="2" t="s">
        <v>333</v>
      </c>
      <c r="G372" s="2" t="str">
        <f t="shared" si="51"/>
        <v/>
      </c>
      <c r="H372" s="2" t="str">
        <f t="shared" si="52"/>
        <v/>
      </c>
      <c r="I372" s="2" t="str">
        <f t="shared" si="53"/>
        <v/>
      </c>
      <c r="J372" s="2" t="str">
        <f t="shared" si="54"/>
        <v/>
      </c>
      <c r="K372" s="2" t="str">
        <f t="shared" si="55"/>
        <v/>
      </c>
      <c r="L372" s="2" t="str">
        <f t="shared" si="56"/>
        <v/>
      </c>
      <c r="M372" s="2"/>
      <c r="N372" s="2"/>
      <c r="O372" s="2"/>
      <c r="P372" s="2"/>
      <c r="Q372" s="2"/>
      <c r="R372" s="2"/>
      <c r="S372" s="2"/>
      <c r="T372" s="2"/>
      <c r="U372" s="2"/>
      <c r="Z372" t="s">
        <v>258</v>
      </c>
      <c r="AA372" t="str">
        <f t="shared" si="57"/>
        <v>H01</v>
      </c>
      <c r="AB372" t="str">
        <f t="shared" si="58"/>
        <v/>
      </c>
      <c r="AD372" t="s">
        <v>326</v>
      </c>
      <c r="AE372" t="str">
        <f t="shared" si="59"/>
        <v/>
      </c>
      <c r="AF372" t="s">
        <v>257</v>
      </c>
      <c r="AG372" t="s">
        <v>288</v>
      </c>
    </row>
    <row r="373" spans="1:33" ht="12.75" customHeight="1" x14ac:dyDescent="0.2">
      <c r="A373" s="2"/>
      <c r="B373" s="2"/>
      <c r="C373" s="2"/>
      <c r="D373" s="2" t="str">
        <f t="shared" si="50"/>
        <v>gl6-1hv-h01-voc-V1</v>
      </c>
      <c r="E373" s="2"/>
      <c r="F373" s="2" t="s">
        <v>333</v>
      </c>
      <c r="G373" s="2" t="str">
        <f t="shared" si="51"/>
        <v/>
      </c>
      <c r="H373" s="2" t="str">
        <f t="shared" si="52"/>
        <v/>
      </c>
      <c r="I373" s="2" t="str">
        <f t="shared" si="53"/>
        <v/>
      </c>
      <c r="J373" s="2" t="str">
        <f t="shared" si="54"/>
        <v/>
      </c>
      <c r="K373" s="2" t="str">
        <f t="shared" si="55"/>
        <v/>
      </c>
      <c r="L373" s="2" t="str">
        <f t="shared" si="56"/>
        <v/>
      </c>
      <c r="M373" s="2"/>
      <c r="N373" s="2"/>
      <c r="O373" s="2"/>
      <c r="P373" s="2"/>
      <c r="Q373" s="2"/>
      <c r="R373" s="2"/>
      <c r="S373" s="2"/>
      <c r="T373" s="2"/>
      <c r="U373" s="2"/>
      <c r="Z373" t="s">
        <v>258</v>
      </c>
      <c r="AA373" t="str">
        <f t="shared" si="57"/>
        <v>H01</v>
      </c>
      <c r="AB373" t="str">
        <f t="shared" si="58"/>
        <v/>
      </c>
      <c r="AD373" t="s">
        <v>326</v>
      </c>
      <c r="AE373" t="str">
        <f t="shared" si="59"/>
        <v/>
      </c>
      <c r="AF373" t="s">
        <v>257</v>
      </c>
      <c r="AG373" t="s">
        <v>288</v>
      </c>
    </row>
    <row r="374" spans="1:33" ht="12.75" customHeight="1" x14ac:dyDescent="0.2">
      <c r="A374" s="2" t="s">
        <v>658</v>
      </c>
      <c r="B374" s="2" t="s">
        <v>659</v>
      </c>
      <c r="C374" s="2">
        <v>1</v>
      </c>
      <c r="D374" s="2" t="str">
        <f t="shared" si="50"/>
        <v>gl6-1hv-h01-voc-V1</v>
      </c>
      <c r="E374" s="2">
        <v>2</v>
      </c>
      <c r="F374" s="2" t="s">
        <v>333</v>
      </c>
      <c r="G374" s="2" t="str">
        <f t="shared" si="51"/>
        <v>la mère</v>
      </c>
      <c r="H374" s="2" t="str">
        <f t="shared" si="52"/>
        <v>la mère</v>
      </c>
      <c r="I374" s="2" t="str">
        <f t="shared" si="53"/>
        <v>de moeder</v>
      </c>
      <c r="J374" s="2" t="str">
        <f t="shared" si="54"/>
        <v>de nicht</v>
      </c>
      <c r="K374" s="2" t="str">
        <f t="shared" si="55"/>
        <v>de prijs</v>
      </c>
      <c r="L374" s="2" t="str">
        <f t="shared" si="56"/>
        <v>de tante</v>
      </c>
      <c r="M374" s="2"/>
      <c r="N374" s="2"/>
      <c r="O374" s="2"/>
      <c r="P374" s="2"/>
      <c r="Q374" s="2"/>
      <c r="R374" s="2"/>
      <c r="S374" s="2"/>
      <c r="T374" s="2"/>
      <c r="U374" s="2"/>
      <c r="Z374" t="s">
        <v>258</v>
      </c>
      <c r="AA374" t="str">
        <f t="shared" si="57"/>
        <v>H01</v>
      </c>
      <c r="AB374" t="str">
        <f t="shared" si="58"/>
        <v>EFGH</v>
      </c>
      <c r="AC374" t="s">
        <v>295</v>
      </c>
      <c r="AD374" t="s">
        <v>326</v>
      </c>
      <c r="AE374" t="str">
        <f t="shared" si="59"/>
        <v>woord</v>
      </c>
      <c r="AF374" t="s">
        <v>257</v>
      </c>
      <c r="AG374" t="s">
        <v>288</v>
      </c>
    </row>
    <row r="375" spans="1:33" ht="12.75" customHeight="1" x14ac:dyDescent="0.2">
      <c r="A375" s="2"/>
      <c r="B375" s="2" t="s">
        <v>495</v>
      </c>
      <c r="C375" s="2">
        <v>0</v>
      </c>
      <c r="D375" s="2" t="str">
        <f t="shared" si="50"/>
        <v>gl6-1hv-h01-voc-V1</v>
      </c>
      <c r="E375" s="2"/>
      <c r="F375" s="2" t="s">
        <v>333</v>
      </c>
      <c r="G375" s="2" t="str">
        <f t="shared" si="51"/>
        <v/>
      </c>
      <c r="H375" s="2" t="str">
        <f t="shared" si="52"/>
        <v/>
      </c>
      <c r="I375" s="2" t="str">
        <f t="shared" si="53"/>
        <v/>
      </c>
      <c r="J375" s="2" t="str">
        <f t="shared" si="54"/>
        <v/>
      </c>
      <c r="K375" s="2" t="str">
        <f t="shared" si="55"/>
        <v/>
      </c>
      <c r="L375" s="2" t="str">
        <f t="shared" si="56"/>
        <v/>
      </c>
      <c r="M375" s="2"/>
      <c r="N375" s="2"/>
      <c r="O375" s="2"/>
      <c r="P375" s="2"/>
      <c r="Q375" s="2"/>
      <c r="R375" s="2"/>
      <c r="S375" s="2"/>
      <c r="T375" s="2"/>
      <c r="U375" s="2"/>
      <c r="Z375" t="s">
        <v>258</v>
      </c>
      <c r="AA375" t="str">
        <f t="shared" si="57"/>
        <v>H01</v>
      </c>
      <c r="AB375" t="str">
        <f t="shared" si="58"/>
        <v/>
      </c>
      <c r="AD375" t="s">
        <v>326</v>
      </c>
      <c r="AE375" t="str">
        <f t="shared" si="59"/>
        <v/>
      </c>
      <c r="AF375" t="s">
        <v>257</v>
      </c>
      <c r="AG375" t="s">
        <v>288</v>
      </c>
    </row>
    <row r="376" spans="1:33" ht="12.75" customHeight="1" x14ac:dyDescent="0.2">
      <c r="A376" s="2"/>
      <c r="B376" s="2" t="s">
        <v>634</v>
      </c>
      <c r="C376" s="2">
        <v>0</v>
      </c>
      <c r="D376" s="2" t="str">
        <f t="shared" si="50"/>
        <v>gl6-1hv-h01-voc-V1</v>
      </c>
      <c r="E376" s="2"/>
      <c r="F376" s="2" t="s">
        <v>333</v>
      </c>
      <c r="G376" s="2" t="str">
        <f t="shared" si="51"/>
        <v/>
      </c>
      <c r="H376" s="2" t="str">
        <f t="shared" si="52"/>
        <v/>
      </c>
      <c r="I376" s="2" t="str">
        <f t="shared" si="53"/>
        <v/>
      </c>
      <c r="J376" s="2" t="str">
        <f t="shared" si="54"/>
        <v/>
      </c>
      <c r="K376" s="2" t="str">
        <f t="shared" si="55"/>
        <v/>
      </c>
      <c r="L376" s="2" t="str">
        <f t="shared" si="56"/>
        <v/>
      </c>
      <c r="M376" s="2"/>
      <c r="N376" s="2"/>
      <c r="O376" s="2"/>
      <c r="P376" s="2"/>
      <c r="Q376" s="2"/>
      <c r="R376" s="2"/>
      <c r="S376" s="2"/>
      <c r="T376" s="2"/>
      <c r="U376" s="2"/>
      <c r="Z376" t="s">
        <v>258</v>
      </c>
      <c r="AA376" t="str">
        <f t="shared" si="57"/>
        <v>H01</v>
      </c>
      <c r="AB376" t="str">
        <f t="shared" si="58"/>
        <v/>
      </c>
      <c r="AD376" t="s">
        <v>326</v>
      </c>
      <c r="AE376" t="str">
        <f t="shared" si="59"/>
        <v/>
      </c>
      <c r="AF376" t="s">
        <v>257</v>
      </c>
      <c r="AG376" t="s">
        <v>288</v>
      </c>
    </row>
    <row r="377" spans="1:33" ht="12.75" customHeight="1" x14ac:dyDescent="0.2">
      <c r="A377" s="2"/>
      <c r="B377" s="2" t="s">
        <v>65</v>
      </c>
      <c r="C377" s="2">
        <v>0</v>
      </c>
      <c r="D377" s="2" t="str">
        <f t="shared" si="50"/>
        <v>gl6-1hv-h01-voc-V1</v>
      </c>
      <c r="E377" s="2"/>
      <c r="F377" s="2" t="s">
        <v>333</v>
      </c>
      <c r="G377" s="2" t="str">
        <f t="shared" si="51"/>
        <v/>
      </c>
      <c r="H377" s="2" t="str">
        <f t="shared" si="52"/>
        <v/>
      </c>
      <c r="I377" s="2" t="str">
        <f t="shared" si="53"/>
        <v/>
      </c>
      <c r="J377" s="2" t="str">
        <f t="shared" si="54"/>
        <v/>
      </c>
      <c r="K377" s="2" t="str">
        <f t="shared" si="55"/>
        <v/>
      </c>
      <c r="L377" s="2" t="str">
        <f t="shared" si="56"/>
        <v/>
      </c>
      <c r="M377" s="2"/>
      <c r="N377" s="2"/>
      <c r="O377" s="2"/>
      <c r="P377" s="2"/>
      <c r="Q377" s="2"/>
      <c r="R377" s="2"/>
      <c r="S377" s="2"/>
      <c r="T377" s="2"/>
      <c r="U377" s="2"/>
      <c r="Z377" t="s">
        <v>258</v>
      </c>
      <c r="AA377" t="str">
        <f t="shared" si="57"/>
        <v>H01</v>
      </c>
      <c r="AB377" t="str">
        <f t="shared" si="58"/>
        <v/>
      </c>
      <c r="AD377" t="s">
        <v>326</v>
      </c>
      <c r="AE377" t="str">
        <f t="shared" si="59"/>
        <v/>
      </c>
      <c r="AF377" t="s">
        <v>257</v>
      </c>
      <c r="AG377" t="s">
        <v>288</v>
      </c>
    </row>
    <row r="378" spans="1:33" ht="12.75" customHeight="1" x14ac:dyDescent="0.2">
      <c r="A378" s="2"/>
      <c r="B378" s="2"/>
      <c r="C378" s="2"/>
      <c r="D378" s="2" t="str">
        <f t="shared" si="50"/>
        <v>gl6-1hv-h01-voc-V1</v>
      </c>
      <c r="E378" s="2"/>
      <c r="F378" s="2" t="s">
        <v>333</v>
      </c>
      <c r="G378" s="2" t="str">
        <f t="shared" si="51"/>
        <v/>
      </c>
      <c r="H378" s="2" t="str">
        <f t="shared" si="52"/>
        <v/>
      </c>
      <c r="I378" s="2" t="str">
        <f t="shared" si="53"/>
        <v/>
      </c>
      <c r="J378" s="2" t="str">
        <f t="shared" si="54"/>
        <v/>
      </c>
      <c r="K378" s="2" t="str">
        <f t="shared" si="55"/>
        <v/>
      </c>
      <c r="L378" s="2" t="str">
        <f t="shared" si="56"/>
        <v/>
      </c>
      <c r="M378" s="2"/>
      <c r="N378" s="2"/>
      <c r="O378" s="2"/>
      <c r="P378" s="2"/>
      <c r="Q378" s="2"/>
      <c r="R378" s="2"/>
      <c r="S378" s="2"/>
      <c r="T378" s="2"/>
      <c r="U378" s="2"/>
      <c r="Z378" t="s">
        <v>258</v>
      </c>
      <c r="AA378" t="str">
        <f t="shared" si="57"/>
        <v>H01</v>
      </c>
      <c r="AB378" t="str">
        <f t="shared" si="58"/>
        <v/>
      </c>
      <c r="AD378" t="s">
        <v>326</v>
      </c>
      <c r="AE378" t="str">
        <f t="shared" si="59"/>
        <v/>
      </c>
      <c r="AF378" t="s">
        <v>257</v>
      </c>
      <c r="AG378" t="s">
        <v>288</v>
      </c>
    </row>
    <row r="379" spans="1:33" ht="12.75" customHeight="1" x14ac:dyDescent="0.2">
      <c r="A379" s="2" t="s">
        <v>498</v>
      </c>
      <c r="B379" s="2" t="s">
        <v>497</v>
      </c>
      <c r="C379" s="2">
        <v>1</v>
      </c>
      <c r="D379" s="2" t="str">
        <f t="shared" si="50"/>
        <v>gl6-1hv-h01-voc-V1</v>
      </c>
      <c r="E379" s="2">
        <v>3</v>
      </c>
      <c r="F379" s="2" t="s">
        <v>333</v>
      </c>
      <c r="G379" s="2" t="str">
        <f t="shared" si="51"/>
        <v>le cousin</v>
      </c>
      <c r="H379" s="2" t="str">
        <f t="shared" si="52"/>
        <v>le cousin</v>
      </c>
      <c r="I379" s="2" t="str">
        <f t="shared" si="53"/>
        <v>de neef</v>
      </c>
      <c r="J379" s="2" t="str">
        <f t="shared" si="54"/>
        <v>de tuin</v>
      </c>
      <c r="K379" s="2" t="str">
        <f t="shared" si="55"/>
        <v>de oom</v>
      </c>
      <c r="L379" s="2" t="str">
        <f t="shared" si="56"/>
        <v>de tekening</v>
      </c>
      <c r="M379" s="2"/>
      <c r="N379" s="2"/>
      <c r="O379" s="2"/>
      <c r="P379" s="2"/>
      <c r="Q379" s="2"/>
      <c r="R379" s="2"/>
      <c r="S379" s="2"/>
      <c r="T379" s="2"/>
      <c r="U379" s="2"/>
      <c r="Z379" t="s">
        <v>258</v>
      </c>
      <c r="AA379" t="str">
        <f t="shared" si="57"/>
        <v>H01</v>
      </c>
      <c r="AB379" t="str">
        <f t="shared" si="58"/>
        <v>EFGH</v>
      </c>
      <c r="AC379" t="s">
        <v>295</v>
      </c>
      <c r="AD379" t="s">
        <v>326</v>
      </c>
      <c r="AE379" t="str">
        <f t="shared" si="59"/>
        <v>woord</v>
      </c>
      <c r="AF379" t="s">
        <v>257</v>
      </c>
      <c r="AG379" t="s">
        <v>288</v>
      </c>
    </row>
    <row r="380" spans="1:33" ht="12.75" customHeight="1" x14ac:dyDescent="0.2">
      <c r="A380" s="2"/>
      <c r="B380" s="2" t="s">
        <v>8</v>
      </c>
      <c r="C380" s="2">
        <v>0</v>
      </c>
      <c r="D380" s="2" t="str">
        <f t="shared" si="50"/>
        <v>gl6-1hv-h01-voc-V1</v>
      </c>
      <c r="E380" s="2"/>
      <c r="F380" s="2" t="s">
        <v>333</v>
      </c>
      <c r="G380" s="2" t="str">
        <f t="shared" si="51"/>
        <v/>
      </c>
      <c r="H380" s="2" t="str">
        <f t="shared" si="52"/>
        <v/>
      </c>
      <c r="I380" s="2" t="str">
        <f t="shared" si="53"/>
        <v/>
      </c>
      <c r="J380" s="2" t="str">
        <f t="shared" si="54"/>
        <v/>
      </c>
      <c r="K380" s="2" t="str">
        <f t="shared" si="55"/>
        <v/>
      </c>
      <c r="L380" s="2" t="str">
        <f t="shared" si="56"/>
        <v/>
      </c>
      <c r="M380" s="2"/>
      <c r="N380" s="2"/>
      <c r="O380" s="2"/>
      <c r="P380" s="2"/>
      <c r="Q380" s="2"/>
      <c r="R380" s="2"/>
      <c r="S380" s="2"/>
      <c r="T380" s="2"/>
      <c r="U380" s="2"/>
      <c r="Z380" t="s">
        <v>258</v>
      </c>
      <c r="AA380" t="str">
        <f t="shared" si="57"/>
        <v>H01</v>
      </c>
      <c r="AB380" t="str">
        <f t="shared" si="58"/>
        <v/>
      </c>
      <c r="AD380" t="s">
        <v>326</v>
      </c>
      <c r="AE380" t="str">
        <f t="shared" si="59"/>
        <v/>
      </c>
      <c r="AF380" t="s">
        <v>257</v>
      </c>
      <c r="AG380" t="s">
        <v>288</v>
      </c>
    </row>
    <row r="381" spans="1:33" ht="12.75" customHeight="1" x14ac:dyDescent="0.2">
      <c r="A381" s="2"/>
      <c r="B381" s="2" t="s">
        <v>656</v>
      </c>
      <c r="C381" s="2">
        <v>0</v>
      </c>
      <c r="D381" s="2" t="str">
        <f t="shared" si="50"/>
        <v>gl6-1hv-h01-voc-V1</v>
      </c>
      <c r="E381" s="2"/>
      <c r="F381" s="2" t="s">
        <v>333</v>
      </c>
      <c r="G381" s="2" t="str">
        <f t="shared" si="51"/>
        <v/>
      </c>
      <c r="H381" s="2" t="str">
        <f t="shared" si="52"/>
        <v/>
      </c>
      <c r="I381" s="2" t="str">
        <f t="shared" si="53"/>
        <v/>
      </c>
      <c r="J381" s="2" t="str">
        <f t="shared" si="54"/>
        <v/>
      </c>
      <c r="K381" s="2" t="str">
        <f t="shared" si="55"/>
        <v/>
      </c>
      <c r="L381" s="2" t="str">
        <f t="shared" si="56"/>
        <v/>
      </c>
      <c r="M381" s="2"/>
      <c r="N381" s="2"/>
      <c r="O381" s="2"/>
      <c r="P381" s="2"/>
      <c r="Q381" s="2"/>
      <c r="R381" s="2"/>
      <c r="S381" s="2"/>
      <c r="T381" s="2"/>
      <c r="U381" s="2"/>
      <c r="Z381" t="s">
        <v>258</v>
      </c>
      <c r="AA381" t="str">
        <f t="shared" si="57"/>
        <v>H01</v>
      </c>
      <c r="AB381" t="str">
        <f t="shared" si="58"/>
        <v/>
      </c>
      <c r="AD381" t="s">
        <v>326</v>
      </c>
      <c r="AE381" t="str">
        <f t="shared" si="59"/>
        <v/>
      </c>
      <c r="AF381" t="s">
        <v>257</v>
      </c>
      <c r="AG381" t="s">
        <v>288</v>
      </c>
    </row>
    <row r="382" spans="1:33" ht="12.75" customHeight="1" x14ac:dyDescent="0.2">
      <c r="A382" s="2"/>
      <c r="B382" s="2" t="s">
        <v>631</v>
      </c>
      <c r="C382" s="2">
        <v>0</v>
      </c>
      <c r="D382" s="2" t="str">
        <f t="shared" si="50"/>
        <v>gl6-1hv-h01-voc-V1</v>
      </c>
      <c r="E382" s="2"/>
      <c r="F382" s="2" t="s">
        <v>333</v>
      </c>
      <c r="G382" s="2" t="str">
        <f t="shared" si="51"/>
        <v/>
      </c>
      <c r="H382" s="2" t="str">
        <f t="shared" si="52"/>
        <v/>
      </c>
      <c r="I382" s="2" t="str">
        <f t="shared" si="53"/>
        <v/>
      </c>
      <c r="J382" s="2" t="str">
        <f t="shared" si="54"/>
        <v/>
      </c>
      <c r="K382" s="2" t="str">
        <f t="shared" si="55"/>
        <v/>
      </c>
      <c r="L382" s="2" t="str">
        <f t="shared" si="56"/>
        <v/>
      </c>
      <c r="M382" s="2"/>
      <c r="N382" s="2"/>
      <c r="O382" s="2"/>
      <c r="P382" s="2"/>
      <c r="Q382" s="2"/>
      <c r="R382" s="2"/>
      <c r="S382" s="2"/>
      <c r="T382" s="2"/>
      <c r="U382" s="2"/>
      <c r="Z382" t="s">
        <v>258</v>
      </c>
      <c r="AA382" t="str">
        <f t="shared" si="57"/>
        <v>H01</v>
      </c>
      <c r="AB382" t="str">
        <f t="shared" si="58"/>
        <v/>
      </c>
      <c r="AD382" t="s">
        <v>326</v>
      </c>
      <c r="AE382" t="str">
        <f t="shared" si="59"/>
        <v/>
      </c>
      <c r="AF382" t="s">
        <v>257</v>
      </c>
      <c r="AG382" t="s">
        <v>288</v>
      </c>
    </row>
    <row r="383" spans="1:33" ht="12.75" customHeight="1" x14ac:dyDescent="0.2">
      <c r="A383" s="2"/>
      <c r="B383" s="2"/>
      <c r="C383" s="2"/>
      <c r="D383" s="2" t="str">
        <f t="shared" si="50"/>
        <v>gl6-1hv-h01-voc-V1</v>
      </c>
      <c r="E383" s="2"/>
      <c r="F383" s="2" t="s">
        <v>333</v>
      </c>
      <c r="G383" s="2" t="str">
        <f t="shared" si="51"/>
        <v/>
      </c>
      <c r="H383" s="2" t="str">
        <f t="shared" si="52"/>
        <v/>
      </c>
      <c r="I383" s="2" t="str">
        <f t="shared" si="53"/>
        <v/>
      </c>
      <c r="J383" s="2" t="str">
        <f t="shared" si="54"/>
        <v/>
      </c>
      <c r="K383" s="2" t="str">
        <f t="shared" si="55"/>
        <v/>
      </c>
      <c r="L383" s="2" t="str">
        <f t="shared" si="56"/>
        <v/>
      </c>
      <c r="M383" s="2"/>
      <c r="N383" s="2"/>
      <c r="O383" s="2"/>
      <c r="P383" s="2"/>
      <c r="Q383" s="2"/>
      <c r="R383" s="2"/>
      <c r="S383" s="2"/>
      <c r="T383" s="2"/>
      <c r="U383" s="2"/>
      <c r="Z383" t="s">
        <v>258</v>
      </c>
      <c r="AA383" t="str">
        <f t="shared" si="57"/>
        <v>H01</v>
      </c>
      <c r="AB383" t="str">
        <f t="shared" si="58"/>
        <v/>
      </c>
      <c r="AD383" t="s">
        <v>326</v>
      </c>
      <c r="AE383" t="str">
        <f t="shared" si="59"/>
        <v/>
      </c>
      <c r="AF383" t="s">
        <v>257</v>
      </c>
      <c r="AG383" t="s">
        <v>288</v>
      </c>
    </row>
    <row r="384" spans="1:33" ht="12.75" customHeight="1" x14ac:dyDescent="0.2">
      <c r="A384" s="2" t="s">
        <v>499</v>
      </c>
      <c r="B384" s="2" t="s">
        <v>495</v>
      </c>
      <c r="C384" s="2">
        <v>1</v>
      </c>
      <c r="D384" s="2" t="str">
        <f t="shared" si="50"/>
        <v>gl6-1hv-h01-voc-V1</v>
      </c>
      <c r="E384" s="2">
        <v>4</v>
      </c>
      <c r="F384" s="2" t="s">
        <v>333</v>
      </c>
      <c r="G384" s="2" t="str">
        <f t="shared" si="51"/>
        <v>la cousine</v>
      </c>
      <c r="H384" s="2" t="str">
        <f t="shared" si="52"/>
        <v>la cousine</v>
      </c>
      <c r="I384" s="2" t="str">
        <f t="shared" si="53"/>
        <v>de nicht</v>
      </c>
      <c r="J384" s="2" t="str">
        <f t="shared" si="54"/>
        <v>de foto</v>
      </c>
      <c r="K384" s="2" t="str">
        <f t="shared" si="55"/>
        <v>de muziek</v>
      </c>
      <c r="L384" s="2" t="str">
        <f t="shared" si="56"/>
        <v>de grootmoeder</v>
      </c>
      <c r="M384" s="2"/>
      <c r="N384" s="2"/>
      <c r="O384" s="2"/>
      <c r="P384" s="2"/>
      <c r="Q384" s="2"/>
      <c r="R384" s="2"/>
      <c r="S384" s="2"/>
      <c r="T384" s="2"/>
      <c r="U384" s="2"/>
      <c r="Z384" t="s">
        <v>258</v>
      </c>
      <c r="AA384" t="str">
        <f t="shared" si="57"/>
        <v>H01</v>
      </c>
      <c r="AB384" t="str">
        <f t="shared" si="58"/>
        <v>EFGH</v>
      </c>
      <c r="AC384" t="s">
        <v>295</v>
      </c>
      <c r="AD384" t="s">
        <v>326</v>
      </c>
      <c r="AE384" t="str">
        <f t="shared" si="59"/>
        <v>woord</v>
      </c>
      <c r="AF384" t="s">
        <v>257</v>
      </c>
      <c r="AG384" t="s">
        <v>288</v>
      </c>
    </row>
    <row r="385" spans="1:33" ht="12.75" customHeight="1" x14ac:dyDescent="0.2">
      <c r="A385" s="2"/>
      <c r="B385" s="2" t="s">
        <v>633</v>
      </c>
      <c r="C385" s="2">
        <v>0</v>
      </c>
      <c r="D385" s="2" t="str">
        <f t="shared" si="50"/>
        <v>gl6-1hv-h01-voc-V1</v>
      </c>
      <c r="E385" s="2"/>
      <c r="F385" s="2" t="s">
        <v>333</v>
      </c>
      <c r="G385" s="2" t="str">
        <f t="shared" si="51"/>
        <v/>
      </c>
      <c r="H385" s="2" t="str">
        <f t="shared" si="52"/>
        <v/>
      </c>
      <c r="I385" s="2" t="str">
        <f t="shared" si="53"/>
        <v/>
      </c>
      <c r="J385" s="2" t="str">
        <f t="shared" si="54"/>
        <v/>
      </c>
      <c r="K385" s="2" t="str">
        <f t="shared" si="55"/>
        <v/>
      </c>
      <c r="L385" s="2" t="str">
        <f t="shared" si="56"/>
        <v/>
      </c>
      <c r="M385" s="2"/>
      <c r="N385" s="2"/>
      <c r="O385" s="2"/>
      <c r="P385" s="2"/>
      <c r="Q385" s="2"/>
      <c r="R385" s="2"/>
      <c r="S385" s="2"/>
      <c r="T385" s="2"/>
      <c r="U385" s="2"/>
      <c r="Z385" t="s">
        <v>258</v>
      </c>
      <c r="AA385" t="str">
        <f t="shared" si="57"/>
        <v>H01</v>
      </c>
      <c r="AB385" t="str">
        <f t="shared" si="58"/>
        <v/>
      </c>
      <c r="AD385" t="s">
        <v>326</v>
      </c>
      <c r="AE385" t="str">
        <f t="shared" si="59"/>
        <v/>
      </c>
      <c r="AF385" t="s">
        <v>257</v>
      </c>
      <c r="AG385" t="s">
        <v>288</v>
      </c>
    </row>
    <row r="386" spans="1:33" ht="12.75" customHeight="1" x14ac:dyDescent="0.2">
      <c r="A386" s="2"/>
      <c r="B386" s="2" t="s">
        <v>370</v>
      </c>
      <c r="C386" s="2">
        <v>0</v>
      </c>
      <c r="D386" s="2" t="str">
        <f t="shared" si="50"/>
        <v>gl6-1hv-h01-voc-V1</v>
      </c>
      <c r="E386" s="2"/>
      <c r="F386" s="2" t="s">
        <v>333</v>
      </c>
      <c r="G386" s="2" t="str">
        <f t="shared" si="51"/>
        <v/>
      </c>
      <c r="H386" s="2" t="str">
        <f t="shared" si="52"/>
        <v/>
      </c>
      <c r="I386" s="2" t="str">
        <f t="shared" si="53"/>
        <v/>
      </c>
      <c r="J386" s="2" t="str">
        <f t="shared" si="54"/>
        <v/>
      </c>
      <c r="K386" s="2" t="str">
        <f t="shared" si="55"/>
        <v/>
      </c>
      <c r="L386" s="2" t="str">
        <f t="shared" si="56"/>
        <v/>
      </c>
      <c r="M386" s="2"/>
      <c r="N386" s="2"/>
      <c r="O386" s="2"/>
      <c r="P386" s="2"/>
      <c r="Q386" s="2"/>
      <c r="R386" s="2"/>
      <c r="S386" s="2"/>
      <c r="T386" s="2"/>
      <c r="U386" s="2"/>
      <c r="Z386" t="s">
        <v>258</v>
      </c>
      <c r="AA386" t="str">
        <f t="shared" si="57"/>
        <v>H01</v>
      </c>
      <c r="AB386" t="str">
        <f t="shared" si="58"/>
        <v/>
      </c>
      <c r="AD386" t="s">
        <v>326</v>
      </c>
      <c r="AE386" t="str">
        <f t="shared" si="59"/>
        <v/>
      </c>
      <c r="AF386" t="s">
        <v>257</v>
      </c>
      <c r="AG386" t="s">
        <v>288</v>
      </c>
    </row>
    <row r="387" spans="1:33" ht="12.75" customHeight="1" x14ac:dyDescent="0.2">
      <c r="A387" s="2"/>
      <c r="B387" s="2" t="s">
        <v>660</v>
      </c>
      <c r="C387" s="2">
        <v>0</v>
      </c>
      <c r="D387" s="2" t="str">
        <f t="shared" ref="D387:D450" si="60">IF(A387="Vragenlijst",A388,D386)</f>
        <v>gl6-1hv-h01-voc-V1</v>
      </c>
      <c r="E387" s="2"/>
      <c r="F387" s="2" t="s">
        <v>333</v>
      </c>
      <c r="G387" s="2" t="str">
        <f t="shared" ref="G387:G450" si="61">H387</f>
        <v/>
      </c>
      <c r="H387" s="2" t="str">
        <f t="shared" ref="H387:H450" si="62">IF($C387=1,$A387,"")</f>
        <v/>
      </c>
      <c r="I387" s="2" t="str">
        <f t="shared" ref="I387:I450" si="63">IF($C387=1,$B387,"")</f>
        <v/>
      </c>
      <c r="J387" s="2" t="str">
        <f t="shared" ref="J387:J450" si="64">IF($C387=1,$B388,"")</f>
        <v/>
      </c>
      <c r="K387" s="2" t="str">
        <f t="shared" ref="K387:K450" si="65">IF($C387=1,$B389,"")</f>
        <v/>
      </c>
      <c r="L387" s="2" t="str">
        <f t="shared" ref="L387:L450" si="66">IF($C387=1,$B390,"")</f>
        <v/>
      </c>
      <c r="M387" s="2"/>
      <c r="N387" s="2"/>
      <c r="O387" s="2"/>
      <c r="P387" s="2"/>
      <c r="Q387" s="2"/>
      <c r="R387" s="2"/>
      <c r="S387" s="2"/>
      <c r="T387" s="2"/>
      <c r="U387" s="2"/>
      <c r="Z387" t="s">
        <v>258</v>
      </c>
      <c r="AA387" t="str">
        <f t="shared" ref="AA387:AA450" si="67">"H" &amp; _xlfn.TEXTBEFORE(_xlfn.TEXTAFTER(D387,"-h"),"-")</f>
        <v>H01</v>
      </c>
      <c r="AB387" t="str">
        <f t="shared" ref="AB387:AB450" si="68">IF(OR(AC387="A",AC387="B",AC387="C",AC387="D"),"ABCD",IF(OR(AC387="E",AC387="F",AC387="G",AC387="H"),"EFGH",""))</f>
        <v/>
      </c>
      <c r="AD387" t="s">
        <v>326</v>
      </c>
      <c r="AE387" t="str">
        <f t="shared" ref="AE387:AE450" si="69">IF($A387="","",IF(EXACT(LEFT($A387,1),LOWER(LEFT($A387,1))),"woord","zin"))</f>
        <v/>
      </c>
      <c r="AF387" t="s">
        <v>257</v>
      </c>
      <c r="AG387" t="s">
        <v>288</v>
      </c>
    </row>
    <row r="388" spans="1:33" ht="12.75" customHeight="1" x14ac:dyDescent="0.2">
      <c r="A388" s="2"/>
      <c r="B388" s="2"/>
      <c r="C388" s="2"/>
      <c r="D388" s="2" t="str">
        <f t="shared" si="60"/>
        <v>gl6-1hv-h01-voc-V1</v>
      </c>
      <c r="E388" s="2"/>
      <c r="F388" s="2" t="s">
        <v>333</v>
      </c>
      <c r="G388" s="2" t="str">
        <f t="shared" si="61"/>
        <v/>
      </c>
      <c r="H388" s="2" t="str">
        <f t="shared" si="62"/>
        <v/>
      </c>
      <c r="I388" s="2" t="str">
        <f t="shared" si="63"/>
        <v/>
      </c>
      <c r="J388" s="2" t="str">
        <f t="shared" si="64"/>
        <v/>
      </c>
      <c r="K388" s="2" t="str">
        <f t="shared" si="65"/>
        <v/>
      </c>
      <c r="L388" s="2" t="str">
        <f t="shared" si="66"/>
        <v/>
      </c>
      <c r="M388" s="2"/>
      <c r="N388" s="2"/>
      <c r="O388" s="2"/>
      <c r="P388" s="2"/>
      <c r="Q388" s="2"/>
      <c r="R388" s="2"/>
      <c r="S388" s="2"/>
      <c r="T388" s="2"/>
      <c r="U388" s="2"/>
      <c r="Z388" t="s">
        <v>258</v>
      </c>
      <c r="AA388" t="str">
        <f t="shared" si="67"/>
        <v>H01</v>
      </c>
      <c r="AB388" t="str">
        <f t="shared" si="68"/>
        <v/>
      </c>
      <c r="AD388" t="s">
        <v>326</v>
      </c>
      <c r="AE388" t="str">
        <f t="shared" si="69"/>
        <v/>
      </c>
      <c r="AF388" t="s">
        <v>257</v>
      </c>
      <c r="AG388" t="s">
        <v>288</v>
      </c>
    </row>
    <row r="389" spans="1:33" ht="12.75" customHeight="1" x14ac:dyDescent="0.2">
      <c r="A389" s="2" t="s">
        <v>661</v>
      </c>
      <c r="B389" s="2" t="s">
        <v>656</v>
      </c>
      <c r="C389" s="2">
        <v>1</v>
      </c>
      <c r="D389" s="2" t="str">
        <f t="shared" si="60"/>
        <v>gl6-1hv-h01-voc-V1</v>
      </c>
      <c r="E389" s="2">
        <v>5</v>
      </c>
      <c r="F389" s="2" t="s">
        <v>333</v>
      </c>
      <c r="G389" s="2" t="str">
        <f t="shared" si="61"/>
        <v>l'oncle m</v>
      </c>
      <c r="H389" s="2" t="str">
        <f t="shared" si="62"/>
        <v>l'oncle m</v>
      </c>
      <c r="I389" s="2" t="str">
        <f t="shared" si="63"/>
        <v>de oom</v>
      </c>
      <c r="J389" s="2" t="str">
        <f t="shared" si="64"/>
        <v>de neef</v>
      </c>
      <c r="K389" s="2" t="str">
        <f t="shared" si="65"/>
        <v>de tekening</v>
      </c>
      <c r="L389" s="2" t="str">
        <f t="shared" si="66"/>
        <v>de tuin</v>
      </c>
      <c r="M389" s="2"/>
      <c r="N389" s="2"/>
      <c r="O389" s="2"/>
      <c r="P389" s="2"/>
      <c r="Q389" s="2"/>
      <c r="R389" s="2"/>
      <c r="S389" s="2"/>
      <c r="T389" s="2"/>
      <c r="U389" s="2"/>
      <c r="Z389" t="s">
        <v>258</v>
      </c>
      <c r="AA389" t="str">
        <f t="shared" si="67"/>
        <v>H01</v>
      </c>
      <c r="AB389" t="str">
        <f t="shared" si="68"/>
        <v>EFGH</v>
      </c>
      <c r="AC389" t="s">
        <v>295</v>
      </c>
      <c r="AD389" t="s">
        <v>326</v>
      </c>
      <c r="AE389" t="str">
        <f t="shared" si="69"/>
        <v>woord</v>
      </c>
      <c r="AF389" t="s">
        <v>257</v>
      </c>
      <c r="AG389" t="s">
        <v>288</v>
      </c>
    </row>
    <row r="390" spans="1:33" ht="12.75" customHeight="1" x14ac:dyDescent="0.2">
      <c r="A390" s="2"/>
      <c r="B390" s="2" t="s">
        <v>497</v>
      </c>
      <c r="C390" s="2">
        <v>0</v>
      </c>
      <c r="D390" s="2" t="str">
        <f t="shared" si="60"/>
        <v>gl6-1hv-h01-voc-V1</v>
      </c>
      <c r="E390" s="2"/>
      <c r="F390" s="2" t="s">
        <v>333</v>
      </c>
      <c r="G390" s="2" t="str">
        <f t="shared" si="61"/>
        <v/>
      </c>
      <c r="H390" s="2" t="str">
        <f t="shared" si="62"/>
        <v/>
      </c>
      <c r="I390" s="2" t="str">
        <f t="shared" si="63"/>
        <v/>
      </c>
      <c r="J390" s="2" t="str">
        <f t="shared" si="64"/>
        <v/>
      </c>
      <c r="K390" s="2" t="str">
        <f t="shared" si="65"/>
        <v/>
      </c>
      <c r="L390" s="2" t="str">
        <f t="shared" si="66"/>
        <v/>
      </c>
      <c r="M390" s="2"/>
      <c r="N390" s="2"/>
      <c r="O390" s="2"/>
      <c r="P390" s="2"/>
      <c r="Q390" s="2"/>
      <c r="R390" s="2"/>
      <c r="S390" s="2"/>
      <c r="T390" s="2"/>
      <c r="U390" s="2"/>
      <c r="Z390" t="s">
        <v>258</v>
      </c>
      <c r="AA390" t="str">
        <f t="shared" si="67"/>
        <v>H01</v>
      </c>
      <c r="AB390" t="str">
        <f t="shared" si="68"/>
        <v/>
      </c>
      <c r="AD390" t="s">
        <v>326</v>
      </c>
      <c r="AE390" t="str">
        <f t="shared" si="69"/>
        <v/>
      </c>
      <c r="AF390" t="s">
        <v>257</v>
      </c>
      <c r="AG390" t="s">
        <v>288</v>
      </c>
    </row>
    <row r="391" spans="1:33" ht="12.75" customHeight="1" x14ac:dyDescent="0.2">
      <c r="A391" s="2"/>
      <c r="B391" s="2" t="s">
        <v>631</v>
      </c>
      <c r="C391" s="2">
        <v>0</v>
      </c>
      <c r="D391" s="2" t="str">
        <f t="shared" si="60"/>
        <v>gl6-1hv-h01-voc-V1</v>
      </c>
      <c r="E391" s="2"/>
      <c r="F391" s="2" t="s">
        <v>333</v>
      </c>
      <c r="G391" s="2" t="str">
        <f t="shared" si="61"/>
        <v/>
      </c>
      <c r="H391" s="2" t="str">
        <f t="shared" si="62"/>
        <v/>
      </c>
      <c r="I391" s="2" t="str">
        <f t="shared" si="63"/>
        <v/>
      </c>
      <c r="J391" s="2" t="str">
        <f t="shared" si="64"/>
        <v/>
      </c>
      <c r="K391" s="2" t="str">
        <f t="shared" si="65"/>
        <v/>
      </c>
      <c r="L391" s="2" t="str">
        <f t="shared" si="66"/>
        <v/>
      </c>
      <c r="M391" s="2"/>
      <c r="N391" s="2"/>
      <c r="O391" s="2"/>
      <c r="P391" s="2"/>
      <c r="Q391" s="2"/>
      <c r="R391" s="2"/>
      <c r="S391" s="2"/>
      <c r="T391" s="2"/>
      <c r="U391" s="2"/>
      <c r="Z391" t="s">
        <v>258</v>
      </c>
      <c r="AA391" t="str">
        <f t="shared" si="67"/>
        <v>H01</v>
      </c>
      <c r="AB391" t="str">
        <f t="shared" si="68"/>
        <v/>
      </c>
      <c r="AD391" t="s">
        <v>326</v>
      </c>
      <c r="AE391" t="str">
        <f t="shared" si="69"/>
        <v/>
      </c>
      <c r="AF391" t="s">
        <v>257</v>
      </c>
      <c r="AG391" t="s">
        <v>288</v>
      </c>
    </row>
    <row r="392" spans="1:33" ht="12.75" customHeight="1" x14ac:dyDescent="0.2">
      <c r="A392" s="2"/>
      <c r="B392" s="2" t="s">
        <v>8</v>
      </c>
      <c r="C392" s="2">
        <v>0</v>
      </c>
      <c r="D392" s="2" t="str">
        <f t="shared" si="60"/>
        <v>gl6-1hv-h01-voc-V1</v>
      </c>
      <c r="E392" s="2"/>
      <c r="F392" s="2" t="s">
        <v>333</v>
      </c>
      <c r="G392" s="2" t="str">
        <f t="shared" si="61"/>
        <v/>
      </c>
      <c r="H392" s="2" t="str">
        <f t="shared" si="62"/>
        <v/>
      </c>
      <c r="I392" s="2" t="str">
        <f t="shared" si="63"/>
        <v/>
      </c>
      <c r="J392" s="2" t="str">
        <f t="shared" si="64"/>
        <v/>
      </c>
      <c r="K392" s="2" t="str">
        <f t="shared" si="65"/>
        <v/>
      </c>
      <c r="L392" s="2" t="str">
        <f t="shared" si="66"/>
        <v/>
      </c>
      <c r="M392" s="2"/>
      <c r="N392" s="2"/>
      <c r="O392" s="2"/>
      <c r="P392" s="2"/>
      <c r="Q392" s="2"/>
      <c r="R392" s="2"/>
      <c r="S392" s="2"/>
      <c r="T392" s="2"/>
      <c r="U392" s="2"/>
      <c r="Z392" t="s">
        <v>258</v>
      </c>
      <c r="AA392" t="str">
        <f t="shared" si="67"/>
        <v>H01</v>
      </c>
      <c r="AB392" t="str">
        <f t="shared" si="68"/>
        <v/>
      </c>
      <c r="AD392" t="s">
        <v>326</v>
      </c>
      <c r="AE392" t="str">
        <f t="shared" si="69"/>
        <v/>
      </c>
      <c r="AF392" t="s">
        <v>257</v>
      </c>
      <c r="AG392" t="s">
        <v>288</v>
      </c>
    </row>
    <row r="393" spans="1:33" ht="12.75" customHeight="1" x14ac:dyDescent="0.2">
      <c r="A393" s="2"/>
      <c r="B393" s="2"/>
      <c r="C393" s="2"/>
      <c r="D393" s="2" t="str">
        <f t="shared" si="60"/>
        <v>gl6-1hv-h01-voc-V1</v>
      </c>
      <c r="E393" s="2"/>
      <c r="F393" s="2" t="s">
        <v>333</v>
      </c>
      <c r="G393" s="2" t="str">
        <f t="shared" si="61"/>
        <v/>
      </c>
      <c r="H393" s="2" t="str">
        <f t="shared" si="62"/>
        <v/>
      </c>
      <c r="I393" s="2" t="str">
        <f t="shared" si="63"/>
        <v/>
      </c>
      <c r="J393" s="2" t="str">
        <f t="shared" si="64"/>
        <v/>
      </c>
      <c r="K393" s="2" t="str">
        <f t="shared" si="65"/>
        <v/>
      </c>
      <c r="L393" s="2" t="str">
        <f t="shared" si="66"/>
        <v/>
      </c>
      <c r="M393" s="2"/>
      <c r="N393" s="2"/>
      <c r="O393" s="2"/>
      <c r="P393" s="2"/>
      <c r="Q393" s="2"/>
      <c r="R393" s="2"/>
      <c r="S393" s="2"/>
      <c r="T393" s="2"/>
      <c r="U393" s="2"/>
      <c r="Z393" t="s">
        <v>258</v>
      </c>
      <c r="AA393" t="str">
        <f t="shared" si="67"/>
        <v>H01</v>
      </c>
      <c r="AB393" t="str">
        <f t="shared" si="68"/>
        <v/>
      </c>
      <c r="AD393" t="s">
        <v>326</v>
      </c>
      <c r="AE393" t="str">
        <f t="shared" si="69"/>
        <v/>
      </c>
      <c r="AF393" t="s">
        <v>257</v>
      </c>
      <c r="AG393" t="s">
        <v>288</v>
      </c>
    </row>
    <row r="394" spans="1:33" ht="12.75" customHeight="1" x14ac:dyDescent="0.2">
      <c r="A394" s="2" t="s">
        <v>662</v>
      </c>
      <c r="B394" s="2" t="s">
        <v>65</v>
      </c>
      <c r="C394" s="2">
        <v>1</v>
      </c>
      <c r="D394" s="2" t="str">
        <f t="shared" si="60"/>
        <v>gl6-1hv-h01-voc-V1</v>
      </c>
      <c r="E394" s="2">
        <v>6</v>
      </c>
      <c r="F394" s="2" t="s">
        <v>333</v>
      </c>
      <c r="G394" s="2" t="str">
        <f t="shared" si="61"/>
        <v>la tante</v>
      </c>
      <c r="H394" s="2" t="str">
        <f t="shared" si="62"/>
        <v>la tante</v>
      </c>
      <c r="I394" s="2" t="str">
        <f t="shared" si="63"/>
        <v>de tante</v>
      </c>
      <c r="J394" s="2" t="str">
        <f t="shared" si="64"/>
        <v>de moeder</v>
      </c>
      <c r="K394" s="2" t="str">
        <f t="shared" si="65"/>
        <v>de grootmoeder</v>
      </c>
      <c r="L394" s="2" t="str">
        <f t="shared" si="66"/>
        <v>de nicht</v>
      </c>
      <c r="M394" s="2"/>
      <c r="N394" s="2"/>
      <c r="O394" s="2"/>
      <c r="P394" s="2"/>
      <c r="Q394" s="2"/>
      <c r="R394" s="2"/>
      <c r="S394" s="2"/>
      <c r="T394" s="2"/>
      <c r="U394" s="2"/>
      <c r="Z394" t="s">
        <v>258</v>
      </c>
      <c r="AA394" t="str">
        <f t="shared" si="67"/>
        <v>H01</v>
      </c>
      <c r="AB394" t="str">
        <f t="shared" si="68"/>
        <v>EFGH</v>
      </c>
      <c r="AC394" t="s">
        <v>295</v>
      </c>
      <c r="AD394" t="s">
        <v>326</v>
      </c>
      <c r="AE394" t="str">
        <f t="shared" si="69"/>
        <v>woord</v>
      </c>
      <c r="AF394" t="s">
        <v>257</v>
      </c>
      <c r="AG394" t="s">
        <v>288</v>
      </c>
    </row>
    <row r="395" spans="1:33" ht="12.75" customHeight="1" x14ac:dyDescent="0.2">
      <c r="A395" s="2"/>
      <c r="B395" s="2" t="s">
        <v>659</v>
      </c>
      <c r="C395" s="2">
        <v>0</v>
      </c>
      <c r="D395" s="2" t="str">
        <f t="shared" si="60"/>
        <v>gl6-1hv-h01-voc-V1</v>
      </c>
      <c r="E395" s="2"/>
      <c r="F395" s="2" t="s">
        <v>333</v>
      </c>
      <c r="G395" s="2" t="str">
        <f t="shared" si="61"/>
        <v/>
      </c>
      <c r="H395" s="2" t="str">
        <f t="shared" si="62"/>
        <v/>
      </c>
      <c r="I395" s="2" t="str">
        <f t="shared" si="63"/>
        <v/>
      </c>
      <c r="J395" s="2" t="str">
        <f t="shared" si="64"/>
        <v/>
      </c>
      <c r="K395" s="2" t="str">
        <f t="shared" si="65"/>
        <v/>
      </c>
      <c r="L395" s="2" t="str">
        <f t="shared" si="66"/>
        <v/>
      </c>
      <c r="M395" s="2"/>
      <c r="N395" s="2"/>
      <c r="O395" s="2"/>
      <c r="P395" s="2"/>
      <c r="Q395" s="2"/>
      <c r="R395" s="2"/>
      <c r="S395" s="2"/>
      <c r="T395" s="2"/>
      <c r="U395" s="2"/>
      <c r="Z395" t="s">
        <v>258</v>
      </c>
      <c r="AA395" t="str">
        <f t="shared" si="67"/>
        <v>H01</v>
      </c>
      <c r="AB395" t="str">
        <f t="shared" si="68"/>
        <v/>
      </c>
      <c r="AD395" t="s">
        <v>326</v>
      </c>
      <c r="AE395" t="str">
        <f t="shared" si="69"/>
        <v/>
      </c>
      <c r="AF395" t="s">
        <v>257</v>
      </c>
      <c r="AG395" t="s">
        <v>288</v>
      </c>
    </row>
    <row r="396" spans="1:33" ht="12.75" customHeight="1" x14ac:dyDescent="0.2">
      <c r="A396" s="2"/>
      <c r="B396" s="2" t="s">
        <v>660</v>
      </c>
      <c r="C396" s="2">
        <v>0</v>
      </c>
      <c r="D396" s="2" t="str">
        <f t="shared" si="60"/>
        <v>gl6-1hv-h01-voc-V1</v>
      </c>
      <c r="E396" s="2"/>
      <c r="F396" s="2" t="s">
        <v>333</v>
      </c>
      <c r="G396" s="2" t="str">
        <f t="shared" si="61"/>
        <v/>
      </c>
      <c r="H396" s="2" t="str">
        <f t="shared" si="62"/>
        <v/>
      </c>
      <c r="I396" s="2" t="str">
        <f t="shared" si="63"/>
        <v/>
      </c>
      <c r="J396" s="2" t="str">
        <f t="shared" si="64"/>
        <v/>
      </c>
      <c r="K396" s="2" t="str">
        <f t="shared" si="65"/>
        <v/>
      </c>
      <c r="L396" s="2" t="str">
        <f t="shared" si="66"/>
        <v/>
      </c>
      <c r="M396" s="2"/>
      <c r="N396" s="2"/>
      <c r="O396" s="2"/>
      <c r="P396" s="2"/>
      <c r="Q396" s="2"/>
      <c r="R396" s="2"/>
      <c r="S396" s="2"/>
      <c r="T396" s="2"/>
      <c r="U396" s="2"/>
      <c r="Z396" t="s">
        <v>258</v>
      </c>
      <c r="AA396" t="str">
        <f t="shared" si="67"/>
        <v>H01</v>
      </c>
      <c r="AB396" t="str">
        <f t="shared" si="68"/>
        <v/>
      </c>
      <c r="AD396" t="s">
        <v>326</v>
      </c>
      <c r="AE396" t="str">
        <f t="shared" si="69"/>
        <v/>
      </c>
      <c r="AF396" t="s">
        <v>257</v>
      </c>
      <c r="AG396" t="s">
        <v>288</v>
      </c>
    </row>
    <row r="397" spans="1:33" ht="12.75" customHeight="1" x14ac:dyDescent="0.2">
      <c r="A397" s="2"/>
      <c r="B397" s="2" t="s">
        <v>495</v>
      </c>
      <c r="C397" s="2">
        <v>0</v>
      </c>
      <c r="D397" s="2" t="str">
        <f t="shared" si="60"/>
        <v>gl6-1hv-h01-voc-V1</v>
      </c>
      <c r="E397" s="2"/>
      <c r="F397" s="2" t="s">
        <v>333</v>
      </c>
      <c r="G397" s="2" t="str">
        <f t="shared" si="61"/>
        <v/>
      </c>
      <c r="H397" s="2" t="str">
        <f t="shared" si="62"/>
        <v/>
      </c>
      <c r="I397" s="2" t="str">
        <f t="shared" si="63"/>
        <v/>
      </c>
      <c r="J397" s="2" t="str">
        <f t="shared" si="64"/>
        <v/>
      </c>
      <c r="K397" s="2" t="str">
        <f t="shared" si="65"/>
        <v/>
      </c>
      <c r="L397" s="2" t="str">
        <f t="shared" si="66"/>
        <v/>
      </c>
      <c r="M397" s="2"/>
      <c r="N397" s="2"/>
      <c r="O397" s="2"/>
      <c r="P397" s="2"/>
      <c r="Q397" s="2"/>
      <c r="R397" s="2"/>
      <c r="S397" s="2"/>
      <c r="T397" s="2"/>
      <c r="U397" s="2"/>
      <c r="Z397" t="s">
        <v>258</v>
      </c>
      <c r="AA397" t="str">
        <f t="shared" si="67"/>
        <v>H01</v>
      </c>
      <c r="AB397" t="str">
        <f t="shared" si="68"/>
        <v/>
      </c>
      <c r="AD397" t="s">
        <v>326</v>
      </c>
      <c r="AE397" t="str">
        <f t="shared" si="69"/>
        <v/>
      </c>
      <c r="AF397" t="s">
        <v>257</v>
      </c>
      <c r="AG397" t="s">
        <v>288</v>
      </c>
    </row>
    <row r="398" spans="1:33" ht="12.75" customHeight="1" x14ac:dyDescent="0.2">
      <c r="A398" s="2"/>
      <c r="B398" s="2"/>
      <c r="C398" s="2"/>
      <c r="D398" s="2" t="str">
        <f t="shared" si="60"/>
        <v>gl6-1hv-h01-voc-V1</v>
      </c>
      <c r="E398" s="2"/>
      <c r="F398" s="2" t="s">
        <v>333</v>
      </c>
      <c r="G398" s="2" t="str">
        <f t="shared" si="61"/>
        <v/>
      </c>
      <c r="H398" s="2" t="str">
        <f t="shared" si="62"/>
        <v/>
      </c>
      <c r="I398" s="2" t="str">
        <f t="shared" si="63"/>
        <v/>
      </c>
      <c r="J398" s="2" t="str">
        <f t="shared" si="64"/>
        <v/>
      </c>
      <c r="K398" s="2" t="str">
        <f t="shared" si="65"/>
        <v/>
      </c>
      <c r="L398" s="2" t="str">
        <f t="shared" si="66"/>
        <v/>
      </c>
      <c r="M398" s="2"/>
      <c r="N398" s="2"/>
      <c r="O398" s="2"/>
      <c r="P398" s="2"/>
      <c r="Q398" s="2"/>
      <c r="R398" s="2"/>
      <c r="S398" s="2"/>
      <c r="T398" s="2"/>
      <c r="U398" s="2"/>
      <c r="Z398" t="s">
        <v>258</v>
      </c>
      <c r="AA398" t="str">
        <f t="shared" si="67"/>
        <v>H01</v>
      </c>
      <c r="AB398" t="str">
        <f t="shared" si="68"/>
        <v/>
      </c>
      <c r="AD398" t="s">
        <v>326</v>
      </c>
      <c r="AE398" t="str">
        <f t="shared" si="69"/>
        <v/>
      </c>
      <c r="AF398" t="s">
        <v>257</v>
      </c>
      <c r="AG398" t="s">
        <v>288</v>
      </c>
    </row>
    <row r="399" spans="1:33" ht="12.75" customHeight="1" x14ac:dyDescent="0.2">
      <c r="A399" s="2" t="s">
        <v>663</v>
      </c>
      <c r="B399" s="2" t="s">
        <v>657</v>
      </c>
      <c r="C399" s="2">
        <v>1</v>
      </c>
      <c r="D399" s="2" t="str">
        <f t="shared" si="60"/>
        <v>gl6-1hv-h01-voc-V1</v>
      </c>
      <c r="E399" s="2">
        <v>7</v>
      </c>
      <c r="F399" s="2" t="s">
        <v>333</v>
      </c>
      <c r="G399" s="2" t="str">
        <f t="shared" si="61"/>
        <v>le grand-père</v>
      </c>
      <c r="H399" s="2" t="str">
        <f t="shared" si="62"/>
        <v>le grand-père</v>
      </c>
      <c r="I399" s="2" t="str">
        <f t="shared" si="63"/>
        <v>de grootvader</v>
      </c>
      <c r="J399" s="2" t="str">
        <f t="shared" si="64"/>
        <v>de vader</v>
      </c>
      <c r="K399" s="2" t="str">
        <f t="shared" si="65"/>
        <v>de neef</v>
      </c>
      <c r="L399" s="2" t="str">
        <f t="shared" si="66"/>
        <v>de oom</v>
      </c>
      <c r="M399" s="2"/>
      <c r="N399" s="2"/>
      <c r="O399" s="2"/>
      <c r="P399" s="2"/>
      <c r="Q399" s="2"/>
      <c r="R399" s="2"/>
      <c r="S399" s="2"/>
      <c r="T399" s="2"/>
      <c r="U399" s="2"/>
      <c r="Z399" t="s">
        <v>258</v>
      </c>
      <c r="AA399" t="str">
        <f t="shared" si="67"/>
        <v>H01</v>
      </c>
      <c r="AB399" t="str">
        <f t="shared" si="68"/>
        <v>EFGH</v>
      </c>
      <c r="AC399" t="s">
        <v>295</v>
      </c>
      <c r="AD399" t="s">
        <v>326</v>
      </c>
      <c r="AE399" t="str">
        <f t="shared" si="69"/>
        <v>woord</v>
      </c>
      <c r="AF399" t="s">
        <v>257</v>
      </c>
      <c r="AG399" t="s">
        <v>288</v>
      </c>
    </row>
    <row r="400" spans="1:33" ht="12.75" customHeight="1" x14ac:dyDescent="0.2">
      <c r="A400" s="2"/>
      <c r="B400" s="2" t="s">
        <v>655</v>
      </c>
      <c r="C400" s="2">
        <v>0</v>
      </c>
      <c r="D400" s="2" t="str">
        <f t="shared" si="60"/>
        <v>gl6-1hv-h01-voc-V1</v>
      </c>
      <c r="E400" s="2"/>
      <c r="F400" s="2" t="s">
        <v>333</v>
      </c>
      <c r="G400" s="2" t="str">
        <f t="shared" si="61"/>
        <v/>
      </c>
      <c r="H400" s="2" t="str">
        <f t="shared" si="62"/>
        <v/>
      </c>
      <c r="I400" s="2" t="str">
        <f t="shared" si="63"/>
        <v/>
      </c>
      <c r="J400" s="2" t="str">
        <f t="shared" si="64"/>
        <v/>
      </c>
      <c r="K400" s="2" t="str">
        <f t="shared" si="65"/>
        <v/>
      </c>
      <c r="L400" s="2" t="str">
        <f t="shared" si="66"/>
        <v/>
      </c>
      <c r="M400" s="2"/>
      <c r="N400" s="2"/>
      <c r="O400" s="2"/>
      <c r="P400" s="2"/>
      <c r="Q400" s="2"/>
      <c r="R400" s="2"/>
      <c r="S400" s="2"/>
      <c r="T400" s="2"/>
      <c r="U400" s="2"/>
      <c r="Z400" t="s">
        <v>258</v>
      </c>
      <c r="AA400" t="str">
        <f t="shared" si="67"/>
        <v>H01</v>
      </c>
      <c r="AB400" t="str">
        <f t="shared" si="68"/>
        <v/>
      </c>
      <c r="AD400" t="s">
        <v>326</v>
      </c>
      <c r="AE400" t="str">
        <f t="shared" si="69"/>
        <v/>
      </c>
      <c r="AF400" t="s">
        <v>257</v>
      </c>
      <c r="AG400" t="s">
        <v>288</v>
      </c>
    </row>
    <row r="401" spans="1:33" ht="12.75" customHeight="1" x14ac:dyDescent="0.2">
      <c r="A401" s="2"/>
      <c r="B401" s="2" t="s">
        <v>497</v>
      </c>
      <c r="C401" s="2">
        <v>0</v>
      </c>
      <c r="D401" s="2" t="str">
        <f t="shared" si="60"/>
        <v>gl6-1hv-h01-voc-V1</v>
      </c>
      <c r="E401" s="2"/>
      <c r="F401" s="2" t="s">
        <v>333</v>
      </c>
      <c r="G401" s="2" t="str">
        <f t="shared" si="61"/>
        <v/>
      </c>
      <c r="H401" s="2" t="str">
        <f t="shared" si="62"/>
        <v/>
      </c>
      <c r="I401" s="2" t="str">
        <f t="shared" si="63"/>
        <v/>
      </c>
      <c r="J401" s="2" t="str">
        <f t="shared" si="64"/>
        <v/>
      </c>
      <c r="K401" s="2" t="str">
        <f t="shared" si="65"/>
        <v/>
      </c>
      <c r="L401" s="2" t="str">
        <f t="shared" si="66"/>
        <v/>
      </c>
      <c r="M401" s="2"/>
      <c r="N401" s="2"/>
      <c r="O401" s="2"/>
      <c r="P401" s="2"/>
      <c r="Q401" s="2"/>
      <c r="R401" s="2"/>
      <c r="S401" s="2"/>
      <c r="T401" s="2"/>
      <c r="U401" s="2"/>
      <c r="Z401" t="s">
        <v>258</v>
      </c>
      <c r="AA401" t="str">
        <f t="shared" si="67"/>
        <v>H01</v>
      </c>
      <c r="AB401" t="str">
        <f t="shared" si="68"/>
        <v/>
      </c>
      <c r="AD401" t="s">
        <v>326</v>
      </c>
      <c r="AE401" t="str">
        <f t="shared" si="69"/>
        <v/>
      </c>
      <c r="AF401" t="s">
        <v>257</v>
      </c>
      <c r="AG401" t="s">
        <v>288</v>
      </c>
    </row>
    <row r="402" spans="1:33" ht="12.75" customHeight="1" x14ac:dyDescent="0.2">
      <c r="A402" s="2"/>
      <c r="B402" s="2" t="s">
        <v>656</v>
      </c>
      <c r="C402" s="2">
        <v>0</v>
      </c>
      <c r="D402" s="2" t="str">
        <f t="shared" si="60"/>
        <v>gl6-1hv-h01-voc-V1</v>
      </c>
      <c r="E402" s="2"/>
      <c r="F402" s="2" t="s">
        <v>333</v>
      </c>
      <c r="G402" s="2" t="str">
        <f t="shared" si="61"/>
        <v/>
      </c>
      <c r="H402" s="2" t="str">
        <f t="shared" si="62"/>
        <v/>
      </c>
      <c r="I402" s="2" t="str">
        <f t="shared" si="63"/>
        <v/>
      </c>
      <c r="J402" s="2" t="str">
        <f t="shared" si="64"/>
        <v/>
      </c>
      <c r="K402" s="2" t="str">
        <f t="shared" si="65"/>
        <v/>
      </c>
      <c r="L402" s="2" t="str">
        <f t="shared" si="66"/>
        <v/>
      </c>
      <c r="M402" s="2"/>
      <c r="N402" s="2"/>
      <c r="O402" s="2"/>
      <c r="P402" s="2"/>
      <c r="Q402" s="2"/>
      <c r="R402" s="2"/>
      <c r="S402" s="2"/>
      <c r="T402" s="2"/>
      <c r="U402" s="2"/>
      <c r="Z402" t="s">
        <v>258</v>
      </c>
      <c r="AA402" t="str">
        <f t="shared" si="67"/>
        <v>H01</v>
      </c>
      <c r="AB402" t="str">
        <f t="shared" si="68"/>
        <v/>
      </c>
      <c r="AD402" t="s">
        <v>326</v>
      </c>
      <c r="AE402" t="str">
        <f t="shared" si="69"/>
        <v/>
      </c>
      <c r="AF402" t="s">
        <v>257</v>
      </c>
      <c r="AG402" t="s">
        <v>288</v>
      </c>
    </row>
    <row r="403" spans="1:33" ht="12.75" customHeight="1" x14ac:dyDescent="0.2">
      <c r="A403" s="2"/>
      <c r="B403" s="2"/>
      <c r="C403" s="2"/>
      <c r="D403" s="2" t="str">
        <f t="shared" si="60"/>
        <v>gl6-1hv-h01-voc-V1</v>
      </c>
      <c r="E403" s="2"/>
      <c r="F403" s="2" t="s">
        <v>333</v>
      </c>
      <c r="G403" s="2" t="str">
        <f t="shared" si="61"/>
        <v/>
      </c>
      <c r="H403" s="2" t="str">
        <f t="shared" si="62"/>
        <v/>
      </c>
      <c r="I403" s="2" t="str">
        <f t="shared" si="63"/>
        <v/>
      </c>
      <c r="J403" s="2" t="str">
        <f t="shared" si="64"/>
        <v/>
      </c>
      <c r="K403" s="2" t="str">
        <f t="shared" si="65"/>
        <v/>
      </c>
      <c r="L403" s="2" t="str">
        <f t="shared" si="66"/>
        <v/>
      </c>
      <c r="M403" s="2"/>
      <c r="N403" s="2"/>
      <c r="O403" s="2"/>
      <c r="P403" s="2"/>
      <c r="Q403" s="2"/>
      <c r="R403" s="2"/>
      <c r="S403" s="2"/>
      <c r="T403" s="2"/>
      <c r="U403" s="2"/>
      <c r="Z403" t="s">
        <v>258</v>
      </c>
      <c r="AA403" t="str">
        <f t="shared" si="67"/>
        <v>H01</v>
      </c>
      <c r="AB403" t="str">
        <f t="shared" si="68"/>
        <v/>
      </c>
      <c r="AD403" t="s">
        <v>326</v>
      </c>
      <c r="AE403" t="str">
        <f t="shared" si="69"/>
        <v/>
      </c>
      <c r="AF403" t="s">
        <v>257</v>
      </c>
      <c r="AG403" t="s">
        <v>288</v>
      </c>
    </row>
    <row r="404" spans="1:33" ht="12.75" customHeight="1" x14ac:dyDescent="0.2">
      <c r="A404" s="2" t="s">
        <v>664</v>
      </c>
      <c r="B404" s="2" t="s">
        <v>660</v>
      </c>
      <c r="C404" s="2">
        <v>1</v>
      </c>
      <c r="D404" s="2" t="str">
        <f t="shared" si="60"/>
        <v>gl6-1hv-h01-voc-V1</v>
      </c>
      <c r="E404" s="2">
        <v>8</v>
      </c>
      <c r="F404" s="2" t="s">
        <v>333</v>
      </c>
      <c r="G404" s="2" t="str">
        <f t="shared" si="61"/>
        <v>la grand-mère</v>
      </c>
      <c r="H404" s="2" t="str">
        <f t="shared" si="62"/>
        <v>la grand-mère</v>
      </c>
      <c r="I404" s="2" t="str">
        <f t="shared" si="63"/>
        <v>de grootmoeder</v>
      </c>
      <c r="J404" s="2" t="str">
        <f t="shared" si="64"/>
        <v>de tante</v>
      </c>
      <c r="K404" s="2" t="str">
        <f t="shared" si="65"/>
        <v>de nicht</v>
      </c>
      <c r="L404" s="2" t="str">
        <f t="shared" si="66"/>
        <v>de moeder</v>
      </c>
      <c r="M404" s="2"/>
      <c r="N404" s="2"/>
      <c r="O404" s="2"/>
      <c r="P404" s="2"/>
      <c r="Q404" s="2"/>
      <c r="R404" s="2"/>
      <c r="S404" s="2"/>
      <c r="T404" s="2"/>
      <c r="U404" s="2"/>
      <c r="Z404" t="s">
        <v>258</v>
      </c>
      <c r="AA404" t="str">
        <f t="shared" si="67"/>
        <v>H01</v>
      </c>
      <c r="AB404" t="str">
        <f t="shared" si="68"/>
        <v>EFGH</v>
      </c>
      <c r="AC404" t="s">
        <v>295</v>
      </c>
      <c r="AD404" t="s">
        <v>326</v>
      </c>
      <c r="AE404" t="str">
        <f t="shared" si="69"/>
        <v>woord</v>
      </c>
      <c r="AF404" t="s">
        <v>257</v>
      </c>
      <c r="AG404" t="s">
        <v>288</v>
      </c>
    </row>
    <row r="405" spans="1:33" ht="12.75" customHeight="1" x14ac:dyDescent="0.2">
      <c r="A405" s="2"/>
      <c r="B405" s="2" t="s">
        <v>65</v>
      </c>
      <c r="C405" s="2">
        <v>0</v>
      </c>
      <c r="D405" s="2" t="str">
        <f t="shared" si="60"/>
        <v>gl6-1hv-h01-voc-V1</v>
      </c>
      <c r="E405" s="2"/>
      <c r="F405" s="2" t="s">
        <v>333</v>
      </c>
      <c r="G405" s="2" t="str">
        <f t="shared" si="61"/>
        <v/>
      </c>
      <c r="H405" s="2" t="str">
        <f t="shared" si="62"/>
        <v/>
      </c>
      <c r="I405" s="2" t="str">
        <f t="shared" si="63"/>
        <v/>
      </c>
      <c r="J405" s="2" t="str">
        <f t="shared" si="64"/>
        <v/>
      </c>
      <c r="K405" s="2" t="str">
        <f t="shared" si="65"/>
        <v/>
      </c>
      <c r="L405" s="2" t="str">
        <f t="shared" si="66"/>
        <v/>
      </c>
      <c r="M405" s="2"/>
      <c r="N405" s="2"/>
      <c r="O405" s="2"/>
      <c r="P405" s="2"/>
      <c r="Q405" s="2"/>
      <c r="R405" s="2"/>
      <c r="S405" s="2"/>
      <c r="T405" s="2"/>
      <c r="U405" s="2"/>
      <c r="Z405" t="s">
        <v>258</v>
      </c>
      <c r="AA405" t="str">
        <f t="shared" si="67"/>
        <v>H01</v>
      </c>
      <c r="AB405" t="str">
        <f t="shared" si="68"/>
        <v/>
      </c>
      <c r="AD405" t="s">
        <v>326</v>
      </c>
      <c r="AE405" t="str">
        <f t="shared" si="69"/>
        <v/>
      </c>
      <c r="AF405" t="s">
        <v>257</v>
      </c>
      <c r="AG405" t="s">
        <v>288</v>
      </c>
    </row>
    <row r="406" spans="1:33" ht="12.75" customHeight="1" x14ac:dyDescent="0.2">
      <c r="A406" s="2"/>
      <c r="B406" s="2" t="s">
        <v>495</v>
      </c>
      <c r="C406" s="2">
        <v>0</v>
      </c>
      <c r="D406" s="2" t="str">
        <f t="shared" si="60"/>
        <v>gl6-1hv-h01-voc-V1</v>
      </c>
      <c r="E406" s="2"/>
      <c r="F406" s="2" t="s">
        <v>333</v>
      </c>
      <c r="G406" s="2" t="str">
        <f t="shared" si="61"/>
        <v/>
      </c>
      <c r="H406" s="2" t="str">
        <f t="shared" si="62"/>
        <v/>
      </c>
      <c r="I406" s="2" t="str">
        <f t="shared" si="63"/>
        <v/>
      </c>
      <c r="J406" s="2" t="str">
        <f t="shared" si="64"/>
        <v/>
      </c>
      <c r="K406" s="2" t="str">
        <f t="shared" si="65"/>
        <v/>
      </c>
      <c r="L406" s="2" t="str">
        <f t="shared" si="66"/>
        <v/>
      </c>
      <c r="M406" s="2"/>
      <c r="N406" s="2"/>
      <c r="O406" s="2"/>
      <c r="P406" s="2"/>
      <c r="Q406" s="2"/>
      <c r="R406" s="2"/>
      <c r="S406" s="2"/>
      <c r="T406" s="2"/>
      <c r="U406" s="2"/>
      <c r="Z406" t="s">
        <v>258</v>
      </c>
      <c r="AA406" t="str">
        <f t="shared" si="67"/>
        <v>H01</v>
      </c>
      <c r="AB406" t="str">
        <f t="shared" si="68"/>
        <v/>
      </c>
      <c r="AD406" t="s">
        <v>326</v>
      </c>
      <c r="AE406" t="str">
        <f t="shared" si="69"/>
        <v/>
      </c>
      <c r="AF406" t="s">
        <v>257</v>
      </c>
      <c r="AG406" t="s">
        <v>288</v>
      </c>
    </row>
    <row r="407" spans="1:33" ht="12.75" customHeight="1" x14ac:dyDescent="0.2">
      <c r="A407" s="2"/>
      <c r="B407" s="2" t="s">
        <v>659</v>
      </c>
      <c r="C407" s="2">
        <v>0</v>
      </c>
      <c r="D407" s="2" t="str">
        <f t="shared" si="60"/>
        <v>gl6-1hv-h01-voc-V1</v>
      </c>
      <c r="E407" s="2"/>
      <c r="F407" s="2" t="s">
        <v>333</v>
      </c>
      <c r="G407" s="2" t="str">
        <f t="shared" si="61"/>
        <v/>
      </c>
      <c r="H407" s="2" t="str">
        <f t="shared" si="62"/>
        <v/>
      </c>
      <c r="I407" s="2" t="str">
        <f t="shared" si="63"/>
        <v/>
      </c>
      <c r="J407" s="2" t="str">
        <f t="shared" si="64"/>
        <v/>
      </c>
      <c r="K407" s="2" t="str">
        <f t="shared" si="65"/>
        <v/>
      </c>
      <c r="L407" s="2" t="str">
        <f t="shared" si="66"/>
        <v/>
      </c>
      <c r="M407" s="2"/>
      <c r="N407" s="2"/>
      <c r="O407" s="2"/>
      <c r="P407" s="2"/>
      <c r="Q407" s="2"/>
      <c r="R407" s="2"/>
      <c r="S407" s="2"/>
      <c r="T407" s="2"/>
      <c r="U407" s="2"/>
      <c r="Z407" t="s">
        <v>258</v>
      </c>
      <c r="AA407" t="str">
        <f t="shared" si="67"/>
        <v>H01</v>
      </c>
      <c r="AB407" t="str">
        <f t="shared" si="68"/>
        <v/>
      </c>
      <c r="AD407" t="s">
        <v>326</v>
      </c>
      <c r="AE407" t="str">
        <f t="shared" si="69"/>
        <v/>
      </c>
      <c r="AF407" t="s">
        <v>257</v>
      </c>
      <c r="AG407" t="s">
        <v>288</v>
      </c>
    </row>
    <row r="408" spans="1:33" ht="12.75" customHeight="1" x14ac:dyDescent="0.2">
      <c r="A408" s="2"/>
      <c r="B408" s="2"/>
      <c r="C408" s="2"/>
      <c r="D408" s="2" t="str">
        <f t="shared" si="60"/>
        <v>gl6-1hv-h01-voc-V1</v>
      </c>
      <c r="E408" s="2"/>
      <c r="F408" s="2" t="s">
        <v>333</v>
      </c>
      <c r="G408" s="2" t="str">
        <f t="shared" si="61"/>
        <v/>
      </c>
      <c r="H408" s="2" t="str">
        <f t="shared" si="62"/>
        <v/>
      </c>
      <c r="I408" s="2" t="str">
        <f t="shared" si="63"/>
        <v/>
      </c>
      <c r="J408" s="2" t="str">
        <f t="shared" si="64"/>
        <v/>
      </c>
      <c r="K408" s="2" t="str">
        <f t="shared" si="65"/>
        <v/>
      </c>
      <c r="L408" s="2" t="str">
        <f t="shared" si="66"/>
        <v/>
      </c>
      <c r="M408" s="2"/>
      <c r="N408" s="2"/>
      <c r="O408" s="2"/>
      <c r="P408" s="2"/>
      <c r="Q408" s="2"/>
      <c r="R408" s="2"/>
      <c r="S408" s="2"/>
      <c r="T408" s="2"/>
      <c r="U408" s="2"/>
      <c r="Z408" t="s">
        <v>258</v>
      </c>
      <c r="AA408" t="str">
        <f t="shared" si="67"/>
        <v>H01</v>
      </c>
      <c r="AB408" t="str">
        <f t="shared" si="68"/>
        <v/>
      </c>
      <c r="AD408" t="s">
        <v>326</v>
      </c>
      <c r="AE408" t="str">
        <f t="shared" si="69"/>
        <v/>
      </c>
      <c r="AF408" t="s">
        <v>257</v>
      </c>
      <c r="AG408" t="s">
        <v>288</v>
      </c>
    </row>
    <row r="409" spans="1:33" ht="12.75" customHeight="1" x14ac:dyDescent="0.2">
      <c r="A409" s="2" t="s">
        <v>479</v>
      </c>
      <c r="B409" s="2" t="s">
        <v>8</v>
      </c>
      <c r="C409" s="2">
        <v>1</v>
      </c>
      <c r="D409" s="2" t="str">
        <f t="shared" si="60"/>
        <v>gl6-1hv-h01-voc-V1</v>
      </c>
      <c r="E409" s="2">
        <v>9</v>
      </c>
      <c r="F409" s="2" t="s">
        <v>333</v>
      </c>
      <c r="G409" s="2" t="str">
        <f t="shared" si="61"/>
        <v>le jardin</v>
      </c>
      <c r="H409" s="2" t="str">
        <f t="shared" si="62"/>
        <v>le jardin</v>
      </c>
      <c r="I409" s="2" t="str">
        <f t="shared" si="63"/>
        <v>de tuin</v>
      </c>
      <c r="J409" s="2" t="str">
        <f t="shared" si="64"/>
        <v>de prijs</v>
      </c>
      <c r="K409" s="2" t="str">
        <f t="shared" si="65"/>
        <v>de tekening</v>
      </c>
      <c r="L409" s="2" t="str">
        <f t="shared" si="66"/>
        <v>de foto</v>
      </c>
      <c r="M409" s="2"/>
      <c r="N409" s="2"/>
      <c r="O409" s="2"/>
      <c r="P409" s="2"/>
      <c r="Q409" s="2"/>
      <c r="R409" s="2"/>
      <c r="S409" s="2"/>
      <c r="T409" s="2"/>
      <c r="U409" s="2"/>
      <c r="Z409" t="s">
        <v>258</v>
      </c>
      <c r="AA409" t="str">
        <f t="shared" si="67"/>
        <v>H01</v>
      </c>
      <c r="AB409" t="str">
        <f t="shared" si="68"/>
        <v>EFGH</v>
      </c>
      <c r="AC409" t="s">
        <v>295</v>
      </c>
      <c r="AD409" t="s">
        <v>326</v>
      </c>
      <c r="AE409" t="str">
        <f t="shared" si="69"/>
        <v>woord</v>
      </c>
      <c r="AF409" t="s">
        <v>257</v>
      </c>
      <c r="AG409" t="s">
        <v>288</v>
      </c>
    </row>
    <row r="410" spans="1:33" ht="12.75" customHeight="1" x14ac:dyDescent="0.2">
      <c r="A410" s="2"/>
      <c r="B410" s="2" t="s">
        <v>634</v>
      </c>
      <c r="C410" s="2">
        <v>0</v>
      </c>
      <c r="D410" s="2" t="str">
        <f t="shared" si="60"/>
        <v>gl6-1hv-h01-voc-V1</v>
      </c>
      <c r="E410" s="2"/>
      <c r="F410" s="2" t="s">
        <v>333</v>
      </c>
      <c r="G410" s="2" t="str">
        <f t="shared" si="61"/>
        <v/>
      </c>
      <c r="H410" s="2" t="str">
        <f t="shared" si="62"/>
        <v/>
      </c>
      <c r="I410" s="2" t="str">
        <f t="shared" si="63"/>
        <v/>
      </c>
      <c r="J410" s="2" t="str">
        <f t="shared" si="64"/>
        <v/>
      </c>
      <c r="K410" s="2" t="str">
        <f t="shared" si="65"/>
        <v/>
      </c>
      <c r="L410" s="2" t="str">
        <f t="shared" si="66"/>
        <v/>
      </c>
      <c r="M410" s="2"/>
      <c r="N410" s="2"/>
      <c r="O410" s="2"/>
      <c r="P410" s="2"/>
      <c r="Q410" s="2"/>
      <c r="R410" s="2"/>
      <c r="S410" s="2"/>
      <c r="T410" s="2"/>
      <c r="U410" s="2"/>
      <c r="Z410" t="s">
        <v>258</v>
      </c>
      <c r="AA410" t="str">
        <f t="shared" si="67"/>
        <v>H01</v>
      </c>
      <c r="AB410" t="str">
        <f t="shared" si="68"/>
        <v/>
      </c>
      <c r="AD410" t="s">
        <v>326</v>
      </c>
      <c r="AE410" t="str">
        <f t="shared" si="69"/>
        <v/>
      </c>
      <c r="AF410" t="s">
        <v>257</v>
      </c>
      <c r="AG410" t="s">
        <v>288</v>
      </c>
    </row>
    <row r="411" spans="1:33" ht="12.75" customHeight="1" x14ac:dyDescent="0.2">
      <c r="A411" s="2"/>
      <c r="B411" s="2" t="s">
        <v>631</v>
      </c>
      <c r="C411" s="2">
        <v>0</v>
      </c>
      <c r="D411" s="2" t="str">
        <f t="shared" si="60"/>
        <v>gl6-1hv-h01-voc-V1</v>
      </c>
      <c r="E411" s="2"/>
      <c r="F411" s="2" t="s">
        <v>333</v>
      </c>
      <c r="G411" s="2" t="str">
        <f t="shared" si="61"/>
        <v/>
      </c>
      <c r="H411" s="2" t="str">
        <f t="shared" si="62"/>
        <v/>
      </c>
      <c r="I411" s="2" t="str">
        <f t="shared" si="63"/>
        <v/>
      </c>
      <c r="J411" s="2" t="str">
        <f t="shared" si="64"/>
        <v/>
      </c>
      <c r="K411" s="2" t="str">
        <f t="shared" si="65"/>
        <v/>
      </c>
      <c r="L411" s="2" t="str">
        <f t="shared" si="66"/>
        <v/>
      </c>
      <c r="M411" s="2"/>
      <c r="N411" s="2"/>
      <c r="O411" s="2"/>
      <c r="P411" s="2"/>
      <c r="Q411" s="2"/>
      <c r="R411" s="2"/>
      <c r="S411" s="2"/>
      <c r="T411" s="2"/>
      <c r="U411" s="2"/>
      <c r="Z411" t="s">
        <v>258</v>
      </c>
      <c r="AA411" t="str">
        <f t="shared" si="67"/>
        <v>H01</v>
      </c>
      <c r="AB411" t="str">
        <f t="shared" si="68"/>
        <v/>
      </c>
      <c r="AD411" t="s">
        <v>326</v>
      </c>
      <c r="AE411" t="str">
        <f t="shared" si="69"/>
        <v/>
      </c>
      <c r="AF411" t="s">
        <v>257</v>
      </c>
      <c r="AG411" t="s">
        <v>288</v>
      </c>
    </row>
    <row r="412" spans="1:33" ht="12.75" customHeight="1" x14ac:dyDescent="0.2">
      <c r="A412" s="2"/>
      <c r="B412" s="2" t="s">
        <v>633</v>
      </c>
      <c r="C412" s="2">
        <v>0</v>
      </c>
      <c r="D412" s="2" t="str">
        <f t="shared" si="60"/>
        <v>gl6-1hv-h01-voc-V1</v>
      </c>
      <c r="E412" s="2"/>
      <c r="F412" s="2" t="s">
        <v>333</v>
      </c>
      <c r="G412" s="2" t="str">
        <f t="shared" si="61"/>
        <v/>
      </c>
      <c r="H412" s="2" t="str">
        <f t="shared" si="62"/>
        <v/>
      </c>
      <c r="I412" s="2" t="str">
        <f t="shared" si="63"/>
        <v/>
      </c>
      <c r="J412" s="2" t="str">
        <f t="shared" si="64"/>
        <v/>
      </c>
      <c r="K412" s="2" t="str">
        <f t="shared" si="65"/>
        <v/>
      </c>
      <c r="L412" s="2" t="str">
        <f t="shared" si="66"/>
        <v/>
      </c>
      <c r="M412" s="2"/>
      <c r="N412" s="2"/>
      <c r="O412" s="2"/>
      <c r="P412" s="2"/>
      <c r="Q412" s="2"/>
      <c r="R412" s="2"/>
      <c r="S412" s="2"/>
      <c r="T412" s="2"/>
      <c r="U412" s="2"/>
      <c r="Z412" t="s">
        <v>258</v>
      </c>
      <c r="AA412" t="str">
        <f t="shared" si="67"/>
        <v>H01</v>
      </c>
      <c r="AB412" t="str">
        <f t="shared" si="68"/>
        <v/>
      </c>
      <c r="AD412" t="s">
        <v>326</v>
      </c>
      <c r="AE412" t="str">
        <f t="shared" si="69"/>
        <v/>
      </c>
      <c r="AF412" t="s">
        <v>257</v>
      </c>
      <c r="AG412" t="s">
        <v>288</v>
      </c>
    </row>
    <row r="413" spans="1:33" ht="12.75" customHeight="1" x14ac:dyDescent="0.2">
      <c r="A413" s="2"/>
      <c r="B413" s="2"/>
      <c r="C413" s="2"/>
      <c r="D413" s="2" t="str">
        <f t="shared" si="60"/>
        <v>gl6-1hv-h01-voc-V1</v>
      </c>
      <c r="E413" s="2"/>
      <c r="F413" s="2" t="s">
        <v>333</v>
      </c>
      <c r="G413" s="2" t="str">
        <f t="shared" si="61"/>
        <v/>
      </c>
      <c r="H413" s="2" t="str">
        <f t="shared" si="62"/>
        <v/>
      </c>
      <c r="I413" s="2" t="str">
        <f t="shared" si="63"/>
        <v/>
      </c>
      <c r="J413" s="2" t="str">
        <f t="shared" si="64"/>
        <v/>
      </c>
      <c r="K413" s="2" t="str">
        <f t="shared" si="65"/>
        <v/>
      </c>
      <c r="L413" s="2" t="str">
        <f t="shared" si="66"/>
        <v/>
      </c>
      <c r="M413" s="2"/>
      <c r="N413" s="2"/>
      <c r="O413" s="2"/>
      <c r="P413" s="2"/>
      <c r="Q413" s="2"/>
      <c r="R413" s="2"/>
      <c r="S413" s="2"/>
      <c r="T413" s="2"/>
      <c r="U413" s="2"/>
      <c r="Z413" t="s">
        <v>258</v>
      </c>
      <c r="AA413" t="str">
        <f t="shared" si="67"/>
        <v>H01</v>
      </c>
      <c r="AB413" t="str">
        <f t="shared" si="68"/>
        <v/>
      </c>
      <c r="AD413" t="s">
        <v>326</v>
      </c>
      <c r="AE413" t="str">
        <f t="shared" si="69"/>
        <v/>
      </c>
      <c r="AF413" t="s">
        <v>257</v>
      </c>
      <c r="AG413" t="s">
        <v>288</v>
      </c>
    </row>
    <row r="414" spans="1:33" ht="12.75" customHeight="1" x14ac:dyDescent="0.2">
      <c r="A414" s="2" t="s">
        <v>665</v>
      </c>
      <c r="B414" s="2" t="s">
        <v>633</v>
      </c>
      <c r="C414" s="2">
        <v>1</v>
      </c>
      <c r="D414" s="2" t="str">
        <f t="shared" si="60"/>
        <v>gl6-1hv-h01-voc-V1</v>
      </c>
      <c r="E414" s="2">
        <v>10</v>
      </c>
      <c r="F414" s="2" t="s">
        <v>333</v>
      </c>
      <c r="G414" s="2" t="str">
        <f t="shared" si="61"/>
        <v>la photo</v>
      </c>
      <c r="H414" s="2" t="str">
        <f t="shared" si="62"/>
        <v>la photo</v>
      </c>
      <c r="I414" s="2" t="str">
        <f t="shared" si="63"/>
        <v>de foto</v>
      </c>
      <c r="J414" s="2" t="str">
        <f t="shared" si="64"/>
        <v>de muziek</v>
      </c>
      <c r="K414" s="2" t="str">
        <f t="shared" si="65"/>
        <v>de tekening</v>
      </c>
      <c r="L414" s="2" t="str">
        <f t="shared" si="66"/>
        <v>de prijs</v>
      </c>
      <c r="M414" s="2"/>
      <c r="N414" s="2"/>
      <c r="O414" s="2"/>
      <c r="P414" s="2"/>
      <c r="Q414" s="2"/>
      <c r="R414" s="2"/>
      <c r="S414" s="2"/>
      <c r="T414" s="2"/>
      <c r="U414" s="2"/>
      <c r="Z414" t="s">
        <v>258</v>
      </c>
      <c r="AA414" t="str">
        <f t="shared" si="67"/>
        <v>H01</v>
      </c>
      <c r="AB414" t="str">
        <f t="shared" si="68"/>
        <v>EFGH</v>
      </c>
      <c r="AC414" t="s">
        <v>295</v>
      </c>
      <c r="AD414" t="s">
        <v>326</v>
      </c>
      <c r="AE414" t="str">
        <f t="shared" si="69"/>
        <v>woord</v>
      </c>
      <c r="AF414" t="s">
        <v>257</v>
      </c>
      <c r="AG414" t="s">
        <v>288</v>
      </c>
    </row>
    <row r="415" spans="1:33" ht="12.75" customHeight="1" x14ac:dyDescent="0.2">
      <c r="A415" s="2"/>
      <c r="B415" s="2" t="s">
        <v>370</v>
      </c>
      <c r="C415" s="2">
        <v>0</v>
      </c>
      <c r="D415" s="2" t="str">
        <f t="shared" si="60"/>
        <v>gl6-1hv-h01-voc-V1</v>
      </c>
      <c r="E415" s="2"/>
      <c r="F415" s="2" t="s">
        <v>333</v>
      </c>
      <c r="G415" s="2" t="str">
        <f t="shared" si="61"/>
        <v/>
      </c>
      <c r="H415" s="2" t="str">
        <f t="shared" si="62"/>
        <v/>
      </c>
      <c r="I415" s="2" t="str">
        <f t="shared" si="63"/>
        <v/>
      </c>
      <c r="J415" s="2" t="str">
        <f t="shared" si="64"/>
        <v/>
      </c>
      <c r="K415" s="2" t="str">
        <f t="shared" si="65"/>
        <v/>
      </c>
      <c r="L415" s="2" t="str">
        <f t="shared" si="66"/>
        <v/>
      </c>
      <c r="M415" s="2"/>
      <c r="N415" s="2"/>
      <c r="O415" s="2"/>
      <c r="P415" s="2"/>
      <c r="Q415" s="2"/>
      <c r="R415" s="2"/>
      <c r="S415" s="2"/>
      <c r="T415" s="2"/>
      <c r="U415" s="2"/>
      <c r="Z415" t="s">
        <v>258</v>
      </c>
      <c r="AA415" t="str">
        <f t="shared" si="67"/>
        <v>H01</v>
      </c>
      <c r="AB415" t="str">
        <f t="shared" si="68"/>
        <v/>
      </c>
      <c r="AD415" t="s">
        <v>326</v>
      </c>
      <c r="AE415" t="str">
        <f t="shared" si="69"/>
        <v/>
      </c>
      <c r="AF415" t="s">
        <v>257</v>
      </c>
      <c r="AG415" t="s">
        <v>288</v>
      </c>
    </row>
    <row r="416" spans="1:33" ht="12.75" customHeight="1" x14ac:dyDescent="0.2">
      <c r="A416" s="2"/>
      <c r="B416" s="2" t="s">
        <v>631</v>
      </c>
      <c r="C416" s="2">
        <v>0</v>
      </c>
      <c r="D416" s="2" t="str">
        <f t="shared" si="60"/>
        <v>gl6-1hv-h01-voc-V1</v>
      </c>
      <c r="E416" s="2"/>
      <c r="F416" s="2" t="s">
        <v>333</v>
      </c>
      <c r="G416" s="2" t="str">
        <f t="shared" si="61"/>
        <v/>
      </c>
      <c r="H416" s="2" t="str">
        <f t="shared" si="62"/>
        <v/>
      </c>
      <c r="I416" s="2" t="str">
        <f t="shared" si="63"/>
        <v/>
      </c>
      <c r="J416" s="2" t="str">
        <f t="shared" si="64"/>
        <v/>
      </c>
      <c r="K416" s="2" t="str">
        <f t="shared" si="65"/>
        <v/>
      </c>
      <c r="L416" s="2" t="str">
        <f t="shared" si="66"/>
        <v/>
      </c>
      <c r="M416" s="2"/>
      <c r="N416" s="2"/>
      <c r="O416" s="2"/>
      <c r="P416" s="2"/>
      <c r="Q416" s="2"/>
      <c r="R416" s="2"/>
      <c r="S416" s="2"/>
      <c r="T416" s="2"/>
      <c r="U416" s="2"/>
      <c r="Z416" t="s">
        <v>258</v>
      </c>
      <c r="AA416" t="str">
        <f t="shared" si="67"/>
        <v>H01</v>
      </c>
      <c r="AB416" t="str">
        <f t="shared" si="68"/>
        <v/>
      </c>
      <c r="AD416" t="s">
        <v>326</v>
      </c>
      <c r="AE416" t="str">
        <f t="shared" si="69"/>
        <v/>
      </c>
      <c r="AF416" t="s">
        <v>257</v>
      </c>
      <c r="AG416" t="s">
        <v>288</v>
      </c>
    </row>
    <row r="417" spans="1:33" ht="12.75" customHeight="1" x14ac:dyDescent="0.2">
      <c r="A417" s="2"/>
      <c r="B417" s="2" t="s">
        <v>634</v>
      </c>
      <c r="C417" s="2">
        <v>0</v>
      </c>
      <c r="D417" s="2" t="str">
        <f t="shared" si="60"/>
        <v>gl6-1hv-h01-voc-V1</v>
      </c>
      <c r="E417" s="2"/>
      <c r="F417" s="2" t="s">
        <v>333</v>
      </c>
      <c r="G417" s="2" t="str">
        <f t="shared" si="61"/>
        <v/>
      </c>
      <c r="H417" s="2" t="str">
        <f t="shared" si="62"/>
        <v/>
      </c>
      <c r="I417" s="2" t="str">
        <f t="shared" si="63"/>
        <v/>
      </c>
      <c r="J417" s="2" t="str">
        <f t="shared" si="64"/>
        <v/>
      </c>
      <c r="K417" s="2" t="str">
        <f t="shared" si="65"/>
        <v/>
      </c>
      <c r="L417" s="2" t="str">
        <f t="shared" si="66"/>
        <v/>
      </c>
      <c r="M417" s="2"/>
      <c r="N417" s="2"/>
      <c r="O417" s="2"/>
      <c r="P417" s="2"/>
      <c r="Q417" s="2"/>
      <c r="R417" s="2"/>
      <c r="S417" s="2"/>
      <c r="T417" s="2"/>
      <c r="U417" s="2"/>
      <c r="Z417" t="s">
        <v>258</v>
      </c>
      <c r="AA417" t="str">
        <f t="shared" si="67"/>
        <v>H01</v>
      </c>
      <c r="AB417" t="str">
        <f t="shared" si="68"/>
        <v/>
      </c>
      <c r="AD417" t="s">
        <v>326</v>
      </c>
      <c r="AE417" t="str">
        <f t="shared" si="69"/>
        <v/>
      </c>
      <c r="AF417" t="s">
        <v>257</v>
      </c>
      <c r="AG417" t="s">
        <v>288</v>
      </c>
    </row>
    <row r="418" spans="1:33" ht="12.75" customHeight="1" x14ac:dyDescent="0.2">
      <c r="A418" s="2"/>
      <c r="B418" s="2"/>
      <c r="C418" s="2"/>
      <c r="D418" s="2" t="str">
        <f t="shared" si="60"/>
        <v>gl6-1hv-h01-voc-V1</v>
      </c>
      <c r="E418" s="2"/>
      <c r="F418" s="2" t="s">
        <v>333</v>
      </c>
      <c r="G418" s="2" t="str">
        <f t="shared" si="61"/>
        <v/>
      </c>
      <c r="H418" s="2" t="str">
        <f t="shared" si="62"/>
        <v/>
      </c>
      <c r="I418" s="2" t="str">
        <f t="shared" si="63"/>
        <v/>
      </c>
      <c r="J418" s="2" t="str">
        <f t="shared" si="64"/>
        <v/>
      </c>
      <c r="K418" s="2" t="str">
        <f t="shared" si="65"/>
        <v/>
      </c>
      <c r="L418" s="2" t="str">
        <f t="shared" si="66"/>
        <v/>
      </c>
      <c r="M418" s="2"/>
      <c r="N418" s="2"/>
      <c r="O418" s="2"/>
      <c r="P418" s="2"/>
      <c r="Q418" s="2"/>
      <c r="R418" s="2"/>
      <c r="S418" s="2"/>
      <c r="T418" s="2"/>
      <c r="U418" s="2"/>
      <c r="Z418" t="s">
        <v>258</v>
      </c>
      <c r="AA418" t="str">
        <f t="shared" si="67"/>
        <v>H01</v>
      </c>
      <c r="AB418" t="str">
        <f t="shared" si="68"/>
        <v/>
      </c>
      <c r="AD418" t="s">
        <v>326</v>
      </c>
      <c r="AE418" t="str">
        <f t="shared" si="69"/>
        <v/>
      </c>
      <c r="AF418" t="s">
        <v>257</v>
      </c>
      <c r="AG418" t="s">
        <v>288</v>
      </c>
    </row>
    <row r="419" spans="1:33" ht="12.75" customHeight="1" x14ac:dyDescent="0.2">
      <c r="A419" s="2" t="s">
        <v>372</v>
      </c>
      <c r="B419" s="2" t="s">
        <v>370</v>
      </c>
      <c r="C419" s="2">
        <v>1</v>
      </c>
      <c r="D419" s="2" t="str">
        <f t="shared" si="60"/>
        <v>gl6-1hv-h01-voc-V1</v>
      </c>
      <c r="E419" s="2">
        <v>11</v>
      </c>
      <c r="F419" s="2" t="s">
        <v>333</v>
      </c>
      <c r="G419" s="2" t="str">
        <f t="shared" si="61"/>
        <v>la musique</v>
      </c>
      <c r="H419" s="2" t="str">
        <f t="shared" si="62"/>
        <v>la musique</v>
      </c>
      <c r="I419" s="2" t="str">
        <f t="shared" si="63"/>
        <v>de muziek</v>
      </c>
      <c r="J419" s="2" t="str">
        <f t="shared" si="64"/>
        <v>de foto</v>
      </c>
      <c r="K419" s="2" t="str">
        <f t="shared" si="65"/>
        <v>de prijs</v>
      </c>
      <c r="L419" s="2" t="str">
        <f t="shared" si="66"/>
        <v>de tekening</v>
      </c>
      <c r="M419" s="2"/>
      <c r="N419" s="2"/>
      <c r="O419" s="2"/>
      <c r="P419" s="2"/>
      <c r="Q419" s="2"/>
      <c r="R419" s="2"/>
      <c r="S419" s="2"/>
      <c r="T419" s="2"/>
      <c r="U419" s="2"/>
      <c r="Z419" t="s">
        <v>258</v>
      </c>
      <c r="AA419" t="str">
        <f t="shared" si="67"/>
        <v>H01</v>
      </c>
      <c r="AB419" t="str">
        <f t="shared" si="68"/>
        <v>EFGH</v>
      </c>
      <c r="AC419" t="s">
        <v>295</v>
      </c>
      <c r="AD419" t="s">
        <v>326</v>
      </c>
      <c r="AE419" t="str">
        <f t="shared" si="69"/>
        <v>woord</v>
      </c>
      <c r="AF419" t="s">
        <v>257</v>
      </c>
      <c r="AG419" t="s">
        <v>288</v>
      </c>
    </row>
    <row r="420" spans="1:33" ht="12.75" customHeight="1" x14ac:dyDescent="0.2">
      <c r="A420" s="2"/>
      <c r="B420" s="2" t="s">
        <v>633</v>
      </c>
      <c r="C420" s="2">
        <v>0</v>
      </c>
      <c r="D420" s="2" t="str">
        <f t="shared" si="60"/>
        <v>gl6-1hv-h01-voc-V1</v>
      </c>
      <c r="E420" s="2"/>
      <c r="F420" s="2" t="s">
        <v>333</v>
      </c>
      <c r="G420" s="2" t="str">
        <f t="shared" si="61"/>
        <v/>
      </c>
      <c r="H420" s="2" t="str">
        <f t="shared" si="62"/>
        <v/>
      </c>
      <c r="I420" s="2" t="str">
        <f t="shared" si="63"/>
        <v/>
      </c>
      <c r="J420" s="2" t="str">
        <f t="shared" si="64"/>
        <v/>
      </c>
      <c r="K420" s="2" t="str">
        <f t="shared" si="65"/>
        <v/>
      </c>
      <c r="L420" s="2" t="str">
        <f t="shared" si="66"/>
        <v/>
      </c>
      <c r="M420" s="2"/>
      <c r="N420" s="2"/>
      <c r="O420" s="2"/>
      <c r="P420" s="2"/>
      <c r="Q420" s="2"/>
      <c r="R420" s="2"/>
      <c r="S420" s="2"/>
      <c r="T420" s="2"/>
      <c r="U420" s="2"/>
      <c r="Z420" t="s">
        <v>258</v>
      </c>
      <c r="AA420" t="str">
        <f t="shared" si="67"/>
        <v>H01</v>
      </c>
      <c r="AB420" t="str">
        <f t="shared" si="68"/>
        <v/>
      </c>
      <c r="AD420" t="s">
        <v>326</v>
      </c>
      <c r="AE420" t="str">
        <f t="shared" si="69"/>
        <v/>
      </c>
      <c r="AF420" t="s">
        <v>257</v>
      </c>
      <c r="AG420" t="s">
        <v>288</v>
      </c>
    </row>
    <row r="421" spans="1:33" ht="12.75" customHeight="1" x14ac:dyDescent="0.2">
      <c r="A421" s="2"/>
      <c r="B421" s="2" t="s">
        <v>634</v>
      </c>
      <c r="C421" s="2">
        <v>0</v>
      </c>
      <c r="D421" s="2" t="str">
        <f t="shared" si="60"/>
        <v>gl6-1hv-h01-voc-V1</v>
      </c>
      <c r="E421" s="2"/>
      <c r="F421" s="2" t="s">
        <v>333</v>
      </c>
      <c r="G421" s="2" t="str">
        <f t="shared" si="61"/>
        <v/>
      </c>
      <c r="H421" s="2" t="str">
        <f t="shared" si="62"/>
        <v/>
      </c>
      <c r="I421" s="2" t="str">
        <f t="shared" si="63"/>
        <v/>
      </c>
      <c r="J421" s="2" t="str">
        <f t="shared" si="64"/>
        <v/>
      </c>
      <c r="K421" s="2" t="str">
        <f t="shared" si="65"/>
        <v/>
      </c>
      <c r="L421" s="2" t="str">
        <f t="shared" si="66"/>
        <v/>
      </c>
      <c r="M421" s="2"/>
      <c r="N421" s="2"/>
      <c r="O421" s="2"/>
      <c r="P421" s="2"/>
      <c r="Q421" s="2"/>
      <c r="R421" s="2"/>
      <c r="S421" s="2"/>
      <c r="T421" s="2"/>
      <c r="U421" s="2"/>
      <c r="Z421" t="s">
        <v>258</v>
      </c>
      <c r="AA421" t="str">
        <f t="shared" si="67"/>
        <v>H01</v>
      </c>
      <c r="AB421" t="str">
        <f t="shared" si="68"/>
        <v/>
      </c>
      <c r="AD421" t="s">
        <v>326</v>
      </c>
      <c r="AE421" t="str">
        <f t="shared" si="69"/>
        <v/>
      </c>
      <c r="AF421" t="s">
        <v>257</v>
      </c>
      <c r="AG421" t="s">
        <v>288</v>
      </c>
    </row>
    <row r="422" spans="1:33" ht="12.75" customHeight="1" x14ac:dyDescent="0.2">
      <c r="A422" s="2"/>
      <c r="B422" s="2" t="s">
        <v>631</v>
      </c>
      <c r="C422" s="2">
        <v>0</v>
      </c>
      <c r="D422" s="2" t="str">
        <f t="shared" si="60"/>
        <v>gl6-1hv-h01-voc-V1</v>
      </c>
      <c r="E422" s="2"/>
      <c r="F422" s="2" t="s">
        <v>333</v>
      </c>
      <c r="G422" s="2" t="str">
        <f t="shared" si="61"/>
        <v/>
      </c>
      <c r="H422" s="2" t="str">
        <f t="shared" si="62"/>
        <v/>
      </c>
      <c r="I422" s="2" t="str">
        <f t="shared" si="63"/>
        <v/>
      </c>
      <c r="J422" s="2" t="str">
        <f t="shared" si="64"/>
        <v/>
      </c>
      <c r="K422" s="2" t="str">
        <f t="shared" si="65"/>
        <v/>
      </c>
      <c r="L422" s="2" t="str">
        <f t="shared" si="66"/>
        <v/>
      </c>
      <c r="M422" s="2"/>
      <c r="N422" s="2"/>
      <c r="O422" s="2"/>
      <c r="P422" s="2"/>
      <c r="Q422" s="2"/>
      <c r="R422" s="2"/>
      <c r="S422" s="2"/>
      <c r="T422" s="2"/>
      <c r="U422" s="2"/>
      <c r="Z422" t="s">
        <v>258</v>
      </c>
      <c r="AA422" t="str">
        <f t="shared" si="67"/>
        <v>H01</v>
      </c>
      <c r="AB422" t="str">
        <f t="shared" si="68"/>
        <v/>
      </c>
      <c r="AD422" t="s">
        <v>326</v>
      </c>
      <c r="AE422" t="str">
        <f t="shared" si="69"/>
        <v/>
      </c>
      <c r="AF422" t="s">
        <v>257</v>
      </c>
      <c r="AG422" t="s">
        <v>288</v>
      </c>
    </row>
    <row r="423" spans="1:33" ht="12.75" customHeight="1" x14ac:dyDescent="0.2">
      <c r="A423" s="2"/>
      <c r="B423" s="2"/>
      <c r="C423" s="2"/>
      <c r="D423" s="2" t="str">
        <f t="shared" si="60"/>
        <v>gl6-1hv-h01-voc-V1</v>
      </c>
      <c r="E423" s="2"/>
      <c r="F423" s="2" t="s">
        <v>333</v>
      </c>
      <c r="G423" s="2" t="str">
        <f t="shared" si="61"/>
        <v/>
      </c>
      <c r="H423" s="2" t="str">
        <f t="shared" si="62"/>
        <v/>
      </c>
      <c r="I423" s="2" t="str">
        <f t="shared" si="63"/>
        <v/>
      </c>
      <c r="J423" s="2" t="str">
        <f t="shared" si="64"/>
        <v/>
      </c>
      <c r="K423" s="2" t="str">
        <f t="shared" si="65"/>
        <v/>
      </c>
      <c r="L423" s="2" t="str">
        <f t="shared" si="66"/>
        <v/>
      </c>
      <c r="M423" s="2"/>
      <c r="N423" s="2"/>
      <c r="O423" s="2"/>
      <c r="P423" s="2"/>
      <c r="Q423" s="2"/>
      <c r="R423" s="2"/>
      <c r="S423" s="2"/>
      <c r="T423" s="2"/>
      <c r="U423" s="2"/>
      <c r="Z423" t="s">
        <v>258</v>
      </c>
      <c r="AA423" t="str">
        <f t="shared" si="67"/>
        <v>H01</v>
      </c>
      <c r="AB423" t="str">
        <f t="shared" si="68"/>
        <v/>
      </c>
      <c r="AD423" t="s">
        <v>326</v>
      </c>
      <c r="AE423" t="str">
        <f t="shared" si="69"/>
        <v/>
      </c>
      <c r="AF423" t="s">
        <v>257</v>
      </c>
      <c r="AG423" t="s">
        <v>288</v>
      </c>
    </row>
    <row r="424" spans="1:33" ht="12.75" customHeight="1" x14ac:dyDescent="0.2">
      <c r="A424" s="2" t="s">
        <v>540</v>
      </c>
      <c r="B424" s="2" t="s">
        <v>631</v>
      </c>
      <c r="C424" s="2">
        <v>1</v>
      </c>
      <c r="D424" s="2" t="str">
        <f t="shared" si="60"/>
        <v>gl6-1hv-h01-voc-V1</v>
      </c>
      <c r="E424" s="2">
        <v>12</v>
      </c>
      <c r="F424" s="2" t="s">
        <v>333</v>
      </c>
      <c r="G424" s="2" t="str">
        <f t="shared" si="61"/>
        <v>le dessin</v>
      </c>
      <c r="H424" s="2" t="str">
        <f t="shared" si="62"/>
        <v>le dessin</v>
      </c>
      <c r="I424" s="2" t="str">
        <f t="shared" si="63"/>
        <v>de tekening</v>
      </c>
      <c r="J424" s="2" t="str">
        <f t="shared" si="64"/>
        <v>de tuin</v>
      </c>
      <c r="K424" s="2" t="str">
        <f t="shared" si="65"/>
        <v>de prijs</v>
      </c>
      <c r="L424" s="2" t="str">
        <f t="shared" si="66"/>
        <v>de foto</v>
      </c>
      <c r="M424" s="2"/>
      <c r="N424" s="2"/>
      <c r="O424" s="2"/>
      <c r="P424" s="2"/>
      <c r="Q424" s="2"/>
      <c r="R424" s="2"/>
      <c r="S424" s="2"/>
      <c r="T424" s="2"/>
      <c r="U424" s="2"/>
      <c r="Z424" t="s">
        <v>258</v>
      </c>
      <c r="AA424" t="str">
        <f t="shared" si="67"/>
        <v>H01</v>
      </c>
      <c r="AB424" t="str">
        <f t="shared" si="68"/>
        <v>EFGH</v>
      </c>
      <c r="AC424" t="s">
        <v>295</v>
      </c>
      <c r="AD424" t="s">
        <v>326</v>
      </c>
      <c r="AE424" t="str">
        <f t="shared" si="69"/>
        <v>woord</v>
      </c>
      <c r="AF424" t="s">
        <v>257</v>
      </c>
      <c r="AG424" t="s">
        <v>288</v>
      </c>
    </row>
    <row r="425" spans="1:33" ht="12.75" customHeight="1" x14ac:dyDescent="0.2">
      <c r="A425" s="2"/>
      <c r="B425" s="2" t="s">
        <v>8</v>
      </c>
      <c r="C425" s="2">
        <v>0</v>
      </c>
      <c r="D425" s="2" t="str">
        <f t="shared" si="60"/>
        <v>gl6-1hv-h01-voc-V1</v>
      </c>
      <c r="E425" s="2"/>
      <c r="F425" s="2" t="s">
        <v>333</v>
      </c>
      <c r="G425" s="2" t="str">
        <f t="shared" si="61"/>
        <v/>
      </c>
      <c r="H425" s="2" t="str">
        <f t="shared" si="62"/>
        <v/>
      </c>
      <c r="I425" s="2" t="str">
        <f t="shared" si="63"/>
        <v/>
      </c>
      <c r="J425" s="2" t="str">
        <f t="shared" si="64"/>
        <v/>
      </c>
      <c r="K425" s="2" t="str">
        <f t="shared" si="65"/>
        <v/>
      </c>
      <c r="L425" s="2" t="str">
        <f t="shared" si="66"/>
        <v/>
      </c>
      <c r="M425" s="2"/>
      <c r="N425" s="2"/>
      <c r="O425" s="2"/>
      <c r="P425" s="2"/>
      <c r="Q425" s="2"/>
      <c r="R425" s="2"/>
      <c r="S425" s="2"/>
      <c r="T425" s="2"/>
      <c r="U425" s="2"/>
      <c r="Z425" t="s">
        <v>258</v>
      </c>
      <c r="AA425" t="str">
        <f t="shared" si="67"/>
        <v>H01</v>
      </c>
      <c r="AB425" t="str">
        <f t="shared" si="68"/>
        <v/>
      </c>
      <c r="AD425" t="s">
        <v>326</v>
      </c>
      <c r="AE425" t="str">
        <f t="shared" si="69"/>
        <v/>
      </c>
      <c r="AF425" t="s">
        <v>257</v>
      </c>
      <c r="AG425" t="s">
        <v>288</v>
      </c>
    </row>
    <row r="426" spans="1:33" ht="12.75" customHeight="1" x14ac:dyDescent="0.2">
      <c r="A426" s="2"/>
      <c r="B426" s="2" t="s">
        <v>634</v>
      </c>
      <c r="C426" s="2">
        <v>0</v>
      </c>
      <c r="D426" s="2" t="str">
        <f t="shared" si="60"/>
        <v>gl6-1hv-h01-voc-V1</v>
      </c>
      <c r="E426" s="2"/>
      <c r="F426" s="2" t="s">
        <v>333</v>
      </c>
      <c r="G426" s="2" t="str">
        <f t="shared" si="61"/>
        <v/>
      </c>
      <c r="H426" s="2" t="str">
        <f t="shared" si="62"/>
        <v/>
      </c>
      <c r="I426" s="2" t="str">
        <f t="shared" si="63"/>
        <v/>
      </c>
      <c r="J426" s="2" t="str">
        <f t="shared" si="64"/>
        <v/>
      </c>
      <c r="K426" s="2" t="str">
        <f t="shared" si="65"/>
        <v/>
      </c>
      <c r="L426" s="2" t="str">
        <f t="shared" si="66"/>
        <v/>
      </c>
      <c r="M426" s="2"/>
      <c r="N426" s="2"/>
      <c r="O426" s="2"/>
      <c r="P426" s="2"/>
      <c r="Q426" s="2"/>
      <c r="R426" s="2"/>
      <c r="S426" s="2"/>
      <c r="T426" s="2"/>
      <c r="U426" s="2"/>
      <c r="Z426" t="s">
        <v>258</v>
      </c>
      <c r="AA426" t="str">
        <f t="shared" si="67"/>
        <v>H01</v>
      </c>
      <c r="AB426" t="str">
        <f t="shared" si="68"/>
        <v/>
      </c>
      <c r="AD426" t="s">
        <v>326</v>
      </c>
      <c r="AE426" t="str">
        <f t="shared" si="69"/>
        <v/>
      </c>
      <c r="AF426" t="s">
        <v>257</v>
      </c>
      <c r="AG426" t="s">
        <v>288</v>
      </c>
    </row>
    <row r="427" spans="1:33" ht="12.75" customHeight="1" x14ac:dyDescent="0.2">
      <c r="A427" s="2"/>
      <c r="B427" s="2" t="s">
        <v>633</v>
      </c>
      <c r="C427" s="2">
        <v>0</v>
      </c>
      <c r="D427" s="2" t="str">
        <f t="shared" si="60"/>
        <v>gl6-1hv-h01-voc-V1</v>
      </c>
      <c r="E427" s="2"/>
      <c r="F427" s="2" t="s">
        <v>333</v>
      </c>
      <c r="G427" s="2" t="str">
        <f t="shared" si="61"/>
        <v/>
      </c>
      <c r="H427" s="2" t="str">
        <f t="shared" si="62"/>
        <v/>
      </c>
      <c r="I427" s="2" t="str">
        <f t="shared" si="63"/>
        <v/>
      </c>
      <c r="J427" s="2" t="str">
        <f t="shared" si="64"/>
        <v/>
      </c>
      <c r="K427" s="2" t="str">
        <f t="shared" si="65"/>
        <v/>
      </c>
      <c r="L427" s="2" t="str">
        <f t="shared" si="66"/>
        <v/>
      </c>
      <c r="M427" s="2"/>
      <c r="N427" s="2"/>
      <c r="O427" s="2"/>
      <c r="P427" s="2"/>
      <c r="Q427" s="2"/>
      <c r="R427" s="2"/>
      <c r="S427" s="2"/>
      <c r="T427" s="2"/>
      <c r="U427" s="2"/>
      <c r="Z427" t="s">
        <v>258</v>
      </c>
      <c r="AA427" t="str">
        <f t="shared" si="67"/>
        <v>H01</v>
      </c>
      <c r="AB427" t="str">
        <f t="shared" si="68"/>
        <v/>
      </c>
      <c r="AD427" t="s">
        <v>326</v>
      </c>
      <c r="AE427" t="str">
        <f t="shared" si="69"/>
        <v/>
      </c>
      <c r="AF427" t="s">
        <v>257</v>
      </c>
      <c r="AG427" t="s">
        <v>288</v>
      </c>
    </row>
    <row r="428" spans="1:33" ht="12.75" customHeight="1" x14ac:dyDescent="0.2">
      <c r="A428" s="2"/>
      <c r="B428" s="2"/>
      <c r="C428" s="2"/>
      <c r="D428" s="2" t="str">
        <f t="shared" si="60"/>
        <v>gl6-1hv-h01-voc-V1</v>
      </c>
      <c r="E428" s="2"/>
      <c r="F428" s="2" t="s">
        <v>333</v>
      </c>
      <c r="G428" s="2" t="str">
        <f t="shared" si="61"/>
        <v/>
      </c>
      <c r="H428" s="2" t="str">
        <f t="shared" si="62"/>
        <v/>
      </c>
      <c r="I428" s="2" t="str">
        <f t="shared" si="63"/>
        <v/>
      </c>
      <c r="J428" s="2" t="str">
        <f t="shared" si="64"/>
        <v/>
      </c>
      <c r="K428" s="2" t="str">
        <f t="shared" si="65"/>
        <v/>
      </c>
      <c r="L428" s="2" t="str">
        <f t="shared" si="66"/>
        <v/>
      </c>
      <c r="M428" s="2"/>
      <c r="N428" s="2"/>
      <c r="O428" s="2"/>
      <c r="P428" s="2"/>
      <c r="Q428" s="2"/>
      <c r="R428" s="2"/>
      <c r="S428" s="2"/>
      <c r="T428" s="2"/>
      <c r="U428" s="2"/>
      <c r="Z428" t="s">
        <v>258</v>
      </c>
      <c r="AA428" t="str">
        <f t="shared" si="67"/>
        <v>H01</v>
      </c>
      <c r="AB428" t="str">
        <f t="shared" si="68"/>
        <v/>
      </c>
      <c r="AD428" t="s">
        <v>326</v>
      </c>
      <c r="AE428" t="str">
        <f t="shared" si="69"/>
        <v/>
      </c>
      <c r="AF428" t="s">
        <v>257</v>
      </c>
      <c r="AG428" t="s">
        <v>288</v>
      </c>
    </row>
    <row r="429" spans="1:33" ht="12.75" customHeight="1" x14ac:dyDescent="0.2">
      <c r="A429" s="2" t="s">
        <v>666</v>
      </c>
      <c r="B429" s="2" t="s">
        <v>634</v>
      </c>
      <c r="C429" s="2">
        <v>1</v>
      </c>
      <c r="D429" s="2" t="str">
        <f t="shared" si="60"/>
        <v>gl6-1hv-h01-voc-V1</v>
      </c>
      <c r="E429" s="2">
        <v>13</v>
      </c>
      <c r="F429" s="2" t="s">
        <v>333</v>
      </c>
      <c r="G429" s="2" t="str">
        <f t="shared" si="61"/>
        <v>le prix</v>
      </c>
      <c r="H429" s="2" t="str">
        <f t="shared" si="62"/>
        <v>le prix</v>
      </c>
      <c r="I429" s="2" t="str">
        <f t="shared" si="63"/>
        <v>de prijs</v>
      </c>
      <c r="J429" s="2" t="str">
        <f t="shared" si="64"/>
        <v>de tuin</v>
      </c>
      <c r="K429" s="2" t="str">
        <f t="shared" si="65"/>
        <v>de foto</v>
      </c>
      <c r="L429" s="2" t="str">
        <f t="shared" si="66"/>
        <v>de muziek</v>
      </c>
      <c r="M429" s="2"/>
      <c r="N429" s="2"/>
      <c r="O429" s="2"/>
      <c r="P429" s="2"/>
      <c r="Q429" s="2"/>
      <c r="R429" s="2"/>
      <c r="S429" s="2"/>
      <c r="T429" s="2"/>
      <c r="U429" s="2"/>
      <c r="Z429" t="s">
        <v>258</v>
      </c>
      <c r="AA429" t="str">
        <f t="shared" si="67"/>
        <v>H01</v>
      </c>
      <c r="AB429" t="str">
        <f t="shared" si="68"/>
        <v>EFGH</v>
      </c>
      <c r="AC429" t="s">
        <v>295</v>
      </c>
      <c r="AD429" t="s">
        <v>326</v>
      </c>
      <c r="AE429" t="str">
        <f t="shared" si="69"/>
        <v>woord</v>
      </c>
      <c r="AF429" t="s">
        <v>257</v>
      </c>
      <c r="AG429" t="s">
        <v>288</v>
      </c>
    </row>
    <row r="430" spans="1:33" ht="12.75" customHeight="1" x14ac:dyDescent="0.2">
      <c r="A430" s="2"/>
      <c r="B430" s="2" t="s">
        <v>8</v>
      </c>
      <c r="C430" s="2">
        <v>0</v>
      </c>
      <c r="D430" s="2" t="str">
        <f t="shared" si="60"/>
        <v>gl6-1hv-h01-voc-V1</v>
      </c>
      <c r="E430" s="2"/>
      <c r="F430" s="2" t="s">
        <v>333</v>
      </c>
      <c r="G430" s="2" t="str">
        <f t="shared" si="61"/>
        <v/>
      </c>
      <c r="H430" s="2" t="str">
        <f t="shared" si="62"/>
        <v/>
      </c>
      <c r="I430" s="2" t="str">
        <f t="shared" si="63"/>
        <v/>
      </c>
      <c r="J430" s="2" t="str">
        <f t="shared" si="64"/>
        <v/>
      </c>
      <c r="K430" s="2" t="str">
        <f t="shared" si="65"/>
        <v/>
      </c>
      <c r="L430" s="2" t="str">
        <f t="shared" si="66"/>
        <v/>
      </c>
      <c r="M430" s="2"/>
      <c r="N430" s="2"/>
      <c r="O430" s="2"/>
      <c r="P430" s="2"/>
      <c r="Q430" s="2"/>
      <c r="R430" s="2"/>
      <c r="S430" s="2"/>
      <c r="T430" s="2"/>
      <c r="U430" s="2"/>
      <c r="Z430" t="s">
        <v>258</v>
      </c>
      <c r="AA430" t="str">
        <f t="shared" si="67"/>
        <v>H01</v>
      </c>
      <c r="AB430" t="str">
        <f t="shared" si="68"/>
        <v/>
      </c>
      <c r="AD430" t="s">
        <v>326</v>
      </c>
      <c r="AE430" t="str">
        <f t="shared" si="69"/>
        <v/>
      </c>
      <c r="AF430" t="s">
        <v>257</v>
      </c>
      <c r="AG430" t="s">
        <v>288</v>
      </c>
    </row>
    <row r="431" spans="1:33" ht="12.75" customHeight="1" x14ac:dyDescent="0.2">
      <c r="A431" s="2"/>
      <c r="B431" s="2" t="s">
        <v>633</v>
      </c>
      <c r="C431" s="2">
        <v>0</v>
      </c>
      <c r="D431" s="2" t="str">
        <f t="shared" si="60"/>
        <v>gl6-1hv-h01-voc-V1</v>
      </c>
      <c r="E431" s="2"/>
      <c r="F431" s="2" t="s">
        <v>333</v>
      </c>
      <c r="G431" s="2" t="str">
        <f t="shared" si="61"/>
        <v/>
      </c>
      <c r="H431" s="2" t="str">
        <f t="shared" si="62"/>
        <v/>
      </c>
      <c r="I431" s="2" t="str">
        <f t="shared" si="63"/>
        <v/>
      </c>
      <c r="J431" s="2" t="str">
        <f t="shared" si="64"/>
        <v/>
      </c>
      <c r="K431" s="2" t="str">
        <f t="shared" si="65"/>
        <v/>
      </c>
      <c r="L431" s="2" t="str">
        <f t="shared" si="66"/>
        <v/>
      </c>
      <c r="M431" s="2"/>
      <c r="N431" s="2"/>
      <c r="O431" s="2"/>
      <c r="P431" s="2"/>
      <c r="Q431" s="2"/>
      <c r="R431" s="2"/>
      <c r="S431" s="2"/>
      <c r="T431" s="2"/>
      <c r="U431" s="2"/>
      <c r="Z431" t="s">
        <v>258</v>
      </c>
      <c r="AA431" t="str">
        <f t="shared" si="67"/>
        <v>H01</v>
      </c>
      <c r="AB431" t="str">
        <f t="shared" si="68"/>
        <v/>
      </c>
      <c r="AD431" t="s">
        <v>326</v>
      </c>
      <c r="AE431" t="str">
        <f t="shared" si="69"/>
        <v/>
      </c>
      <c r="AF431" t="s">
        <v>257</v>
      </c>
      <c r="AG431" t="s">
        <v>288</v>
      </c>
    </row>
    <row r="432" spans="1:33" ht="12.75" customHeight="1" x14ac:dyDescent="0.2">
      <c r="A432" s="2"/>
      <c r="B432" s="2" t="s">
        <v>370</v>
      </c>
      <c r="C432" s="2">
        <v>0</v>
      </c>
      <c r="D432" s="2" t="str">
        <f t="shared" si="60"/>
        <v>gl6-1hv-h01-voc-V1</v>
      </c>
      <c r="E432" s="2"/>
      <c r="F432" s="2" t="s">
        <v>333</v>
      </c>
      <c r="G432" s="2" t="str">
        <f t="shared" si="61"/>
        <v/>
      </c>
      <c r="H432" s="2" t="str">
        <f t="shared" si="62"/>
        <v/>
      </c>
      <c r="I432" s="2" t="str">
        <f t="shared" si="63"/>
        <v/>
      </c>
      <c r="J432" s="2" t="str">
        <f t="shared" si="64"/>
        <v/>
      </c>
      <c r="K432" s="2" t="str">
        <f t="shared" si="65"/>
        <v/>
      </c>
      <c r="L432" s="2" t="str">
        <f t="shared" si="66"/>
        <v/>
      </c>
      <c r="M432" s="2"/>
      <c r="N432" s="2"/>
      <c r="O432" s="2"/>
      <c r="P432" s="2"/>
      <c r="Q432" s="2"/>
      <c r="R432" s="2"/>
      <c r="S432" s="2"/>
      <c r="T432" s="2"/>
      <c r="U432" s="2"/>
      <c r="Z432" t="s">
        <v>258</v>
      </c>
      <c r="AA432" t="str">
        <f t="shared" si="67"/>
        <v>H01</v>
      </c>
      <c r="AB432" t="str">
        <f t="shared" si="68"/>
        <v/>
      </c>
      <c r="AD432" t="s">
        <v>326</v>
      </c>
      <c r="AE432" t="str">
        <f t="shared" si="69"/>
        <v/>
      </c>
      <c r="AF432" t="s">
        <v>257</v>
      </c>
      <c r="AG432" t="s">
        <v>288</v>
      </c>
    </row>
    <row r="433" spans="1:33" ht="12.75" customHeight="1" x14ac:dyDescent="0.2">
      <c r="A433" s="2"/>
      <c r="B433" s="2"/>
      <c r="C433" s="2"/>
      <c r="D433" s="2" t="str">
        <f t="shared" si="60"/>
        <v>gl6-1hv-h01-voc-V1</v>
      </c>
      <c r="E433" s="2"/>
      <c r="F433" s="2" t="s">
        <v>333</v>
      </c>
      <c r="G433" s="2" t="str">
        <f t="shared" si="61"/>
        <v/>
      </c>
      <c r="H433" s="2" t="str">
        <f t="shared" si="62"/>
        <v/>
      </c>
      <c r="I433" s="2" t="str">
        <f t="shared" si="63"/>
        <v/>
      </c>
      <c r="J433" s="2" t="str">
        <f t="shared" si="64"/>
        <v/>
      </c>
      <c r="K433" s="2" t="str">
        <f t="shared" si="65"/>
        <v/>
      </c>
      <c r="L433" s="2" t="str">
        <f t="shared" si="66"/>
        <v/>
      </c>
      <c r="M433" s="2"/>
      <c r="N433" s="2"/>
      <c r="O433" s="2"/>
      <c r="P433" s="2"/>
      <c r="Q433" s="2"/>
      <c r="R433" s="2"/>
      <c r="S433" s="2"/>
      <c r="T433" s="2"/>
      <c r="U433" s="2"/>
      <c r="Z433" t="s">
        <v>258</v>
      </c>
      <c r="AA433" t="str">
        <f t="shared" si="67"/>
        <v>H01</v>
      </c>
      <c r="AB433" t="str">
        <f t="shared" si="68"/>
        <v/>
      </c>
      <c r="AD433" t="s">
        <v>326</v>
      </c>
      <c r="AE433" t="str">
        <f t="shared" si="69"/>
        <v/>
      </c>
      <c r="AF433" t="s">
        <v>257</v>
      </c>
      <c r="AG433" t="s">
        <v>288</v>
      </c>
    </row>
    <row r="434" spans="1:33" ht="12.75" customHeight="1" x14ac:dyDescent="0.2">
      <c r="A434" s="2" t="s">
        <v>534</v>
      </c>
      <c r="B434" s="2" t="s">
        <v>18</v>
      </c>
      <c r="C434" s="2">
        <v>1</v>
      </c>
      <c r="D434" s="2" t="str">
        <f t="shared" si="60"/>
        <v>gl6-1hv-h01-voc-V1</v>
      </c>
      <c r="E434" s="2">
        <v>14</v>
      </c>
      <c r="F434" s="2" t="s">
        <v>333</v>
      </c>
      <c r="G434" s="2" t="str">
        <f t="shared" si="61"/>
        <v>drôle</v>
      </c>
      <c r="H434" s="2" t="str">
        <f t="shared" si="62"/>
        <v>drôle</v>
      </c>
      <c r="I434" s="2" t="str">
        <f t="shared" si="63"/>
        <v>grappig</v>
      </c>
      <c r="J434" s="2" t="str">
        <f t="shared" si="64"/>
        <v>gek</v>
      </c>
      <c r="K434" s="2" t="str">
        <f t="shared" si="65"/>
        <v>mooi</v>
      </c>
      <c r="L434" s="2" t="str">
        <f t="shared" si="66"/>
        <v>super</v>
      </c>
      <c r="M434" s="2"/>
      <c r="N434" s="2"/>
      <c r="O434" s="2"/>
      <c r="P434" s="2"/>
      <c r="Q434" s="2"/>
      <c r="R434" s="2"/>
      <c r="S434" s="2"/>
      <c r="T434" s="2"/>
      <c r="U434" s="2"/>
      <c r="Z434" t="s">
        <v>258</v>
      </c>
      <c r="AA434" t="str">
        <f t="shared" si="67"/>
        <v>H01</v>
      </c>
      <c r="AB434" t="str">
        <f t="shared" si="68"/>
        <v>EFGH</v>
      </c>
      <c r="AC434" t="s">
        <v>295</v>
      </c>
      <c r="AD434" t="s">
        <v>326</v>
      </c>
      <c r="AE434" t="str">
        <f t="shared" si="69"/>
        <v>woord</v>
      </c>
      <c r="AF434" t="s">
        <v>257</v>
      </c>
      <c r="AG434" t="s">
        <v>288</v>
      </c>
    </row>
    <row r="435" spans="1:33" ht="12.75" customHeight="1" x14ac:dyDescent="0.2">
      <c r="A435" s="2"/>
      <c r="B435" s="2" t="s">
        <v>402</v>
      </c>
      <c r="C435" s="2">
        <v>0</v>
      </c>
      <c r="D435" s="2" t="str">
        <f t="shared" si="60"/>
        <v>gl6-1hv-h01-voc-V1</v>
      </c>
      <c r="E435" s="2"/>
      <c r="F435" s="2" t="s">
        <v>333</v>
      </c>
      <c r="G435" s="2" t="str">
        <f t="shared" si="61"/>
        <v/>
      </c>
      <c r="H435" s="2" t="str">
        <f t="shared" si="62"/>
        <v/>
      </c>
      <c r="I435" s="2" t="str">
        <f t="shared" si="63"/>
        <v/>
      </c>
      <c r="J435" s="2" t="str">
        <f t="shared" si="64"/>
        <v/>
      </c>
      <c r="K435" s="2" t="str">
        <f t="shared" si="65"/>
        <v/>
      </c>
      <c r="L435" s="2" t="str">
        <f t="shared" si="66"/>
        <v/>
      </c>
      <c r="M435" s="2"/>
      <c r="N435" s="2"/>
      <c r="O435" s="2"/>
      <c r="P435" s="2"/>
      <c r="Q435" s="2"/>
      <c r="R435" s="2"/>
      <c r="S435" s="2"/>
      <c r="T435" s="2"/>
      <c r="U435" s="2"/>
      <c r="Z435" t="s">
        <v>258</v>
      </c>
      <c r="AA435" t="str">
        <f t="shared" si="67"/>
        <v>H01</v>
      </c>
      <c r="AB435" t="str">
        <f t="shared" si="68"/>
        <v/>
      </c>
      <c r="AD435" t="s">
        <v>326</v>
      </c>
      <c r="AE435" t="str">
        <f t="shared" si="69"/>
        <v/>
      </c>
      <c r="AF435" t="s">
        <v>257</v>
      </c>
      <c r="AG435" t="s">
        <v>288</v>
      </c>
    </row>
    <row r="436" spans="1:33" ht="12.75" customHeight="1" x14ac:dyDescent="0.2">
      <c r="A436" s="2"/>
      <c r="B436" s="2" t="s">
        <v>17</v>
      </c>
      <c r="C436" s="2">
        <v>0</v>
      </c>
      <c r="D436" s="2" t="str">
        <f t="shared" si="60"/>
        <v>gl6-1hv-h01-voc-V1</v>
      </c>
      <c r="E436" s="2"/>
      <c r="F436" s="2" t="s">
        <v>333</v>
      </c>
      <c r="G436" s="2" t="str">
        <f t="shared" si="61"/>
        <v/>
      </c>
      <c r="H436" s="2" t="str">
        <f t="shared" si="62"/>
        <v/>
      </c>
      <c r="I436" s="2" t="str">
        <f t="shared" si="63"/>
        <v/>
      </c>
      <c r="J436" s="2" t="str">
        <f t="shared" si="64"/>
        <v/>
      </c>
      <c r="K436" s="2" t="str">
        <f t="shared" si="65"/>
        <v/>
      </c>
      <c r="L436" s="2" t="str">
        <f t="shared" si="66"/>
        <v/>
      </c>
      <c r="M436" s="2"/>
      <c r="N436" s="2"/>
      <c r="O436" s="2"/>
      <c r="P436" s="2"/>
      <c r="Q436" s="2"/>
      <c r="R436" s="2"/>
      <c r="S436" s="2"/>
      <c r="T436" s="2"/>
      <c r="U436" s="2"/>
      <c r="Z436" t="s">
        <v>258</v>
      </c>
      <c r="AA436" t="str">
        <f t="shared" si="67"/>
        <v>H01</v>
      </c>
      <c r="AB436" t="str">
        <f t="shared" si="68"/>
        <v/>
      </c>
      <c r="AD436" t="s">
        <v>326</v>
      </c>
      <c r="AE436" t="str">
        <f t="shared" si="69"/>
        <v/>
      </c>
      <c r="AF436" t="s">
        <v>257</v>
      </c>
      <c r="AG436" t="s">
        <v>288</v>
      </c>
    </row>
    <row r="437" spans="1:33" ht="12.75" customHeight="1" x14ac:dyDescent="0.2">
      <c r="A437" s="2"/>
      <c r="B437" s="2" t="s">
        <v>20</v>
      </c>
      <c r="C437" s="2">
        <v>0</v>
      </c>
      <c r="D437" s="2" t="str">
        <f t="shared" si="60"/>
        <v>gl6-1hv-h01-voc-V1</v>
      </c>
      <c r="E437" s="2"/>
      <c r="F437" s="2" t="s">
        <v>333</v>
      </c>
      <c r="G437" s="2" t="str">
        <f t="shared" si="61"/>
        <v/>
      </c>
      <c r="H437" s="2" t="str">
        <f t="shared" si="62"/>
        <v/>
      </c>
      <c r="I437" s="2" t="str">
        <f t="shared" si="63"/>
        <v/>
      </c>
      <c r="J437" s="2" t="str">
        <f t="shared" si="64"/>
        <v/>
      </c>
      <c r="K437" s="2" t="str">
        <f t="shared" si="65"/>
        <v/>
      </c>
      <c r="L437" s="2" t="str">
        <f t="shared" si="66"/>
        <v/>
      </c>
      <c r="M437" s="2"/>
      <c r="N437" s="2"/>
      <c r="O437" s="2"/>
      <c r="P437" s="2"/>
      <c r="Q437" s="2"/>
      <c r="R437" s="2"/>
      <c r="S437" s="2"/>
      <c r="T437" s="2"/>
      <c r="U437" s="2"/>
      <c r="Z437" t="s">
        <v>258</v>
      </c>
      <c r="AA437" t="str">
        <f t="shared" si="67"/>
        <v>H01</v>
      </c>
      <c r="AB437" t="str">
        <f t="shared" si="68"/>
        <v/>
      </c>
      <c r="AD437" t="s">
        <v>326</v>
      </c>
      <c r="AE437" t="str">
        <f t="shared" si="69"/>
        <v/>
      </c>
      <c r="AF437" t="s">
        <v>257</v>
      </c>
      <c r="AG437" t="s">
        <v>288</v>
      </c>
    </row>
    <row r="438" spans="1:33" ht="12.75" customHeight="1" x14ac:dyDescent="0.2">
      <c r="A438" s="2"/>
      <c r="B438" s="2"/>
      <c r="C438" s="2"/>
      <c r="D438" s="2" t="str">
        <f t="shared" si="60"/>
        <v>gl6-1hv-h01-voc-V1</v>
      </c>
      <c r="E438" s="2"/>
      <c r="F438" s="2" t="s">
        <v>333</v>
      </c>
      <c r="G438" s="2" t="str">
        <f t="shared" si="61"/>
        <v/>
      </c>
      <c r="H438" s="2" t="str">
        <f t="shared" si="62"/>
        <v/>
      </c>
      <c r="I438" s="2" t="str">
        <f t="shared" si="63"/>
        <v/>
      </c>
      <c r="J438" s="2" t="str">
        <f t="shared" si="64"/>
        <v/>
      </c>
      <c r="K438" s="2" t="str">
        <f t="shared" si="65"/>
        <v/>
      </c>
      <c r="L438" s="2" t="str">
        <f t="shared" si="66"/>
        <v/>
      </c>
      <c r="M438" s="2"/>
      <c r="N438" s="2"/>
      <c r="O438" s="2"/>
      <c r="P438" s="2"/>
      <c r="Q438" s="2"/>
      <c r="R438" s="2"/>
      <c r="S438" s="2"/>
      <c r="T438" s="2"/>
      <c r="U438" s="2"/>
      <c r="Z438" t="s">
        <v>258</v>
      </c>
      <c r="AA438" t="str">
        <f t="shared" si="67"/>
        <v>H01</v>
      </c>
      <c r="AB438" t="str">
        <f t="shared" si="68"/>
        <v/>
      </c>
      <c r="AD438" t="s">
        <v>326</v>
      </c>
      <c r="AE438" t="str">
        <f t="shared" si="69"/>
        <v/>
      </c>
      <c r="AF438" t="s">
        <v>257</v>
      </c>
      <c r="AG438" t="s">
        <v>288</v>
      </c>
    </row>
    <row r="439" spans="1:33" ht="12.75" customHeight="1" x14ac:dyDescent="0.2">
      <c r="A439" s="2" t="s">
        <v>405</v>
      </c>
      <c r="B439" s="2" t="s">
        <v>402</v>
      </c>
      <c r="C439" s="2">
        <v>1</v>
      </c>
      <c r="D439" s="2" t="str">
        <f t="shared" si="60"/>
        <v>gl6-1hv-h01-voc-V1</v>
      </c>
      <c r="E439" s="2">
        <v>15</v>
      </c>
      <c r="F439" s="2" t="s">
        <v>333</v>
      </c>
      <c r="G439" s="2" t="str">
        <f t="shared" si="61"/>
        <v>fou</v>
      </c>
      <c r="H439" s="2" t="str">
        <f t="shared" si="62"/>
        <v>fou</v>
      </c>
      <c r="I439" s="2" t="str">
        <f t="shared" si="63"/>
        <v>gek</v>
      </c>
      <c r="J439" s="2" t="str">
        <f t="shared" si="64"/>
        <v>mooi</v>
      </c>
      <c r="K439" s="2" t="str">
        <f t="shared" si="65"/>
        <v>grappig</v>
      </c>
      <c r="L439" s="2" t="str">
        <f t="shared" si="66"/>
        <v>klein</v>
      </c>
      <c r="M439" s="2"/>
      <c r="N439" s="2"/>
      <c r="O439" s="2"/>
      <c r="P439" s="2"/>
      <c r="Q439" s="2"/>
      <c r="R439" s="2"/>
      <c r="S439" s="2"/>
      <c r="T439" s="2"/>
      <c r="U439" s="2"/>
      <c r="Z439" t="s">
        <v>258</v>
      </c>
      <c r="AA439" t="str">
        <f t="shared" si="67"/>
        <v>H01</v>
      </c>
      <c r="AB439" t="str">
        <f t="shared" si="68"/>
        <v>EFGH</v>
      </c>
      <c r="AC439" t="s">
        <v>295</v>
      </c>
      <c r="AD439" t="s">
        <v>326</v>
      </c>
      <c r="AE439" t="str">
        <f t="shared" si="69"/>
        <v>woord</v>
      </c>
      <c r="AF439" t="s">
        <v>257</v>
      </c>
      <c r="AG439" t="s">
        <v>288</v>
      </c>
    </row>
    <row r="440" spans="1:33" ht="12.75" customHeight="1" x14ac:dyDescent="0.2">
      <c r="A440" s="2"/>
      <c r="B440" s="2" t="s">
        <v>17</v>
      </c>
      <c r="C440" s="2">
        <v>0</v>
      </c>
      <c r="D440" s="2" t="str">
        <f t="shared" si="60"/>
        <v>gl6-1hv-h01-voc-V1</v>
      </c>
      <c r="E440" s="2"/>
      <c r="F440" s="2" t="s">
        <v>333</v>
      </c>
      <c r="G440" s="2" t="str">
        <f t="shared" si="61"/>
        <v/>
      </c>
      <c r="H440" s="2" t="str">
        <f t="shared" si="62"/>
        <v/>
      </c>
      <c r="I440" s="2" t="str">
        <f t="shared" si="63"/>
        <v/>
      </c>
      <c r="J440" s="2" t="str">
        <f t="shared" si="64"/>
        <v/>
      </c>
      <c r="K440" s="2" t="str">
        <f t="shared" si="65"/>
        <v/>
      </c>
      <c r="L440" s="2" t="str">
        <f t="shared" si="66"/>
        <v/>
      </c>
      <c r="M440" s="2"/>
      <c r="N440" s="2"/>
      <c r="O440" s="2"/>
      <c r="P440" s="2"/>
      <c r="Q440" s="2"/>
      <c r="R440" s="2"/>
      <c r="S440" s="2"/>
      <c r="T440" s="2"/>
      <c r="U440" s="2"/>
      <c r="Z440" t="s">
        <v>258</v>
      </c>
      <c r="AA440" t="str">
        <f t="shared" si="67"/>
        <v>H01</v>
      </c>
      <c r="AB440" t="str">
        <f t="shared" si="68"/>
        <v/>
      </c>
      <c r="AD440" t="s">
        <v>326</v>
      </c>
      <c r="AE440" t="str">
        <f t="shared" si="69"/>
        <v/>
      </c>
      <c r="AF440" t="s">
        <v>257</v>
      </c>
      <c r="AG440" t="s">
        <v>288</v>
      </c>
    </row>
    <row r="441" spans="1:33" ht="12.75" customHeight="1" x14ac:dyDescent="0.2">
      <c r="A441" s="2"/>
      <c r="B441" s="2" t="s">
        <v>18</v>
      </c>
      <c r="C441" s="2">
        <v>0</v>
      </c>
      <c r="D441" s="2" t="str">
        <f t="shared" si="60"/>
        <v>gl6-1hv-h01-voc-V1</v>
      </c>
      <c r="E441" s="2"/>
      <c r="F441" s="2" t="s">
        <v>333</v>
      </c>
      <c r="G441" s="2" t="str">
        <f t="shared" si="61"/>
        <v/>
      </c>
      <c r="H441" s="2" t="str">
        <f t="shared" si="62"/>
        <v/>
      </c>
      <c r="I441" s="2" t="str">
        <f t="shared" si="63"/>
        <v/>
      </c>
      <c r="J441" s="2" t="str">
        <f t="shared" si="64"/>
        <v/>
      </c>
      <c r="K441" s="2" t="str">
        <f t="shared" si="65"/>
        <v/>
      </c>
      <c r="L441" s="2" t="str">
        <f t="shared" si="66"/>
        <v/>
      </c>
      <c r="M441" s="2"/>
      <c r="N441" s="2"/>
      <c r="O441" s="2"/>
      <c r="P441" s="2"/>
      <c r="Q441" s="2"/>
      <c r="R441" s="2"/>
      <c r="S441" s="2"/>
      <c r="T441" s="2"/>
      <c r="U441" s="2"/>
      <c r="Z441" t="s">
        <v>258</v>
      </c>
      <c r="AA441" t="str">
        <f t="shared" si="67"/>
        <v>H01</v>
      </c>
      <c r="AB441" t="str">
        <f t="shared" si="68"/>
        <v/>
      </c>
      <c r="AD441" t="s">
        <v>326</v>
      </c>
      <c r="AE441" t="str">
        <f t="shared" si="69"/>
        <v/>
      </c>
      <c r="AF441" t="s">
        <v>257</v>
      </c>
      <c r="AG441" t="s">
        <v>288</v>
      </c>
    </row>
    <row r="442" spans="1:33" ht="12.75" customHeight="1" x14ac:dyDescent="0.2">
      <c r="A442" s="2"/>
      <c r="B442" s="2" t="s">
        <v>16</v>
      </c>
      <c r="C442" s="2">
        <v>0</v>
      </c>
      <c r="D442" s="2" t="str">
        <f t="shared" si="60"/>
        <v>gl6-1hv-h01-voc-V1</v>
      </c>
      <c r="E442" s="2"/>
      <c r="F442" s="2" t="s">
        <v>333</v>
      </c>
      <c r="G442" s="2" t="str">
        <f t="shared" si="61"/>
        <v/>
      </c>
      <c r="H442" s="2" t="str">
        <f t="shared" si="62"/>
        <v/>
      </c>
      <c r="I442" s="2" t="str">
        <f t="shared" si="63"/>
        <v/>
      </c>
      <c r="J442" s="2" t="str">
        <f t="shared" si="64"/>
        <v/>
      </c>
      <c r="K442" s="2" t="str">
        <f t="shared" si="65"/>
        <v/>
      </c>
      <c r="L442" s="2" t="str">
        <f t="shared" si="66"/>
        <v/>
      </c>
      <c r="M442" s="2"/>
      <c r="N442" s="2"/>
      <c r="O442" s="2"/>
      <c r="P442" s="2"/>
      <c r="Q442" s="2"/>
      <c r="R442" s="2"/>
      <c r="S442" s="2"/>
      <c r="T442" s="2"/>
      <c r="U442" s="2"/>
      <c r="Z442" t="s">
        <v>258</v>
      </c>
      <c r="AA442" t="str">
        <f t="shared" si="67"/>
        <v>H01</v>
      </c>
      <c r="AB442" t="str">
        <f t="shared" si="68"/>
        <v/>
      </c>
      <c r="AD442" t="s">
        <v>326</v>
      </c>
      <c r="AE442" t="str">
        <f t="shared" si="69"/>
        <v/>
      </c>
      <c r="AF442" t="s">
        <v>257</v>
      </c>
      <c r="AG442" t="s">
        <v>288</v>
      </c>
    </row>
    <row r="443" spans="1:33" ht="12.75" customHeight="1" x14ac:dyDescent="0.2">
      <c r="A443" s="2"/>
      <c r="B443" s="2"/>
      <c r="C443" s="2"/>
      <c r="D443" s="2" t="str">
        <f t="shared" si="60"/>
        <v>gl6-1hv-h01-voc-V1</v>
      </c>
      <c r="E443" s="2"/>
      <c r="F443" s="2" t="s">
        <v>333</v>
      </c>
      <c r="G443" s="2" t="str">
        <f t="shared" si="61"/>
        <v/>
      </c>
      <c r="H443" s="2" t="str">
        <f t="shared" si="62"/>
        <v/>
      </c>
      <c r="I443" s="2" t="str">
        <f t="shared" si="63"/>
        <v/>
      </c>
      <c r="J443" s="2" t="str">
        <f t="shared" si="64"/>
        <v/>
      </c>
      <c r="K443" s="2" t="str">
        <f t="shared" si="65"/>
        <v/>
      </c>
      <c r="L443" s="2" t="str">
        <f t="shared" si="66"/>
        <v/>
      </c>
      <c r="M443" s="2"/>
      <c r="N443" s="2"/>
      <c r="O443" s="2"/>
      <c r="P443" s="2"/>
      <c r="Q443" s="2"/>
      <c r="R443" s="2"/>
      <c r="S443" s="2"/>
      <c r="T443" s="2"/>
      <c r="U443" s="2"/>
      <c r="Z443" t="s">
        <v>258</v>
      </c>
      <c r="AA443" t="str">
        <f t="shared" si="67"/>
        <v>H01</v>
      </c>
      <c r="AB443" t="str">
        <f t="shared" si="68"/>
        <v/>
      </c>
      <c r="AD443" t="s">
        <v>326</v>
      </c>
      <c r="AE443" t="str">
        <f t="shared" si="69"/>
        <v/>
      </c>
      <c r="AF443" t="s">
        <v>257</v>
      </c>
      <c r="AG443" t="s">
        <v>288</v>
      </c>
    </row>
    <row r="444" spans="1:33" ht="12.75" customHeight="1" x14ac:dyDescent="0.2">
      <c r="A444" s="7" t="s">
        <v>667</v>
      </c>
      <c r="B444" s="2" t="s">
        <v>641</v>
      </c>
      <c r="C444" s="2">
        <v>1</v>
      </c>
      <c r="D444" s="2" t="str">
        <f t="shared" si="60"/>
        <v>gl6-1hv-h01-voc-V1</v>
      </c>
      <c r="E444" s="2">
        <v>16</v>
      </c>
      <c r="F444" s="2" t="s">
        <v>333</v>
      </c>
      <c r="G444" s="2" t="str">
        <f t="shared" si="61"/>
        <v>on rigole</v>
      </c>
      <c r="H444" s="2" t="str">
        <f t="shared" si="62"/>
        <v>on rigole</v>
      </c>
      <c r="I444" s="2" t="str">
        <f t="shared" si="63"/>
        <v>wij lachen</v>
      </c>
      <c r="J444" s="2" t="str">
        <f t="shared" si="64"/>
        <v>wij zijn gek op</v>
      </c>
      <c r="K444" s="2" t="str">
        <f t="shared" si="65"/>
        <v>wij blijven</v>
      </c>
      <c r="L444" s="2" t="str">
        <f t="shared" si="66"/>
        <v>jij spreekt</v>
      </c>
      <c r="M444" s="2"/>
      <c r="N444" s="2"/>
      <c r="O444" s="2"/>
      <c r="P444" s="2"/>
      <c r="Q444" s="2"/>
      <c r="R444" s="2"/>
      <c r="S444" s="2"/>
      <c r="T444" s="2"/>
      <c r="U444" s="2"/>
      <c r="Z444" t="s">
        <v>258</v>
      </c>
      <c r="AA444" t="str">
        <f t="shared" si="67"/>
        <v>H01</v>
      </c>
      <c r="AB444" t="str">
        <f t="shared" si="68"/>
        <v>EFGH</v>
      </c>
      <c r="AC444" t="s">
        <v>295</v>
      </c>
      <c r="AD444" t="s">
        <v>326</v>
      </c>
      <c r="AE444" t="str">
        <f t="shared" si="69"/>
        <v>woord</v>
      </c>
      <c r="AF444" t="s">
        <v>257</v>
      </c>
      <c r="AG444" t="s">
        <v>288</v>
      </c>
    </row>
    <row r="445" spans="1:33" ht="12.75" customHeight="1" x14ac:dyDescent="0.2">
      <c r="A445" s="7"/>
      <c r="B445" s="7" t="s">
        <v>453</v>
      </c>
      <c r="C445" s="2">
        <v>0</v>
      </c>
      <c r="D445" s="2" t="str">
        <f t="shared" si="60"/>
        <v>gl6-1hv-h01-voc-V1</v>
      </c>
      <c r="E445" s="2"/>
      <c r="F445" s="2" t="s">
        <v>333</v>
      </c>
      <c r="G445" s="2" t="str">
        <f t="shared" si="61"/>
        <v/>
      </c>
      <c r="H445" s="2" t="str">
        <f t="shared" si="62"/>
        <v/>
      </c>
      <c r="I445" s="2" t="str">
        <f t="shared" si="63"/>
        <v/>
      </c>
      <c r="J445" s="2" t="str">
        <f t="shared" si="64"/>
        <v/>
      </c>
      <c r="K445" s="2" t="str">
        <f t="shared" si="65"/>
        <v/>
      </c>
      <c r="L445" s="2" t="str">
        <f t="shared" si="66"/>
        <v/>
      </c>
      <c r="M445" s="2"/>
      <c r="N445" s="2"/>
      <c r="O445" s="2"/>
      <c r="P445" s="2"/>
      <c r="Q445" s="2"/>
      <c r="R445" s="2"/>
      <c r="S445" s="2"/>
      <c r="T445" s="2"/>
      <c r="U445" s="2"/>
      <c r="Z445" t="s">
        <v>258</v>
      </c>
      <c r="AA445" t="str">
        <f t="shared" si="67"/>
        <v>H01</v>
      </c>
      <c r="AB445" t="str">
        <f t="shared" si="68"/>
        <v/>
      </c>
      <c r="AD445" t="s">
        <v>326</v>
      </c>
      <c r="AE445" t="str">
        <f t="shared" si="69"/>
        <v/>
      </c>
      <c r="AF445" t="s">
        <v>257</v>
      </c>
      <c r="AG445" t="s">
        <v>288</v>
      </c>
    </row>
    <row r="446" spans="1:33" ht="12.75" customHeight="1" x14ac:dyDescent="0.2">
      <c r="A446" s="7"/>
      <c r="B446" s="7" t="s">
        <v>452</v>
      </c>
      <c r="C446" s="2">
        <v>0</v>
      </c>
      <c r="D446" s="2" t="str">
        <f t="shared" si="60"/>
        <v>gl6-1hv-h01-voc-V1</v>
      </c>
      <c r="E446" s="2"/>
      <c r="F446" s="2" t="s">
        <v>333</v>
      </c>
      <c r="G446" s="2" t="str">
        <f t="shared" si="61"/>
        <v/>
      </c>
      <c r="H446" s="2" t="str">
        <f t="shared" si="62"/>
        <v/>
      </c>
      <c r="I446" s="2" t="str">
        <f t="shared" si="63"/>
        <v/>
      </c>
      <c r="J446" s="2" t="str">
        <f t="shared" si="64"/>
        <v/>
      </c>
      <c r="K446" s="2" t="str">
        <f t="shared" si="65"/>
        <v/>
      </c>
      <c r="L446" s="2" t="str">
        <f t="shared" si="66"/>
        <v/>
      </c>
      <c r="M446" s="2"/>
      <c r="N446" s="2"/>
      <c r="O446" s="2"/>
      <c r="P446" s="2"/>
      <c r="Q446" s="2"/>
      <c r="R446" s="2"/>
      <c r="S446" s="2"/>
      <c r="T446" s="2"/>
      <c r="U446" s="2"/>
      <c r="Z446" t="s">
        <v>258</v>
      </c>
      <c r="AA446" t="str">
        <f t="shared" si="67"/>
        <v>H01</v>
      </c>
      <c r="AB446" t="str">
        <f t="shared" si="68"/>
        <v/>
      </c>
      <c r="AD446" t="s">
        <v>326</v>
      </c>
      <c r="AE446" t="str">
        <f t="shared" si="69"/>
        <v/>
      </c>
      <c r="AF446" t="s">
        <v>257</v>
      </c>
      <c r="AG446" t="s">
        <v>288</v>
      </c>
    </row>
    <row r="447" spans="1:33" ht="12.75" customHeight="1" x14ac:dyDescent="0.2">
      <c r="A447" s="7"/>
      <c r="B447" s="7" t="s">
        <v>12</v>
      </c>
      <c r="C447" s="2">
        <v>0</v>
      </c>
      <c r="D447" s="2" t="str">
        <f t="shared" si="60"/>
        <v>gl6-1hv-h01-voc-V1</v>
      </c>
      <c r="E447" s="2"/>
      <c r="F447" s="2" t="s">
        <v>333</v>
      </c>
      <c r="G447" s="2" t="str">
        <f t="shared" si="61"/>
        <v/>
      </c>
      <c r="H447" s="2" t="str">
        <f t="shared" si="62"/>
        <v/>
      </c>
      <c r="I447" s="2" t="str">
        <f t="shared" si="63"/>
        <v/>
      </c>
      <c r="J447" s="2" t="str">
        <f t="shared" si="64"/>
        <v/>
      </c>
      <c r="K447" s="2" t="str">
        <f t="shared" si="65"/>
        <v/>
      </c>
      <c r="L447" s="2" t="str">
        <f t="shared" si="66"/>
        <v/>
      </c>
      <c r="M447" s="2"/>
      <c r="N447" s="2"/>
      <c r="O447" s="2"/>
      <c r="P447" s="2"/>
      <c r="Q447" s="2"/>
      <c r="R447" s="2"/>
      <c r="S447" s="2"/>
      <c r="T447" s="2"/>
      <c r="U447" s="2"/>
      <c r="Z447" t="s">
        <v>258</v>
      </c>
      <c r="AA447" t="str">
        <f t="shared" si="67"/>
        <v>H01</v>
      </c>
      <c r="AB447" t="str">
        <f t="shared" si="68"/>
        <v/>
      </c>
      <c r="AD447" t="s">
        <v>326</v>
      </c>
      <c r="AE447" t="str">
        <f t="shared" si="69"/>
        <v/>
      </c>
      <c r="AF447" t="s">
        <v>257</v>
      </c>
      <c r="AG447" t="s">
        <v>288</v>
      </c>
    </row>
    <row r="448" spans="1:33" ht="12.75" customHeight="1" x14ac:dyDescent="0.2">
      <c r="A448" s="7"/>
      <c r="B448" s="7"/>
      <c r="C448" s="2"/>
      <c r="D448" s="2" t="str">
        <f t="shared" si="60"/>
        <v>gl6-1hv-h01-voc-V1</v>
      </c>
      <c r="E448" s="2"/>
      <c r="F448" s="2" t="s">
        <v>333</v>
      </c>
      <c r="G448" s="2" t="str">
        <f t="shared" si="61"/>
        <v/>
      </c>
      <c r="H448" s="2" t="str">
        <f t="shared" si="62"/>
        <v/>
      </c>
      <c r="I448" s="2" t="str">
        <f t="shared" si="63"/>
        <v/>
      </c>
      <c r="J448" s="2" t="str">
        <f t="shared" si="64"/>
        <v/>
      </c>
      <c r="K448" s="2" t="str">
        <f t="shared" si="65"/>
        <v/>
      </c>
      <c r="L448" s="2" t="str">
        <f t="shared" si="66"/>
        <v/>
      </c>
      <c r="M448" s="2"/>
      <c r="N448" s="2"/>
      <c r="O448" s="2"/>
      <c r="P448" s="2"/>
      <c r="Q448" s="2"/>
      <c r="R448" s="2"/>
      <c r="S448" s="2"/>
      <c r="T448" s="2"/>
      <c r="U448" s="2"/>
      <c r="Z448" t="s">
        <v>258</v>
      </c>
      <c r="AA448" t="str">
        <f t="shared" si="67"/>
        <v>H01</v>
      </c>
      <c r="AB448" t="str">
        <f t="shared" si="68"/>
        <v/>
      </c>
      <c r="AD448" t="s">
        <v>326</v>
      </c>
      <c r="AE448" t="str">
        <f t="shared" si="69"/>
        <v/>
      </c>
      <c r="AF448" t="s">
        <v>257</v>
      </c>
      <c r="AG448" t="s">
        <v>288</v>
      </c>
    </row>
    <row r="449" spans="1:33" ht="12.75" customHeight="1" x14ac:dyDescent="0.2">
      <c r="A449" s="2" t="s">
        <v>66</v>
      </c>
      <c r="B449" s="2" t="s">
        <v>67</v>
      </c>
      <c r="C449" s="2">
        <v>1</v>
      </c>
      <c r="D449" s="2" t="str">
        <f t="shared" si="60"/>
        <v>gl6-1hv-h01-voc-V1</v>
      </c>
      <c r="E449" s="2">
        <v>17</v>
      </c>
      <c r="F449" s="2" t="s">
        <v>333</v>
      </c>
      <c r="G449" s="2" t="str">
        <f t="shared" si="61"/>
        <v>souvent</v>
      </c>
      <c r="H449" s="2" t="str">
        <f t="shared" si="62"/>
        <v>souvent</v>
      </c>
      <c r="I449" s="2" t="str">
        <f t="shared" si="63"/>
        <v>vaak</v>
      </c>
      <c r="J449" s="2" t="str">
        <f t="shared" si="64"/>
        <v>altijd</v>
      </c>
      <c r="K449" s="2" t="str">
        <f t="shared" si="65"/>
        <v>echt</v>
      </c>
      <c r="L449" s="2" t="str">
        <f t="shared" si="66"/>
        <v>veel</v>
      </c>
      <c r="M449" s="2"/>
      <c r="N449" s="2"/>
      <c r="O449" s="2"/>
      <c r="P449" s="2"/>
      <c r="Q449" s="2"/>
      <c r="R449" s="2"/>
      <c r="S449" s="2"/>
      <c r="T449" s="2"/>
      <c r="U449" s="2"/>
      <c r="Z449" t="s">
        <v>258</v>
      </c>
      <c r="AA449" t="str">
        <f t="shared" si="67"/>
        <v>H01</v>
      </c>
      <c r="AB449" t="str">
        <f t="shared" si="68"/>
        <v>EFGH</v>
      </c>
      <c r="AC449" t="s">
        <v>295</v>
      </c>
      <c r="AD449" t="s">
        <v>326</v>
      </c>
      <c r="AE449" t="str">
        <f t="shared" si="69"/>
        <v>woord</v>
      </c>
      <c r="AF449" t="s">
        <v>257</v>
      </c>
      <c r="AG449" t="s">
        <v>288</v>
      </c>
    </row>
    <row r="450" spans="1:33" ht="12.75" customHeight="1" x14ac:dyDescent="0.2">
      <c r="A450" s="2"/>
      <c r="B450" s="2" t="s">
        <v>68</v>
      </c>
      <c r="C450" s="2">
        <v>0</v>
      </c>
      <c r="D450" s="2" t="str">
        <f t="shared" si="60"/>
        <v>gl6-1hv-h01-voc-V1</v>
      </c>
      <c r="E450" s="2"/>
      <c r="F450" s="2" t="s">
        <v>333</v>
      </c>
      <c r="G450" s="2" t="str">
        <f t="shared" si="61"/>
        <v/>
      </c>
      <c r="H450" s="2" t="str">
        <f t="shared" si="62"/>
        <v/>
      </c>
      <c r="I450" s="2" t="str">
        <f t="shared" si="63"/>
        <v/>
      </c>
      <c r="J450" s="2" t="str">
        <f t="shared" si="64"/>
        <v/>
      </c>
      <c r="K450" s="2" t="str">
        <f t="shared" si="65"/>
        <v/>
      </c>
      <c r="L450" s="2" t="str">
        <f t="shared" si="66"/>
        <v/>
      </c>
      <c r="M450" s="2"/>
      <c r="N450" s="2"/>
      <c r="O450" s="2"/>
      <c r="P450" s="2"/>
      <c r="Q450" s="2"/>
      <c r="R450" s="2"/>
      <c r="S450" s="2"/>
      <c r="T450" s="2"/>
      <c r="U450" s="2"/>
      <c r="Z450" t="s">
        <v>258</v>
      </c>
      <c r="AA450" t="str">
        <f t="shared" si="67"/>
        <v>H01</v>
      </c>
      <c r="AB450" t="str">
        <f t="shared" si="68"/>
        <v/>
      </c>
      <c r="AD450" t="s">
        <v>326</v>
      </c>
      <c r="AE450" t="str">
        <f t="shared" si="69"/>
        <v/>
      </c>
      <c r="AF450" t="s">
        <v>257</v>
      </c>
      <c r="AG450" t="s">
        <v>288</v>
      </c>
    </row>
    <row r="451" spans="1:33" ht="12.75" customHeight="1" x14ac:dyDescent="0.2">
      <c r="A451" s="2"/>
      <c r="B451" s="2" t="s">
        <v>668</v>
      </c>
      <c r="C451" s="2">
        <v>0</v>
      </c>
      <c r="D451" s="2" t="str">
        <f t="shared" ref="D451:D514" si="70">IF(A451="Vragenlijst",A452,D450)</f>
        <v>gl6-1hv-h01-voc-V1</v>
      </c>
      <c r="E451" s="2"/>
      <c r="F451" s="2" t="s">
        <v>333</v>
      </c>
      <c r="G451" s="2" t="str">
        <f t="shared" ref="G451:G514" si="71">H451</f>
        <v/>
      </c>
      <c r="H451" s="2" t="str">
        <f t="shared" ref="H451:H514" si="72">IF($C451=1,$A451,"")</f>
        <v/>
      </c>
      <c r="I451" s="2" t="str">
        <f t="shared" ref="I451:I514" si="73">IF($C451=1,$B451,"")</f>
        <v/>
      </c>
      <c r="J451" s="2" t="str">
        <f t="shared" ref="J451:J514" si="74">IF($C451=1,$B452,"")</f>
        <v/>
      </c>
      <c r="K451" s="2" t="str">
        <f t="shared" ref="K451:K514" si="75">IF($C451=1,$B453,"")</f>
        <v/>
      </c>
      <c r="L451" s="2" t="str">
        <f t="shared" ref="L451:L514" si="76">IF($C451=1,$B454,"")</f>
        <v/>
      </c>
      <c r="M451" s="2"/>
      <c r="N451" s="2"/>
      <c r="O451" s="2"/>
      <c r="P451" s="2"/>
      <c r="Q451" s="2"/>
      <c r="R451" s="2"/>
      <c r="S451" s="2"/>
      <c r="T451" s="2"/>
      <c r="U451" s="2"/>
      <c r="Z451" t="s">
        <v>258</v>
      </c>
      <c r="AA451" t="str">
        <f t="shared" ref="AA451:AA514" si="77">"H" &amp; _xlfn.TEXTBEFORE(_xlfn.TEXTAFTER(D451,"-h"),"-")</f>
        <v>H01</v>
      </c>
      <c r="AB451" t="str">
        <f t="shared" ref="AB451:AB514" si="78">IF(OR(AC451="A",AC451="B",AC451="C",AC451="D"),"ABCD",IF(OR(AC451="E",AC451="F",AC451="G",AC451="H"),"EFGH",""))</f>
        <v/>
      </c>
      <c r="AD451" t="s">
        <v>326</v>
      </c>
      <c r="AE451" t="str">
        <f t="shared" ref="AE451:AE514" si="79">IF($A451="","",IF(EXACT(LEFT($A451,1),LOWER(LEFT($A451,1))),"woord","zin"))</f>
        <v/>
      </c>
      <c r="AF451" t="s">
        <v>257</v>
      </c>
      <c r="AG451" t="s">
        <v>288</v>
      </c>
    </row>
    <row r="452" spans="1:33" ht="12.75" customHeight="1" x14ac:dyDescent="0.2">
      <c r="A452" s="2"/>
      <c r="B452" s="2" t="s">
        <v>30</v>
      </c>
      <c r="C452" s="2">
        <v>0</v>
      </c>
      <c r="D452" s="2" t="str">
        <f t="shared" si="70"/>
        <v>gl6-1hv-h01-voc-V1</v>
      </c>
      <c r="E452" s="2"/>
      <c r="F452" s="2" t="s">
        <v>333</v>
      </c>
      <c r="G452" s="2" t="str">
        <f t="shared" si="71"/>
        <v/>
      </c>
      <c r="H452" s="2" t="str">
        <f t="shared" si="72"/>
        <v/>
      </c>
      <c r="I452" s="2" t="str">
        <f t="shared" si="73"/>
        <v/>
      </c>
      <c r="J452" s="2" t="str">
        <f t="shared" si="74"/>
        <v/>
      </c>
      <c r="K452" s="2" t="str">
        <f t="shared" si="75"/>
        <v/>
      </c>
      <c r="L452" s="2" t="str">
        <f t="shared" si="76"/>
        <v/>
      </c>
      <c r="M452" s="2"/>
      <c r="N452" s="2"/>
      <c r="O452" s="2"/>
      <c r="P452" s="2"/>
      <c r="Q452" s="2"/>
      <c r="R452" s="2"/>
      <c r="S452" s="2"/>
      <c r="T452" s="2"/>
      <c r="U452" s="2"/>
      <c r="Z452" t="s">
        <v>258</v>
      </c>
      <c r="AA452" t="str">
        <f t="shared" si="77"/>
        <v>H01</v>
      </c>
      <c r="AB452" t="str">
        <f t="shared" si="78"/>
        <v/>
      </c>
      <c r="AD452" t="s">
        <v>326</v>
      </c>
      <c r="AE452" t="str">
        <f t="shared" si="79"/>
        <v/>
      </c>
      <c r="AF452" t="s">
        <v>257</v>
      </c>
      <c r="AG452" t="s">
        <v>288</v>
      </c>
    </row>
    <row r="453" spans="1:33" ht="12.75" customHeight="1" x14ac:dyDescent="0.2">
      <c r="A453" s="2"/>
      <c r="B453" s="2"/>
      <c r="C453" s="2"/>
      <c r="D453" s="2" t="str">
        <f t="shared" si="70"/>
        <v>gl6-1hv-h01-voc-V1</v>
      </c>
      <c r="E453" s="2"/>
      <c r="F453" s="2" t="s">
        <v>333</v>
      </c>
      <c r="G453" s="2" t="str">
        <f t="shared" si="71"/>
        <v/>
      </c>
      <c r="H453" s="2" t="str">
        <f t="shared" si="72"/>
        <v/>
      </c>
      <c r="I453" s="2" t="str">
        <f t="shared" si="73"/>
        <v/>
      </c>
      <c r="J453" s="2" t="str">
        <f t="shared" si="74"/>
        <v/>
      </c>
      <c r="K453" s="2" t="str">
        <f t="shared" si="75"/>
        <v/>
      </c>
      <c r="L453" s="2" t="str">
        <f t="shared" si="76"/>
        <v/>
      </c>
      <c r="M453" s="2"/>
      <c r="N453" s="2"/>
      <c r="O453" s="2"/>
      <c r="P453" s="2"/>
      <c r="Q453" s="2"/>
      <c r="R453" s="2"/>
      <c r="S453" s="2"/>
      <c r="T453" s="2"/>
      <c r="U453" s="2"/>
      <c r="Z453" t="s">
        <v>258</v>
      </c>
      <c r="AA453" t="str">
        <f t="shared" si="77"/>
        <v>H01</v>
      </c>
      <c r="AB453" t="str">
        <f t="shared" si="78"/>
        <v/>
      </c>
      <c r="AD453" t="s">
        <v>326</v>
      </c>
      <c r="AE453" t="str">
        <f t="shared" si="79"/>
        <v/>
      </c>
      <c r="AF453" t="s">
        <v>257</v>
      </c>
      <c r="AG453" t="s">
        <v>288</v>
      </c>
    </row>
    <row r="454" spans="1:33" ht="12.75" customHeight="1" x14ac:dyDescent="0.2">
      <c r="A454" s="2" t="s">
        <v>69</v>
      </c>
      <c r="B454" s="2" t="s">
        <v>68</v>
      </c>
      <c r="C454" s="2">
        <v>1</v>
      </c>
      <c r="D454" s="2" t="str">
        <f t="shared" si="70"/>
        <v>gl6-1hv-h01-voc-V1</v>
      </c>
      <c r="E454" s="2">
        <v>18</v>
      </c>
      <c r="F454" s="2" t="s">
        <v>333</v>
      </c>
      <c r="G454" s="2" t="str">
        <f t="shared" si="71"/>
        <v>toujours</v>
      </c>
      <c r="H454" s="2" t="str">
        <f t="shared" si="72"/>
        <v>toujours</v>
      </c>
      <c r="I454" s="2" t="str">
        <f t="shared" si="73"/>
        <v>altijd</v>
      </c>
      <c r="J454" s="2" t="str">
        <f t="shared" si="74"/>
        <v>vaak</v>
      </c>
      <c r="K454" s="2" t="str">
        <f t="shared" si="75"/>
        <v>echt</v>
      </c>
      <c r="L454" s="2" t="str">
        <f t="shared" si="76"/>
        <v>veel</v>
      </c>
      <c r="M454" s="2"/>
      <c r="N454" s="2"/>
      <c r="O454" s="2"/>
      <c r="P454" s="2"/>
      <c r="Q454" s="2"/>
      <c r="R454" s="2"/>
      <c r="S454" s="2"/>
      <c r="T454" s="2"/>
      <c r="U454" s="2"/>
      <c r="Z454" t="s">
        <v>258</v>
      </c>
      <c r="AA454" t="str">
        <f t="shared" si="77"/>
        <v>H01</v>
      </c>
      <c r="AB454" t="str">
        <f t="shared" si="78"/>
        <v>EFGH</v>
      </c>
      <c r="AC454" t="s">
        <v>295</v>
      </c>
      <c r="AD454" t="s">
        <v>326</v>
      </c>
      <c r="AE454" t="str">
        <f t="shared" si="79"/>
        <v>woord</v>
      </c>
      <c r="AF454" t="s">
        <v>257</v>
      </c>
      <c r="AG454" t="s">
        <v>288</v>
      </c>
    </row>
    <row r="455" spans="1:33" ht="12.75" customHeight="1" x14ac:dyDescent="0.2">
      <c r="A455" s="2"/>
      <c r="B455" s="2" t="s">
        <v>67</v>
      </c>
      <c r="C455" s="2">
        <v>0</v>
      </c>
      <c r="D455" s="2" t="str">
        <f t="shared" si="70"/>
        <v>gl6-1hv-h01-voc-V1</v>
      </c>
      <c r="E455" s="2"/>
      <c r="F455" s="2" t="s">
        <v>333</v>
      </c>
      <c r="G455" s="2" t="str">
        <f t="shared" si="71"/>
        <v/>
      </c>
      <c r="H455" s="2" t="str">
        <f t="shared" si="72"/>
        <v/>
      </c>
      <c r="I455" s="2" t="str">
        <f t="shared" si="73"/>
        <v/>
      </c>
      <c r="J455" s="2" t="str">
        <f t="shared" si="74"/>
        <v/>
      </c>
      <c r="K455" s="2" t="str">
        <f t="shared" si="75"/>
        <v/>
      </c>
      <c r="L455" s="2" t="str">
        <f t="shared" si="76"/>
        <v/>
      </c>
      <c r="M455" s="2"/>
      <c r="N455" s="2"/>
      <c r="O455" s="2"/>
      <c r="P455" s="2"/>
      <c r="Q455" s="2"/>
      <c r="R455" s="2"/>
      <c r="S455" s="2"/>
      <c r="T455" s="2"/>
      <c r="U455" s="2"/>
      <c r="Z455" t="s">
        <v>258</v>
      </c>
      <c r="AA455" t="str">
        <f t="shared" si="77"/>
        <v>H01</v>
      </c>
      <c r="AB455" t="str">
        <f t="shared" si="78"/>
        <v/>
      </c>
      <c r="AD455" t="s">
        <v>326</v>
      </c>
      <c r="AE455" t="str">
        <f t="shared" si="79"/>
        <v/>
      </c>
      <c r="AF455" t="s">
        <v>257</v>
      </c>
      <c r="AG455" t="s">
        <v>288</v>
      </c>
    </row>
    <row r="456" spans="1:33" ht="12.75" customHeight="1" x14ac:dyDescent="0.2">
      <c r="A456" s="2"/>
      <c r="B456" s="2" t="s">
        <v>668</v>
      </c>
      <c r="C456" s="2">
        <v>0</v>
      </c>
      <c r="D456" s="2" t="str">
        <f t="shared" si="70"/>
        <v>gl6-1hv-h01-voc-V1</v>
      </c>
      <c r="E456" s="2"/>
      <c r="F456" s="2" t="s">
        <v>333</v>
      </c>
      <c r="G456" s="2" t="str">
        <f t="shared" si="71"/>
        <v/>
      </c>
      <c r="H456" s="2" t="str">
        <f t="shared" si="72"/>
        <v/>
      </c>
      <c r="I456" s="2" t="str">
        <f t="shared" si="73"/>
        <v/>
      </c>
      <c r="J456" s="2" t="str">
        <f t="shared" si="74"/>
        <v/>
      </c>
      <c r="K456" s="2" t="str">
        <f t="shared" si="75"/>
        <v/>
      </c>
      <c r="L456" s="2" t="str">
        <f t="shared" si="76"/>
        <v/>
      </c>
      <c r="M456" s="2"/>
      <c r="N456" s="2"/>
      <c r="O456" s="2"/>
      <c r="P456" s="2"/>
      <c r="Q456" s="2"/>
      <c r="R456" s="2"/>
      <c r="S456" s="2"/>
      <c r="T456" s="2"/>
      <c r="U456" s="2"/>
      <c r="Z456" t="s">
        <v>258</v>
      </c>
      <c r="AA456" t="str">
        <f t="shared" si="77"/>
        <v>H01</v>
      </c>
      <c r="AB456" t="str">
        <f t="shared" si="78"/>
        <v/>
      </c>
      <c r="AD456" t="s">
        <v>326</v>
      </c>
      <c r="AE456" t="str">
        <f t="shared" si="79"/>
        <v/>
      </c>
      <c r="AF456" t="s">
        <v>257</v>
      </c>
      <c r="AG456" t="s">
        <v>288</v>
      </c>
    </row>
    <row r="457" spans="1:33" ht="12.75" customHeight="1" x14ac:dyDescent="0.2">
      <c r="A457" s="2"/>
      <c r="B457" s="2" t="s">
        <v>30</v>
      </c>
      <c r="C457" s="2">
        <v>0</v>
      </c>
      <c r="D457" s="2" t="str">
        <f t="shared" si="70"/>
        <v>gl6-1hv-h01-voc-V1</v>
      </c>
      <c r="E457" s="2"/>
      <c r="F457" s="2" t="s">
        <v>333</v>
      </c>
      <c r="G457" s="2" t="str">
        <f t="shared" si="71"/>
        <v/>
      </c>
      <c r="H457" s="2" t="str">
        <f t="shared" si="72"/>
        <v/>
      </c>
      <c r="I457" s="2" t="str">
        <f t="shared" si="73"/>
        <v/>
      </c>
      <c r="J457" s="2" t="str">
        <f t="shared" si="74"/>
        <v/>
      </c>
      <c r="K457" s="2" t="str">
        <f t="shared" si="75"/>
        <v/>
      </c>
      <c r="L457" s="2" t="str">
        <f t="shared" si="76"/>
        <v/>
      </c>
      <c r="M457" s="2"/>
      <c r="N457" s="2"/>
      <c r="O457" s="2"/>
      <c r="P457" s="2"/>
      <c r="Q457" s="2"/>
      <c r="R457" s="2"/>
      <c r="S457" s="2"/>
      <c r="T457" s="2"/>
      <c r="U457" s="2"/>
      <c r="Z457" t="s">
        <v>258</v>
      </c>
      <c r="AA457" t="str">
        <f t="shared" si="77"/>
        <v>H01</v>
      </c>
      <c r="AB457" t="str">
        <f t="shared" si="78"/>
        <v/>
      </c>
      <c r="AD457" t="s">
        <v>326</v>
      </c>
      <c r="AE457" t="str">
        <f t="shared" si="79"/>
        <v/>
      </c>
      <c r="AF457" t="s">
        <v>257</v>
      </c>
      <c r="AG457" t="s">
        <v>288</v>
      </c>
    </row>
    <row r="458" spans="1:33" ht="12.75" customHeight="1" x14ac:dyDescent="0.2">
      <c r="A458" s="2"/>
      <c r="B458" s="2"/>
      <c r="C458" s="2"/>
      <c r="D458" s="2" t="str">
        <f t="shared" si="70"/>
        <v>gl6-1hv-h01-voc-V1</v>
      </c>
      <c r="E458" s="2"/>
      <c r="F458" s="2" t="s">
        <v>333</v>
      </c>
      <c r="G458" s="2" t="str">
        <f t="shared" si="71"/>
        <v/>
      </c>
      <c r="H458" s="2" t="str">
        <f t="shared" si="72"/>
        <v/>
      </c>
      <c r="I458" s="2" t="str">
        <f t="shared" si="73"/>
        <v/>
      </c>
      <c r="J458" s="2" t="str">
        <f t="shared" si="74"/>
        <v/>
      </c>
      <c r="K458" s="2" t="str">
        <f t="shared" si="75"/>
        <v/>
      </c>
      <c r="L458" s="2" t="str">
        <f t="shared" si="76"/>
        <v/>
      </c>
      <c r="M458" s="2"/>
      <c r="N458" s="2"/>
      <c r="O458" s="2"/>
      <c r="P458" s="2"/>
      <c r="Q458" s="2"/>
      <c r="R458" s="2"/>
      <c r="S458" s="2"/>
      <c r="T458" s="2"/>
      <c r="U458" s="2"/>
      <c r="Z458" t="s">
        <v>258</v>
      </c>
      <c r="AA458" t="str">
        <f t="shared" si="77"/>
        <v>H01</v>
      </c>
      <c r="AB458" t="str">
        <f t="shared" si="78"/>
        <v/>
      </c>
      <c r="AD458" t="s">
        <v>326</v>
      </c>
      <c r="AE458" t="str">
        <f t="shared" si="79"/>
        <v/>
      </c>
      <c r="AF458" t="s">
        <v>257</v>
      </c>
      <c r="AG458" t="s">
        <v>288</v>
      </c>
    </row>
    <row r="459" spans="1:33" ht="12.75" customHeight="1" x14ac:dyDescent="0.2">
      <c r="A459" s="2" t="s">
        <v>70</v>
      </c>
      <c r="B459" s="2" t="s">
        <v>71</v>
      </c>
      <c r="C459" s="2">
        <v>1</v>
      </c>
      <c r="D459" s="2" t="str">
        <f t="shared" si="70"/>
        <v>gl6-1hv-h01-voc-V1</v>
      </c>
      <c r="E459" s="2">
        <v>19</v>
      </c>
      <c r="F459" s="2" t="s">
        <v>333</v>
      </c>
      <c r="G459" s="2" t="str">
        <f t="shared" si="71"/>
        <v>avec</v>
      </c>
      <c r="H459" s="2" t="str">
        <f t="shared" si="72"/>
        <v>avec</v>
      </c>
      <c r="I459" s="2" t="str">
        <f t="shared" si="73"/>
        <v>met</v>
      </c>
      <c r="J459" s="2" t="str">
        <f t="shared" si="74"/>
        <v>in</v>
      </c>
      <c r="K459" s="2" t="str">
        <f t="shared" si="75"/>
        <v>voor</v>
      </c>
      <c r="L459" s="2" t="str">
        <f t="shared" si="76"/>
        <v>aan</v>
      </c>
      <c r="M459" s="2"/>
      <c r="N459" s="2"/>
      <c r="O459" s="2"/>
      <c r="P459" s="2"/>
      <c r="Q459" s="2"/>
      <c r="R459" s="2"/>
      <c r="S459" s="2"/>
      <c r="T459" s="2"/>
      <c r="U459" s="2"/>
      <c r="Z459" t="s">
        <v>258</v>
      </c>
      <c r="AA459" t="str">
        <f t="shared" si="77"/>
        <v>H01</v>
      </c>
      <c r="AB459" t="str">
        <f t="shared" si="78"/>
        <v>EFGH</v>
      </c>
      <c r="AC459" t="s">
        <v>295</v>
      </c>
      <c r="AD459" t="s">
        <v>326</v>
      </c>
      <c r="AE459" t="str">
        <f t="shared" si="79"/>
        <v>woord</v>
      </c>
      <c r="AF459" t="s">
        <v>257</v>
      </c>
      <c r="AG459" t="s">
        <v>288</v>
      </c>
    </row>
    <row r="460" spans="1:33" ht="12.75" customHeight="1" x14ac:dyDescent="0.2">
      <c r="A460" s="2"/>
      <c r="B460" s="2" t="s">
        <v>568</v>
      </c>
      <c r="C460" s="2">
        <v>0</v>
      </c>
      <c r="D460" s="2" t="str">
        <f t="shared" si="70"/>
        <v>gl6-1hv-h01-voc-V1</v>
      </c>
      <c r="E460" s="2"/>
      <c r="F460" s="2" t="s">
        <v>333</v>
      </c>
      <c r="G460" s="2" t="str">
        <f t="shared" si="71"/>
        <v/>
      </c>
      <c r="H460" s="2" t="str">
        <f t="shared" si="72"/>
        <v/>
      </c>
      <c r="I460" s="2" t="str">
        <f t="shared" si="73"/>
        <v/>
      </c>
      <c r="J460" s="2" t="str">
        <f t="shared" si="74"/>
        <v/>
      </c>
      <c r="K460" s="2" t="str">
        <f t="shared" si="75"/>
        <v/>
      </c>
      <c r="L460" s="2" t="str">
        <f t="shared" si="76"/>
        <v/>
      </c>
      <c r="M460" s="2"/>
      <c r="N460" s="2"/>
      <c r="O460" s="2"/>
      <c r="P460" s="2"/>
      <c r="Q460" s="2"/>
      <c r="R460" s="2"/>
      <c r="S460" s="2"/>
      <c r="T460" s="2"/>
      <c r="U460" s="2"/>
      <c r="Z460" t="s">
        <v>258</v>
      </c>
      <c r="AA460" t="str">
        <f t="shared" si="77"/>
        <v>H01</v>
      </c>
      <c r="AB460" t="str">
        <f t="shared" si="78"/>
        <v/>
      </c>
      <c r="AD460" t="s">
        <v>326</v>
      </c>
      <c r="AE460" t="str">
        <f t="shared" si="79"/>
        <v/>
      </c>
      <c r="AF460" t="s">
        <v>257</v>
      </c>
      <c r="AG460" t="s">
        <v>288</v>
      </c>
    </row>
    <row r="461" spans="1:33" ht="12.75" customHeight="1" x14ac:dyDescent="0.2">
      <c r="A461" s="2"/>
      <c r="B461" s="2" t="s">
        <v>569</v>
      </c>
      <c r="C461" s="2">
        <v>0</v>
      </c>
      <c r="D461" s="2" t="str">
        <f t="shared" si="70"/>
        <v>gl6-1hv-h01-voc-V1</v>
      </c>
      <c r="E461" s="2"/>
      <c r="F461" s="2" t="s">
        <v>333</v>
      </c>
      <c r="G461" s="2" t="str">
        <f t="shared" si="71"/>
        <v/>
      </c>
      <c r="H461" s="2" t="str">
        <f t="shared" si="72"/>
        <v/>
      </c>
      <c r="I461" s="2" t="str">
        <f t="shared" si="73"/>
        <v/>
      </c>
      <c r="J461" s="2" t="str">
        <f t="shared" si="74"/>
        <v/>
      </c>
      <c r="K461" s="2" t="str">
        <f t="shared" si="75"/>
        <v/>
      </c>
      <c r="L461" s="2" t="str">
        <f t="shared" si="76"/>
        <v/>
      </c>
      <c r="M461" s="2"/>
      <c r="N461" s="2"/>
      <c r="O461" s="2"/>
      <c r="P461" s="2"/>
      <c r="Q461" s="2"/>
      <c r="R461" s="2"/>
      <c r="S461" s="2"/>
      <c r="T461" s="2"/>
      <c r="U461" s="2"/>
      <c r="Z461" t="s">
        <v>258</v>
      </c>
      <c r="AA461" t="str">
        <f t="shared" si="77"/>
        <v>H01</v>
      </c>
      <c r="AB461" t="str">
        <f t="shared" si="78"/>
        <v/>
      </c>
      <c r="AD461" t="s">
        <v>326</v>
      </c>
      <c r="AE461" t="str">
        <f t="shared" si="79"/>
        <v/>
      </c>
      <c r="AF461" t="s">
        <v>257</v>
      </c>
      <c r="AG461" t="s">
        <v>288</v>
      </c>
    </row>
    <row r="462" spans="1:33" ht="12.75" customHeight="1" x14ac:dyDescent="0.2">
      <c r="A462" s="2"/>
      <c r="B462" s="2" t="s">
        <v>669</v>
      </c>
      <c r="C462" s="2">
        <v>0</v>
      </c>
      <c r="D462" s="2" t="str">
        <f t="shared" si="70"/>
        <v>gl6-1hv-h01-voc-V1</v>
      </c>
      <c r="E462" s="2"/>
      <c r="F462" s="2" t="s">
        <v>333</v>
      </c>
      <c r="G462" s="2" t="str">
        <f t="shared" si="71"/>
        <v/>
      </c>
      <c r="H462" s="2" t="str">
        <f t="shared" si="72"/>
        <v/>
      </c>
      <c r="I462" s="2" t="str">
        <f t="shared" si="73"/>
        <v/>
      </c>
      <c r="J462" s="2" t="str">
        <f t="shared" si="74"/>
        <v/>
      </c>
      <c r="K462" s="2" t="str">
        <f t="shared" si="75"/>
        <v/>
      </c>
      <c r="L462" s="2" t="str">
        <f t="shared" si="76"/>
        <v/>
      </c>
      <c r="M462" s="2"/>
      <c r="N462" s="2"/>
      <c r="O462" s="2"/>
      <c r="P462" s="2"/>
      <c r="Q462" s="2"/>
      <c r="R462" s="2"/>
      <c r="S462" s="2"/>
      <c r="T462" s="2"/>
      <c r="U462" s="2"/>
      <c r="Z462" t="s">
        <v>258</v>
      </c>
      <c r="AA462" t="str">
        <f t="shared" si="77"/>
        <v>H01</v>
      </c>
      <c r="AB462" t="str">
        <f t="shared" si="78"/>
        <v/>
      </c>
      <c r="AD462" t="s">
        <v>326</v>
      </c>
      <c r="AE462" t="str">
        <f t="shared" si="79"/>
        <v/>
      </c>
      <c r="AF462" t="s">
        <v>257</v>
      </c>
      <c r="AG462" t="s">
        <v>288</v>
      </c>
    </row>
    <row r="463" spans="1:33" ht="12.75" customHeight="1" x14ac:dyDescent="0.2">
      <c r="A463" s="2"/>
      <c r="B463" s="2"/>
      <c r="C463" s="2"/>
      <c r="D463" s="2" t="str">
        <f t="shared" si="70"/>
        <v>gl6-1hv-h01-voc-V1</v>
      </c>
      <c r="E463" s="2"/>
      <c r="F463" s="2" t="s">
        <v>333</v>
      </c>
      <c r="G463" s="2" t="str">
        <f t="shared" si="71"/>
        <v/>
      </c>
      <c r="H463" s="2" t="str">
        <f t="shared" si="72"/>
        <v/>
      </c>
      <c r="I463" s="2" t="str">
        <f t="shared" si="73"/>
        <v/>
      </c>
      <c r="J463" s="2" t="str">
        <f t="shared" si="74"/>
        <v/>
      </c>
      <c r="K463" s="2" t="str">
        <f t="shared" si="75"/>
        <v/>
      </c>
      <c r="L463" s="2" t="str">
        <f t="shared" si="76"/>
        <v/>
      </c>
      <c r="M463" s="2"/>
      <c r="N463" s="2"/>
      <c r="O463" s="2"/>
      <c r="P463" s="2"/>
      <c r="Q463" s="2"/>
      <c r="R463" s="2"/>
      <c r="S463" s="2"/>
      <c r="T463" s="2"/>
      <c r="U463" s="2"/>
      <c r="Z463" t="s">
        <v>258</v>
      </c>
      <c r="AA463" t="str">
        <f t="shared" si="77"/>
        <v>H01</v>
      </c>
      <c r="AB463" t="str">
        <f t="shared" si="78"/>
        <v/>
      </c>
      <c r="AD463" t="s">
        <v>326</v>
      </c>
      <c r="AE463" t="str">
        <f t="shared" si="79"/>
        <v/>
      </c>
      <c r="AF463" t="s">
        <v>257</v>
      </c>
      <c r="AG463" t="s">
        <v>288</v>
      </c>
    </row>
    <row r="464" spans="1:33" ht="12.75" customHeight="1" x14ac:dyDescent="0.2">
      <c r="A464" s="2" t="s">
        <v>670</v>
      </c>
      <c r="B464" s="2" t="s">
        <v>668</v>
      </c>
      <c r="C464" s="2">
        <v>1</v>
      </c>
      <c r="D464" s="2" t="str">
        <f t="shared" si="70"/>
        <v>gl6-1hv-h01-voc-V1</v>
      </c>
      <c r="E464" s="2">
        <v>20</v>
      </c>
      <c r="F464" s="2" t="s">
        <v>333</v>
      </c>
      <c r="G464" s="2" t="str">
        <f t="shared" si="71"/>
        <v>vraiment</v>
      </c>
      <c r="H464" s="2" t="str">
        <f t="shared" si="72"/>
        <v>vraiment</v>
      </c>
      <c r="I464" s="2" t="str">
        <f t="shared" si="73"/>
        <v>echt</v>
      </c>
      <c r="J464" s="2" t="str">
        <f t="shared" si="74"/>
        <v>goed</v>
      </c>
      <c r="K464" s="2" t="str">
        <f t="shared" si="75"/>
        <v>misschien</v>
      </c>
      <c r="L464" s="2" t="str">
        <f t="shared" si="76"/>
        <v>veel</v>
      </c>
      <c r="M464" s="2"/>
      <c r="N464" s="2"/>
      <c r="O464" s="2"/>
      <c r="P464" s="2"/>
      <c r="Q464" s="2"/>
      <c r="R464" s="2"/>
      <c r="S464" s="2"/>
      <c r="T464" s="2"/>
      <c r="U464" s="2"/>
      <c r="Z464" t="s">
        <v>258</v>
      </c>
      <c r="AA464" t="str">
        <f t="shared" si="77"/>
        <v>H01</v>
      </c>
      <c r="AB464" t="str">
        <f t="shared" si="78"/>
        <v>EFGH</v>
      </c>
      <c r="AC464" t="s">
        <v>295</v>
      </c>
      <c r="AD464" t="s">
        <v>326</v>
      </c>
      <c r="AE464" t="str">
        <f t="shared" si="79"/>
        <v>woord</v>
      </c>
      <c r="AF464" t="s">
        <v>257</v>
      </c>
      <c r="AG464" t="s">
        <v>288</v>
      </c>
    </row>
    <row r="465" spans="1:33" ht="12.75" customHeight="1" x14ac:dyDescent="0.2">
      <c r="A465" s="2"/>
      <c r="B465" s="2" t="s">
        <v>393</v>
      </c>
      <c r="C465" s="2">
        <v>0</v>
      </c>
      <c r="D465" s="2" t="str">
        <f t="shared" si="70"/>
        <v>gl6-1hv-h01-voc-V1</v>
      </c>
      <c r="E465" s="2"/>
      <c r="F465" s="2" t="s">
        <v>333</v>
      </c>
      <c r="G465" s="2" t="str">
        <f t="shared" si="71"/>
        <v/>
      </c>
      <c r="H465" s="2" t="str">
        <f t="shared" si="72"/>
        <v/>
      </c>
      <c r="I465" s="2" t="str">
        <f t="shared" si="73"/>
        <v/>
      </c>
      <c r="J465" s="2" t="str">
        <f t="shared" si="74"/>
        <v/>
      </c>
      <c r="K465" s="2" t="str">
        <f t="shared" si="75"/>
        <v/>
      </c>
      <c r="L465" s="2" t="str">
        <f t="shared" si="76"/>
        <v/>
      </c>
      <c r="M465" s="2"/>
      <c r="N465" s="2"/>
      <c r="O465" s="2"/>
      <c r="P465" s="2"/>
      <c r="Q465" s="2"/>
      <c r="R465" s="2"/>
      <c r="S465" s="2"/>
      <c r="T465" s="2"/>
      <c r="U465" s="2"/>
      <c r="Z465" t="s">
        <v>258</v>
      </c>
      <c r="AA465" t="str">
        <f t="shared" si="77"/>
        <v>H01</v>
      </c>
      <c r="AB465" t="str">
        <f t="shared" si="78"/>
        <v/>
      </c>
      <c r="AD465" t="s">
        <v>326</v>
      </c>
      <c r="AE465" t="str">
        <f t="shared" si="79"/>
        <v/>
      </c>
      <c r="AF465" t="s">
        <v>257</v>
      </c>
      <c r="AG465" t="s">
        <v>288</v>
      </c>
    </row>
    <row r="466" spans="1:33" ht="12.75" customHeight="1" x14ac:dyDescent="0.2">
      <c r="A466" s="2"/>
      <c r="B466" s="2" t="s">
        <v>643</v>
      </c>
      <c r="C466" s="2">
        <v>0</v>
      </c>
      <c r="D466" s="2" t="str">
        <f t="shared" si="70"/>
        <v>gl6-1hv-h01-voc-V1</v>
      </c>
      <c r="E466" s="2"/>
      <c r="F466" s="2" t="s">
        <v>333</v>
      </c>
      <c r="G466" s="2" t="str">
        <f t="shared" si="71"/>
        <v/>
      </c>
      <c r="H466" s="2" t="str">
        <f t="shared" si="72"/>
        <v/>
      </c>
      <c r="I466" s="2" t="str">
        <f t="shared" si="73"/>
        <v/>
      </c>
      <c r="J466" s="2" t="str">
        <f t="shared" si="74"/>
        <v/>
      </c>
      <c r="K466" s="2" t="str">
        <f t="shared" si="75"/>
        <v/>
      </c>
      <c r="L466" s="2" t="str">
        <f t="shared" si="76"/>
        <v/>
      </c>
      <c r="M466" s="2"/>
      <c r="N466" s="2"/>
      <c r="O466" s="2"/>
      <c r="P466" s="2"/>
      <c r="Q466" s="2"/>
      <c r="R466" s="2"/>
      <c r="S466" s="2"/>
      <c r="T466" s="2"/>
      <c r="U466" s="2"/>
      <c r="Z466" t="s">
        <v>258</v>
      </c>
      <c r="AA466" t="str">
        <f t="shared" si="77"/>
        <v>H01</v>
      </c>
      <c r="AB466" t="str">
        <f t="shared" si="78"/>
        <v/>
      </c>
      <c r="AD466" t="s">
        <v>326</v>
      </c>
      <c r="AE466" t="str">
        <f t="shared" si="79"/>
        <v/>
      </c>
      <c r="AF466" t="s">
        <v>257</v>
      </c>
      <c r="AG466" t="s">
        <v>288</v>
      </c>
    </row>
    <row r="467" spans="1:33" ht="12.75" customHeight="1" x14ac:dyDescent="0.2">
      <c r="A467" s="2"/>
      <c r="B467" s="2" t="s">
        <v>30</v>
      </c>
      <c r="C467" s="2">
        <v>0</v>
      </c>
      <c r="D467" s="2" t="str">
        <f t="shared" si="70"/>
        <v>gl6-1hv-h01-voc-V1</v>
      </c>
      <c r="E467" s="2"/>
      <c r="F467" s="2" t="s">
        <v>333</v>
      </c>
      <c r="G467" s="2" t="str">
        <f t="shared" si="71"/>
        <v/>
      </c>
      <c r="H467" s="2" t="str">
        <f t="shared" si="72"/>
        <v/>
      </c>
      <c r="I467" s="2" t="str">
        <f t="shared" si="73"/>
        <v/>
      </c>
      <c r="J467" s="2" t="str">
        <f t="shared" si="74"/>
        <v/>
      </c>
      <c r="K467" s="2" t="str">
        <f t="shared" si="75"/>
        <v/>
      </c>
      <c r="L467" s="2" t="str">
        <f t="shared" si="76"/>
        <v/>
      </c>
      <c r="M467" s="2"/>
      <c r="N467" s="2"/>
      <c r="O467" s="2"/>
      <c r="P467" s="2"/>
      <c r="Q467" s="2"/>
      <c r="R467" s="2"/>
      <c r="S467" s="2"/>
      <c r="T467" s="2"/>
      <c r="U467" s="2"/>
      <c r="Z467" t="s">
        <v>258</v>
      </c>
      <c r="AA467" t="str">
        <f t="shared" si="77"/>
        <v>H01</v>
      </c>
      <c r="AB467" t="str">
        <f t="shared" si="78"/>
        <v/>
      </c>
      <c r="AD467" t="s">
        <v>326</v>
      </c>
      <c r="AE467" t="str">
        <f t="shared" si="79"/>
        <v/>
      </c>
      <c r="AF467" t="s">
        <v>257</v>
      </c>
      <c r="AG467" t="s">
        <v>288</v>
      </c>
    </row>
    <row r="468" spans="1:33" ht="12.75" customHeight="1" x14ac:dyDescent="0.2">
      <c r="A468" s="2"/>
      <c r="B468" s="2"/>
      <c r="C468" s="2"/>
      <c r="D468" s="2" t="str">
        <f t="shared" si="70"/>
        <v>gl6-1hv-h01-voc-V1</v>
      </c>
      <c r="E468" s="2"/>
      <c r="F468" s="2" t="s">
        <v>333</v>
      </c>
      <c r="G468" s="2" t="str">
        <f t="shared" si="71"/>
        <v/>
      </c>
      <c r="H468" s="2" t="str">
        <f t="shared" si="72"/>
        <v/>
      </c>
      <c r="I468" s="2" t="str">
        <f t="shared" si="73"/>
        <v/>
      </c>
      <c r="J468" s="2" t="str">
        <f t="shared" si="74"/>
        <v/>
      </c>
      <c r="K468" s="2" t="str">
        <f t="shared" si="75"/>
        <v/>
      </c>
      <c r="L468" s="2" t="str">
        <f t="shared" si="76"/>
        <v/>
      </c>
      <c r="M468" s="2"/>
      <c r="N468" s="2"/>
      <c r="O468" s="2"/>
      <c r="P468" s="2"/>
      <c r="Q468" s="2"/>
      <c r="R468" s="2"/>
      <c r="S468" s="2"/>
      <c r="T468" s="2"/>
      <c r="U468" s="2"/>
      <c r="Z468" t="s">
        <v>258</v>
      </c>
      <c r="AA468" t="str">
        <f t="shared" si="77"/>
        <v>H01</v>
      </c>
      <c r="AB468" t="str">
        <f t="shared" si="78"/>
        <v/>
      </c>
      <c r="AD468" t="s">
        <v>326</v>
      </c>
      <c r="AE468" t="str">
        <f t="shared" si="79"/>
        <v/>
      </c>
      <c r="AF468" t="s">
        <v>257</v>
      </c>
      <c r="AG468" t="s">
        <v>288</v>
      </c>
    </row>
    <row r="469" spans="1:33" ht="12.75" customHeight="1" x14ac:dyDescent="0.2">
      <c r="A469" s="2" t="s">
        <v>671</v>
      </c>
      <c r="B469" s="2" t="s">
        <v>72</v>
      </c>
      <c r="C469" s="2">
        <v>1</v>
      </c>
      <c r="D469" s="2" t="str">
        <f t="shared" si="70"/>
        <v>gl6-1hv-h01-voc-V1</v>
      </c>
      <c r="E469" s="2"/>
      <c r="F469" s="2" t="s">
        <v>333</v>
      </c>
      <c r="G469" s="2" t="str">
        <f t="shared" si="71"/>
        <v>Tu as un frère?</v>
      </c>
      <c r="H469" s="2" t="str">
        <f t="shared" si="72"/>
        <v>Tu as un frère?</v>
      </c>
      <c r="I469" s="2" t="str">
        <f t="shared" si="73"/>
        <v>Heb je een broer?</v>
      </c>
      <c r="J469" s="2" t="str">
        <f t="shared" si="74"/>
        <v>Hoe oud is hij?</v>
      </c>
      <c r="K469" s="2" t="str">
        <f t="shared" si="75"/>
        <v>Hoe heet jij?</v>
      </c>
      <c r="L469" s="2" t="str">
        <f t="shared" si="76"/>
        <v>Wat is dat?</v>
      </c>
      <c r="M469" s="2"/>
      <c r="N469" s="2"/>
      <c r="O469" s="2"/>
      <c r="P469" s="2"/>
      <c r="Q469" s="2"/>
      <c r="R469" s="2"/>
      <c r="S469" s="2"/>
      <c r="T469" s="2"/>
      <c r="U469" s="2"/>
      <c r="Z469" t="s">
        <v>258</v>
      </c>
      <c r="AA469" t="str">
        <f t="shared" si="77"/>
        <v>H01</v>
      </c>
      <c r="AB469" t="str">
        <f t="shared" si="78"/>
        <v>EFGH</v>
      </c>
      <c r="AC469" t="s">
        <v>295</v>
      </c>
      <c r="AD469" t="s">
        <v>326</v>
      </c>
      <c r="AE469" t="str">
        <f t="shared" si="79"/>
        <v>zin</v>
      </c>
      <c r="AF469" t="s">
        <v>257</v>
      </c>
      <c r="AG469" t="s">
        <v>288</v>
      </c>
    </row>
    <row r="470" spans="1:33" ht="12.75" customHeight="1" x14ac:dyDescent="0.2">
      <c r="A470" s="2"/>
      <c r="B470" s="2" t="s">
        <v>73</v>
      </c>
      <c r="C470" s="2">
        <v>0</v>
      </c>
      <c r="D470" s="2" t="str">
        <f t="shared" si="70"/>
        <v>gl6-1hv-h01-voc-V1</v>
      </c>
      <c r="E470" s="2"/>
      <c r="F470" s="2" t="s">
        <v>333</v>
      </c>
      <c r="G470" s="2" t="str">
        <f t="shared" si="71"/>
        <v/>
      </c>
      <c r="H470" s="2" t="str">
        <f t="shared" si="72"/>
        <v/>
      </c>
      <c r="I470" s="2" t="str">
        <f t="shared" si="73"/>
        <v/>
      </c>
      <c r="J470" s="2" t="str">
        <f t="shared" si="74"/>
        <v/>
      </c>
      <c r="K470" s="2" t="str">
        <f t="shared" si="75"/>
        <v/>
      </c>
      <c r="L470" s="2" t="str">
        <f t="shared" si="76"/>
        <v/>
      </c>
      <c r="M470" s="2"/>
      <c r="N470" s="2"/>
      <c r="O470" s="2"/>
      <c r="P470" s="2"/>
      <c r="Q470" s="2"/>
      <c r="R470" s="2"/>
      <c r="S470" s="2"/>
      <c r="T470" s="2"/>
      <c r="U470" s="2"/>
      <c r="Z470" t="s">
        <v>258</v>
      </c>
      <c r="AA470" t="str">
        <f t="shared" si="77"/>
        <v>H01</v>
      </c>
      <c r="AB470" t="str">
        <f t="shared" si="78"/>
        <v/>
      </c>
      <c r="AD470" t="s">
        <v>326</v>
      </c>
      <c r="AE470" t="str">
        <f t="shared" si="79"/>
        <v/>
      </c>
      <c r="AF470" t="s">
        <v>257</v>
      </c>
      <c r="AG470" t="s">
        <v>288</v>
      </c>
    </row>
    <row r="471" spans="1:33" ht="12.75" customHeight="1" x14ac:dyDescent="0.2">
      <c r="A471" s="2"/>
      <c r="B471" s="2" t="s">
        <v>584</v>
      </c>
      <c r="C471" s="2">
        <v>0</v>
      </c>
      <c r="D471" s="2" t="str">
        <f t="shared" si="70"/>
        <v>gl6-1hv-h01-voc-V1</v>
      </c>
      <c r="E471" s="2"/>
      <c r="F471" s="2" t="s">
        <v>333</v>
      </c>
      <c r="G471" s="2" t="str">
        <f t="shared" si="71"/>
        <v/>
      </c>
      <c r="H471" s="2" t="str">
        <f t="shared" si="72"/>
        <v/>
      </c>
      <c r="I471" s="2" t="str">
        <f t="shared" si="73"/>
        <v/>
      </c>
      <c r="J471" s="2" t="str">
        <f t="shared" si="74"/>
        <v/>
      </c>
      <c r="K471" s="2" t="str">
        <f t="shared" si="75"/>
        <v/>
      </c>
      <c r="L471" s="2" t="str">
        <f t="shared" si="76"/>
        <v/>
      </c>
      <c r="M471" s="2"/>
      <c r="N471" s="2"/>
      <c r="O471" s="2"/>
      <c r="P471" s="2"/>
      <c r="Q471" s="2"/>
      <c r="R471" s="2"/>
      <c r="S471" s="2"/>
      <c r="T471" s="2"/>
      <c r="U471" s="2"/>
      <c r="Z471" t="s">
        <v>258</v>
      </c>
      <c r="AA471" t="str">
        <f t="shared" si="77"/>
        <v>H01</v>
      </c>
      <c r="AB471" t="str">
        <f t="shared" si="78"/>
        <v/>
      </c>
      <c r="AD471" t="s">
        <v>326</v>
      </c>
      <c r="AE471" t="str">
        <f t="shared" si="79"/>
        <v/>
      </c>
      <c r="AF471" t="s">
        <v>257</v>
      </c>
      <c r="AG471" t="s">
        <v>288</v>
      </c>
    </row>
    <row r="472" spans="1:33" ht="12.75" customHeight="1" x14ac:dyDescent="0.2">
      <c r="A472" s="2"/>
      <c r="B472" s="2" t="s">
        <v>31</v>
      </c>
      <c r="C472" s="2">
        <v>0</v>
      </c>
      <c r="D472" s="2" t="str">
        <f t="shared" si="70"/>
        <v>gl6-1hv-h01-voc-V1</v>
      </c>
      <c r="E472" s="2"/>
      <c r="F472" s="2" t="s">
        <v>333</v>
      </c>
      <c r="G472" s="2" t="str">
        <f t="shared" si="71"/>
        <v/>
      </c>
      <c r="H472" s="2" t="str">
        <f t="shared" si="72"/>
        <v/>
      </c>
      <c r="I472" s="2" t="str">
        <f t="shared" si="73"/>
        <v/>
      </c>
      <c r="J472" s="2" t="str">
        <f t="shared" si="74"/>
        <v/>
      </c>
      <c r="K472" s="2" t="str">
        <f t="shared" si="75"/>
        <v/>
      </c>
      <c r="L472" s="2" t="str">
        <f t="shared" si="76"/>
        <v/>
      </c>
      <c r="M472" s="2"/>
      <c r="N472" s="2"/>
      <c r="O472" s="2"/>
      <c r="P472" s="2"/>
      <c r="Q472" s="2"/>
      <c r="R472" s="2"/>
      <c r="S472" s="2"/>
      <c r="T472" s="2"/>
      <c r="U472" s="2"/>
      <c r="Z472" t="s">
        <v>258</v>
      </c>
      <c r="AA472" t="str">
        <f t="shared" si="77"/>
        <v>H01</v>
      </c>
      <c r="AB472" t="str">
        <f t="shared" si="78"/>
        <v/>
      </c>
      <c r="AD472" t="s">
        <v>326</v>
      </c>
      <c r="AE472" t="str">
        <f t="shared" si="79"/>
        <v/>
      </c>
      <c r="AF472" t="s">
        <v>257</v>
      </c>
      <c r="AG472" t="s">
        <v>288</v>
      </c>
    </row>
    <row r="473" spans="1:33" ht="12.75" customHeight="1" x14ac:dyDescent="0.2">
      <c r="A473" s="2"/>
      <c r="B473" s="2"/>
      <c r="C473" s="2"/>
      <c r="D473" s="2" t="str">
        <f t="shared" si="70"/>
        <v>gl6-1hv-h01-voc-V1</v>
      </c>
      <c r="E473" s="2"/>
      <c r="F473" s="2" t="s">
        <v>333</v>
      </c>
      <c r="G473" s="2" t="str">
        <f t="shared" si="71"/>
        <v/>
      </c>
      <c r="H473" s="2" t="str">
        <f t="shared" si="72"/>
        <v/>
      </c>
      <c r="I473" s="2" t="str">
        <f t="shared" si="73"/>
        <v/>
      </c>
      <c r="J473" s="2" t="str">
        <f t="shared" si="74"/>
        <v/>
      </c>
      <c r="K473" s="2" t="str">
        <f t="shared" si="75"/>
        <v/>
      </c>
      <c r="L473" s="2" t="str">
        <f t="shared" si="76"/>
        <v/>
      </c>
      <c r="M473" s="2"/>
      <c r="N473" s="2"/>
      <c r="O473" s="2"/>
      <c r="P473" s="2"/>
      <c r="Q473" s="2"/>
      <c r="R473" s="2"/>
      <c r="S473" s="2"/>
      <c r="T473" s="2"/>
      <c r="U473" s="2"/>
      <c r="Z473" t="s">
        <v>258</v>
      </c>
      <c r="AA473" t="str">
        <f t="shared" si="77"/>
        <v>H01</v>
      </c>
      <c r="AB473" t="str">
        <f t="shared" si="78"/>
        <v/>
      </c>
      <c r="AD473" t="s">
        <v>326</v>
      </c>
      <c r="AE473" t="str">
        <f t="shared" si="79"/>
        <v/>
      </c>
      <c r="AF473" t="s">
        <v>257</v>
      </c>
      <c r="AG473" t="s">
        <v>288</v>
      </c>
    </row>
    <row r="474" spans="1:33" ht="12.75" customHeight="1" x14ac:dyDescent="0.2">
      <c r="A474" s="2" t="s">
        <v>672</v>
      </c>
      <c r="B474" s="2" t="s">
        <v>74</v>
      </c>
      <c r="C474" s="2">
        <v>1</v>
      </c>
      <c r="D474" s="2" t="str">
        <f t="shared" si="70"/>
        <v>gl6-1hv-h01-voc-V1</v>
      </c>
      <c r="E474" s="2"/>
      <c r="F474" s="2" t="s">
        <v>333</v>
      </c>
      <c r="G474" s="2" t="str">
        <f t="shared" si="71"/>
        <v>Oui, j'ai un frère, Romain.</v>
      </c>
      <c r="H474" s="2" t="str">
        <f t="shared" si="72"/>
        <v>Oui, j'ai un frère, Romain.</v>
      </c>
      <c r="I474" s="2" t="str">
        <f t="shared" si="73"/>
        <v>Ja, ik heb een broer, Romain.</v>
      </c>
      <c r="J474" s="2" t="str">
        <f t="shared" si="74"/>
        <v>Dat is Romain.</v>
      </c>
      <c r="K474" s="2" t="str">
        <f t="shared" si="75"/>
        <v>Ik heet Romain.</v>
      </c>
      <c r="L474" s="2" t="str">
        <f t="shared" si="76"/>
        <v>Ik woon in Rome.</v>
      </c>
      <c r="M474" s="2"/>
      <c r="N474" s="2"/>
      <c r="O474" s="2"/>
      <c r="P474" s="2"/>
      <c r="Q474" s="2"/>
      <c r="R474" s="2"/>
      <c r="S474" s="2"/>
      <c r="T474" s="2"/>
      <c r="U474" s="2"/>
      <c r="Z474" t="s">
        <v>258</v>
      </c>
      <c r="AA474" t="str">
        <f t="shared" si="77"/>
        <v>H01</v>
      </c>
      <c r="AB474" t="str">
        <f t="shared" si="78"/>
        <v>EFGH</v>
      </c>
      <c r="AC474" t="s">
        <v>295</v>
      </c>
      <c r="AD474" t="s">
        <v>326</v>
      </c>
      <c r="AE474" t="str">
        <f t="shared" si="79"/>
        <v>zin</v>
      </c>
      <c r="AF474" t="s">
        <v>257</v>
      </c>
      <c r="AG474" t="s">
        <v>288</v>
      </c>
    </row>
    <row r="475" spans="1:33" ht="12.75" customHeight="1" x14ac:dyDescent="0.2">
      <c r="A475" s="2"/>
      <c r="B475" s="2" t="s">
        <v>673</v>
      </c>
      <c r="C475" s="2">
        <v>0</v>
      </c>
      <c r="D475" s="2" t="str">
        <f t="shared" si="70"/>
        <v>gl6-1hv-h01-voc-V1</v>
      </c>
      <c r="E475" s="2"/>
      <c r="F475" s="2" t="s">
        <v>333</v>
      </c>
      <c r="G475" s="2" t="str">
        <f t="shared" si="71"/>
        <v/>
      </c>
      <c r="H475" s="2" t="str">
        <f t="shared" si="72"/>
        <v/>
      </c>
      <c r="I475" s="2" t="str">
        <f t="shared" si="73"/>
        <v/>
      </c>
      <c r="J475" s="2" t="str">
        <f t="shared" si="74"/>
        <v/>
      </c>
      <c r="K475" s="2" t="str">
        <f t="shared" si="75"/>
        <v/>
      </c>
      <c r="L475" s="2" t="str">
        <f t="shared" si="76"/>
        <v/>
      </c>
      <c r="M475" s="2"/>
      <c r="N475" s="2"/>
      <c r="O475" s="2"/>
      <c r="P475" s="2"/>
      <c r="Q475" s="2"/>
      <c r="R475" s="2"/>
      <c r="S475" s="2"/>
      <c r="T475" s="2"/>
      <c r="U475" s="2"/>
      <c r="Z475" t="s">
        <v>258</v>
      </c>
      <c r="AA475" t="str">
        <f t="shared" si="77"/>
        <v>H01</v>
      </c>
      <c r="AB475" t="str">
        <f t="shared" si="78"/>
        <v/>
      </c>
      <c r="AD475" t="s">
        <v>326</v>
      </c>
      <c r="AE475" t="str">
        <f t="shared" si="79"/>
        <v/>
      </c>
      <c r="AF475" t="s">
        <v>257</v>
      </c>
      <c r="AG475" t="s">
        <v>288</v>
      </c>
    </row>
    <row r="476" spans="1:33" ht="12.75" customHeight="1" x14ac:dyDescent="0.2">
      <c r="A476" s="2"/>
      <c r="B476" s="2" t="s">
        <v>674</v>
      </c>
      <c r="C476" s="2">
        <v>0</v>
      </c>
      <c r="D476" s="2" t="str">
        <f t="shared" si="70"/>
        <v>gl6-1hv-h01-voc-V1</v>
      </c>
      <c r="E476" s="2"/>
      <c r="F476" s="2" t="s">
        <v>333</v>
      </c>
      <c r="G476" s="2" t="str">
        <f t="shared" si="71"/>
        <v/>
      </c>
      <c r="H476" s="2" t="str">
        <f t="shared" si="72"/>
        <v/>
      </c>
      <c r="I476" s="2" t="str">
        <f t="shared" si="73"/>
        <v/>
      </c>
      <c r="J476" s="2" t="str">
        <f t="shared" si="74"/>
        <v/>
      </c>
      <c r="K476" s="2" t="str">
        <f t="shared" si="75"/>
        <v/>
      </c>
      <c r="L476" s="2" t="str">
        <f t="shared" si="76"/>
        <v/>
      </c>
      <c r="M476" s="2"/>
      <c r="N476" s="2"/>
      <c r="O476" s="2"/>
      <c r="P476" s="2"/>
      <c r="Q476" s="2"/>
      <c r="R476" s="2"/>
      <c r="S476" s="2"/>
      <c r="T476" s="2"/>
      <c r="U476" s="2"/>
      <c r="Z476" t="s">
        <v>258</v>
      </c>
      <c r="AA476" t="str">
        <f t="shared" si="77"/>
        <v>H01</v>
      </c>
      <c r="AB476" t="str">
        <f t="shared" si="78"/>
        <v/>
      </c>
      <c r="AD476" t="s">
        <v>326</v>
      </c>
      <c r="AE476" t="str">
        <f t="shared" si="79"/>
        <v/>
      </c>
      <c r="AF476" t="s">
        <v>257</v>
      </c>
      <c r="AG476" t="s">
        <v>288</v>
      </c>
    </row>
    <row r="477" spans="1:33" ht="12.75" customHeight="1" x14ac:dyDescent="0.2">
      <c r="A477" s="2"/>
      <c r="B477" s="2" t="s">
        <v>675</v>
      </c>
      <c r="C477" s="2">
        <v>0</v>
      </c>
      <c r="D477" s="2" t="str">
        <f t="shared" si="70"/>
        <v>gl6-1hv-h01-voc-V1</v>
      </c>
      <c r="E477" s="2"/>
      <c r="F477" s="2" t="s">
        <v>333</v>
      </c>
      <c r="G477" s="2" t="str">
        <f t="shared" si="71"/>
        <v/>
      </c>
      <c r="H477" s="2" t="str">
        <f t="shared" si="72"/>
        <v/>
      </c>
      <c r="I477" s="2" t="str">
        <f t="shared" si="73"/>
        <v/>
      </c>
      <c r="J477" s="2" t="str">
        <f t="shared" si="74"/>
        <v/>
      </c>
      <c r="K477" s="2" t="str">
        <f t="shared" si="75"/>
        <v/>
      </c>
      <c r="L477" s="2" t="str">
        <f t="shared" si="76"/>
        <v/>
      </c>
      <c r="M477" s="2"/>
      <c r="N477" s="2"/>
      <c r="O477" s="2"/>
      <c r="P477" s="2"/>
      <c r="Q477" s="2"/>
      <c r="R477" s="2"/>
      <c r="S477" s="2"/>
      <c r="T477" s="2"/>
      <c r="U477" s="2"/>
      <c r="Z477" t="s">
        <v>258</v>
      </c>
      <c r="AA477" t="str">
        <f t="shared" si="77"/>
        <v>H01</v>
      </c>
      <c r="AB477" t="str">
        <f t="shared" si="78"/>
        <v/>
      </c>
      <c r="AD477" t="s">
        <v>326</v>
      </c>
      <c r="AE477" t="str">
        <f t="shared" si="79"/>
        <v/>
      </c>
      <c r="AF477" t="s">
        <v>257</v>
      </c>
      <c r="AG477" t="s">
        <v>288</v>
      </c>
    </row>
    <row r="478" spans="1:33" ht="12.75" customHeight="1" x14ac:dyDescent="0.2">
      <c r="A478" s="2"/>
      <c r="B478" s="2"/>
      <c r="C478" s="2"/>
      <c r="D478" s="2" t="str">
        <f t="shared" si="70"/>
        <v>gl6-1hv-h01-voc-V1</v>
      </c>
      <c r="E478" s="2"/>
      <c r="F478" s="2" t="s">
        <v>333</v>
      </c>
      <c r="G478" s="2" t="str">
        <f t="shared" si="71"/>
        <v/>
      </c>
      <c r="H478" s="2" t="str">
        <f t="shared" si="72"/>
        <v/>
      </c>
      <c r="I478" s="2" t="str">
        <f t="shared" si="73"/>
        <v/>
      </c>
      <c r="J478" s="2" t="str">
        <f t="shared" si="74"/>
        <v/>
      </c>
      <c r="K478" s="2" t="str">
        <f t="shared" si="75"/>
        <v/>
      </c>
      <c r="L478" s="2" t="str">
        <f t="shared" si="76"/>
        <v/>
      </c>
      <c r="M478" s="2"/>
      <c r="N478" s="2"/>
      <c r="O478" s="2"/>
      <c r="P478" s="2"/>
      <c r="Q478" s="2"/>
      <c r="R478" s="2"/>
      <c r="S478" s="2"/>
      <c r="T478" s="2"/>
      <c r="U478" s="2"/>
      <c r="Z478" t="s">
        <v>258</v>
      </c>
      <c r="AA478" t="str">
        <f t="shared" si="77"/>
        <v>H01</v>
      </c>
      <c r="AB478" t="str">
        <f t="shared" si="78"/>
        <v/>
      </c>
      <c r="AD478" t="s">
        <v>326</v>
      </c>
      <c r="AE478" t="str">
        <f t="shared" si="79"/>
        <v/>
      </c>
      <c r="AF478" t="s">
        <v>257</v>
      </c>
      <c r="AG478" t="s">
        <v>288</v>
      </c>
    </row>
    <row r="479" spans="1:33" ht="12.75" customHeight="1" x14ac:dyDescent="0.2">
      <c r="A479" s="2" t="s">
        <v>676</v>
      </c>
      <c r="B479" s="2" t="s">
        <v>73</v>
      </c>
      <c r="C479" s="2">
        <v>1</v>
      </c>
      <c r="D479" s="2" t="str">
        <f t="shared" si="70"/>
        <v>gl6-1hv-h01-voc-V1</v>
      </c>
      <c r="E479" s="2"/>
      <c r="F479" s="2" t="s">
        <v>333</v>
      </c>
      <c r="G479" s="2" t="str">
        <f t="shared" si="71"/>
        <v>Il a quel âge?</v>
      </c>
      <c r="H479" s="2" t="str">
        <f t="shared" si="72"/>
        <v>Il a quel âge?</v>
      </c>
      <c r="I479" s="2" t="str">
        <f t="shared" si="73"/>
        <v>Hoe oud is hij?</v>
      </c>
      <c r="J479" s="2" t="str">
        <f t="shared" si="74"/>
        <v>Wat is dat?</v>
      </c>
      <c r="K479" s="2" t="str">
        <f t="shared" si="75"/>
        <v>Waar woon jij?</v>
      </c>
      <c r="L479" s="2" t="str">
        <f t="shared" si="76"/>
        <v>Hoe heet jij?</v>
      </c>
      <c r="M479" s="2"/>
      <c r="N479" s="2"/>
      <c r="O479" s="2"/>
      <c r="P479" s="2"/>
      <c r="Q479" s="2"/>
      <c r="R479" s="2"/>
      <c r="S479" s="2"/>
      <c r="T479" s="2"/>
      <c r="U479" s="2"/>
      <c r="Z479" t="s">
        <v>258</v>
      </c>
      <c r="AA479" t="str">
        <f t="shared" si="77"/>
        <v>H01</v>
      </c>
      <c r="AB479" t="str">
        <f t="shared" si="78"/>
        <v>EFGH</v>
      </c>
      <c r="AC479" t="s">
        <v>295</v>
      </c>
      <c r="AD479" t="s">
        <v>326</v>
      </c>
      <c r="AE479" t="str">
        <f t="shared" si="79"/>
        <v>zin</v>
      </c>
      <c r="AF479" t="s">
        <v>257</v>
      </c>
      <c r="AG479" t="s">
        <v>288</v>
      </c>
    </row>
    <row r="480" spans="1:33" ht="12.75" customHeight="1" x14ac:dyDescent="0.2">
      <c r="A480" s="2"/>
      <c r="B480" s="2" t="s">
        <v>31</v>
      </c>
      <c r="C480" s="2">
        <v>0</v>
      </c>
      <c r="D480" s="2" t="str">
        <f t="shared" si="70"/>
        <v>gl6-1hv-h01-voc-V1</v>
      </c>
      <c r="E480" s="2"/>
      <c r="F480" s="2" t="s">
        <v>333</v>
      </c>
      <c r="G480" s="2" t="str">
        <f t="shared" si="71"/>
        <v/>
      </c>
      <c r="H480" s="2" t="str">
        <f t="shared" si="72"/>
        <v/>
      </c>
      <c r="I480" s="2" t="str">
        <f t="shared" si="73"/>
        <v/>
      </c>
      <c r="J480" s="2" t="str">
        <f t="shared" si="74"/>
        <v/>
      </c>
      <c r="K480" s="2" t="str">
        <f t="shared" si="75"/>
        <v/>
      </c>
      <c r="L480" s="2" t="str">
        <f t="shared" si="76"/>
        <v/>
      </c>
      <c r="M480" s="2"/>
      <c r="N480" s="2"/>
      <c r="O480" s="2"/>
      <c r="P480" s="2"/>
      <c r="Q480" s="2"/>
      <c r="R480" s="2"/>
      <c r="S480" s="2"/>
      <c r="T480" s="2"/>
      <c r="U480" s="2"/>
      <c r="Z480" t="s">
        <v>258</v>
      </c>
      <c r="AA480" t="str">
        <f t="shared" si="77"/>
        <v>H01</v>
      </c>
      <c r="AB480" t="str">
        <f t="shared" si="78"/>
        <v/>
      </c>
      <c r="AD480" t="s">
        <v>326</v>
      </c>
      <c r="AE480" t="str">
        <f t="shared" si="79"/>
        <v/>
      </c>
      <c r="AF480" t="s">
        <v>257</v>
      </c>
      <c r="AG480" t="s">
        <v>288</v>
      </c>
    </row>
    <row r="481" spans="1:33" ht="12.75" customHeight="1" x14ac:dyDescent="0.2">
      <c r="A481" s="2"/>
      <c r="B481" s="2" t="s">
        <v>489</v>
      </c>
      <c r="C481" s="2">
        <v>0</v>
      </c>
      <c r="D481" s="2" t="str">
        <f t="shared" si="70"/>
        <v>gl6-1hv-h01-voc-V1</v>
      </c>
      <c r="E481" s="2"/>
      <c r="F481" s="2" t="s">
        <v>333</v>
      </c>
      <c r="G481" s="2" t="str">
        <f t="shared" si="71"/>
        <v/>
      </c>
      <c r="H481" s="2" t="str">
        <f t="shared" si="72"/>
        <v/>
      </c>
      <c r="I481" s="2" t="str">
        <f t="shared" si="73"/>
        <v/>
      </c>
      <c r="J481" s="2" t="str">
        <f t="shared" si="74"/>
        <v/>
      </c>
      <c r="K481" s="2" t="str">
        <f t="shared" si="75"/>
        <v/>
      </c>
      <c r="L481" s="2" t="str">
        <f t="shared" si="76"/>
        <v/>
      </c>
      <c r="M481" s="2"/>
      <c r="N481" s="2"/>
      <c r="O481" s="2"/>
      <c r="P481" s="2"/>
      <c r="Q481" s="2"/>
      <c r="R481" s="2"/>
      <c r="S481" s="2"/>
      <c r="T481" s="2"/>
      <c r="U481" s="2"/>
      <c r="Z481" t="s">
        <v>258</v>
      </c>
      <c r="AA481" t="str">
        <f t="shared" si="77"/>
        <v>H01</v>
      </c>
      <c r="AB481" t="str">
        <f t="shared" si="78"/>
        <v/>
      </c>
      <c r="AD481" t="s">
        <v>326</v>
      </c>
      <c r="AE481" t="str">
        <f t="shared" si="79"/>
        <v/>
      </c>
      <c r="AF481" t="s">
        <v>257</v>
      </c>
      <c r="AG481" t="s">
        <v>288</v>
      </c>
    </row>
    <row r="482" spans="1:33" ht="12.75" customHeight="1" x14ac:dyDescent="0.2">
      <c r="A482" s="2"/>
      <c r="B482" s="2" t="s">
        <v>584</v>
      </c>
      <c r="C482" s="2">
        <v>0</v>
      </c>
      <c r="D482" s="2" t="str">
        <f t="shared" si="70"/>
        <v>gl6-1hv-h01-voc-V1</v>
      </c>
      <c r="E482" s="2"/>
      <c r="F482" s="2" t="s">
        <v>333</v>
      </c>
      <c r="G482" s="2" t="str">
        <f t="shared" si="71"/>
        <v/>
      </c>
      <c r="H482" s="2" t="str">
        <f t="shared" si="72"/>
        <v/>
      </c>
      <c r="I482" s="2" t="str">
        <f t="shared" si="73"/>
        <v/>
      </c>
      <c r="J482" s="2" t="str">
        <f t="shared" si="74"/>
        <v/>
      </c>
      <c r="K482" s="2" t="str">
        <f t="shared" si="75"/>
        <v/>
      </c>
      <c r="L482" s="2" t="str">
        <f t="shared" si="76"/>
        <v/>
      </c>
      <c r="M482" s="2"/>
      <c r="N482" s="2"/>
      <c r="O482" s="2"/>
      <c r="P482" s="2"/>
      <c r="Q482" s="2"/>
      <c r="R482" s="2"/>
      <c r="S482" s="2"/>
      <c r="T482" s="2"/>
      <c r="U482" s="2"/>
      <c r="Z482" t="s">
        <v>258</v>
      </c>
      <c r="AA482" t="str">
        <f t="shared" si="77"/>
        <v>H01</v>
      </c>
      <c r="AB482" t="str">
        <f t="shared" si="78"/>
        <v/>
      </c>
      <c r="AD482" t="s">
        <v>326</v>
      </c>
      <c r="AE482" t="str">
        <f t="shared" si="79"/>
        <v/>
      </c>
      <c r="AF482" t="s">
        <v>257</v>
      </c>
      <c r="AG482" t="s">
        <v>288</v>
      </c>
    </row>
    <row r="483" spans="1:33" ht="12.75" customHeight="1" x14ac:dyDescent="0.2">
      <c r="A483" s="2"/>
      <c r="B483" s="2"/>
      <c r="C483" s="2"/>
      <c r="D483" s="2" t="str">
        <f t="shared" si="70"/>
        <v>gl6-1hv-h01-voc-V1</v>
      </c>
      <c r="E483" s="2"/>
      <c r="F483" s="2" t="s">
        <v>333</v>
      </c>
      <c r="G483" s="2" t="str">
        <f t="shared" si="71"/>
        <v/>
      </c>
      <c r="H483" s="2" t="str">
        <f t="shared" si="72"/>
        <v/>
      </c>
      <c r="I483" s="2" t="str">
        <f t="shared" si="73"/>
        <v/>
      </c>
      <c r="J483" s="2" t="str">
        <f t="shared" si="74"/>
        <v/>
      </c>
      <c r="K483" s="2" t="str">
        <f t="shared" si="75"/>
        <v/>
      </c>
      <c r="L483" s="2" t="str">
        <f t="shared" si="76"/>
        <v/>
      </c>
      <c r="M483" s="2"/>
      <c r="N483" s="2"/>
      <c r="O483" s="2"/>
      <c r="P483" s="2"/>
      <c r="Q483" s="2"/>
      <c r="R483" s="2"/>
      <c r="S483" s="2"/>
      <c r="T483" s="2"/>
      <c r="U483" s="2"/>
      <c r="Z483" t="s">
        <v>258</v>
      </c>
      <c r="AA483" t="str">
        <f t="shared" si="77"/>
        <v>H01</v>
      </c>
      <c r="AB483" t="str">
        <f t="shared" si="78"/>
        <v/>
      </c>
      <c r="AD483" t="s">
        <v>326</v>
      </c>
      <c r="AE483" t="str">
        <f t="shared" si="79"/>
        <v/>
      </c>
      <c r="AF483" t="s">
        <v>257</v>
      </c>
      <c r="AG483" t="s">
        <v>288</v>
      </c>
    </row>
    <row r="484" spans="1:33" ht="12.75" customHeight="1" x14ac:dyDescent="0.2">
      <c r="A484" s="2" t="s">
        <v>677</v>
      </c>
      <c r="B484" s="2" t="s">
        <v>52</v>
      </c>
      <c r="C484" s="2">
        <v>1</v>
      </c>
      <c r="D484" s="2" t="str">
        <f t="shared" si="70"/>
        <v>gl6-1hv-h01-voc-V1</v>
      </c>
      <c r="E484" s="2"/>
      <c r="F484" s="2" t="s">
        <v>333</v>
      </c>
      <c r="G484" s="2" t="str">
        <f t="shared" si="71"/>
        <v>Il a 13 ans.</v>
      </c>
      <c r="H484" s="2" t="str">
        <f t="shared" si="72"/>
        <v>Il a 13 ans.</v>
      </c>
      <c r="I484" s="2" t="str">
        <f t="shared" si="73"/>
        <v>Hij is 13 jaar.</v>
      </c>
      <c r="J484" s="2" t="str">
        <f t="shared" si="74"/>
        <v>Ik ben 13 jaar.</v>
      </c>
      <c r="K484" s="2" t="str">
        <f t="shared" si="75"/>
        <v>Dat is een hond.</v>
      </c>
      <c r="L484" s="2" t="str">
        <f t="shared" si="76"/>
        <v>Ik woon in Zwolle.</v>
      </c>
      <c r="M484" s="2"/>
      <c r="N484" s="2"/>
      <c r="O484" s="2"/>
      <c r="P484" s="2"/>
      <c r="Q484" s="2"/>
      <c r="R484" s="2"/>
      <c r="S484" s="2"/>
      <c r="T484" s="2"/>
      <c r="U484" s="2"/>
      <c r="Z484" t="s">
        <v>258</v>
      </c>
      <c r="AA484" t="str">
        <f t="shared" si="77"/>
        <v>H01</v>
      </c>
      <c r="AB484" t="str">
        <f t="shared" si="78"/>
        <v>EFGH</v>
      </c>
      <c r="AC484" t="s">
        <v>295</v>
      </c>
      <c r="AD484" t="s">
        <v>326</v>
      </c>
      <c r="AE484" t="str">
        <f t="shared" si="79"/>
        <v>zin</v>
      </c>
      <c r="AF484" t="s">
        <v>257</v>
      </c>
      <c r="AG484" t="s">
        <v>288</v>
      </c>
    </row>
    <row r="485" spans="1:33" ht="12.75" customHeight="1" x14ac:dyDescent="0.2">
      <c r="A485" s="2"/>
      <c r="B485" s="2" t="s">
        <v>678</v>
      </c>
      <c r="C485" s="2">
        <v>0</v>
      </c>
      <c r="D485" s="2" t="str">
        <f t="shared" si="70"/>
        <v>gl6-1hv-h01-voc-V1</v>
      </c>
      <c r="E485" s="2"/>
      <c r="F485" s="2" t="s">
        <v>333</v>
      </c>
      <c r="G485" s="2" t="str">
        <f t="shared" si="71"/>
        <v/>
      </c>
      <c r="H485" s="2" t="str">
        <f t="shared" si="72"/>
        <v/>
      </c>
      <c r="I485" s="2" t="str">
        <f t="shared" si="73"/>
        <v/>
      </c>
      <c r="J485" s="2" t="str">
        <f t="shared" si="74"/>
        <v/>
      </c>
      <c r="K485" s="2" t="str">
        <f t="shared" si="75"/>
        <v/>
      </c>
      <c r="L485" s="2" t="str">
        <f t="shared" si="76"/>
        <v/>
      </c>
      <c r="M485" s="2"/>
      <c r="N485" s="2"/>
      <c r="O485" s="2"/>
      <c r="P485" s="2"/>
      <c r="Q485" s="2"/>
      <c r="R485" s="2"/>
      <c r="S485" s="2"/>
      <c r="T485" s="2"/>
      <c r="U485" s="2"/>
      <c r="Z485" t="s">
        <v>258</v>
      </c>
      <c r="AA485" t="str">
        <f t="shared" si="77"/>
        <v>H01</v>
      </c>
      <c r="AB485" t="str">
        <f t="shared" si="78"/>
        <v/>
      </c>
      <c r="AD485" t="s">
        <v>326</v>
      </c>
      <c r="AE485" t="str">
        <f t="shared" si="79"/>
        <v/>
      </c>
      <c r="AF485" t="s">
        <v>257</v>
      </c>
      <c r="AG485" t="s">
        <v>288</v>
      </c>
    </row>
    <row r="486" spans="1:33" ht="12.75" customHeight="1" x14ac:dyDescent="0.2">
      <c r="A486" s="2"/>
      <c r="B486" s="2" t="s">
        <v>34</v>
      </c>
      <c r="C486" s="2">
        <v>0</v>
      </c>
      <c r="D486" s="2" t="str">
        <f t="shared" si="70"/>
        <v>gl6-1hv-h01-voc-V1</v>
      </c>
      <c r="E486" s="2"/>
      <c r="F486" s="2" t="s">
        <v>333</v>
      </c>
      <c r="G486" s="2" t="str">
        <f t="shared" si="71"/>
        <v/>
      </c>
      <c r="H486" s="2" t="str">
        <f t="shared" si="72"/>
        <v/>
      </c>
      <c r="I486" s="2" t="str">
        <f t="shared" si="73"/>
        <v/>
      </c>
      <c r="J486" s="2" t="str">
        <f t="shared" si="74"/>
        <v/>
      </c>
      <c r="K486" s="2" t="str">
        <f t="shared" si="75"/>
        <v/>
      </c>
      <c r="L486" s="2" t="str">
        <f t="shared" si="76"/>
        <v/>
      </c>
      <c r="M486" s="2"/>
      <c r="N486" s="2"/>
      <c r="O486" s="2"/>
      <c r="P486" s="2"/>
      <c r="Q486" s="2"/>
      <c r="R486" s="2"/>
      <c r="S486" s="2"/>
      <c r="T486" s="2"/>
      <c r="U486" s="2"/>
      <c r="Z486" t="s">
        <v>258</v>
      </c>
      <c r="AA486" t="str">
        <f t="shared" si="77"/>
        <v>H01</v>
      </c>
      <c r="AB486" t="str">
        <f t="shared" si="78"/>
        <v/>
      </c>
      <c r="AD486" t="s">
        <v>326</v>
      </c>
      <c r="AE486" t="str">
        <f t="shared" si="79"/>
        <v/>
      </c>
      <c r="AF486" t="s">
        <v>257</v>
      </c>
      <c r="AG486" t="s">
        <v>288</v>
      </c>
    </row>
    <row r="487" spans="1:33" ht="12.75" customHeight="1" x14ac:dyDescent="0.2">
      <c r="A487" s="2"/>
      <c r="B487" s="2" t="s">
        <v>33</v>
      </c>
      <c r="C487" s="2">
        <v>0</v>
      </c>
      <c r="D487" s="2" t="str">
        <f t="shared" si="70"/>
        <v>gl6-1hv-h01-voc-V1</v>
      </c>
      <c r="E487" s="2"/>
      <c r="F487" s="2" t="s">
        <v>333</v>
      </c>
      <c r="G487" s="2" t="str">
        <f t="shared" si="71"/>
        <v/>
      </c>
      <c r="H487" s="2" t="str">
        <f t="shared" si="72"/>
        <v/>
      </c>
      <c r="I487" s="2" t="str">
        <f t="shared" si="73"/>
        <v/>
      </c>
      <c r="J487" s="2" t="str">
        <f t="shared" si="74"/>
        <v/>
      </c>
      <c r="K487" s="2" t="str">
        <f t="shared" si="75"/>
        <v/>
      </c>
      <c r="L487" s="2" t="str">
        <f t="shared" si="76"/>
        <v/>
      </c>
      <c r="M487" s="2"/>
      <c r="N487" s="2"/>
      <c r="O487" s="2"/>
      <c r="P487" s="2"/>
      <c r="Q487" s="2"/>
      <c r="R487" s="2"/>
      <c r="S487" s="2"/>
      <c r="T487" s="2"/>
      <c r="U487" s="2"/>
      <c r="Z487" t="s">
        <v>258</v>
      </c>
      <c r="AA487" t="str">
        <f t="shared" si="77"/>
        <v>H01</v>
      </c>
      <c r="AB487" t="str">
        <f t="shared" si="78"/>
        <v/>
      </c>
      <c r="AD487" t="s">
        <v>326</v>
      </c>
      <c r="AE487" t="str">
        <f t="shared" si="79"/>
        <v/>
      </c>
      <c r="AF487" t="s">
        <v>257</v>
      </c>
      <c r="AG487" t="s">
        <v>288</v>
      </c>
    </row>
    <row r="488" spans="1:33" ht="12.75" customHeight="1" x14ac:dyDescent="0.2">
      <c r="A488" s="2"/>
      <c r="B488" s="2"/>
      <c r="C488" s="2"/>
      <c r="D488" s="2" t="str">
        <f t="shared" si="70"/>
        <v>gl6-1hv-h01-voc-V1</v>
      </c>
      <c r="E488" s="2"/>
      <c r="F488" s="2" t="s">
        <v>333</v>
      </c>
      <c r="G488" s="2" t="str">
        <f t="shared" si="71"/>
        <v/>
      </c>
      <c r="H488" s="2" t="str">
        <f t="shared" si="72"/>
        <v/>
      </c>
      <c r="I488" s="2" t="str">
        <f t="shared" si="73"/>
        <v/>
      </c>
      <c r="J488" s="2" t="str">
        <f t="shared" si="74"/>
        <v/>
      </c>
      <c r="K488" s="2" t="str">
        <f t="shared" si="75"/>
        <v/>
      </c>
      <c r="L488" s="2" t="str">
        <f t="shared" si="76"/>
        <v/>
      </c>
      <c r="M488" s="2"/>
      <c r="N488" s="2"/>
      <c r="O488" s="2"/>
      <c r="P488" s="2"/>
      <c r="Q488" s="2"/>
      <c r="R488" s="2"/>
      <c r="S488" s="2"/>
      <c r="T488" s="2"/>
      <c r="U488" s="2"/>
      <c r="Z488" t="s">
        <v>258</v>
      </c>
      <c r="AA488" t="str">
        <f t="shared" si="77"/>
        <v>H01</v>
      </c>
      <c r="AB488" t="str">
        <f t="shared" si="78"/>
        <v/>
      </c>
      <c r="AD488" t="s">
        <v>326</v>
      </c>
      <c r="AE488" t="str">
        <f t="shared" si="79"/>
        <v/>
      </c>
      <c r="AF488" t="s">
        <v>257</v>
      </c>
      <c r="AG488" t="s">
        <v>288</v>
      </c>
    </row>
    <row r="489" spans="1:33" ht="12.75" customHeight="1" x14ac:dyDescent="0.2">
      <c r="A489" s="2" t="s">
        <v>679</v>
      </c>
      <c r="B489" s="2" t="s">
        <v>75</v>
      </c>
      <c r="C489" s="2">
        <v>1</v>
      </c>
      <c r="D489" s="2" t="str">
        <f t="shared" si="70"/>
        <v>gl6-1hv-h01-voc-V1</v>
      </c>
      <c r="E489" s="2"/>
      <c r="F489" s="2" t="s">
        <v>333</v>
      </c>
      <c r="G489" s="2" t="str">
        <f t="shared" si="71"/>
        <v>Au revoir.</v>
      </c>
      <c r="H489" s="2" t="str">
        <f t="shared" si="72"/>
        <v>Au revoir.</v>
      </c>
      <c r="I489" s="2" t="str">
        <f t="shared" si="73"/>
        <v>Tot ziens.</v>
      </c>
      <c r="J489" s="2" t="str">
        <f t="shared" si="74"/>
        <v>Tot later.</v>
      </c>
      <c r="K489" s="2" t="str">
        <f t="shared" si="75"/>
        <v>Tot morgen.</v>
      </c>
      <c r="L489" s="2" t="str">
        <f t="shared" si="76"/>
        <v>Tot vrijdag.</v>
      </c>
      <c r="M489" s="2"/>
      <c r="N489" s="2"/>
      <c r="O489" s="2"/>
      <c r="P489" s="2"/>
      <c r="Q489" s="2"/>
      <c r="R489" s="2"/>
      <c r="S489" s="2"/>
      <c r="T489" s="2"/>
      <c r="U489" s="2"/>
      <c r="Z489" t="s">
        <v>258</v>
      </c>
      <c r="AA489" t="str">
        <f t="shared" si="77"/>
        <v>H01</v>
      </c>
      <c r="AB489" t="str">
        <f t="shared" si="78"/>
        <v>EFGH</v>
      </c>
      <c r="AC489" t="s">
        <v>295</v>
      </c>
      <c r="AD489" t="s">
        <v>326</v>
      </c>
      <c r="AE489" t="str">
        <f t="shared" si="79"/>
        <v>zin</v>
      </c>
      <c r="AF489" t="s">
        <v>257</v>
      </c>
      <c r="AG489" t="s">
        <v>288</v>
      </c>
    </row>
    <row r="490" spans="1:33" ht="12.75" customHeight="1" x14ac:dyDescent="0.2">
      <c r="A490" s="2"/>
      <c r="B490" s="2" t="s">
        <v>76</v>
      </c>
      <c r="C490" s="2">
        <v>0</v>
      </c>
      <c r="D490" s="2" t="str">
        <f t="shared" si="70"/>
        <v>gl6-1hv-h01-voc-V1</v>
      </c>
      <c r="E490" s="2"/>
      <c r="F490" s="2" t="s">
        <v>333</v>
      </c>
      <c r="G490" s="2" t="str">
        <f t="shared" si="71"/>
        <v/>
      </c>
      <c r="H490" s="2" t="str">
        <f t="shared" si="72"/>
        <v/>
      </c>
      <c r="I490" s="2" t="str">
        <f t="shared" si="73"/>
        <v/>
      </c>
      <c r="J490" s="2" t="str">
        <f t="shared" si="74"/>
        <v/>
      </c>
      <c r="K490" s="2" t="str">
        <f t="shared" si="75"/>
        <v/>
      </c>
      <c r="L490" s="2" t="str">
        <f t="shared" si="76"/>
        <v/>
      </c>
      <c r="M490" s="2"/>
      <c r="N490" s="2"/>
      <c r="O490" s="2"/>
      <c r="P490" s="2"/>
      <c r="Q490" s="2"/>
      <c r="R490" s="2"/>
      <c r="S490" s="2"/>
      <c r="T490" s="2"/>
      <c r="U490" s="2"/>
      <c r="Z490" t="s">
        <v>258</v>
      </c>
      <c r="AA490" t="str">
        <f t="shared" si="77"/>
        <v>H01</v>
      </c>
      <c r="AB490" t="str">
        <f t="shared" si="78"/>
        <v/>
      </c>
      <c r="AD490" t="s">
        <v>326</v>
      </c>
      <c r="AE490" t="str">
        <f t="shared" si="79"/>
        <v/>
      </c>
      <c r="AF490" t="s">
        <v>257</v>
      </c>
      <c r="AG490" t="s">
        <v>288</v>
      </c>
    </row>
    <row r="491" spans="1:33" ht="12.75" customHeight="1" x14ac:dyDescent="0.2">
      <c r="A491" s="2"/>
      <c r="B491" s="2" t="s">
        <v>680</v>
      </c>
      <c r="C491" s="2">
        <v>0</v>
      </c>
      <c r="D491" s="2" t="str">
        <f t="shared" si="70"/>
        <v>gl6-1hv-h01-voc-V1</v>
      </c>
      <c r="E491" s="2"/>
      <c r="F491" s="2" t="s">
        <v>333</v>
      </c>
      <c r="G491" s="2" t="str">
        <f t="shared" si="71"/>
        <v/>
      </c>
      <c r="H491" s="2" t="str">
        <f t="shared" si="72"/>
        <v/>
      </c>
      <c r="I491" s="2" t="str">
        <f t="shared" si="73"/>
        <v/>
      </c>
      <c r="J491" s="2" t="str">
        <f t="shared" si="74"/>
        <v/>
      </c>
      <c r="K491" s="2" t="str">
        <f t="shared" si="75"/>
        <v/>
      </c>
      <c r="L491" s="2" t="str">
        <f t="shared" si="76"/>
        <v/>
      </c>
      <c r="M491" s="2"/>
      <c r="N491" s="2"/>
      <c r="O491" s="2"/>
      <c r="P491" s="2"/>
      <c r="Q491" s="2"/>
      <c r="R491" s="2"/>
      <c r="S491" s="2"/>
      <c r="T491" s="2"/>
      <c r="U491" s="2"/>
      <c r="Z491" t="s">
        <v>258</v>
      </c>
      <c r="AA491" t="str">
        <f t="shared" si="77"/>
        <v>H01</v>
      </c>
      <c r="AB491" t="str">
        <f t="shared" si="78"/>
        <v/>
      </c>
      <c r="AD491" t="s">
        <v>326</v>
      </c>
      <c r="AE491" t="str">
        <f t="shared" si="79"/>
        <v/>
      </c>
      <c r="AF491" t="s">
        <v>257</v>
      </c>
      <c r="AG491" t="s">
        <v>288</v>
      </c>
    </row>
    <row r="492" spans="1:33" ht="12.75" customHeight="1" x14ac:dyDescent="0.2">
      <c r="A492" s="2"/>
      <c r="B492" s="2" t="s">
        <v>681</v>
      </c>
      <c r="C492" s="2">
        <v>0</v>
      </c>
      <c r="D492" s="2" t="str">
        <f t="shared" si="70"/>
        <v>gl6-1hv-h01-voc-V1</v>
      </c>
      <c r="E492" s="2"/>
      <c r="F492" s="2" t="s">
        <v>333</v>
      </c>
      <c r="G492" s="2" t="str">
        <f t="shared" si="71"/>
        <v/>
      </c>
      <c r="H492" s="2" t="str">
        <f t="shared" si="72"/>
        <v/>
      </c>
      <c r="I492" s="2" t="str">
        <f t="shared" si="73"/>
        <v/>
      </c>
      <c r="J492" s="2" t="str">
        <f t="shared" si="74"/>
        <v/>
      </c>
      <c r="K492" s="2" t="str">
        <f t="shared" si="75"/>
        <v/>
      </c>
      <c r="L492" s="2" t="str">
        <f t="shared" si="76"/>
        <v/>
      </c>
      <c r="M492" s="2"/>
      <c r="N492" s="2"/>
      <c r="O492" s="2"/>
      <c r="P492" s="2"/>
      <c r="Q492" s="2"/>
      <c r="R492" s="2"/>
      <c r="S492" s="2"/>
      <c r="T492" s="2"/>
      <c r="U492" s="2"/>
      <c r="Z492" t="s">
        <v>258</v>
      </c>
      <c r="AA492" t="str">
        <f t="shared" si="77"/>
        <v>H01</v>
      </c>
      <c r="AB492" t="str">
        <f t="shared" si="78"/>
        <v/>
      </c>
      <c r="AD492" t="s">
        <v>326</v>
      </c>
      <c r="AE492" t="str">
        <f t="shared" si="79"/>
        <v/>
      </c>
      <c r="AF492" t="s">
        <v>257</v>
      </c>
      <c r="AG492" t="s">
        <v>288</v>
      </c>
    </row>
    <row r="493" spans="1:33" ht="12.75" customHeight="1" x14ac:dyDescent="0.2">
      <c r="A493" s="2"/>
      <c r="B493" s="2"/>
      <c r="C493" s="2"/>
      <c r="D493" s="2" t="str">
        <f t="shared" si="70"/>
        <v>gl6-1hv-h01-voc-V1</v>
      </c>
      <c r="E493" s="2"/>
      <c r="F493" s="2" t="s">
        <v>333</v>
      </c>
      <c r="G493" s="2" t="str">
        <f t="shared" si="71"/>
        <v/>
      </c>
      <c r="H493" s="2" t="str">
        <f t="shared" si="72"/>
        <v/>
      </c>
      <c r="I493" s="2" t="str">
        <f t="shared" si="73"/>
        <v/>
      </c>
      <c r="J493" s="2" t="str">
        <f t="shared" si="74"/>
        <v/>
      </c>
      <c r="K493" s="2" t="str">
        <f t="shared" si="75"/>
        <v/>
      </c>
      <c r="L493" s="2" t="str">
        <f t="shared" si="76"/>
        <v/>
      </c>
      <c r="M493" s="2"/>
      <c r="N493" s="2"/>
      <c r="O493" s="2"/>
      <c r="P493" s="2"/>
      <c r="Q493" s="2"/>
      <c r="R493" s="2"/>
      <c r="S493" s="2"/>
      <c r="T493" s="2"/>
      <c r="U493" s="2"/>
      <c r="Z493" t="s">
        <v>258</v>
      </c>
      <c r="AA493" t="str">
        <f t="shared" si="77"/>
        <v>H01</v>
      </c>
      <c r="AB493" t="str">
        <f t="shared" si="78"/>
        <v/>
      </c>
      <c r="AD493" t="s">
        <v>326</v>
      </c>
      <c r="AE493" t="str">
        <f t="shared" si="79"/>
        <v/>
      </c>
      <c r="AF493" t="s">
        <v>257</v>
      </c>
      <c r="AG493" t="s">
        <v>288</v>
      </c>
    </row>
    <row r="494" spans="1:33" ht="12.75" customHeight="1" x14ac:dyDescent="0.2">
      <c r="A494" s="2" t="s">
        <v>682</v>
      </c>
      <c r="B494" s="2" t="s">
        <v>76</v>
      </c>
      <c r="C494" s="2">
        <v>1</v>
      </c>
      <c r="D494" s="2" t="str">
        <f t="shared" si="70"/>
        <v>gl6-1hv-h01-voc-V1</v>
      </c>
      <c r="E494" s="2"/>
      <c r="F494" s="2" t="s">
        <v>333</v>
      </c>
      <c r="G494" s="2" t="str">
        <f t="shared" si="71"/>
        <v>À plus.</v>
      </c>
      <c r="H494" s="2" t="str">
        <f t="shared" si="72"/>
        <v>À plus.</v>
      </c>
      <c r="I494" s="2" t="str">
        <f t="shared" si="73"/>
        <v>Tot later.</v>
      </c>
      <c r="J494" s="2" t="str">
        <f t="shared" si="74"/>
        <v>Tot vrijdag.</v>
      </c>
      <c r="K494" s="2" t="str">
        <f t="shared" si="75"/>
        <v>Tot morgen.</v>
      </c>
      <c r="L494" s="2" t="str">
        <f t="shared" si="76"/>
        <v>Tot ziens.</v>
      </c>
      <c r="M494" s="2"/>
      <c r="N494" s="2"/>
      <c r="O494" s="2"/>
      <c r="P494" s="2"/>
      <c r="Q494" s="2"/>
      <c r="R494" s="2"/>
      <c r="S494" s="2"/>
      <c r="T494" s="2"/>
      <c r="U494" s="2"/>
      <c r="Z494" t="s">
        <v>258</v>
      </c>
      <c r="AA494" t="str">
        <f t="shared" si="77"/>
        <v>H01</v>
      </c>
      <c r="AB494" t="str">
        <f t="shared" si="78"/>
        <v>EFGH</v>
      </c>
      <c r="AC494" t="s">
        <v>295</v>
      </c>
      <c r="AD494" t="s">
        <v>326</v>
      </c>
      <c r="AE494" t="str">
        <f t="shared" si="79"/>
        <v>zin</v>
      </c>
      <c r="AF494" t="s">
        <v>257</v>
      </c>
      <c r="AG494" t="s">
        <v>288</v>
      </c>
    </row>
    <row r="495" spans="1:33" ht="12.75" customHeight="1" x14ac:dyDescent="0.2">
      <c r="A495" s="2"/>
      <c r="B495" s="2" t="s">
        <v>681</v>
      </c>
      <c r="C495" s="2">
        <v>0</v>
      </c>
      <c r="D495" s="2" t="str">
        <f t="shared" si="70"/>
        <v>gl6-1hv-h01-voc-V1</v>
      </c>
      <c r="E495" s="2"/>
      <c r="F495" s="2" t="s">
        <v>333</v>
      </c>
      <c r="G495" s="2" t="str">
        <f t="shared" si="71"/>
        <v/>
      </c>
      <c r="H495" s="2" t="str">
        <f t="shared" si="72"/>
        <v/>
      </c>
      <c r="I495" s="2" t="str">
        <f t="shared" si="73"/>
        <v/>
      </c>
      <c r="J495" s="2" t="str">
        <f t="shared" si="74"/>
        <v/>
      </c>
      <c r="K495" s="2" t="str">
        <f t="shared" si="75"/>
        <v/>
      </c>
      <c r="L495" s="2" t="str">
        <f t="shared" si="76"/>
        <v/>
      </c>
      <c r="M495" s="2"/>
      <c r="N495" s="2"/>
      <c r="O495" s="2"/>
      <c r="P495" s="2"/>
      <c r="Q495" s="2"/>
      <c r="R495" s="2"/>
      <c r="S495" s="2"/>
      <c r="T495" s="2"/>
      <c r="U495" s="2"/>
      <c r="Z495" t="s">
        <v>258</v>
      </c>
      <c r="AA495" t="str">
        <f t="shared" si="77"/>
        <v>H01</v>
      </c>
      <c r="AB495" t="str">
        <f t="shared" si="78"/>
        <v/>
      </c>
      <c r="AD495" t="s">
        <v>326</v>
      </c>
      <c r="AE495" t="str">
        <f t="shared" si="79"/>
        <v/>
      </c>
      <c r="AF495" t="s">
        <v>257</v>
      </c>
      <c r="AG495" t="s">
        <v>288</v>
      </c>
    </row>
    <row r="496" spans="1:33" ht="12.75" customHeight="1" x14ac:dyDescent="0.2">
      <c r="A496" s="2"/>
      <c r="B496" s="2" t="s">
        <v>680</v>
      </c>
      <c r="C496" s="2">
        <v>0</v>
      </c>
      <c r="D496" s="2" t="str">
        <f t="shared" si="70"/>
        <v>gl6-1hv-h01-voc-V1</v>
      </c>
      <c r="E496" s="2"/>
      <c r="F496" s="2" t="s">
        <v>333</v>
      </c>
      <c r="G496" s="2" t="str">
        <f t="shared" si="71"/>
        <v/>
      </c>
      <c r="H496" s="2" t="str">
        <f t="shared" si="72"/>
        <v/>
      </c>
      <c r="I496" s="2" t="str">
        <f t="shared" si="73"/>
        <v/>
      </c>
      <c r="J496" s="2" t="str">
        <f t="shared" si="74"/>
        <v/>
      </c>
      <c r="K496" s="2" t="str">
        <f t="shared" si="75"/>
        <v/>
      </c>
      <c r="L496" s="2" t="str">
        <f t="shared" si="76"/>
        <v/>
      </c>
      <c r="M496" s="2"/>
      <c r="N496" s="2"/>
      <c r="O496" s="2"/>
      <c r="P496" s="2"/>
      <c r="Q496" s="2"/>
      <c r="R496" s="2"/>
      <c r="S496" s="2"/>
      <c r="T496" s="2"/>
      <c r="U496" s="2"/>
      <c r="Z496" t="s">
        <v>258</v>
      </c>
      <c r="AA496" t="str">
        <f t="shared" si="77"/>
        <v>H01</v>
      </c>
      <c r="AB496" t="str">
        <f t="shared" si="78"/>
        <v/>
      </c>
      <c r="AD496" t="s">
        <v>326</v>
      </c>
      <c r="AE496" t="str">
        <f t="shared" si="79"/>
        <v/>
      </c>
      <c r="AF496" t="s">
        <v>257</v>
      </c>
      <c r="AG496" t="s">
        <v>288</v>
      </c>
    </row>
    <row r="497" spans="1:33" ht="12.75" customHeight="1" x14ac:dyDescent="0.2">
      <c r="A497" s="2"/>
      <c r="B497" s="2" t="s">
        <v>75</v>
      </c>
      <c r="C497" s="2">
        <v>0</v>
      </c>
      <c r="D497" s="2" t="str">
        <f t="shared" si="70"/>
        <v>gl6-1hv-h01-voc-V1</v>
      </c>
      <c r="E497" s="2"/>
      <c r="F497" s="2" t="s">
        <v>333</v>
      </c>
      <c r="G497" s="2" t="str">
        <f t="shared" si="71"/>
        <v/>
      </c>
      <c r="H497" s="2" t="str">
        <f t="shared" si="72"/>
        <v/>
      </c>
      <c r="I497" s="2" t="str">
        <f t="shared" si="73"/>
        <v/>
      </c>
      <c r="J497" s="2" t="str">
        <f t="shared" si="74"/>
        <v/>
      </c>
      <c r="K497" s="2" t="str">
        <f t="shared" si="75"/>
        <v/>
      </c>
      <c r="L497" s="2" t="str">
        <f t="shared" si="76"/>
        <v/>
      </c>
      <c r="M497" s="2"/>
      <c r="N497" s="2"/>
      <c r="O497" s="2"/>
      <c r="P497" s="2"/>
      <c r="Q497" s="2"/>
      <c r="R497" s="2"/>
      <c r="S497" s="2"/>
      <c r="T497" s="2"/>
      <c r="U497" s="2"/>
      <c r="Z497" t="s">
        <v>258</v>
      </c>
      <c r="AA497" t="str">
        <f t="shared" si="77"/>
        <v>H01</v>
      </c>
      <c r="AB497" t="str">
        <f t="shared" si="78"/>
        <v/>
      </c>
      <c r="AD497" t="s">
        <v>326</v>
      </c>
      <c r="AE497" t="str">
        <f t="shared" si="79"/>
        <v/>
      </c>
      <c r="AF497" t="s">
        <v>257</v>
      </c>
      <c r="AG497" t="s">
        <v>288</v>
      </c>
    </row>
    <row r="498" spans="1:33" ht="12.75" customHeight="1" x14ac:dyDescent="0.2">
      <c r="A498" s="1" t="s">
        <v>0</v>
      </c>
      <c r="B498" s="2"/>
      <c r="C498" s="2"/>
      <c r="D498" s="2" t="str">
        <f t="shared" si="70"/>
        <v>gl6-1hv-h02-voc-V1</v>
      </c>
      <c r="E498" s="2"/>
      <c r="F498" s="2" t="s">
        <v>333</v>
      </c>
      <c r="G498" s="2" t="str">
        <f t="shared" si="71"/>
        <v/>
      </c>
      <c r="H498" s="2" t="str">
        <f t="shared" si="72"/>
        <v/>
      </c>
      <c r="I498" s="2" t="str">
        <f t="shared" si="73"/>
        <v/>
      </c>
      <c r="J498" s="2" t="str">
        <f t="shared" si="74"/>
        <v/>
      </c>
      <c r="K498" s="2" t="str">
        <f t="shared" si="75"/>
        <v/>
      </c>
      <c r="L498" s="2" t="str">
        <f t="shared" si="76"/>
        <v/>
      </c>
      <c r="M498" s="2"/>
      <c r="N498" s="2"/>
      <c r="O498" s="2"/>
      <c r="P498" s="2"/>
      <c r="Q498" s="2"/>
      <c r="R498" s="2"/>
      <c r="S498" s="2"/>
      <c r="T498" s="2"/>
      <c r="U498" s="2"/>
      <c r="Z498" t="s">
        <v>258</v>
      </c>
      <c r="AA498" t="str">
        <f t="shared" si="77"/>
        <v>H02</v>
      </c>
      <c r="AB498" t="str">
        <f t="shared" si="78"/>
        <v/>
      </c>
      <c r="AD498" t="s">
        <v>326</v>
      </c>
      <c r="AE498" t="str">
        <f t="shared" si="79"/>
        <v>zin</v>
      </c>
      <c r="AF498" t="s">
        <v>257</v>
      </c>
      <c r="AG498" t="s">
        <v>288</v>
      </c>
    </row>
    <row r="499" spans="1:33" ht="12.75" customHeight="1" x14ac:dyDescent="0.2">
      <c r="A499" s="2" t="s">
        <v>77</v>
      </c>
      <c r="B499" s="2"/>
      <c r="C499" s="2"/>
      <c r="D499" s="2" t="str">
        <f t="shared" si="70"/>
        <v>gl6-1hv-h02-voc-V1</v>
      </c>
      <c r="E499" s="2"/>
      <c r="F499" s="2" t="s">
        <v>333</v>
      </c>
      <c r="G499" s="2" t="str">
        <f t="shared" si="71"/>
        <v/>
      </c>
      <c r="H499" s="2" t="str">
        <f t="shared" si="72"/>
        <v/>
      </c>
      <c r="I499" s="2" t="str">
        <f t="shared" si="73"/>
        <v/>
      </c>
      <c r="J499" s="2" t="str">
        <f t="shared" si="74"/>
        <v/>
      </c>
      <c r="K499" s="2" t="str">
        <f t="shared" si="75"/>
        <v/>
      </c>
      <c r="L499" s="2" t="str">
        <f t="shared" si="76"/>
        <v/>
      </c>
      <c r="M499" s="2"/>
      <c r="N499" s="2"/>
      <c r="O499" s="2"/>
      <c r="P499" s="2"/>
      <c r="Q499" s="2"/>
      <c r="R499" s="2"/>
      <c r="S499" s="2"/>
      <c r="T499" s="2"/>
      <c r="U499" s="2"/>
      <c r="Z499" t="s">
        <v>258</v>
      </c>
      <c r="AA499" t="str">
        <f t="shared" si="77"/>
        <v>H02</v>
      </c>
      <c r="AB499" t="str">
        <f t="shared" si="78"/>
        <v/>
      </c>
      <c r="AD499" t="s">
        <v>326</v>
      </c>
      <c r="AE499" t="str">
        <f t="shared" si="79"/>
        <v>woord</v>
      </c>
      <c r="AF499" t="s">
        <v>257</v>
      </c>
      <c r="AG499" t="s">
        <v>288</v>
      </c>
    </row>
    <row r="500" spans="1:33" ht="12.75" customHeight="1" x14ac:dyDescent="0.2">
      <c r="A500" s="2"/>
      <c r="B500" s="2"/>
      <c r="C500" s="2"/>
      <c r="D500" s="2" t="str">
        <f t="shared" si="70"/>
        <v>gl6-1hv-h02-voc-V1</v>
      </c>
      <c r="E500" s="2"/>
      <c r="F500" s="2" t="s">
        <v>333</v>
      </c>
      <c r="G500" s="2" t="str">
        <f t="shared" si="71"/>
        <v/>
      </c>
      <c r="H500" s="2" t="str">
        <f t="shared" si="72"/>
        <v/>
      </c>
      <c r="I500" s="2" t="str">
        <f t="shared" si="73"/>
        <v/>
      </c>
      <c r="J500" s="2" t="str">
        <f t="shared" si="74"/>
        <v/>
      </c>
      <c r="K500" s="2" t="str">
        <f t="shared" si="75"/>
        <v/>
      </c>
      <c r="L500" s="2" t="str">
        <f t="shared" si="76"/>
        <v/>
      </c>
      <c r="M500" s="2"/>
      <c r="N500" s="2"/>
      <c r="O500" s="2"/>
      <c r="P500" s="2"/>
      <c r="Q500" s="2"/>
      <c r="R500" s="2"/>
      <c r="S500" s="2"/>
      <c r="T500" s="2"/>
      <c r="U500" s="2"/>
      <c r="Z500" t="s">
        <v>258</v>
      </c>
      <c r="AA500" t="str">
        <f t="shared" si="77"/>
        <v>H02</v>
      </c>
      <c r="AB500" t="str">
        <f t="shared" si="78"/>
        <v/>
      </c>
      <c r="AD500" t="s">
        <v>326</v>
      </c>
      <c r="AE500" t="str">
        <f t="shared" si="79"/>
        <v/>
      </c>
      <c r="AF500" t="s">
        <v>257</v>
      </c>
      <c r="AG500" t="s">
        <v>288</v>
      </c>
    </row>
    <row r="501" spans="1:33" ht="12.75" customHeight="1" x14ac:dyDescent="0.2">
      <c r="A501" s="1" t="s">
        <v>1</v>
      </c>
      <c r="B501" s="2"/>
      <c r="C501" s="2"/>
      <c r="D501" s="2" t="str">
        <f t="shared" si="70"/>
        <v>gl6-1hv-h02-voc-V1</v>
      </c>
      <c r="E501" s="2"/>
      <c r="F501" s="2" t="s">
        <v>333</v>
      </c>
      <c r="G501" s="2" t="str">
        <f t="shared" si="71"/>
        <v/>
      </c>
      <c r="H501" s="2" t="str">
        <f t="shared" si="72"/>
        <v/>
      </c>
      <c r="I501" s="2" t="str">
        <f t="shared" si="73"/>
        <v/>
      </c>
      <c r="J501" s="2" t="str">
        <f t="shared" si="74"/>
        <v/>
      </c>
      <c r="K501" s="2" t="str">
        <f t="shared" si="75"/>
        <v/>
      </c>
      <c r="L501" s="2" t="str">
        <f t="shared" si="76"/>
        <v/>
      </c>
      <c r="M501" s="2"/>
      <c r="N501" s="2"/>
      <c r="O501" s="2"/>
      <c r="P501" s="2"/>
      <c r="Q501" s="2"/>
      <c r="R501" s="2"/>
      <c r="S501" s="2"/>
      <c r="T501" s="2"/>
      <c r="U501" s="2"/>
      <c r="Z501" t="s">
        <v>258</v>
      </c>
      <c r="AA501" t="str">
        <f t="shared" si="77"/>
        <v>H02</v>
      </c>
      <c r="AB501" t="str">
        <f t="shared" si="78"/>
        <v/>
      </c>
      <c r="AD501" t="s">
        <v>326</v>
      </c>
      <c r="AE501" t="str">
        <f t="shared" si="79"/>
        <v>zin</v>
      </c>
      <c r="AF501" t="s">
        <v>257</v>
      </c>
      <c r="AG501" t="s">
        <v>288</v>
      </c>
    </row>
    <row r="502" spans="1:33" ht="12.75" customHeight="1" x14ac:dyDescent="0.2">
      <c r="A502" s="2" t="s">
        <v>2</v>
      </c>
      <c r="B502" s="2"/>
      <c r="C502" s="2"/>
      <c r="D502" s="2" t="str">
        <f t="shared" si="70"/>
        <v>gl6-1hv-h02-voc-V1</v>
      </c>
      <c r="E502" s="2"/>
      <c r="F502" s="2" t="s">
        <v>333</v>
      </c>
      <c r="G502" s="2" t="str">
        <f t="shared" si="71"/>
        <v/>
      </c>
      <c r="H502" s="2" t="str">
        <f t="shared" si="72"/>
        <v/>
      </c>
      <c r="I502" s="2" t="str">
        <f t="shared" si="73"/>
        <v/>
      </c>
      <c r="J502" s="2" t="str">
        <f t="shared" si="74"/>
        <v/>
      </c>
      <c r="K502" s="2" t="str">
        <f t="shared" si="75"/>
        <v/>
      </c>
      <c r="L502" s="2" t="str">
        <f t="shared" si="76"/>
        <v/>
      </c>
      <c r="M502" s="2"/>
      <c r="N502" s="2"/>
      <c r="O502" s="2"/>
      <c r="P502" s="2"/>
      <c r="Q502" s="2"/>
      <c r="R502" s="2"/>
      <c r="S502" s="2"/>
      <c r="T502" s="2"/>
      <c r="U502" s="2"/>
      <c r="Z502" t="s">
        <v>258</v>
      </c>
      <c r="AA502" t="str">
        <f t="shared" si="77"/>
        <v>H02</v>
      </c>
      <c r="AB502" t="str">
        <f t="shared" si="78"/>
        <v/>
      </c>
      <c r="AD502" t="s">
        <v>326</v>
      </c>
      <c r="AE502" t="str">
        <f t="shared" si="79"/>
        <v>zin</v>
      </c>
      <c r="AF502" t="s">
        <v>257</v>
      </c>
      <c r="AG502" t="s">
        <v>288</v>
      </c>
    </row>
    <row r="503" spans="1:33" ht="12.75" customHeight="1" x14ac:dyDescent="0.2">
      <c r="A503" s="2"/>
      <c r="B503" s="2"/>
      <c r="C503" s="2"/>
      <c r="D503" s="2" t="str">
        <f t="shared" si="70"/>
        <v>gl6-1hv-h02-voc-V1</v>
      </c>
      <c r="E503" s="2"/>
      <c r="F503" s="2" t="s">
        <v>333</v>
      </c>
      <c r="G503" s="2" t="str">
        <f t="shared" si="71"/>
        <v/>
      </c>
      <c r="H503" s="2" t="str">
        <f t="shared" si="72"/>
        <v/>
      </c>
      <c r="I503" s="2" t="str">
        <f t="shared" si="73"/>
        <v/>
      </c>
      <c r="J503" s="2" t="str">
        <f t="shared" si="74"/>
        <v/>
      </c>
      <c r="K503" s="2" t="str">
        <f t="shared" si="75"/>
        <v/>
      </c>
      <c r="L503" s="2" t="str">
        <f t="shared" si="76"/>
        <v/>
      </c>
      <c r="M503" s="2"/>
      <c r="N503" s="2"/>
      <c r="O503" s="2"/>
      <c r="P503" s="2"/>
      <c r="Q503" s="2"/>
      <c r="R503" s="2"/>
      <c r="S503" s="2"/>
      <c r="T503" s="2"/>
      <c r="U503" s="2"/>
      <c r="Z503" t="s">
        <v>258</v>
      </c>
      <c r="AA503" t="str">
        <f t="shared" si="77"/>
        <v>H02</v>
      </c>
      <c r="AB503" t="str">
        <f t="shared" si="78"/>
        <v/>
      </c>
      <c r="AD503" t="s">
        <v>326</v>
      </c>
      <c r="AE503" t="str">
        <f t="shared" si="79"/>
        <v/>
      </c>
      <c r="AF503" t="s">
        <v>257</v>
      </c>
      <c r="AG503" t="s">
        <v>288</v>
      </c>
    </row>
    <row r="504" spans="1:33" ht="12.75" customHeight="1" x14ac:dyDescent="0.2">
      <c r="A504" s="1" t="s">
        <v>3</v>
      </c>
      <c r="B504" s="1" t="s">
        <v>4</v>
      </c>
      <c r="C504" s="1" t="s">
        <v>5</v>
      </c>
      <c r="D504" s="2" t="str">
        <f t="shared" si="70"/>
        <v>gl6-1hv-h02-voc-V1</v>
      </c>
      <c r="E504" s="2"/>
      <c r="F504" s="2" t="s">
        <v>333</v>
      </c>
      <c r="G504" s="2" t="str">
        <f t="shared" si="71"/>
        <v/>
      </c>
      <c r="H504" s="2" t="str">
        <f t="shared" si="72"/>
        <v/>
      </c>
      <c r="I504" s="2" t="str">
        <f t="shared" si="73"/>
        <v/>
      </c>
      <c r="J504" s="2" t="str">
        <f t="shared" si="74"/>
        <v/>
      </c>
      <c r="K504" s="2" t="str">
        <f t="shared" si="75"/>
        <v/>
      </c>
      <c r="L504" s="2" t="str">
        <f t="shared" si="76"/>
        <v/>
      </c>
      <c r="M504" s="2"/>
      <c r="N504" s="2"/>
      <c r="O504" s="2"/>
      <c r="P504" s="2"/>
      <c r="Q504" s="2"/>
      <c r="R504" s="2"/>
      <c r="S504" s="2"/>
      <c r="T504" s="2"/>
      <c r="U504" s="2"/>
      <c r="Z504" t="s">
        <v>258</v>
      </c>
      <c r="AA504" t="str">
        <f t="shared" si="77"/>
        <v>H02</v>
      </c>
      <c r="AB504" t="str">
        <f t="shared" si="78"/>
        <v/>
      </c>
      <c r="AD504" t="s">
        <v>326</v>
      </c>
      <c r="AE504" t="str">
        <f t="shared" si="79"/>
        <v>zin</v>
      </c>
      <c r="AF504" t="s">
        <v>257</v>
      </c>
      <c r="AG504" t="s">
        <v>288</v>
      </c>
    </row>
    <row r="505" spans="1:33" ht="12.75" customHeight="1" x14ac:dyDescent="0.2">
      <c r="A505" s="4" t="s">
        <v>78</v>
      </c>
      <c r="B505" s="5" t="s">
        <v>79</v>
      </c>
      <c r="C505" s="2">
        <v>1</v>
      </c>
      <c r="D505" s="2" t="str">
        <f t="shared" si="70"/>
        <v>gl6-1hv-h02-voc-V1</v>
      </c>
      <c r="E505" s="2">
        <v>1</v>
      </c>
      <c r="F505" s="2" t="s">
        <v>333</v>
      </c>
      <c r="G505" s="2" t="str">
        <f t="shared" si="71"/>
        <v>la glace</v>
      </c>
      <c r="H505" s="2" t="str">
        <f t="shared" si="72"/>
        <v>la glace</v>
      </c>
      <c r="I505" s="2" t="str">
        <f t="shared" si="73"/>
        <v>het ijsje</v>
      </c>
      <c r="J505" s="2" t="str">
        <f t="shared" si="74"/>
        <v>de koffie</v>
      </c>
      <c r="K505" s="2" t="str">
        <f t="shared" si="75"/>
        <v>de docent</v>
      </c>
      <c r="L505" s="2" t="str">
        <f t="shared" si="76"/>
        <v>de vakantie</v>
      </c>
      <c r="M505" s="2"/>
      <c r="N505" s="2"/>
      <c r="O505" s="2"/>
      <c r="P505" s="2"/>
      <c r="Q505" s="2"/>
      <c r="R505" s="2"/>
      <c r="S505" s="2"/>
      <c r="T505" s="2"/>
      <c r="U505" s="2"/>
      <c r="Z505" t="s">
        <v>258</v>
      </c>
      <c r="AA505" t="str">
        <f t="shared" si="77"/>
        <v>H02</v>
      </c>
      <c r="AB505" t="str">
        <f t="shared" si="78"/>
        <v>ABCD</v>
      </c>
      <c r="AC505" t="s">
        <v>260</v>
      </c>
      <c r="AD505" t="s">
        <v>326</v>
      </c>
      <c r="AE505" t="str">
        <f t="shared" si="79"/>
        <v>woord</v>
      </c>
      <c r="AF505" t="s">
        <v>257</v>
      </c>
      <c r="AG505" t="s">
        <v>288</v>
      </c>
    </row>
    <row r="506" spans="1:33" ht="12.75" customHeight="1" x14ac:dyDescent="0.2">
      <c r="A506" s="4"/>
      <c r="B506" s="5" t="s">
        <v>80</v>
      </c>
      <c r="C506" s="2">
        <v>0</v>
      </c>
      <c r="D506" s="2" t="str">
        <f t="shared" si="70"/>
        <v>gl6-1hv-h02-voc-V1</v>
      </c>
      <c r="E506" s="2"/>
      <c r="F506" s="2" t="s">
        <v>333</v>
      </c>
      <c r="G506" s="2" t="str">
        <f t="shared" si="71"/>
        <v/>
      </c>
      <c r="H506" s="2" t="str">
        <f t="shared" si="72"/>
        <v/>
      </c>
      <c r="I506" s="2" t="str">
        <f t="shared" si="73"/>
        <v/>
      </c>
      <c r="J506" s="2" t="str">
        <f t="shared" si="74"/>
        <v/>
      </c>
      <c r="K506" s="2" t="str">
        <f t="shared" si="75"/>
        <v/>
      </c>
      <c r="L506" s="2" t="str">
        <f t="shared" si="76"/>
        <v/>
      </c>
      <c r="M506" s="2"/>
      <c r="N506" s="2"/>
      <c r="O506" s="2"/>
      <c r="P506" s="2"/>
      <c r="Q506" s="2"/>
      <c r="R506" s="2"/>
      <c r="S506" s="2"/>
      <c r="T506" s="2"/>
      <c r="U506" s="2"/>
      <c r="Z506" t="s">
        <v>258</v>
      </c>
      <c r="AA506" t="str">
        <f t="shared" si="77"/>
        <v>H02</v>
      </c>
      <c r="AB506" t="str">
        <f t="shared" si="78"/>
        <v/>
      </c>
      <c r="AD506" t="s">
        <v>326</v>
      </c>
      <c r="AE506" t="str">
        <f t="shared" si="79"/>
        <v/>
      </c>
      <c r="AF506" t="s">
        <v>257</v>
      </c>
      <c r="AG506" t="s">
        <v>288</v>
      </c>
    </row>
    <row r="507" spans="1:33" ht="12.75" customHeight="1" x14ac:dyDescent="0.2">
      <c r="A507" s="4"/>
      <c r="B507" s="4" t="s">
        <v>81</v>
      </c>
      <c r="C507" s="2">
        <v>0</v>
      </c>
      <c r="D507" s="2" t="str">
        <f t="shared" si="70"/>
        <v>gl6-1hv-h02-voc-V1</v>
      </c>
      <c r="E507" s="2"/>
      <c r="F507" s="2" t="s">
        <v>333</v>
      </c>
      <c r="G507" s="2" t="str">
        <f t="shared" si="71"/>
        <v/>
      </c>
      <c r="H507" s="2" t="str">
        <f t="shared" si="72"/>
        <v/>
      </c>
      <c r="I507" s="2" t="str">
        <f t="shared" si="73"/>
        <v/>
      </c>
      <c r="J507" s="2" t="str">
        <f t="shared" si="74"/>
        <v/>
      </c>
      <c r="K507" s="2" t="str">
        <f t="shared" si="75"/>
        <v/>
      </c>
      <c r="L507" s="2" t="str">
        <f t="shared" si="76"/>
        <v/>
      </c>
      <c r="M507" s="2"/>
      <c r="N507" s="2"/>
      <c r="O507" s="2"/>
      <c r="P507" s="2"/>
      <c r="Q507" s="2"/>
      <c r="R507" s="2"/>
      <c r="S507" s="2"/>
      <c r="T507" s="2"/>
      <c r="U507" s="2"/>
      <c r="Z507" t="s">
        <v>258</v>
      </c>
      <c r="AA507" t="str">
        <f t="shared" si="77"/>
        <v>H02</v>
      </c>
      <c r="AB507" t="str">
        <f t="shared" si="78"/>
        <v/>
      </c>
      <c r="AD507" t="s">
        <v>326</v>
      </c>
      <c r="AE507" t="str">
        <f t="shared" si="79"/>
        <v/>
      </c>
      <c r="AF507" t="s">
        <v>257</v>
      </c>
      <c r="AG507" t="s">
        <v>288</v>
      </c>
    </row>
    <row r="508" spans="1:33" ht="12.75" customHeight="1" x14ac:dyDescent="0.2">
      <c r="A508" s="4"/>
      <c r="B508" s="4" t="s">
        <v>6</v>
      </c>
      <c r="C508" s="2">
        <v>0</v>
      </c>
      <c r="D508" s="2" t="str">
        <f t="shared" si="70"/>
        <v>gl6-1hv-h02-voc-V1</v>
      </c>
      <c r="E508" s="2"/>
      <c r="F508" s="2" t="s">
        <v>333</v>
      </c>
      <c r="G508" s="2" t="str">
        <f t="shared" si="71"/>
        <v/>
      </c>
      <c r="H508" s="2" t="str">
        <f t="shared" si="72"/>
        <v/>
      </c>
      <c r="I508" s="2" t="str">
        <f t="shared" si="73"/>
        <v/>
      </c>
      <c r="J508" s="2" t="str">
        <f t="shared" si="74"/>
        <v/>
      </c>
      <c r="K508" s="2" t="str">
        <f t="shared" si="75"/>
        <v/>
      </c>
      <c r="L508" s="2" t="str">
        <f t="shared" si="76"/>
        <v/>
      </c>
      <c r="M508" s="2"/>
      <c r="N508" s="2"/>
      <c r="O508" s="2"/>
      <c r="P508" s="2"/>
      <c r="Q508" s="2"/>
      <c r="R508" s="2"/>
      <c r="S508" s="2"/>
      <c r="T508" s="2"/>
      <c r="U508" s="2"/>
      <c r="Z508" t="s">
        <v>258</v>
      </c>
      <c r="AA508" t="str">
        <f t="shared" si="77"/>
        <v>H02</v>
      </c>
      <c r="AB508" t="str">
        <f t="shared" si="78"/>
        <v/>
      </c>
      <c r="AD508" t="s">
        <v>326</v>
      </c>
      <c r="AE508" t="str">
        <f t="shared" si="79"/>
        <v/>
      </c>
      <c r="AF508" t="s">
        <v>257</v>
      </c>
      <c r="AG508" t="s">
        <v>288</v>
      </c>
    </row>
    <row r="509" spans="1:33" ht="12.75" customHeight="1" x14ac:dyDescent="0.2">
      <c r="A509" s="4"/>
      <c r="B509" s="4"/>
      <c r="C509" s="2"/>
      <c r="D509" s="2" t="str">
        <f t="shared" si="70"/>
        <v>gl6-1hv-h02-voc-V1</v>
      </c>
      <c r="E509" s="2"/>
      <c r="F509" s="2" t="s">
        <v>333</v>
      </c>
      <c r="G509" s="2" t="str">
        <f t="shared" si="71"/>
        <v/>
      </c>
      <c r="H509" s="2" t="str">
        <f t="shared" si="72"/>
        <v/>
      </c>
      <c r="I509" s="2" t="str">
        <f t="shared" si="73"/>
        <v/>
      </c>
      <c r="J509" s="2" t="str">
        <f t="shared" si="74"/>
        <v/>
      </c>
      <c r="K509" s="2" t="str">
        <f t="shared" si="75"/>
        <v/>
      </c>
      <c r="L509" s="2" t="str">
        <f t="shared" si="76"/>
        <v/>
      </c>
      <c r="M509" s="2"/>
      <c r="N509" s="2"/>
      <c r="O509" s="2"/>
      <c r="P509" s="2"/>
      <c r="Q509" s="2"/>
      <c r="R509" s="2"/>
      <c r="S509" s="2"/>
      <c r="T509" s="2"/>
      <c r="U509" s="2"/>
      <c r="Z509" t="s">
        <v>258</v>
      </c>
      <c r="AA509" t="str">
        <f t="shared" si="77"/>
        <v>H02</v>
      </c>
      <c r="AB509" t="str">
        <f t="shared" si="78"/>
        <v/>
      </c>
      <c r="AD509" t="s">
        <v>326</v>
      </c>
      <c r="AE509" t="str">
        <f t="shared" si="79"/>
        <v/>
      </c>
      <c r="AF509" t="s">
        <v>257</v>
      </c>
      <c r="AG509" t="s">
        <v>288</v>
      </c>
    </row>
    <row r="510" spans="1:33" ht="12.75" customHeight="1" x14ac:dyDescent="0.2">
      <c r="A510" s="5" t="s">
        <v>82</v>
      </c>
      <c r="B510" s="5" t="s">
        <v>83</v>
      </c>
      <c r="C510" s="2">
        <v>1</v>
      </c>
      <c r="D510" s="2" t="str">
        <f t="shared" si="70"/>
        <v>gl6-1hv-h02-voc-V1</v>
      </c>
      <c r="E510" s="2">
        <v>2</v>
      </c>
      <c r="F510" s="2" t="s">
        <v>333</v>
      </c>
      <c r="G510" s="2" t="str">
        <f t="shared" si="71"/>
        <v>la table</v>
      </c>
      <c r="H510" s="2" t="str">
        <f t="shared" si="72"/>
        <v>la table</v>
      </c>
      <c r="I510" s="2" t="str">
        <f t="shared" si="73"/>
        <v>de tafel</v>
      </c>
      <c r="J510" s="2" t="str">
        <f t="shared" si="74"/>
        <v>de tent</v>
      </c>
      <c r="K510" s="2" t="str">
        <f t="shared" si="75"/>
        <v>de tuin</v>
      </c>
      <c r="L510" s="2" t="str">
        <f t="shared" si="76"/>
        <v>de tante</v>
      </c>
      <c r="M510" s="2"/>
      <c r="N510" s="2"/>
      <c r="O510" s="2"/>
      <c r="P510" s="2"/>
      <c r="Q510" s="2"/>
      <c r="R510" s="2"/>
      <c r="S510" s="2"/>
      <c r="T510" s="2"/>
      <c r="U510" s="2"/>
      <c r="Z510" t="s">
        <v>258</v>
      </c>
      <c r="AA510" t="str">
        <f t="shared" si="77"/>
        <v>H02</v>
      </c>
      <c r="AB510" t="str">
        <f t="shared" si="78"/>
        <v>ABCD</v>
      </c>
      <c r="AC510" t="s">
        <v>260</v>
      </c>
      <c r="AD510" t="s">
        <v>326</v>
      </c>
      <c r="AE510" t="str">
        <f t="shared" si="79"/>
        <v>woord</v>
      </c>
      <c r="AF510" t="s">
        <v>257</v>
      </c>
      <c r="AG510" t="s">
        <v>288</v>
      </c>
    </row>
    <row r="511" spans="1:33" ht="12.75" customHeight="1" x14ac:dyDescent="0.2">
      <c r="A511" s="4"/>
      <c r="B511" s="4" t="s">
        <v>36</v>
      </c>
      <c r="C511" s="2">
        <v>0</v>
      </c>
      <c r="D511" s="2" t="str">
        <f t="shared" si="70"/>
        <v>gl6-1hv-h02-voc-V1</v>
      </c>
      <c r="E511" s="2"/>
      <c r="F511" s="2" t="s">
        <v>333</v>
      </c>
      <c r="G511" s="2" t="str">
        <f t="shared" si="71"/>
        <v/>
      </c>
      <c r="H511" s="2" t="str">
        <f t="shared" si="72"/>
        <v/>
      </c>
      <c r="I511" s="2" t="str">
        <f t="shared" si="73"/>
        <v/>
      </c>
      <c r="J511" s="2" t="str">
        <f t="shared" si="74"/>
        <v/>
      </c>
      <c r="K511" s="2" t="str">
        <f t="shared" si="75"/>
        <v/>
      </c>
      <c r="L511" s="2" t="str">
        <f t="shared" si="76"/>
        <v/>
      </c>
      <c r="M511" s="2"/>
      <c r="N511" s="2"/>
      <c r="O511" s="2"/>
      <c r="P511" s="2"/>
      <c r="Q511" s="2"/>
      <c r="R511" s="2"/>
      <c r="S511" s="2"/>
      <c r="T511" s="2"/>
      <c r="U511" s="2"/>
      <c r="Z511" t="s">
        <v>258</v>
      </c>
      <c r="AA511" t="str">
        <f t="shared" si="77"/>
        <v>H02</v>
      </c>
      <c r="AB511" t="str">
        <f t="shared" si="78"/>
        <v/>
      </c>
      <c r="AD511" t="s">
        <v>326</v>
      </c>
      <c r="AE511" t="str">
        <f t="shared" si="79"/>
        <v/>
      </c>
      <c r="AF511" t="s">
        <v>257</v>
      </c>
      <c r="AG511" t="s">
        <v>288</v>
      </c>
    </row>
    <row r="512" spans="1:33" ht="12.75" customHeight="1" x14ac:dyDescent="0.2">
      <c r="A512" s="4"/>
      <c r="B512" s="4" t="s">
        <v>8</v>
      </c>
      <c r="C512" s="2">
        <v>0</v>
      </c>
      <c r="D512" s="2" t="str">
        <f t="shared" si="70"/>
        <v>gl6-1hv-h02-voc-V1</v>
      </c>
      <c r="E512" s="2"/>
      <c r="F512" s="2" t="s">
        <v>333</v>
      </c>
      <c r="G512" s="2" t="str">
        <f t="shared" si="71"/>
        <v/>
      </c>
      <c r="H512" s="2" t="str">
        <f t="shared" si="72"/>
        <v/>
      </c>
      <c r="I512" s="2" t="str">
        <f t="shared" si="73"/>
        <v/>
      </c>
      <c r="J512" s="2" t="str">
        <f t="shared" si="74"/>
        <v/>
      </c>
      <c r="K512" s="2" t="str">
        <f t="shared" si="75"/>
        <v/>
      </c>
      <c r="L512" s="2" t="str">
        <f t="shared" si="76"/>
        <v/>
      </c>
      <c r="M512" s="2"/>
      <c r="N512" s="2"/>
      <c r="O512" s="2"/>
      <c r="P512" s="2"/>
      <c r="Q512" s="2"/>
      <c r="R512" s="2"/>
      <c r="S512" s="2"/>
      <c r="T512" s="2"/>
      <c r="U512" s="2"/>
      <c r="Z512" t="s">
        <v>258</v>
      </c>
      <c r="AA512" t="str">
        <f t="shared" si="77"/>
        <v>H02</v>
      </c>
      <c r="AB512" t="str">
        <f t="shared" si="78"/>
        <v/>
      </c>
      <c r="AD512" t="s">
        <v>326</v>
      </c>
      <c r="AE512" t="str">
        <f t="shared" si="79"/>
        <v/>
      </c>
      <c r="AF512" t="s">
        <v>257</v>
      </c>
      <c r="AG512" t="s">
        <v>288</v>
      </c>
    </row>
    <row r="513" spans="1:33" ht="12.75" customHeight="1" x14ac:dyDescent="0.2">
      <c r="A513" s="4"/>
      <c r="B513" s="4" t="s">
        <v>65</v>
      </c>
      <c r="C513" s="2">
        <v>0</v>
      </c>
      <c r="D513" s="2" t="str">
        <f t="shared" si="70"/>
        <v>gl6-1hv-h02-voc-V1</v>
      </c>
      <c r="E513" s="2"/>
      <c r="F513" s="2" t="s">
        <v>333</v>
      </c>
      <c r="G513" s="2" t="str">
        <f t="shared" si="71"/>
        <v/>
      </c>
      <c r="H513" s="2" t="str">
        <f t="shared" si="72"/>
        <v/>
      </c>
      <c r="I513" s="2" t="str">
        <f t="shared" si="73"/>
        <v/>
      </c>
      <c r="J513" s="2" t="str">
        <f t="shared" si="74"/>
        <v/>
      </c>
      <c r="K513" s="2" t="str">
        <f t="shared" si="75"/>
        <v/>
      </c>
      <c r="L513" s="2" t="str">
        <f t="shared" si="76"/>
        <v/>
      </c>
      <c r="M513" s="2"/>
      <c r="N513" s="2"/>
      <c r="O513" s="2"/>
      <c r="P513" s="2"/>
      <c r="Q513" s="2"/>
      <c r="R513" s="2"/>
      <c r="S513" s="2"/>
      <c r="T513" s="2"/>
      <c r="U513" s="2"/>
      <c r="Z513" t="s">
        <v>258</v>
      </c>
      <c r="AA513" t="str">
        <f t="shared" si="77"/>
        <v>H02</v>
      </c>
      <c r="AB513" t="str">
        <f t="shared" si="78"/>
        <v/>
      </c>
      <c r="AD513" t="s">
        <v>326</v>
      </c>
      <c r="AE513" t="str">
        <f t="shared" si="79"/>
        <v/>
      </c>
      <c r="AF513" t="s">
        <v>257</v>
      </c>
      <c r="AG513" t="s">
        <v>288</v>
      </c>
    </row>
    <row r="514" spans="1:33" ht="12.75" customHeight="1" x14ac:dyDescent="0.2">
      <c r="A514" s="4"/>
      <c r="B514" s="4"/>
      <c r="C514" s="2"/>
      <c r="D514" s="2" t="str">
        <f t="shared" si="70"/>
        <v>gl6-1hv-h02-voc-V1</v>
      </c>
      <c r="E514" s="2"/>
      <c r="F514" s="2" t="s">
        <v>333</v>
      </c>
      <c r="G514" s="2" t="str">
        <f t="shared" si="71"/>
        <v/>
      </c>
      <c r="H514" s="2" t="str">
        <f t="shared" si="72"/>
        <v/>
      </c>
      <c r="I514" s="2" t="str">
        <f t="shared" si="73"/>
        <v/>
      </c>
      <c r="J514" s="2" t="str">
        <f t="shared" si="74"/>
        <v/>
      </c>
      <c r="K514" s="2" t="str">
        <f t="shared" si="75"/>
        <v/>
      </c>
      <c r="L514" s="2" t="str">
        <f t="shared" si="76"/>
        <v/>
      </c>
      <c r="M514" s="2"/>
      <c r="N514" s="2"/>
      <c r="O514" s="2"/>
      <c r="P514" s="2"/>
      <c r="Q514" s="2"/>
      <c r="R514" s="2"/>
      <c r="S514" s="2"/>
      <c r="T514" s="2"/>
      <c r="U514" s="2"/>
      <c r="Z514" t="s">
        <v>258</v>
      </c>
      <c r="AA514" t="str">
        <f t="shared" si="77"/>
        <v>H02</v>
      </c>
      <c r="AB514" t="str">
        <f t="shared" si="78"/>
        <v/>
      </c>
      <c r="AD514" t="s">
        <v>326</v>
      </c>
      <c r="AE514" t="str">
        <f t="shared" si="79"/>
        <v/>
      </c>
      <c r="AF514" t="s">
        <v>257</v>
      </c>
      <c r="AG514" t="s">
        <v>288</v>
      </c>
    </row>
    <row r="515" spans="1:33" ht="12.75" customHeight="1" x14ac:dyDescent="0.2">
      <c r="A515" s="5" t="s">
        <v>84</v>
      </c>
      <c r="B515" s="5" t="s">
        <v>80</v>
      </c>
      <c r="C515" s="2">
        <v>1</v>
      </c>
      <c r="D515" s="2" t="str">
        <f t="shared" ref="D515:D578" si="80">IF(A515="Vragenlijst",A516,D514)</f>
        <v>gl6-1hv-h02-voc-V1</v>
      </c>
      <c r="E515" s="2">
        <v>3</v>
      </c>
      <c r="F515" s="2" t="s">
        <v>333</v>
      </c>
      <c r="G515" s="2" t="str">
        <f t="shared" ref="G515:G578" si="81">H515</f>
        <v>le café</v>
      </c>
      <c r="H515" s="2" t="str">
        <f t="shared" ref="H515:H578" si="82">IF($C515=1,$A515,"")</f>
        <v>le café</v>
      </c>
      <c r="I515" s="2" t="str">
        <f t="shared" ref="I515:I578" si="83">IF($C515=1,$B515,"")</f>
        <v>de koffie</v>
      </c>
      <c r="J515" s="2" t="str">
        <f t="shared" ref="J515:J578" si="84">IF($C515=1,$B516,"")</f>
        <v>de vis</v>
      </c>
      <c r="K515" s="2" t="str">
        <f t="shared" ref="K515:K578" si="85">IF($C515=1,$B517,"")</f>
        <v>de dag</v>
      </c>
      <c r="L515" s="2" t="str">
        <f t="shared" ref="L515:L578" si="86">IF($C515=1,$B518,"")</f>
        <v>de zus</v>
      </c>
      <c r="M515" s="2"/>
      <c r="N515" s="2"/>
      <c r="O515" s="2"/>
      <c r="P515" s="2"/>
      <c r="Q515" s="2"/>
      <c r="R515" s="2"/>
      <c r="S515" s="2"/>
      <c r="T515" s="2"/>
      <c r="U515" s="2"/>
      <c r="Z515" t="s">
        <v>258</v>
      </c>
      <c r="AA515" t="str">
        <f t="shared" ref="AA515:AA578" si="87">"H" &amp; _xlfn.TEXTBEFORE(_xlfn.TEXTAFTER(D515,"-h"),"-")</f>
        <v>H02</v>
      </c>
      <c r="AB515" t="str">
        <f t="shared" ref="AB515:AB578" si="88">IF(OR(AC515="A",AC515="B",AC515="C",AC515="D"),"ABCD",IF(OR(AC515="E",AC515="F",AC515="G",AC515="H"),"EFGH",""))</f>
        <v>ABCD</v>
      </c>
      <c r="AC515" t="s">
        <v>260</v>
      </c>
      <c r="AD515" t="s">
        <v>326</v>
      </c>
      <c r="AE515" t="str">
        <f t="shared" ref="AE515:AE578" si="89">IF($A515="","",IF(EXACT(LEFT($A515,1),LOWER(LEFT($A515,1))),"woord","zin"))</f>
        <v>woord</v>
      </c>
      <c r="AF515" t="s">
        <v>257</v>
      </c>
      <c r="AG515" t="s">
        <v>288</v>
      </c>
    </row>
    <row r="516" spans="1:33" ht="12.75" customHeight="1" x14ac:dyDescent="0.2">
      <c r="A516" s="4"/>
      <c r="B516" s="4" t="s">
        <v>39</v>
      </c>
      <c r="C516" s="2">
        <v>0</v>
      </c>
      <c r="D516" s="2" t="str">
        <f t="shared" si="80"/>
        <v>gl6-1hv-h02-voc-V1</v>
      </c>
      <c r="E516" s="2"/>
      <c r="F516" s="2" t="s">
        <v>333</v>
      </c>
      <c r="G516" s="2" t="str">
        <f t="shared" si="81"/>
        <v/>
      </c>
      <c r="H516" s="2" t="str">
        <f t="shared" si="82"/>
        <v/>
      </c>
      <c r="I516" s="2" t="str">
        <f t="shared" si="83"/>
        <v/>
      </c>
      <c r="J516" s="2" t="str">
        <f t="shared" si="84"/>
        <v/>
      </c>
      <c r="K516" s="2" t="str">
        <f t="shared" si="85"/>
        <v/>
      </c>
      <c r="L516" s="2" t="str">
        <f t="shared" si="86"/>
        <v/>
      </c>
      <c r="M516" s="2"/>
      <c r="N516" s="2"/>
      <c r="O516" s="2"/>
      <c r="P516" s="2"/>
      <c r="Q516" s="2"/>
      <c r="R516" s="2"/>
      <c r="S516" s="2"/>
      <c r="T516" s="2"/>
      <c r="U516" s="2"/>
      <c r="Z516" t="s">
        <v>258</v>
      </c>
      <c r="AA516" t="str">
        <f t="shared" si="87"/>
        <v>H02</v>
      </c>
      <c r="AB516" t="str">
        <f t="shared" si="88"/>
        <v/>
      </c>
      <c r="AD516" t="s">
        <v>326</v>
      </c>
      <c r="AE516" t="str">
        <f t="shared" si="89"/>
        <v/>
      </c>
      <c r="AF516" t="s">
        <v>257</v>
      </c>
      <c r="AG516" t="s">
        <v>288</v>
      </c>
    </row>
    <row r="517" spans="1:33" ht="12.75" customHeight="1" x14ac:dyDescent="0.2">
      <c r="A517" s="4"/>
      <c r="B517" s="4" t="s">
        <v>40</v>
      </c>
      <c r="C517" s="2">
        <v>0</v>
      </c>
      <c r="D517" s="2" t="str">
        <f t="shared" si="80"/>
        <v>gl6-1hv-h02-voc-V1</v>
      </c>
      <c r="E517" s="2"/>
      <c r="F517" s="2" t="s">
        <v>333</v>
      </c>
      <c r="G517" s="2" t="str">
        <f t="shared" si="81"/>
        <v/>
      </c>
      <c r="H517" s="2" t="str">
        <f t="shared" si="82"/>
        <v/>
      </c>
      <c r="I517" s="2" t="str">
        <f t="shared" si="83"/>
        <v/>
      </c>
      <c r="J517" s="2" t="str">
        <f t="shared" si="84"/>
        <v/>
      </c>
      <c r="K517" s="2" t="str">
        <f t="shared" si="85"/>
        <v/>
      </c>
      <c r="L517" s="2" t="str">
        <f t="shared" si="86"/>
        <v/>
      </c>
      <c r="M517" s="2"/>
      <c r="N517" s="2"/>
      <c r="O517" s="2"/>
      <c r="P517" s="2"/>
      <c r="Q517" s="2"/>
      <c r="R517" s="2"/>
      <c r="S517" s="2"/>
      <c r="T517" s="2"/>
      <c r="U517" s="2"/>
      <c r="Z517" t="s">
        <v>258</v>
      </c>
      <c r="AA517" t="str">
        <f t="shared" si="87"/>
        <v>H02</v>
      </c>
      <c r="AB517" t="str">
        <f t="shared" si="88"/>
        <v/>
      </c>
      <c r="AD517" t="s">
        <v>326</v>
      </c>
      <c r="AE517" t="str">
        <f t="shared" si="89"/>
        <v/>
      </c>
      <c r="AF517" t="s">
        <v>257</v>
      </c>
      <c r="AG517" t="s">
        <v>288</v>
      </c>
    </row>
    <row r="518" spans="1:33" ht="12.75" customHeight="1" x14ac:dyDescent="0.2">
      <c r="A518" s="4"/>
      <c r="B518" s="4" t="s">
        <v>37</v>
      </c>
      <c r="C518" s="2">
        <v>0</v>
      </c>
      <c r="D518" s="2" t="str">
        <f t="shared" si="80"/>
        <v>gl6-1hv-h02-voc-V1</v>
      </c>
      <c r="E518" s="2"/>
      <c r="F518" s="2" t="s">
        <v>333</v>
      </c>
      <c r="G518" s="2" t="str">
        <f t="shared" si="81"/>
        <v/>
      </c>
      <c r="H518" s="2" t="str">
        <f t="shared" si="82"/>
        <v/>
      </c>
      <c r="I518" s="2" t="str">
        <f t="shared" si="83"/>
        <v/>
      </c>
      <c r="J518" s="2" t="str">
        <f t="shared" si="84"/>
        <v/>
      </c>
      <c r="K518" s="2" t="str">
        <f t="shared" si="85"/>
        <v/>
      </c>
      <c r="L518" s="2" t="str">
        <f t="shared" si="86"/>
        <v/>
      </c>
      <c r="M518" s="2"/>
      <c r="N518" s="2"/>
      <c r="O518" s="2"/>
      <c r="P518" s="2"/>
      <c r="Q518" s="2"/>
      <c r="R518" s="2"/>
      <c r="S518" s="2"/>
      <c r="T518" s="2"/>
      <c r="U518" s="2"/>
      <c r="Z518" t="s">
        <v>258</v>
      </c>
      <c r="AA518" t="str">
        <f t="shared" si="87"/>
        <v>H02</v>
      </c>
      <c r="AB518" t="str">
        <f t="shared" si="88"/>
        <v/>
      </c>
      <c r="AD518" t="s">
        <v>326</v>
      </c>
      <c r="AE518" t="str">
        <f t="shared" si="89"/>
        <v/>
      </c>
      <c r="AF518" t="s">
        <v>257</v>
      </c>
      <c r="AG518" t="s">
        <v>288</v>
      </c>
    </row>
    <row r="519" spans="1:33" ht="12.75" customHeight="1" x14ac:dyDescent="0.2">
      <c r="A519" s="4"/>
      <c r="B519" s="4"/>
      <c r="C519" s="2"/>
      <c r="D519" s="2" t="str">
        <f t="shared" si="80"/>
        <v>gl6-1hv-h02-voc-V1</v>
      </c>
      <c r="E519" s="2"/>
      <c r="F519" s="2" t="s">
        <v>333</v>
      </c>
      <c r="G519" s="2" t="str">
        <f t="shared" si="81"/>
        <v/>
      </c>
      <c r="H519" s="2" t="str">
        <f t="shared" si="82"/>
        <v/>
      </c>
      <c r="I519" s="2" t="str">
        <f t="shared" si="83"/>
        <v/>
      </c>
      <c r="J519" s="2" t="str">
        <f t="shared" si="84"/>
        <v/>
      </c>
      <c r="K519" s="2" t="str">
        <f t="shared" si="85"/>
        <v/>
      </c>
      <c r="L519" s="2" t="str">
        <f t="shared" si="86"/>
        <v/>
      </c>
      <c r="M519" s="2"/>
      <c r="N519" s="2"/>
      <c r="O519" s="2"/>
      <c r="P519" s="2"/>
      <c r="Q519" s="2"/>
      <c r="R519" s="2"/>
      <c r="S519" s="2"/>
      <c r="T519" s="2"/>
      <c r="U519" s="2"/>
      <c r="Z519" t="s">
        <v>258</v>
      </c>
      <c r="AA519" t="str">
        <f t="shared" si="87"/>
        <v>H02</v>
      </c>
      <c r="AB519" t="str">
        <f t="shared" si="88"/>
        <v/>
      </c>
      <c r="AD519" t="s">
        <v>326</v>
      </c>
      <c r="AE519" t="str">
        <f t="shared" si="89"/>
        <v/>
      </c>
      <c r="AF519" t="s">
        <v>257</v>
      </c>
      <c r="AG519" t="s">
        <v>288</v>
      </c>
    </row>
    <row r="520" spans="1:33" ht="12.75" customHeight="1" x14ac:dyDescent="0.2">
      <c r="A520" s="5" t="s">
        <v>85</v>
      </c>
      <c r="B520" s="5" t="s">
        <v>86</v>
      </c>
      <c r="C520" s="2">
        <v>1</v>
      </c>
      <c r="D520" s="2" t="str">
        <f t="shared" si="80"/>
        <v>gl6-1hv-h02-voc-V1</v>
      </c>
      <c r="E520" s="2">
        <v>4</v>
      </c>
      <c r="F520" s="2" t="s">
        <v>333</v>
      </c>
      <c r="G520" s="2" t="str">
        <f t="shared" si="81"/>
        <v>bon</v>
      </c>
      <c r="H520" s="2" t="str">
        <f t="shared" si="82"/>
        <v>bon</v>
      </c>
      <c r="I520" s="2" t="str">
        <f t="shared" si="83"/>
        <v>lekker</v>
      </c>
      <c r="J520" s="2" t="str">
        <f t="shared" si="84"/>
        <v>eet smakelijk</v>
      </c>
      <c r="K520" s="2" t="str">
        <f t="shared" si="85"/>
        <v>klein</v>
      </c>
      <c r="L520" s="2" t="str">
        <f t="shared" si="86"/>
        <v>super</v>
      </c>
      <c r="M520" s="2"/>
      <c r="N520" s="2"/>
      <c r="O520" s="2"/>
      <c r="P520" s="2"/>
      <c r="Q520" s="2"/>
      <c r="R520" s="2"/>
      <c r="S520" s="2"/>
      <c r="T520" s="2"/>
      <c r="U520" s="2"/>
      <c r="Z520" t="s">
        <v>258</v>
      </c>
      <c r="AA520" t="str">
        <f t="shared" si="87"/>
        <v>H02</v>
      </c>
      <c r="AB520" t="str">
        <f t="shared" si="88"/>
        <v>ABCD</v>
      </c>
      <c r="AC520" t="s">
        <v>260</v>
      </c>
      <c r="AD520" t="s">
        <v>326</v>
      </c>
      <c r="AE520" t="str">
        <f t="shared" si="89"/>
        <v>woord</v>
      </c>
      <c r="AF520" t="s">
        <v>257</v>
      </c>
      <c r="AG520" t="s">
        <v>288</v>
      </c>
    </row>
    <row r="521" spans="1:33" ht="12.75" customHeight="1" x14ac:dyDescent="0.2">
      <c r="A521" s="4"/>
      <c r="B521" s="4" t="s">
        <v>44</v>
      </c>
      <c r="C521" s="2">
        <v>0</v>
      </c>
      <c r="D521" s="2" t="str">
        <f t="shared" si="80"/>
        <v>gl6-1hv-h02-voc-V1</v>
      </c>
      <c r="E521" s="2"/>
      <c r="F521" s="2" t="s">
        <v>333</v>
      </c>
      <c r="G521" s="2" t="str">
        <f t="shared" si="81"/>
        <v/>
      </c>
      <c r="H521" s="2" t="str">
        <f t="shared" si="82"/>
        <v/>
      </c>
      <c r="I521" s="2" t="str">
        <f t="shared" si="83"/>
        <v/>
      </c>
      <c r="J521" s="2" t="str">
        <f t="shared" si="84"/>
        <v/>
      </c>
      <c r="K521" s="2" t="str">
        <f t="shared" si="85"/>
        <v/>
      </c>
      <c r="L521" s="2" t="str">
        <f t="shared" si="86"/>
        <v/>
      </c>
      <c r="M521" s="2"/>
      <c r="N521" s="2"/>
      <c r="O521" s="2"/>
      <c r="P521" s="2"/>
      <c r="Q521" s="2"/>
      <c r="R521" s="2"/>
      <c r="S521" s="2"/>
      <c r="T521" s="2"/>
      <c r="U521" s="2"/>
      <c r="Z521" t="s">
        <v>258</v>
      </c>
      <c r="AA521" t="str">
        <f t="shared" si="87"/>
        <v>H02</v>
      </c>
      <c r="AB521" t="str">
        <f t="shared" si="88"/>
        <v/>
      </c>
      <c r="AD521" t="s">
        <v>326</v>
      </c>
      <c r="AE521" t="str">
        <f t="shared" si="89"/>
        <v/>
      </c>
      <c r="AF521" t="s">
        <v>257</v>
      </c>
      <c r="AG521" t="s">
        <v>288</v>
      </c>
    </row>
    <row r="522" spans="1:33" ht="12.75" customHeight="1" x14ac:dyDescent="0.2">
      <c r="A522" s="4"/>
      <c r="B522" s="4" t="s">
        <v>16</v>
      </c>
      <c r="C522" s="2">
        <v>0</v>
      </c>
      <c r="D522" s="2" t="str">
        <f t="shared" si="80"/>
        <v>gl6-1hv-h02-voc-V1</v>
      </c>
      <c r="E522" s="2"/>
      <c r="F522" s="2" t="s">
        <v>333</v>
      </c>
      <c r="G522" s="2" t="str">
        <f t="shared" si="81"/>
        <v/>
      </c>
      <c r="H522" s="2" t="str">
        <f t="shared" si="82"/>
        <v/>
      </c>
      <c r="I522" s="2" t="str">
        <f t="shared" si="83"/>
        <v/>
      </c>
      <c r="J522" s="2" t="str">
        <f t="shared" si="84"/>
        <v/>
      </c>
      <c r="K522" s="2" t="str">
        <f t="shared" si="85"/>
        <v/>
      </c>
      <c r="L522" s="2" t="str">
        <f t="shared" si="86"/>
        <v/>
      </c>
      <c r="M522" s="2"/>
      <c r="N522" s="2"/>
      <c r="O522" s="2"/>
      <c r="P522" s="2"/>
      <c r="Q522" s="2"/>
      <c r="R522" s="2"/>
      <c r="S522" s="2"/>
      <c r="T522" s="2"/>
      <c r="U522" s="2"/>
      <c r="Z522" t="s">
        <v>258</v>
      </c>
      <c r="AA522" t="str">
        <f t="shared" si="87"/>
        <v>H02</v>
      </c>
      <c r="AB522" t="str">
        <f t="shared" si="88"/>
        <v/>
      </c>
      <c r="AD522" t="s">
        <v>326</v>
      </c>
      <c r="AE522" t="str">
        <f t="shared" si="89"/>
        <v/>
      </c>
      <c r="AF522" t="s">
        <v>257</v>
      </c>
      <c r="AG522" t="s">
        <v>288</v>
      </c>
    </row>
    <row r="523" spans="1:33" ht="12.75" customHeight="1" x14ac:dyDescent="0.2">
      <c r="A523" s="4"/>
      <c r="B523" s="4" t="s">
        <v>20</v>
      </c>
      <c r="C523" s="2">
        <v>0</v>
      </c>
      <c r="D523" s="2" t="str">
        <f t="shared" si="80"/>
        <v>gl6-1hv-h02-voc-V1</v>
      </c>
      <c r="E523" s="2"/>
      <c r="F523" s="2" t="s">
        <v>333</v>
      </c>
      <c r="G523" s="2" t="str">
        <f t="shared" si="81"/>
        <v/>
      </c>
      <c r="H523" s="2" t="str">
        <f t="shared" si="82"/>
        <v/>
      </c>
      <c r="I523" s="2" t="str">
        <f t="shared" si="83"/>
        <v/>
      </c>
      <c r="J523" s="2" t="str">
        <f t="shared" si="84"/>
        <v/>
      </c>
      <c r="K523" s="2" t="str">
        <f t="shared" si="85"/>
        <v/>
      </c>
      <c r="L523" s="2" t="str">
        <f t="shared" si="86"/>
        <v/>
      </c>
      <c r="M523" s="2"/>
      <c r="N523" s="2"/>
      <c r="O523" s="2"/>
      <c r="P523" s="2"/>
      <c r="Q523" s="2"/>
      <c r="R523" s="2"/>
      <c r="S523" s="2"/>
      <c r="T523" s="2"/>
      <c r="U523" s="2"/>
      <c r="Z523" t="s">
        <v>258</v>
      </c>
      <c r="AA523" t="str">
        <f t="shared" si="87"/>
        <v>H02</v>
      </c>
      <c r="AB523" t="str">
        <f t="shared" si="88"/>
        <v/>
      </c>
      <c r="AD523" t="s">
        <v>326</v>
      </c>
      <c r="AE523" t="str">
        <f t="shared" si="89"/>
        <v/>
      </c>
      <c r="AF523" t="s">
        <v>257</v>
      </c>
      <c r="AG523" t="s">
        <v>288</v>
      </c>
    </row>
    <row r="524" spans="1:33" ht="12.75" customHeight="1" x14ac:dyDescent="0.2">
      <c r="A524" s="4"/>
      <c r="B524" s="4"/>
      <c r="C524" s="2"/>
      <c r="D524" s="2" t="str">
        <f t="shared" si="80"/>
        <v>gl6-1hv-h02-voc-V1</v>
      </c>
      <c r="E524" s="2"/>
      <c r="F524" s="2" t="s">
        <v>333</v>
      </c>
      <c r="G524" s="2" t="str">
        <f t="shared" si="81"/>
        <v/>
      </c>
      <c r="H524" s="2" t="str">
        <f t="shared" si="82"/>
        <v/>
      </c>
      <c r="I524" s="2" t="str">
        <f t="shared" si="83"/>
        <v/>
      </c>
      <c r="J524" s="2" t="str">
        <f t="shared" si="84"/>
        <v/>
      </c>
      <c r="K524" s="2" t="str">
        <f t="shared" si="85"/>
        <v/>
      </c>
      <c r="L524" s="2" t="str">
        <f t="shared" si="86"/>
        <v/>
      </c>
      <c r="M524" s="2"/>
      <c r="N524" s="2"/>
      <c r="O524" s="2"/>
      <c r="P524" s="2"/>
      <c r="Q524" s="2"/>
      <c r="R524" s="2"/>
      <c r="S524" s="2"/>
      <c r="T524" s="2"/>
      <c r="U524" s="2"/>
      <c r="Z524" t="s">
        <v>258</v>
      </c>
      <c r="AA524" t="str">
        <f t="shared" si="87"/>
        <v>H02</v>
      </c>
      <c r="AB524" t="str">
        <f t="shared" si="88"/>
        <v/>
      </c>
      <c r="AD524" t="s">
        <v>326</v>
      </c>
      <c r="AE524" t="str">
        <f t="shared" si="89"/>
        <v/>
      </c>
      <c r="AF524" t="s">
        <v>257</v>
      </c>
      <c r="AG524" t="s">
        <v>288</v>
      </c>
    </row>
    <row r="525" spans="1:33" ht="12.75" customHeight="1" x14ac:dyDescent="0.2">
      <c r="A525" s="5" t="s">
        <v>87</v>
      </c>
      <c r="B525" s="5" t="s">
        <v>88</v>
      </c>
      <c r="C525" s="2">
        <v>1</v>
      </c>
      <c r="D525" s="2" t="str">
        <f t="shared" si="80"/>
        <v>gl6-1hv-h02-voc-V1</v>
      </c>
      <c r="E525" s="2">
        <v>5</v>
      </c>
      <c r="F525" s="2" t="s">
        <v>333</v>
      </c>
      <c r="G525" s="2" t="str">
        <f t="shared" si="81"/>
        <v>cher</v>
      </c>
      <c r="H525" s="2" t="str">
        <f t="shared" si="82"/>
        <v>cher</v>
      </c>
      <c r="I525" s="2" t="str">
        <f t="shared" si="83"/>
        <v>duur</v>
      </c>
      <c r="J525" s="2" t="str">
        <f t="shared" si="84"/>
        <v>mooi</v>
      </c>
      <c r="K525" s="2" t="str">
        <f t="shared" si="85"/>
        <v>super</v>
      </c>
      <c r="L525" s="2" t="str">
        <f t="shared" si="86"/>
        <v>grappig</v>
      </c>
      <c r="M525" s="2"/>
      <c r="N525" s="2"/>
      <c r="O525" s="2"/>
      <c r="P525" s="2"/>
      <c r="Q525" s="2"/>
      <c r="R525" s="2"/>
      <c r="S525" s="2"/>
      <c r="T525" s="2"/>
      <c r="U525" s="2"/>
      <c r="Z525" t="s">
        <v>258</v>
      </c>
      <c r="AA525" t="str">
        <f t="shared" si="87"/>
        <v>H02</v>
      </c>
      <c r="AB525" t="str">
        <f t="shared" si="88"/>
        <v>ABCD</v>
      </c>
      <c r="AC525" t="s">
        <v>260</v>
      </c>
      <c r="AD525" t="s">
        <v>326</v>
      </c>
      <c r="AE525" t="str">
        <f t="shared" si="89"/>
        <v>woord</v>
      </c>
      <c r="AF525" t="s">
        <v>257</v>
      </c>
      <c r="AG525" t="s">
        <v>288</v>
      </c>
    </row>
    <row r="526" spans="1:33" ht="12.75" customHeight="1" x14ac:dyDescent="0.2">
      <c r="A526" s="4"/>
      <c r="B526" s="4" t="s">
        <v>17</v>
      </c>
      <c r="C526" s="2">
        <v>0</v>
      </c>
      <c r="D526" s="2" t="str">
        <f t="shared" si="80"/>
        <v>gl6-1hv-h02-voc-V1</v>
      </c>
      <c r="E526" s="2"/>
      <c r="F526" s="2" t="s">
        <v>333</v>
      </c>
      <c r="G526" s="2" t="str">
        <f t="shared" si="81"/>
        <v/>
      </c>
      <c r="H526" s="2" t="str">
        <f t="shared" si="82"/>
        <v/>
      </c>
      <c r="I526" s="2" t="str">
        <f t="shared" si="83"/>
        <v/>
      </c>
      <c r="J526" s="2" t="str">
        <f t="shared" si="84"/>
        <v/>
      </c>
      <c r="K526" s="2" t="str">
        <f t="shared" si="85"/>
        <v/>
      </c>
      <c r="L526" s="2" t="str">
        <f t="shared" si="86"/>
        <v/>
      </c>
      <c r="M526" s="2"/>
      <c r="N526" s="2"/>
      <c r="O526" s="2"/>
      <c r="P526" s="2"/>
      <c r="Q526" s="2"/>
      <c r="R526" s="2"/>
      <c r="S526" s="2"/>
      <c r="T526" s="2"/>
      <c r="U526" s="2"/>
      <c r="Z526" t="s">
        <v>258</v>
      </c>
      <c r="AA526" t="str">
        <f t="shared" si="87"/>
        <v>H02</v>
      </c>
      <c r="AB526" t="str">
        <f t="shared" si="88"/>
        <v/>
      </c>
      <c r="AD526" t="s">
        <v>326</v>
      </c>
      <c r="AE526" t="str">
        <f t="shared" si="89"/>
        <v/>
      </c>
      <c r="AF526" t="s">
        <v>257</v>
      </c>
      <c r="AG526" t="s">
        <v>288</v>
      </c>
    </row>
    <row r="527" spans="1:33" ht="12.75" customHeight="1" x14ac:dyDescent="0.2">
      <c r="A527" s="4"/>
      <c r="B527" s="4" t="s">
        <v>20</v>
      </c>
      <c r="C527" s="2">
        <v>0</v>
      </c>
      <c r="D527" s="2" t="str">
        <f t="shared" si="80"/>
        <v>gl6-1hv-h02-voc-V1</v>
      </c>
      <c r="E527" s="2"/>
      <c r="F527" s="2" t="s">
        <v>333</v>
      </c>
      <c r="G527" s="2" t="str">
        <f t="shared" si="81"/>
        <v/>
      </c>
      <c r="H527" s="2" t="str">
        <f t="shared" si="82"/>
        <v/>
      </c>
      <c r="I527" s="2" t="str">
        <f t="shared" si="83"/>
        <v/>
      </c>
      <c r="J527" s="2" t="str">
        <f t="shared" si="84"/>
        <v/>
      </c>
      <c r="K527" s="2" t="str">
        <f t="shared" si="85"/>
        <v/>
      </c>
      <c r="L527" s="2" t="str">
        <f t="shared" si="86"/>
        <v/>
      </c>
      <c r="M527" s="2"/>
      <c r="N527" s="2"/>
      <c r="O527" s="2"/>
      <c r="P527" s="2"/>
      <c r="Q527" s="2"/>
      <c r="R527" s="2"/>
      <c r="S527" s="2"/>
      <c r="T527" s="2"/>
      <c r="U527" s="2"/>
      <c r="Z527" t="s">
        <v>258</v>
      </c>
      <c r="AA527" t="str">
        <f t="shared" si="87"/>
        <v>H02</v>
      </c>
      <c r="AB527" t="str">
        <f t="shared" si="88"/>
        <v/>
      </c>
      <c r="AD527" t="s">
        <v>326</v>
      </c>
      <c r="AE527" t="str">
        <f t="shared" si="89"/>
        <v/>
      </c>
      <c r="AF527" t="s">
        <v>257</v>
      </c>
      <c r="AG527" t="s">
        <v>288</v>
      </c>
    </row>
    <row r="528" spans="1:33" ht="12.75" customHeight="1" x14ac:dyDescent="0.2">
      <c r="A528" s="4"/>
      <c r="B528" s="4" t="s">
        <v>18</v>
      </c>
      <c r="C528" s="2">
        <v>0</v>
      </c>
      <c r="D528" s="2" t="str">
        <f t="shared" si="80"/>
        <v>gl6-1hv-h02-voc-V1</v>
      </c>
      <c r="E528" s="2"/>
      <c r="F528" s="2" t="s">
        <v>333</v>
      </c>
      <c r="G528" s="2" t="str">
        <f t="shared" si="81"/>
        <v/>
      </c>
      <c r="H528" s="2" t="str">
        <f t="shared" si="82"/>
        <v/>
      </c>
      <c r="I528" s="2" t="str">
        <f t="shared" si="83"/>
        <v/>
      </c>
      <c r="J528" s="2" t="str">
        <f t="shared" si="84"/>
        <v/>
      </c>
      <c r="K528" s="2" t="str">
        <f t="shared" si="85"/>
        <v/>
      </c>
      <c r="L528" s="2" t="str">
        <f t="shared" si="86"/>
        <v/>
      </c>
      <c r="M528" s="2"/>
      <c r="N528" s="2"/>
      <c r="O528" s="2"/>
      <c r="P528" s="2"/>
      <c r="Q528" s="2"/>
      <c r="R528" s="2"/>
      <c r="S528" s="2"/>
      <c r="T528" s="2"/>
      <c r="U528" s="2"/>
      <c r="Z528" t="s">
        <v>258</v>
      </c>
      <c r="AA528" t="str">
        <f t="shared" si="87"/>
        <v>H02</v>
      </c>
      <c r="AB528" t="str">
        <f t="shared" si="88"/>
        <v/>
      </c>
      <c r="AD528" t="s">
        <v>326</v>
      </c>
      <c r="AE528" t="str">
        <f t="shared" si="89"/>
        <v/>
      </c>
      <c r="AF528" t="s">
        <v>257</v>
      </c>
      <c r="AG528" t="s">
        <v>288</v>
      </c>
    </row>
    <row r="529" spans="1:33" ht="12.75" customHeight="1" x14ac:dyDescent="0.2">
      <c r="A529" s="4"/>
      <c r="B529" s="4"/>
      <c r="C529" s="2"/>
      <c r="D529" s="2" t="str">
        <f t="shared" si="80"/>
        <v>gl6-1hv-h02-voc-V1</v>
      </c>
      <c r="E529" s="2"/>
      <c r="F529" s="2" t="s">
        <v>333</v>
      </c>
      <c r="G529" s="2" t="str">
        <f t="shared" si="81"/>
        <v/>
      </c>
      <c r="H529" s="2" t="str">
        <f t="shared" si="82"/>
        <v/>
      </c>
      <c r="I529" s="2" t="str">
        <f t="shared" si="83"/>
        <v/>
      </c>
      <c r="J529" s="2" t="str">
        <f t="shared" si="84"/>
        <v/>
      </c>
      <c r="K529" s="2" t="str">
        <f t="shared" si="85"/>
        <v/>
      </c>
      <c r="L529" s="2" t="str">
        <f t="shared" si="86"/>
        <v/>
      </c>
      <c r="M529" s="2"/>
      <c r="N529" s="2"/>
      <c r="O529" s="2"/>
      <c r="P529" s="2"/>
      <c r="Q529" s="2"/>
      <c r="R529" s="2"/>
      <c r="S529" s="2"/>
      <c r="T529" s="2"/>
      <c r="U529" s="2"/>
      <c r="Z529" t="s">
        <v>258</v>
      </c>
      <c r="AA529" t="str">
        <f t="shared" si="87"/>
        <v>H02</v>
      </c>
      <c r="AB529" t="str">
        <f t="shared" si="88"/>
        <v/>
      </c>
      <c r="AD529" t="s">
        <v>326</v>
      </c>
      <c r="AE529" t="str">
        <f t="shared" si="89"/>
        <v/>
      </c>
      <c r="AF529" t="s">
        <v>257</v>
      </c>
      <c r="AG529" t="s">
        <v>288</v>
      </c>
    </row>
    <row r="530" spans="1:33" ht="12.75" customHeight="1" x14ac:dyDescent="0.2">
      <c r="A530" s="5" t="s">
        <v>89</v>
      </c>
      <c r="B530" s="5" t="s">
        <v>90</v>
      </c>
      <c r="C530" s="2">
        <v>1</v>
      </c>
      <c r="D530" s="2" t="str">
        <f t="shared" si="80"/>
        <v>gl6-1hv-h02-voc-V1</v>
      </c>
      <c r="E530" s="2">
        <v>6</v>
      </c>
      <c r="F530" s="2" t="s">
        <v>333</v>
      </c>
      <c r="G530" s="2" t="str">
        <f t="shared" si="81"/>
        <v>je prends</v>
      </c>
      <c r="H530" s="2" t="str">
        <f t="shared" si="82"/>
        <v>je prends</v>
      </c>
      <c r="I530" s="2" t="str">
        <f t="shared" si="83"/>
        <v>ik neem</v>
      </c>
      <c r="J530" s="2" t="str">
        <f t="shared" si="84"/>
        <v>ik ben</v>
      </c>
      <c r="K530" s="2" t="str">
        <f t="shared" si="85"/>
        <v>ik vind (het) leuk</v>
      </c>
      <c r="L530" s="2" t="str">
        <f t="shared" si="86"/>
        <v>ik woon</v>
      </c>
      <c r="M530" s="2"/>
      <c r="N530" s="2"/>
      <c r="O530" s="2"/>
      <c r="P530" s="2"/>
      <c r="Q530" s="2"/>
      <c r="R530" s="2"/>
      <c r="S530" s="2"/>
      <c r="T530" s="2"/>
      <c r="U530" s="2"/>
      <c r="Z530" t="s">
        <v>258</v>
      </c>
      <c r="AA530" t="str">
        <f t="shared" si="87"/>
        <v>H02</v>
      </c>
      <c r="AB530" t="str">
        <f t="shared" si="88"/>
        <v>ABCD</v>
      </c>
      <c r="AC530" t="s">
        <v>260</v>
      </c>
      <c r="AD530" t="s">
        <v>326</v>
      </c>
      <c r="AE530" t="str">
        <f t="shared" si="89"/>
        <v>woord</v>
      </c>
      <c r="AF530" t="s">
        <v>257</v>
      </c>
      <c r="AG530" t="s">
        <v>288</v>
      </c>
    </row>
    <row r="531" spans="1:33" ht="12.75" customHeight="1" x14ac:dyDescent="0.2">
      <c r="A531" s="4"/>
      <c r="B531" s="4" t="s">
        <v>11</v>
      </c>
      <c r="C531" s="2">
        <v>0</v>
      </c>
      <c r="D531" s="2" t="str">
        <f t="shared" si="80"/>
        <v>gl6-1hv-h02-voc-V1</v>
      </c>
      <c r="E531" s="2"/>
      <c r="F531" s="2" t="s">
        <v>333</v>
      </c>
      <c r="G531" s="2" t="str">
        <f t="shared" si="81"/>
        <v/>
      </c>
      <c r="H531" s="2" t="str">
        <f t="shared" si="82"/>
        <v/>
      </c>
      <c r="I531" s="2" t="str">
        <f t="shared" si="83"/>
        <v/>
      </c>
      <c r="J531" s="2" t="str">
        <f t="shared" si="84"/>
        <v/>
      </c>
      <c r="K531" s="2" t="str">
        <f t="shared" si="85"/>
        <v/>
      </c>
      <c r="L531" s="2" t="str">
        <f t="shared" si="86"/>
        <v/>
      </c>
      <c r="M531" s="2"/>
      <c r="N531" s="2"/>
      <c r="O531" s="2"/>
      <c r="P531" s="2"/>
      <c r="Q531" s="2"/>
      <c r="R531" s="2"/>
      <c r="S531" s="2"/>
      <c r="T531" s="2"/>
      <c r="U531" s="2"/>
      <c r="Z531" t="s">
        <v>258</v>
      </c>
      <c r="AA531" t="str">
        <f t="shared" si="87"/>
        <v>H02</v>
      </c>
      <c r="AB531" t="str">
        <f t="shared" si="88"/>
        <v/>
      </c>
      <c r="AD531" t="s">
        <v>326</v>
      </c>
      <c r="AE531" t="str">
        <f t="shared" si="89"/>
        <v/>
      </c>
      <c r="AF531" t="s">
        <v>257</v>
      </c>
      <c r="AG531" t="s">
        <v>288</v>
      </c>
    </row>
    <row r="532" spans="1:33" ht="12.75" customHeight="1" x14ac:dyDescent="0.2">
      <c r="A532" s="4"/>
      <c r="B532" s="4" t="s">
        <v>13</v>
      </c>
      <c r="C532" s="2">
        <v>0</v>
      </c>
      <c r="D532" s="2" t="str">
        <f t="shared" si="80"/>
        <v>gl6-1hv-h02-voc-V1</v>
      </c>
      <c r="E532" s="2"/>
      <c r="F532" s="2" t="s">
        <v>333</v>
      </c>
      <c r="G532" s="2" t="str">
        <f t="shared" si="81"/>
        <v/>
      </c>
      <c r="H532" s="2" t="str">
        <f t="shared" si="82"/>
        <v/>
      </c>
      <c r="I532" s="2" t="str">
        <f t="shared" si="83"/>
        <v/>
      </c>
      <c r="J532" s="2" t="str">
        <f t="shared" si="84"/>
        <v/>
      </c>
      <c r="K532" s="2" t="str">
        <f t="shared" si="85"/>
        <v/>
      </c>
      <c r="L532" s="2" t="str">
        <f t="shared" si="86"/>
        <v/>
      </c>
      <c r="M532" s="2"/>
      <c r="N532" s="2"/>
      <c r="O532" s="2"/>
      <c r="P532" s="2"/>
      <c r="Q532" s="2"/>
      <c r="R532" s="2"/>
      <c r="S532" s="2"/>
      <c r="T532" s="2"/>
      <c r="U532" s="2"/>
      <c r="Z532" t="s">
        <v>258</v>
      </c>
      <c r="AA532" t="str">
        <f t="shared" si="87"/>
        <v>H02</v>
      </c>
      <c r="AB532" t="str">
        <f t="shared" si="88"/>
        <v/>
      </c>
      <c r="AD532" t="s">
        <v>326</v>
      </c>
      <c r="AE532" t="str">
        <f t="shared" si="89"/>
        <v/>
      </c>
      <c r="AF532" t="s">
        <v>257</v>
      </c>
      <c r="AG532" t="s">
        <v>288</v>
      </c>
    </row>
    <row r="533" spans="1:33" ht="12.75" customHeight="1" x14ac:dyDescent="0.2">
      <c r="A533" s="4"/>
      <c r="B533" s="4" t="s">
        <v>14</v>
      </c>
      <c r="C533" s="2">
        <v>0</v>
      </c>
      <c r="D533" s="2" t="str">
        <f t="shared" si="80"/>
        <v>gl6-1hv-h02-voc-V1</v>
      </c>
      <c r="E533" s="2"/>
      <c r="F533" s="2" t="s">
        <v>333</v>
      </c>
      <c r="G533" s="2" t="str">
        <f t="shared" si="81"/>
        <v/>
      </c>
      <c r="H533" s="2" t="str">
        <f t="shared" si="82"/>
        <v/>
      </c>
      <c r="I533" s="2" t="str">
        <f t="shared" si="83"/>
        <v/>
      </c>
      <c r="J533" s="2" t="str">
        <f t="shared" si="84"/>
        <v/>
      </c>
      <c r="K533" s="2" t="str">
        <f t="shared" si="85"/>
        <v/>
      </c>
      <c r="L533" s="2" t="str">
        <f t="shared" si="86"/>
        <v/>
      </c>
      <c r="M533" s="2"/>
      <c r="N533" s="2"/>
      <c r="O533" s="2"/>
      <c r="P533" s="2"/>
      <c r="Q533" s="2"/>
      <c r="R533" s="2"/>
      <c r="S533" s="2"/>
      <c r="T533" s="2"/>
      <c r="U533" s="2"/>
      <c r="Z533" t="s">
        <v>258</v>
      </c>
      <c r="AA533" t="str">
        <f t="shared" si="87"/>
        <v>H02</v>
      </c>
      <c r="AB533" t="str">
        <f t="shared" si="88"/>
        <v/>
      </c>
      <c r="AD533" t="s">
        <v>326</v>
      </c>
      <c r="AE533" t="str">
        <f t="shared" si="89"/>
        <v/>
      </c>
      <c r="AF533" t="s">
        <v>257</v>
      </c>
      <c r="AG533" t="s">
        <v>288</v>
      </c>
    </row>
    <row r="534" spans="1:33" ht="12.75" customHeight="1" x14ac:dyDescent="0.2">
      <c r="A534" s="4"/>
      <c r="B534" s="4"/>
      <c r="C534" s="2"/>
      <c r="D534" s="2" t="str">
        <f t="shared" si="80"/>
        <v>gl6-1hv-h02-voc-V1</v>
      </c>
      <c r="E534" s="2"/>
      <c r="F534" s="2" t="s">
        <v>333</v>
      </c>
      <c r="G534" s="2" t="str">
        <f t="shared" si="81"/>
        <v/>
      </c>
      <c r="H534" s="2" t="str">
        <f t="shared" si="82"/>
        <v/>
      </c>
      <c r="I534" s="2" t="str">
        <f t="shared" si="83"/>
        <v/>
      </c>
      <c r="J534" s="2" t="str">
        <f t="shared" si="84"/>
        <v/>
      </c>
      <c r="K534" s="2" t="str">
        <f t="shared" si="85"/>
        <v/>
      </c>
      <c r="L534" s="2" t="str">
        <f t="shared" si="86"/>
        <v/>
      </c>
      <c r="M534" s="2"/>
      <c r="N534" s="2"/>
      <c r="O534" s="2"/>
      <c r="P534" s="2"/>
      <c r="Q534" s="2"/>
      <c r="R534" s="2"/>
      <c r="S534" s="2"/>
      <c r="T534" s="2"/>
      <c r="U534" s="2"/>
      <c r="Z534" t="s">
        <v>258</v>
      </c>
      <c r="AA534" t="str">
        <f t="shared" si="87"/>
        <v>H02</v>
      </c>
      <c r="AB534" t="str">
        <f t="shared" si="88"/>
        <v/>
      </c>
      <c r="AD534" t="s">
        <v>326</v>
      </c>
      <c r="AE534" t="str">
        <f t="shared" si="89"/>
        <v/>
      </c>
      <c r="AF534" t="s">
        <v>257</v>
      </c>
      <c r="AG534" t="s">
        <v>288</v>
      </c>
    </row>
    <row r="535" spans="1:33" ht="12.75" customHeight="1" x14ac:dyDescent="0.2">
      <c r="A535" s="5" t="s">
        <v>91</v>
      </c>
      <c r="B535" s="5" t="s">
        <v>92</v>
      </c>
      <c r="C535" s="2">
        <v>1</v>
      </c>
      <c r="D535" s="2" t="str">
        <f t="shared" si="80"/>
        <v>gl6-1hv-h02-voc-V1</v>
      </c>
      <c r="E535" s="2">
        <v>7</v>
      </c>
      <c r="F535" s="2" t="s">
        <v>333</v>
      </c>
      <c r="G535" s="2" t="str">
        <f t="shared" si="81"/>
        <v>je voudrais</v>
      </c>
      <c r="H535" s="2" t="str">
        <f t="shared" si="82"/>
        <v>je voudrais</v>
      </c>
      <c r="I535" s="2" t="str">
        <f t="shared" si="83"/>
        <v>ik zou graag willen</v>
      </c>
      <c r="J535" s="2" t="str">
        <f t="shared" si="84"/>
        <v>ik neem</v>
      </c>
      <c r="K535" s="2" t="str">
        <f t="shared" si="85"/>
        <v>ik ben</v>
      </c>
      <c r="L535" s="2" t="str">
        <f t="shared" si="86"/>
        <v>ik vind (het) leuk</v>
      </c>
      <c r="M535" s="2"/>
      <c r="N535" s="2"/>
      <c r="O535" s="2"/>
      <c r="P535" s="2"/>
      <c r="Q535" s="2"/>
      <c r="R535" s="2"/>
      <c r="S535" s="2"/>
      <c r="T535" s="2"/>
      <c r="U535" s="2"/>
      <c r="Z535" t="s">
        <v>258</v>
      </c>
      <c r="AA535" t="str">
        <f t="shared" si="87"/>
        <v>H02</v>
      </c>
      <c r="AB535" t="str">
        <f t="shared" si="88"/>
        <v>ABCD</v>
      </c>
      <c r="AC535" t="s">
        <v>260</v>
      </c>
      <c r="AD535" t="s">
        <v>326</v>
      </c>
      <c r="AE535" t="str">
        <f t="shared" si="89"/>
        <v>woord</v>
      </c>
      <c r="AF535" t="s">
        <v>257</v>
      </c>
      <c r="AG535" t="s">
        <v>288</v>
      </c>
    </row>
    <row r="536" spans="1:33" ht="12.75" customHeight="1" x14ac:dyDescent="0.2">
      <c r="A536" s="4"/>
      <c r="B536" s="4" t="s">
        <v>90</v>
      </c>
      <c r="C536" s="2">
        <v>0</v>
      </c>
      <c r="D536" s="2" t="str">
        <f t="shared" si="80"/>
        <v>gl6-1hv-h02-voc-V1</v>
      </c>
      <c r="E536" s="2"/>
      <c r="F536" s="2" t="s">
        <v>333</v>
      </c>
      <c r="G536" s="2" t="str">
        <f t="shared" si="81"/>
        <v/>
      </c>
      <c r="H536" s="2" t="str">
        <f t="shared" si="82"/>
        <v/>
      </c>
      <c r="I536" s="2" t="str">
        <f t="shared" si="83"/>
        <v/>
      </c>
      <c r="J536" s="2" t="str">
        <f t="shared" si="84"/>
        <v/>
      </c>
      <c r="K536" s="2" t="str">
        <f t="shared" si="85"/>
        <v/>
      </c>
      <c r="L536" s="2" t="str">
        <f t="shared" si="86"/>
        <v/>
      </c>
      <c r="M536" s="2"/>
      <c r="N536" s="2"/>
      <c r="O536" s="2"/>
      <c r="P536" s="2"/>
      <c r="Q536" s="2"/>
      <c r="R536" s="2"/>
      <c r="S536" s="2"/>
      <c r="T536" s="2"/>
      <c r="U536" s="2"/>
      <c r="Z536" t="s">
        <v>258</v>
      </c>
      <c r="AA536" t="str">
        <f t="shared" si="87"/>
        <v>H02</v>
      </c>
      <c r="AB536" t="str">
        <f t="shared" si="88"/>
        <v/>
      </c>
      <c r="AD536" t="s">
        <v>326</v>
      </c>
      <c r="AE536" t="str">
        <f t="shared" si="89"/>
        <v/>
      </c>
      <c r="AF536" t="s">
        <v>257</v>
      </c>
      <c r="AG536" t="s">
        <v>288</v>
      </c>
    </row>
    <row r="537" spans="1:33" ht="12.75" customHeight="1" x14ac:dyDescent="0.2">
      <c r="A537" s="4"/>
      <c r="B537" s="4" t="s">
        <v>11</v>
      </c>
      <c r="C537" s="2">
        <v>0</v>
      </c>
      <c r="D537" s="2" t="str">
        <f t="shared" si="80"/>
        <v>gl6-1hv-h02-voc-V1</v>
      </c>
      <c r="E537" s="2"/>
      <c r="F537" s="2" t="s">
        <v>333</v>
      </c>
      <c r="G537" s="2" t="str">
        <f t="shared" si="81"/>
        <v/>
      </c>
      <c r="H537" s="2" t="str">
        <f t="shared" si="82"/>
        <v/>
      </c>
      <c r="I537" s="2" t="str">
        <f t="shared" si="83"/>
        <v/>
      </c>
      <c r="J537" s="2" t="str">
        <f t="shared" si="84"/>
        <v/>
      </c>
      <c r="K537" s="2" t="str">
        <f t="shared" si="85"/>
        <v/>
      </c>
      <c r="L537" s="2" t="str">
        <f t="shared" si="86"/>
        <v/>
      </c>
      <c r="M537" s="2"/>
      <c r="N537" s="2"/>
      <c r="O537" s="2"/>
      <c r="P537" s="2"/>
      <c r="Q537" s="2"/>
      <c r="R537" s="2"/>
      <c r="S537" s="2"/>
      <c r="T537" s="2"/>
      <c r="U537" s="2"/>
      <c r="Z537" t="s">
        <v>258</v>
      </c>
      <c r="AA537" t="str">
        <f t="shared" si="87"/>
        <v>H02</v>
      </c>
      <c r="AB537" t="str">
        <f t="shared" si="88"/>
        <v/>
      </c>
      <c r="AD537" t="s">
        <v>326</v>
      </c>
      <c r="AE537" t="str">
        <f t="shared" si="89"/>
        <v/>
      </c>
      <c r="AF537" t="s">
        <v>257</v>
      </c>
      <c r="AG537" t="s">
        <v>288</v>
      </c>
    </row>
    <row r="538" spans="1:33" ht="12.75" customHeight="1" x14ac:dyDescent="0.2">
      <c r="A538" s="4"/>
      <c r="B538" s="4" t="s">
        <v>13</v>
      </c>
      <c r="C538" s="2">
        <v>0</v>
      </c>
      <c r="D538" s="2" t="str">
        <f t="shared" si="80"/>
        <v>gl6-1hv-h02-voc-V1</v>
      </c>
      <c r="E538" s="2"/>
      <c r="F538" s="2" t="s">
        <v>333</v>
      </c>
      <c r="G538" s="2" t="str">
        <f t="shared" si="81"/>
        <v/>
      </c>
      <c r="H538" s="2" t="str">
        <f t="shared" si="82"/>
        <v/>
      </c>
      <c r="I538" s="2" t="str">
        <f t="shared" si="83"/>
        <v/>
      </c>
      <c r="J538" s="2" t="str">
        <f t="shared" si="84"/>
        <v/>
      </c>
      <c r="K538" s="2" t="str">
        <f t="shared" si="85"/>
        <v/>
      </c>
      <c r="L538" s="2" t="str">
        <f t="shared" si="86"/>
        <v/>
      </c>
      <c r="M538" s="2"/>
      <c r="N538" s="2"/>
      <c r="O538" s="2"/>
      <c r="P538" s="2"/>
      <c r="Q538" s="2"/>
      <c r="R538" s="2"/>
      <c r="S538" s="2"/>
      <c r="T538" s="2"/>
      <c r="U538" s="2"/>
      <c r="Z538" t="s">
        <v>258</v>
      </c>
      <c r="AA538" t="str">
        <f t="shared" si="87"/>
        <v>H02</v>
      </c>
      <c r="AB538" t="str">
        <f t="shared" si="88"/>
        <v/>
      </c>
      <c r="AD538" t="s">
        <v>326</v>
      </c>
      <c r="AE538" t="str">
        <f t="shared" si="89"/>
        <v/>
      </c>
      <c r="AF538" t="s">
        <v>257</v>
      </c>
      <c r="AG538" t="s">
        <v>288</v>
      </c>
    </row>
    <row r="539" spans="1:33" ht="12.75" customHeight="1" x14ac:dyDescent="0.2">
      <c r="A539" s="4"/>
      <c r="B539" s="4"/>
      <c r="C539" s="2"/>
      <c r="D539" s="2" t="str">
        <f t="shared" si="80"/>
        <v>gl6-1hv-h02-voc-V1</v>
      </c>
      <c r="E539" s="2"/>
      <c r="F539" s="2" t="s">
        <v>333</v>
      </c>
      <c r="G539" s="2" t="str">
        <f t="shared" si="81"/>
        <v/>
      </c>
      <c r="H539" s="2" t="str">
        <f t="shared" si="82"/>
        <v/>
      </c>
      <c r="I539" s="2" t="str">
        <f t="shared" si="83"/>
        <v/>
      </c>
      <c r="J539" s="2" t="str">
        <f t="shared" si="84"/>
        <v/>
      </c>
      <c r="K539" s="2" t="str">
        <f t="shared" si="85"/>
        <v/>
      </c>
      <c r="L539" s="2" t="str">
        <f t="shared" si="86"/>
        <v/>
      </c>
      <c r="M539" s="2"/>
      <c r="N539" s="2"/>
      <c r="O539" s="2"/>
      <c r="P539" s="2"/>
      <c r="Q539" s="2"/>
      <c r="R539" s="2"/>
      <c r="S539" s="2"/>
      <c r="T539" s="2"/>
      <c r="U539" s="2"/>
      <c r="Z539" t="s">
        <v>258</v>
      </c>
      <c r="AA539" t="str">
        <f t="shared" si="87"/>
        <v>H02</v>
      </c>
      <c r="AB539" t="str">
        <f t="shared" si="88"/>
        <v/>
      </c>
      <c r="AD539" t="s">
        <v>326</v>
      </c>
      <c r="AE539" t="str">
        <f t="shared" si="89"/>
        <v/>
      </c>
      <c r="AF539" t="s">
        <v>257</v>
      </c>
      <c r="AG539" t="s">
        <v>288</v>
      </c>
    </row>
    <row r="540" spans="1:33" ht="12.75" customHeight="1" x14ac:dyDescent="0.2">
      <c r="A540" s="5" t="s">
        <v>93</v>
      </c>
      <c r="B540" s="5" t="s">
        <v>94</v>
      </c>
      <c r="C540" s="2">
        <v>1</v>
      </c>
      <c r="D540" s="2" t="str">
        <f t="shared" si="80"/>
        <v>gl6-1hv-h02-voc-V1</v>
      </c>
      <c r="E540" s="2">
        <v>8</v>
      </c>
      <c r="F540" s="2" t="s">
        <v>333</v>
      </c>
      <c r="G540" s="2" t="str">
        <f t="shared" si="81"/>
        <v>ça coute</v>
      </c>
      <c r="H540" s="2" t="str">
        <f t="shared" si="82"/>
        <v>ça coute</v>
      </c>
      <c r="I540" s="2" t="str">
        <f t="shared" si="83"/>
        <v>het kost</v>
      </c>
      <c r="J540" s="2" t="str">
        <f t="shared" si="84"/>
        <v>er is, er zijn</v>
      </c>
      <c r="K540" s="2" t="str">
        <f t="shared" si="85"/>
        <v>jij spreekt</v>
      </c>
      <c r="L540" s="2" t="str">
        <f t="shared" si="86"/>
        <v>jij kunt</v>
      </c>
      <c r="M540" s="2"/>
      <c r="N540" s="2"/>
      <c r="O540" s="2"/>
      <c r="P540" s="2"/>
      <c r="Q540" s="2"/>
      <c r="R540" s="2"/>
      <c r="S540" s="2"/>
      <c r="T540" s="2"/>
      <c r="U540" s="2"/>
      <c r="Z540" t="s">
        <v>258</v>
      </c>
      <c r="AA540" t="str">
        <f t="shared" si="87"/>
        <v>H02</v>
      </c>
      <c r="AB540" t="str">
        <f t="shared" si="88"/>
        <v>ABCD</v>
      </c>
      <c r="AC540" t="s">
        <v>260</v>
      </c>
      <c r="AD540" t="s">
        <v>326</v>
      </c>
      <c r="AE540" t="str">
        <f t="shared" si="89"/>
        <v>woord</v>
      </c>
      <c r="AF540" t="s">
        <v>257</v>
      </c>
      <c r="AG540" t="s">
        <v>288</v>
      </c>
    </row>
    <row r="541" spans="1:33" ht="12.75" customHeight="1" x14ac:dyDescent="0.2">
      <c r="A541" s="4"/>
      <c r="B541" s="4" t="s">
        <v>43</v>
      </c>
      <c r="C541" s="2">
        <v>0</v>
      </c>
      <c r="D541" s="2" t="str">
        <f t="shared" si="80"/>
        <v>gl6-1hv-h02-voc-V1</v>
      </c>
      <c r="E541" s="2"/>
      <c r="F541" s="2" t="s">
        <v>333</v>
      </c>
      <c r="G541" s="2" t="str">
        <f t="shared" si="81"/>
        <v/>
      </c>
      <c r="H541" s="2" t="str">
        <f t="shared" si="82"/>
        <v/>
      </c>
      <c r="I541" s="2" t="str">
        <f t="shared" si="83"/>
        <v/>
      </c>
      <c r="J541" s="2" t="str">
        <f t="shared" si="84"/>
        <v/>
      </c>
      <c r="K541" s="2" t="str">
        <f t="shared" si="85"/>
        <v/>
      </c>
      <c r="L541" s="2" t="str">
        <f t="shared" si="86"/>
        <v/>
      </c>
      <c r="M541" s="2"/>
      <c r="N541" s="2"/>
      <c r="O541" s="2"/>
      <c r="P541" s="2"/>
      <c r="Q541" s="2"/>
      <c r="R541" s="2"/>
      <c r="S541" s="2"/>
      <c r="T541" s="2"/>
      <c r="U541" s="2"/>
      <c r="Z541" t="s">
        <v>258</v>
      </c>
      <c r="AA541" t="str">
        <f t="shared" si="87"/>
        <v>H02</v>
      </c>
      <c r="AB541" t="str">
        <f t="shared" si="88"/>
        <v/>
      </c>
      <c r="AD541" t="s">
        <v>326</v>
      </c>
      <c r="AE541" t="str">
        <f t="shared" si="89"/>
        <v/>
      </c>
      <c r="AF541" t="s">
        <v>257</v>
      </c>
      <c r="AG541" t="s">
        <v>288</v>
      </c>
    </row>
    <row r="542" spans="1:33" ht="12.75" customHeight="1" x14ac:dyDescent="0.2">
      <c r="A542" s="4"/>
      <c r="B542" s="4" t="s">
        <v>12</v>
      </c>
      <c r="C542" s="2">
        <v>0</v>
      </c>
      <c r="D542" s="2" t="str">
        <f t="shared" si="80"/>
        <v>gl6-1hv-h02-voc-V1</v>
      </c>
      <c r="E542" s="2"/>
      <c r="F542" s="2" t="s">
        <v>333</v>
      </c>
      <c r="G542" s="2" t="str">
        <f t="shared" si="81"/>
        <v/>
      </c>
      <c r="H542" s="2" t="str">
        <f t="shared" si="82"/>
        <v/>
      </c>
      <c r="I542" s="2" t="str">
        <f t="shared" si="83"/>
        <v/>
      </c>
      <c r="J542" s="2" t="str">
        <f t="shared" si="84"/>
        <v/>
      </c>
      <c r="K542" s="2" t="str">
        <f t="shared" si="85"/>
        <v/>
      </c>
      <c r="L542" s="2" t="str">
        <f t="shared" si="86"/>
        <v/>
      </c>
      <c r="M542" s="2"/>
      <c r="N542" s="2"/>
      <c r="O542" s="2"/>
      <c r="P542" s="2"/>
      <c r="Q542" s="2"/>
      <c r="R542" s="2"/>
      <c r="S542" s="2"/>
      <c r="T542" s="2"/>
      <c r="U542" s="2"/>
      <c r="Z542" t="s">
        <v>258</v>
      </c>
      <c r="AA542" t="str">
        <f t="shared" si="87"/>
        <v>H02</v>
      </c>
      <c r="AB542" t="str">
        <f t="shared" si="88"/>
        <v/>
      </c>
      <c r="AD542" t="s">
        <v>326</v>
      </c>
      <c r="AE542" t="str">
        <f t="shared" si="89"/>
        <v/>
      </c>
      <c r="AF542" t="s">
        <v>257</v>
      </c>
      <c r="AG542" t="s">
        <v>288</v>
      </c>
    </row>
    <row r="543" spans="1:33" ht="12.75" customHeight="1" x14ac:dyDescent="0.2">
      <c r="A543" s="4"/>
      <c r="B543" s="4" t="s">
        <v>95</v>
      </c>
      <c r="C543" s="2">
        <v>0</v>
      </c>
      <c r="D543" s="2" t="str">
        <f t="shared" si="80"/>
        <v>gl6-1hv-h02-voc-V1</v>
      </c>
      <c r="E543" s="2"/>
      <c r="F543" s="2" t="s">
        <v>333</v>
      </c>
      <c r="G543" s="2" t="str">
        <f t="shared" si="81"/>
        <v/>
      </c>
      <c r="H543" s="2" t="str">
        <f t="shared" si="82"/>
        <v/>
      </c>
      <c r="I543" s="2" t="str">
        <f t="shared" si="83"/>
        <v/>
      </c>
      <c r="J543" s="2" t="str">
        <f t="shared" si="84"/>
        <v/>
      </c>
      <c r="K543" s="2" t="str">
        <f t="shared" si="85"/>
        <v/>
      </c>
      <c r="L543" s="2" t="str">
        <f t="shared" si="86"/>
        <v/>
      </c>
      <c r="M543" s="2"/>
      <c r="N543" s="2"/>
      <c r="O543" s="2"/>
      <c r="P543" s="2"/>
      <c r="Q543" s="2"/>
      <c r="R543" s="2"/>
      <c r="S543" s="2"/>
      <c r="T543" s="2"/>
      <c r="U543" s="2"/>
      <c r="Z543" t="s">
        <v>258</v>
      </c>
      <c r="AA543" t="str">
        <f t="shared" si="87"/>
        <v>H02</v>
      </c>
      <c r="AB543" t="str">
        <f t="shared" si="88"/>
        <v/>
      </c>
      <c r="AD543" t="s">
        <v>326</v>
      </c>
      <c r="AE543" t="str">
        <f t="shared" si="89"/>
        <v/>
      </c>
      <c r="AF543" t="s">
        <v>257</v>
      </c>
      <c r="AG543" t="s">
        <v>288</v>
      </c>
    </row>
    <row r="544" spans="1:33" ht="12.75" customHeight="1" x14ac:dyDescent="0.2">
      <c r="A544" s="4"/>
      <c r="B544" s="4"/>
      <c r="C544" s="2"/>
      <c r="D544" s="2" t="str">
        <f t="shared" si="80"/>
        <v>gl6-1hv-h02-voc-V1</v>
      </c>
      <c r="E544" s="2"/>
      <c r="F544" s="2" t="s">
        <v>333</v>
      </c>
      <c r="G544" s="2" t="str">
        <f t="shared" si="81"/>
        <v/>
      </c>
      <c r="H544" s="2" t="str">
        <f t="shared" si="82"/>
        <v/>
      </c>
      <c r="I544" s="2" t="str">
        <f t="shared" si="83"/>
        <v/>
      </c>
      <c r="J544" s="2" t="str">
        <f t="shared" si="84"/>
        <v/>
      </c>
      <c r="K544" s="2" t="str">
        <f t="shared" si="85"/>
        <v/>
      </c>
      <c r="L544" s="2" t="str">
        <f t="shared" si="86"/>
        <v/>
      </c>
      <c r="M544" s="2"/>
      <c r="N544" s="2"/>
      <c r="O544" s="2"/>
      <c r="P544" s="2"/>
      <c r="Q544" s="2"/>
      <c r="R544" s="2"/>
      <c r="S544" s="2"/>
      <c r="T544" s="2"/>
      <c r="U544" s="2"/>
      <c r="Z544" t="s">
        <v>258</v>
      </c>
      <c r="AA544" t="str">
        <f t="shared" si="87"/>
        <v>H02</v>
      </c>
      <c r="AB544" t="str">
        <f t="shared" si="88"/>
        <v/>
      </c>
      <c r="AD544" t="s">
        <v>326</v>
      </c>
      <c r="AE544" t="str">
        <f t="shared" si="89"/>
        <v/>
      </c>
      <c r="AF544" t="s">
        <v>257</v>
      </c>
      <c r="AG544" t="s">
        <v>288</v>
      </c>
    </row>
    <row r="545" spans="1:33" ht="12.75" customHeight="1" x14ac:dyDescent="0.2">
      <c r="A545" s="5" t="s">
        <v>96</v>
      </c>
      <c r="B545" s="5" t="s">
        <v>95</v>
      </c>
      <c r="C545" s="2">
        <v>1</v>
      </c>
      <c r="D545" s="2" t="str">
        <f t="shared" si="80"/>
        <v>gl6-1hv-h02-voc-V1</v>
      </c>
      <c r="E545" s="2">
        <v>9</v>
      </c>
      <c r="F545" s="2" t="s">
        <v>333</v>
      </c>
      <c r="G545" s="2" t="str">
        <f t="shared" si="81"/>
        <v>tu peux</v>
      </c>
      <c r="H545" s="2" t="str">
        <f t="shared" si="82"/>
        <v>tu peux</v>
      </c>
      <c r="I545" s="2" t="str">
        <f t="shared" si="83"/>
        <v>jij kunt</v>
      </c>
      <c r="J545" s="2" t="str">
        <f t="shared" si="84"/>
        <v>jij spreekt</v>
      </c>
      <c r="K545" s="2" t="str">
        <f t="shared" si="85"/>
        <v>wij spelen</v>
      </c>
      <c r="L545" s="2" t="str">
        <f t="shared" si="86"/>
        <v>ik woon</v>
      </c>
      <c r="M545" s="2"/>
      <c r="N545" s="2"/>
      <c r="O545" s="2"/>
      <c r="P545" s="2"/>
      <c r="Q545" s="2"/>
      <c r="R545" s="2"/>
      <c r="S545" s="2"/>
      <c r="T545" s="2"/>
      <c r="U545" s="2"/>
      <c r="Z545" t="s">
        <v>258</v>
      </c>
      <c r="AA545" t="str">
        <f t="shared" si="87"/>
        <v>H02</v>
      </c>
      <c r="AB545" t="str">
        <f t="shared" si="88"/>
        <v>ABCD</v>
      </c>
      <c r="AC545" t="s">
        <v>260</v>
      </c>
      <c r="AD545" t="s">
        <v>326</v>
      </c>
      <c r="AE545" t="str">
        <f t="shared" si="89"/>
        <v>woord</v>
      </c>
      <c r="AF545" t="s">
        <v>257</v>
      </c>
      <c r="AG545" t="s">
        <v>288</v>
      </c>
    </row>
    <row r="546" spans="1:33" ht="12.75" customHeight="1" x14ac:dyDescent="0.2">
      <c r="A546" s="4"/>
      <c r="B546" s="4" t="s">
        <v>12</v>
      </c>
      <c r="C546" s="2">
        <v>0</v>
      </c>
      <c r="D546" s="2" t="str">
        <f t="shared" si="80"/>
        <v>gl6-1hv-h02-voc-V1</v>
      </c>
      <c r="E546" s="2"/>
      <c r="F546" s="2" t="s">
        <v>333</v>
      </c>
      <c r="G546" s="2" t="str">
        <f t="shared" si="81"/>
        <v/>
      </c>
      <c r="H546" s="2" t="str">
        <f t="shared" si="82"/>
        <v/>
      </c>
      <c r="I546" s="2" t="str">
        <f t="shared" si="83"/>
        <v/>
      </c>
      <c r="J546" s="2" t="str">
        <f t="shared" si="84"/>
        <v/>
      </c>
      <c r="K546" s="2" t="str">
        <f t="shared" si="85"/>
        <v/>
      </c>
      <c r="L546" s="2" t="str">
        <f t="shared" si="86"/>
        <v/>
      </c>
      <c r="M546" s="2"/>
      <c r="N546" s="2"/>
      <c r="O546" s="2"/>
      <c r="P546" s="2"/>
      <c r="Q546" s="2"/>
      <c r="R546" s="2"/>
      <c r="S546" s="2"/>
      <c r="T546" s="2"/>
      <c r="U546" s="2"/>
      <c r="Z546" t="s">
        <v>258</v>
      </c>
      <c r="AA546" t="str">
        <f t="shared" si="87"/>
        <v>H02</v>
      </c>
      <c r="AB546" t="str">
        <f t="shared" si="88"/>
        <v/>
      </c>
      <c r="AD546" t="s">
        <v>326</v>
      </c>
      <c r="AE546" t="str">
        <f t="shared" si="89"/>
        <v/>
      </c>
      <c r="AF546" t="s">
        <v>257</v>
      </c>
      <c r="AG546" t="s">
        <v>288</v>
      </c>
    </row>
    <row r="547" spans="1:33" ht="12.75" customHeight="1" x14ac:dyDescent="0.2">
      <c r="A547" s="4"/>
      <c r="B547" s="4" t="s">
        <v>15</v>
      </c>
      <c r="C547" s="2">
        <v>0</v>
      </c>
      <c r="D547" s="2" t="str">
        <f t="shared" si="80"/>
        <v>gl6-1hv-h02-voc-V1</v>
      </c>
      <c r="E547" s="2"/>
      <c r="F547" s="2" t="s">
        <v>333</v>
      </c>
      <c r="G547" s="2" t="str">
        <f t="shared" si="81"/>
        <v/>
      </c>
      <c r="H547" s="2" t="str">
        <f t="shared" si="82"/>
        <v/>
      </c>
      <c r="I547" s="2" t="str">
        <f t="shared" si="83"/>
        <v/>
      </c>
      <c r="J547" s="2" t="str">
        <f t="shared" si="84"/>
        <v/>
      </c>
      <c r="K547" s="2" t="str">
        <f t="shared" si="85"/>
        <v/>
      </c>
      <c r="L547" s="2" t="str">
        <f t="shared" si="86"/>
        <v/>
      </c>
      <c r="M547" s="2"/>
      <c r="N547" s="2"/>
      <c r="O547" s="2"/>
      <c r="P547" s="2"/>
      <c r="Q547" s="2"/>
      <c r="R547" s="2"/>
      <c r="S547" s="2"/>
      <c r="T547" s="2"/>
      <c r="U547" s="2"/>
      <c r="Z547" t="s">
        <v>258</v>
      </c>
      <c r="AA547" t="str">
        <f t="shared" si="87"/>
        <v>H02</v>
      </c>
      <c r="AB547" t="str">
        <f t="shared" si="88"/>
        <v/>
      </c>
      <c r="AD547" t="s">
        <v>326</v>
      </c>
      <c r="AE547" t="str">
        <f t="shared" si="89"/>
        <v/>
      </c>
      <c r="AF547" t="s">
        <v>257</v>
      </c>
      <c r="AG547" t="s">
        <v>288</v>
      </c>
    </row>
    <row r="548" spans="1:33" ht="12.75" customHeight="1" x14ac:dyDescent="0.2">
      <c r="A548" s="4"/>
      <c r="B548" s="4" t="s">
        <v>14</v>
      </c>
      <c r="C548" s="2">
        <v>0</v>
      </c>
      <c r="D548" s="2" t="str">
        <f t="shared" si="80"/>
        <v>gl6-1hv-h02-voc-V1</v>
      </c>
      <c r="E548" s="2"/>
      <c r="F548" s="2" t="s">
        <v>333</v>
      </c>
      <c r="G548" s="2" t="str">
        <f t="shared" si="81"/>
        <v/>
      </c>
      <c r="H548" s="2" t="str">
        <f t="shared" si="82"/>
        <v/>
      </c>
      <c r="I548" s="2" t="str">
        <f t="shared" si="83"/>
        <v/>
      </c>
      <c r="J548" s="2" t="str">
        <f t="shared" si="84"/>
        <v/>
      </c>
      <c r="K548" s="2" t="str">
        <f t="shared" si="85"/>
        <v/>
      </c>
      <c r="L548" s="2" t="str">
        <f t="shared" si="86"/>
        <v/>
      </c>
      <c r="M548" s="2"/>
      <c r="N548" s="2"/>
      <c r="O548" s="2"/>
      <c r="P548" s="2"/>
      <c r="Q548" s="2"/>
      <c r="R548" s="2"/>
      <c r="S548" s="2"/>
      <c r="T548" s="2"/>
      <c r="U548" s="2"/>
      <c r="Z548" t="s">
        <v>258</v>
      </c>
      <c r="AA548" t="str">
        <f t="shared" si="87"/>
        <v>H02</v>
      </c>
      <c r="AB548" t="str">
        <f t="shared" si="88"/>
        <v/>
      </c>
      <c r="AD548" t="s">
        <v>326</v>
      </c>
      <c r="AE548" t="str">
        <f t="shared" si="89"/>
        <v/>
      </c>
      <c r="AF548" t="s">
        <v>257</v>
      </c>
      <c r="AG548" t="s">
        <v>288</v>
      </c>
    </row>
    <row r="549" spans="1:33" ht="12.75" customHeight="1" x14ac:dyDescent="0.2">
      <c r="A549" s="4"/>
      <c r="B549" s="4"/>
      <c r="C549" s="2"/>
      <c r="D549" s="2" t="str">
        <f t="shared" si="80"/>
        <v>gl6-1hv-h02-voc-V1</v>
      </c>
      <c r="E549" s="2"/>
      <c r="F549" s="2" t="s">
        <v>333</v>
      </c>
      <c r="G549" s="2" t="str">
        <f t="shared" si="81"/>
        <v/>
      </c>
      <c r="H549" s="2" t="str">
        <f t="shared" si="82"/>
        <v/>
      </c>
      <c r="I549" s="2" t="str">
        <f t="shared" si="83"/>
        <v/>
      </c>
      <c r="J549" s="2" t="str">
        <f t="shared" si="84"/>
        <v/>
      </c>
      <c r="K549" s="2" t="str">
        <f t="shared" si="85"/>
        <v/>
      </c>
      <c r="L549" s="2" t="str">
        <f t="shared" si="86"/>
        <v/>
      </c>
      <c r="M549" s="2"/>
      <c r="N549" s="2"/>
      <c r="O549" s="2"/>
      <c r="P549" s="2"/>
      <c r="Q549" s="2"/>
      <c r="R549" s="2"/>
      <c r="S549" s="2"/>
      <c r="T549" s="2"/>
      <c r="U549" s="2"/>
      <c r="Z549" t="s">
        <v>258</v>
      </c>
      <c r="AA549" t="str">
        <f t="shared" si="87"/>
        <v>H02</v>
      </c>
      <c r="AB549" t="str">
        <f t="shared" si="88"/>
        <v/>
      </c>
      <c r="AD549" t="s">
        <v>326</v>
      </c>
      <c r="AE549" t="str">
        <f t="shared" si="89"/>
        <v/>
      </c>
      <c r="AF549" t="s">
        <v>257</v>
      </c>
      <c r="AG549" t="s">
        <v>288</v>
      </c>
    </row>
    <row r="550" spans="1:33" ht="12.75" customHeight="1" x14ac:dyDescent="0.2">
      <c r="A550" s="5" t="s">
        <v>97</v>
      </c>
      <c r="B550" s="5" t="s">
        <v>98</v>
      </c>
      <c r="C550" s="2">
        <v>1</v>
      </c>
      <c r="D550" s="2" t="str">
        <f t="shared" si="80"/>
        <v>gl6-1hv-h02-voc-V1</v>
      </c>
      <c r="E550" s="2">
        <v>10</v>
      </c>
      <c r="F550" s="2" t="s">
        <v>333</v>
      </c>
      <c r="G550" s="2" t="str">
        <f t="shared" si="81"/>
        <v>venir</v>
      </c>
      <c r="H550" s="2" t="str">
        <f t="shared" si="82"/>
        <v>venir</v>
      </c>
      <c r="I550" s="2" t="str">
        <f t="shared" si="83"/>
        <v>komen</v>
      </c>
      <c r="J550" s="2" t="str">
        <f t="shared" si="84"/>
        <v>aankomen</v>
      </c>
      <c r="K550" s="2" t="str">
        <f t="shared" si="85"/>
        <v>een hekel hebben aan</v>
      </c>
      <c r="L550" s="2" t="str">
        <f t="shared" si="86"/>
        <v>bellen</v>
      </c>
      <c r="M550" s="2"/>
      <c r="N550" s="2"/>
      <c r="O550" s="2"/>
      <c r="P550" s="2"/>
      <c r="Q550" s="2"/>
      <c r="R550" s="2"/>
      <c r="S550" s="2"/>
      <c r="T550" s="2"/>
      <c r="U550" s="2"/>
      <c r="Z550" t="s">
        <v>258</v>
      </c>
      <c r="AA550" t="str">
        <f t="shared" si="87"/>
        <v>H02</v>
      </c>
      <c r="AB550" t="str">
        <f t="shared" si="88"/>
        <v>ABCD</v>
      </c>
      <c r="AC550" t="s">
        <v>260</v>
      </c>
      <c r="AD550" t="s">
        <v>326</v>
      </c>
      <c r="AE550" t="str">
        <f t="shared" si="89"/>
        <v>woord</v>
      </c>
      <c r="AF550" t="s">
        <v>257</v>
      </c>
      <c r="AG550" t="s">
        <v>288</v>
      </c>
    </row>
    <row r="551" spans="1:33" ht="12.75" customHeight="1" x14ac:dyDescent="0.2">
      <c r="A551" s="4"/>
      <c r="B551" s="5" t="s">
        <v>99</v>
      </c>
      <c r="C551" s="2">
        <v>0</v>
      </c>
      <c r="D551" s="2" t="str">
        <f t="shared" si="80"/>
        <v>gl6-1hv-h02-voc-V1</v>
      </c>
      <c r="E551" s="2"/>
      <c r="F551" s="2" t="s">
        <v>333</v>
      </c>
      <c r="G551" s="2" t="str">
        <f t="shared" si="81"/>
        <v/>
      </c>
      <c r="H551" s="2" t="str">
        <f t="shared" si="82"/>
        <v/>
      </c>
      <c r="I551" s="2" t="str">
        <f t="shared" si="83"/>
        <v/>
      </c>
      <c r="J551" s="2" t="str">
        <f t="shared" si="84"/>
        <v/>
      </c>
      <c r="K551" s="2" t="str">
        <f t="shared" si="85"/>
        <v/>
      </c>
      <c r="L551" s="2" t="str">
        <f t="shared" si="86"/>
        <v/>
      </c>
      <c r="M551" s="2"/>
      <c r="N551" s="2"/>
      <c r="O551" s="2"/>
      <c r="P551" s="2"/>
      <c r="Q551" s="2"/>
      <c r="R551" s="2"/>
      <c r="S551" s="2"/>
      <c r="T551" s="2"/>
      <c r="U551" s="2"/>
      <c r="Z551" t="s">
        <v>258</v>
      </c>
      <c r="AA551" t="str">
        <f t="shared" si="87"/>
        <v>H02</v>
      </c>
      <c r="AB551" t="str">
        <f t="shared" si="88"/>
        <v/>
      </c>
      <c r="AD551" t="s">
        <v>326</v>
      </c>
      <c r="AE551" t="str">
        <f t="shared" si="89"/>
        <v/>
      </c>
      <c r="AF551" t="s">
        <v>257</v>
      </c>
      <c r="AG551" t="s">
        <v>288</v>
      </c>
    </row>
    <row r="552" spans="1:33" ht="12.75" customHeight="1" x14ac:dyDescent="0.2">
      <c r="A552" s="4"/>
      <c r="B552" s="5" t="s">
        <v>100</v>
      </c>
      <c r="C552" s="2">
        <v>0</v>
      </c>
      <c r="D552" s="2" t="str">
        <f t="shared" si="80"/>
        <v>gl6-1hv-h02-voc-V1</v>
      </c>
      <c r="E552" s="2"/>
      <c r="F552" s="2" t="s">
        <v>333</v>
      </c>
      <c r="G552" s="2" t="str">
        <f t="shared" si="81"/>
        <v/>
      </c>
      <c r="H552" s="2" t="str">
        <f t="shared" si="82"/>
        <v/>
      </c>
      <c r="I552" s="2" t="str">
        <f t="shared" si="83"/>
        <v/>
      </c>
      <c r="J552" s="2" t="str">
        <f t="shared" si="84"/>
        <v/>
      </c>
      <c r="K552" s="2" t="str">
        <f t="shared" si="85"/>
        <v/>
      </c>
      <c r="L552" s="2" t="str">
        <f t="shared" si="86"/>
        <v/>
      </c>
      <c r="M552" s="2"/>
      <c r="N552" s="2"/>
      <c r="O552" s="2"/>
      <c r="P552" s="2"/>
      <c r="Q552" s="2"/>
      <c r="R552" s="2"/>
      <c r="S552" s="2"/>
      <c r="T552" s="2"/>
      <c r="U552" s="2"/>
      <c r="Z552" t="s">
        <v>258</v>
      </c>
      <c r="AA552" t="str">
        <f t="shared" si="87"/>
        <v>H02</v>
      </c>
      <c r="AB552" t="str">
        <f t="shared" si="88"/>
        <v/>
      </c>
      <c r="AD552" t="s">
        <v>326</v>
      </c>
      <c r="AE552" t="str">
        <f t="shared" si="89"/>
        <v/>
      </c>
      <c r="AF552" t="s">
        <v>257</v>
      </c>
      <c r="AG552" t="s">
        <v>288</v>
      </c>
    </row>
    <row r="553" spans="1:33" ht="12.75" customHeight="1" x14ac:dyDescent="0.2">
      <c r="A553" s="4"/>
      <c r="B553" s="5" t="s">
        <v>101</v>
      </c>
      <c r="C553" s="2">
        <v>0</v>
      </c>
      <c r="D553" s="2" t="str">
        <f t="shared" si="80"/>
        <v>gl6-1hv-h02-voc-V1</v>
      </c>
      <c r="E553" s="2"/>
      <c r="F553" s="2" t="s">
        <v>333</v>
      </c>
      <c r="G553" s="2" t="str">
        <f t="shared" si="81"/>
        <v/>
      </c>
      <c r="H553" s="2" t="str">
        <f t="shared" si="82"/>
        <v/>
      </c>
      <c r="I553" s="2" t="str">
        <f t="shared" si="83"/>
        <v/>
      </c>
      <c r="J553" s="2" t="str">
        <f t="shared" si="84"/>
        <v/>
      </c>
      <c r="K553" s="2" t="str">
        <f t="shared" si="85"/>
        <v/>
      </c>
      <c r="L553" s="2" t="str">
        <f t="shared" si="86"/>
        <v/>
      </c>
      <c r="M553" s="2"/>
      <c r="N553" s="2"/>
      <c r="O553" s="2"/>
      <c r="P553" s="2"/>
      <c r="Q553" s="2"/>
      <c r="R553" s="2"/>
      <c r="S553" s="2"/>
      <c r="T553" s="2"/>
      <c r="U553" s="2"/>
      <c r="Z553" t="s">
        <v>258</v>
      </c>
      <c r="AA553" t="str">
        <f t="shared" si="87"/>
        <v>H02</v>
      </c>
      <c r="AB553" t="str">
        <f t="shared" si="88"/>
        <v/>
      </c>
      <c r="AD553" t="s">
        <v>326</v>
      </c>
      <c r="AE553" t="str">
        <f t="shared" si="89"/>
        <v/>
      </c>
      <c r="AF553" t="s">
        <v>257</v>
      </c>
      <c r="AG553" t="s">
        <v>288</v>
      </c>
    </row>
    <row r="554" spans="1:33" ht="12.75" customHeight="1" x14ac:dyDescent="0.2">
      <c r="A554" s="4"/>
      <c r="B554" s="4"/>
      <c r="C554" s="2"/>
      <c r="D554" s="2" t="str">
        <f t="shared" si="80"/>
        <v>gl6-1hv-h02-voc-V1</v>
      </c>
      <c r="E554" s="2"/>
      <c r="F554" s="2" t="s">
        <v>333</v>
      </c>
      <c r="G554" s="2" t="str">
        <f t="shared" si="81"/>
        <v/>
      </c>
      <c r="H554" s="2" t="str">
        <f t="shared" si="82"/>
        <v/>
      </c>
      <c r="I554" s="2" t="str">
        <f t="shared" si="83"/>
        <v/>
      </c>
      <c r="J554" s="2" t="str">
        <f t="shared" si="84"/>
        <v/>
      </c>
      <c r="K554" s="2" t="str">
        <f t="shared" si="85"/>
        <v/>
      </c>
      <c r="L554" s="2" t="str">
        <f t="shared" si="86"/>
        <v/>
      </c>
      <c r="M554" s="2"/>
      <c r="N554" s="2"/>
      <c r="O554" s="2"/>
      <c r="P554" s="2"/>
      <c r="Q554" s="2"/>
      <c r="R554" s="2"/>
      <c r="S554" s="2"/>
      <c r="T554" s="2"/>
      <c r="U554" s="2"/>
      <c r="Z554" t="s">
        <v>258</v>
      </c>
      <c r="AA554" t="str">
        <f t="shared" si="87"/>
        <v>H02</v>
      </c>
      <c r="AB554" t="str">
        <f t="shared" si="88"/>
        <v/>
      </c>
      <c r="AD554" t="s">
        <v>326</v>
      </c>
      <c r="AE554" t="str">
        <f t="shared" si="89"/>
        <v/>
      </c>
      <c r="AF554" t="s">
        <v>257</v>
      </c>
      <c r="AG554" t="s">
        <v>288</v>
      </c>
    </row>
    <row r="555" spans="1:33" ht="12.75" customHeight="1" x14ac:dyDescent="0.2">
      <c r="A555" s="5" t="s">
        <v>102</v>
      </c>
      <c r="B555" s="5" t="s">
        <v>103</v>
      </c>
      <c r="C555" s="2">
        <v>1</v>
      </c>
      <c r="D555" s="2" t="str">
        <f t="shared" si="80"/>
        <v>gl6-1hv-h02-voc-V1</v>
      </c>
      <c r="E555" s="2">
        <v>11</v>
      </c>
      <c r="F555" s="2" t="s">
        <v>333</v>
      </c>
      <c r="G555" s="2" t="str">
        <f t="shared" si="81"/>
        <v>préférer</v>
      </c>
      <c r="H555" s="2" t="str">
        <f t="shared" si="82"/>
        <v>préférer</v>
      </c>
      <c r="I555" s="2" t="str">
        <f t="shared" si="83"/>
        <v>liever hebben</v>
      </c>
      <c r="J555" s="2" t="str">
        <f t="shared" si="84"/>
        <v>een hekel hebben aan</v>
      </c>
      <c r="K555" s="2" t="str">
        <f t="shared" si="85"/>
        <v>dol zijn op</v>
      </c>
      <c r="L555" s="2" t="str">
        <f t="shared" si="86"/>
        <v>bellen</v>
      </c>
      <c r="M555" s="2"/>
      <c r="N555" s="2"/>
      <c r="O555" s="2"/>
      <c r="P555" s="2"/>
      <c r="Q555" s="2"/>
      <c r="R555" s="2"/>
      <c r="S555" s="2"/>
      <c r="T555" s="2"/>
      <c r="U555" s="2"/>
      <c r="Z555" t="s">
        <v>258</v>
      </c>
      <c r="AA555" t="str">
        <f t="shared" si="87"/>
        <v>H02</v>
      </c>
      <c r="AB555" t="str">
        <f t="shared" si="88"/>
        <v>ABCD</v>
      </c>
      <c r="AC555" t="s">
        <v>260</v>
      </c>
      <c r="AD555" t="s">
        <v>326</v>
      </c>
      <c r="AE555" t="str">
        <f t="shared" si="89"/>
        <v>woord</v>
      </c>
      <c r="AF555" t="s">
        <v>257</v>
      </c>
      <c r="AG555" t="s">
        <v>288</v>
      </c>
    </row>
    <row r="556" spans="1:33" ht="12.75" customHeight="1" x14ac:dyDescent="0.2">
      <c r="A556" s="4"/>
      <c r="B556" s="5" t="s">
        <v>100</v>
      </c>
      <c r="C556" s="2">
        <v>0</v>
      </c>
      <c r="D556" s="2" t="str">
        <f t="shared" si="80"/>
        <v>gl6-1hv-h02-voc-V1</v>
      </c>
      <c r="E556" s="2"/>
      <c r="F556" s="2" t="s">
        <v>333</v>
      </c>
      <c r="G556" s="2" t="str">
        <f t="shared" si="81"/>
        <v/>
      </c>
      <c r="H556" s="2" t="str">
        <f t="shared" si="82"/>
        <v/>
      </c>
      <c r="I556" s="2" t="str">
        <f t="shared" si="83"/>
        <v/>
      </c>
      <c r="J556" s="2" t="str">
        <f t="shared" si="84"/>
        <v/>
      </c>
      <c r="K556" s="2" t="str">
        <f t="shared" si="85"/>
        <v/>
      </c>
      <c r="L556" s="2" t="str">
        <f t="shared" si="86"/>
        <v/>
      </c>
      <c r="M556" s="2"/>
      <c r="N556" s="2"/>
      <c r="O556" s="2"/>
      <c r="P556" s="2"/>
      <c r="Q556" s="2"/>
      <c r="R556" s="2"/>
      <c r="S556" s="2"/>
      <c r="T556" s="2"/>
      <c r="U556" s="2"/>
      <c r="Z556" t="s">
        <v>258</v>
      </c>
      <c r="AA556" t="str">
        <f t="shared" si="87"/>
        <v>H02</v>
      </c>
      <c r="AB556" t="str">
        <f t="shared" si="88"/>
        <v/>
      </c>
      <c r="AD556" t="s">
        <v>326</v>
      </c>
      <c r="AE556" t="str">
        <f t="shared" si="89"/>
        <v/>
      </c>
      <c r="AF556" t="s">
        <v>257</v>
      </c>
      <c r="AG556" t="s">
        <v>288</v>
      </c>
    </row>
    <row r="557" spans="1:33" ht="12.75" customHeight="1" x14ac:dyDescent="0.2">
      <c r="A557" s="4"/>
      <c r="B557" s="5" t="s">
        <v>104</v>
      </c>
      <c r="C557" s="2">
        <v>0</v>
      </c>
      <c r="D557" s="2" t="str">
        <f t="shared" si="80"/>
        <v>gl6-1hv-h02-voc-V1</v>
      </c>
      <c r="E557" s="2"/>
      <c r="F557" s="2" t="s">
        <v>333</v>
      </c>
      <c r="G557" s="2" t="str">
        <f t="shared" si="81"/>
        <v/>
      </c>
      <c r="H557" s="2" t="str">
        <f t="shared" si="82"/>
        <v/>
      </c>
      <c r="I557" s="2" t="str">
        <f t="shared" si="83"/>
        <v/>
      </c>
      <c r="J557" s="2" t="str">
        <f t="shared" si="84"/>
        <v/>
      </c>
      <c r="K557" s="2" t="str">
        <f t="shared" si="85"/>
        <v/>
      </c>
      <c r="L557" s="2" t="str">
        <f t="shared" si="86"/>
        <v/>
      </c>
      <c r="M557" s="2"/>
      <c r="N557" s="2"/>
      <c r="O557" s="2"/>
      <c r="P557" s="2"/>
      <c r="Q557" s="2"/>
      <c r="R557" s="2"/>
      <c r="S557" s="2"/>
      <c r="T557" s="2"/>
      <c r="U557" s="2"/>
      <c r="Z557" t="s">
        <v>258</v>
      </c>
      <c r="AA557" t="str">
        <f t="shared" si="87"/>
        <v>H02</v>
      </c>
      <c r="AB557" t="str">
        <f t="shared" si="88"/>
        <v/>
      </c>
      <c r="AD557" t="s">
        <v>326</v>
      </c>
      <c r="AE557" t="str">
        <f t="shared" si="89"/>
        <v/>
      </c>
      <c r="AF557" t="s">
        <v>257</v>
      </c>
      <c r="AG557" t="s">
        <v>288</v>
      </c>
    </row>
    <row r="558" spans="1:33" ht="12.75" customHeight="1" x14ac:dyDescent="0.2">
      <c r="A558" s="4"/>
      <c r="B558" s="5" t="s">
        <v>101</v>
      </c>
      <c r="C558" s="2">
        <v>0</v>
      </c>
      <c r="D558" s="2" t="str">
        <f t="shared" si="80"/>
        <v>gl6-1hv-h02-voc-V1</v>
      </c>
      <c r="E558" s="2"/>
      <c r="F558" s="2" t="s">
        <v>333</v>
      </c>
      <c r="G558" s="2" t="str">
        <f t="shared" si="81"/>
        <v/>
      </c>
      <c r="H558" s="2" t="str">
        <f t="shared" si="82"/>
        <v/>
      </c>
      <c r="I558" s="2" t="str">
        <f t="shared" si="83"/>
        <v/>
      </c>
      <c r="J558" s="2" t="str">
        <f t="shared" si="84"/>
        <v/>
      </c>
      <c r="K558" s="2" t="str">
        <f t="shared" si="85"/>
        <v/>
      </c>
      <c r="L558" s="2" t="str">
        <f t="shared" si="86"/>
        <v/>
      </c>
      <c r="M558" s="2"/>
      <c r="N558" s="2"/>
      <c r="O558" s="2"/>
      <c r="P558" s="2"/>
      <c r="Q558" s="2"/>
      <c r="R558" s="2"/>
      <c r="S558" s="2"/>
      <c r="T558" s="2"/>
      <c r="U558" s="2"/>
      <c r="Z558" t="s">
        <v>258</v>
      </c>
      <c r="AA558" t="str">
        <f t="shared" si="87"/>
        <v>H02</v>
      </c>
      <c r="AB558" t="str">
        <f t="shared" si="88"/>
        <v/>
      </c>
      <c r="AD558" t="s">
        <v>326</v>
      </c>
      <c r="AE558" t="str">
        <f t="shared" si="89"/>
        <v/>
      </c>
      <c r="AF558" t="s">
        <v>257</v>
      </c>
      <c r="AG558" t="s">
        <v>288</v>
      </c>
    </row>
    <row r="559" spans="1:33" ht="12.75" customHeight="1" x14ac:dyDescent="0.2">
      <c r="A559" s="4"/>
      <c r="B559" s="4"/>
      <c r="C559" s="2"/>
      <c r="D559" s="2" t="str">
        <f t="shared" si="80"/>
        <v>gl6-1hv-h02-voc-V1</v>
      </c>
      <c r="E559" s="2"/>
      <c r="F559" s="2" t="s">
        <v>333</v>
      </c>
      <c r="G559" s="2" t="str">
        <f t="shared" si="81"/>
        <v/>
      </c>
      <c r="H559" s="2" t="str">
        <f t="shared" si="82"/>
        <v/>
      </c>
      <c r="I559" s="2" t="str">
        <f t="shared" si="83"/>
        <v/>
      </c>
      <c r="J559" s="2" t="str">
        <f t="shared" si="84"/>
        <v/>
      </c>
      <c r="K559" s="2" t="str">
        <f t="shared" si="85"/>
        <v/>
      </c>
      <c r="L559" s="2" t="str">
        <f t="shared" si="86"/>
        <v/>
      </c>
      <c r="M559" s="2"/>
      <c r="N559" s="2"/>
      <c r="O559" s="2"/>
      <c r="P559" s="2"/>
      <c r="Q559" s="2"/>
      <c r="R559" s="2"/>
      <c r="S559" s="2"/>
      <c r="T559" s="2"/>
      <c r="U559" s="2"/>
      <c r="Z559" t="s">
        <v>258</v>
      </c>
      <c r="AA559" t="str">
        <f t="shared" si="87"/>
        <v>H02</v>
      </c>
      <c r="AB559" t="str">
        <f t="shared" si="88"/>
        <v/>
      </c>
      <c r="AD559" t="s">
        <v>326</v>
      </c>
      <c r="AE559" t="str">
        <f t="shared" si="89"/>
        <v/>
      </c>
      <c r="AF559" t="s">
        <v>257</v>
      </c>
      <c r="AG559" t="s">
        <v>288</v>
      </c>
    </row>
    <row r="560" spans="1:33" ht="12.75" customHeight="1" x14ac:dyDescent="0.2">
      <c r="A560" s="5" t="s">
        <v>105</v>
      </c>
      <c r="B560" s="5" t="s">
        <v>100</v>
      </c>
      <c r="C560" s="2">
        <v>1</v>
      </c>
      <c r="D560" s="2" t="str">
        <f t="shared" si="80"/>
        <v>gl6-1hv-h02-voc-V1</v>
      </c>
      <c r="E560" s="2">
        <v>12</v>
      </c>
      <c r="F560" s="2" t="s">
        <v>333</v>
      </c>
      <c r="G560" s="2" t="str">
        <f t="shared" si="81"/>
        <v>détester</v>
      </c>
      <c r="H560" s="2" t="str">
        <f t="shared" si="82"/>
        <v>détester</v>
      </c>
      <c r="I560" s="2" t="str">
        <f t="shared" si="83"/>
        <v>een hekel hebben aan</v>
      </c>
      <c r="J560" s="2" t="str">
        <f t="shared" si="84"/>
        <v>liever hebben</v>
      </c>
      <c r="K560" s="2" t="str">
        <f t="shared" si="85"/>
        <v>dol zijn op</v>
      </c>
      <c r="L560" s="2" t="str">
        <f t="shared" si="86"/>
        <v>helpen</v>
      </c>
      <c r="M560" s="2"/>
      <c r="N560" s="2"/>
      <c r="O560" s="2"/>
      <c r="P560" s="2"/>
      <c r="Q560" s="2"/>
      <c r="R560" s="2"/>
      <c r="S560" s="2"/>
      <c r="T560" s="2"/>
      <c r="U560" s="2"/>
      <c r="Z560" t="s">
        <v>258</v>
      </c>
      <c r="AA560" t="str">
        <f t="shared" si="87"/>
        <v>H02</v>
      </c>
      <c r="AB560" t="str">
        <f t="shared" si="88"/>
        <v>ABCD</v>
      </c>
      <c r="AC560" t="s">
        <v>260</v>
      </c>
      <c r="AD560" t="s">
        <v>326</v>
      </c>
      <c r="AE560" t="str">
        <f t="shared" si="89"/>
        <v>woord</v>
      </c>
      <c r="AF560" t="s">
        <v>257</v>
      </c>
      <c r="AG560" t="s">
        <v>288</v>
      </c>
    </row>
    <row r="561" spans="1:33" ht="12.75" customHeight="1" x14ac:dyDescent="0.2">
      <c r="A561" s="4"/>
      <c r="B561" s="5" t="s">
        <v>103</v>
      </c>
      <c r="C561" s="2">
        <v>0</v>
      </c>
      <c r="D561" s="2" t="str">
        <f t="shared" si="80"/>
        <v>gl6-1hv-h02-voc-V1</v>
      </c>
      <c r="E561" s="2"/>
      <c r="F561" s="2" t="s">
        <v>333</v>
      </c>
      <c r="G561" s="2" t="str">
        <f t="shared" si="81"/>
        <v/>
      </c>
      <c r="H561" s="2" t="str">
        <f t="shared" si="82"/>
        <v/>
      </c>
      <c r="I561" s="2" t="str">
        <f t="shared" si="83"/>
        <v/>
      </c>
      <c r="J561" s="2" t="str">
        <f t="shared" si="84"/>
        <v/>
      </c>
      <c r="K561" s="2" t="str">
        <f t="shared" si="85"/>
        <v/>
      </c>
      <c r="L561" s="2" t="str">
        <f t="shared" si="86"/>
        <v/>
      </c>
      <c r="M561" s="2"/>
      <c r="N561" s="2"/>
      <c r="O561" s="2"/>
      <c r="P561" s="2"/>
      <c r="Q561" s="2"/>
      <c r="R561" s="2"/>
      <c r="S561" s="2"/>
      <c r="T561" s="2"/>
      <c r="U561" s="2"/>
      <c r="Z561" t="s">
        <v>258</v>
      </c>
      <c r="AA561" t="str">
        <f t="shared" si="87"/>
        <v>H02</v>
      </c>
      <c r="AB561" t="str">
        <f t="shared" si="88"/>
        <v/>
      </c>
      <c r="AD561" t="s">
        <v>326</v>
      </c>
      <c r="AE561" t="str">
        <f t="shared" si="89"/>
        <v/>
      </c>
      <c r="AF561" t="s">
        <v>257</v>
      </c>
      <c r="AG561" t="s">
        <v>288</v>
      </c>
    </row>
    <row r="562" spans="1:33" ht="12.75" customHeight="1" x14ac:dyDescent="0.2">
      <c r="A562" s="4"/>
      <c r="B562" s="5" t="s">
        <v>104</v>
      </c>
      <c r="C562" s="2">
        <v>0</v>
      </c>
      <c r="D562" s="2" t="str">
        <f t="shared" si="80"/>
        <v>gl6-1hv-h02-voc-V1</v>
      </c>
      <c r="E562" s="2"/>
      <c r="F562" s="2" t="s">
        <v>333</v>
      </c>
      <c r="G562" s="2" t="str">
        <f t="shared" si="81"/>
        <v/>
      </c>
      <c r="H562" s="2" t="str">
        <f t="shared" si="82"/>
        <v/>
      </c>
      <c r="I562" s="2" t="str">
        <f t="shared" si="83"/>
        <v/>
      </c>
      <c r="J562" s="2" t="str">
        <f t="shared" si="84"/>
        <v/>
      </c>
      <c r="K562" s="2" t="str">
        <f t="shared" si="85"/>
        <v/>
      </c>
      <c r="L562" s="2" t="str">
        <f t="shared" si="86"/>
        <v/>
      </c>
      <c r="M562" s="2"/>
      <c r="N562" s="2"/>
      <c r="O562" s="2"/>
      <c r="P562" s="2"/>
      <c r="Q562" s="2"/>
      <c r="R562" s="2"/>
      <c r="S562" s="2"/>
      <c r="T562" s="2"/>
      <c r="U562" s="2"/>
      <c r="Z562" t="s">
        <v>258</v>
      </c>
      <c r="AA562" t="str">
        <f t="shared" si="87"/>
        <v>H02</v>
      </c>
      <c r="AB562" t="str">
        <f t="shared" si="88"/>
        <v/>
      </c>
      <c r="AD562" t="s">
        <v>326</v>
      </c>
      <c r="AE562" t="str">
        <f t="shared" si="89"/>
        <v/>
      </c>
      <c r="AF562" t="s">
        <v>257</v>
      </c>
      <c r="AG562" t="s">
        <v>288</v>
      </c>
    </row>
    <row r="563" spans="1:33" ht="12.75" customHeight="1" x14ac:dyDescent="0.2">
      <c r="A563" s="4"/>
      <c r="B563" s="4" t="s">
        <v>57</v>
      </c>
      <c r="C563" s="2">
        <v>0</v>
      </c>
      <c r="D563" s="2" t="str">
        <f t="shared" si="80"/>
        <v>gl6-1hv-h02-voc-V1</v>
      </c>
      <c r="E563" s="2"/>
      <c r="F563" s="2" t="s">
        <v>333</v>
      </c>
      <c r="G563" s="2" t="str">
        <f t="shared" si="81"/>
        <v/>
      </c>
      <c r="H563" s="2" t="str">
        <f t="shared" si="82"/>
        <v/>
      </c>
      <c r="I563" s="2" t="str">
        <f t="shared" si="83"/>
        <v/>
      </c>
      <c r="J563" s="2" t="str">
        <f t="shared" si="84"/>
        <v/>
      </c>
      <c r="K563" s="2" t="str">
        <f t="shared" si="85"/>
        <v/>
      </c>
      <c r="L563" s="2" t="str">
        <f t="shared" si="86"/>
        <v/>
      </c>
      <c r="M563" s="2"/>
      <c r="N563" s="2"/>
      <c r="O563" s="2"/>
      <c r="P563" s="2"/>
      <c r="Q563" s="2"/>
      <c r="R563" s="2"/>
      <c r="S563" s="2"/>
      <c r="T563" s="2"/>
      <c r="U563" s="2"/>
      <c r="Z563" t="s">
        <v>258</v>
      </c>
      <c r="AA563" t="str">
        <f t="shared" si="87"/>
        <v>H02</v>
      </c>
      <c r="AB563" t="str">
        <f t="shared" si="88"/>
        <v/>
      </c>
      <c r="AD563" t="s">
        <v>326</v>
      </c>
      <c r="AE563" t="str">
        <f t="shared" si="89"/>
        <v/>
      </c>
      <c r="AF563" t="s">
        <v>257</v>
      </c>
      <c r="AG563" t="s">
        <v>288</v>
      </c>
    </row>
    <row r="564" spans="1:33" ht="12.75" customHeight="1" x14ac:dyDescent="0.2">
      <c r="A564" s="4"/>
      <c r="B564" s="4"/>
      <c r="C564" s="2"/>
      <c r="D564" s="2" t="str">
        <f t="shared" si="80"/>
        <v>gl6-1hv-h02-voc-V1</v>
      </c>
      <c r="E564" s="2"/>
      <c r="F564" s="2" t="s">
        <v>333</v>
      </c>
      <c r="G564" s="2" t="str">
        <f t="shared" si="81"/>
        <v/>
      </c>
      <c r="H564" s="2" t="str">
        <f t="shared" si="82"/>
        <v/>
      </c>
      <c r="I564" s="2" t="str">
        <f t="shared" si="83"/>
        <v/>
      </c>
      <c r="J564" s="2" t="str">
        <f t="shared" si="84"/>
        <v/>
      </c>
      <c r="K564" s="2" t="str">
        <f t="shared" si="85"/>
        <v/>
      </c>
      <c r="L564" s="2" t="str">
        <f t="shared" si="86"/>
        <v/>
      </c>
      <c r="M564" s="2"/>
      <c r="N564" s="2"/>
      <c r="O564" s="2"/>
      <c r="P564" s="2"/>
      <c r="Q564" s="2"/>
      <c r="R564" s="2"/>
      <c r="S564" s="2"/>
      <c r="T564" s="2"/>
      <c r="U564" s="2"/>
      <c r="Z564" t="s">
        <v>258</v>
      </c>
      <c r="AA564" t="str">
        <f t="shared" si="87"/>
        <v>H02</v>
      </c>
      <c r="AB564" t="str">
        <f t="shared" si="88"/>
        <v/>
      </c>
      <c r="AD564" t="s">
        <v>326</v>
      </c>
      <c r="AE564" t="str">
        <f t="shared" si="89"/>
        <v/>
      </c>
      <c r="AF564" t="s">
        <v>257</v>
      </c>
      <c r="AG564" t="s">
        <v>288</v>
      </c>
    </row>
    <row r="565" spans="1:33" ht="12.75" customHeight="1" x14ac:dyDescent="0.2">
      <c r="A565" s="5" t="s">
        <v>106</v>
      </c>
      <c r="B565" s="5" t="s">
        <v>104</v>
      </c>
      <c r="C565" s="2">
        <v>1</v>
      </c>
      <c r="D565" s="2" t="str">
        <f t="shared" si="80"/>
        <v>gl6-1hv-h02-voc-V1</v>
      </c>
      <c r="E565" s="2">
        <v>13</v>
      </c>
      <c r="F565" s="2" t="s">
        <v>333</v>
      </c>
      <c r="G565" s="2" t="str">
        <f t="shared" si="81"/>
        <v>adorer</v>
      </c>
      <c r="H565" s="2" t="str">
        <f t="shared" si="82"/>
        <v>adorer</v>
      </c>
      <c r="I565" s="2" t="str">
        <f t="shared" si="83"/>
        <v>dol zijn op</v>
      </c>
      <c r="J565" s="2" t="str">
        <f t="shared" si="84"/>
        <v>een hekel hebben aan</v>
      </c>
      <c r="K565" s="2" t="str">
        <f t="shared" si="85"/>
        <v>helpen</v>
      </c>
      <c r="L565" s="2" t="str">
        <f t="shared" si="86"/>
        <v>aankomen</v>
      </c>
      <c r="M565" s="2"/>
      <c r="N565" s="2"/>
      <c r="O565" s="2"/>
      <c r="P565" s="2"/>
      <c r="Q565" s="2"/>
      <c r="R565" s="2"/>
      <c r="S565" s="2"/>
      <c r="T565" s="2"/>
      <c r="U565" s="2"/>
      <c r="Z565" t="s">
        <v>258</v>
      </c>
      <c r="AA565" t="str">
        <f t="shared" si="87"/>
        <v>H02</v>
      </c>
      <c r="AB565" t="str">
        <f t="shared" si="88"/>
        <v>ABCD</v>
      </c>
      <c r="AC565" t="s">
        <v>260</v>
      </c>
      <c r="AD565" t="s">
        <v>326</v>
      </c>
      <c r="AE565" t="str">
        <f t="shared" si="89"/>
        <v>woord</v>
      </c>
      <c r="AF565" t="s">
        <v>257</v>
      </c>
      <c r="AG565" t="s">
        <v>288</v>
      </c>
    </row>
    <row r="566" spans="1:33" ht="12.75" customHeight="1" x14ac:dyDescent="0.2">
      <c r="A566" s="4"/>
      <c r="B566" s="5" t="s">
        <v>100</v>
      </c>
      <c r="C566" s="2">
        <v>0</v>
      </c>
      <c r="D566" s="2" t="str">
        <f t="shared" si="80"/>
        <v>gl6-1hv-h02-voc-V1</v>
      </c>
      <c r="E566" s="2"/>
      <c r="F566" s="2" t="s">
        <v>333</v>
      </c>
      <c r="G566" s="2" t="str">
        <f t="shared" si="81"/>
        <v/>
      </c>
      <c r="H566" s="2" t="str">
        <f t="shared" si="82"/>
        <v/>
      </c>
      <c r="I566" s="2" t="str">
        <f t="shared" si="83"/>
        <v/>
      </c>
      <c r="J566" s="2" t="str">
        <f t="shared" si="84"/>
        <v/>
      </c>
      <c r="K566" s="2" t="str">
        <f t="shared" si="85"/>
        <v/>
      </c>
      <c r="L566" s="2" t="str">
        <f t="shared" si="86"/>
        <v/>
      </c>
      <c r="M566" s="2"/>
      <c r="N566" s="2"/>
      <c r="O566" s="2"/>
      <c r="P566" s="2"/>
      <c r="Q566" s="2"/>
      <c r="R566" s="2"/>
      <c r="S566" s="2"/>
      <c r="T566" s="2"/>
      <c r="U566" s="2"/>
      <c r="Z566" t="s">
        <v>258</v>
      </c>
      <c r="AA566" t="str">
        <f t="shared" si="87"/>
        <v>H02</v>
      </c>
      <c r="AB566" t="str">
        <f t="shared" si="88"/>
        <v/>
      </c>
      <c r="AD566" t="s">
        <v>326</v>
      </c>
      <c r="AE566" t="str">
        <f t="shared" si="89"/>
        <v/>
      </c>
      <c r="AF566" t="s">
        <v>257</v>
      </c>
      <c r="AG566" t="s">
        <v>288</v>
      </c>
    </row>
    <row r="567" spans="1:33" ht="12.75" customHeight="1" x14ac:dyDescent="0.2">
      <c r="A567" s="4"/>
      <c r="B567" s="4" t="s">
        <v>57</v>
      </c>
      <c r="C567" s="2">
        <v>0</v>
      </c>
      <c r="D567" s="2" t="str">
        <f t="shared" si="80"/>
        <v>gl6-1hv-h02-voc-V1</v>
      </c>
      <c r="E567" s="2"/>
      <c r="F567" s="2" t="s">
        <v>333</v>
      </c>
      <c r="G567" s="2" t="str">
        <f t="shared" si="81"/>
        <v/>
      </c>
      <c r="H567" s="2" t="str">
        <f t="shared" si="82"/>
        <v/>
      </c>
      <c r="I567" s="2" t="str">
        <f t="shared" si="83"/>
        <v/>
      </c>
      <c r="J567" s="2" t="str">
        <f t="shared" si="84"/>
        <v/>
      </c>
      <c r="K567" s="2" t="str">
        <f t="shared" si="85"/>
        <v/>
      </c>
      <c r="L567" s="2" t="str">
        <f t="shared" si="86"/>
        <v/>
      </c>
      <c r="M567" s="2"/>
      <c r="N567" s="2"/>
      <c r="O567" s="2"/>
      <c r="P567" s="2"/>
      <c r="Q567" s="2"/>
      <c r="R567" s="2"/>
      <c r="S567" s="2"/>
      <c r="T567" s="2"/>
      <c r="U567" s="2"/>
      <c r="Z567" t="s">
        <v>258</v>
      </c>
      <c r="AA567" t="str">
        <f t="shared" si="87"/>
        <v>H02</v>
      </c>
      <c r="AB567" t="str">
        <f t="shared" si="88"/>
        <v/>
      </c>
      <c r="AD567" t="s">
        <v>326</v>
      </c>
      <c r="AE567" t="str">
        <f t="shared" si="89"/>
        <v/>
      </c>
      <c r="AF567" t="s">
        <v>257</v>
      </c>
      <c r="AG567" t="s">
        <v>288</v>
      </c>
    </row>
    <row r="568" spans="1:33" ht="12.75" customHeight="1" x14ac:dyDescent="0.2">
      <c r="A568" s="4"/>
      <c r="B568" s="5" t="s">
        <v>99</v>
      </c>
      <c r="C568" s="2">
        <v>0</v>
      </c>
      <c r="D568" s="2" t="str">
        <f t="shared" si="80"/>
        <v>gl6-1hv-h02-voc-V1</v>
      </c>
      <c r="E568" s="2"/>
      <c r="F568" s="2" t="s">
        <v>333</v>
      </c>
      <c r="G568" s="2" t="str">
        <f t="shared" si="81"/>
        <v/>
      </c>
      <c r="H568" s="2" t="str">
        <f t="shared" si="82"/>
        <v/>
      </c>
      <c r="I568" s="2" t="str">
        <f t="shared" si="83"/>
        <v/>
      </c>
      <c r="J568" s="2" t="str">
        <f t="shared" si="84"/>
        <v/>
      </c>
      <c r="K568" s="2" t="str">
        <f t="shared" si="85"/>
        <v/>
      </c>
      <c r="L568" s="2" t="str">
        <f t="shared" si="86"/>
        <v/>
      </c>
      <c r="M568" s="2"/>
      <c r="N568" s="2"/>
      <c r="O568" s="2"/>
      <c r="P568" s="2"/>
      <c r="Q568" s="2"/>
      <c r="R568" s="2"/>
      <c r="S568" s="2"/>
      <c r="T568" s="2"/>
      <c r="U568" s="2"/>
      <c r="Z568" t="s">
        <v>258</v>
      </c>
      <c r="AA568" t="str">
        <f t="shared" si="87"/>
        <v>H02</v>
      </c>
      <c r="AB568" t="str">
        <f t="shared" si="88"/>
        <v/>
      </c>
      <c r="AD568" t="s">
        <v>326</v>
      </c>
      <c r="AE568" t="str">
        <f t="shared" si="89"/>
        <v/>
      </c>
      <c r="AF568" t="s">
        <v>257</v>
      </c>
      <c r="AG568" t="s">
        <v>288</v>
      </c>
    </row>
    <row r="569" spans="1:33" ht="12.75" customHeight="1" x14ac:dyDescent="0.2">
      <c r="A569" s="4"/>
      <c r="B569" s="4"/>
      <c r="C569" s="2"/>
      <c r="D569" s="2" t="str">
        <f t="shared" si="80"/>
        <v>gl6-1hv-h02-voc-V1</v>
      </c>
      <c r="E569" s="2"/>
      <c r="F569" s="2" t="s">
        <v>333</v>
      </c>
      <c r="G569" s="2" t="str">
        <f t="shared" si="81"/>
        <v/>
      </c>
      <c r="H569" s="2" t="str">
        <f t="shared" si="82"/>
        <v/>
      </c>
      <c r="I569" s="2" t="str">
        <f t="shared" si="83"/>
        <v/>
      </c>
      <c r="J569" s="2" t="str">
        <f t="shared" si="84"/>
        <v/>
      </c>
      <c r="K569" s="2" t="str">
        <f t="shared" si="85"/>
        <v/>
      </c>
      <c r="L569" s="2" t="str">
        <f t="shared" si="86"/>
        <v/>
      </c>
      <c r="M569" s="2"/>
      <c r="N569" s="2"/>
      <c r="O569" s="2"/>
      <c r="P569" s="2"/>
      <c r="Q569" s="2"/>
      <c r="R569" s="2"/>
      <c r="S569" s="2"/>
      <c r="T569" s="2"/>
      <c r="U569" s="2"/>
      <c r="Z569" t="s">
        <v>258</v>
      </c>
      <c r="AA569" t="str">
        <f t="shared" si="87"/>
        <v>H02</v>
      </c>
      <c r="AB569" t="str">
        <f t="shared" si="88"/>
        <v/>
      </c>
      <c r="AD569" t="s">
        <v>326</v>
      </c>
      <c r="AE569" t="str">
        <f t="shared" si="89"/>
        <v/>
      </c>
      <c r="AF569" t="s">
        <v>257</v>
      </c>
      <c r="AG569" t="s">
        <v>288</v>
      </c>
    </row>
    <row r="570" spans="1:33" ht="12.75" customHeight="1" x14ac:dyDescent="0.2">
      <c r="A570" s="5" t="s">
        <v>107</v>
      </c>
      <c r="B570" s="5" t="s">
        <v>99</v>
      </c>
      <c r="C570" s="2">
        <v>1</v>
      </c>
      <c r="D570" s="2" t="str">
        <f t="shared" si="80"/>
        <v>gl6-1hv-h02-voc-V1</v>
      </c>
      <c r="E570" s="2">
        <v>14</v>
      </c>
      <c r="F570" s="2" t="s">
        <v>333</v>
      </c>
      <c r="G570" s="2" t="str">
        <f t="shared" si="81"/>
        <v>arriver</v>
      </c>
      <c r="H570" s="2" t="str">
        <f t="shared" si="82"/>
        <v>arriver</v>
      </c>
      <c r="I570" s="2" t="str">
        <f t="shared" si="83"/>
        <v>aankomen</v>
      </c>
      <c r="J570" s="2" t="str">
        <f t="shared" si="84"/>
        <v>helpen</v>
      </c>
      <c r="K570" s="2" t="str">
        <f t="shared" si="85"/>
        <v>liever hebben</v>
      </c>
      <c r="L570" s="2" t="str">
        <f t="shared" si="86"/>
        <v>komen</v>
      </c>
      <c r="M570" s="2"/>
      <c r="N570" s="2"/>
      <c r="O570" s="2"/>
      <c r="P570" s="2"/>
      <c r="Q570" s="2"/>
      <c r="R570" s="2"/>
      <c r="S570" s="2"/>
      <c r="T570" s="2"/>
      <c r="U570" s="2"/>
      <c r="Z570" t="s">
        <v>258</v>
      </c>
      <c r="AA570" t="str">
        <f t="shared" si="87"/>
        <v>H02</v>
      </c>
      <c r="AB570" t="str">
        <f t="shared" si="88"/>
        <v>ABCD</v>
      </c>
      <c r="AC570" t="s">
        <v>260</v>
      </c>
      <c r="AD570" t="s">
        <v>326</v>
      </c>
      <c r="AE570" t="str">
        <f t="shared" si="89"/>
        <v>woord</v>
      </c>
      <c r="AF570" t="s">
        <v>257</v>
      </c>
      <c r="AG570" t="s">
        <v>288</v>
      </c>
    </row>
    <row r="571" spans="1:33" ht="12.75" customHeight="1" x14ac:dyDescent="0.2">
      <c r="A571" s="4"/>
      <c r="B571" s="4" t="s">
        <v>57</v>
      </c>
      <c r="C571" s="2">
        <v>0</v>
      </c>
      <c r="D571" s="2" t="str">
        <f t="shared" si="80"/>
        <v>gl6-1hv-h02-voc-V1</v>
      </c>
      <c r="E571" s="2"/>
      <c r="F571" s="2" t="s">
        <v>333</v>
      </c>
      <c r="G571" s="2" t="str">
        <f t="shared" si="81"/>
        <v/>
      </c>
      <c r="H571" s="2" t="str">
        <f t="shared" si="82"/>
        <v/>
      </c>
      <c r="I571" s="2" t="str">
        <f t="shared" si="83"/>
        <v/>
      </c>
      <c r="J571" s="2" t="str">
        <f t="shared" si="84"/>
        <v/>
      </c>
      <c r="K571" s="2" t="str">
        <f t="shared" si="85"/>
        <v/>
      </c>
      <c r="L571" s="2" t="str">
        <f t="shared" si="86"/>
        <v/>
      </c>
      <c r="M571" s="2"/>
      <c r="N571" s="2"/>
      <c r="O571" s="2"/>
      <c r="P571" s="2"/>
      <c r="Q571" s="2"/>
      <c r="R571" s="2"/>
      <c r="S571" s="2"/>
      <c r="T571" s="2"/>
      <c r="U571" s="2"/>
      <c r="Z571" t="s">
        <v>258</v>
      </c>
      <c r="AA571" t="str">
        <f t="shared" si="87"/>
        <v>H02</v>
      </c>
      <c r="AB571" t="str">
        <f t="shared" si="88"/>
        <v/>
      </c>
      <c r="AD571" t="s">
        <v>326</v>
      </c>
      <c r="AE571" t="str">
        <f t="shared" si="89"/>
        <v/>
      </c>
      <c r="AF571" t="s">
        <v>257</v>
      </c>
      <c r="AG571" t="s">
        <v>288</v>
      </c>
    </row>
    <row r="572" spans="1:33" ht="12.75" customHeight="1" x14ac:dyDescent="0.2">
      <c r="A572" s="4"/>
      <c r="B572" s="5" t="s">
        <v>103</v>
      </c>
      <c r="C572" s="2">
        <v>0</v>
      </c>
      <c r="D572" s="2" t="str">
        <f t="shared" si="80"/>
        <v>gl6-1hv-h02-voc-V1</v>
      </c>
      <c r="E572" s="2"/>
      <c r="F572" s="2" t="s">
        <v>333</v>
      </c>
      <c r="G572" s="2" t="str">
        <f t="shared" si="81"/>
        <v/>
      </c>
      <c r="H572" s="2" t="str">
        <f t="shared" si="82"/>
        <v/>
      </c>
      <c r="I572" s="2" t="str">
        <f t="shared" si="83"/>
        <v/>
      </c>
      <c r="J572" s="2" t="str">
        <f t="shared" si="84"/>
        <v/>
      </c>
      <c r="K572" s="2" t="str">
        <f t="shared" si="85"/>
        <v/>
      </c>
      <c r="L572" s="2" t="str">
        <f t="shared" si="86"/>
        <v/>
      </c>
      <c r="M572" s="2"/>
      <c r="N572" s="2"/>
      <c r="O572" s="2"/>
      <c r="P572" s="2"/>
      <c r="Q572" s="2"/>
      <c r="R572" s="2"/>
      <c r="S572" s="2"/>
      <c r="T572" s="2"/>
      <c r="U572" s="2"/>
      <c r="Z572" t="s">
        <v>258</v>
      </c>
      <c r="AA572" t="str">
        <f t="shared" si="87"/>
        <v>H02</v>
      </c>
      <c r="AB572" t="str">
        <f t="shared" si="88"/>
        <v/>
      </c>
      <c r="AD572" t="s">
        <v>326</v>
      </c>
      <c r="AE572" t="str">
        <f t="shared" si="89"/>
        <v/>
      </c>
      <c r="AF572" t="s">
        <v>257</v>
      </c>
      <c r="AG572" t="s">
        <v>288</v>
      </c>
    </row>
    <row r="573" spans="1:33" ht="12.75" customHeight="1" x14ac:dyDescent="0.2">
      <c r="A573" s="4"/>
      <c r="B573" s="5" t="s">
        <v>98</v>
      </c>
      <c r="C573" s="2">
        <v>0</v>
      </c>
      <c r="D573" s="2" t="str">
        <f t="shared" si="80"/>
        <v>gl6-1hv-h02-voc-V1</v>
      </c>
      <c r="E573" s="2"/>
      <c r="F573" s="2" t="s">
        <v>333</v>
      </c>
      <c r="G573" s="2" t="str">
        <f t="shared" si="81"/>
        <v/>
      </c>
      <c r="H573" s="2" t="str">
        <f t="shared" si="82"/>
        <v/>
      </c>
      <c r="I573" s="2" t="str">
        <f t="shared" si="83"/>
        <v/>
      </c>
      <c r="J573" s="2" t="str">
        <f t="shared" si="84"/>
        <v/>
      </c>
      <c r="K573" s="2" t="str">
        <f t="shared" si="85"/>
        <v/>
      </c>
      <c r="L573" s="2" t="str">
        <f t="shared" si="86"/>
        <v/>
      </c>
      <c r="M573" s="2"/>
      <c r="N573" s="2"/>
      <c r="O573" s="2"/>
      <c r="P573" s="2"/>
      <c r="Q573" s="2"/>
      <c r="R573" s="2"/>
      <c r="S573" s="2"/>
      <c r="T573" s="2"/>
      <c r="U573" s="2"/>
      <c r="Z573" t="s">
        <v>258</v>
      </c>
      <c r="AA573" t="str">
        <f t="shared" si="87"/>
        <v>H02</v>
      </c>
      <c r="AB573" t="str">
        <f t="shared" si="88"/>
        <v/>
      </c>
      <c r="AD573" t="s">
        <v>326</v>
      </c>
      <c r="AE573" t="str">
        <f t="shared" si="89"/>
        <v/>
      </c>
      <c r="AF573" t="s">
        <v>257</v>
      </c>
      <c r="AG573" t="s">
        <v>288</v>
      </c>
    </row>
    <row r="574" spans="1:33" ht="12.75" customHeight="1" x14ac:dyDescent="0.2">
      <c r="A574" s="4"/>
      <c r="B574" s="4"/>
      <c r="C574" s="2"/>
      <c r="D574" s="2" t="str">
        <f t="shared" si="80"/>
        <v>gl6-1hv-h02-voc-V1</v>
      </c>
      <c r="E574" s="2"/>
      <c r="F574" s="2" t="s">
        <v>333</v>
      </c>
      <c r="G574" s="2" t="str">
        <f t="shared" si="81"/>
        <v/>
      </c>
      <c r="H574" s="2" t="str">
        <f t="shared" si="82"/>
        <v/>
      </c>
      <c r="I574" s="2" t="str">
        <f t="shared" si="83"/>
        <v/>
      </c>
      <c r="J574" s="2" t="str">
        <f t="shared" si="84"/>
        <v/>
      </c>
      <c r="K574" s="2" t="str">
        <f t="shared" si="85"/>
        <v/>
      </c>
      <c r="L574" s="2" t="str">
        <f t="shared" si="86"/>
        <v/>
      </c>
      <c r="M574" s="2"/>
      <c r="N574" s="2"/>
      <c r="O574" s="2"/>
      <c r="P574" s="2"/>
      <c r="Q574" s="2"/>
      <c r="R574" s="2"/>
      <c r="S574" s="2"/>
      <c r="T574" s="2"/>
      <c r="U574" s="2"/>
      <c r="Z574" t="s">
        <v>258</v>
      </c>
      <c r="AA574" t="str">
        <f t="shared" si="87"/>
        <v>H02</v>
      </c>
      <c r="AB574" t="str">
        <f t="shared" si="88"/>
        <v/>
      </c>
      <c r="AD574" t="s">
        <v>326</v>
      </c>
      <c r="AE574" t="str">
        <f t="shared" si="89"/>
        <v/>
      </c>
      <c r="AF574" t="s">
        <v>257</v>
      </c>
      <c r="AG574" t="s">
        <v>288</v>
      </c>
    </row>
    <row r="575" spans="1:33" ht="12.75" customHeight="1" x14ac:dyDescent="0.2">
      <c r="A575" s="5" t="s">
        <v>108</v>
      </c>
      <c r="B575" s="5" t="s">
        <v>101</v>
      </c>
      <c r="C575" s="2">
        <v>1</v>
      </c>
      <c r="D575" s="2" t="str">
        <f t="shared" si="80"/>
        <v>gl6-1hv-h02-voc-V1</v>
      </c>
      <c r="E575" s="2">
        <v>15</v>
      </c>
      <c r="F575" s="2" t="s">
        <v>333</v>
      </c>
      <c r="G575" s="2" t="str">
        <f t="shared" si="81"/>
        <v>téléphoner</v>
      </c>
      <c r="H575" s="2" t="str">
        <f t="shared" si="82"/>
        <v>téléphoner</v>
      </c>
      <c r="I575" s="2" t="str">
        <f t="shared" si="83"/>
        <v>bellen</v>
      </c>
      <c r="J575" s="2" t="str">
        <f t="shared" si="84"/>
        <v>helpen</v>
      </c>
      <c r="K575" s="2" t="str">
        <f t="shared" si="85"/>
        <v>dol zijn op</v>
      </c>
      <c r="L575" s="2" t="str">
        <f t="shared" si="86"/>
        <v>een hekel hebben aan</v>
      </c>
      <c r="M575" s="2"/>
      <c r="N575" s="2"/>
      <c r="O575" s="2"/>
      <c r="P575" s="2"/>
      <c r="Q575" s="2"/>
      <c r="R575" s="2"/>
      <c r="S575" s="2"/>
      <c r="T575" s="2"/>
      <c r="U575" s="2"/>
      <c r="Z575" t="s">
        <v>258</v>
      </c>
      <c r="AA575" t="str">
        <f t="shared" si="87"/>
        <v>H02</v>
      </c>
      <c r="AB575" t="str">
        <f t="shared" si="88"/>
        <v>ABCD</v>
      </c>
      <c r="AC575" t="s">
        <v>260</v>
      </c>
      <c r="AD575" t="s">
        <v>326</v>
      </c>
      <c r="AE575" t="str">
        <f t="shared" si="89"/>
        <v>woord</v>
      </c>
      <c r="AF575" t="s">
        <v>257</v>
      </c>
      <c r="AG575" t="s">
        <v>288</v>
      </c>
    </row>
    <row r="576" spans="1:33" ht="12.75" customHeight="1" x14ac:dyDescent="0.2">
      <c r="A576" s="4"/>
      <c r="B576" s="4" t="s">
        <v>57</v>
      </c>
      <c r="C576" s="2">
        <v>0</v>
      </c>
      <c r="D576" s="2" t="str">
        <f t="shared" si="80"/>
        <v>gl6-1hv-h02-voc-V1</v>
      </c>
      <c r="E576" s="2"/>
      <c r="F576" s="2" t="s">
        <v>333</v>
      </c>
      <c r="G576" s="2" t="str">
        <f t="shared" si="81"/>
        <v/>
      </c>
      <c r="H576" s="2" t="str">
        <f t="shared" si="82"/>
        <v/>
      </c>
      <c r="I576" s="2" t="str">
        <f t="shared" si="83"/>
        <v/>
      </c>
      <c r="J576" s="2" t="str">
        <f t="shared" si="84"/>
        <v/>
      </c>
      <c r="K576" s="2" t="str">
        <f t="shared" si="85"/>
        <v/>
      </c>
      <c r="L576" s="2" t="str">
        <f t="shared" si="86"/>
        <v/>
      </c>
      <c r="M576" s="2"/>
      <c r="N576" s="2"/>
      <c r="O576" s="2"/>
      <c r="P576" s="2"/>
      <c r="Q576" s="2"/>
      <c r="R576" s="2"/>
      <c r="S576" s="2"/>
      <c r="T576" s="2"/>
      <c r="U576" s="2"/>
      <c r="Z576" t="s">
        <v>258</v>
      </c>
      <c r="AA576" t="str">
        <f t="shared" si="87"/>
        <v>H02</v>
      </c>
      <c r="AB576" t="str">
        <f t="shared" si="88"/>
        <v/>
      </c>
      <c r="AD576" t="s">
        <v>326</v>
      </c>
      <c r="AE576" t="str">
        <f t="shared" si="89"/>
        <v/>
      </c>
      <c r="AF576" t="s">
        <v>257</v>
      </c>
      <c r="AG576" t="s">
        <v>288</v>
      </c>
    </row>
    <row r="577" spans="1:33" ht="12.75" customHeight="1" x14ac:dyDescent="0.2">
      <c r="A577" s="4"/>
      <c r="B577" s="5" t="s">
        <v>104</v>
      </c>
      <c r="C577" s="2">
        <v>0</v>
      </c>
      <c r="D577" s="2" t="str">
        <f t="shared" si="80"/>
        <v>gl6-1hv-h02-voc-V1</v>
      </c>
      <c r="E577" s="2"/>
      <c r="F577" s="2" t="s">
        <v>333</v>
      </c>
      <c r="G577" s="2" t="str">
        <f t="shared" si="81"/>
        <v/>
      </c>
      <c r="H577" s="2" t="str">
        <f t="shared" si="82"/>
        <v/>
      </c>
      <c r="I577" s="2" t="str">
        <f t="shared" si="83"/>
        <v/>
      </c>
      <c r="J577" s="2" t="str">
        <f t="shared" si="84"/>
        <v/>
      </c>
      <c r="K577" s="2" t="str">
        <f t="shared" si="85"/>
        <v/>
      </c>
      <c r="L577" s="2" t="str">
        <f t="shared" si="86"/>
        <v/>
      </c>
      <c r="M577" s="2"/>
      <c r="N577" s="2"/>
      <c r="O577" s="2"/>
      <c r="P577" s="2"/>
      <c r="Q577" s="2"/>
      <c r="R577" s="2"/>
      <c r="S577" s="2"/>
      <c r="T577" s="2"/>
      <c r="U577" s="2"/>
      <c r="Z577" t="s">
        <v>258</v>
      </c>
      <c r="AA577" t="str">
        <f t="shared" si="87"/>
        <v>H02</v>
      </c>
      <c r="AB577" t="str">
        <f t="shared" si="88"/>
        <v/>
      </c>
      <c r="AD577" t="s">
        <v>326</v>
      </c>
      <c r="AE577" t="str">
        <f t="shared" si="89"/>
        <v/>
      </c>
      <c r="AF577" t="s">
        <v>257</v>
      </c>
      <c r="AG577" t="s">
        <v>288</v>
      </c>
    </row>
    <row r="578" spans="1:33" ht="12.75" customHeight="1" x14ac:dyDescent="0.2">
      <c r="A578" s="4"/>
      <c r="B578" s="5" t="s">
        <v>100</v>
      </c>
      <c r="C578" s="2">
        <v>0</v>
      </c>
      <c r="D578" s="2" t="str">
        <f t="shared" si="80"/>
        <v>gl6-1hv-h02-voc-V1</v>
      </c>
      <c r="E578" s="2"/>
      <c r="F578" s="2" t="s">
        <v>333</v>
      </c>
      <c r="G578" s="2" t="str">
        <f t="shared" si="81"/>
        <v/>
      </c>
      <c r="H578" s="2" t="str">
        <f t="shared" si="82"/>
        <v/>
      </c>
      <c r="I578" s="2" t="str">
        <f t="shared" si="83"/>
        <v/>
      </c>
      <c r="J578" s="2" t="str">
        <f t="shared" si="84"/>
        <v/>
      </c>
      <c r="K578" s="2" t="str">
        <f t="shared" si="85"/>
        <v/>
      </c>
      <c r="L578" s="2" t="str">
        <f t="shared" si="86"/>
        <v/>
      </c>
      <c r="M578" s="2"/>
      <c r="N578" s="2"/>
      <c r="O578" s="2"/>
      <c r="P578" s="2"/>
      <c r="Q578" s="2"/>
      <c r="R578" s="2"/>
      <c r="S578" s="2"/>
      <c r="T578" s="2"/>
      <c r="U578" s="2"/>
      <c r="Z578" t="s">
        <v>258</v>
      </c>
      <c r="AA578" t="str">
        <f t="shared" si="87"/>
        <v>H02</v>
      </c>
      <c r="AB578" t="str">
        <f t="shared" si="88"/>
        <v/>
      </c>
      <c r="AD578" t="s">
        <v>326</v>
      </c>
      <c r="AE578" t="str">
        <f t="shared" si="89"/>
        <v/>
      </c>
      <c r="AF578" t="s">
        <v>257</v>
      </c>
      <c r="AG578" t="s">
        <v>288</v>
      </c>
    </row>
    <row r="579" spans="1:33" ht="12.75" customHeight="1" x14ac:dyDescent="0.2">
      <c r="A579" s="4"/>
      <c r="B579" s="4"/>
      <c r="C579" s="2"/>
      <c r="D579" s="2" t="str">
        <f t="shared" ref="D579:D642" si="90">IF(A579="Vragenlijst",A580,D578)</f>
        <v>gl6-1hv-h02-voc-V1</v>
      </c>
      <c r="E579" s="2"/>
      <c r="F579" s="2" t="s">
        <v>333</v>
      </c>
      <c r="G579" s="2" t="str">
        <f t="shared" ref="G579:G642" si="91">H579</f>
        <v/>
      </c>
      <c r="H579" s="2" t="str">
        <f t="shared" ref="H579:H642" si="92">IF($C579=1,$A579,"")</f>
        <v/>
      </c>
      <c r="I579" s="2" t="str">
        <f t="shared" ref="I579:I642" si="93">IF($C579=1,$B579,"")</f>
        <v/>
      </c>
      <c r="J579" s="2" t="str">
        <f t="shared" ref="J579:J642" si="94">IF($C579=1,$B580,"")</f>
        <v/>
      </c>
      <c r="K579" s="2" t="str">
        <f t="shared" ref="K579:K642" si="95">IF($C579=1,$B581,"")</f>
        <v/>
      </c>
      <c r="L579" s="2" t="str">
        <f t="shared" ref="L579:L642" si="96">IF($C579=1,$B582,"")</f>
        <v/>
      </c>
      <c r="M579" s="2"/>
      <c r="N579" s="2"/>
      <c r="O579" s="2"/>
      <c r="P579" s="2"/>
      <c r="Q579" s="2"/>
      <c r="R579" s="2"/>
      <c r="S579" s="2"/>
      <c r="T579" s="2"/>
      <c r="U579" s="2"/>
      <c r="Z579" t="s">
        <v>258</v>
      </c>
      <c r="AA579" t="str">
        <f t="shared" ref="AA579:AA642" si="97">"H" &amp; _xlfn.TEXTBEFORE(_xlfn.TEXTAFTER(D579,"-h"),"-")</f>
        <v>H02</v>
      </c>
      <c r="AB579" t="str">
        <f t="shared" ref="AB579:AB642" si="98">IF(OR(AC579="A",AC579="B",AC579="C",AC579="D"),"ABCD",IF(OR(AC579="E",AC579="F",AC579="G",AC579="H"),"EFGH",""))</f>
        <v/>
      </c>
      <c r="AD579" t="s">
        <v>326</v>
      </c>
      <c r="AE579" t="str">
        <f t="shared" ref="AE579:AE642" si="99">IF($A579="","",IF(EXACT(LEFT($A579,1),LOWER(LEFT($A579,1))),"woord","zin"))</f>
        <v/>
      </c>
      <c r="AF579" t="s">
        <v>257</v>
      </c>
      <c r="AG579" t="s">
        <v>288</v>
      </c>
    </row>
    <row r="580" spans="1:33" ht="12.75" customHeight="1" x14ac:dyDescent="0.2">
      <c r="A580" s="5" t="s">
        <v>21</v>
      </c>
      <c r="B580" s="5" t="s">
        <v>10</v>
      </c>
      <c r="C580" s="2">
        <v>1</v>
      </c>
      <c r="D580" s="2" t="str">
        <f t="shared" si="90"/>
        <v>gl6-1hv-h02-voc-V1</v>
      </c>
      <c r="E580" s="2">
        <v>16</v>
      </c>
      <c r="F580" s="2" t="s">
        <v>333</v>
      </c>
      <c r="G580" s="2" t="str">
        <f t="shared" si="91"/>
        <v>d'accord</v>
      </c>
      <c r="H580" s="2" t="str">
        <f t="shared" si="92"/>
        <v>d'accord</v>
      </c>
      <c r="I580" s="2" t="str">
        <f t="shared" si="93"/>
        <v>oké</v>
      </c>
      <c r="J580" s="2" t="str">
        <f t="shared" si="94"/>
        <v>dus</v>
      </c>
      <c r="K580" s="2" t="str">
        <f t="shared" si="95"/>
        <v>en</v>
      </c>
      <c r="L580" s="2" t="str">
        <f t="shared" si="96"/>
        <v>ook</v>
      </c>
      <c r="M580" s="2"/>
      <c r="N580" s="2"/>
      <c r="O580" s="2"/>
      <c r="P580" s="2"/>
      <c r="Q580" s="2"/>
      <c r="R580" s="2"/>
      <c r="S580" s="2"/>
      <c r="T580" s="2"/>
      <c r="U580" s="2"/>
      <c r="Z580" t="s">
        <v>258</v>
      </c>
      <c r="AA580" t="str">
        <f t="shared" si="97"/>
        <v>H02</v>
      </c>
      <c r="AB580" t="str">
        <f t="shared" si="98"/>
        <v>ABCD</v>
      </c>
      <c r="AC580" t="s">
        <v>260</v>
      </c>
      <c r="AD580" t="s">
        <v>326</v>
      </c>
      <c r="AE580" t="str">
        <f t="shared" si="99"/>
        <v>woord</v>
      </c>
      <c r="AF580" t="s">
        <v>257</v>
      </c>
      <c r="AG580" t="s">
        <v>288</v>
      </c>
    </row>
    <row r="581" spans="1:33" ht="12.75" customHeight="1" x14ac:dyDescent="0.2">
      <c r="A581" s="4"/>
      <c r="B581" s="5" t="s">
        <v>26</v>
      </c>
      <c r="C581" s="2">
        <v>0</v>
      </c>
      <c r="D581" s="2" t="str">
        <f t="shared" si="90"/>
        <v>gl6-1hv-h02-voc-V1</v>
      </c>
      <c r="E581" s="2"/>
      <c r="F581" s="2" t="s">
        <v>333</v>
      </c>
      <c r="G581" s="2" t="str">
        <f t="shared" si="91"/>
        <v/>
      </c>
      <c r="H581" s="2" t="str">
        <f t="shared" si="92"/>
        <v/>
      </c>
      <c r="I581" s="2" t="str">
        <f t="shared" si="93"/>
        <v/>
      </c>
      <c r="J581" s="2" t="str">
        <f t="shared" si="94"/>
        <v/>
      </c>
      <c r="K581" s="2" t="str">
        <f t="shared" si="95"/>
        <v/>
      </c>
      <c r="L581" s="2" t="str">
        <f t="shared" si="96"/>
        <v/>
      </c>
      <c r="M581" s="2"/>
      <c r="N581" s="2"/>
      <c r="O581" s="2"/>
      <c r="P581" s="2"/>
      <c r="Q581" s="2"/>
      <c r="R581" s="2"/>
      <c r="S581" s="2"/>
      <c r="T581" s="2"/>
      <c r="U581" s="2"/>
      <c r="Z581" t="s">
        <v>258</v>
      </c>
      <c r="AA581" t="str">
        <f t="shared" si="97"/>
        <v>H02</v>
      </c>
      <c r="AB581" t="str">
        <f t="shared" si="98"/>
        <v/>
      </c>
      <c r="AD581" t="s">
        <v>326</v>
      </c>
      <c r="AE581" t="str">
        <f t="shared" si="99"/>
        <v/>
      </c>
      <c r="AF581" t="s">
        <v>257</v>
      </c>
      <c r="AG581" t="s">
        <v>288</v>
      </c>
    </row>
    <row r="582" spans="1:33" ht="12.75" customHeight="1" x14ac:dyDescent="0.2">
      <c r="A582" s="4"/>
      <c r="B582" s="5" t="s">
        <v>25</v>
      </c>
      <c r="C582" s="2">
        <v>0</v>
      </c>
      <c r="D582" s="2" t="str">
        <f t="shared" si="90"/>
        <v>gl6-1hv-h02-voc-V1</v>
      </c>
      <c r="E582" s="2"/>
      <c r="F582" s="2" t="s">
        <v>333</v>
      </c>
      <c r="G582" s="2" t="str">
        <f t="shared" si="91"/>
        <v/>
      </c>
      <c r="H582" s="2" t="str">
        <f t="shared" si="92"/>
        <v/>
      </c>
      <c r="I582" s="2" t="str">
        <f t="shared" si="93"/>
        <v/>
      </c>
      <c r="J582" s="2" t="str">
        <f t="shared" si="94"/>
        <v/>
      </c>
      <c r="K582" s="2" t="str">
        <f t="shared" si="95"/>
        <v/>
      </c>
      <c r="L582" s="2" t="str">
        <f t="shared" si="96"/>
        <v/>
      </c>
      <c r="M582" s="2"/>
      <c r="N582" s="2"/>
      <c r="O582" s="2"/>
      <c r="P582" s="2"/>
      <c r="Q582" s="2"/>
      <c r="R582" s="2"/>
      <c r="S582" s="2"/>
      <c r="T582" s="2"/>
      <c r="U582" s="2"/>
      <c r="Z582" t="s">
        <v>258</v>
      </c>
      <c r="AA582" t="str">
        <f t="shared" si="97"/>
        <v>H02</v>
      </c>
      <c r="AB582" t="str">
        <f t="shared" si="98"/>
        <v/>
      </c>
      <c r="AD582" t="s">
        <v>326</v>
      </c>
      <c r="AE582" t="str">
        <f t="shared" si="99"/>
        <v/>
      </c>
      <c r="AF582" t="s">
        <v>257</v>
      </c>
      <c r="AG582" t="s">
        <v>288</v>
      </c>
    </row>
    <row r="583" spans="1:33" ht="12.75" customHeight="1" x14ac:dyDescent="0.2">
      <c r="A583" s="4"/>
      <c r="B583" s="5" t="s">
        <v>27</v>
      </c>
      <c r="C583" s="2">
        <v>0</v>
      </c>
      <c r="D583" s="2" t="str">
        <f t="shared" si="90"/>
        <v>gl6-1hv-h02-voc-V1</v>
      </c>
      <c r="E583" s="2"/>
      <c r="F583" s="2" t="s">
        <v>333</v>
      </c>
      <c r="G583" s="2" t="str">
        <f t="shared" si="91"/>
        <v/>
      </c>
      <c r="H583" s="2" t="str">
        <f t="shared" si="92"/>
        <v/>
      </c>
      <c r="I583" s="2" t="str">
        <f t="shared" si="93"/>
        <v/>
      </c>
      <c r="J583" s="2" t="str">
        <f t="shared" si="94"/>
        <v/>
      </c>
      <c r="K583" s="2" t="str">
        <f t="shared" si="95"/>
        <v/>
      </c>
      <c r="L583" s="2" t="str">
        <f t="shared" si="96"/>
        <v/>
      </c>
      <c r="M583" s="2"/>
      <c r="N583" s="2"/>
      <c r="O583" s="2"/>
      <c r="P583" s="2"/>
      <c r="Q583" s="2"/>
      <c r="R583" s="2"/>
      <c r="S583" s="2"/>
      <c r="T583" s="2"/>
      <c r="U583" s="2"/>
      <c r="Z583" t="s">
        <v>258</v>
      </c>
      <c r="AA583" t="str">
        <f t="shared" si="97"/>
        <v>H02</v>
      </c>
      <c r="AB583" t="str">
        <f t="shared" si="98"/>
        <v/>
      </c>
      <c r="AD583" t="s">
        <v>326</v>
      </c>
      <c r="AE583" t="str">
        <f t="shared" si="99"/>
        <v/>
      </c>
      <c r="AF583" t="s">
        <v>257</v>
      </c>
      <c r="AG583" t="s">
        <v>288</v>
      </c>
    </row>
    <row r="584" spans="1:33" ht="12.75" customHeight="1" x14ac:dyDescent="0.2">
      <c r="A584" s="4"/>
      <c r="B584" s="4"/>
      <c r="C584" s="2"/>
      <c r="D584" s="2" t="str">
        <f t="shared" si="90"/>
        <v>gl6-1hv-h02-voc-V1</v>
      </c>
      <c r="E584" s="2"/>
      <c r="F584" s="2" t="s">
        <v>333</v>
      </c>
      <c r="G584" s="2" t="str">
        <f t="shared" si="91"/>
        <v/>
      </c>
      <c r="H584" s="2" t="str">
        <f t="shared" si="92"/>
        <v/>
      </c>
      <c r="I584" s="2" t="str">
        <f t="shared" si="93"/>
        <v/>
      </c>
      <c r="J584" s="2" t="str">
        <f t="shared" si="94"/>
        <v/>
      </c>
      <c r="K584" s="2" t="str">
        <f t="shared" si="95"/>
        <v/>
      </c>
      <c r="L584" s="2" t="str">
        <f t="shared" si="96"/>
        <v/>
      </c>
      <c r="M584" s="2"/>
      <c r="N584" s="2"/>
      <c r="O584" s="2"/>
      <c r="P584" s="2"/>
      <c r="Q584" s="2"/>
      <c r="R584" s="2"/>
      <c r="S584" s="2"/>
      <c r="T584" s="2"/>
      <c r="U584" s="2"/>
      <c r="Z584" t="s">
        <v>258</v>
      </c>
      <c r="AA584" t="str">
        <f t="shared" si="97"/>
        <v>H02</v>
      </c>
      <c r="AB584" t="str">
        <f t="shared" si="98"/>
        <v/>
      </c>
      <c r="AD584" t="s">
        <v>326</v>
      </c>
      <c r="AE584" t="str">
        <f t="shared" si="99"/>
        <v/>
      </c>
      <c r="AF584" t="s">
        <v>257</v>
      </c>
      <c r="AG584" t="s">
        <v>288</v>
      </c>
    </row>
    <row r="585" spans="1:33" ht="12.75" customHeight="1" x14ac:dyDescent="0.2">
      <c r="A585" s="5" t="s">
        <v>48</v>
      </c>
      <c r="B585" s="5" t="s">
        <v>26</v>
      </c>
      <c r="C585" s="2">
        <v>1</v>
      </c>
      <c r="D585" s="2" t="str">
        <f t="shared" si="90"/>
        <v>gl6-1hv-h02-voc-V1</v>
      </c>
      <c r="E585" s="2">
        <v>17</v>
      </c>
      <c r="F585" s="2" t="s">
        <v>333</v>
      </c>
      <c r="G585" s="2" t="str">
        <f t="shared" si="91"/>
        <v>donc</v>
      </c>
      <c r="H585" s="2" t="str">
        <f t="shared" si="92"/>
        <v>donc</v>
      </c>
      <c r="I585" s="2" t="str">
        <f t="shared" si="93"/>
        <v>dus</v>
      </c>
      <c r="J585" s="2" t="str">
        <f t="shared" si="94"/>
        <v>en</v>
      </c>
      <c r="K585" s="2" t="str">
        <f t="shared" si="95"/>
        <v>ook</v>
      </c>
      <c r="L585" s="2" t="str">
        <f t="shared" si="96"/>
        <v>oké</v>
      </c>
      <c r="M585" s="2"/>
      <c r="N585" s="2"/>
      <c r="O585" s="2"/>
      <c r="P585" s="2"/>
      <c r="Q585" s="2"/>
      <c r="R585" s="2"/>
      <c r="S585" s="2"/>
      <c r="T585" s="2"/>
      <c r="U585" s="2"/>
      <c r="Z585" t="s">
        <v>258</v>
      </c>
      <c r="AA585" t="str">
        <f t="shared" si="97"/>
        <v>H02</v>
      </c>
      <c r="AB585" t="str">
        <f t="shared" si="98"/>
        <v>ABCD</v>
      </c>
      <c r="AC585" t="s">
        <v>260</v>
      </c>
      <c r="AD585" t="s">
        <v>326</v>
      </c>
      <c r="AE585" t="str">
        <f t="shared" si="99"/>
        <v>woord</v>
      </c>
      <c r="AF585" t="s">
        <v>257</v>
      </c>
      <c r="AG585" t="s">
        <v>288</v>
      </c>
    </row>
    <row r="586" spans="1:33" ht="12.75" customHeight="1" x14ac:dyDescent="0.2">
      <c r="A586" s="4"/>
      <c r="B586" s="5" t="s">
        <v>25</v>
      </c>
      <c r="C586" s="2">
        <v>0</v>
      </c>
      <c r="D586" s="2" t="str">
        <f t="shared" si="90"/>
        <v>gl6-1hv-h02-voc-V1</v>
      </c>
      <c r="E586" s="2"/>
      <c r="F586" s="2" t="s">
        <v>333</v>
      </c>
      <c r="G586" s="2" t="str">
        <f t="shared" si="91"/>
        <v/>
      </c>
      <c r="H586" s="2" t="str">
        <f t="shared" si="92"/>
        <v/>
      </c>
      <c r="I586" s="2" t="str">
        <f t="shared" si="93"/>
        <v/>
      </c>
      <c r="J586" s="2" t="str">
        <f t="shared" si="94"/>
        <v/>
      </c>
      <c r="K586" s="2" t="str">
        <f t="shared" si="95"/>
        <v/>
      </c>
      <c r="L586" s="2" t="str">
        <f t="shared" si="96"/>
        <v/>
      </c>
      <c r="M586" s="2"/>
      <c r="N586" s="2"/>
      <c r="O586" s="2"/>
      <c r="P586" s="2"/>
      <c r="Q586" s="2"/>
      <c r="R586" s="2"/>
      <c r="S586" s="2"/>
      <c r="T586" s="2"/>
      <c r="U586" s="2"/>
      <c r="Z586" t="s">
        <v>258</v>
      </c>
      <c r="AA586" t="str">
        <f t="shared" si="97"/>
        <v>H02</v>
      </c>
      <c r="AB586" t="str">
        <f t="shared" si="98"/>
        <v/>
      </c>
      <c r="AD586" t="s">
        <v>326</v>
      </c>
      <c r="AE586" t="str">
        <f t="shared" si="99"/>
        <v/>
      </c>
      <c r="AF586" t="s">
        <v>257</v>
      </c>
      <c r="AG586" t="s">
        <v>288</v>
      </c>
    </row>
    <row r="587" spans="1:33" ht="12.75" customHeight="1" x14ac:dyDescent="0.2">
      <c r="A587" s="4"/>
      <c r="B587" s="5" t="s">
        <v>27</v>
      </c>
      <c r="C587" s="2">
        <v>0</v>
      </c>
      <c r="D587" s="2" t="str">
        <f t="shared" si="90"/>
        <v>gl6-1hv-h02-voc-V1</v>
      </c>
      <c r="E587" s="2"/>
      <c r="F587" s="2" t="s">
        <v>333</v>
      </c>
      <c r="G587" s="2" t="str">
        <f t="shared" si="91"/>
        <v/>
      </c>
      <c r="H587" s="2" t="str">
        <f t="shared" si="92"/>
        <v/>
      </c>
      <c r="I587" s="2" t="str">
        <f t="shared" si="93"/>
        <v/>
      </c>
      <c r="J587" s="2" t="str">
        <f t="shared" si="94"/>
        <v/>
      </c>
      <c r="K587" s="2" t="str">
        <f t="shared" si="95"/>
        <v/>
      </c>
      <c r="L587" s="2" t="str">
        <f t="shared" si="96"/>
        <v/>
      </c>
      <c r="M587" s="2"/>
      <c r="N587" s="2"/>
      <c r="O587" s="2"/>
      <c r="P587" s="2"/>
      <c r="Q587" s="2"/>
      <c r="R587" s="2"/>
      <c r="S587" s="2"/>
      <c r="T587" s="2"/>
      <c r="U587" s="2"/>
      <c r="Z587" t="s">
        <v>258</v>
      </c>
      <c r="AA587" t="str">
        <f t="shared" si="97"/>
        <v>H02</v>
      </c>
      <c r="AB587" t="str">
        <f t="shared" si="98"/>
        <v/>
      </c>
      <c r="AD587" t="s">
        <v>326</v>
      </c>
      <c r="AE587" t="str">
        <f t="shared" si="99"/>
        <v/>
      </c>
      <c r="AF587" t="s">
        <v>257</v>
      </c>
      <c r="AG587" t="s">
        <v>288</v>
      </c>
    </row>
    <row r="588" spans="1:33" ht="12.75" customHeight="1" x14ac:dyDescent="0.2">
      <c r="A588" s="4"/>
      <c r="B588" s="5" t="s">
        <v>10</v>
      </c>
      <c r="C588" s="2">
        <v>0</v>
      </c>
      <c r="D588" s="2" t="str">
        <f t="shared" si="90"/>
        <v>gl6-1hv-h02-voc-V1</v>
      </c>
      <c r="E588" s="2"/>
      <c r="F588" s="2" t="s">
        <v>333</v>
      </c>
      <c r="G588" s="2" t="str">
        <f t="shared" si="91"/>
        <v/>
      </c>
      <c r="H588" s="2" t="str">
        <f t="shared" si="92"/>
        <v/>
      </c>
      <c r="I588" s="2" t="str">
        <f t="shared" si="93"/>
        <v/>
      </c>
      <c r="J588" s="2" t="str">
        <f t="shared" si="94"/>
        <v/>
      </c>
      <c r="K588" s="2" t="str">
        <f t="shared" si="95"/>
        <v/>
      </c>
      <c r="L588" s="2" t="str">
        <f t="shared" si="96"/>
        <v/>
      </c>
      <c r="M588" s="2"/>
      <c r="N588" s="2"/>
      <c r="O588" s="2"/>
      <c r="P588" s="2"/>
      <c r="Q588" s="2"/>
      <c r="R588" s="2"/>
      <c r="S588" s="2"/>
      <c r="T588" s="2"/>
      <c r="U588" s="2"/>
      <c r="Z588" t="s">
        <v>258</v>
      </c>
      <c r="AA588" t="str">
        <f t="shared" si="97"/>
        <v>H02</v>
      </c>
      <c r="AB588" t="str">
        <f t="shared" si="98"/>
        <v/>
      </c>
      <c r="AD588" t="s">
        <v>326</v>
      </c>
      <c r="AE588" t="str">
        <f t="shared" si="99"/>
        <v/>
      </c>
      <c r="AF588" t="s">
        <v>257</v>
      </c>
      <c r="AG588" t="s">
        <v>288</v>
      </c>
    </row>
    <row r="589" spans="1:33" ht="12.75" customHeight="1" x14ac:dyDescent="0.2">
      <c r="A589" s="4"/>
      <c r="B589" s="4"/>
      <c r="C589" s="2"/>
      <c r="D589" s="2" t="str">
        <f t="shared" si="90"/>
        <v>gl6-1hv-h02-voc-V1</v>
      </c>
      <c r="E589" s="2"/>
      <c r="F589" s="2" t="s">
        <v>333</v>
      </c>
      <c r="G589" s="2" t="str">
        <f t="shared" si="91"/>
        <v/>
      </c>
      <c r="H589" s="2" t="str">
        <f t="shared" si="92"/>
        <v/>
      </c>
      <c r="I589" s="2" t="str">
        <f t="shared" si="93"/>
        <v/>
      </c>
      <c r="J589" s="2" t="str">
        <f t="shared" si="94"/>
        <v/>
      </c>
      <c r="K589" s="2" t="str">
        <f t="shared" si="95"/>
        <v/>
      </c>
      <c r="L589" s="2" t="str">
        <f t="shared" si="96"/>
        <v/>
      </c>
      <c r="M589" s="2"/>
      <c r="N589" s="2"/>
      <c r="O589" s="2"/>
      <c r="P589" s="2"/>
      <c r="Q589" s="2"/>
      <c r="R589" s="2"/>
      <c r="S589" s="2"/>
      <c r="T589" s="2"/>
      <c r="U589" s="2"/>
      <c r="Z589" t="s">
        <v>258</v>
      </c>
      <c r="AA589" t="str">
        <f t="shared" si="97"/>
        <v>H02</v>
      </c>
      <c r="AB589" t="str">
        <f t="shared" si="98"/>
        <v/>
      </c>
      <c r="AD589" t="s">
        <v>326</v>
      </c>
      <c r="AE589" t="str">
        <f t="shared" si="99"/>
        <v/>
      </c>
      <c r="AF589" t="s">
        <v>257</v>
      </c>
      <c r="AG589" t="s">
        <v>288</v>
      </c>
    </row>
    <row r="590" spans="1:33" ht="12.75" customHeight="1" x14ac:dyDescent="0.2">
      <c r="A590" s="5" t="s">
        <v>28</v>
      </c>
      <c r="B590" s="5" t="s">
        <v>25</v>
      </c>
      <c r="C590" s="2">
        <v>1</v>
      </c>
      <c r="D590" s="2" t="str">
        <f t="shared" si="90"/>
        <v>gl6-1hv-h02-voc-V1</v>
      </c>
      <c r="E590" s="2">
        <v>18</v>
      </c>
      <c r="F590" s="2" t="s">
        <v>333</v>
      </c>
      <c r="G590" s="2" t="str">
        <f t="shared" si="91"/>
        <v>et</v>
      </c>
      <c r="H590" s="2" t="str">
        <f t="shared" si="92"/>
        <v>et</v>
      </c>
      <c r="I590" s="2" t="str">
        <f t="shared" si="93"/>
        <v>en</v>
      </c>
      <c r="J590" s="2" t="str">
        <f t="shared" si="94"/>
        <v>oké</v>
      </c>
      <c r="K590" s="2" t="str">
        <f t="shared" si="95"/>
        <v>ook</v>
      </c>
      <c r="L590" s="2" t="str">
        <f t="shared" si="96"/>
        <v>dus</v>
      </c>
      <c r="M590" s="2"/>
      <c r="N590" s="2"/>
      <c r="O590" s="2"/>
      <c r="P590" s="2"/>
      <c r="Q590" s="2"/>
      <c r="R590" s="2"/>
      <c r="S590" s="2"/>
      <c r="T590" s="2"/>
      <c r="U590" s="2"/>
      <c r="Z590" t="s">
        <v>258</v>
      </c>
      <c r="AA590" t="str">
        <f t="shared" si="97"/>
        <v>H02</v>
      </c>
      <c r="AB590" t="str">
        <f t="shared" si="98"/>
        <v>ABCD</v>
      </c>
      <c r="AC590" t="s">
        <v>260</v>
      </c>
      <c r="AD590" t="s">
        <v>326</v>
      </c>
      <c r="AE590" t="str">
        <f t="shared" si="99"/>
        <v>woord</v>
      </c>
      <c r="AF590" t="s">
        <v>257</v>
      </c>
      <c r="AG590" t="s">
        <v>288</v>
      </c>
    </row>
    <row r="591" spans="1:33" ht="12.75" customHeight="1" x14ac:dyDescent="0.2">
      <c r="A591" s="4"/>
      <c r="B591" s="5" t="s">
        <v>10</v>
      </c>
      <c r="C591" s="2">
        <v>0</v>
      </c>
      <c r="D591" s="2" t="str">
        <f t="shared" si="90"/>
        <v>gl6-1hv-h02-voc-V1</v>
      </c>
      <c r="E591" s="2"/>
      <c r="F591" s="2" t="s">
        <v>333</v>
      </c>
      <c r="G591" s="2" t="str">
        <f t="shared" si="91"/>
        <v/>
      </c>
      <c r="H591" s="2" t="str">
        <f t="shared" si="92"/>
        <v/>
      </c>
      <c r="I591" s="2" t="str">
        <f t="shared" si="93"/>
        <v/>
      </c>
      <c r="J591" s="2" t="str">
        <f t="shared" si="94"/>
        <v/>
      </c>
      <c r="K591" s="2" t="str">
        <f t="shared" si="95"/>
        <v/>
      </c>
      <c r="L591" s="2" t="str">
        <f t="shared" si="96"/>
        <v/>
      </c>
      <c r="M591" s="2"/>
      <c r="N591" s="2"/>
      <c r="O591" s="2"/>
      <c r="P591" s="2"/>
      <c r="Q591" s="2"/>
      <c r="R591" s="2"/>
      <c r="S591" s="2"/>
      <c r="T591" s="2"/>
      <c r="U591" s="2"/>
      <c r="Z591" t="s">
        <v>258</v>
      </c>
      <c r="AA591" t="str">
        <f t="shared" si="97"/>
        <v>H02</v>
      </c>
      <c r="AB591" t="str">
        <f t="shared" si="98"/>
        <v/>
      </c>
      <c r="AD591" t="s">
        <v>326</v>
      </c>
      <c r="AE591" t="str">
        <f t="shared" si="99"/>
        <v/>
      </c>
      <c r="AF591" t="s">
        <v>257</v>
      </c>
      <c r="AG591" t="s">
        <v>288</v>
      </c>
    </row>
    <row r="592" spans="1:33" ht="12.75" customHeight="1" x14ac:dyDescent="0.2">
      <c r="A592" s="4"/>
      <c r="B592" s="4" t="s">
        <v>27</v>
      </c>
      <c r="C592" s="2">
        <v>0</v>
      </c>
      <c r="D592" s="2" t="str">
        <f t="shared" si="90"/>
        <v>gl6-1hv-h02-voc-V1</v>
      </c>
      <c r="E592" s="2"/>
      <c r="F592" s="2" t="s">
        <v>333</v>
      </c>
      <c r="G592" s="2" t="str">
        <f t="shared" si="91"/>
        <v/>
      </c>
      <c r="H592" s="2" t="str">
        <f t="shared" si="92"/>
        <v/>
      </c>
      <c r="I592" s="2" t="str">
        <f t="shared" si="93"/>
        <v/>
      </c>
      <c r="J592" s="2" t="str">
        <f t="shared" si="94"/>
        <v/>
      </c>
      <c r="K592" s="2" t="str">
        <f t="shared" si="95"/>
        <v/>
      </c>
      <c r="L592" s="2" t="str">
        <f t="shared" si="96"/>
        <v/>
      </c>
      <c r="M592" s="2"/>
      <c r="N592" s="2"/>
      <c r="O592" s="2"/>
      <c r="P592" s="2"/>
      <c r="Q592" s="2"/>
      <c r="R592" s="2"/>
      <c r="S592" s="2"/>
      <c r="T592" s="2"/>
      <c r="U592" s="2"/>
      <c r="Z592" t="s">
        <v>258</v>
      </c>
      <c r="AA592" t="str">
        <f t="shared" si="97"/>
        <v>H02</v>
      </c>
      <c r="AB592" t="str">
        <f t="shared" si="98"/>
        <v/>
      </c>
      <c r="AD592" t="s">
        <v>326</v>
      </c>
      <c r="AE592" t="str">
        <f t="shared" si="99"/>
        <v/>
      </c>
      <c r="AF592" t="s">
        <v>257</v>
      </c>
      <c r="AG592" t="s">
        <v>288</v>
      </c>
    </row>
    <row r="593" spans="1:33" ht="12.75" customHeight="1" x14ac:dyDescent="0.2">
      <c r="A593" s="4"/>
      <c r="B593" s="4" t="s">
        <v>26</v>
      </c>
      <c r="C593" s="2">
        <v>0</v>
      </c>
      <c r="D593" s="2" t="str">
        <f t="shared" si="90"/>
        <v>gl6-1hv-h02-voc-V1</v>
      </c>
      <c r="E593" s="2"/>
      <c r="F593" s="2" t="s">
        <v>333</v>
      </c>
      <c r="G593" s="2" t="str">
        <f t="shared" si="91"/>
        <v/>
      </c>
      <c r="H593" s="2" t="str">
        <f t="shared" si="92"/>
        <v/>
      </c>
      <c r="I593" s="2" t="str">
        <f t="shared" si="93"/>
        <v/>
      </c>
      <c r="J593" s="2" t="str">
        <f t="shared" si="94"/>
        <v/>
      </c>
      <c r="K593" s="2" t="str">
        <f t="shared" si="95"/>
        <v/>
      </c>
      <c r="L593" s="2" t="str">
        <f t="shared" si="96"/>
        <v/>
      </c>
      <c r="M593" s="2"/>
      <c r="N593" s="2"/>
      <c r="O593" s="2"/>
      <c r="P593" s="2"/>
      <c r="Q593" s="2"/>
      <c r="R593" s="2"/>
      <c r="S593" s="2"/>
      <c r="T593" s="2"/>
      <c r="U593" s="2"/>
      <c r="Z593" t="s">
        <v>258</v>
      </c>
      <c r="AA593" t="str">
        <f t="shared" si="97"/>
        <v>H02</v>
      </c>
      <c r="AB593" t="str">
        <f t="shared" si="98"/>
        <v/>
      </c>
      <c r="AD593" t="s">
        <v>326</v>
      </c>
      <c r="AE593" t="str">
        <f t="shared" si="99"/>
        <v/>
      </c>
      <c r="AF593" t="s">
        <v>257</v>
      </c>
      <c r="AG593" t="s">
        <v>288</v>
      </c>
    </row>
    <row r="594" spans="1:33" ht="12.75" customHeight="1" x14ac:dyDescent="0.2">
      <c r="A594" s="4"/>
      <c r="B594" s="4"/>
      <c r="C594" s="2"/>
      <c r="D594" s="2" t="str">
        <f t="shared" si="90"/>
        <v>gl6-1hv-h02-voc-V1</v>
      </c>
      <c r="E594" s="2"/>
      <c r="F594" s="2" t="s">
        <v>333</v>
      </c>
      <c r="G594" s="2" t="str">
        <f t="shared" si="91"/>
        <v/>
      </c>
      <c r="H594" s="2" t="str">
        <f t="shared" si="92"/>
        <v/>
      </c>
      <c r="I594" s="2" t="str">
        <f t="shared" si="93"/>
        <v/>
      </c>
      <c r="J594" s="2" t="str">
        <f t="shared" si="94"/>
        <v/>
      </c>
      <c r="K594" s="2" t="str">
        <f t="shared" si="95"/>
        <v/>
      </c>
      <c r="L594" s="2" t="str">
        <f t="shared" si="96"/>
        <v/>
      </c>
      <c r="M594" s="2"/>
      <c r="N594" s="2"/>
      <c r="O594" s="2"/>
      <c r="P594" s="2"/>
      <c r="Q594" s="2"/>
      <c r="R594" s="2"/>
      <c r="S594" s="2"/>
      <c r="T594" s="2"/>
      <c r="U594" s="2"/>
      <c r="Z594" t="s">
        <v>258</v>
      </c>
      <c r="AA594" t="str">
        <f t="shared" si="97"/>
        <v>H02</v>
      </c>
      <c r="AB594" t="str">
        <f t="shared" si="98"/>
        <v/>
      </c>
      <c r="AD594" t="s">
        <v>326</v>
      </c>
      <c r="AE594" t="str">
        <f t="shared" si="99"/>
        <v/>
      </c>
      <c r="AF594" t="s">
        <v>257</v>
      </c>
      <c r="AG594" t="s">
        <v>288</v>
      </c>
    </row>
    <row r="595" spans="1:33" ht="12.75" customHeight="1" x14ac:dyDescent="0.2">
      <c r="A595" s="5" t="s">
        <v>46</v>
      </c>
      <c r="B595" t="s">
        <v>27</v>
      </c>
      <c r="C595" s="2">
        <v>1</v>
      </c>
      <c r="D595" s="2" t="str">
        <f t="shared" si="90"/>
        <v>gl6-1hv-h02-voc-V1</v>
      </c>
      <c r="E595" s="2">
        <v>19</v>
      </c>
      <c r="F595" s="2" t="s">
        <v>333</v>
      </c>
      <c r="G595" s="2" t="str">
        <f t="shared" si="91"/>
        <v>aussi</v>
      </c>
      <c r="H595" s="2" t="str">
        <f t="shared" si="92"/>
        <v>aussi</v>
      </c>
      <c r="I595" s="2" t="str">
        <f t="shared" si="93"/>
        <v>ook</v>
      </c>
      <c r="J595" s="2" t="str">
        <f t="shared" si="94"/>
        <v>dus</v>
      </c>
      <c r="K595" s="2" t="str">
        <f t="shared" si="95"/>
        <v>en</v>
      </c>
      <c r="L595" s="2" t="str">
        <f t="shared" si="96"/>
        <v>oké</v>
      </c>
      <c r="M595" s="2"/>
      <c r="N595" s="2"/>
      <c r="O595" s="2"/>
      <c r="P595" s="2"/>
      <c r="Q595" s="2"/>
      <c r="R595" s="2"/>
      <c r="S595" s="2"/>
      <c r="T595" s="2"/>
      <c r="U595" s="2"/>
      <c r="Z595" t="s">
        <v>258</v>
      </c>
      <c r="AA595" t="str">
        <f t="shared" si="97"/>
        <v>H02</v>
      </c>
      <c r="AB595" t="str">
        <f t="shared" si="98"/>
        <v>ABCD</v>
      </c>
      <c r="AC595" t="s">
        <v>260</v>
      </c>
      <c r="AD595" t="s">
        <v>326</v>
      </c>
      <c r="AE595" t="str">
        <f t="shared" si="99"/>
        <v>woord</v>
      </c>
      <c r="AF595" t="s">
        <v>257</v>
      </c>
      <c r="AG595" t="s">
        <v>288</v>
      </c>
    </row>
    <row r="596" spans="1:33" ht="12.75" customHeight="1" x14ac:dyDescent="0.2">
      <c r="A596" s="4"/>
      <c r="B596" s="5" t="s">
        <v>26</v>
      </c>
      <c r="C596" s="2">
        <v>0</v>
      </c>
      <c r="D596" s="2" t="str">
        <f t="shared" si="90"/>
        <v>gl6-1hv-h02-voc-V1</v>
      </c>
      <c r="E596" s="2"/>
      <c r="F596" s="2" t="s">
        <v>333</v>
      </c>
      <c r="G596" s="2" t="str">
        <f t="shared" si="91"/>
        <v/>
      </c>
      <c r="H596" s="2" t="str">
        <f t="shared" si="92"/>
        <v/>
      </c>
      <c r="I596" s="2" t="str">
        <f t="shared" si="93"/>
        <v/>
      </c>
      <c r="J596" s="2" t="str">
        <f t="shared" si="94"/>
        <v/>
      </c>
      <c r="K596" s="2" t="str">
        <f t="shared" si="95"/>
        <v/>
      </c>
      <c r="L596" s="2" t="str">
        <f t="shared" si="96"/>
        <v/>
      </c>
      <c r="M596" s="2"/>
      <c r="N596" s="2"/>
      <c r="O596" s="2"/>
      <c r="P596" s="2"/>
      <c r="Q596" s="2"/>
      <c r="R596" s="2"/>
      <c r="S596" s="2"/>
      <c r="T596" s="2"/>
      <c r="U596" s="2"/>
      <c r="Z596" t="s">
        <v>258</v>
      </c>
      <c r="AA596" t="str">
        <f t="shared" si="97"/>
        <v>H02</v>
      </c>
      <c r="AB596" t="str">
        <f t="shared" si="98"/>
        <v/>
      </c>
      <c r="AD596" t="s">
        <v>326</v>
      </c>
      <c r="AE596" t="str">
        <f t="shared" si="99"/>
        <v/>
      </c>
      <c r="AF596" t="s">
        <v>257</v>
      </c>
      <c r="AG596" t="s">
        <v>288</v>
      </c>
    </row>
    <row r="597" spans="1:33" ht="12.75" customHeight="1" x14ac:dyDescent="0.2">
      <c r="A597" s="4"/>
      <c r="B597" s="5" t="s">
        <v>25</v>
      </c>
      <c r="C597" s="2">
        <v>0</v>
      </c>
      <c r="D597" s="2" t="str">
        <f t="shared" si="90"/>
        <v>gl6-1hv-h02-voc-V1</v>
      </c>
      <c r="E597" s="2"/>
      <c r="F597" s="2" t="s">
        <v>333</v>
      </c>
      <c r="G597" s="2" t="str">
        <f t="shared" si="91"/>
        <v/>
      </c>
      <c r="H597" s="2" t="str">
        <f t="shared" si="92"/>
        <v/>
      </c>
      <c r="I597" s="2" t="str">
        <f t="shared" si="93"/>
        <v/>
      </c>
      <c r="J597" s="2" t="str">
        <f t="shared" si="94"/>
        <v/>
      </c>
      <c r="K597" s="2" t="str">
        <f t="shared" si="95"/>
        <v/>
      </c>
      <c r="L597" s="2" t="str">
        <f t="shared" si="96"/>
        <v/>
      </c>
      <c r="M597" s="2"/>
      <c r="N597" s="2"/>
      <c r="O597" s="2"/>
      <c r="P597" s="2"/>
      <c r="Q597" s="2"/>
      <c r="R597" s="2"/>
      <c r="S597" s="2"/>
      <c r="T597" s="2"/>
      <c r="U597" s="2"/>
      <c r="Z597" t="s">
        <v>258</v>
      </c>
      <c r="AA597" t="str">
        <f t="shared" si="97"/>
        <v>H02</v>
      </c>
      <c r="AB597" t="str">
        <f t="shared" si="98"/>
        <v/>
      </c>
      <c r="AD597" t="s">
        <v>326</v>
      </c>
      <c r="AE597" t="str">
        <f t="shared" si="99"/>
        <v/>
      </c>
      <c r="AF597" t="s">
        <v>257</v>
      </c>
      <c r="AG597" t="s">
        <v>288</v>
      </c>
    </row>
    <row r="598" spans="1:33" ht="12.75" customHeight="1" x14ac:dyDescent="0.2">
      <c r="A598" s="4"/>
      <c r="B598" s="5" t="s">
        <v>10</v>
      </c>
      <c r="C598" s="2">
        <v>0</v>
      </c>
      <c r="D598" s="2" t="str">
        <f t="shared" si="90"/>
        <v>gl6-1hv-h02-voc-V1</v>
      </c>
      <c r="E598" s="2"/>
      <c r="F598" s="2" t="s">
        <v>333</v>
      </c>
      <c r="G598" s="2" t="str">
        <f t="shared" si="91"/>
        <v/>
      </c>
      <c r="H598" s="2" t="str">
        <f t="shared" si="92"/>
        <v/>
      </c>
      <c r="I598" s="2" t="str">
        <f t="shared" si="93"/>
        <v/>
      </c>
      <c r="J598" s="2" t="str">
        <f t="shared" si="94"/>
        <v/>
      </c>
      <c r="K598" s="2" t="str">
        <f t="shared" si="95"/>
        <v/>
      </c>
      <c r="L598" s="2" t="str">
        <f t="shared" si="96"/>
        <v/>
      </c>
      <c r="M598" s="2"/>
      <c r="N598" s="2"/>
      <c r="O598" s="2"/>
      <c r="P598" s="2"/>
      <c r="Q598" s="2"/>
      <c r="R598" s="2"/>
      <c r="S598" s="2"/>
      <c r="T598" s="2"/>
      <c r="U598" s="2"/>
      <c r="Z598" t="s">
        <v>258</v>
      </c>
      <c r="AA598" t="str">
        <f t="shared" si="97"/>
        <v>H02</v>
      </c>
      <c r="AB598" t="str">
        <f t="shared" si="98"/>
        <v/>
      </c>
      <c r="AD598" t="s">
        <v>326</v>
      </c>
      <c r="AE598" t="str">
        <f t="shared" si="99"/>
        <v/>
      </c>
      <c r="AF598" t="s">
        <v>257</v>
      </c>
      <c r="AG598" t="s">
        <v>288</v>
      </c>
    </row>
    <row r="599" spans="1:33" ht="12.75" customHeight="1" x14ac:dyDescent="0.2">
      <c r="A599" s="4"/>
      <c r="B599" s="4"/>
      <c r="C599" s="2"/>
      <c r="D599" s="2" t="str">
        <f t="shared" si="90"/>
        <v>gl6-1hv-h02-voc-V1</v>
      </c>
      <c r="E599" s="2"/>
      <c r="F599" s="2" t="s">
        <v>333</v>
      </c>
      <c r="G599" s="2" t="str">
        <f t="shared" si="91"/>
        <v/>
      </c>
      <c r="H599" s="2" t="str">
        <f t="shared" si="92"/>
        <v/>
      </c>
      <c r="I599" s="2" t="str">
        <f t="shared" si="93"/>
        <v/>
      </c>
      <c r="J599" s="2" t="str">
        <f t="shared" si="94"/>
        <v/>
      </c>
      <c r="K599" s="2" t="str">
        <f t="shared" si="95"/>
        <v/>
      </c>
      <c r="L599" s="2" t="str">
        <f t="shared" si="96"/>
        <v/>
      </c>
      <c r="M599" s="2"/>
      <c r="N599" s="2"/>
      <c r="O599" s="2"/>
      <c r="P599" s="2"/>
      <c r="Q599" s="2"/>
      <c r="R599" s="2"/>
      <c r="S599" s="2"/>
      <c r="T599" s="2"/>
      <c r="U599" s="2"/>
      <c r="Z599" t="s">
        <v>258</v>
      </c>
      <c r="AA599" t="str">
        <f t="shared" si="97"/>
        <v>H02</v>
      </c>
      <c r="AB599" t="str">
        <f t="shared" si="98"/>
        <v/>
      </c>
      <c r="AD599" t="s">
        <v>326</v>
      </c>
      <c r="AE599" t="str">
        <f t="shared" si="99"/>
        <v/>
      </c>
      <c r="AF599" t="s">
        <v>257</v>
      </c>
      <c r="AG599" t="s">
        <v>288</v>
      </c>
    </row>
    <row r="600" spans="1:33" ht="12.75" customHeight="1" x14ac:dyDescent="0.2">
      <c r="A600" s="5" t="s">
        <v>109</v>
      </c>
      <c r="B600" s="5" t="s">
        <v>110</v>
      </c>
      <c r="C600" s="2">
        <v>1</v>
      </c>
      <c r="D600" s="2" t="str">
        <f t="shared" si="90"/>
        <v>gl6-1hv-h02-voc-V1</v>
      </c>
      <c r="E600" s="2">
        <v>20</v>
      </c>
      <c r="F600" s="2" t="s">
        <v>333</v>
      </c>
      <c r="G600" s="2" t="str">
        <f t="shared" si="91"/>
        <v>pour moi</v>
      </c>
      <c r="H600" s="2" t="str">
        <f t="shared" si="92"/>
        <v>pour moi</v>
      </c>
      <c r="I600" s="2" t="str">
        <f t="shared" si="93"/>
        <v>voor mij</v>
      </c>
      <c r="J600" s="2" t="str">
        <f t="shared" si="94"/>
        <v>hier is, hier zijn</v>
      </c>
      <c r="K600" s="2" t="str">
        <f t="shared" si="95"/>
        <v>er is, er zijn</v>
      </c>
      <c r="L600" s="2" t="str">
        <f t="shared" si="96"/>
        <v>met</v>
      </c>
      <c r="M600" s="2"/>
      <c r="N600" s="2"/>
      <c r="O600" s="2"/>
      <c r="P600" s="2"/>
      <c r="Q600" s="2"/>
      <c r="R600" s="2"/>
      <c r="S600" s="2"/>
      <c r="T600" s="2"/>
      <c r="U600" s="2"/>
      <c r="Z600" t="s">
        <v>258</v>
      </c>
      <c r="AA600" t="str">
        <f t="shared" si="97"/>
        <v>H02</v>
      </c>
      <c r="AB600" t="str">
        <f t="shared" si="98"/>
        <v>ABCD</v>
      </c>
      <c r="AC600" t="s">
        <v>260</v>
      </c>
      <c r="AD600" t="s">
        <v>326</v>
      </c>
      <c r="AE600" t="str">
        <f t="shared" si="99"/>
        <v>woord</v>
      </c>
      <c r="AF600" t="s">
        <v>257</v>
      </c>
      <c r="AG600" t="s">
        <v>288</v>
      </c>
    </row>
    <row r="601" spans="1:33" ht="12.75" customHeight="1" x14ac:dyDescent="0.2">
      <c r="A601" s="4"/>
      <c r="B601" s="4" t="s">
        <v>55</v>
      </c>
      <c r="C601" s="2">
        <v>0</v>
      </c>
      <c r="D601" s="2" t="str">
        <f t="shared" si="90"/>
        <v>gl6-1hv-h02-voc-V1</v>
      </c>
      <c r="E601" s="2"/>
      <c r="F601" s="2" t="s">
        <v>333</v>
      </c>
      <c r="G601" s="2" t="str">
        <f t="shared" si="91"/>
        <v/>
      </c>
      <c r="H601" s="2" t="str">
        <f t="shared" si="92"/>
        <v/>
      </c>
      <c r="I601" s="2" t="str">
        <f t="shared" si="93"/>
        <v/>
      </c>
      <c r="J601" s="2" t="str">
        <f t="shared" si="94"/>
        <v/>
      </c>
      <c r="K601" s="2" t="str">
        <f t="shared" si="95"/>
        <v/>
      </c>
      <c r="L601" s="2" t="str">
        <f t="shared" si="96"/>
        <v/>
      </c>
      <c r="M601" s="2"/>
      <c r="N601" s="2"/>
      <c r="O601" s="2"/>
      <c r="P601" s="2"/>
      <c r="Q601" s="2"/>
      <c r="R601" s="2"/>
      <c r="S601" s="2"/>
      <c r="T601" s="2"/>
      <c r="U601" s="2"/>
      <c r="Z601" t="s">
        <v>258</v>
      </c>
      <c r="AA601" t="str">
        <f t="shared" si="97"/>
        <v>H02</v>
      </c>
      <c r="AB601" t="str">
        <f t="shared" si="98"/>
        <v/>
      </c>
      <c r="AD601" t="s">
        <v>326</v>
      </c>
      <c r="AE601" t="str">
        <f t="shared" si="99"/>
        <v/>
      </c>
      <c r="AF601" t="s">
        <v>257</v>
      </c>
      <c r="AG601" t="s">
        <v>288</v>
      </c>
    </row>
    <row r="602" spans="1:33" ht="12.75" customHeight="1" x14ac:dyDescent="0.2">
      <c r="A602" s="4"/>
      <c r="B602" s="4" t="s">
        <v>43</v>
      </c>
      <c r="C602" s="2">
        <v>0</v>
      </c>
      <c r="D602" s="2" t="str">
        <f t="shared" si="90"/>
        <v>gl6-1hv-h02-voc-V1</v>
      </c>
      <c r="E602" s="2"/>
      <c r="F602" s="2" t="s">
        <v>333</v>
      </c>
      <c r="G602" s="2" t="str">
        <f t="shared" si="91"/>
        <v/>
      </c>
      <c r="H602" s="2" t="str">
        <f t="shared" si="92"/>
        <v/>
      </c>
      <c r="I602" s="2" t="str">
        <f t="shared" si="93"/>
        <v/>
      </c>
      <c r="J602" s="2" t="str">
        <f t="shared" si="94"/>
        <v/>
      </c>
      <c r="K602" s="2" t="str">
        <f t="shared" si="95"/>
        <v/>
      </c>
      <c r="L602" s="2" t="str">
        <f t="shared" si="96"/>
        <v/>
      </c>
      <c r="M602" s="2"/>
      <c r="N602" s="2"/>
      <c r="O602" s="2"/>
      <c r="P602" s="2"/>
      <c r="Q602" s="2"/>
      <c r="R602" s="2"/>
      <c r="S602" s="2"/>
      <c r="T602" s="2"/>
      <c r="U602" s="2"/>
      <c r="Z602" t="s">
        <v>258</v>
      </c>
      <c r="AA602" t="str">
        <f t="shared" si="97"/>
        <v>H02</v>
      </c>
      <c r="AB602" t="str">
        <f t="shared" si="98"/>
        <v/>
      </c>
      <c r="AD602" t="s">
        <v>326</v>
      </c>
      <c r="AE602" t="str">
        <f t="shared" si="99"/>
        <v/>
      </c>
      <c r="AF602" t="s">
        <v>257</v>
      </c>
      <c r="AG602" t="s">
        <v>288</v>
      </c>
    </row>
    <row r="603" spans="1:33" ht="12.75" customHeight="1" x14ac:dyDescent="0.2">
      <c r="A603" s="4"/>
      <c r="B603" s="4" t="s">
        <v>71</v>
      </c>
      <c r="C603" s="2">
        <v>0</v>
      </c>
      <c r="D603" s="2" t="str">
        <f t="shared" si="90"/>
        <v>gl6-1hv-h02-voc-V1</v>
      </c>
      <c r="E603" s="2"/>
      <c r="F603" s="2" t="s">
        <v>333</v>
      </c>
      <c r="G603" s="2" t="str">
        <f t="shared" si="91"/>
        <v/>
      </c>
      <c r="H603" s="2" t="str">
        <f t="shared" si="92"/>
        <v/>
      </c>
      <c r="I603" s="2" t="str">
        <f t="shared" si="93"/>
        <v/>
      </c>
      <c r="J603" s="2" t="str">
        <f t="shared" si="94"/>
        <v/>
      </c>
      <c r="K603" s="2" t="str">
        <f t="shared" si="95"/>
        <v/>
      </c>
      <c r="L603" s="2" t="str">
        <f t="shared" si="96"/>
        <v/>
      </c>
      <c r="M603" s="2"/>
      <c r="N603" s="2"/>
      <c r="O603" s="2"/>
      <c r="P603" s="2"/>
      <c r="Q603" s="2"/>
      <c r="R603" s="2"/>
      <c r="S603" s="2"/>
      <c r="T603" s="2"/>
      <c r="U603" s="2"/>
      <c r="Z603" t="s">
        <v>258</v>
      </c>
      <c r="AA603" t="str">
        <f t="shared" si="97"/>
        <v>H02</v>
      </c>
      <c r="AB603" t="str">
        <f t="shared" si="98"/>
        <v/>
      </c>
      <c r="AD603" t="s">
        <v>326</v>
      </c>
      <c r="AE603" t="str">
        <f t="shared" si="99"/>
        <v/>
      </c>
      <c r="AF603" t="s">
        <v>257</v>
      </c>
      <c r="AG603" t="s">
        <v>288</v>
      </c>
    </row>
    <row r="604" spans="1:33" ht="12.75" customHeight="1" x14ac:dyDescent="0.2">
      <c r="A604" s="4"/>
      <c r="B604" s="4"/>
      <c r="C604" s="2"/>
      <c r="D604" s="2" t="str">
        <f t="shared" si="90"/>
        <v>gl6-1hv-h02-voc-V1</v>
      </c>
      <c r="E604" s="2"/>
      <c r="F604" s="2" t="s">
        <v>333</v>
      </c>
      <c r="G604" s="2" t="str">
        <f t="shared" si="91"/>
        <v/>
      </c>
      <c r="H604" s="2" t="str">
        <f t="shared" si="92"/>
        <v/>
      </c>
      <c r="I604" s="2" t="str">
        <f t="shared" si="93"/>
        <v/>
      </c>
      <c r="J604" s="2" t="str">
        <f t="shared" si="94"/>
        <v/>
      </c>
      <c r="K604" s="2" t="str">
        <f t="shared" si="95"/>
        <v/>
      </c>
      <c r="L604" s="2" t="str">
        <f t="shared" si="96"/>
        <v/>
      </c>
      <c r="M604" s="2"/>
      <c r="N604" s="2"/>
      <c r="O604" s="2"/>
      <c r="P604" s="2"/>
      <c r="Q604" s="2"/>
      <c r="R604" s="2"/>
      <c r="S604" s="2"/>
      <c r="T604" s="2"/>
      <c r="U604" s="2"/>
      <c r="Z604" t="s">
        <v>258</v>
      </c>
      <c r="AA604" t="str">
        <f t="shared" si="97"/>
        <v>H02</v>
      </c>
      <c r="AB604" t="str">
        <f t="shared" si="98"/>
        <v/>
      </c>
      <c r="AD604" t="s">
        <v>326</v>
      </c>
      <c r="AE604" t="str">
        <f t="shared" si="99"/>
        <v/>
      </c>
      <c r="AF604" t="s">
        <v>257</v>
      </c>
      <c r="AG604" t="s">
        <v>288</v>
      </c>
    </row>
    <row r="605" spans="1:33" ht="12.75" customHeight="1" x14ac:dyDescent="0.2">
      <c r="A605" s="5" t="s">
        <v>111</v>
      </c>
      <c r="B605" s="5" t="s">
        <v>112</v>
      </c>
      <c r="C605" s="2">
        <v>1</v>
      </c>
      <c r="D605" s="2" t="str">
        <f t="shared" si="90"/>
        <v>gl6-1hv-h02-voc-V1</v>
      </c>
      <c r="E605" s="2"/>
      <c r="F605" s="2" t="s">
        <v>333</v>
      </c>
      <c r="G605" s="2" t="str">
        <f t="shared" si="91"/>
        <v>Monsieur, la carte s'il vous plait.</v>
      </c>
      <c r="H605" s="2" t="str">
        <f t="shared" si="92"/>
        <v>Monsieur, la carte s'il vous plait.</v>
      </c>
      <c r="I605" s="2" t="str">
        <f t="shared" si="93"/>
        <v>Ober, de kaart alstublieft.</v>
      </c>
      <c r="J605" s="2" t="str">
        <f t="shared" si="94"/>
        <v>Ja, ik heb een broer, Romain.</v>
      </c>
      <c r="K605" s="2" t="str">
        <f t="shared" si="95"/>
        <v>Tot ziens.</v>
      </c>
      <c r="L605" s="2" t="str">
        <f t="shared" si="96"/>
        <v>En jij, hoe oud ben jij?</v>
      </c>
      <c r="M605" s="2"/>
      <c r="N605" s="2"/>
      <c r="O605" s="2"/>
      <c r="P605" s="2"/>
      <c r="Q605" s="2"/>
      <c r="R605" s="2"/>
      <c r="S605" s="2"/>
      <c r="T605" s="2"/>
      <c r="U605" s="2"/>
      <c r="Z605" t="s">
        <v>258</v>
      </c>
      <c r="AA605" t="str">
        <f t="shared" si="97"/>
        <v>H02</v>
      </c>
      <c r="AB605" t="str">
        <f t="shared" si="98"/>
        <v>ABCD</v>
      </c>
      <c r="AC605" t="s">
        <v>260</v>
      </c>
      <c r="AD605" t="s">
        <v>326</v>
      </c>
      <c r="AE605" t="str">
        <f t="shared" si="99"/>
        <v>zin</v>
      </c>
      <c r="AF605" t="s">
        <v>257</v>
      </c>
      <c r="AG605" t="s">
        <v>288</v>
      </c>
    </row>
    <row r="606" spans="1:33" ht="12.75" customHeight="1" x14ac:dyDescent="0.2">
      <c r="A606" s="4"/>
      <c r="B606" s="4" t="s">
        <v>74</v>
      </c>
      <c r="C606" s="2">
        <v>0</v>
      </c>
      <c r="D606" s="2" t="str">
        <f t="shared" si="90"/>
        <v>gl6-1hv-h02-voc-V1</v>
      </c>
      <c r="E606" s="2"/>
      <c r="F606" s="2" t="s">
        <v>333</v>
      </c>
      <c r="G606" s="2" t="str">
        <f t="shared" si="91"/>
        <v/>
      </c>
      <c r="H606" s="2" t="str">
        <f t="shared" si="92"/>
        <v/>
      </c>
      <c r="I606" s="2" t="str">
        <f t="shared" si="93"/>
        <v/>
      </c>
      <c r="J606" s="2" t="str">
        <f t="shared" si="94"/>
        <v/>
      </c>
      <c r="K606" s="2" t="str">
        <f t="shared" si="95"/>
        <v/>
      </c>
      <c r="L606" s="2" t="str">
        <f t="shared" si="96"/>
        <v/>
      </c>
      <c r="M606" s="2"/>
      <c r="N606" s="2"/>
      <c r="O606" s="2"/>
      <c r="P606" s="2"/>
      <c r="Q606" s="2"/>
      <c r="R606" s="2"/>
      <c r="S606" s="2"/>
      <c r="T606" s="2"/>
      <c r="U606" s="2"/>
      <c r="Z606" t="s">
        <v>258</v>
      </c>
      <c r="AA606" t="str">
        <f t="shared" si="97"/>
        <v>H02</v>
      </c>
      <c r="AB606" t="str">
        <f t="shared" si="98"/>
        <v/>
      </c>
      <c r="AD606" t="s">
        <v>326</v>
      </c>
      <c r="AE606" t="str">
        <f t="shared" si="99"/>
        <v/>
      </c>
      <c r="AF606" t="s">
        <v>257</v>
      </c>
      <c r="AG606" t="s">
        <v>288</v>
      </c>
    </row>
    <row r="607" spans="1:33" ht="12.75" customHeight="1" x14ac:dyDescent="0.2">
      <c r="A607" s="4"/>
      <c r="B607" s="4" t="s">
        <v>75</v>
      </c>
      <c r="C607" s="2">
        <v>0</v>
      </c>
      <c r="D607" s="2" t="str">
        <f t="shared" si="90"/>
        <v>gl6-1hv-h02-voc-V1</v>
      </c>
      <c r="E607" s="2"/>
      <c r="F607" s="2" t="s">
        <v>333</v>
      </c>
      <c r="G607" s="2" t="str">
        <f t="shared" si="91"/>
        <v/>
      </c>
      <c r="H607" s="2" t="str">
        <f t="shared" si="92"/>
        <v/>
      </c>
      <c r="I607" s="2" t="str">
        <f t="shared" si="93"/>
        <v/>
      </c>
      <c r="J607" s="2" t="str">
        <f t="shared" si="94"/>
        <v/>
      </c>
      <c r="K607" s="2" t="str">
        <f t="shared" si="95"/>
        <v/>
      </c>
      <c r="L607" s="2" t="str">
        <f t="shared" si="96"/>
        <v/>
      </c>
      <c r="M607" s="2"/>
      <c r="N607" s="2"/>
      <c r="O607" s="2"/>
      <c r="P607" s="2"/>
      <c r="Q607" s="2"/>
      <c r="R607" s="2"/>
      <c r="S607" s="2"/>
      <c r="T607" s="2"/>
      <c r="U607" s="2"/>
      <c r="Z607" t="s">
        <v>258</v>
      </c>
      <c r="AA607" t="str">
        <f t="shared" si="97"/>
        <v>H02</v>
      </c>
      <c r="AB607" t="str">
        <f t="shared" si="98"/>
        <v/>
      </c>
      <c r="AD607" t="s">
        <v>326</v>
      </c>
      <c r="AE607" t="str">
        <f t="shared" si="99"/>
        <v/>
      </c>
      <c r="AF607" t="s">
        <v>257</v>
      </c>
      <c r="AG607" t="s">
        <v>288</v>
      </c>
    </row>
    <row r="608" spans="1:33" ht="12.75" customHeight="1" x14ac:dyDescent="0.2">
      <c r="A608" s="4"/>
      <c r="B608" s="4" t="s">
        <v>51</v>
      </c>
      <c r="C608" s="2">
        <v>0</v>
      </c>
      <c r="D608" s="2" t="str">
        <f t="shared" si="90"/>
        <v>gl6-1hv-h02-voc-V1</v>
      </c>
      <c r="E608" s="2"/>
      <c r="F608" s="2" t="s">
        <v>333</v>
      </c>
      <c r="G608" s="2" t="str">
        <f t="shared" si="91"/>
        <v/>
      </c>
      <c r="H608" s="2" t="str">
        <f t="shared" si="92"/>
        <v/>
      </c>
      <c r="I608" s="2" t="str">
        <f t="shared" si="93"/>
        <v/>
      </c>
      <c r="J608" s="2" t="str">
        <f t="shared" si="94"/>
        <v/>
      </c>
      <c r="K608" s="2" t="str">
        <f t="shared" si="95"/>
        <v/>
      </c>
      <c r="L608" s="2" t="str">
        <f t="shared" si="96"/>
        <v/>
      </c>
      <c r="M608" s="2"/>
      <c r="N608" s="2"/>
      <c r="O608" s="2"/>
      <c r="P608" s="2"/>
      <c r="Q608" s="2"/>
      <c r="R608" s="2"/>
      <c r="S608" s="2"/>
      <c r="T608" s="2"/>
      <c r="U608" s="2"/>
      <c r="Z608" t="s">
        <v>258</v>
      </c>
      <c r="AA608" t="str">
        <f t="shared" si="97"/>
        <v>H02</v>
      </c>
      <c r="AB608" t="str">
        <f t="shared" si="98"/>
        <v/>
      </c>
      <c r="AD608" t="s">
        <v>326</v>
      </c>
      <c r="AE608" t="str">
        <f t="shared" si="99"/>
        <v/>
      </c>
      <c r="AF608" t="s">
        <v>257</v>
      </c>
      <c r="AG608" t="s">
        <v>288</v>
      </c>
    </row>
    <row r="609" spans="1:33" ht="12.75" customHeight="1" x14ac:dyDescent="0.2">
      <c r="A609" s="4"/>
      <c r="B609" s="4"/>
      <c r="C609" s="2"/>
      <c r="D609" s="2" t="str">
        <f t="shared" si="90"/>
        <v>gl6-1hv-h02-voc-V1</v>
      </c>
      <c r="E609" s="2"/>
      <c r="F609" s="2" t="s">
        <v>333</v>
      </c>
      <c r="G609" s="2" t="str">
        <f t="shared" si="91"/>
        <v/>
      </c>
      <c r="H609" s="2" t="str">
        <f t="shared" si="92"/>
        <v/>
      </c>
      <c r="I609" s="2" t="str">
        <f t="shared" si="93"/>
        <v/>
      </c>
      <c r="J609" s="2" t="str">
        <f t="shared" si="94"/>
        <v/>
      </c>
      <c r="K609" s="2" t="str">
        <f t="shared" si="95"/>
        <v/>
      </c>
      <c r="L609" s="2" t="str">
        <f t="shared" si="96"/>
        <v/>
      </c>
      <c r="M609" s="2"/>
      <c r="N609" s="2"/>
      <c r="O609" s="2"/>
      <c r="P609" s="2"/>
      <c r="Q609" s="2"/>
      <c r="R609" s="2"/>
      <c r="S609" s="2"/>
      <c r="T609" s="2"/>
      <c r="U609" s="2"/>
      <c r="Z609" t="s">
        <v>258</v>
      </c>
      <c r="AA609" t="str">
        <f t="shared" si="97"/>
        <v>H02</v>
      </c>
      <c r="AB609" t="str">
        <f t="shared" si="98"/>
        <v/>
      </c>
      <c r="AD609" t="s">
        <v>326</v>
      </c>
      <c r="AE609" t="str">
        <f t="shared" si="99"/>
        <v/>
      </c>
      <c r="AF609" t="s">
        <v>257</v>
      </c>
      <c r="AG609" t="s">
        <v>288</v>
      </c>
    </row>
    <row r="610" spans="1:33" ht="12.75" customHeight="1" x14ac:dyDescent="0.2">
      <c r="A610" s="5" t="s">
        <v>113</v>
      </c>
      <c r="B610" s="5" t="s">
        <v>114</v>
      </c>
      <c r="C610" s="2">
        <v>1</v>
      </c>
      <c r="D610" s="2" t="str">
        <f t="shared" si="90"/>
        <v>gl6-1hv-h02-voc-V1</v>
      </c>
      <c r="E610" s="2"/>
      <c r="F610" s="2" t="s">
        <v>333</v>
      </c>
      <c r="G610" s="2" t="str">
        <f t="shared" si="91"/>
        <v>Un coca et une pizza, s'il vous plait.</v>
      </c>
      <c r="H610" s="2" t="str">
        <f t="shared" si="92"/>
        <v>Un coca et une pizza, s'il vous plait.</v>
      </c>
      <c r="I610" s="2" t="str">
        <f t="shared" si="93"/>
        <v>Een cola en een pizza alstublieft.</v>
      </c>
      <c r="J610" s="2" t="str">
        <f t="shared" si="94"/>
        <v>Mijn nummer is 06-14 07 18 5.</v>
      </c>
      <c r="K610" s="2" t="str">
        <f t="shared" si="95"/>
        <v>Ik ben 12 jaar.</v>
      </c>
      <c r="L610" s="2" t="str">
        <f t="shared" si="96"/>
        <v>Dat is een hond.</v>
      </c>
      <c r="M610" s="2"/>
      <c r="N610" s="2"/>
      <c r="O610" s="2"/>
      <c r="P610" s="2"/>
      <c r="Q610" s="2"/>
      <c r="R610" s="2"/>
      <c r="S610" s="2"/>
      <c r="T610" s="2"/>
      <c r="U610" s="2"/>
      <c r="Z610" t="s">
        <v>258</v>
      </c>
      <c r="AA610" t="str">
        <f t="shared" si="97"/>
        <v>H02</v>
      </c>
      <c r="AB610" t="str">
        <f t="shared" si="98"/>
        <v>ABCD</v>
      </c>
      <c r="AC610" t="s">
        <v>260</v>
      </c>
      <c r="AD610" t="s">
        <v>326</v>
      </c>
      <c r="AE610" t="str">
        <f t="shared" si="99"/>
        <v>zin</v>
      </c>
      <c r="AF610" t="s">
        <v>257</v>
      </c>
      <c r="AG610" t="s">
        <v>288</v>
      </c>
    </row>
    <row r="611" spans="1:33" ht="12.75" customHeight="1" x14ac:dyDescent="0.2">
      <c r="A611" s="4"/>
      <c r="B611" s="4" t="s">
        <v>64</v>
      </c>
      <c r="C611" s="2">
        <v>0</v>
      </c>
      <c r="D611" s="2" t="str">
        <f t="shared" si="90"/>
        <v>gl6-1hv-h02-voc-V1</v>
      </c>
      <c r="E611" s="2"/>
      <c r="F611" s="2" t="s">
        <v>333</v>
      </c>
      <c r="G611" s="2" t="str">
        <f t="shared" si="91"/>
        <v/>
      </c>
      <c r="H611" s="2" t="str">
        <f t="shared" si="92"/>
        <v/>
      </c>
      <c r="I611" s="2" t="str">
        <f t="shared" si="93"/>
        <v/>
      </c>
      <c r="J611" s="2" t="str">
        <f t="shared" si="94"/>
        <v/>
      </c>
      <c r="K611" s="2" t="str">
        <f t="shared" si="95"/>
        <v/>
      </c>
      <c r="L611" s="2" t="str">
        <f t="shared" si="96"/>
        <v/>
      </c>
      <c r="M611" s="2"/>
      <c r="N611" s="2"/>
      <c r="O611" s="2"/>
      <c r="P611" s="2"/>
      <c r="Q611" s="2"/>
      <c r="R611" s="2"/>
      <c r="S611" s="2"/>
      <c r="T611" s="2"/>
      <c r="U611" s="2"/>
      <c r="Z611" t="s">
        <v>258</v>
      </c>
      <c r="AA611" t="str">
        <f t="shared" si="97"/>
        <v>H02</v>
      </c>
      <c r="AB611" t="str">
        <f t="shared" si="98"/>
        <v/>
      </c>
      <c r="AD611" t="s">
        <v>326</v>
      </c>
      <c r="AE611" t="str">
        <f t="shared" si="99"/>
        <v/>
      </c>
      <c r="AF611" t="s">
        <v>257</v>
      </c>
      <c r="AG611" t="s">
        <v>288</v>
      </c>
    </row>
    <row r="612" spans="1:33" ht="12.75" customHeight="1" x14ac:dyDescent="0.2">
      <c r="A612" s="4"/>
      <c r="B612" s="4" t="s">
        <v>35</v>
      </c>
      <c r="C612" s="2">
        <v>0</v>
      </c>
      <c r="D612" s="2" t="str">
        <f t="shared" si="90"/>
        <v>gl6-1hv-h02-voc-V1</v>
      </c>
      <c r="E612" s="2"/>
      <c r="F612" s="2" t="s">
        <v>333</v>
      </c>
      <c r="G612" s="2" t="str">
        <f t="shared" si="91"/>
        <v/>
      </c>
      <c r="H612" s="2" t="str">
        <f t="shared" si="92"/>
        <v/>
      </c>
      <c r="I612" s="2" t="str">
        <f t="shared" si="93"/>
        <v/>
      </c>
      <c r="J612" s="2" t="str">
        <f t="shared" si="94"/>
        <v/>
      </c>
      <c r="K612" s="2" t="str">
        <f t="shared" si="95"/>
        <v/>
      </c>
      <c r="L612" s="2" t="str">
        <f t="shared" si="96"/>
        <v/>
      </c>
      <c r="M612" s="2"/>
      <c r="N612" s="2"/>
      <c r="O612" s="2"/>
      <c r="P612" s="2"/>
      <c r="Q612" s="2"/>
      <c r="R612" s="2"/>
      <c r="S612" s="2"/>
      <c r="T612" s="2"/>
      <c r="U612" s="2"/>
      <c r="Z612" t="s">
        <v>258</v>
      </c>
      <c r="AA612" t="str">
        <f t="shared" si="97"/>
        <v>H02</v>
      </c>
      <c r="AB612" t="str">
        <f t="shared" si="98"/>
        <v/>
      </c>
      <c r="AD612" t="s">
        <v>326</v>
      </c>
      <c r="AE612" t="str">
        <f t="shared" si="99"/>
        <v/>
      </c>
      <c r="AF612" t="s">
        <v>257</v>
      </c>
      <c r="AG612" t="s">
        <v>288</v>
      </c>
    </row>
    <row r="613" spans="1:33" ht="12.75" customHeight="1" x14ac:dyDescent="0.2">
      <c r="A613" s="4"/>
      <c r="B613" s="4" t="s">
        <v>34</v>
      </c>
      <c r="C613" s="2">
        <v>0</v>
      </c>
      <c r="D613" s="2" t="str">
        <f t="shared" si="90"/>
        <v>gl6-1hv-h02-voc-V1</v>
      </c>
      <c r="E613" s="2"/>
      <c r="F613" s="2" t="s">
        <v>333</v>
      </c>
      <c r="G613" s="2" t="str">
        <f t="shared" si="91"/>
        <v/>
      </c>
      <c r="H613" s="2" t="str">
        <f t="shared" si="92"/>
        <v/>
      </c>
      <c r="I613" s="2" t="str">
        <f t="shared" si="93"/>
        <v/>
      </c>
      <c r="J613" s="2" t="str">
        <f t="shared" si="94"/>
        <v/>
      </c>
      <c r="K613" s="2" t="str">
        <f t="shared" si="95"/>
        <v/>
      </c>
      <c r="L613" s="2" t="str">
        <f t="shared" si="96"/>
        <v/>
      </c>
      <c r="M613" s="2"/>
      <c r="N613" s="2"/>
      <c r="O613" s="2"/>
      <c r="P613" s="2"/>
      <c r="Q613" s="2"/>
      <c r="R613" s="2"/>
      <c r="S613" s="2"/>
      <c r="T613" s="2"/>
      <c r="U613" s="2"/>
      <c r="Z613" t="s">
        <v>258</v>
      </c>
      <c r="AA613" t="str">
        <f t="shared" si="97"/>
        <v>H02</v>
      </c>
      <c r="AB613" t="str">
        <f t="shared" si="98"/>
        <v/>
      </c>
      <c r="AD613" t="s">
        <v>326</v>
      </c>
      <c r="AE613" t="str">
        <f t="shared" si="99"/>
        <v/>
      </c>
      <c r="AF613" t="s">
        <v>257</v>
      </c>
      <c r="AG613" t="s">
        <v>288</v>
      </c>
    </row>
    <row r="614" spans="1:33" ht="12.75" customHeight="1" x14ac:dyDescent="0.2">
      <c r="A614" s="4"/>
      <c r="B614" s="4"/>
      <c r="C614" s="2"/>
      <c r="D614" s="2" t="str">
        <f t="shared" si="90"/>
        <v>gl6-1hv-h02-voc-V1</v>
      </c>
      <c r="E614" s="2"/>
      <c r="F614" s="2" t="s">
        <v>333</v>
      </c>
      <c r="G614" s="2" t="str">
        <f t="shared" si="91"/>
        <v/>
      </c>
      <c r="H614" s="2" t="str">
        <f t="shared" si="92"/>
        <v/>
      </c>
      <c r="I614" s="2" t="str">
        <f t="shared" si="93"/>
        <v/>
      </c>
      <c r="J614" s="2" t="str">
        <f t="shared" si="94"/>
        <v/>
      </c>
      <c r="K614" s="2" t="str">
        <f t="shared" si="95"/>
        <v/>
      </c>
      <c r="L614" s="2" t="str">
        <f t="shared" si="96"/>
        <v/>
      </c>
      <c r="M614" s="2"/>
      <c r="N614" s="2"/>
      <c r="O614" s="2"/>
      <c r="P614" s="2"/>
      <c r="Q614" s="2"/>
      <c r="R614" s="2"/>
      <c r="S614" s="2"/>
      <c r="T614" s="2"/>
      <c r="U614" s="2"/>
      <c r="Z614" t="s">
        <v>258</v>
      </c>
      <c r="AA614" t="str">
        <f t="shared" si="97"/>
        <v>H02</v>
      </c>
      <c r="AB614" t="str">
        <f t="shared" si="98"/>
        <v/>
      </c>
      <c r="AD614" t="s">
        <v>326</v>
      </c>
      <c r="AE614" t="str">
        <f t="shared" si="99"/>
        <v/>
      </c>
      <c r="AF614" t="s">
        <v>257</v>
      </c>
      <c r="AG614" t="s">
        <v>288</v>
      </c>
    </row>
    <row r="615" spans="1:33" ht="12.75" customHeight="1" x14ac:dyDescent="0.2">
      <c r="A615" s="5" t="s">
        <v>115</v>
      </c>
      <c r="B615" s="5" t="s">
        <v>116</v>
      </c>
      <c r="C615" s="2">
        <v>1</v>
      </c>
      <c r="D615" s="2" t="str">
        <f t="shared" si="90"/>
        <v>gl6-1hv-h02-voc-V1</v>
      </c>
      <c r="E615" s="2"/>
      <c r="F615" s="2" t="s">
        <v>333</v>
      </c>
      <c r="G615" s="2" t="str">
        <f t="shared" si="91"/>
        <v>Où sont les toilettes?</v>
      </c>
      <c r="H615" s="2" t="str">
        <f t="shared" si="92"/>
        <v>Où sont les toilettes?</v>
      </c>
      <c r="I615" s="2" t="str">
        <f t="shared" si="93"/>
        <v>Waar zijn de wc's?</v>
      </c>
      <c r="J615" s="2" t="str">
        <f t="shared" si="94"/>
        <v>Wat is jouw telefoonnummer?</v>
      </c>
      <c r="K615" s="2" t="str">
        <f t="shared" si="95"/>
        <v>Hoe oud is hij?</v>
      </c>
      <c r="L615" s="2" t="str">
        <f t="shared" si="96"/>
        <v>Heb je een broer?</v>
      </c>
      <c r="M615" s="2"/>
      <c r="N615" s="2"/>
      <c r="O615" s="2"/>
      <c r="P615" s="2"/>
      <c r="Q615" s="2"/>
      <c r="R615" s="2"/>
      <c r="S615" s="2"/>
      <c r="T615" s="2"/>
      <c r="U615" s="2"/>
      <c r="Z615" t="s">
        <v>258</v>
      </c>
      <c r="AA615" t="str">
        <f t="shared" si="97"/>
        <v>H02</v>
      </c>
      <c r="AB615" t="str">
        <f t="shared" si="98"/>
        <v>ABCD</v>
      </c>
      <c r="AC615" t="s">
        <v>260</v>
      </c>
      <c r="AD615" t="s">
        <v>326</v>
      </c>
      <c r="AE615" t="str">
        <f t="shared" si="99"/>
        <v>zin</v>
      </c>
      <c r="AF615" t="s">
        <v>257</v>
      </c>
      <c r="AG615" t="s">
        <v>288</v>
      </c>
    </row>
    <row r="616" spans="1:33" ht="12.75" customHeight="1" x14ac:dyDescent="0.2">
      <c r="A616" s="4"/>
      <c r="B616" s="4" t="s">
        <v>63</v>
      </c>
      <c r="C616" s="2">
        <v>0</v>
      </c>
      <c r="D616" s="2" t="str">
        <f t="shared" si="90"/>
        <v>gl6-1hv-h02-voc-V1</v>
      </c>
      <c r="E616" s="2"/>
      <c r="F616" s="2" t="s">
        <v>333</v>
      </c>
      <c r="G616" s="2" t="str">
        <f t="shared" si="91"/>
        <v/>
      </c>
      <c r="H616" s="2" t="str">
        <f t="shared" si="92"/>
        <v/>
      </c>
      <c r="I616" s="2" t="str">
        <f t="shared" si="93"/>
        <v/>
      </c>
      <c r="J616" s="2" t="str">
        <f t="shared" si="94"/>
        <v/>
      </c>
      <c r="K616" s="2" t="str">
        <f t="shared" si="95"/>
        <v/>
      </c>
      <c r="L616" s="2" t="str">
        <f t="shared" si="96"/>
        <v/>
      </c>
      <c r="M616" s="2"/>
      <c r="N616" s="2"/>
      <c r="O616" s="2"/>
      <c r="P616" s="2"/>
      <c r="Q616" s="2"/>
      <c r="R616" s="2"/>
      <c r="S616" s="2"/>
      <c r="T616" s="2"/>
      <c r="U616" s="2"/>
      <c r="Z616" t="s">
        <v>258</v>
      </c>
      <c r="AA616" t="str">
        <f t="shared" si="97"/>
        <v>H02</v>
      </c>
      <c r="AB616" t="str">
        <f t="shared" si="98"/>
        <v/>
      </c>
      <c r="AD616" t="s">
        <v>326</v>
      </c>
      <c r="AE616" t="str">
        <f t="shared" si="99"/>
        <v/>
      </c>
      <c r="AF616" t="s">
        <v>257</v>
      </c>
      <c r="AG616" t="s">
        <v>288</v>
      </c>
    </row>
    <row r="617" spans="1:33" ht="12.75" customHeight="1" x14ac:dyDescent="0.2">
      <c r="A617" s="4"/>
      <c r="B617" s="4" t="s">
        <v>73</v>
      </c>
      <c r="C617" s="2">
        <v>0</v>
      </c>
      <c r="D617" s="2" t="str">
        <f t="shared" si="90"/>
        <v>gl6-1hv-h02-voc-V1</v>
      </c>
      <c r="E617" s="2"/>
      <c r="F617" s="2" t="s">
        <v>333</v>
      </c>
      <c r="G617" s="2" t="str">
        <f t="shared" si="91"/>
        <v/>
      </c>
      <c r="H617" s="2" t="str">
        <f t="shared" si="92"/>
        <v/>
      </c>
      <c r="I617" s="2" t="str">
        <f t="shared" si="93"/>
        <v/>
      </c>
      <c r="J617" s="2" t="str">
        <f t="shared" si="94"/>
        <v/>
      </c>
      <c r="K617" s="2" t="str">
        <f t="shared" si="95"/>
        <v/>
      </c>
      <c r="L617" s="2" t="str">
        <f t="shared" si="96"/>
        <v/>
      </c>
      <c r="M617" s="2"/>
      <c r="N617" s="2"/>
      <c r="O617" s="2"/>
      <c r="P617" s="2"/>
      <c r="Q617" s="2"/>
      <c r="R617" s="2"/>
      <c r="S617" s="2"/>
      <c r="T617" s="2"/>
      <c r="U617" s="2"/>
      <c r="Z617" t="s">
        <v>258</v>
      </c>
      <c r="AA617" t="str">
        <f t="shared" si="97"/>
        <v>H02</v>
      </c>
      <c r="AB617" t="str">
        <f t="shared" si="98"/>
        <v/>
      </c>
      <c r="AD617" t="s">
        <v>326</v>
      </c>
      <c r="AE617" t="str">
        <f t="shared" si="99"/>
        <v/>
      </c>
      <c r="AF617" t="s">
        <v>257</v>
      </c>
      <c r="AG617" t="s">
        <v>288</v>
      </c>
    </row>
    <row r="618" spans="1:33" ht="12.75" customHeight="1" x14ac:dyDescent="0.2">
      <c r="A618" s="4"/>
      <c r="B618" s="4" t="s">
        <v>72</v>
      </c>
      <c r="C618" s="2">
        <v>0</v>
      </c>
      <c r="D618" s="2" t="str">
        <f t="shared" si="90"/>
        <v>gl6-1hv-h02-voc-V1</v>
      </c>
      <c r="E618" s="2"/>
      <c r="F618" s="2" t="s">
        <v>333</v>
      </c>
      <c r="G618" s="2" t="str">
        <f t="shared" si="91"/>
        <v/>
      </c>
      <c r="H618" s="2" t="str">
        <f t="shared" si="92"/>
        <v/>
      </c>
      <c r="I618" s="2" t="str">
        <f t="shared" si="93"/>
        <v/>
      </c>
      <c r="J618" s="2" t="str">
        <f t="shared" si="94"/>
        <v/>
      </c>
      <c r="K618" s="2" t="str">
        <f t="shared" si="95"/>
        <v/>
      </c>
      <c r="L618" s="2" t="str">
        <f t="shared" si="96"/>
        <v/>
      </c>
      <c r="M618" s="2"/>
      <c r="N618" s="2"/>
      <c r="O618" s="2"/>
      <c r="P618" s="2"/>
      <c r="Q618" s="2"/>
      <c r="R618" s="2"/>
      <c r="S618" s="2"/>
      <c r="T618" s="2"/>
      <c r="U618" s="2"/>
      <c r="Z618" t="s">
        <v>258</v>
      </c>
      <c r="AA618" t="str">
        <f t="shared" si="97"/>
        <v>H02</v>
      </c>
      <c r="AB618" t="str">
        <f t="shared" si="98"/>
        <v/>
      </c>
      <c r="AD618" t="s">
        <v>326</v>
      </c>
      <c r="AE618" t="str">
        <f t="shared" si="99"/>
        <v/>
      </c>
      <c r="AF618" t="s">
        <v>257</v>
      </c>
      <c r="AG618" t="s">
        <v>288</v>
      </c>
    </row>
    <row r="619" spans="1:33" ht="12.75" customHeight="1" x14ac:dyDescent="0.2">
      <c r="A619" s="4"/>
      <c r="B619" s="4"/>
      <c r="C619" s="2"/>
      <c r="D619" s="2" t="str">
        <f t="shared" si="90"/>
        <v>gl6-1hv-h02-voc-V1</v>
      </c>
      <c r="E619" s="2"/>
      <c r="F619" s="2" t="s">
        <v>333</v>
      </c>
      <c r="G619" s="2" t="str">
        <f t="shared" si="91"/>
        <v/>
      </c>
      <c r="H619" s="2" t="str">
        <f t="shared" si="92"/>
        <v/>
      </c>
      <c r="I619" s="2" t="str">
        <f t="shared" si="93"/>
        <v/>
      </c>
      <c r="J619" s="2" t="str">
        <f t="shared" si="94"/>
        <v/>
      </c>
      <c r="K619" s="2" t="str">
        <f t="shared" si="95"/>
        <v/>
      </c>
      <c r="L619" s="2" t="str">
        <f t="shared" si="96"/>
        <v/>
      </c>
      <c r="M619" s="2"/>
      <c r="N619" s="2"/>
      <c r="O619" s="2"/>
      <c r="P619" s="2"/>
      <c r="Q619" s="2"/>
      <c r="R619" s="2"/>
      <c r="S619" s="2"/>
      <c r="T619" s="2"/>
      <c r="U619" s="2"/>
      <c r="Z619" t="s">
        <v>258</v>
      </c>
      <c r="AA619" t="str">
        <f t="shared" si="97"/>
        <v>H02</v>
      </c>
      <c r="AB619" t="str">
        <f t="shared" si="98"/>
        <v/>
      </c>
      <c r="AD619" t="s">
        <v>326</v>
      </c>
      <c r="AE619" t="str">
        <f t="shared" si="99"/>
        <v/>
      </c>
      <c r="AF619" t="s">
        <v>257</v>
      </c>
      <c r="AG619" t="s">
        <v>288</v>
      </c>
    </row>
    <row r="620" spans="1:33" ht="12.75" customHeight="1" x14ac:dyDescent="0.2">
      <c r="A620" s="5" t="s">
        <v>117</v>
      </c>
      <c r="B620" s="5" t="s">
        <v>118</v>
      </c>
      <c r="C620" s="2">
        <v>1</v>
      </c>
      <c r="D620" s="2" t="str">
        <f t="shared" si="90"/>
        <v>gl6-1hv-h02-voc-V1</v>
      </c>
      <c r="E620" s="2"/>
      <c r="F620" s="2" t="s">
        <v>333</v>
      </c>
      <c r="G620" s="2" t="str">
        <f t="shared" si="91"/>
        <v>C'est ici.</v>
      </c>
      <c r="H620" s="2" t="str">
        <f t="shared" si="92"/>
        <v>C'est ici.</v>
      </c>
      <c r="I620" s="2" t="str">
        <f t="shared" si="93"/>
        <v>Dat is hier.</v>
      </c>
      <c r="J620" s="2" t="str">
        <f t="shared" si="94"/>
        <v>Tot later.</v>
      </c>
      <c r="K620" s="2" t="str">
        <f t="shared" si="95"/>
        <v>Tot ziens.</v>
      </c>
      <c r="L620" s="2" t="str">
        <f t="shared" si="96"/>
        <v>Dat is een hond.</v>
      </c>
      <c r="M620" s="2"/>
      <c r="N620" s="2"/>
      <c r="O620" s="2"/>
      <c r="P620" s="2"/>
      <c r="Q620" s="2"/>
      <c r="R620" s="2"/>
      <c r="S620" s="2"/>
      <c r="T620" s="2"/>
      <c r="U620" s="2"/>
      <c r="Z620" t="s">
        <v>258</v>
      </c>
      <c r="AA620" t="str">
        <f t="shared" si="97"/>
        <v>H02</v>
      </c>
      <c r="AB620" t="str">
        <f t="shared" si="98"/>
        <v>ABCD</v>
      </c>
      <c r="AC620" t="s">
        <v>260</v>
      </c>
      <c r="AD620" t="s">
        <v>326</v>
      </c>
      <c r="AE620" t="str">
        <f t="shared" si="99"/>
        <v>zin</v>
      </c>
      <c r="AF620" t="s">
        <v>257</v>
      </c>
      <c r="AG620" t="s">
        <v>288</v>
      </c>
    </row>
    <row r="621" spans="1:33" ht="12.75" customHeight="1" x14ac:dyDescent="0.2">
      <c r="A621" s="4"/>
      <c r="B621" s="4" t="s">
        <v>76</v>
      </c>
      <c r="C621" s="2">
        <v>0</v>
      </c>
      <c r="D621" s="2" t="str">
        <f t="shared" si="90"/>
        <v>gl6-1hv-h02-voc-V1</v>
      </c>
      <c r="E621" s="2"/>
      <c r="F621" s="2" t="s">
        <v>333</v>
      </c>
      <c r="G621" s="2" t="str">
        <f t="shared" si="91"/>
        <v/>
      </c>
      <c r="H621" s="2" t="str">
        <f t="shared" si="92"/>
        <v/>
      </c>
      <c r="I621" s="2" t="str">
        <f t="shared" si="93"/>
        <v/>
      </c>
      <c r="J621" s="2" t="str">
        <f t="shared" si="94"/>
        <v/>
      </c>
      <c r="K621" s="2" t="str">
        <f t="shared" si="95"/>
        <v/>
      </c>
      <c r="L621" s="2" t="str">
        <f t="shared" si="96"/>
        <v/>
      </c>
      <c r="M621" s="2"/>
      <c r="N621" s="2"/>
      <c r="O621" s="2"/>
      <c r="P621" s="2"/>
      <c r="Q621" s="2"/>
      <c r="R621" s="2"/>
      <c r="S621" s="2"/>
      <c r="T621" s="2"/>
      <c r="U621" s="2"/>
      <c r="Z621" t="s">
        <v>258</v>
      </c>
      <c r="AA621" t="str">
        <f t="shared" si="97"/>
        <v>H02</v>
      </c>
      <c r="AB621" t="str">
        <f t="shared" si="98"/>
        <v/>
      </c>
      <c r="AD621" t="s">
        <v>326</v>
      </c>
      <c r="AE621" t="str">
        <f t="shared" si="99"/>
        <v/>
      </c>
      <c r="AF621" t="s">
        <v>257</v>
      </c>
      <c r="AG621" t="s">
        <v>288</v>
      </c>
    </row>
    <row r="622" spans="1:33" ht="12.75" customHeight="1" x14ac:dyDescent="0.2">
      <c r="A622" s="4"/>
      <c r="B622" s="4" t="s">
        <v>75</v>
      </c>
      <c r="C622" s="2">
        <v>0</v>
      </c>
      <c r="D622" s="2" t="str">
        <f t="shared" si="90"/>
        <v>gl6-1hv-h02-voc-V1</v>
      </c>
      <c r="E622" s="2"/>
      <c r="F622" s="2" t="s">
        <v>333</v>
      </c>
      <c r="G622" s="2" t="str">
        <f t="shared" si="91"/>
        <v/>
      </c>
      <c r="H622" s="2" t="str">
        <f t="shared" si="92"/>
        <v/>
      </c>
      <c r="I622" s="2" t="str">
        <f t="shared" si="93"/>
        <v/>
      </c>
      <c r="J622" s="2" t="str">
        <f t="shared" si="94"/>
        <v/>
      </c>
      <c r="K622" s="2" t="str">
        <f t="shared" si="95"/>
        <v/>
      </c>
      <c r="L622" s="2" t="str">
        <f t="shared" si="96"/>
        <v/>
      </c>
      <c r="M622" s="2"/>
      <c r="N622" s="2"/>
      <c r="O622" s="2"/>
      <c r="P622" s="2"/>
      <c r="Q622" s="2"/>
      <c r="R622" s="2"/>
      <c r="S622" s="2"/>
      <c r="T622" s="2"/>
      <c r="U622" s="2"/>
      <c r="Z622" t="s">
        <v>258</v>
      </c>
      <c r="AA622" t="str">
        <f t="shared" si="97"/>
        <v>H02</v>
      </c>
      <c r="AB622" t="str">
        <f t="shared" si="98"/>
        <v/>
      </c>
      <c r="AD622" t="s">
        <v>326</v>
      </c>
      <c r="AE622" t="str">
        <f t="shared" si="99"/>
        <v/>
      </c>
      <c r="AF622" t="s">
        <v>257</v>
      </c>
      <c r="AG622" t="s">
        <v>288</v>
      </c>
    </row>
    <row r="623" spans="1:33" ht="12.75" customHeight="1" x14ac:dyDescent="0.2">
      <c r="A623" s="4"/>
      <c r="B623" s="4" t="s">
        <v>34</v>
      </c>
      <c r="C623" s="2">
        <v>0</v>
      </c>
      <c r="D623" s="2" t="str">
        <f t="shared" si="90"/>
        <v>gl6-1hv-h02-voc-V1</v>
      </c>
      <c r="E623" s="2"/>
      <c r="F623" s="2" t="s">
        <v>333</v>
      </c>
      <c r="G623" s="2" t="str">
        <f t="shared" si="91"/>
        <v/>
      </c>
      <c r="H623" s="2" t="str">
        <f t="shared" si="92"/>
        <v/>
      </c>
      <c r="I623" s="2" t="str">
        <f t="shared" si="93"/>
        <v/>
      </c>
      <c r="J623" s="2" t="str">
        <f t="shared" si="94"/>
        <v/>
      </c>
      <c r="K623" s="2" t="str">
        <f t="shared" si="95"/>
        <v/>
      </c>
      <c r="L623" s="2" t="str">
        <f t="shared" si="96"/>
        <v/>
      </c>
      <c r="M623" s="2"/>
      <c r="N623" s="2"/>
      <c r="O623" s="2"/>
      <c r="P623" s="2"/>
      <c r="Q623" s="2"/>
      <c r="R623" s="2"/>
      <c r="S623" s="2"/>
      <c r="T623" s="2"/>
      <c r="U623" s="2"/>
      <c r="Z623" t="s">
        <v>258</v>
      </c>
      <c r="AA623" t="str">
        <f t="shared" si="97"/>
        <v>H02</v>
      </c>
      <c r="AB623" t="str">
        <f t="shared" si="98"/>
        <v/>
      </c>
      <c r="AD623" t="s">
        <v>326</v>
      </c>
      <c r="AE623" t="str">
        <f t="shared" si="99"/>
        <v/>
      </c>
      <c r="AF623" t="s">
        <v>257</v>
      </c>
      <c r="AG623" t="s">
        <v>288</v>
      </c>
    </row>
    <row r="624" spans="1:33" ht="12.75" customHeight="1" x14ac:dyDescent="0.2">
      <c r="A624" s="4"/>
      <c r="B624" s="4"/>
      <c r="C624" s="2"/>
      <c r="D624" s="2" t="str">
        <f t="shared" si="90"/>
        <v>gl6-1hv-h02-voc-V1</v>
      </c>
      <c r="E624" s="2"/>
      <c r="F624" s="2" t="s">
        <v>333</v>
      </c>
      <c r="G624" s="2" t="str">
        <f t="shared" si="91"/>
        <v/>
      </c>
      <c r="H624" s="2" t="str">
        <f t="shared" si="92"/>
        <v/>
      </c>
      <c r="I624" s="2" t="str">
        <f t="shared" si="93"/>
        <v/>
      </c>
      <c r="J624" s="2" t="str">
        <f t="shared" si="94"/>
        <v/>
      </c>
      <c r="K624" s="2" t="str">
        <f t="shared" si="95"/>
        <v/>
      </c>
      <c r="L624" s="2" t="str">
        <f t="shared" si="96"/>
        <v/>
      </c>
      <c r="M624" s="2"/>
      <c r="N624" s="2"/>
      <c r="O624" s="2"/>
      <c r="P624" s="2"/>
      <c r="Q624" s="2"/>
      <c r="R624" s="2"/>
      <c r="S624" s="2"/>
      <c r="T624" s="2"/>
      <c r="U624" s="2"/>
      <c r="Z624" t="s">
        <v>258</v>
      </c>
      <c r="AA624" t="str">
        <f t="shared" si="97"/>
        <v>H02</v>
      </c>
      <c r="AB624" t="str">
        <f t="shared" si="98"/>
        <v/>
      </c>
      <c r="AD624" t="s">
        <v>326</v>
      </c>
      <c r="AE624" t="str">
        <f t="shared" si="99"/>
        <v/>
      </c>
      <c r="AF624" t="s">
        <v>257</v>
      </c>
      <c r="AG624" t="s">
        <v>288</v>
      </c>
    </row>
    <row r="625" spans="1:33" ht="12.75" customHeight="1" x14ac:dyDescent="0.2">
      <c r="A625" s="5" t="s">
        <v>119</v>
      </c>
      <c r="B625" s="5" t="s">
        <v>120</v>
      </c>
      <c r="C625" s="2">
        <v>1</v>
      </c>
      <c r="D625" s="2" t="str">
        <f t="shared" si="90"/>
        <v>gl6-1hv-h02-voc-V1</v>
      </c>
      <c r="E625" s="2"/>
      <c r="F625" s="2" t="s">
        <v>333</v>
      </c>
      <c r="G625" s="2" t="str">
        <f t="shared" si="91"/>
        <v>Monsieur, l'addition s'il vous plait.</v>
      </c>
      <c r="H625" s="2" t="str">
        <f t="shared" si="92"/>
        <v>Monsieur, l'addition s'il vous plait.</v>
      </c>
      <c r="I625" s="2" t="str">
        <f t="shared" si="93"/>
        <v>Ober, de rekening!</v>
      </c>
      <c r="J625" s="2" t="str">
        <f t="shared" si="94"/>
        <v>Wat is dat?</v>
      </c>
      <c r="K625" s="2" t="str">
        <f t="shared" si="95"/>
        <v>Ik heet Roos.</v>
      </c>
      <c r="L625" s="2" t="str">
        <f t="shared" si="96"/>
        <v>Ik woon in Zwolle.</v>
      </c>
      <c r="M625" s="2"/>
      <c r="N625" s="2"/>
      <c r="O625" s="2"/>
      <c r="P625" s="2"/>
      <c r="Q625" s="2"/>
      <c r="R625" s="2"/>
      <c r="S625" s="2"/>
      <c r="T625" s="2"/>
      <c r="U625" s="2"/>
      <c r="Z625" t="s">
        <v>258</v>
      </c>
      <c r="AA625" t="str">
        <f t="shared" si="97"/>
        <v>H02</v>
      </c>
      <c r="AB625" t="str">
        <f t="shared" si="98"/>
        <v>ABCD</v>
      </c>
      <c r="AC625" t="s">
        <v>260</v>
      </c>
      <c r="AD625" t="s">
        <v>326</v>
      </c>
      <c r="AE625" t="str">
        <f t="shared" si="99"/>
        <v>zin</v>
      </c>
      <c r="AF625" t="s">
        <v>257</v>
      </c>
      <c r="AG625" t="s">
        <v>288</v>
      </c>
    </row>
    <row r="626" spans="1:33" ht="12.75" customHeight="1" x14ac:dyDescent="0.2">
      <c r="A626" s="4"/>
      <c r="B626" s="4" t="s">
        <v>31</v>
      </c>
      <c r="C626" s="2">
        <v>0</v>
      </c>
      <c r="D626" s="2" t="str">
        <f t="shared" si="90"/>
        <v>gl6-1hv-h02-voc-V1</v>
      </c>
      <c r="E626" s="2"/>
      <c r="F626" s="2" t="s">
        <v>333</v>
      </c>
      <c r="G626" s="2" t="str">
        <f t="shared" si="91"/>
        <v/>
      </c>
      <c r="H626" s="2" t="str">
        <f t="shared" si="92"/>
        <v/>
      </c>
      <c r="I626" s="2" t="str">
        <f t="shared" si="93"/>
        <v/>
      </c>
      <c r="J626" s="2" t="str">
        <f t="shared" si="94"/>
        <v/>
      </c>
      <c r="K626" s="2" t="str">
        <f t="shared" si="95"/>
        <v/>
      </c>
      <c r="L626" s="2" t="str">
        <f t="shared" si="96"/>
        <v/>
      </c>
      <c r="M626" s="2"/>
      <c r="N626" s="2"/>
      <c r="O626" s="2"/>
      <c r="P626" s="2"/>
      <c r="Q626" s="2"/>
      <c r="R626" s="2"/>
      <c r="S626" s="2"/>
      <c r="T626" s="2"/>
      <c r="U626" s="2"/>
      <c r="Z626" t="s">
        <v>258</v>
      </c>
      <c r="AA626" t="str">
        <f t="shared" si="97"/>
        <v>H02</v>
      </c>
      <c r="AB626" t="str">
        <f t="shared" si="98"/>
        <v/>
      </c>
      <c r="AD626" t="s">
        <v>326</v>
      </c>
      <c r="AE626" t="str">
        <f t="shared" si="99"/>
        <v/>
      </c>
      <c r="AF626" t="s">
        <v>257</v>
      </c>
      <c r="AG626" t="s">
        <v>288</v>
      </c>
    </row>
    <row r="627" spans="1:33" ht="12.75" customHeight="1" x14ac:dyDescent="0.2">
      <c r="A627" s="4"/>
      <c r="B627" s="4" t="s">
        <v>32</v>
      </c>
      <c r="C627" s="2">
        <v>0</v>
      </c>
      <c r="D627" s="2" t="str">
        <f t="shared" si="90"/>
        <v>gl6-1hv-h02-voc-V1</v>
      </c>
      <c r="E627" s="2"/>
      <c r="F627" s="2" t="s">
        <v>333</v>
      </c>
      <c r="G627" s="2" t="str">
        <f t="shared" si="91"/>
        <v/>
      </c>
      <c r="H627" s="2" t="str">
        <f t="shared" si="92"/>
        <v/>
      </c>
      <c r="I627" s="2" t="str">
        <f t="shared" si="93"/>
        <v/>
      </c>
      <c r="J627" s="2" t="str">
        <f t="shared" si="94"/>
        <v/>
      </c>
      <c r="K627" s="2" t="str">
        <f t="shared" si="95"/>
        <v/>
      </c>
      <c r="L627" s="2" t="str">
        <f t="shared" si="96"/>
        <v/>
      </c>
      <c r="M627" s="2"/>
      <c r="N627" s="2"/>
      <c r="O627" s="2"/>
      <c r="P627" s="2"/>
      <c r="Q627" s="2"/>
      <c r="R627" s="2"/>
      <c r="S627" s="2"/>
      <c r="T627" s="2"/>
      <c r="U627" s="2"/>
      <c r="Z627" t="s">
        <v>258</v>
      </c>
      <c r="AA627" t="str">
        <f t="shared" si="97"/>
        <v>H02</v>
      </c>
      <c r="AB627" t="str">
        <f t="shared" si="98"/>
        <v/>
      </c>
      <c r="AD627" t="s">
        <v>326</v>
      </c>
      <c r="AE627" t="str">
        <f t="shared" si="99"/>
        <v/>
      </c>
      <c r="AF627" t="s">
        <v>257</v>
      </c>
      <c r="AG627" t="s">
        <v>288</v>
      </c>
    </row>
    <row r="628" spans="1:33" ht="12.75" customHeight="1" x14ac:dyDescent="0.2">
      <c r="A628" s="4"/>
      <c r="B628" s="4" t="s">
        <v>33</v>
      </c>
      <c r="C628" s="2">
        <v>0</v>
      </c>
      <c r="D628" s="2" t="str">
        <f t="shared" si="90"/>
        <v>gl6-1hv-h02-voc-V1</v>
      </c>
      <c r="E628" s="2"/>
      <c r="F628" s="2" t="s">
        <v>333</v>
      </c>
      <c r="G628" s="2" t="str">
        <f t="shared" si="91"/>
        <v/>
      </c>
      <c r="H628" s="2" t="str">
        <f t="shared" si="92"/>
        <v/>
      </c>
      <c r="I628" s="2" t="str">
        <f t="shared" si="93"/>
        <v/>
      </c>
      <c r="J628" s="2" t="str">
        <f t="shared" si="94"/>
        <v/>
      </c>
      <c r="K628" s="2" t="str">
        <f t="shared" si="95"/>
        <v/>
      </c>
      <c r="L628" s="2" t="str">
        <f t="shared" si="96"/>
        <v/>
      </c>
      <c r="M628" s="2"/>
      <c r="N628" s="2"/>
      <c r="O628" s="2"/>
      <c r="P628" s="2"/>
      <c r="Q628" s="2"/>
      <c r="R628" s="2"/>
      <c r="S628" s="2"/>
      <c r="T628" s="2"/>
      <c r="U628" s="2"/>
      <c r="Z628" t="s">
        <v>258</v>
      </c>
      <c r="AA628" t="str">
        <f t="shared" si="97"/>
        <v>H02</v>
      </c>
      <c r="AB628" t="str">
        <f t="shared" si="98"/>
        <v/>
      </c>
      <c r="AD628" t="s">
        <v>326</v>
      </c>
      <c r="AE628" t="str">
        <f t="shared" si="99"/>
        <v/>
      </c>
      <c r="AF628" t="s">
        <v>257</v>
      </c>
      <c r="AG628" t="s">
        <v>288</v>
      </c>
    </row>
    <row r="629" spans="1:33" ht="12.75" customHeight="1" x14ac:dyDescent="0.2">
      <c r="A629" s="2"/>
      <c r="B629" s="2"/>
      <c r="C629" s="2"/>
      <c r="D629" s="2" t="str">
        <f t="shared" si="90"/>
        <v>gl6-1hv-h02-voc-V1</v>
      </c>
      <c r="E629" s="2"/>
      <c r="F629" s="2" t="s">
        <v>333</v>
      </c>
      <c r="G629" s="2" t="str">
        <f t="shared" si="91"/>
        <v/>
      </c>
      <c r="H629" s="2" t="str">
        <f t="shared" si="92"/>
        <v/>
      </c>
      <c r="I629" s="2" t="str">
        <f t="shared" si="93"/>
        <v/>
      </c>
      <c r="J629" s="2" t="str">
        <f t="shared" si="94"/>
        <v/>
      </c>
      <c r="K629" s="2" t="str">
        <f t="shared" si="95"/>
        <v/>
      </c>
      <c r="L629" s="2" t="str">
        <f t="shared" si="96"/>
        <v/>
      </c>
      <c r="M629" s="2"/>
      <c r="N629" s="2"/>
      <c r="O629" s="2"/>
      <c r="P629" s="2"/>
      <c r="Q629" s="2"/>
      <c r="R629" s="2"/>
      <c r="S629" s="2"/>
      <c r="T629" s="2"/>
      <c r="U629" s="2"/>
      <c r="Z629" t="s">
        <v>258</v>
      </c>
      <c r="AA629" t="str">
        <f t="shared" si="97"/>
        <v>H02</v>
      </c>
      <c r="AB629" t="str">
        <f t="shared" si="98"/>
        <v/>
      </c>
      <c r="AD629" t="s">
        <v>326</v>
      </c>
      <c r="AE629" t="str">
        <f t="shared" si="99"/>
        <v/>
      </c>
      <c r="AF629" t="s">
        <v>257</v>
      </c>
      <c r="AG629" t="s">
        <v>288</v>
      </c>
    </row>
    <row r="630" spans="1:33" ht="12.75" customHeight="1" x14ac:dyDescent="0.2">
      <c r="A630" s="5" t="s">
        <v>121</v>
      </c>
      <c r="B630" s="5" t="s">
        <v>122</v>
      </c>
      <c r="C630" s="2">
        <v>1</v>
      </c>
      <c r="D630" s="2" t="str">
        <f t="shared" si="90"/>
        <v>gl6-1hv-h02-voc-V1</v>
      </c>
      <c r="E630" s="2"/>
      <c r="F630" s="2" t="s">
        <v>333</v>
      </c>
      <c r="G630" s="2" t="str">
        <f t="shared" si="91"/>
        <v>Voilà.</v>
      </c>
      <c r="H630" s="2" t="str">
        <f t="shared" si="92"/>
        <v>Voilà.</v>
      </c>
      <c r="I630" s="2" t="str">
        <f t="shared" si="93"/>
        <v>Alstublieft (als je iets geeft).</v>
      </c>
      <c r="J630" s="2" t="str">
        <f t="shared" si="94"/>
        <v>Ik heet Roos.</v>
      </c>
      <c r="K630" s="2" t="str">
        <f t="shared" si="95"/>
        <v>Dat is een hond.</v>
      </c>
      <c r="L630" s="2" t="str">
        <f t="shared" si="96"/>
        <v>Ik ben 12 jaar.</v>
      </c>
      <c r="M630" s="2"/>
      <c r="N630" s="2"/>
      <c r="O630" s="2"/>
      <c r="P630" s="2"/>
      <c r="Q630" s="2"/>
      <c r="R630" s="2"/>
      <c r="S630" s="2"/>
      <c r="T630" s="2"/>
      <c r="U630" s="2"/>
      <c r="Z630" t="s">
        <v>258</v>
      </c>
      <c r="AA630" t="str">
        <f t="shared" si="97"/>
        <v>H02</v>
      </c>
      <c r="AB630" t="str">
        <f t="shared" si="98"/>
        <v>ABCD</v>
      </c>
      <c r="AC630" t="s">
        <v>260</v>
      </c>
      <c r="AD630" t="s">
        <v>326</v>
      </c>
      <c r="AE630" t="str">
        <f t="shared" si="99"/>
        <v>zin</v>
      </c>
      <c r="AF630" t="s">
        <v>257</v>
      </c>
      <c r="AG630" t="s">
        <v>288</v>
      </c>
    </row>
    <row r="631" spans="1:33" ht="12.75" customHeight="1" x14ac:dyDescent="0.2">
      <c r="A631" s="4"/>
      <c r="B631" s="4" t="s">
        <v>32</v>
      </c>
      <c r="C631" s="2">
        <v>0</v>
      </c>
      <c r="D631" s="2" t="str">
        <f t="shared" si="90"/>
        <v>gl6-1hv-h02-voc-V1</v>
      </c>
      <c r="E631" s="2"/>
      <c r="F631" s="2" t="s">
        <v>333</v>
      </c>
      <c r="G631" s="2" t="str">
        <f t="shared" si="91"/>
        <v/>
      </c>
      <c r="H631" s="2" t="str">
        <f t="shared" si="92"/>
        <v/>
      </c>
      <c r="I631" s="2" t="str">
        <f t="shared" si="93"/>
        <v/>
      </c>
      <c r="J631" s="2" t="str">
        <f t="shared" si="94"/>
        <v/>
      </c>
      <c r="K631" s="2" t="str">
        <f t="shared" si="95"/>
        <v/>
      </c>
      <c r="L631" s="2" t="str">
        <f t="shared" si="96"/>
        <v/>
      </c>
      <c r="M631" s="2"/>
      <c r="N631" s="2"/>
      <c r="O631" s="2"/>
      <c r="P631" s="2"/>
      <c r="Q631" s="2"/>
      <c r="R631" s="2"/>
      <c r="S631" s="2"/>
      <c r="T631" s="2"/>
      <c r="U631" s="2"/>
      <c r="Z631" t="s">
        <v>258</v>
      </c>
      <c r="AA631" t="str">
        <f t="shared" si="97"/>
        <v>H02</v>
      </c>
      <c r="AB631" t="str">
        <f t="shared" si="98"/>
        <v/>
      </c>
      <c r="AD631" t="s">
        <v>326</v>
      </c>
      <c r="AE631" t="str">
        <f t="shared" si="99"/>
        <v/>
      </c>
      <c r="AF631" t="s">
        <v>257</v>
      </c>
      <c r="AG631" t="s">
        <v>288</v>
      </c>
    </row>
    <row r="632" spans="1:33" ht="12.75" customHeight="1" x14ac:dyDescent="0.2">
      <c r="A632" s="4"/>
      <c r="B632" s="4" t="s">
        <v>34</v>
      </c>
      <c r="C632" s="2">
        <v>0</v>
      </c>
      <c r="D632" s="2" t="str">
        <f t="shared" si="90"/>
        <v>gl6-1hv-h02-voc-V1</v>
      </c>
      <c r="E632" s="2"/>
      <c r="F632" s="2" t="s">
        <v>333</v>
      </c>
      <c r="G632" s="2" t="str">
        <f t="shared" si="91"/>
        <v/>
      </c>
      <c r="H632" s="2" t="str">
        <f t="shared" si="92"/>
        <v/>
      </c>
      <c r="I632" s="2" t="str">
        <f t="shared" si="93"/>
        <v/>
      </c>
      <c r="J632" s="2" t="str">
        <f t="shared" si="94"/>
        <v/>
      </c>
      <c r="K632" s="2" t="str">
        <f t="shared" si="95"/>
        <v/>
      </c>
      <c r="L632" s="2" t="str">
        <f t="shared" si="96"/>
        <v/>
      </c>
      <c r="M632" s="2"/>
      <c r="N632" s="2"/>
      <c r="O632" s="2"/>
      <c r="P632" s="2"/>
      <c r="Q632" s="2"/>
      <c r="R632" s="2"/>
      <c r="S632" s="2"/>
      <c r="T632" s="2"/>
      <c r="U632" s="2"/>
      <c r="Z632" t="s">
        <v>258</v>
      </c>
      <c r="AA632" t="str">
        <f t="shared" si="97"/>
        <v>H02</v>
      </c>
      <c r="AB632" t="str">
        <f t="shared" si="98"/>
        <v/>
      </c>
      <c r="AD632" t="s">
        <v>326</v>
      </c>
      <c r="AE632" t="str">
        <f t="shared" si="99"/>
        <v/>
      </c>
      <c r="AF632" t="s">
        <v>257</v>
      </c>
      <c r="AG632" t="s">
        <v>288</v>
      </c>
    </row>
    <row r="633" spans="1:33" ht="12.75" customHeight="1" x14ac:dyDescent="0.2">
      <c r="A633" s="2"/>
      <c r="B633" s="2" t="s">
        <v>35</v>
      </c>
      <c r="C633" s="2">
        <v>0</v>
      </c>
      <c r="D633" s="2" t="str">
        <f t="shared" si="90"/>
        <v>gl6-1hv-h02-voc-V1</v>
      </c>
      <c r="E633" s="2"/>
      <c r="F633" s="2" t="s">
        <v>333</v>
      </c>
      <c r="G633" s="2" t="str">
        <f t="shared" si="91"/>
        <v/>
      </c>
      <c r="H633" s="2" t="str">
        <f t="shared" si="92"/>
        <v/>
      </c>
      <c r="I633" s="2" t="str">
        <f t="shared" si="93"/>
        <v/>
      </c>
      <c r="J633" s="2" t="str">
        <f t="shared" si="94"/>
        <v/>
      </c>
      <c r="K633" s="2" t="str">
        <f t="shared" si="95"/>
        <v/>
      </c>
      <c r="L633" s="2" t="str">
        <f t="shared" si="96"/>
        <v/>
      </c>
      <c r="M633" s="2"/>
      <c r="N633" s="2"/>
      <c r="O633" s="2"/>
      <c r="P633" s="2"/>
      <c r="Q633" s="2"/>
      <c r="R633" s="2"/>
      <c r="S633" s="2"/>
      <c r="T633" s="2"/>
      <c r="U633" s="2"/>
      <c r="Z633" t="s">
        <v>258</v>
      </c>
      <c r="AA633" t="str">
        <f t="shared" si="97"/>
        <v>H02</v>
      </c>
      <c r="AB633" t="str">
        <f t="shared" si="98"/>
        <v/>
      </c>
      <c r="AD633" t="s">
        <v>326</v>
      </c>
      <c r="AE633" t="str">
        <f t="shared" si="99"/>
        <v/>
      </c>
      <c r="AF633" t="s">
        <v>257</v>
      </c>
      <c r="AG633" t="s">
        <v>288</v>
      </c>
    </row>
    <row r="634" spans="1:33" ht="12.75" customHeight="1" x14ac:dyDescent="0.2">
      <c r="A634" s="2"/>
      <c r="B634" s="2"/>
      <c r="C634" s="2"/>
      <c r="D634" s="2" t="str">
        <f t="shared" si="90"/>
        <v>gl6-1hv-h02-voc-V1</v>
      </c>
      <c r="E634" s="2"/>
      <c r="F634" s="2" t="s">
        <v>333</v>
      </c>
      <c r="G634" s="2" t="str">
        <f t="shared" si="91"/>
        <v/>
      </c>
      <c r="H634" s="2" t="str">
        <f t="shared" si="92"/>
        <v/>
      </c>
      <c r="I634" s="2" t="str">
        <f t="shared" si="93"/>
        <v/>
      </c>
      <c r="J634" s="2" t="str">
        <f t="shared" si="94"/>
        <v/>
      </c>
      <c r="K634" s="2" t="str">
        <f t="shared" si="95"/>
        <v/>
      </c>
      <c r="L634" s="2" t="str">
        <f t="shared" si="96"/>
        <v/>
      </c>
      <c r="M634" s="2"/>
      <c r="N634" s="2"/>
      <c r="O634" s="2"/>
      <c r="P634" s="2"/>
      <c r="Q634" s="2"/>
      <c r="R634" s="2"/>
      <c r="S634" s="2"/>
      <c r="T634" s="2"/>
      <c r="U634" s="2"/>
      <c r="Z634" t="s">
        <v>258</v>
      </c>
      <c r="AA634" t="str">
        <f t="shared" si="97"/>
        <v>H02</v>
      </c>
      <c r="AB634" t="str">
        <f t="shared" si="98"/>
        <v/>
      </c>
      <c r="AD634" t="s">
        <v>326</v>
      </c>
      <c r="AE634" t="str">
        <f t="shared" si="99"/>
        <v/>
      </c>
      <c r="AF634" t="s">
        <v>257</v>
      </c>
      <c r="AG634" t="s">
        <v>288</v>
      </c>
    </row>
    <row r="635" spans="1:33" ht="12.75" customHeight="1" x14ac:dyDescent="0.2">
      <c r="A635" s="5" t="s">
        <v>123</v>
      </c>
      <c r="B635" s="5" t="s">
        <v>124</v>
      </c>
      <c r="C635" s="2">
        <v>1</v>
      </c>
      <c r="D635" s="2" t="str">
        <f t="shared" si="90"/>
        <v>gl6-1hv-h02-voc-V1</v>
      </c>
      <c r="E635" s="2"/>
      <c r="F635" s="2" t="s">
        <v>333</v>
      </c>
      <c r="G635" s="2" t="str">
        <f t="shared" si="91"/>
        <v>Merci et au revoir!</v>
      </c>
      <c r="H635" s="2" t="str">
        <f t="shared" si="92"/>
        <v>Merci et au revoir!</v>
      </c>
      <c r="I635" s="2" t="str">
        <f t="shared" si="93"/>
        <v>Bedankt en tot ziens!</v>
      </c>
      <c r="J635" s="2" t="str">
        <f t="shared" si="94"/>
        <v>Tot later.</v>
      </c>
      <c r="K635" s="2" t="str">
        <f t="shared" si="95"/>
        <v>Wat is dat?</v>
      </c>
      <c r="L635" s="2" t="str">
        <f t="shared" si="96"/>
        <v>Ik heet Roos.</v>
      </c>
      <c r="M635" s="2"/>
      <c r="N635" s="2"/>
      <c r="O635" s="2"/>
      <c r="P635" s="2"/>
      <c r="Q635" s="2"/>
      <c r="R635" s="2"/>
      <c r="S635" s="2"/>
      <c r="T635" s="2"/>
      <c r="U635" s="2"/>
      <c r="Z635" t="s">
        <v>258</v>
      </c>
      <c r="AA635" t="str">
        <f t="shared" si="97"/>
        <v>H02</v>
      </c>
      <c r="AB635" t="str">
        <f t="shared" si="98"/>
        <v>ABCD</v>
      </c>
      <c r="AC635" t="s">
        <v>260</v>
      </c>
      <c r="AD635" t="s">
        <v>326</v>
      </c>
      <c r="AE635" t="str">
        <f t="shared" si="99"/>
        <v>zin</v>
      </c>
      <c r="AF635" t="s">
        <v>257</v>
      </c>
      <c r="AG635" t="s">
        <v>288</v>
      </c>
    </row>
    <row r="636" spans="1:33" ht="12.75" customHeight="1" x14ac:dyDescent="0.2">
      <c r="A636" s="4"/>
      <c r="B636" s="4" t="s">
        <v>76</v>
      </c>
      <c r="C636" s="2">
        <v>0</v>
      </c>
      <c r="D636" s="2" t="str">
        <f t="shared" si="90"/>
        <v>gl6-1hv-h02-voc-V1</v>
      </c>
      <c r="E636" s="2"/>
      <c r="F636" s="2" t="s">
        <v>333</v>
      </c>
      <c r="G636" s="2" t="str">
        <f t="shared" si="91"/>
        <v/>
      </c>
      <c r="H636" s="2" t="str">
        <f t="shared" si="92"/>
        <v/>
      </c>
      <c r="I636" s="2" t="str">
        <f t="shared" si="93"/>
        <v/>
      </c>
      <c r="J636" s="2" t="str">
        <f t="shared" si="94"/>
        <v/>
      </c>
      <c r="K636" s="2" t="str">
        <f t="shared" si="95"/>
        <v/>
      </c>
      <c r="L636" s="2" t="str">
        <f t="shared" si="96"/>
        <v/>
      </c>
      <c r="M636" s="2"/>
      <c r="N636" s="2"/>
      <c r="O636" s="2"/>
      <c r="P636" s="2"/>
      <c r="Q636" s="2"/>
      <c r="R636" s="2"/>
      <c r="S636" s="2"/>
      <c r="T636" s="2"/>
      <c r="U636" s="2"/>
      <c r="Z636" t="s">
        <v>258</v>
      </c>
      <c r="AA636" t="str">
        <f t="shared" si="97"/>
        <v>H02</v>
      </c>
      <c r="AB636" t="str">
        <f t="shared" si="98"/>
        <v/>
      </c>
      <c r="AD636" t="s">
        <v>326</v>
      </c>
      <c r="AE636" t="str">
        <f t="shared" si="99"/>
        <v/>
      </c>
      <c r="AF636" t="s">
        <v>257</v>
      </c>
      <c r="AG636" t="s">
        <v>288</v>
      </c>
    </row>
    <row r="637" spans="1:33" ht="12.75" customHeight="1" x14ac:dyDescent="0.2">
      <c r="A637" s="2"/>
      <c r="B637" s="2" t="s">
        <v>31</v>
      </c>
      <c r="C637" s="2">
        <v>0</v>
      </c>
      <c r="D637" s="2" t="str">
        <f t="shared" si="90"/>
        <v>gl6-1hv-h02-voc-V1</v>
      </c>
      <c r="E637" s="2"/>
      <c r="F637" s="2" t="s">
        <v>333</v>
      </c>
      <c r="G637" s="2" t="str">
        <f t="shared" si="91"/>
        <v/>
      </c>
      <c r="H637" s="2" t="str">
        <f t="shared" si="92"/>
        <v/>
      </c>
      <c r="I637" s="2" t="str">
        <f t="shared" si="93"/>
        <v/>
      </c>
      <c r="J637" s="2" t="str">
        <f t="shared" si="94"/>
        <v/>
      </c>
      <c r="K637" s="2" t="str">
        <f t="shared" si="95"/>
        <v/>
      </c>
      <c r="L637" s="2" t="str">
        <f t="shared" si="96"/>
        <v/>
      </c>
      <c r="M637" s="2"/>
      <c r="N637" s="2"/>
      <c r="O637" s="2"/>
      <c r="P637" s="2"/>
      <c r="Q637" s="2"/>
      <c r="R637" s="2"/>
      <c r="S637" s="2"/>
      <c r="T637" s="2"/>
      <c r="U637" s="2"/>
      <c r="Z637" t="s">
        <v>258</v>
      </c>
      <c r="AA637" t="str">
        <f t="shared" si="97"/>
        <v>H02</v>
      </c>
      <c r="AB637" t="str">
        <f t="shared" si="98"/>
        <v/>
      </c>
      <c r="AD637" t="s">
        <v>326</v>
      </c>
      <c r="AE637" t="str">
        <f t="shared" si="99"/>
        <v/>
      </c>
      <c r="AF637" t="s">
        <v>257</v>
      </c>
      <c r="AG637" t="s">
        <v>288</v>
      </c>
    </row>
    <row r="638" spans="1:33" ht="12.75" customHeight="1" x14ac:dyDescent="0.2">
      <c r="A638" s="2"/>
      <c r="B638" s="2" t="s">
        <v>32</v>
      </c>
      <c r="C638" s="2">
        <v>0</v>
      </c>
      <c r="D638" s="2" t="str">
        <f t="shared" si="90"/>
        <v>gl6-1hv-h02-voc-V1</v>
      </c>
      <c r="E638" s="2"/>
      <c r="F638" s="2" t="s">
        <v>333</v>
      </c>
      <c r="G638" s="2" t="str">
        <f t="shared" si="91"/>
        <v/>
      </c>
      <c r="H638" s="2" t="str">
        <f t="shared" si="92"/>
        <v/>
      </c>
      <c r="I638" s="2" t="str">
        <f t="shared" si="93"/>
        <v/>
      </c>
      <c r="J638" s="2" t="str">
        <f t="shared" si="94"/>
        <v/>
      </c>
      <c r="K638" s="2" t="str">
        <f t="shared" si="95"/>
        <v/>
      </c>
      <c r="L638" s="2" t="str">
        <f t="shared" si="96"/>
        <v/>
      </c>
      <c r="M638" s="2"/>
      <c r="N638" s="2"/>
      <c r="O638" s="2"/>
      <c r="P638" s="2"/>
      <c r="Q638" s="2"/>
      <c r="R638" s="2"/>
      <c r="S638" s="2"/>
      <c r="T638" s="2"/>
      <c r="U638" s="2"/>
      <c r="Z638" t="s">
        <v>258</v>
      </c>
      <c r="AA638" t="str">
        <f t="shared" si="97"/>
        <v>H02</v>
      </c>
      <c r="AB638" t="str">
        <f t="shared" si="98"/>
        <v/>
      </c>
      <c r="AD638" t="s">
        <v>326</v>
      </c>
      <c r="AE638" t="str">
        <f t="shared" si="99"/>
        <v/>
      </c>
      <c r="AF638" t="s">
        <v>257</v>
      </c>
      <c r="AG638" t="s">
        <v>288</v>
      </c>
    </row>
    <row r="639" spans="1:33" ht="12.75" customHeight="1" x14ac:dyDescent="0.2">
      <c r="A639" s="2"/>
      <c r="B639" s="2"/>
      <c r="C639" s="2"/>
      <c r="D639" s="2" t="str">
        <f t="shared" si="90"/>
        <v>gl6-1hv-h02-voc-V1</v>
      </c>
      <c r="E639" s="2"/>
      <c r="F639" s="2" t="s">
        <v>333</v>
      </c>
      <c r="G639" s="2" t="str">
        <f t="shared" si="91"/>
        <v/>
      </c>
      <c r="H639" s="2" t="str">
        <f t="shared" si="92"/>
        <v/>
      </c>
      <c r="I639" s="2" t="str">
        <f t="shared" si="93"/>
        <v/>
      </c>
      <c r="J639" s="2" t="str">
        <f t="shared" si="94"/>
        <v/>
      </c>
      <c r="K639" s="2" t="str">
        <f t="shared" si="95"/>
        <v/>
      </c>
      <c r="L639" s="2" t="str">
        <f t="shared" si="96"/>
        <v/>
      </c>
      <c r="M639" s="2"/>
      <c r="N639" s="2"/>
      <c r="O639" s="2"/>
      <c r="P639" s="2"/>
      <c r="Q639" s="2"/>
      <c r="R639" s="2"/>
      <c r="S639" s="2"/>
      <c r="T639" s="2"/>
      <c r="U639" s="2"/>
      <c r="Z639" t="s">
        <v>258</v>
      </c>
      <c r="AA639" t="str">
        <f t="shared" si="97"/>
        <v>H02</v>
      </c>
      <c r="AB639" t="str">
        <f t="shared" si="98"/>
        <v/>
      </c>
      <c r="AD639" t="s">
        <v>326</v>
      </c>
      <c r="AE639" t="str">
        <f t="shared" si="99"/>
        <v/>
      </c>
      <c r="AF639" t="s">
        <v>257</v>
      </c>
      <c r="AG639" t="s">
        <v>288</v>
      </c>
    </row>
    <row r="640" spans="1:33" ht="12.75" customHeight="1" x14ac:dyDescent="0.2">
      <c r="A640" s="5" t="s">
        <v>125</v>
      </c>
      <c r="B640" s="5" t="s">
        <v>126</v>
      </c>
      <c r="C640" s="2">
        <v>1</v>
      </c>
      <c r="D640" s="2" t="str">
        <f t="shared" si="90"/>
        <v>gl6-1hv-h02-voc-V1</v>
      </c>
      <c r="E640" s="2"/>
      <c r="F640" s="2" t="s">
        <v>333</v>
      </c>
      <c r="G640" s="2" t="str">
        <f t="shared" si="91"/>
        <v>De rien.</v>
      </c>
      <c r="H640" s="2" t="str">
        <f t="shared" si="92"/>
        <v>De rien.</v>
      </c>
      <c r="I640" s="2" t="str">
        <f t="shared" si="93"/>
        <v>Graag gedaan.</v>
      </c>
      <c r="J640" s="2" t="str">
        <f t="shared" si="94"/>
        <v>Tot ziens.</v>
      </c>
      <c r="K640" s="2" t="str">
        <f t="shared" si="95"/>
        <v>Tot later.</v>
      </c>
      <c r="L640" s="2" t="str">
        <f t="shared" si="96"/>
        <v>Ik begrijp het niet.</v>
      </c>
      <c r="M640" s="2"/>
      <c r="N640" s="2"/>
      <c r="O640" s="2"/>
      <c r="P640" s="2"/>
      <c r="Q640" s="2"/>
      <c r="R640" s="2"/>
      <c r="S640" s="2"/>
      <c r="T640" s="2"/>
      <c r="U640" s="2"/>
      <c r="Z640" t="s">
        <v>258</v>
      </c>
      <c r="AA640" t="str">
        <f t="shared" si="97"/>
        <v>H02</v>
      </c>
      <c r="AB640" t="str">
        <f t="shared" si="98"/>
        <v>ABCD</v>
      </c>
      <c r="AC640" t="s">
        <v>260</v>
      </c>
      <c r="AD640" t="s">
        <v>326</v>
      </c>
      <c r="AE640" t="str">
        <f t="shared" si="99"/>
        <v>zin</v>
      </c>
      <c r="AF640" t="s">
        <v>257</v>
      </c>
      <c r="AG640" t="s">
        <v>288</v>
      </c>
    </row>
    <row r="641" spans="1:33" ht="12.75" customHeight="1" x14ac:dyDescent="0.2">
      <c r="A641" s="2"/>
      <c r="B641" s="2" t="s">
        <v>75</v>
      </c>
      <c r="C641" s="2">
        <v>0</v>
      </c>
      <c r="D641" s="2" t="str">
        <f t="shared" si="90"/>
        <v>gl6-1hv-h02-voc-V1</v>
      </c>
      <c r="E641" s="2"/>
      <c r="F641" s="2" t="s">
        <v>333</v>
      </c>
      <c r="G641" s="2" t="str">
        <f t="shared" si="91"/>
        <v/>
      </c>
      <c r="H641" s="2" t="str">
        <f t="shared" si="92"/>
        <v/>
      </c>
      <c r="I641" s="2" t="str">
        <f t="shared" si="93"/>
        <v/>
      </c>
      <c r="J641" s="2" t="str">
        <f t="shared" si="94"/>
        <v/>
      </c>
      <c r="K641" s="2" t="str">
        <f t="shared" si="95"/>
        <v/>
      </c>
      <c r="L641" s="2" t="str">
        <f t="shared" si="96"/>
        <v/>
      </c>
      <c r="M641" s="2"/>
      <c r="N641" s="2"/>
      <c r="O641" s="2"/>
      <c r="P641" s="2"/>
      <c r="Q641" s="2"/>
      <c r="R641" s="2"/>
      <c r="S641" s="2"/>
      <c r="T641" s="2"/>
      <c r="U641" s="2"/>
      <c r="Z641" t="s">
        <v>258</v>
      </c>
      <c r="AA641" t="str">
        <f t="shared" si="97"/>
        <v>H02</v>
      </c>
      <c r="AB641" t="str">
        <f t="shared" si="98"/>
        <v/>
      </c>
      <c r="AD641" t="s">
        <v>326</v>
      </c>
      <c r="AE641" t="str">
        <f t="shared" si="99"/>
        <v/>
      </c>
      <c r="AF641" t="s">
        <v>257</v>
      </c>
      <c r="AG641" t="s">
        <v>288</v>
      </c>
    </row>
    <row r="642" spans="1:33" ht="12.75" customHeight="1" x14ac:dyDescent="0.2">
      <c r="A642" s="2"/>
      <c r="B642" s="2" t="s">
        <v>76</v>
      </c>
      <c r="C642" s="2">
        <v>0</v>
      </c>
      <c r="D642" s="2" t="str">
        <f t="shared" si="90"/>
        <v>gl6-1hv-h02-voc-V1</v>
      </c>
      <c r="E642" s="2"/>
      <c r="F642" s="2" t="s">
        <v>333</v>
      </c>
      <c r="G642" s="2" t="str">
        <f t="shared" si="91"/>
        <v/>
      </c>
      <c r="H642" s="2" t="str">
        <f t="shared" si="92"/>
        <v/>
      </c>
      <c r="I642" s="2" t="str">
        <f t="shared" si="93"/>
        <v/>
      </c>
      <c r="J642" s="2" t="str">
        <f t="shared" si="94"/>
        <v/>
      </c>
      <c r="K642" s="2" t="str">
        <f t="shared" si="95"/>
        <v/>
      </c>
      <c r="L642" s="2" t="str">
        <f t="shared" si="96"/>
        <v/>
      </c>
      <c r="M642" s="2"/>
      <c r="N642" s="2"/>
      <c r="O642" s="2"/>
      <c r="P642" s="2"/>
      <c r="Q642" s="2"/>
      <c r="R642" s="2"/>
      <c r="S642" s="2"/>
      <c r="T642" s="2"/>
      <c r="U642" s="2"/>
      <c r="Z642" t="s">
        <v>258</v>
      </c>
      <c r="AA642" t="str">
        <f t="shared" si="97"/>
        <v>H02</v>
      </c>
      <c r="AB642" t="str">
        <f t="shared" si="98"/>
        <v/>
      </c>
      <c r="AD642" t="s">
        <v>326</v>
      </c>
      <c r="AE642" t="str">
        <f t="shared" si="99"/>
        <v/>
      </c>
      <c r="AF642" t="s">
        <v>257</v>
      </c>
      <c r="AG642" t="s">
        <v>288</v>
      </c>
    </row>
    <row r="643" spans="1:33" ht="12.75" customHeight="1" x14ac:dyDescent="0.2">
      <c r="A643" s="2"/>
      <c r="B643" s="2" t="s">
        <v>127</v>
      </c>
      <c r="C643" s="2">
        <v>0</v>
      </c>
      <c r="D643" s="2" t="str">
        <f t="shared" ref="D643:D706" si="100">IF(A643="Vragenlijst",A644,D642)</f>
        <v>gl6-1hv-h02-voc-V1</v>
      </c>
      <c r="E643" s="2"/>
      <c r="F643" s="2" t="s">
        <v>333</v>
      </c>
      <c r="G643" s="2" t="str">
        <f t="shared" ref="G643:G706" si="101">H643</f>
        <v/>
      </c>
      <c r="H643" s="2" t="str">
        <f t="shared" ref="H643:H706" si="102">IF($C643=1,$A643,"")</f>
        <v/>
      </c>
      <c r="I643" s="2" t="str">
        <f t="shared" ref="I643:I706" si="103">IF($C643=1,$B643,"")</f>
        <v/>
      </c>
      <c r="J643" s="2" t="str">
        <f t="shared" ref="J643:J706" si="104">IF($C643=1,$B644,"")</f>
        <v/>
      </c>
      <c r="K643" s="2" t="str">
        <f t="shared" ref="K643:K706" si="105">IF($C643=1,$B645,"")</f>
        <v/>
      </c>
      <c r="L643" s="2" t="str">
        <f t="shared" ref="L643:L706" si="106">IF($C643=1,$B646,"")</f>
        <v/>
      </c>
      <c r="M643" s="2"/>
      <c r="N643" s="2"/>
      <c r="O643" s="2"/>
      <c r="P643" s="2"/>
      <c r="Q643" s="2"/>
      <c r="R643" s="2"/>
      <c r="S643" s="2"/>
      <c r="T643" s="2"/>
      <c r="U643" s="2"/>
      <c r="Z643" t="s">
        <v>258</v>
      </c>
      <c r="AA643" t="str">
        <f t="shared" ref="AA643:AA706" si="107">"H" &amp; _xlfn.TEXTBEFORE(_xlfn.TEXTAFTER(D643,"-h"),"-")</f>
        <v>H02</v>
      </c>
      <c r="AB643" t="str">
        <f t="shared" ref="AB643:AB706" si="108">IF(OR(AC643="A",AC643="B",AC643="C",AC643="D"),"ABCD",IF(OR(AC643="E",AC643="F",AC643="G",AC643="H"),"EFGH",""))</f>
        <v/>
      </c>
      <c r="AD643" t="s">
        <v>326</v>
      </c>
      <c r="AE643" t="str">
        <f t="shared" ref="AE643:AE706" si="109">IF($A643="","",IF(EXACT(LEFT($A643,1),LOWER(LEFT($A643,1))),"woord","zin"))</f>
        <v/>
      </c>
      <c r="AF643" t="s">
        <v>257</v>
      </c>
      <c r="AG643" t="s">
        <v>288</v>
      </c>
    </row>
    <row r="644" spans="1:33" ht="12.75" customHeight="1" x14ac:dyDescent="0.2">
      <c r="A644" s="2"/>
      <c r="B644" s="2"/>
      <c r="C644" s="2"/>
      <c r="D644" s="2" t="str">
        <f t="shared" si="100"/>
        <v>gl6-1hv-h02-voc-V1</v>
      </c>
      <c r="E644" s="2"/>
      <c r="F644" s="2" t="s">
        <v>333</v>
      </c>
      <c r="G644" s="2" t="str">
        <f t="shared" si="101"/>
        <v/>
      </c>
      <c r="H644" s="2" t="str">
        <f t="shared" si="102"/>
        <v/>
      </c>
      <c r="I644" s="2" t="str">
        <f t="shared" si="103"/>
        <v/>
      </c>
      <c r="J644" s="2" t="str">
        <f t="shared" si="104"/>
        <v/>
      </c>
      <c r="K644" s="2" t="str">
        <f t="shared" si="105"/>
        <v/>
      </c>
      <c r="L644" s="2" t="str">
        <f t="shared" si="106"/>
        <v/>
      </c>
      <c r="M644" s="2"/>
      <c r="N644" s="2"/>
      <c r="O644" s="2"/>
      <c r="P644" s="2"/>
      <c r="Q644" s="2"/>
      <c r="R644" s="2"/>
      <c r="S644" s="2"/>
      <c r="T644" s="2"/>
      <c r="U644" s="2"/>
      <c r="Z644" t="s">
        <v>258</v>
      </c>
      <c r="AA644" t="str">
        <f t="shared" si="107"/>
        <v>H02</v>
      </c>
      <c r="AB644" t="str">
        <f t="shared" si="108"/>
        <v/>
      </c>
      <c r="AD644" t="s">
        <v>326</v>
      </c>
      <c r="AE644" t="str">
        <f t="shared" si="109"/>
        <v/>
      </c>
      <c r="AF644" t="s">
        <v>257</v>
      </c>
      <c r="AG644" t="s">
        <v>288</v>
      </c>
    </row>
    <row r="645" spans="1:33" ht="12.75" customHeight="1" x14ac:dyDescent="0.2">
      <c r="A645" s="5" t="s">
        <v>128</v>
      </c>
      <c r="B645" s="5" t="s">
        <v>129</v>
      </c>
      <c r="C645" s="2">
        <v>1</v>
      </c>
      <c r="D645" s="2" t="str">
        <f t="shared" si="100"/>
        <v>gl6-1hv-h02-voc-V1</v>
      </c>
      <c r="E645" s="2">
        <v>1</v>
      </c>
      <c r="F645" s="2" t="s">
        <v>333</v>
      </c>
      <c r="G645" s="2" t="str">
        <f t="shared" si="101"/>
        <v>l'entrée (v)</v>
      </c>
      <c r="H645" s="2" t="str">
        <f t="shared" si="102"/>
        <v>l'entrée (v)</v>
      </c>
      <c r="I645" s="2" t="str">
        <f t="shared" si="103"/>
        <v>het voorgerecht</v>
      </c>
      <c r="J645" s="2" t="str">
        <f t="shared" si="104"/>
        <v>het hoofdgerecht</v>
      </c>
      <c r="K645" s="2" t="str">
        <f t="shared" si="105"/>
        <v>het nagerecht</v>
      </c>
      <c r="L645" s="2" t="str">
        <f t="shared" si="106"/>
        <v>de soep</v>
      </c>
      <c r="M645" s="2"/>
      <c r="N645" s="2"/>
      <c r="O645" s="2"/>
      <c r="P645" s="2"/>
      <c r="Q645" s="2"/>
      <c r="R645" s="2"/>
      <c r="S645" s="2"/>
      <c r="T645" s="2"/>
      <c r="U645" s="2"/>
      <c r="Z645" t="s">
        <v>258</v>
      </c>
      <c r="AA645" t="str">
        <f t="shared" si="107"/>
        <v>H02</v>
      </c>
      <c r="AB645" t="str">
        <f t="shared" si="108"/>
        <v>ABCD</v>
      </c>
      <c r="AC645" t="s">
        <v>289</v>
      </c>
      <c r="AD645" t="s">
        <v>326</v>
      </c>
      <c r="AE645" t="str">
        <f t="shared" si="109"/>
        <v>woord</v>
      </c>
      <c r="AF645" t="s">
        <v>257</v>
      </c>
      <c r="AG645" t="s">
        <v>288</v>
      </c>
    </row>
    <row r="646" spans="1:33" ht="12.75" customHeight="1" x14ac:dyDescent="0.2">
      <c r="B646" s="5" t="s">
        <v>130</v>
      </c>
      <c r="C646" s="2">
        <v>0</v>
      </c>
      <c r="D646" s="2" t="str">
        <f t="shared" si="100"/>
        <v>gl6-1hv-h02-voc-V1</v>
      </c>
      <c r="E646" s="2"/>
      <c r="F646" s="2" t="s">
        <v>333</v>
      </c>
      <c r="G646" s="2" t="str">
        <f t="shared" si="101"/>
        <v/>
      </c>
      <c r="H646" s="2" t="str">
        <f t="shared" si="102"/>
        <v/>
      </c>
      <c r="I646" s="2" t="str">
        <f t="shared" si="103"/>
        <v/>
      </c>
      <c r="J646" s="2" t="str">
        <f t="shared" si="104"/>
        <v/>
      </c>
      <c r="K646" s="2" t="str">
        <f t="shared" si="105"/>
        <v/>
      </c>
      <c r="L646" s="2" t="str">
        <f t="shared" si="106"/>
        <v/>
      </c>
      <c r="M646" s="2"/>
      <c r="N646" s="2"/>
      <c r="O646" s="2"/>
      <c r="P646" s="2"/>
      <c r="Q646" s="2"/>
      <c r="R646" s="2"/>
      <c r="S646" s="2"/>
      <c r="T646" s="2"/>
      <c r="U646" s="2"/>
      <c r="Z646" t="s">
        <v>258</v>
      </c>
      <c r="AA646" t="str">
        <f t="shared" si="107"/>
        <v>H02</v>
      </c>
      <c r="AB646" t="str">
        <f t="shared" si="108"/>
        <v/>
      </c>
      <c r="AD646" t="s">
        <v>326</v>
      </c>
      <c r="AE646" t="str">
        <f t="shared" si="109"/>
        <v/>
      </c>
      <c r="AF646" t="s">
        <v>257</v>
      </c>
      <c r="AG646" t="s">
        <v>288</v>
      </c>
    </row>
    <row r="647" spans="1:33" ht="12.75" customHeight="1" x14ac:dyDescent="0.2">
      <c r="B647" s="5" t="s">
        <v>131</v>
      </c>
      <c r="C647" s="2">
        <v>0</v>
      </c>
      <c r="D647" s="2" t="str">
        <f t="shared" si="100"/>
        <v>gl6-1hv-h02-voc-V1</v>
      </c>
      <c r="E647" s="2"/>
      <c r="F647" s="2" t="s">
        <v>333</v>
      </c>
      <c r="G647" s="2" t="str">
        <f t="shared" si="101"/>
        <v/>
      </c>
      <c r="H647" s="2" t="str">
        <f t="shared" si="102"/>
        <v/>
      </c>
      <c r="I647" s="2" t="str">
        <f t="shared" si="103"/>
        <v/>
      </c>
      <c r="J647" s="2" t="str">
        <f t="shared" si="104"/>
        <v/>
      </c>
      <c r="K647" s="2" t="str">
        <f t="shared" si="105"/>
        <v/>
      </c>
      <c r="L647" s="2" t="str">
        <f t="shared" si="106"/>
        <v/>
      </c>
      <c r="M647" s="2"/>
      <c r="N647" s="2"/>
      <c r="O647" s="2"/>
      <c r="P647" s="2"/>
      <c r="Q647" s="2"/>
      <c r="R647" s="2"/>
      <c r="S647" s="2"/>
      <c r="T647" s="2"/>
      <c r="U647" s="2"/>
      <c r="Z647" t="s">
        <v>258</v>
      </c>
      <c r="AA647" t="str">
        <f t="shared" si="107"/>
        <v>H02</v>
      </c>
      <c r="AB647" t="str">
        <f t="shared" si="108"/>
        <v/>
      </c>
      <c r="AD647" t="s">
        <v>326</v>
      </c>
      <c r="AE647" t="str">
        <f t="shared" si="109"/>
        <v/>
      </c>
      <c r="AF647" t="s">
        <v>257</v>
      </c>
      <c r="AG647" t="s">
        <v>288</v>
      </c>
    </row>
    <row r="648" spans="1:33" ht="12.75" customHeight="1" x14ac:dyDescent="0.2">
      <c r="B648" s="5" t="s">
        <v>132</v>
      </c>
      <c r="C648" s="2">
        <v>0</v>
      </c>
      <c r="D648" s="2" t="str">
        <f t="shared" si="100"/>
        <v>gl6-1hv-h02-voc-V1</v>
      </c>
      <c r="E648" s="2"/>
      <c r="F648" s="2" t="s">
        <v>333</v>
      </c>
      <c r="G648" s="2" t="str">
        <f t="shared" si="101"/>
        <v/>
      </c>
      <c r="H648" s="2" t="str">
        <f t="shared" si="102"/>
        <v/>
      </c>
      <c r="I648" s="2" t="str">
        <f t="shared" si="103"/>
        <v/>
      </c>
      <c r="J648" s="2" t="str">
        <f t="shared" si="104"/>
        <v/>
      </c>
      <c r="K648" s="2" t="str">
        <f t="shared" si="105"/>
        <v/>
      </c>
      <c r="L648" s="2" t="str">
        <f t="shared" si="106"/>
        <v/>
      </c>
      <c r="M648" s="2"/>
      <c r="N648" s="2"/>
      <c r="O648" s="2"/>
      <c r="P648" s="2"/>
      <c r="Q648" s="2"/>
      <c r="R648" s="2"/>
      <c r="S648" s="2"/>
      <c r="T648" s="2"/>
      <c r="U648" s="2"/>
      <c r="Z648" t="s">
        <v>258</v>
      </c>
      <c r="AA648" t="str">
        <f t="shared" si="107"/>
        <v>H02</v>
      </c>
      <c r="AB648" t="str">
        <f t="shared" si="108"/>
        <v/>
      </c>
      <c r="AD648" t="s">
        <v>326</v>
      </c>
      <c r="AE648" t="str">
        <f t="shared" si="109"/>
        <v/>
      </c>
      <c r="AF648" t="s">
        <v>257</v>
      </c>
      <c r="AG648" t="s">
        <v>288</v>
      </c>
    </row>
    <row r="649" spans="1:33" ht="12.75" customHeight="1" x14ac:dyDescent="0.2">
      <c r="B649" s="5"/>
      <c r="C649" s="2"/>
      <c r="D649" s="2" t="str">
        <f t="shared" si="100"/>
        <v>gl6-1hv-h02-voc-V1</v>
      </c>
      <c r="E649" s="2"/>
      <c r="F649" s="2" t="s">
        <v>333</v>
      </c>
      <c r="G649" s="2" t="str">
        <f t="shared" si="101"/>
        <v/>
      </c>
      <c r="H649" s="2" t="str">
        <f t="shared" si="102"/>
        <v/>
      </c>
      <c r="I649" s="2" t="str">
        <f t="shared" si="103"/>
        <v/>
      </c>
      <c r="J649" s="2" t="str">
        <f t="shared" si="104"/>
        <v/>
      </c>
      <c r="K649" s="2" t="str">
        <f t="shared" si="105"/>
        <v/>
      </c>
      <c r="L649" s="2" t="str">
        <f t="shared" si="106"/>
        <v/>
      </c>
      <c r="M649" s="2"/>
      <c r="N649" s="2"/>
      <c r="O649" s="2"/>
      <c r="P649" s="2"/>
      <c r="Q649" s="2"/>
      <c r="R649" s="2"/>
      <c r="S649" s="2"/>
      <c r="T649" s="2"/>
      <c r="U649" s="2"/>
      <c r="Z649" t="s">
        <v>258</v>
      </c>
      <c r="AA649" t="str">
        <f t="shared" si="107"/>
        <v>H02</v>
      </c>
      <c r="AB649" t="str">
        <f t="shared" si="108"/>
        <v/>
      </c>
      <c r="AD649" t="s">
        <v>326</v>
      </c>
      <c r="AE649" t="str">
        <f t="shared" si="109"/>
        <v/>
      </c>
      <c r="AF649" t="s">
        <v>257</v>
      </c>
      <c r="AG649" t="s">
        <v>288</v>
      </c>
    </row>
    <row r="650" spans="1:33" ht="12.75" customHeight="1" x14ac:dyDescent="0.2">
      <c r="A650" s="5" t="s">
        <v>133</v>
      </c>
      <c r="B650" s="5" t="s">
        <v>130</v>
      </c>
      <c r="C650" s="2">
        <v>1</v>
      </c>
      <c r="D650" s="2" t="str">
        <f t="shared" si="100"/>
        <v>gl6-1hv-h02-voc-V1</v>
      </c>
      <c r="E650" s="2">
        <v>2</v>
      </c>
      <c r="F650" s="2" t="s">
        <v>333</v>
      </c>
      <c r="G650" s="2" t="str">
        <f t="shared" si="101"/>
        <v>le plat principal</v>
      </c>
      <c r="H650" s="2" t="str">
        <f t="shared" si="102"/>
        <v>le plat principal</v>
      </c>
      <c r="I650" s="2" t="str">
        <f t="shared" si="103"/>
        <v>het hoofdgerecht</v>
      </c>
      <c r="J650" s="2" t="str">
        <f t="shared" si="104"/>
        <v>het voorgerecht</v>
      </c>
      <c r="K650" s="2" t="str">
        <f t="shared" si="105"/>
        <v>het nagerecht</v>
      </c>
      <c r="L650" s="2" t="str">
        <f t="shared" si="106"/>
        <v>de salade, de sla</v>
      </c>
      <c r="M650" s="2"/>
      <c r="N650" s="2"/>
      <c r="O650" s="2"/>
      <c r="P650" s="2"/>
      <c r="Q650" s="2"/>
      <c r="R650" s="2"/>
      <c r="S650" s="2"/>
      <c r="T650" s="2"/>
      <c r="U650" s="2"/>
      <c r="Z650" t="s">
        <v>258</v>
      </c>
      <c r="AA650" t="str">
        <f t="shared" si="107"/>
        <v>H02</v>
      </c>
      <c r="AB650" t="str">
        <f t="shared" si="108"/>
        <v>ABCD</v>
      </c>
      <c r="AC650" t="s">
        <v>289</v>
      </c>
      <c r="AD650" t="s">
        <v>326</v>
      </c>
      <c r="AE650" t="str">
        <f t="shared" si="109"/>
        <v>woord</v>
      </c>
      <c r="AF650" t="s">
        <v>257</v>
      </c>
      <c r="AG650" t="s">
        <v>288</v>
      </c>
    </row>
    <row r="651" spans="1:33" ht="12.75" customHeight="1" x14ac:dyDescent="0.2">
      <c r="B651" s="5" t="s">
        <v>129</v>
      </c>
      <c r="C651" s="2">
        <v>0</v>
      </c>
      <c r="D651" s="2" t="str">
        <f t="shared" si="100"/>
        <v>gl6-1hv-h02-voc-V1</v>
      </c>
      <c r="E651" s="2"/>
      <c r="F651" s="2" t="s">
        <v>333</v>
      </c>
      <c r="G651" s="2" t="str">
        <f t="shared" si="101"/>
        <v/>
      </c>
      <c r="H651" s="2" t="str">
        <f t="shared" si="102"/>
        <v/>
      </c>
      <c r="I651" s="2" t="str">
        <f t="shared" si="103"/>
        <v/>
      </c>
      <c r="J651" s="2" t="str">
        <f t="shared" si="104"/>
        <v/>
      </c>
      <c r="K651" s="2" t="str">
        <f t="shared" si="105"/>
        <v/>
      </c>
      <c r="L651" s="2" t="str">
        <f t="shared" si="106"/>
        <v/>
      </c>
      <c r="M651" s="2"/>
      <c r="N651" s="2"/>
      <c r="O651" s="2"/>
      <c r="P651" s="2"/>
      <c r="Q651" s="2"/>
      <c r="R651" s="2"/>
      <c r="S651" s="2"/>
      <c r="T651" s="2"/>
      <c r="U651" s="2"/>
      <c r="Z651" t="s">
        <v>258</v>
      </c>
      <c r="AA651" t="str">
        <f t="shared" si="107"/>
        <v>H02</v>
      </c>
      <c r="AB651" t="str">
        <f t="shared" si="108"/>
        <v/>
      </c>
      <c r="AD651" t="s">
        <v>326</v>
      </c>
      <c r="AE651" t="str">
        <f t="shared" si="109"/>
        <v/>
      </c>
      <c r="AF651" t="s">
        <v>257</v>
      </c>
      <c r="AG651" t="s">
        <v>288</v>
      </c>
    </row>
    <row r="652" spans="1:33" ht="12.75" customHeight="1" x14ac:dyDescent="0.2">
      <c r="B652" s="5" t="s">
        <v>131</v>
      </c>
      <c r="C652" s="2">
        <v>0</v>
      </c>
      <c r="D652" s="2" t="str">
        <f t="shared" si="100"/>
        <v>gl6-1hv-h02-voc-V1</v>
      </c>
      <c r="E652" s="2"/>
      <c r="F652" s="2" t="s">
        <v>333</v>
      </c>
      <c r="G652" s="2" t="str">
        <f t="shared" si="101"/>
        <v/>
      </c>
      <c r="H652" s="2" t="str">
        <f t="shared" si="102"/>
        <v/>
      </c>
      <c r="I652" s="2" t="str">
        <f t="shared" si="103"/>
        <v/>
      </c>
      <c r="J652" s="2" t="str">
        <f t="shared" si="104"/>
        <v/>
      </c>
      <c r="K652" s="2" t="str">
        <f t="shared" si="105"/>
        <v/>
      </c>
      <c r="L652" s="2" t="str">
        <f t="shared" si="106"/>
        <v/>
      </c>
      <c r="M652" s="2"/>
      <c r="N652" s="2"/>
      <c r="O652" s="2"/>
      <c r="P652" s="2"/>
      <c r="Q652" s="2"/>
      <c r="R652" s="2"/>
      <c r="S652" s="2"/>
      <c r="T652" s="2"/>
      <c r="U652" s="2"/>
      <c r="Z652" t="s">
        <v>258</v>
      </c>
      <c r="AA652" t="str">
        <f t="shared" si="107"/>
        <v>H02</v>
      </c>
      <c r="AB652" t="str">
        <f t="shared" si="108"/>
        <v/>
      </c>
      <c r="AD652" t="s">
        <v>326</v>
      </c>
      <c r="AE652" t="str">
        <f t="shared" si="109"/>
        <v/>
      </c>
      <c r="AF652" t="s">
        <v>257</v>
      </c>
      <c r="AG652" t="s">
        <v>288</v>
      </c>
    </row>
    <row r="653" spans="1:33" ht="12.75" customHeight="1" x14ac:dyDescent="0.2">
      <c r="B653" s="5" t="s">
        <v>134</v>
      </c>
      <c r="C653" s="2">
        <v>0</v>
      </c>
      <c r="D653" s="2" t="str">
        <f t="shared" si="100"/>
        <v>gl6-1hv-h02-voc-V1</v>
      </c>
      <c r="E653" s="2"/>
      <c r="F653" s="2" t="s">
        <v>333</v>
      </c>
      <c r="G653" s="2" t="str">
        <f t="shared" si="101"/>
        <v/>
      </c>
      <c r="H653" s="2" t="str">
        <f t="shared" si="102"/>
        <v/>
      </c>
      <c r="I653" s="2" t="str">
        <f t="shared" si="103"/>
        <v/>
      </c>
      <c r="J653" s="2" t="str">
        <f t="shared" si="104"/>
        <v/>
      </c>
      <c r="K653" s="2" t="str">
        <f t="shared" si="105"/>
        <v/>
      </c>
      <c r="L653" s="2" t="str">
        <f t="shared" si="106"/>
        <v/>
      </c>
      <c r="M653" s="2"/>
      <c r="N653" s="2"/>
      <c r="O653" s="2"/>
      <c r="P653" s="2"/>
      <c r="Q653" s="2"/>
      <c r="R653" s="2"/>
      <c r="S653" s="2"/>
      <c r="T653" s="2"/>
      <c r="U653" s="2"/>
      <c r="Z653" t="s">
        <v>258</v>
      </c>
      <c r="AA653" t="str">
        <f t="shared" si="107"/>
        <v>H02</v>
      </c>
      <c r="AB653" t="str">
        <f t="shared" si="108"/>
        <v/>
      </c>
      <c r="AD653" t="s">
        <v>326</v>
      </c>
      <c r="AE653" t="str">
        <f t="shared" si="109"/>
        <v/>
      </c>
      <c r="AF653" t="s">
        <v>257</v>
      </c>
      <c r="AG653" t="s">
        <v>288</v>
      </c>
    </row>
    <row r="654" spans="1:33" ht="12.75" customHeight="1" x14ac:dyDescent="0.2">
      <c r="C654" s="2"/>
      <c r="D654" s="2" t="str">
        <f t="shared" si="100"/>
        <v>gl6-1hv-h02-voc-V1</v>
      </c>
      <c r="E654" s="2"/>
      <c r="F654" s="2" t="s">
        <v>333</v>
      </c>
      <c r="G654" s="2" t="str">
        <f t="shared" si="101"/>
        <v/>
      </c>
      <c r="H654" s="2" t="str">
        <f t="shared" si="102"/>
        <v/>
      </c>
      <c r="I654" s="2" t="str">
        <f t="shared" si="103"/>
        <v/>
      </c>
      <c r="J654" s="2" t="str">
        <f t="shared" si="104"/>
        <v/>
      </c>
      <c r="K654" s="2" t="str">
        <f t="shared" si="105"/>
        <v/>
      </c>
      <c r="L654" s="2" t="str">
        <f t="shared" si="106"/>
        <v/>
      </c>
      <c r="M654" s="2"/>
      <c r="N654" s="2"/>
      <c r="O654" s="2"/>
      <c r="P654" s="2"/>
      <c r="Q654" s="2"/>
      <c r="R654" s="2"/>
      <c r="S654" s="2"/>
      <c r="T654" s="2"/>
      <c r="U654" s="2"/>
      <c r="Z654" t="s">
        <v>258</v>
      </c>
      <c r="AA654" t="str">
        <f t="shared" si="107"/>
        <v>H02</v>
      </c>
      <c r="AB654" t="str">
        <f t="shared" si="108"/>
        <v/>
      </c>
      <c r="AD654" t="s">
        <v>326</v>
      </c>
      <c r="AE654" t="str">
        <f t="shared" si="109"/>
        <v/>
      </c>
      <c r="AF654" t="s">
        <v>257</v>
      </c>
      <c r="AG654" t="s">
        <v>288</v>
      </c>
    </row>
    <row r="655" spans="1:33" ht="12.75" customHeight="1" x14ac:dyDescent="0.2">
      <c r="A655" s="5" t="s">
        <v>135</v>
      </c>
      <c r="B655" s="5" t="s">
        <v>131</v>
      </c>
      <c r="C655" s="2">
        <v>1</v>
      </c>
      <c r="D655" s="2" t="str">
        <f t="shared" si="100"/>
        <v>gl6-1hv-h02-voc-V1</v>
      </c>
      <c r="E655" s="2">
        <v>3</v>
      </c>
      <c r="F655" s="2" t="s">
        <v>333</v>
      </c>
      <c r="G655" s="2" t="str">
        <f t="shared" si="101"/>
        <v>le dessert</v>
      </c>
      <c r="H655" s="2" t="str">
        <f t="shared" si="102"/>
        <v>le dessert</v>
      </c>
      <c r="I655" s="2" t="str">
        <f t="shared" si="103"/>
        <v>het nagerecht</v>
      </c>
      <c r="J655" s="2" t="str">
        <f t="shared" si="104"/>
        <v>het hoofdgerecht</v>
      </c>
      <c r="K655" s="2" t="str">
        <f t="shared" si="105"/>
        <v>het voorgerecht</v>
      </c>
      <c r="L655" s="2" t="str">
        <f t="shared" si="106"/>
        <v>de groente</v>
      </c>
      <c r="M655" s="2"/>
      <c r="N655" s="2"/>
      <c r="O655" s="2"/>
      <c r="P655" s="2"/>
      <c r="Q655" s="2"/>
      <c r="R655" s="2"/>
      <c r="S655" s="2"/>
      <c r="T655" s="2"/>
      <c r="U655" s="2"/>
      <c r="Z655" t="s">
        <v>258</v>
      </c>
      <c r="AA655" t="str">
        <f t="shared" si="107"/>
        <v>H02</v>
      </c>
      <c r="AB655" t="str">
        <f t="shared" si="108"/>
        <v>ABCD</v>
      </c>
      <c r="AC655" t="s">
        <v>289</v>
      </c>
      <c r="AD655" t="s">
        <v>326</v>
      </c>
      <c r="AE655" t="str">
        <f t="shared" si="109"/>
        <v>woord</v>
      </c>
      <c r="AF655" t="s">
        <v>257</v>
      </c>
      <c r="AG655" t="s">
        <v>288</v>
      </c>
    </row>
    <row r="656" spans="1:33" ht="12.75" customHeight="1" x14ac:dyDescent="0.2">
      <c r="B656" s="5" t="s">
        <v>130</v>
      </c>
      <c r="C656" s="2">
        <v>0</v>
      </c>
      <c r="D656" s="2" t="str">
        <f t="shared" si="100"/>
        <v>gl6-1hv-h02-voc-V1</v>
      </c>
      <c r="E656" s="2"/>
      <c r="F656" s="2" t="s">
        <v>333</v>
      </c>
      <c r="G656" s="2" t="str">
        <f t="shared" si="101"/>
        <v/>
      </c>
      <c r="H656" s="2" t="str">
        <f t="shared" si="102"/>
        <v/>
      </c>
      <c r="I656" s="2" t="str">
        <f t="shared" si="103"/>
        <v/>
      </c>
      <c r="J656" s="2" t="str">
        <f t="shared" si="104"/>
        <v/>
      </c>
      <c r="K656" s="2" t="str">
        <f t="shared" si="105"/>
        <v/>
      </c>
      <c r="L656" s="2" t="str">
        <f t="shared" si="106"/>
        <v/>
      </c>
      <c r="M656" s="2"/>
      <c r="N656" s="2"/>
      <c r="O656" s="2"/>
      <c r="P656" s="2"/>
      <c r="Q656" s="2"/>
      <c r="R656" s="2"/>
      <c r="S656" s="2"/>
      <c r="T656" s="2"/>
      <c r="U656" s="2"/>
      <c r="Z656" t="s">
        <v>258</v>
      </c>
      <c r="AA656" t="str">
        <f t="shared" si="107"/>
        <v>H02</v>
      </c>
      <c r="AB656" t="str">
        <f t="shared" si="108"/>
        <v/>
      </c>
      <c r="AD656" t="s">
        <v>326</v>
      </c>
      <c r="AE656" t="str">
        <f t="shared" si="109"/>
        <v/>
      </c>
      <c r="AF656" t="s">
        <v>257</v>
      </c>
      <c r="AG656" t="s">
        <v>288</v>
      </c>
    </row>
    <row r="657" spans="1:33" ht="12.75" customHeight="1" x14ac:dyDescent="0.2">
      <c r="B657" s="5" t="s">
        <v>129</v>
      </c>
      <c r="C657" s="2">
        <v>0</v>
      </c>
      <c r="D657" s="2" t="str">
        <f t="shared" si="100"/>
        <v>gl6-1hv-h02-voc-V1</v>
      </c>
      <c r="E657" s="2"/>
      <c r="F657" s="2" t="s">
        <v>333</v>
      </c>
      <c r="G657" s="2" t="str">
        <f t="shared" si="101"/>
        <v/>
      </c>
      <c r="H657" s="2" t="str">
        <f t="shared" si="102"/>
        <v/>
      </c>
      <c r="I657" s="2" t="str">
        <f t="shared" si="103"/>
        <v/>
      </c>
      <c r="J657" s="2" t="str">
        <f t="shared" si="104"/>
        <v/>
      </c>
      <c r="K657" s="2" t="str">
        <f t="shared" si="105"/>
        <v/>
      </c>
      <c r="L657" s="2" t="str">
        <f t="shared" si="106"/>
        <v/>
      </c>
      <c r="M657" s="2"/>
      <c r="N657" s="2"/>
      <c r="O657" s="2"/>
      <c r="P657" s="2"/>
      <c r="Q657" s="2"/>
      <c r="R657" s="2"/>
      <c r="S657" s="2"/>
      <c r="T657" s="2"/>
      <c r="U657" s="2"/>
      <c r="Z657" t="s">
        <v>258</v>
      </c>
      <c r="AA657" t="str">
        <f t="shared" si="107"/>
        <v>H02</v>
      </c>
      <c r="AB657" t="str">
        <f t="shared" si="108"/>
        <v/>
      </c>
      <c r="AD657" t="s">
        <v>326</v>
      </c>
      <c r="AE657" t="str">
        <f t="shared" si="109"/>
        <v/>
      </c>
      <c r="AF657" t="s">
        <v>257</v>
      </c>
      <c r="AG657" t="s">
        <v>288</v>
      </c>
    </row>
    <row r="658" spans="1:33" ht="12.75" customHeight="1" x14ac:dyDescent="0.2">
      <c r="B658" s="5" t="s">
        <v>136</v>
      </c>
      <c r="C658" s="2">
        <v>0</v>
      </c>
      <c r="D658" s="2" t="str">
        <f t="shared" si="100"/>
        <v>gl6-1hv-h02-voc-V1</v>
      </c>
      <c r="E658" s="2"/>
      <c r="F658" s="2" t="s">
        <v>333</v>
      </c>
      <c r="G658" s="2" t="str">
        <f t="shared" si="101"/>
        <v/>
      </c>
      <c r="H658" s="2" t="str">
        <f t="shared" si="102"/>
        <v/>
      </c>
      <c r="I658" s="2" t="str">
        <f t="shared" si="103"/>
        <v/>
      </c>
      <c r="J658" s="2" t="str">
        <f t="shared" si="104"/>
        <v/>
      </c>
      <c r="K658" s="2" t="str">
        <f t="shared" si="105"/>
        <v/>
      </c>
      <c r="L658" s="2" t="str">
        <f t="shared" si="106"/>
        <v/>
      </c>
      <c r="M658" s="2"/>
      <c r="N658" s="2"/>
      <c r="O658" s="2"/>
      <c r="P658" s="2"/>
      <c r="Q658" s="2"/>
      <c r="R658" s="2"/>
      <c r="S658" s="2"/>
      <c r="T658" s="2"/>
      <c r="U658" s="2"/>
      <c r="Z658" t="s">
        <v>258</v>
      </c>
      <c r="AA658" t="str">
        <f t="shared" si="107"/>
        <v>H02</v>
      </c>
      <c r="AB658" t="str">
        <f t="shared" si="108"/>
        <v/>
      </c>
      <c r="AD658" t="s">
        <v>326</v>
      </c>
      <c r="AE658" t="str">
        <f t="shared" si="109"/>
        <v/>
      </c>
      <c r="AF658" t="s">
        <v>257</v>
      </c>
      <c r="AG658" t="s">
        <v>288</v>
      </c>
    </row>
    <row r="659" spans="1:33" ht="12.75" customHeight="1" x14ac:dyDescent="0.2">
      <c r="C659" s="2"/>
      <c r="D659" s="2" t="str">
        <f t="shared" si="100"/>
        <v>gl6-1hv-h02-voc-V1</v>
      </c>
      <c r="E659" s="2"/>
      <c r="F659" s="2" t="s">
        <v>333</v>
      </c>
      <c r="G659" s="2" t="str">
        <f t="shared" si="101"/>
        <v/>
      </c>
      <c r="H659" s="2" t="str">
        <f t="shared" si="102"/>
        <v/>
      </c>
      <c r="I659" s="2" t="str">
        <f t="shared" si="103"/>
        <v/>
      </c>
      <c r="J659" s="2" t="str">
        <f t="shared" si="104"/>
        <v/>
      </c>
      <c r="K659" s="2" t="str">
        <f t="shared" si="105"/>
        <v/>
      </c>
      <c r="L659" s="2" t="str">
        <f t="shared" si="106"/>
        <v/>
      </c>
      <c r="M659" s="2"/>
      <c r="N659" s="2"/>
      <c r="O659" s="2"/>
      <c r="P659" s="2"/>
      <c r="Q659" s="2"/>
      <c r="R659" s="2"/>
      <c r="S659" s="2"/>
      <c r="T659" s="2"/>
      <c r="U659" s="2"/>
      <c r="Z659" t="s">
        <v>258</v>
      </c>
      <c r="AA659" t="str">
        <f t="shared" si="107"/>
        <v>H02</v>
      </c>
      <c r="AB659" t="str">
        <f t="shared" si="108"/>
        <v/>
      </c>
      <c r="AD659" t="s">
        <v>326</v>
      </c>
      <c r="AE659" t="str">
        <f t="shared" si="109"/>
        <v/>
      </c>
      <c r="AF659" t="s">
        <v>257</v>
      </c>
      <c r="AG659" t="s">
        <v>288</v>
      </c>
    </row>
    <row r="660" spans="1:33" ht="12.75" customHeight="1" x14ac:dyDescent="0.2">
      <c r="A660" s="5" t="s">
        <v>137</v>
      </c>
      <c r="B660" s="5" t="s">
        <v>132</v>
      </c>
      <c r="C660" s="2">
        <v>1</v>
      </c>
      <c r="D660" s="2" t="str">
        <f t="shared" si="100"/>
        <v>gl6-1hv-h02-voc-V1</v>
      </c>
      <c r="E660" s="2">
        <v>4</v>
      </c>
      <c r="F660" s="2" t="s">
        <v>333</v>
      </c>
      <c r="G660" s="2" t="str">
        <f t="shared" si="101"/>
        <v>la soupe</v>
      </c>
      <c r="H660" s="2" t="str">
        <f t="shared" si="102"/>
        <v>la soupe</v>
      </c>
      <c r="I660" s="2" t="str">
        <f t="shared" si="103"/>
        <v>de soep</v>
      </c>
      <c r="J660" s="2" t="str">
        <f t="shared" si="104"/>
        <v>de groente</v>
      </c>
      <c r="K660" s="2" t="str">
        <f t="shared" si="105"/>
        <v>het vlees</v>
      </c>
      <c r="L660" s="2" t="str">
        <f t="shared" si="106"/>
        <v>de kip</v>
      </c>
      <c r="M660" s="2"/>
      <c r="N660" s="2"/>
      <c r="O660" s="2"/>
      <c r="P660" s="2"/>
      <c r="Q660" s="2"/>
      <c r="R660" s="2"/>
      <c r="S660" s="2"/>
      <c r="T660" s="2"/>
      <c r="U660" s="2"/>
      <c r="Z660" t="s">
        <v>258</v>
      </c>
      <c r="AA660" t="str">
        <f t="shared" si="107"/>
        <v>H02</v>
      </c>
      <c r="AB660" t="str">
        <f t="shared" si="108"/>
        <v>ABCD</v>
      </c>
      <c r="AC660" t="s">
        <v>289</v>
      </c>
      <c r="AD660" t="s">
        <v>326</v>
      </c>
      <c r="AE660" t="str">
        <f t="shared" si="109"/>
        <v>woord</v>
      </c>
      <c r="AF660" t="s">
        <v>257</v>
      </c>
      <c r="AG660" t="s">
        <v>288</v>
      </c>
    </row>
    <row r="661" spans="1:33" ht="12.75" customHeight="1" x14ac:dyDescent="0.2">
      <c r="B661" s="5" t="s">
        <v>136</v>
      </c>
      <c r="C661" s="2">
        <v>0</v>
      </c>
      <c r="D661" s="2" t="str">
        <f t="shared" si="100"/>
        <v>gl6-1hv-h02-voc-V1</v>
      </c>
      <c r="E661" s="2"/>
      <c r="F661" s="2" t="s">
        <v>333</v>
      </c>
      <c r="G661" s="2" t="str">
        <f t="shared" si="101"/>
        <v/>
      </c>
      <c r="H661" s="2" t="str">
        <f t="shared" si="102"/>
        <v/>
      </c>
      <c r="I661" s="2" t="str">
        <f t="shared" si="103"/>
        <v/>
      </c>
      <c r="J661" s="2" t="str">
        <f t="shared" si="104"/>
        <v/>
      </c>
      <c r="K661" s="2" t="str">
        <f t="shared" si="105"/>
        <v/>
      </c>
      <c r="L661" s="2" t="str">
        <f t="shared" si="106"/>
        <v/>
      </c>
      <c r="M661" s="2"/>
      <c r="N661" s="2"/>
      <c r="O661" s="2"/>
      <c r="P661" s="2"/>
      <c r="Q661" s="2"/>
      <c r="R661" s="2"/>
      <c r="S661" s="2"/>
      <c r="T661" s="2"/>
      <c r="U661" s="2"/>
      <c r="Z661" t="s">
        <v>258</v>
      </c>
      <c r="AA661" t="str">
        <f t="shared" si="107"/>
        <v>H02</v>
      </c>
      <c r="AB661" t="str">
        <f t="shared" si="108"/>
        <v/>
      </c>
      <c r="AD661" t="s">
        <v>326</v>
      </c>
      <c r="AE661" t="str">
        <f t="shared" si="109"/>
        <v/>
      </c>
      <c r="AF661" t="s">
        <v>257</v>
      </c>
      <c r="AG661" t="s">
        <v>288</v>
      </c>
    </row>
    <row r="662" spans="1:33" ht="12.75" customHeight="1" x14ac:dyDescent="0.2">
      <c r="B662" s="5" t="s">
        <v>138</v>
      </c>
      <c r="C662" s="2">
        <v>0</v>
      </c>
      <c r="D662" s="2" t="str">
        <f t="shared" si="100"/>
        <v>gl6-1hv-h02-voc-V1</v>
      </c>
      <c r="E662" s="2"/>
      <c r="F662" s="2" t="s">
        <v>333</v>
      </c>
      <c r="G662" s="2" t="str">
        <f t="shared" si="101"/>
        <v/>
      </c>
      <c r="H662" s="2" t="str">
        <f t="shared" si="102"/>
        <v/>
      </c>
      <c r="I662" s="2" t="str">
        <f t="shared" si="103"/>
        <v/>
      </c>
      <c r="J662" s="2" t="str">
        <f t="shared" si="104"/>
        <v/>
      </c>
      <c r="K662" s="2" t="str">
        <f t="shared" si="105"/>
        <v/>
      </c>
      <c r="L662" s="2" t="str">
        <f t="shared" si="106"/>
        <v/>
      </c>
      <c r="M662" s="2"/>
      <c r="N662" s="2"/>
      <c r="O662" s="2"/>
      <c r="P662" s="2"/>
      <c r="Q662" s="2"/>
      <c r="R662" s="2"/>
      <c r="S662" s="2"/>
      <c r="T662" s="2"/>
      <c r="U662" s="2"/>
      <c r="Z662" t="s">
        <v>258</v>
      </c>
      <c r="AA662" t="str">
        <f t="shared" si="107"/>
        <v>H02</v>
      </c>
      <c r="AB662" t="str">
        <f t="shared" si="108"/>
        <v/>
      </c>
      <c r="AD662" t="s">
        <v>326</v>
      </c>
      <c r="AE662" t="str">
        <f t="shared" si="109"/>
        <v/>
      </c>
      <c r="AF662" t="s">
        <v>257</v>
      </c>
      <c r="AG662" t="s">
        <v>288</v>
      </c>
    </row>
    <row r="663" spans="1:33" ht="12.75" customHeight="1" x14ac:dyDescent="0.2">
      <c r="B663" s="5" t="s">
        <v>139</v>
      </c>
      <c r="C663" s="2">
        <v>0</v>
      </c>
      <c r="D663" s="2" t="str">
        <f t="shared" si="100"/>
        <v>gl6-1hv-h02-voc-V1</v>
      </c>
      <c r="E663" s="2"/>
      <c r="F663" s="2" t="s">
        <v>333</v>
      </c>
      <c r="G663" s="2" t="str">
        <f t="shared" si="101"/>
        <v/>
      </c>
      <c r="H663" s="2" t="str">
        <f t="shared" si="102"/>
        <v/>
      </c>
      <c r="I663" s="2" t="str">
        <f t="shared" si="103"/>
        <v/>
      </c>
      <c r="J663" s="2" t="str">
        <f t="shared" si="104"/>
        <v/>
      </c>
      <c r="K663" s="2" t="str">
        <f t="shared" si="105"/>
        <v/>
      </c>
      <c r="L663" s="2" t="str">
        <f t="shared" si="106"/>
        <v/>
      </c>
      <c r="M663" s="2"/>
      <c r="N663" s="2"/>
      <c r="O663" s="2"/>
      <c r="P663" s="2"/>
      <c r="Q663" s="2"/>
      <c r="R663" s="2"/>
      <c r="S663" s="2"/>
      <c r="T663" s="2"/>
      <c r="U663" s="2"/>
      <c r="Z663" t="s">
        <v>258</v>
      </c>
      <c r="AA663" t="str">
        <f t="shared" si="107"/>
        <v>H02</v>
      </c>
      <c r="AB663" t="str">
        <f t="shared" si="108"/>
        <v/>
      </c>
      <c r="AD663" t="s">
        <v>326</v>
      </c>
      <c r="AE663" t="str">
        <f t="shared" si="109"/>
        <v/>
      </c>
      <c r="AF663" t="s">
        <v>257</v>
      </c>
      <c r="AG663" t="s">
        <v>288</v>
      </c>
    </row>
    <row r="664" spans="1:33" ht="12.75" customHeight="1" x14ac:dyDescent="0.2">
      <c r="C664" s="2"/>
      <c r="D664" s="2" t="str">
        <f t="shared" si="100"/>
        <v>gl6-1hv-h02-voc-V1</v>
      </c>
      <c r="E664" s="2"/>
      <c r="F664" s="2" t="s">
        <v>333</v>
      </c>
      <c r="G664" s="2" t="str">
        <f t="shared" si="101"/>
        <v/>
      </c>
      <c r="H664" s="2" t="str">
        <f t="shared" si="102"/>
        <v/>
      </c>
      <c r="I664" s="2" t="str">
        <f t="shared" si="103"/>
        <v/>
      </c>
      <c r="J664" s="2" t="str">
        <f t="shared" si="104"/>
        <v/>
      </c>
      <c r="K664" s="2" t="str">
        <f t="shared" si="105"/>
        <v/>
      </c>
      <c r="L664" s="2" t="str">
        <f t="shared" si="106"/>
        <v/>
      </c>
      <c r="M664" s="2"/>
      <c r="N664" s="2"/>
      <c r="O664" s="2"/>
      <c r="P664" s="2"/>
      <c r="Q664" s="2"/>
      <c r="R664" s="2"/>
      <c r="S664" s="2"/>
      <c r="T664" s="2"/>
      <c r="U664" s="2"/>
      <c r="Z664" t="s">
        <v>258</v>
      </c>
      <c r="AA664" t="str">
        <f t="shared" si="107"/>
        <v>H02</v>
      </c>
      <c r="AB664" t="str">
        <f t="shared" si="108"/>
        <v/>
      </c>
      <c r="AD664" t="s">
        <v>326</v>
      </c>
      <c r="AE664" t="str">
        <f t="shared" si="109"/>
        <v/>
      </c>
      <c r="AF664" t="s">
        <v>257</v>
      </c>
      <c r="AG664" t="s">
        <v>288</v>
      </c>
    </row>
    <row r="665" spans="1:33" ht="12.75" customHeight="1" x14ac:dyDescent="0.2">
      <c r="A665" s="5" t="s">
        <v>140</v>
      </c>
      <c r="B665" s="5" t="s">
        <v>134</v>
      </c>
      <c r="C665" s="2">
        <v>1</v>
      </c>
      <c r="D665" s="2" t="str">
        <f t="shared" si="100"/>
        <v>gl6-1hv-h02-voc-V1</v>
      </c>
      <c r="E665" s="2">
        <v>5</v>
      </c>
      <c r="F665" s="2" t="s">
        <v>333</v>
      </c>
      <c r="G665" s="2" t="str">
        <f t="shared" si="101"/>
        <v>la salade</v>
      </c>
      <c r="H665" s="2" t="str">
        <f t="shared" si="102"/>
        <v>la salade</v>
      </c>
      <c r="I665" s="2" t="str">
        <f t="shared" si="103"/>
        <v>de salade, de sla</v>
      </c>
      <c r="J665" s="2" t="str">
        <f t="shared" si="104"/>
        <v>de frietjes</v>
      </c>
      <c r="K665" s="2" t="str">
        <f t="shared" si="105"/>
        <v>de pizza</v>
      </c>
      <c r="L665" s="2" t="str">
        <f t="shared" si="106"/>
        <v>de pannenkoek</v>
      </c>
      <c r="M665" s="2"/>
      <c r="N665" s="2"/>
      <c r="O665" s="2"/>
      <c r="P665" s="2"/>
      <c r="Q665" s="2"/>
      <c r="R665" s="2"/>
      <c r="S665" s="2"/>
      <c r="T665" s="2"/>
      <c r="U665" s="2"/>
      <c r="Z665" t="s">
        <v>258</v>
      </c>
      <c r="AA665" t="str">
        <f t="shared" si="107"/>
        <v>H02</v>
      </c>
      <c r="AB665" t="str">
        <f t="shared" si="108"/>
        <v>ABCD</v>
      </c>
      <c r="AC665" t="s">
        <v>289</v>
      </c>
      <c r="AD665" t="s">
        <v>326</v>
      </c>
      <c r="AE665" t="str">
        <f t="shared" si="109"/>
        <v>woord</v>
      </c>
      <c r="AF665" t="s">
        <v>257</v>
      </c>
      <c r="AG665" t="s">
        <v>288</v>
      </c>
    </row>
    <row r="666" spans="1:33" ht="12.75" customHeight="1" x14ac:dyDescent="0.2">
      <c r="B666" s="5" t="s">
        <v>141</v>
      </c>
      <c r="C666" s="2">
        <v>0</v>
      </c>
      <c r="D666" s="2" t="str">
        <f t="shared" si="100"/>
        <v>gl6-1hv-h02-voc-V1</v>
      </c>
      <c r="E666" s="2"/>
      <c r="F666" s="2" t="s">
        <v>333</v>
      </c>
      <c r="G666" s="2" t="str">
        <f t="shared" si="101"/>
        <v/>
      </c>
      <c r="H666" s="2" t="str">
        <f t="shared" si="102"/>
        <v/>
      </c>
      <c r="I666" s="2" t="str">
        <f t="shared" si="103"/>
        <v/>
      </c>
      <c r="J666" s="2" t="str">
        <f t="shared" si="104"/>
        <v/>
      </c>
      <c r="K666" s="2" t="str">
        <f t="shared" si="105"/>
        <v/>
      </c>
      <c r="L666" s="2" t="str">
        <f t="shared" si="106"/>
        <v/>
      </c>
      <c r="M666" s="2"/>
      <c r="N666" s="2"/>
      <c r="O666" s="2"/>
      <c r="P666" s="2"/>
      <c r="Q666" s="2"/>
      <c r="R666" s="2"/>
      <c r="S666" s="2"/>
      <c r="T666" s="2"/>
      <c r="U666" s="2"/>
      <c r="Z666" t="s">
        <v>258</v>
      </c>
      <c r="AA666" t="str">
        <f t="shared" si="107"/>
        <v>H02</v>
      </c>
      <c r="AB666" t="str">
        <f t="shared" si="108"/>
        <v/>
      </c>
      <c r="AD666" t="s">
        <v>326</v>
      </c>
      <c r="AE666" t="str">
        <f t="shared" si="109"/>
        <v/>
      </c>
      <c r="AF666" t="s">
        <v>257</v>
      </c>
      <c r="AG666" t="s">
        <v>288</v>
      </c>
    </row>
    <row r="667" spans="1:33" ht="12.75" customHeight="1" x14ac:dyDescent="0.2">
      <c r="B667" s="5" t="s">
        <v>142</v>
      </c>
      <c r="C667" s="2">
        <v>0</v>
      </c>
      <c r="D667" s="2" t="str">
        <f t="shared" si="100"/>
        <v>gl6-1hv-h02-voc-V1</v>
      </c>
      <c r="E667" s="2"/>
      <c r="F667" s="2" t="s">
        <v>333</v>
      </c>
      <c r="G667" s="2" t="str">
        <f t="shared" si="101"/>
        <v/>
      </c>
      <c r="H667" s="2" t="str">
        <f t="shared" si="102"/>
        <v/>
      </c>
      <c r="I667" s="2" t="str">
        <f t="shared" si="103"/>
        <v/>
      </c>
      <c r="J667" s="2" t="str">
        <f t="shared" si="104"/>
        <v/>
      </c>
      <c r="K667" s="2" t="str">
        <f t="shared" si="105"/>
        <v/>
      </c>
      <c r="L667" s="2" t="str">
        <f t="shared" si="106"/>
        <v/>
      </c>
      <c r="M667" s="2"/>
      <c r="N667" s="2"/>
      <c r="O667" s="2"/>
      <c r="P667" s="2"/>
      <c r="Q667" s="2"/>
      <c r="R667" s="2"/>
      <c r="S667" s="2"/>
      <c r="T667" s="2"/>
      <c r="U667" s="2"/>
      <c r="Z667" t="s">
        <v>258</v>
      </c>
      <c r="AA667" t="str">
        <f t="shared" si="107"/>
        <v>H02</v>
      </c>
      <c r="AB667" t="str">
        <f t="shared" si="108"/>
        <v/>
      </c>
      <c r="AD667" t="s">
        <v>326</v>
      </c>
      <c r="AE667" t="str">
        <f t="shared" si="109"/>
        <v/>
      </c>
      <c r="AF667" t="s">
        <v>257</v>
      </c>
      <c r="AG667" t="s">
        <v>288</v>
      </c>
    </row>
    <row r="668" spans="1:33" ht="12.75" customHeight="1" x14ac:dyDescent="0.2">
      <c r="B668" s="5" t="s">
        <v>143</v>
      </c>
      <c r="C668" s="2">
        <v>0</v>
      </c>
      <c r="D668" s="2" t="str">
        <f t="shared" si="100"/>
        <v>gl6-1hv-h02-voc-V1</v>
      </c>
      <c r="E668" s="2"/>
      <c r="F668" s="2" t="s">
        <v>333</v>
      </c>
      <c r="G668" s="2" t="str">
        <f t="shared" si="101"/>
        <v/>
      </c>
      <c r="H668" s="2" t="str">
        <f t="shared" si="102"/>
        <v/>
      </c>
      <c r="I668" s="2" t="str">
        <f t="shared" si="103"/>
        <v/>
      </c>
      <c r="J668" s="2" t="str">
        <f t="shared" si="104"/>
        <v/>
      </c>
      <c r="K668" s="2" t="str">
        <f t="shared" si="105"/>
        <v/>
      </c>
      <c r="L668" s="2" t="str">
        <f t="shared" si="106"/>
        <v/>
      </c>
      <c r="M668" s="2"/>
      <c r="N668" s="2"/>
      <c r="O668" s="2"/>
      <c r="P668" s="2"/>
      <c r="Q668" s="2"/>
      <c r="R668" s="2"/>
      <c r="S668" s="2"/>
      <c r="T668" s="2"/>
      <c r="U668" s="2"/>
      <c r="Z668" t="s">
        <v>258</v>
      </c>
      <c r="AA668" t="str">
        <f t="shared" si="107"/>
        <v>H02</v>
      </c>
      <c r="AB668" t="str">
        <f t="shared" si="108"/>
        <v/>
      </c>
      <c r="AD668" t="s">
        <v>326</v>
      </c>
      <c r="AE668" t="str">
        <f t="shared" si="109"/>
        <v/>
      </c>
      <c r="AF668" t="s">
        <v>257</v>
      </c>
      <c r="AG668" t="s">
        <v>288</v>
      </c>
    </row>
    <row r="669" spans="1:33" ht="12.75" customHeight="1" x14ac:dyDescent="0.2">
      <c r="C669" s="2"/>
      <c r="D669" s="2" t="str">
        <f t="shared" si="100"/>
        <v>gl6-1hv-h02-voc-V1</v>
      </c>
      <c r="E669" s="2"/>
      <c r="F669" s="2" t="s">
        <v>333</v>
      </c>
      <c r="G669" s="2" t="str">
        <f t="shared" si="101"/>
        <v/>
      </c>
      <c r="H669" s="2" t="str">
        <f t="shared" si="102"/>
        <v/>
      </c>
      <c r="I669" s="2" t="str">
        <f t="shared" si="103"/>
        <v/>
      </c>
      <c r="J669" s="2" t="str">
        <f t="shared" si="104"/>
        <v/>
      </c>
      <c r="K669" s="2" t="str">
        <f t="shared" si="105"/>
        <v/>
      </c>
      <c r="L669" s="2" t="str">
        <f t="shared" si="106"/>
        <v/>
      </c>
      <c r="M669" s="2"/>
      <c r="N669" s="2"/>
      <c r="O669" s="2"/>
      <c r="P669" s="2"/>
      <c r="Q669" s="2"/>
      <c r="R669" s="2"/>
      <c r="S669" s="2"/>
      <c r="T669" s="2"/>
      <c r="U669" s="2"/>
      <c r="Z669" t="s">
        <v>258</v>
      </c>
      <c r="AA669" t="str">
        <f t="shared" si="107"/>
        <v>H02</v>
      </c>
      <c r="AB669" t="str">
        <f t="shared" si="108"/>
        <v/>
      </c>
      <c r="AD669" t="s">
        <v>326</v>
      </c>
      <c r="AE669" t="str">
        <f t="shared" si="109"/>
        <v/>
      </c>
      <c r="AF669" t="s">
        <v>257</v>
      </c>
      <c r="AG669" t="s">
        <v>288</v>
      </c>
    </row>
    <row r="670" spans="1:33" ht="12.75" customHeight="1" x14ac:dyDescent="0.2">
      <c r="A670" s="5" t="s">
        <v>144</v>
      </c>
      <c r="B670" s="5" t="s">
        <v>136</v>
      </c>
      <c r="C670" s="2">
        <v>1</v>
      </c>
      <c r="D670" s="2" t="str">
        <f t="shared" si="100"/>
        <v>gl6-1hv-h02-voc-V1</v>
      </c>
      <c r="E670" s="2">
        <v>6</v>
      </c>
      <c r="F670" s="2" t="s">
        <v>333</v>
      </c>
      <c r="G670" s="2" t="str">
        <f t="shared" si="101"/>
        <v>le légume</v>
      </c>
      <c r="H670" s="2" t="str">
        <f t="shared" si="102"/>
        <v>le légume</v>
      </c>
      <c r="I670" s="2" t="str">
        <f t="shared" si="103"/>
        <v>de groente</v>
      </c>
      <c r="J670" s="2" t="str">
        <f t="shared" si="104"/>
        <v>het vlees</v>
      </c>
      <c r="K670" s="2" t="str">
        <f t="shared" si="105"/>
        <v>de vis</v>
      </c>
      <c r="L670" s="2" t="str">
        <f t="shared" si="106"/>
        <v>de frietjes</v>
      </c>
      <c r="M670" s="2"/>
      <c r="N670" s="2"/>
      <c r="O670" s="2"/>
      <c r="P670" s="2"/>
      <c r="Q670" s="2"/>
      <c r="R670" s="2"/>
      <c r="S670" s="2"/>
      <c r="T670" s="2"/>
      <c r="U670" s="2"/>
      <c r="Z670" t="s">
        <v>258</v>
      </c>
      <c r="AA670" t="str">
        <f t="shared" si="107"/>
        <v>H02</v>
      </c>
      <c r="AB670" t="str">
        <f t="shared" si="108"/>
        <v>ABCD</v>
      </c>
      <c r="AC670" t="s">
        <v>289</v>
      </c>
      <c r="AD670" t="s">
        <v>326</v>
      </c>
      <c r="AE670" t="str">
        <f t="shared" si="109"/>
        <v>woord</v>
      </c>
      <c r="AF670" t="s">
        <v>257</v>
      </c>
      <c r="AG670" t="s">
        <v>288</v>
      </c>
    </row>
    <row r="671" spans="1:33" ht="12.75" customHeight="1" x14ac:dyDescent="0.2">
      <c r="B671" s="5" t="s">
        <v>138</v>
      </c>
      <c r="C671" s="2">
        <v>0</v>
      </c>
      <c r="D671" s="2" t="str">
        <f t="shared" si="100"/>
        <v>gl6-1hv-h02-voc-V1</v>
      </c>
      <c r="E671" s="2"/>
      <c r="F671" s="2" t="s">
        <v>333</v>
      </c>
      <c r="G671" s="2" t="str">
        <f t="shared" si="101"/>
        <v/>
      </c>
      <c r="H671" s="2" t="str">
        <f t="shared" si="102"/>
        <v/>
      </c>
      <c r="I671" s="2" t="str">
        <f t="shared" si="103"/>
        <v/>
      </c>
      <c r="J671" s="2" t="str">
        <f t="shared" si="104"/>
        <v/>
      </c>
      <c r="K671" s="2" t="str">
        <f t="shared" si="105"/>
        <v/>
      </c>
      <c r="L671" s="2" t="str">
        <f t="shared" si="106"/>
        <v/>
      </c>
      <c r="M671" s="2"/>
      <c r="N671" s="2"/>
      <c r="O671" s="2"/>
      <c r="P671" s="2"/>
      <c r="Q671" s="2"/>
      <c r="R671" s="2"/>
      <c r="S671" s="2"/>
      <c r="T671" s="2"/>
      <c r="U671" s="2"/>
      <c r="Z671" t="s">
        <v>258</v>
      </c>
      <c r="AA671" t="str">
        <f t="shared" si="107"/>
        <v>H02</v>
      </c>
      <c r="AB671" t="str">
        <f t="shared" si="108"/>
        <v/>
      </c>
      <c r="AD671" t="s">
        <v>326</v>
      </c>
      <c r="AE671" t="str">
        <f t="shared" si="109"/>
        <v/>
      </c>
      <c r="AF671" t="s">
        <v>257</v>
      </c>
      <c r="AG671" t="s">
        <v>288</v>
      </c>
    </row>
    <row r="672" spans="1:33" ht="12.75" customHeight="1" x14ac:dyDescent="0.2">
      <c r="B672" s="5" t="s">
        <v>39</v>
      </c>
      <c r="C672" s="2">
        <v>0</v>
      </c>
      <c r="D672" s="2" t="str">
        <f t="shared" si="100"/>
        <v>gl6-1hv-h02-voc-V1</v>
      </c>
      <c r="E672" s="2"/>
      <c r="F672" s="2" t="s">
        <v>333</v>
      </c>
      <c r="G672" s="2" t="str">
        <f t="shared" si="101"/>
        <v/>
      </c>
      <c r="H672" s="2" t="str">
        <f t="shared" si="102"/>
        <v/>
      </c>
      <c r="I672" s="2" t="str">
        <f t="shared" si="103"/>
        <v/>
      </c>
      <c r="J672" s="2" t="str">
        <f t="shared" si="104"/>
        <v/>
      </c>
      <c r="K672" s="2" t="str">
        <f t="shared" si="105"/>
        <v/>
      </c>
      <c r="L672" s="2" t="str">
        <f t="shared" si="106"/>
        <v/>
      </c>
      <c r="M672" s="2"/>
      <c r="N672" s="2"/>
      <c r="O672" s="2"/>
      <c r="P672" s="2"/>
      <c r="Q672" s="2"/>
      <c r="R672" s="2"/>
      <c r="S672" s="2"/>
      <c r="T672" s="2"/>
      <c r="U672" s="2"/>
      <c r="Z672" t="s">
        <v>258</v>
      </c>
      <c r="AA672" t="str">
        <f t="shared" si="107"/>
        <v>H02</v>
      </c>
      <c r="AB672" t="str">
        <f t="shared" si="108"/>
        <v/>
      </c>
      <c r="AD672" t="s">
        <v>326</v>
      </c>
      <c r="AE672" t="str">
        <f t="shared" si="109"/>
        <v/>
      </c>
      <c r="AF672" t="s">
        <v>257</v>
      </c>
      <c r="AG672" t="s">
        <v>288</v>
      </c>
    </row>
    <row r="673" spans="1:33" ht="12.75" customHeight="1" x14ac:dyDescent="0.2">
      <c r="B673" s="5" t="s">
        <v>141</v>
      </c>
      <c r="C673" s="2">
        <v>0</v>
      </c>
      <c r="D673" s="2" t="str">
        <f t="shared" si="100"/>
        <v>gl6-1hv-h02-voc-V1</v>
      </c>
      <c r="E673" s="2"/>
      <c r="F673" s="2" t="s">
        <v>333</v>
      </c>
      <c r="G673" s="2" t="str">
        <f t="shared" si="101"/>
        <v/>
      </c>
      <c r="H673" s="2" t="str">
        <f t="shared" si="102"/>
        <v/>
      </c>
      <c r="I673" s="2" t="str">
        <f t="shared" si="103"/>
        <v/>
      </c>
      <c r="J673" s="2" t="str">
        <f t="shared" si="104"/>
        <v/>
      </c>
      <c r="K673" s="2" t="str">
        <f t="shared" si="105"/>
        <v/>
      </c>
      <c r="L673" s="2" t="str">
        <f t="shared" si="106"/>
        <v/>
      </c>
      <c r="M673" s="2"/>
      <c r="N673" s="2"/>
      <c r="O673" s="2"/>
      <c r="P673" s="2"/>
      <c r="Q673" s="2"/>
      <c r="R673" s="2"/>
      <c r="S673" s="2"/>
      <c r="T673" s="2"/>
      <c r="U673" s="2"/>
      <c r="Z673" t="s">
        <v>258</v>
      </c>
      <c r="AA673" t="str">
        <f t="shared" si="107"/>
        <v>H02</v>
      </c>
      <c r="AB673" t="str">
        <f t="shared" si="108"/>
        <v/>
      </c>
      <c r="AD673" t="s">
        <v>326</v>
      </c>
      <c r="AE673" t="str">
        <f t="shared" si="109"/>
        <v/>
      </c>
      <c r="AF673" t="s">
        <v>257</v>
      </c>
      <c r="AG673" t="s">
        <v>288</v>
      </c>
    </row>
    <row r="674" spans="1:33" ht="12.75" customHeight="1" x14ac:dyDescent="0.2">
      <c r="C674" s="2"/>
      <c r="D674" s="2" t="str">
        <f t="shared" si="100"/>
        <v>gl6-1hv-h02-voc-V1</v>
      </c>
      <c r="E674" s="2"/>
      <c r="F674" s="2" t="s">
        <v>333</v>
      </c>
      <c r="G674" s="2" t="str">
        <f t="shared" si="101"/>
        <v/>
      </c>
      <c r="H674" s="2" t="str">
        <f t="shared" si="102"/>
        <v/>
      </c>
      <c r="I674" s="2" t="str">
        <f t="shared" si="103"/>
        <v/>
      </c>
      <c r="J674" s="2" t="str">
        <f t="shared" si="104"/>
        <v/>
      </c>
      <c r="K674" s="2" t="str">
        <f t="shared" si="105"/>
        <v/>
      </c>
      <c r="L674" s="2" t="str">
        <f t="shared" si="106"/>
        <v/>
      </c>
      <c r="M674" s="2"/>
      <c r="N674" s="2"/>
      <c r="O674" s="2"/>
      <c r="P674" s="2"/>
      <c r="Q674" s="2"/>
      <c r="R674" s="2"/>
      <c r="S674" s="2"/>
      <c r="T674" s="2"/>
      <c r="U674" s="2"/>
      <c r="Z674" t="s">
        <v>258</v>
      </c>
      <c r="AA674" t="str">
        <f t="shared" si="107"/>
        <v>H02</v>
      </c>
      <c r="AB674" t="str">
        <f t="shared" si="108"/>
        <v/>
      </c>
      <c r="AD674" t="s">
        <v>326</v>
      </c>
      <c r="AE674" t="str">
        <f t="shared" si="109"/>
        <v/>
      </c>
      <c r="AF674" t="s">
        <v>257</v>
      </c>
      <c r="AG674" t="s">
        <v>288</v>
      </c>
    </row>
    <row r="675" spans="1:33" ht="12.75" customHeight="1" x14ac:dyDescent="0.2">
      <c r="A675" s="5" t="s">
        <v>145</v>
      </c>
      <c r="B675" s="5" t="s">
        <v>138</v>
      </c>
      <c r="C675" s="2">
        <v>1</v>
      </c>
      <c r="D675" s="2" t="str">
        <f t="shared" si="100"/>
        <v>gl6-1hv-h02-voc-V1</v>
      </c>
      <c r="E675" s="2">
        <v>7</v>
      </c>
      <c r="F675" s="2" t="s">
        <v>333</v>
      </c>
      <c r="G675" s="2" t="str">
        <f t="shared" si="101"/>
        <v>la viande</v>
      </c>
      <c r="H675" s="2" t="str">
        <f t="shared" si="102"/>
        <v>la viande</v>
      </c>
      <c r="I675" s="2" t="str">
        <f t="shared" si="103"/>
        <v>het vlees</v>
      </c>
      <c r="J675" s="2" t="str">
        <f t="shared" si="104"/>
        <v>de vis</v>
      </c>
      <c r="K675" s="2" t="str">
        <f t="shared" si="105"/>
        <v>de kip</v>
      </c>
      <c r="L675" s="2" t="str">
        <f t="shared" si="106"/>
        <v>de groente</v>
      </c>
      <c r="M675" s="2"/>
      <c r="N675" s="2"/>
      <c r="O675" s="2"/>
      <c r="P675" s="2"/>
      <c r="Q675" s="2"/>
      <c r="R675" s="2"/>
      <c r="S675" s="2"/>
      <c r="T675" s="2"/>
      <c r="U675" s="2"/>
      <c r="Z675" t="s">
        <v>258</v>
      </c>
      <c r="AA675" t="str">
        <f t="shared" si="107"/>
        <v>H02</v>
      </c>
      <c r="AB675" t="str">
        <f t="shared" si="108"/>
        <v>ABCD</v>
      </c>
      <c r="AC675" t="s">
        <v>289</v>
      </c>
      <c r="AD675" t="s">
        <v>326</v>
      </c>
      <c r="AE675" t="str">
        <f t="shared" si="109"/>
        <v>woord</v>
      </c>
      <c r="AF675" t="s">
        <v>257</v>
      </c>
      <c r="AG675" t="s">
        <v>288</v>
      </c>
    </row>
    <row r="676" spans="1:33" ht="12.75" customHeight="1" x14ac:dyDescent="0.2">
      <c r="B676" s="5" t="s">
        <v>39</v>
      </c>
      <c r="C676" s="2">
        <v>0</v>
      </c>
      <c r="D676" s="2" t="str">
        <f t="shared" si="100"/>
        <v>gl6-1hv-h02-voc-V1</v>
      </c>
      <c r="E676" s="2"/>
      <c r="F676" s="2" t="s">
        <v>333</v>
      </c>
      <c r="G676" s="2" t="str">
        <f t="shared" si="101"/>
        <v/>
      </c>
      <c r="H676" s="2" t="str">
        <f t="shared" si="102"/>
        <v/>
      </c>
      <c r="I676" s="2" t="str">
        <f t="shared" si="103"/>
        <v/>
      </c>
      <c r="J676" s="2" t="str">
        <f t="shared" si="104"/>
        <v/>
      </c>
      <c r="K676" s="2" t="str">
        <f t="shared" si="105"/>
        <v/>
      </c>
      <c r="L676" s="2" t="str">
        <f t="shared" si="106"/>
        <v/>
      </c>
      <c r="M676" s="2"/>
      <c r="N676" s="2"/>
      <c r="O676" s="2"/>
      <c r="P676" s="2"/>
      <c r="Q676" s="2"/>
      <c r="R676" s="2"/>
      <c r="S676" s="2"/>
      <c r="T676" s="2"/>
      <c r="U676" s="2"/>
      <c r="Z676" t="s">
        <v>258</v>
      </c>
      <c r="AA676" t="str">
        <f t="shared" si="107"/>
        <v>H02</v>
      </c>
      <c r="AB676" t="str">
        <f t="shared" si="108"/>
        <v/>
      </c>
      <c r="AD676" t="s">
        <v>326</v>
      </c>
      <c r="AE676" t="str">
        <f t="shared" si="109"/>
        <v/>
      </c>
      <c r="AF676" t="s">
        <v>257</v>
      </c>
      <c r="AG676" t="s">
        <v>288</v>
      </c>
    </row>
    <row r="677" spans="1:33" ht="12.75" customHeight="1" x14ac:dyDescent="0.2">
      <c r="B677" s="5" t="s">
        <v>139</v>
      </c>
      <c r="C677" s="2">
        <v>0</v>
      </c>
      <c r="D677" s="2" t="str">
        <f t="shared" si="100"/>
        <v>gl6-1hv-h02-voc-V1</v>
      </c>
      <c r="E677" s="2"/>
      <c r="F677" s="2" t="s">
        <v>333</v>
      </c>
      <c r="G677" s="2" t="str">
        <f t="shared" si="101"/>
        <v/>
      </c>
      <c r="H677" s="2" t="str">
        <f t="shared" si="102"/>
        <v/>
      </c>
      <c r="I677" s="2" t="str">
        <f t="shared" si="103"/>
        <v/>
      </c>
      <c r="J677" s="2" t="str">
        <f t="shared" si="104"/>
        <v/>
      </c>
      <c r="K677" s="2" t="str">
        <f t="shared" si="105"/>
        <v/>
      </c>
      <c r="L677" s="2" t="str">
        <f t="shared" si="106"/>
        <v/>
      </c>
      <c r="M677" s="2"/>
      <c r="N677" s="2"/>
      <c r="O677" s="2"/>
      <c r="P677" s="2"/>
      <c r="Q677" s="2"/>
      <c r="R677" s="2"/>
      <c r="S677" s="2"/>
      <c r="T677" s="2"/>
      <c r="U677" s="2"/>
      <c r="Z677" t="s">
        <v>258</v>
      </c>
      <c r="AA677" t="str">
        <f t="shared" si="107"/>
        <v>H02</v>
      </c>
      <c r="AB677" t="str">
        <f t="shared" si="108"/>
        <v/>
      </c>
      <c r="AD677" t="s">
        <v>326</v>
      </c>
      <c r="AE677" t="str">
        <f t="shared" si="109"/>
        <v/>
      </c>
      <c r="AF677" t="s">
        <v>257</v>
      </c>
      <c r="AG677" t="s">
        <v>288</v>
      </c>
    </row>
    <row r="678" spans="1:33" ht="12.75" customHeight="1" x14ac:dyDescent="0.2">
      <c r="B678" s="5" t="s">
        <v>136</v>
      </c>
      <c r="C678" s="2">
        <v>0</v>
      </c>
      <c r="D678" s="2" t="str">
        <f t="shared" si="100"/>
        <v>gl6-1hv-h02-voc-V1</v>
      </c>
      <c r="E678" s="2"/>
      <c r="F678" s="2" t="s">
        <v>333</v>
      </c>
      <c r="G678" s="2" t="str">
        <f t="shared" si="101"/>
        <v/>
      </c>
      <c r="H678" s="2" t="str">
        <f t="shared" si="102"/>
        <v/>
      </c>
      <c r="I678" s="2" t="str">
        <f t="shared" si="103"/>
        <v/>
      </c>
      <c r="J678" s="2" t="str">
        <f t="shared" si="104"/>
        <v/>
      </c>
      <c r="K678" s="2" t="str">
        <f t="shared" si="105"/>
        <v/>
      </c>
      <c r="L678" s="2" t="str">
        <f t="shared" si="106"/>
        <v/>
      </c>
      <c r="M678" s="2"/>
      <c r="N678" s="2"/>
      <c r="O678" s="2"/>
      <c r="P678" s="2"/>
      <c r="Q678" s="2"/>
      <c r="R678" s="2"/>
      <c r="S678" s="2"/>
      <c r="T678" s="2"/>
      <c r="U678" s="2"/>
      <c r="Z678" t="s">
        <v>258</v>
      </c>
      <c r="AA678" t="str">
        <f t="shared" si="107"/>
        <v>H02</v>
      </c>
      <c r="AB678" t="str">
        <f t="shared" si="108"/>
        <v/>
      </c>
      <c r="AD678" t="s">
        <v>326</v>
      </c>
      <c r="AE678" t="str">
        <f t="shared" si="109"/>
        <v/>
      </c>
      <c r="AF678" t="s">
        <v>257</v>
      </c>
      <c r="AG678" t="s">
        <v>288</v>
      </c>
    </row>
    <row r="679" spans="1:33" ht="12.75" customHeight="1" x14ac:dyDescent="0.2">
      <c r="C679" s="2"/>
      <c r="D679" s="2" t="str">
        <f t="shared" si="100"/>
        <v>gl6-1hv-h02-voc-V1</v>
      </c>
      <c r="E679" s="2"/>
      <c r="F679" s="2" t="s">
        <v>333</v>
      </c>
      <c r="G679" s="2" t="str">
        <f t="shared" si="101"/>
        <v/>
      </c>
      <c r="H679" s="2" t="str">
        <f t="shared" si="102"/>
        <v/>
      </c>
      <c r="I679" s="2" t="str">
        <f t="shared" si="103"/>
        <v/>
      </c>
      <c r="J679" s="2" t="str">
        <f t="shared" si="104"/>
        <v/>
      </c>
      <c r="K679" s="2" t="str">
        <f t="shared" si="105"/>
        <v/>
      </c>
      <c r="L679" s="2" t="str">
        <f t="shared" si="106"/>
        <v/>
      </c>
      <c r="M679" s="2"/>
      <c r="N679" s="2"/>
      <c r="O679" s="2"/>
      <c r="P679" s="2"/>
      <c r="Q679" s="2"/>
      <c r="R679" s="2"/>
      <c r="S679" s="2"/>
      <c r="T679" s="2"/>
      <c r="U679" s="2"/>
      <c r="Z679" t="s">
        <v>258</v>
      </c>
      <c r="AA679" t="str">
        <f t="shared" si="107"/>
        <v>H02</v>
      </c>
      <c r="AB679" t="str">
        <f t="shared" si="108"/>
        <v/>
      </c>
      <c r="AD679" t="s">
        <v>326</v>
      </c>
      <c r="AE679" t="str">
        <f t="shared" si="109"/>
        <v/>
      </c>
      <c r="AF679" t="s">
        <v>257</v>
      </c>
      <c r="AG679" t="s">
        <v>288</v>
      </c>
    </row>
    <row r="680" spans="1:33" ht="12.75" customHeight="1" x14ac:dyDescent="0.2">
      <c r="A680" s="5" t="s">
        <v>41</v>
      </c>
      <c r="B680" s="5" t="s">
        <v>39</v>
      </c>
      <c r="C680" s="2">
        <v>1</v>
      </c>
      <c r="D680" s="2" t="str">
        <f t="shared" si="100"/>
        <v>gl6-1hv-h02-voc-V1</v>
      </c>
      <c r="E680" s="2">
        <v>8</v>
      </c>
      <c r="F680" s="2" t="s">
        <v>333</v>
      </c>
      <c r="G680" s="2" t="str">
        <f t="shared" si="101"/>
        <v>le poisson</v>
      </c>
      <c r="H680" s="2" t="str">
        <f t="shared" si="102"/>
        <v>le poisson</v>
      </c>
      <c r="I680" s="2" t="str">
        <f t="shared" si="103"/>
        <v>de vis</v>
      </c>
      <c r="J680" s="2" t="str">
        <f t="shared" si="104"/>
        <v>de kip</v>
      </c>
      <c r="K680" s="2" t="str">
        <f t="shared" si="105"/>
        <v>de pizza</v>
      </c>
      <c r="L680" s="2" t="str">
        <f t="shared" si="106"/>
        <v>het vlees</v>
      </c>
      <c r="M680" s="2"/>
      <c r="N680" s="2"/>
      <c r="O680" s="2"/>
      <c r="P680" s="2"/>
      <c r="Q680" s="2"/>
      <c r="R680" s="2"/>
      <c r="S680" s="2"/>
      <c r="T680" s="2"/>
      <c r="U680" s="2"/>
      <c r="Z680" t="s">
        <v>258</v>
      </c>
      <c r="AA680" t="str">
        <f t="shared" si="107"/>
        <v>H02</v>
      </c>
      <c r="AB680" t="str">
        <f t="shared" si="108"/>
        <v>ABCD</v>
      </c>
      <c r="AC680" t="s">
        <v>289</v>
      </c>
      <c r="AD680" t="s">
        <v>326</v>
      </c>
      <c r="AE680" t="str">
        <f t="shared" si="109"/>
        <v>woord</v>
      </c>
      <c r="AF680" t="s">
        <v>257</v>
      </c>
      <c r="AG680" t="s">
        <v>288</v>
      </c>
    </row>
    <row r="681" spans="1:33" ht="12.75" customHeight="1" x14ac:dyDescent="0.2">
      <c r="B681" s="5" t="s">
        <v>139</v>
      </c>
      <c r="C681" s="2">
        <v>0</v>
      </c>
      <c r="D681" s="2" t="str">
        <f t="shared" si="100"/>
        <v>gl6-1hv-h02-voc-V1</v>
      </c>
      <c r="E681" s="2"/>
      <c r="F681" s="2" t="s">
        <v>333</v>
      </c>
      <c r="G681" s="2" t="str">
        <f t="shared" si="101"/>
        <v/>
      </c>
      <c r="H681" s="2" t="str">
        <f t="shared" si="102"/>
        <v/>
      </c>
      <c r="I681" s="2" t="str">
        <f t="shared" si="103"/>
        <v/>
      </c>
      <c r="J681" s="2" t="str">
        <f t="shared" si="104"/>
        <v/>
      </c>
      <c r="K681" s="2" t="str">
        <f t="shared" si="105"/>
        <v/>
      </c>
      <c r="L681" s="2" t="str">
        <f t="shared" si="106"/>
        <v/>
      </c>
      <c r="M681" s="2"/>
      <c r="N681" s="2"/>
      <c r="O681" s="2"/>
      <c r="P681" s="2"/>
      <c r="Q681" s="2"/>
      <c r="R681" s="2"/>
      <c r="S681" s="2"/>
      <c r="T681" s="2"/>
      <c r="U681" s="2"/>
      <c r="Z681" t="s">
        <v>258</v>
      </c>
      <c r="AA681" t="str">
        <f t="shared" si="107"/>
        <v>H02</v>
      </c>
      <c r="AB681" t="str">
        <f t="shared" si="108"/>
        <v/>
      </c>
      <c r="AD681" t="s">
        <v>326</v>
      </c>
      <c r="AE681" t="str">
        <f t="shared" si="109"/>
        <v/>
      </c>
      <c r="AF681" t="s">
        <v>257</v>
      </c>
      <c r="AG681" t="s">
        <v>288</v>
      </c>
    </row>
    <row r="682" spans="1:33" ht="12.75" customHeight="1" x14ac:dyDescent="0.2">
      <c r="B682" s="5" t="s">
        <v>142</v>
      </c>
      <c r="C682" s="2">
        <v>0</v>
      </c>
      <c r="D682" s="2" t="str">
        <f t="shared" si="100"/>
        <v>gl6-1hv-h02-voc-V1</v>
      </c>
      <c r="E682" s="2"/>
      <c r="F682" s="2" t="s">
        <v>333</v>
      </c>
      <c r="G682" s="2" t="str">
        <f t="shared" si="101"/>
        <v/>
      </c>
      <c r="H682" s="2" t="str">
        <f t="shared" si="102"/>
        <v/>
      </c>
      <c r="I682" s="2" t="str">
        <f t="shared" si="103"/>
        <v/>
      </c>
      <c r="J682" s="2" t="str">
        <f t="shared" si="104"/>
        <v/>
      </c>
      <c r="K682" s="2" t="str">
        <f t="shared" si="105"/>
        <v/>
      </c>
      <c r="L682" s="2" t="str">
        <f t="shared" si="106"/>
        <v/>
      </c>
      <c r="M682" s="2"/>
      <c r="N682" s="2"/>
      <c r="O682" s="2"/>
      <c r="P682" s="2"/>
      <c r="Q682" s="2"/>
      <c r="R682" s="2"/>
      <c r="S682" s="2"/>
      <c r="T682" s="2"/>
      <c r="U682" s="2"/>
      <c r="Z682" t="s">
        <v>258</v>
      </c>
      <c r="AA682" t="str">
        <f t="shared" si="107"/>
        <v>H02</v>
      </c>
      <c r="AB682" t="str">
        <f t="shared" si="108"/>
        <v/>
      </c>
      <c r="AD682" t="s">
        <v>326</v>
      </c>
      <c r="AE682" t="str">
        <f t="shared" si="109"/>
        <v/>
      </c>
      <c r="AF682" t="s">
        <v>257</v>
      </c>
      <c r="AG682" t="s">
        <v>288</v>
      </c>
    </row>
    <row r="683" spans="1:33" ht="12.75" customHeight="1" x14ac:dyDescent="0.2">
      <c r="B683" s="5" t="s">
        <v>138</v>
      </c>
      <c r="C683" s="2">
        <v>0</v>
      </c>
      <c r="D683" s="2" t="str">
        <f t="shared" si="100"/>
        <v>gl6-1hv-h02-voc-V1</v>
      </c>
      <c r="E683" s="2"/>
      <c r="F683" s="2" t="s">
        <v>333</v>
      </c>
      <c r="G683" s="2" t="str">
        <f t="shared" si="101"/>
        <v/>
      </c>
      <c r="H683" s="2" t="str">
        <f t="shared" si="102"/>
        <v/>
      </c>
      <c r="I683" s="2" t="str">
        <f t="shared" si="103"/>
        <v/>
      </c>
      <c r="J683" s="2" t="str">
        <f t="shared" si="104"/>
        <v/>
      </c>
      <c r="K683" s="2" t="str">
        <f t="shared" si="105"/>
        <v/>
      </c>
      <c r="L683" s="2" t="str">
        <f t="shared" si="106"/>
        <v/>
      </c>
      <c r="M683" s="2"/>
      <c r="N683" s="2"/>
      <c r="O683" s="2"/>
      <c r="P683" s="2"/>
      <c r="Q683" s="2"/>
      <c r="R683" s="2"/>
      <c r="S683" s="2"/>
      <c r="T683" s="2"/>
      <c r="U683" s="2"/>
      <c r="Z683" t="s">
        <v>258</v>
      </c>
      <c r="AA683" t="str">
        <f t="shared" si="107"/>
        <v>H02</v>
      </c>
      <c r="AB683" t="str">
        <f t="shared" si="108"/>
        <v/>
      </c>
      <c r="AD683" t="s">
        <v>326</v>
      </c>
      <c r="AE683" t="str">
        <f t="shared" si="109"/>
        <v/>
      </c>
      <c r="AF683" t="s">
        <v>257</v>
      </c>
      <c r="AG683" t="s">
        <v>288</v>
      </c>
    </row>
    <row r="684" spans="1:33" ht="12.75" customHeight="1" x14ac:dyDescent="0.2">
      <c r="C684" s="2"/>
      <c r="D684" s="2" t="str">
        <f t="shared" si="100"/>
        <v>gl6-1hv-h02-voc-V1</v>
      </c>
      <c r="E684" s="2"/>
      <c r="F684" s="2" t="s">
        <v>333</v>
      </c>
      <c r="G684" s="2" t="str">
        <f t="shared" si="101"/>
        <v/>
      </c>
      <c r="H684" s="2" t="str">
        <f t="shared" si="102"/>
        <v/>
      </c>
      <c r="I684" s="2" t="str">
        <f t="shared" si="103"/>
        <v/>
      </c>
      <c r="J684" s="2" t="str">
        <f t="shared" si="104"/>
        <v/>
      </c>
      <c r="K684" s="2" t="str">
        <f t="shared" si="105"/>
        <v/>
      </c>
      <c r="L684" s="2" t="str">
        <f t="shared" si="106"/>
        <v/>
      </c>
      <c r="M684" s="2"/>
      <c r="N684" s="2"/>
      <c r="O684" s="2"/>
      <c r="P684" s="2"/>
      <c r="Q684" s="2"/>
      <c r="R684" s="2"/>
      <c r="S684" s="2"/>
      <c r="T684" s="2"/>
      <c r="U684" s="2"/>
      <c r="Z684" t="s">
        <v>258</v>
      </c>
      <c r="AA684" t="str">
        <f t="shared" si="107"/>
        <v>H02</v>
      </c>
      <c r="AB684" t="str">
        <f t="shared" si="108"/>
        <v/>
      </c>
      <c r="AD684" t="s">
        <v>326</v>
      </c>
      <c r="AE684" t="str">
        <f t="shared" si="109"/>
        <v/>
      </c>
      <c r="AF684" t="s">
        <v>257</v>
      </c>
      <c r="AG684" t="s">
        <v>288</v>
      </c>
    </row>
    <row r="685" spans="1:33" ht="12.75" customHeight="1" x14ac:dyDescent="0.2">
      <c r="A685" s="5" t="s">
        <v>146</v>
      </c>
      <c r="B685" s="5" t="s">
        <v>139</v>
      </c>
      <c r="C685" s="2">
        <v>1</v>
      </c>
      <c r="D685" s="2" t="str">
        <f t="shared" si="100"/>
        <v>gl6-1hv-h02-voc-V1</v>
      </c>
      <c r="E685" s="2">
        <v>9</v>
      </c>
      <c r="F685" s="2" t="s">
        <v>333</v>
      </c>
      <c r="G685" s="2" t="str">
        <f t="shared" si="101"/>
        <v>le poulet</v>
      </c>
      <c r="H685" s="2" t="str">
        <f t="shared" si="102"/>
        <v>le poulet</v>
      </c>
      <c r="I685" s="2" t="str">
        <f t="shared" si="103"/>
        <v>de kip</v>
      </c>
      <c r="J685" s="2" t="str">
        <f t="shared" si="104"/>
        <v>de salade, de sla</v>
      </c>
      <c r="K685" s="2" t="str">
        <f t="shared" si="105"/>
        <v>de groente</v>
      </c>
      <c r="L685" s="2" t="str">
        <f t="shared" si="106"/>
        <v>de frietjes</v>
      </c>
      <c r="M685" s="2"/>
      <c r="N685" s="2"/>
      <c r="O685" s="2"/>
      <c r="P685" s="2"/>
      <c r="Q685" s="2"/>
      <c r="R685" s="2"/>
      <c r="S685" s="2"/>
      <c r="T685" s="2"/>
      <c r="U685" s="2"/>
      <c r="Z685" t="s">
        <v>258</v>
      </c>
      <c r="AA685" t="str">
        <f t="shared" si="107"/>
        <v>H02</v>
      </c>
      <c r="AB685" t="str">
        <f t="shared" si="108"/>
        <v>ABCD</v>
      </c>
      <c r="AC685" t="s">
        <v>289</v>
      </c>
      <c r="AD685" t="s">
        <v>326</v>
      </c>
      <c r="AE685" t="str">
        <f t="shared" si="109"/>
        <v>woord</v>
      </c>
      <c r="AF685" t="s">
        <v>257</v>
      </c>
      <c r="AG685" t="s">
        <v>288</v>
      </c>
    </row>
    <row r="686" spans="1:33" ht="12.75" customHeight="1" x14ac:dyDescent="0.2">
      <c r="B686" s="5" t="s">
        <v>134</v>
      </c>
      <c r="C686" s="2">
        <v>0</v>
      </c>
      <c r="D686" s="2" t="str">
        <f t="shared" si="100"/>
        <v>gl6-1hv-h02-voc-V1</v>
      </c>
      <c r="E686" s="2"/>
      <c r="F686" s="2" t="s">
        <v>333</v>
      </c>
      <c r="G686" s="2" t="str">
        <f t="shared" si="101"/>
        <v/>
      </c>
      <c r="H686" s="2" t="str">
        <f t="shared" si="102"/>
        <v/>
      </c>
      <c r="I686" s="2" t="str">
        <f t="shared" si="103"/>
        <v/>
      </c>
      <c r="J686" s="2" t="str">
        <f t="shared" si="104"/>
        <v/>
      </c>
      <c r="K686" s="2" t="str">
        <f t="shared" si="105"/>
        <v/>
      </c>
      <c r="L686" s="2" t="str">
        <f t="shared" si="106"/>
        <v/>
      </c>
      <c r="M686" s="2"/>
      <c r="N686" s="2"/>
      <c r="O686" s="2"/>
      <c r="P686" s="2"/>
      <c r="Q686" s="2"/>
      <c r="R686" s="2"/>
      <c r="S686" s="2"/>
      <c r="T686" s="2"/>
      <c r="U686" s="2"/>
      <c r="Z686" t="s">
        <v>258</v>
      </c>
      <c r="AA686" t="str">
        <f t="shared" si="107"/>
        <v>H02</v>
      </c>
      <c r="AB686" t="str">
        <f t="shared" si="108"/>
        <v/>
      </c>
      <c r="AD686" t="s">
        <v>326</v>
      </c>
      <c r="AE686" t="str">
        <f t="shared" si="109"/>
        <v/>
      </c>
      <c r="AF686" t="s">
        <v>257</v>
      </c>
      <c r="AG686" t="s">
        <v>288</v>
      </c>
    </row>
    <row r="687" spans="1:33" ht="12.75" customHeight="1" x14ac:dyDescent="0.2">
      <c r="B687" s="5" t="s">
        <v>136</v>
      </c>
      <c r="C687" s="2">
        <v>0</v>
      </c>
      <c r="D687" s="2" t="str">
        <f t="shared" si="100"/>
        <v>gl6-1hv-h02-voc-V1</v>
      </c>
      <c r="E687" s="2"/>
      <c r="F687" s="2" t="s">
        <v>333</v>
      </c>
      <c r="G687" s="2" t="str">
        <f t="shared" si="101"/>
        <v/>
      </c>
      <c r="H687" s="2" t="str">
        <f t="shared" si="102"/>
        <v/>
      </c>
      <c r="I687" s="2" t="str">
        <f t="shared" si="103"/>
        <v/>
      </c>
      <c r="J687" s="2" t="str">
        <f t="shared" si="104"/>
        <v/>
      </c>
      <c r="K687" s="2" t="str">
        <f t="shared" si="105"/>
        <v/>
      </c>
      <c r="L687" s="2" t="str">
        <f t="shared" si="106"/>
        <v/>
      </c>
      <c r="M687" s="2"/>
      <c r="N687" s="2"/>
      <c r="O687" s="2"/>
      <c r="P687" s="2"/>
      <c r="Q687" s="2"/>
      <c r="R687" s="2"/>
      <c r="S687" s="2"/>
      <c r="T687" s="2"/>
      <c r="U687" s="2"/>
      <c r="Z687" t="s">
        <v>258</v>
      </c>
      <c r="AA687" t="str">
        <f t="shared" si="107"/>
        <v>H02</v>
      </c>
      <c r="AB687" t="str">
        <f t="shared" si="108"/>
        <v/>
      </c>
      <c r="AD687" t="s">
        <v>326</v>
      </c>
      <c r="AE687" t="str">
        <f t="shared" si="109"/>
        <v/>
      </c>
      <c r="AF687" t="s">
        <v>257</v>
      </c>
      <c r="AG687" t="s">
        <v>288</v>
      </c>
    </row>
    <row r="688" spans="1:33" ht="12.75" customHeight="1" x14ac:dyDescent="0.2">
      <c r="B688" s="5" t="s">
        <v>141</v>
      </c>
      <c r="C688" s="2">
        <v>0</v>
      </c>
      <c r="D688" s="2" t="str">
        <f t="shared" si="100"/>
        <v>gl6-1hv-h02-voc-V1</v>
      </c>
      <c r="E688" s="2"/>
      <c r="F688" s="2" t="s">
        <v>333</v>
      </c>
      <c r="G688" s="2" t="str">
        <f t="shared" si="101"/>
        <v/>
      </c>
      <c r="H688" s="2" t="str">
        <f t="shared" si="102"/>
        <v/>
      </c>
      <c r="I688" s="2" t="str">
        <f t="shared" si="103"/>
        <v/>
      </c>
      <c r="J688" s="2" t="str">
        <f t="shared" si="104"/>
        <v/>
      </c>
      <c r="K688" s="2" t="str">
        <f t="shared" si="105"/>
        <v/>
      </c>
      <c r="L688" s="2" t="str">
        <f t="shared" si="106"/>
        <v/>
      </c>
      <c r="M688" s="2"/>
      <c r="N688" s="2"/>
      <c r="O688" s="2"/>
      <c r="P688" s="2"/>
      <c r="Q688" s="2"/>
      <c r="R688" s="2"/>
      <c r="S688" s="2"/>
      <c r="T688" s="2"/>
      <c r="U688" s="2"/>
      <c r="Z688" t="s">
        <v>258</v>
      </c>
      <c r="AA688" t="str">
        <f t="shared" si="107"/>
        <v>H02</v>
      </c>
      <c r="AB688" t="str">
        <f t="shared" si="108"/>
        <v/>
      </c>
      <c r="AD688" t="s">
        <v>326</v>
      </c>
      <c r="AE688" t="str">
        <f t="shared" si="109"/>
        <v/>
      </c>
      <c r="AF688" t="s">
        <v>257</v>
      </c>
      <c r="AG688" t="s">
        <v>288</v>
      </c>
    </row>
    <row r="689" spans="1:33" ht="12.75" customHeight="1" x14ac:dyDescent="0.2">
      <c r="C689" s="2"/>
      <c r="D689" s="2" t="str">
        <f t="shared" si="100"/>
        <v>gl6-1hv-h02-voc-V1</v>
      </c>
      <c r="E689" s="2"/>
      <c r="F689" s="2" t="s">
        <v>333</v>
      </c>
      <c r="G689" s="2" t="str">
        <f t="shared" si="101"/>
        <v/>
      </c>
      <c r="H689" s="2" t="str">
        <f t="shared" si="102"/>
        <v/>
      </c>
      <c r="I689" s="2" t="str">
        <f t="shared" si="103"/>
        <v/>
      </c>
      <c r="J689" s="2" t="str">
        <f t="shared" si="104"/>
        <v/>
      </c>
      <c r="K689" s="2" t="str">
        <f t="shared" si="105"/>
        <v/>
      </c>
      <c r="L689" s="2" t="str">
        <f t="shared" si="106"/>
        <v/>
      </c>
      <c r="M689" s="2"/>
      <c r="N689" s="2"/>
      <c r="O689" s="2"/>
      <c r="P689" s="2"/>
      <c r="Q689" s="2"/>
      <c r="R689" s="2"/>
      <c r="S689" s="2"/>
      <c r="T689" s="2"/>
      <c r="U689" s="2"/>
      <c r="Z689" t="s">
        <v>258</v>
      </c>
      <c r="AA689" t="str">
        <f t="shared" si="107"/>
        <v>H02</v>
      </c>
      <c r="AB689" t="str">
        <f t="shared" si="108"/>
        <v/>
      </c>
      <c r="AD689" t="s">
        <v>326</v>
      </c>
      <c r="AE689" t="str">
        <f t="shared" si="109"/>
        <v/>
      </c>
      <c r="AF689" t="s">
        <v>257</v>
      </c>
      <c r="AG689" t="s">
        <v>288</v>
      </c>
    </row>
    <row r="690" spans="1:33" ht="12.75" customHeight="1" x14ac:dyDescent="0.2">
      <c r="A690" s="5" t="s">
        <v>147</v>
      </c>
      <c r="B690" s="5" t="s">
        <v>141</v>
      </c>
      <c r="C690" s="2">
        <v>1</v>
      </c>
      <c r="D690" s="2" t="str">
        <f t="shared" si="100"/>
        <v>gl6-1hv-h02-voc-V1</v>
      </c>
      <c r="E690" s="2">
        <v>10</v>
      </c>
      <c r="F690" s="2" t="s">
        <v>333</v>
      </c>
      <c r="G690" s="2" t="str">
        <f t="shared" si="101"/>
        <v>les frites</v>
      </c>
      <c r="H690" s="2" t="str">
        <f t="shared" si="102"/>
        <v>les frites</v>
      </c>
      <c r="I690" s="2" t="str">
        <f t="shared" si="103"/>
        <v>de frietjes</v>
      </c>
      <c r="J690" s="2" t="str">
        <f t="shared" si="104"/>
        <v>de pizza</v>
      </c>
      <c r="K690" s="2" t="str">
        <f t="shared" si="105"/>
        <v>de pannenkoek</v>
      </c>
      <c r="L690" s="2" t="str">
        <f t="shared" si="106"/>
        <v>het water</v>
      </c>
      <c r="M690" s="2"/>
      <c r="N690" s="2"/>
      <c r="O690" s="2"/>
      <c r="P690" s="2"/>
      <c r="Q690" s="2"/>
      <c r="R690" s="2"/>
      <c r="S690" s="2"/>
      <c r="T690" s="2"/>
      <c r="U690" s="2"/>
      <c r="Z690" t="s">
        <v>258</v>
      </c>
      <c r="AA690" t="str">
        <f t="shared" si="107"/>
        <v>H02</v>
      </c>
      <c r="AB690" t="str">
        <f t="shared" si="108"/>
        <v>ABCD</v>
      </c>
      <c r="AC690" t="s">
        <v>289</v>
      </c>
      <c r="AD690" t="s">
        <v>326</v>
      </c>
      <c r="AE690" t="str">
        <f t="shared" si="109"/>
        <v>woord</v>
      </c>
      <c r="AF690" t="s">
        <v>257</v>
      </c>
      <c r="AG690" t="s">
        <v>288</v>
      </c>
    </row>
    <row r="691" spans="1:33" ht="12.75" customHeight="1" x14ac:dyDescent="0.2">
      <c r="B691" s="5" t="s">
        <v>142</v>
      </c>
      <c r="C691" s="2">
        <v>0</v>
      </c>
      <c r="D691" s="2" t="str">
        <f t="shared" si="100"/>
        <v>gl6-1hv-h02-voc-V1</v>
      </c>
      <c r="E691" s="2"/>
      <c r="F691" s="2" t="s">
        <v>333</v>
      </c>
      <c r="G691" s="2" t="str">
        <f t="shared" si="101"/>
        <v/>
      </c>
      <c r="H691" s="2" t="str">
        <f t="shared" si="102"/>
        <v/>
      </c>
      <c r="I691" s="2" t="str">
        <f t="shared" si="103"/>
        <v/>
      </c>
      <c r="J691" s="2" t="str">
        <f t="shared" si="104"/>
        <v/>
      </c>
      <c r="K691" s="2" t="str">
        <f t="shared" si="105"/>
        <v/>
      </c>
      <c r="L691" s="2" t="str">
        <f t="shared" si="106"/>
        <v/>
      </c>
      <c r="M691" s="2"/>
      <c r="N691" s="2"/>
      <c r="O691" s="2"/>
      <c r="P691" s="2"/>
      <c r="Q691" s="2"/>
      <c r="R691" s="2"/>
      <c r="S691" s="2"/>
      <c r="T691" s="2"/>
      <c r="U691" s="2"/>
      <c r="Z691" t="s">
        <v>258</v>
      </c>
      <c r="AA691" t="str">
        <f t="shared" si="107"/>
        <v>H02</v>
      </c>
      <c r="AB691" t="str">
        <f t="shared" si="108"/>
        <v/>
      </c>
      <c r="AD691" t="s">
        <v>326</v>
      </c>
      <c r="AE691" t="str">
        <f t="shared" si="109"/>
        <v/>
      </c>
      <c r="AF691" t="s">
        <v>257</v>
      </c>
      <c r="AG691" t="s">
        <v>288</v>
      </c>
    </row>
    <row r="692" spans="1:33" ht="12.75" customHeight="1" x14ac:dyDescent="0.2">
      <c r="B692" s="5" t="s">
        <v>143</v>
      </c>
      <c r="C692" s="2">
        <v>0</v>
      </c>
      <c r="D692" s="2" t="str">
        <f t="shared" si="100"/>
        <v>gl6-1hv-h02-voc-V1</v>
      </c>
      <c r="E692" s="2"/>
      <c r="F692" s="2" t="s">
        <v>333</v>
      </c>
      <c r="G692" s="2" t="str">
        <f t="shared" si="101"/>
        <v/>
      </c>
      <c r="H692" s="2" t="str">
        <f t="shared" si="102"/>
        <v/>
      </c>
      <c r="I692" s="2" t="str">
        <f t="shared" si="103"/>
        <v/>
      </c>
      <c r="J692" s="2" t="str">
        <f t="shared" si="104"/>
        <v/>
      </c>
      <c r="K692" s="2" t="str">
        <f t="shared" si="105"/>
        <v/>
      </c>
      <c r="L692" s="2" t="str">
        <f t="shared" si="106"/>
        <v/>
      </c>
      <c r="M692" s="2"/>
      <c r="N692" s="2"/>
      <c r="O692" s="2"/>
      <c r="P692" s="2"/>
      <c r="Q692" s="2"/>
      <c r="R692" s="2"/>
      <c r="S692" s="2"/>
      <c r="T692" s="2"/>
      <c r="U692" s="2"/>
      <c r="Z692" t="s">
        <v>258</v>
      </c>
      <c r="AA692" t="str">
        <f t="shared" si="107"/>
        <v>H02</v>
      </c>
      <c r="AB692" t="str">
        <f t="shared" si="108"/>
        <v/>
      </c>
      <c r="AD692" t="s">
        <v>326</v>
      </c>
      <c r="AE692" t="str">
        <f t="shared" si="109"/>
        <v/>
      </c>
      <c r="AF692" t="s">
        <v>257</v>
      </c>
      <c r="AG692" t="s">
        <v>288</v>
      </c>
    </row>
    <row r="693" spans="1:33" ht="12.75" customHeight="1" x14ac:dyDescent="0.2">
      <c r="B693" s="5" t="s">
        <v>148</v>
      </c>
      <c r="C693" s="2">
        <v>0</v>
      </c>
      <c r="D693" s="2" t="str">
        <f t="shared" si="100"/>
        <v>gl6-1hv-h02-voc-V1</v>
      </c>
      <c r="E693" s="2"/>
      <c r="F693" s="2" t="s">
        <v>333</v>
      </c>
      <c r="G693" s="2" t="str">
        <f t="shared" si="101"/>
        <v/>
      </c>
      <c r="H693" s="2" t="str">
        <f t="shared" si="102"/>
        <v/>
      </c>
      <c r="I693" s="2" t="str">
        <f t="shared" si="103"/>
        <v/>
      </c>
      <c r="J693" s="2" t="str">
        <f t="shared" si="104"/>
        <v/>
      </c>
      <c r="K693" s="2" t="str">
        <f t="shared" si="105"/>
        <v/>
      </c>
      <c r="L693" s="2" t="str">
        <f t="shared" si="106"/>
        <v/>
      </c>
      <c r="M693" s="2"/>
      <c r="N693" s="2"/>
      <c r="O693" s="2"/>
      <c r="P693" s="2"/>
      <c r="Q693" s="2"/>
      <c r="R693" s="2"/>
      <c r="S693" s="2"/>
      <c r="T693" s="2"/>
      <c r="U693" s="2"/>
      <c r="Z693" t="s">
        <v>258</v>
      </c>
      <c r="AA693" t="str">
        <f t="shared" si="107"/>
        <v>H02</v>
      </c>
      <c r="AB693" t="str">
        <f t="shared" si="108"/>
        <v/>
      </c>
      <c r="AD693" t="s">
        <v>326</v>
      </c>
      <c r="AE693" t="str">
        <f t="shared" si="109"/>
        <v/>
      </c>
      <c r="AF693" t="s">
        <v>257</v>
      </c>
      <c r="AG693" t="s">
        <v>288</v>
      </c>
    </row>
    <row r="694" spans="1:33" ht="12.75" customHeight="1" x14ac:dyDescent="0.2">
      <c r="C694" s="2"/>
      <c r="D694" s="2" t="str">
        <f t="shared" si="100"/>
        <v>gl6-1hv-h02-voc-V1</v>
      </c>
      <c r="E694" s="2"/>
      <c r="F694" s="2" t="s">
        <v>333</v>
      </c>
      <c r="G694" s="2" t="str">
        <f t="shared" si="101"/>
        <v/>
      </c>
      <c r="H694" s="2" t="str">
        <f t="shared" si="102"/>
        <v/>
      </c>
      <c r="I694" s="2" t="str">
        <f t="shared" si="103"/>
        <v/>
      </c>
      <c r="J694" s="2" t="str">
        <f t="shared" si="104"/>
        <v/>
      </c>
      <c r="K694" s="2" t="str">
        <f t="shared" si="105"/>
        <v/>
      </c>
      <c r="L694" s="2" t="str">
        <f t="shared" si="106"/>
        <v/>
      </c>
      <c r="M694" s="2"/>
      <c r="N694" s="2"/>
      <c r="O694" s="2"/>
      <c r="P694" s="2"/>
      <c r="Q694" s="2"/>
      <c r="R694" s="2"/>
      <c r="S694" s="2"/>
      <c r="T694" s="2"/>
      <c r="U694" s="2"/>
      <c r="Z694" t="s">
        <v>258</v>
      </c>
      <c r="AA694" t="str">
        <f t="shared" si="107"/>
        <v>H02</v>
      </c>
      <c r="AB694" t="str">
        <f t="shared" si="108"/>
        <v/>
      </c>
      <c r="AD694" t="s">
        <v>326</v>
      </c>
      <c r="AE694" t="str">
        <f t="shared" si="109"/>
        <v/>
      </c>
      <c r="AF694" t="s">
        <v>257</v>
      </c>
      <c r="AG694" t="s">
        <v>288</v>
      </c>
    </row>
    <row r="695" spans="1:33" ht="12.75" customHeight="1" x14ac:dyDescent="0.2">
      <c r="A695" s="5" t="s">
        <v>149</v>
      </c>
      <c r="B695" s="5" t="s">
        <v>142</v>
      </c>
      <c r="C695" s="2">
        <v>1</v>
      </c>
      <c r="D695" s="2" t="str">
        <f t="shared" si="100"/>
        <v>gl6-1hv-h02-voc-V1</v>
      </c>
      <c r="E695" s="2">
        <v>11</v>
      </c>
      <c r="F695" s="2" t="s">
        <v>333</v>
      </c>
      <c r="G695" s="2" t="str">
        <f t="shared" si="101"/>
        <v>la pizza</v>
      </c>
      <c r="H695" s="2" t="str">
        <f t="shared" si="102"/>
        <v>la pizza</v>
      </c>
      <c r="I695" s="2" t="str">
        <f t="shared" si="103"/>
        <v>de pizza</v>
      </c>
      <c r="J695" s="2" t="str">
        <f t="shared" si="104"/>
        <v>de pannenkoek</v>
      </c>
      <c r="K695" s="2" t="str">
        <f t="shared" si="105"/>
        <v>de vis</v>
      </c>
      <c r="L695" s="2" t="str">
        <f t="shared" si="106"/>
        <v>de frietjes</v>
      </c>
      <c r="M695" s="2"/>
      <c r="N695" s="2"/>
      <c r="O695" s="2"/>
      <c r="P695" s="2"/>
      <c r="Q695" s="2"/>
      <c r="R695" s="2"/>
      <c r="S695" s="2"/>
      <c r="T695" s="2"/>
      <c r="U695" s="2"/>
      <c r="Z695" t="s">
        <v>258</v>
      </c>
      <c r="AA695" t="str">
        <f t="shared" si="107"/>
        <v>H02</v>
      </c>
      <c r="AB695" t="str">
        <f t="shared" si="108"/>
        <v>ABCD</v>
      </c>
      <c r="AC695" t="s">
        <v>289</v>
      </c>
      <c r="AD695" t="s">
        <v>326</v>
      </c>
      <c r="AE695" t="str">
        <f t="shared" si="109"/>
        <v>woord</v>
      </c>
      <c r="AF695" t="s">
        <v>257</v>
      </c>
      <c r="AG695" t="s">
        <v>288</v>
      </c>
    </row>
    <row r="696" spans="1:33" ht="12.75" customHeight="1" x14ac:dyDescent="0.2">
      <c r="B696" s="5" t="s">
        <v>143</v>
      </c>
      <c r="C696" s="2">
        <v>0</v>
      </c>
      <c r="D696" s="2" t="str">
        <f t="shared" si="100"/>
        <v>gl6-1hv-h02-voc-V1</v>
      </c>
      <c r="E696" s="2"/>
      <c r="F696" s="2" t="s">
        <v>333</v>
      </c>
      <c r="G696" s="2" t="str">
        <f t="shared" si="101"/>
        <v/>
      </c>
      <c r="H696" s="2" t="str">
        <f t="shared" si="102"/>
        <v/>
      </c>
      <c r="I696" s="2" t="str">
        <f t="shared" si="103"/>
        <v/>
      </c>
      <c r="J696" s="2" t="str">
        <f t="shared" si="104"/>
        <v/>
      </c>
      <c r="K696" s="2" t="str">
        <f t="shared" si="105"/>
        <v/>
      </c>
      <c r="L696" s="2" t="str">
        <f t="shared" si="106"/>
        <v/>
      </c>
      <c r="M696" s="2"/>
      <c r="N696" s="2"/>
      <c r="O696" s="2"/>
      <c r="P696" s="2"/>
      <c r="Q696" s="2"/>
      <c r="R696" s="2"/>
      <c r="S696" s="2"/>
      <c r="T696" s="2"/>
      <c r="U696" s="2"/>
      <c r="Z696" t="s">
        <v>258</v>
      </c>
      <c r="AA696" t="str">
        <f t="shared" si="107"/>
        <v>H02</v>
      </c>
      <c r="AB696" t="str">
        <f t="shared" si="108"/>
        <v/>
      </c>
      <c r="AD696" t="s">
        <v>326</v>
      </c>
      <c r="AE696" t="str">
        <f t="shared" si="109"/>
        <v/>
      </c>
      <c r="AF696" t="s">
        <v>257</v>
      </c>
      <c r="AG696" t="s">
        <v>288</v>
      </c>
    </row>
    <row r="697" spans="1:33" ht="12.75" customHeight="1" x14ac:dyDescent="0.2">
      <c r="B697" s="5" t="s">
        <v>39</v>
      </c>
      <c r="C697" s="2">
        <v>0</v>
      </c>
      <c r="D697" s="2" t="str">
        <f t="shared" si="100"/>
        <v>gl6-1hv-h02-voc-V1</v>
      </c>
      <c r="E697" s="2"/>
      <c r="F697" s="2" t="s">
        <v>333</v>
      </c>
      <c r="G697" s="2" t="str">
        <f t="shared" si="101"/>
        <v/>
      </c>
      <c r="H697" s="2" t="str">
        <f t="shared" si="102"/>
        <v/>
      </c>
      <c r="I697" s="2" t="str">
        <f t="shared" si="103"/>
        <v/>
      </c>
      <c r="J697" s="2" t="str">
        <f t="shared" si="104"/>
        <v/>
      </c>
      <c r="K697" s="2" t="str">
        <f t="shared" si="105"/>
        <v/>
      </c>
      <c r="L697" s="2" t="str">
        <f t="shared" si="106"/>
        <v/>
      </c>
      <c r="M697" s="2"/>
      <c r="N697" s="2"/>
      <c r="O697" s="2"/>
      <c r="P697" s="2"/>
      <c r="Q697" s="2"/>
      <c r="R697" s="2"/>
      <c r="S697" s="2"/>
      <c r="T697" s="2"/>
      <c r="U697" s="2"/>
      <c r="Z697" t="s">
        <v>258</v>
      </c>
      <c r="AA697" t="str">
        <f t="shared" si="107"/>
        <v>H02</v>
      </c>
      <c r="AB697" t="str">
        <f t="shared" si="108"/>
        <v/>
      </c>
      <c r="AD697" t="s">
        <v>326</v>
      </c>
      <c r="AE697" t="str">
        <f t="shared" si="109"/>
        <v/>
      </c>
      <c r="AF697" t="s">
        <v>257</v>
      </c>
      <c r="AG697" t="s">
        <v>288</v>
      </c>
    </row>
    <row r="698" spans="1:33" ht="12.75" customHeight="1" x14ac:dyDescent="0.2">
      <c r="B698" s="5" t="s">
        <v>141</v>
      </c>
      <c r="C698" s="2">
        <v>0</v>
      </c>
      <c r="D698" s="2" t="str">
        <f t="shared" si="100"/>
        <v>gl6-1hv-h02-voc-V1</v>
      </c>
      <c r="E698" s="2"/>
      <c r="F698" s="2" t="s">
        <v>333</v>
      </c>
      <c r="G698" s="2" t="str">
        <f t="shared" si="101"/>
        <v/>
      </c>
      <c r="H698" s="2" t="str">
        <f t="shared" si="102"/>
        <v/>
      </c>
      <c r="I698" s="2" t="str">
        <f t="shared" si="103"/>
        <v/>
      </c>
      <c r="J698" s="2" t="str">
        <f t="shared" si="104"/>
        <v/>
      </c>
      <c r="K698" s="2" t="str">
        <f t="shared" si="105"/>
        <v/>
      </c>
      <c r="L698" s="2" t="str">
        <f t="shared" si="106"/>
        <v/>
      </c>
      <c r="M698" s="2"/>
      <c r="N698" s="2"/>
      <c r="O698" s="2"/>
      <c r="P698" s="2"/>
      <c r="Q698" s="2"/>
      <c r="R698" s="2"/>
      <c r="S698" s="2"/>
      <c r="T698" s="2"/>
      <c r="U698" s="2"/>
      <c r="Z698" t="s">
        <v>258</v>
      </c>
      <c r="AA698" t="str">
        <f t="shared" si="107"/>
        <v>H02</v>
      </c>
      <c r="AB698" t="str">
        <f t="shared" si="108"/>
        <v/>
      </c>
      <c r="AD698" t="s">
        <v>326</v>
      </c>
      <c r="AE698" t="str">
        <f t="shared" si="109"/>
        <v/>
      </c>
      <c r="AF698" t="s">
        <v>257</v>
      </c>
      <c r="AG698" t="s">
        <v>288</v>
      </c>
    </row>
    <row r="699" spans="1:33" ht="12.75" customHeight="1" x14ac:dyDescent="0.2">
      <c r="C699" s="2"/>
      <c r="D699" s="2" t="str">
        <f t="shared" si="100"/>
        <v>gl6-1hv-h02-voc-V1</v>
      </c>
      <c r="E699" s="2"/>
      <c r="F699" s="2" t="s">
        <v>333</v>
      </c>
      <c r="G699" s="2" t="str">
        <f t="shared" si="101"/>
        <v/>
      </c>
      <c r="H699" s="2" t="str">
        <f t="shared" si="102"/>
        <v/>
      </c>
      <c r="I699" s="2" t="str">
        <f t="shared" si="103"/>
        <v/>
      </c>
      <c r="J699" s="2" t="str">
        <f t="shared" si="104"/>
        <v/>
      </c>
      <c r="K699" s="2" t="str">
        <f t="shared" si="105"/>
        <v/>
      </c>
      <c r="L699" s="2" t="str">
        <f t="shared" si="106"/>
        <v/>
      </c>
      <c r="M699" s="2"/>
      <c r="N699" s="2"/>
      <c r="O699" s="2"/>
      <c r="P699" s="2"/>
      <c r="Q699" s="2"/>
      <c r="R699" s="2"/>
      <c r="S699" s="2"/>
      <c r="T699" s="2"/>
      <c r="U699" s="2"/>
      <c r="Z699" t="s">
        <v>258</v>
      </c>
      <c r="AA699" t="str">
        <f t="shared" si="107"/>
        <v>H02</v>
      </c>
      <c r="AB699" t="str">
        <f t="shared" si="108"/>
        <v/>
      </c>
      <c r="AD699" t="s">
        <v>326</v>
      </c>
      <c r="AE699" t="str">
        <f t="shared" si="109"/>
        <v/>
      </c>
      <c r="AF699" t="s">
        <v>257</v>
      </c>
      <c r="AG699" t="s">
        <v>288</v>
      </c>
    </row>
    <row r="700" spans="1:33" ht="12.75" customHeight="1" x14ac:dyDescent="0.2">
      <c r="A700" s="5" t="s">
        <v>150</v>
      </c>
      <c r="B700" s="5" t="s">
        <v>143</v>
      </c>
      <c r="C700" s="2">
        <v>1</v>
      </c>
      <c r="D700" s="2" t="str">
        <f t="shared" si="100"/>
        <v>gl6-1hv-h02-voc-V1</v>
      </c>
      <c r="E700" s="2">
        <v>12</v>
      </c>
      <c r="F700" s="2" t="s">
        <v>333</v>
      </c>
      <c r="G700" s="2" t="str">
        <f t="shared" si="101"/>
        <v>la crêpe</v>
      </c>
      <c r="H700" s="2" t="str">
        <f t="shared" si="102"/>
        <v>la crêpe</v>
      </c>
      <c r="I700" s="2" t="str">
        <f t="shared" si="103"/>
        <v>de pannenkoek</v>
      </c>
      <c r="J700" s="2" t="str">
        <f t="shared" si="104"/>
        <v>de pizza</v>
      </c>
      <c r="K700" s="2" t="str">
        <f t="shared" si="105"/>
        <v>de salade, de sla</v>
      </c>
      <c r="L700" s="2" t="str">
        <f t="shared" si="106"/>
        <v>de groente</v>
      </c>
      <c r="M700" s="2"/>
      <c r="N700" s="2"/>
      <c r="O700" s="2"/>
      <c r="P700" s="2"/>
      <c r="Q700" s="2"/>
      <c r="R700" s="2"/>
      <c r="S700" s="2"/>
      <c r="T700" s="2"/>
      <c r="U700" s="2"/>
      <c r="Z700" t="s">
        <v>258</v>
      </c>
      <c r="AA700" t="str">
        <f t="shared" si="107"/>
        <v>H02</v>
      </c>
      <c r="AB700" t="str">
        <f t="shared" si="108"/>
        <v>ABCD</v>
      </c>
      <c r="AC700" t="s">
        <v>289</v>
      </c>
      <c r="AD700" t="s">
        <v>326</v>
      </c>
      <c r="AE700" t="str">
        <f t="shared" si="109"/>
        <v>woord</v>
      </c>
      <c r="AF700" t="s">
        <v>257</v>
      </c>
      <c r="AG700" t="s">
        <v>288</v>
      </c>
    </row>
    <row r="701" spans="1:33" ht="12.75" customHeight="1" x14ac:dyDescent="0.2">
      <c r="B701" s="5" t="s">
        <v>142</v>
      </c>
      <c r="C701" s="2">
        <v>0</v>
      </c>
      <c r="D701" s="2" t="str">
        <f t="shared" si="100"/>
        <v>gl6-1hv-h02-voc-V1</v>
      </c>
      <c r="E701" s="2"/>
      <c r="F701" s="2" t="s">
        <v>333</v>
      </c>
      <c r="G701" s="2" t="str">
        <f t="shared" si="101"/>
        <v/>
      </c>
      <c r="H701" s="2" t="str">
        <f t="shared" si="102"/>
        <v/>
      </c>
      <c r="I701" s="2" t="str">
        <f t="shared" si="103"/>
        <v/>
      </c>
      <c r="J701" s="2" t="str">
        <f t="shared" si="104"/>
        <v/>
      </c>
      <c r="K701" s="2" t="str">
        <f t="shared" si="105"/>
        <v/>
      </c>
      <c r="L701" s="2" t="str">
        <f t="shared" si="106"/>
        <v/>
      </c>
      <c r="M701" s="2"/>
      <c r="N701" s="2"/>
      <c r="O701" s="2"/>
      <c r="P701" s="2"/>
      <c r="Q701" s="2"/>
      <c r="R701" s="2"/>
      <c r="S701" s="2"/>
      <c r="T701" s="2"/>
      <c r="U701" s="2"/>
      <c r="Z701" t="s">
        <v>258</v>
      </c>
      <c r="AA701" t="str">
        <f t="shared" si="107"/>
        <v>H02</v>
      </c>
      <c r="AB701" t="str">
        <f t="shared" si="108"/>
        <v/>
      </c>
      <c r="AD701" t="s">
        <v>326</v>
      </c>
      <c r="AE701" t="str">
        <f t="shared" si="109"/>
        <v/>
      </c>
      <c r="AF701" t="s">
        <v>257</v>
      </c>
      <c r="AG701" t="s">
        <v>288</v>
      </c>
    </row>
    <row r="702" spans="1:33" ht="12.75" customHeight="1" x14ac:dyDescent="0.2">
      <c r="B702" s="5" t="s">
        <v>134</v>
      </c>
      <c r="C702" s="2">
        <v>0</v>
      </c>
      <c r="D702" s="2" t="str">
        <f t="shared" si="100"/>
        <v>gl6-1hv-h02-voc-V1</v>
      </c>
      <c r="E702" s="2"/>
      <c r="F702" s="2" t="s">
        <v>333</v>
      </c>
      <c r="G702" s="2" t="str">
        <f t="shared" si="101"/>
        <v/>
      </c>
      <c r="H702" s="2" t="str">
        <f t="shared" si="102"/>
        <v/>
      </c>
      <c r="I702" s="2" t="str">
        <f t="shared" si="103"/>
        <v/>
      </c>
      <c r="J702" s="2" t="str">
        <f t="shared" si="104"/>
        <v/>
      </c>
      <c r="K702" s="2" t="str">
        <f t="shared" si="105"/>
        <v/>
      </c>
      <c r="L702" s="2" t="str">
        <f t="shared" si="106"/>
        <v/>
      </c>
      <c r="M702" s="2"/>
      <c r="N702" s="2"/>
      <c r="O702" s="2"/>
      <c r="P702" s="2"/>
      <c r="Q702" s="2"/>
      <c r="R702" s="2"/>
      <c r="S702" s="2"/>
      <c r="T702" s="2"/>
      <c r="U702" s="2"/>
      <c r="Z702" t="s">
        <v>258</v>
      </c>
      <c r="AA702" t="str">
        <f t="shared" si="107"/>
        <v>H02</v>
      </c>
      <c r="AB702" t="str">
        <f t="shared" si="108"/>
        <v/>
      </c>
      <c r="AD702" t="s">
        <v>326</v>
      </c>
      <c r="AE702" t="str">
        <f t="shared" si="109"/>
        <v/>
      </c>
      <c r="AF702" t="s">
        <v>257</v>
      </c>
      <c r="AG702" t="s">
        <v>288</v>
      </c>
    </row>
    <row r="703" spans="1:33" ht="12.75" customHeight="1" x14ac:dyDescent="0.2">
      <c r="B703" s="5" t="s">
        <v>136</v>
      </c>
      <c r="C703" s="2">
        <v>0</v>
      </c>
      <c r="D703" s="2" t="str">
        <f t="shared" si="100"/>
        <v>gl6-1hv-h02-voc-V1</v>
      </c>
      <c r="E703" s="2"/>
      <c r="F703" s="2" t="s">
        <v>333</v>
      </c>
      <c r="G703" s="2" t="str">
        <f t="shared" si="101"/>
        <v/>
      </c>
      <c r="H703" s="2" t="str">
        <f t="shared" si="102"/>
        <v/>
      </c>
      <c r="I703" s="2" t="str">
        <f t="shared" si="103"/>
        <v/>
      </c>
      <c r="J703" s="2" t="str">
        <f t="shared" si="104"/>
        <v/>
      </c>
      <c r="K703" s="2" t="str">
        <f t="shared" si="105"/>
        <v/>
      </c>
      <c r="L703" s="2" t="str">
        <f t="shared" si="106"/>
        <v/>
      </c>
      <c r="M703" s="2"/>
      <c r="N703" s="2"/>
      <c r="O703" s="2"/>
      <c r="P703" s="2"/>
      <c r="Q703" s="2"/>
      <c r="R703" s="2"/>
      <c r="S703" s="2"/>
      <c r="T703" s="2"/>
      <c r="U703" s="2"/>
      <c r="Z703" t="s">
        <v>258</v>
      </c>
      <c r="AA703" t="str">
        <f t="shared" si="107"/>
        <v>H02</v>
      </c>
      <c r="AB703" t="str">
        <f t="shared" si="108"/>
        <v/>
      </c>
      <c r="AD703" t="s">
        <v>326</v>
      </c>
      <c r="AE703" t="str">
        <f t="shared" si="109"/>
        <v/>
      </c>
      <c r="AF703" t="s">
        <v>257</v>
      </c>
      <c r="AG703" t="s">
        <v>288</v>
      </c>
    </row>
    <row r="704" spans="1:33" ht="12.75" customHeight="1" x14ac:dyDescent="0.2">
      <c r="C704" s="2"/>
      <c r="D704" s="2" t="str">
        <f t="shared" si="100"/>
        <v>gl6-1hv-h02-voc-V1</v>
      </c>
      <c r="E704" s="2"/>
      <c r="F704" s="2" t="s">
        <v>333</v>
      </c>
      <c r="G704" s="2" t="str">
        <f t="shared" si="101"/>
        <v/>
      </c>
      <c r="H704" s="2" t="str">
        <f t="shared" si="102"/>
        <v/>
      </c>
      <c r="I704" s="2" t="str">
        <f t="shared" si="103"/>
        <v/>
      </c>
      <c r="J704" s="2" t="str">
        <f t="shared" si="104"/>
        <v/>
      </c>
      <c r="K704" s="2" t="str">
        <f t="shared" si="105"/>
        <v/>
      </c>
      <c r="L704" s="2" t="str">
        <f t="shared" si="106"/>
        <v/>
      </c>
      <c r="M704" s="2"/>
      <c r="N704" s="2"/>
      <c r="O704" s="2"/>
      <c r="P704" s="2"/>
      <c r="Q704" s="2"/>
      <c r="R704" s="2"/>
      <c r="S704" s="2"/>
      <c r="T704" s="2"/>
      <c r="U704" s="2"/>
      <c r="Z704" t="s">
        <v>258</v>
      </c>
      <c r="AA704" t="str">
        <f t="shared" si="107"/>
        <v>H02</v>
      </c>
      <c r="AB704" t="str">
        <f t="shared" si="108"/>
        <v/>
      </c>
      <c r="AD704" t="s">
        <v>326</v>
      </c>
      <c r="AE704" t="str">
        <f t="shared" si="109"/>
        <v/>
      </c>
      <c r="AF704" t="s">
        <v>257</v>
      </c>
      <c r="AG704" t="s">
        <v>288</v>
      </c>
    </row>
    <row r="705" spans="1:33" ht="12.75" customHeight="1" x14ac:dyDescent="0.2">
      <c r="A705" s="5" t="s">
        <v>151</v>
      </c>
      <c r="B705" s="5" t="s">
        <v>148</v>
      </c>
      <c r="C705" s="2">
        <v>1</v>
      </c>
      <c r="D705" s="2" t="str">
        <f t="shared" si="100"/>
        <v>gl6-1hv-h02-voc-V1</v>
      </c>
      <c r="E705" s="2">
        <v>13</v>
      </c>
      <c r="F705" s="2" t="s">
        <v>333</v>
      </c>
      <c r="G705" s="2" t="str">
        <f t="shared" si="101"/>
        <v>l'eau (v)</v>
      </c>
      <c r="H705" s="2" t="str">
        <f t="shared" si="102"/>
        <v>l'eau (v)</v>
      </c>
      <c r="I705" s="2" t="str">
        <f t="shared" si="103"/>
        <v>het water</v>
      </c>
      <c r="J705" s="2" t="str">
        <f t="shared" si="104"/>
        <v>de melk</v>
      </c>
      <c r="K705" s="2" t="str">
        <f t="shared" si="105"/>
        <v>de groente</v>
      </c>
      <c r="L705" s="2" t="str">
        <f t="shared" si="106"/>
        <v>de thee</v>
      </c>
      <c r="M705" s="2"/>
      <c r="N705" s="2"/>
      <c r="O705" s="2"/>
      <c r="P705" s="2"/>
      <c r="Q705" s="2"/>
      <c r="R705" s="2"/>
      <c r="S705" s="2"/>
      <c r="T705" s="2"/>
      <c r="U705" s="2"/>
      <c r="Z705" t="s">
        <v>258</v>
      </c>
      <c r="AA705" t="str">
        <f t="shared" si="107"/>
        <v>H02</v>
      </c>
      <c r="AB705" t="str">
        <f t="shared" si="108"/>
        <v>ABCD</v>
      </c>
      <c r="AC705" t="s">
        <v>289</v>
      </c>
      <c r="AD705" t="s">
        <v>326</v>
      </c>
      <c r="AE705" t="str">
        <f t="shared" si="109"/>
        <v>woord</v>
      </c>
      <c r="AF705" t="s">
        <v>257</v>
      </c>
      <c r="AG705" t="s">
        <v>288</v>
      </c>
    </row>
    <row r="706" spans="1:33" ht="12.75" customHeight="1" x14ac:dyDescent="0.2">
      <c r="B706" s="5" t="s">
        <v>152</v>
      </c>
      <c r="C706" s="2">
        <v>0</v>
      </c>
      <c r="D706" s="2" t="str">
        <f t="shared" si="100"/>
        <v>gl6-1hv-h02-voc-V1</v>
      </c>
      <c r="E706" s="2"/>
      <c r="F706" s="2" t="s">
        <v>333</v>
      </c>
      <c r="G706" s="2" t="str">
        <f t="shared" si="101"/>
        <v/>
      </c>
      <c r="H706" s="2" t="str">
        <f t="shared" si="102"/>
        <v/>
      </c>
      <c r="I706" s="2" t="str">
        <f t="shared" si="103"/>
        <v/>
      </c>
      <c r="J706" s="2" t="str">
        <f t="shared" si="104"/>
        <v/>
      </c>
      <c r="K706" s="2" t="str">
        <f t="shared" si="105"/>
        <v/>
      </c>
      <c r="L706" s="2" t="str">
        <f t="shared" si="106"/>
        <v/>
      </c>
      <c r="M706" s="2"/>
      <c r="N706" s="2"/>
      <c r="O706" s="2"/>
      <c r="P706" s="2"/>
      <c r="Q706" s="2"/>
      <c r="R706" s="2"/>
      <c r="S706" s="2"/>
      <c r="T706" s="2"/>
      <c r="U706" s="2"/>
      <c r="Z706" t="s">
        <v>258</v>
      </c>
      <c r="AA706" t="str">
        <f t="shared" si="107"/>
        <v>H02</v>
      </c>
      <c r="AB706" t="str">
        <f t="shared" si="108"/>
        <v/>
      </c>
      <c r="AD706" t="s">
        <v>326</v>
      </c>
      <c r="AE706" t="str">
        <f t="shared" si="109"/>
        <v/>
      </c>
      <c r="AF706" t="s">
        <v>257</v>
      </c>
      <c r="AG706" t="s">
        <v>288</v>
      </c>
    </row>
    <row r="707" spans="1:33" ht="12.75" customHeight="1" x14ac:dyDescent="0.2">
      <c r="B707" s="5" t="s">
        <v>136</v>
      </c>
      <c r="C707" s="2">
        <v>0</v>
      </c>
      <c r="D707" s="2" t="str">
        <f t="shared" ref="D707:D770" si="110">IF(A707="Vragenlijst",A708,D706)</f>
        <v>gl6-1hv-h02-voc-V1</v>
      </c>
      <c r="E707" s="2"/>
      <c r="F707" s="2" t="s">
        <v>333</v>
      </c>
      <c r="G707" s="2" t="str">
        <f t="shared" ref="G707:G770" si="111">H707</f>
        <v/>
      </c>
      <c r="H707" s="2" t="str">
        <f t="shared" ref="H707:H770" si="112">IF($C707=1,$A707,"")</f>
        <v/>
      </c>
      <c r="I707" s="2" t="str">
        <f t="shared" ref="I707:I770" si="113">IF($C707=1,$B707,"")</f>
        <v/>
      </c>
      <c r="J707" s="2" t="str">
        <f t="shared" ref="J707:J770" si="114">IF($C707=1,$B708,"")</f>
        <v/>
      </c>
      <c r="K707" s="2" t="str">
        <f t="shared" ref="K707:K770" si="115">IF($C707=1,$B709,"")</f>
        <v/>
      </c>
      <c r="L707" s="2" t="str">
        <f t="shared" ref="L707:L770" si="116">IF($C707=1,$B710,"")</f>
        <v/>
      </c>
      <c r="M707" s="2"/>
      <c r="N707" s="2"/>
      <c r="O707" s="2"/>
      <c r="P707" s="2"/>
      <c r="Q707" s="2"/>
      <c r="R707" s="2"/>
      <c r="S707" s="2"/>
      <c r="T707" s="2"/>
      <c r="U707" s="2"/>
      <c r="Z707" t="s">
        <v>258</v>
      </c>
      <c r="AA707" t="str">
        <f t="shared" ref="AA707:AA770" si="117">"H" &amp; _xlfn.TEXTBEFORE(_xlfn.TEXTAFTER(D707,"-h"),"-")</f>
        <v>H02</v>
      </c>
      <c r="AB707" t="str">
        <f t="shared" ref="AB707:AB770" si="118">IF(OR(AC707="A",AC707="B",AC707="C",AC707="D"),"ABCD",IF(OR(AC707="E",AC707="F",AC707="G",AC707="H"),"EFGH",""))</f>
        <v/>
      </c>
      <c r="AD707" t="s">
        <v>326</v>
      </c>
      <c r="AE707" t="str">
        <f t="shared" ref="AE707:AE770" si="119">IF($A707="","",IF(EXACT(LEFT($A707,1),LOWER(LEFT($A707,1))),"woord","zin"))</f>
        <v/>
      </c>
      <c r="AF707" t="s">
        <v>257</v>
      </c>
      <c r="AG707" t="s">
        <v>288</v>
      </c>
    </row>
    <row r="708" spans="1:33" ht="12.75" customHeight="1" x14ac:dyDescent="0.2">
      <c r="B708" s="5" t="s">
        <v>153</v>
      </c>
      <c r="C708" s="2">
        <v>0</v>
      </c>
      <c r="D708" s="2" t="str">
        <f t="shared" si="110"/>
        <v>gl6-1hv-h02-voc-V1</v>
      </c>
      <c r="E708" s="2"/>
      <c r="F708" s="2" t="s">
        <v>333</v>
      </c>
      <c r="G708" s="2" t="str">
        <f t="shared" si="111"/>
        <v/>
      </c>
      <c r="H708" s="2" t="str">
        <f t="shared" si="112"/>
        <v/>
      </c>
      <c r="I708" s="2" t="str">
        <f t="shared" si="113"/>
        <v/>
      </c>
      <c r="J708" s="2" t="str">
        <f t="shared" si="114"/>
        <v/>
      </c>
      <c r="K708" s="2" t="str">
        <f t="shared" si="115"/>
        <v/>
      </c>
      <c r="L708" s="2" t="str">
        <f t="shared" si="116"/>
        <v/>
      </c>
      <c r="M708" s="2"/>
      <c r="N708" s="2"/>
      <c r="O708" s="2"/>
      <c r="P708" s="2"/>
      <c r="Q708" s="2"/>
      <c r="R708" s="2"/>
      <c r="S708" s="2"/>
      <c r="T708" s="2"/>
      <c r="U708" s="2"/>
      <c r="Z708" t="s">
        <v>258</v>
      </c>
      <c r="AA708" t="str">
        <f t="shared" si="117"/>
        <v>H02</v>
      </c>
      <c r="AB708" t="str">
        <f t="shared" si="118"/>
        <v/>
      </c>
      <c r="AD708" t="s">
        <v>326</v>
      </c>
      <c r="AE708" t="str">
        <f t="shared" si="119"/>
        <v/>
      </c>
      <c r="AF708" t="s">
        <v>257</v>
      </c>
      <c r="AG708" t="s">
        <v>288</v>
      </c>
    </row>
    <row r="709" spans="1:33" ht="12.75" customHeight="1" x14ac:dyDescent="0.2">
      <c r="C709" s="2"/>
      <c r="D709" s="2" t="str">
        <f t="shared" si="110"/>
        <v>gl6-1hv-h02-voc-V1</v>
      </c>
      <c r="E709" s="2"/>
      <c r="F709" s="2" t="s">
        <v>333</v>
      </c>
      <c r="G709" s="2" t="str">
        <f t="shared" si="111"/>
        <v/>
      </c>
      <c r="H709" s="2" t="str">
        <f t="shared" si="112"/>
        <v/>
      </c>
      <c r="I709" s="2" t="str">
        <f t="shared" si="113"/>
        <v/>
      </c>
      <c r="J709" s="2" t="str">
        <f t="shared" si="114"/>
        <v/>
      </c>
      <c r="K709" s="2" t="str">
        <f t="shared" si="115"/>
        <v/>
      </c>
      <c r="L709" s="2" t="str">
        <f t="shared" si="116"/>
        <v/>
      </c>
      <c r="M709" s="2"/>
      <c r="N709" s="2"/>
      <c r="O709" s="2"/>
      <c r="P709" s="2"/>
      <c r="Q709" s="2"/>
      <c r="R709" s="2"/>
      <c r="S709" s="2"/>
      <c r="T709" s="2"/>
      <c r="U709" s="2"/>
      <c r="Z709" t="s">
        <v>258</v>
      </c>
      <c r="AA709" t="str">
        <f t="shared" si="117"/>
        <v>H02</v>
      </c>
      <c r="AB709" t="str">
        <f t="shared" si="118"/>
        <v/>
      </c>
      <c r="AD709" t="s">
        <v>326</v>
      </c>
      <c r="AE709" t="str">
        <f t="shared" si="119"/>
        <v/>
      </c>
      <c r="AF709" t="s">
        <v>257</v>
      </c>
      <c r="AG709" t="s">
        <v>288</v>
      </c>
    </row>
    <row r="710" spans="1:33" ht="12.75" customHeight="1" x14ac:dyDescent="0.2">
      <c r="A710" s="5" t="s">
        <v>154</v>
      </c>
      <c r="B710" s="5" t="s">
        <v>153</v>
      </c>
      <c r="C710" s="2">
        <v>1</v>
      </c>
      <c r="D710" s="2" t="str">
        <f t="shared" si="110"/>
        <v>gl6-1hv-h02-voc-V1</v>
      </c>
      <c r="E710" s="2">
        <v>14</v>
      </c>
      <c r="F710" s="2" t="s">
        <v>333</v>
      </c>
      <c r="G710" s="2" t="str">
        <f t="shared" si="111"/>
        <v>le thé</v>
      </c>
      <c r="H710" s="2" t="str">
        <f t="shared" si="112"/>
        <v>le thé</v>
      </c>
      <c r="I710" s="2" t="str">
        <f t="shared" si="113"/>
        <v>de thee</v>
      </c>
      <c r="J710" s="2" t="str">
        <f t="shared" si="114"/>
        <v>het water</v>
      </c>
      <c r="K710" s="2" t="str">
        <f t="shared" si="115"/>
        <v>de groente</v>
      </c>
      <c r="L710" s="2" t="str">
        <f t="shared" si="116"/>
        <v>de pizza</v>
      </c>
      <c r="M710" s="2"/>
      <c r="N710" s="2"/>
      <c r="O710" s="2"/>
      <c r="P710" s="2"/>
      <c r="Q710" s="2"/>
      <c r="R710" s="2"/>
      <c r="S710" s="2"/>
      <c r="T710" s="2"/>
      <c r="U710" s="2"/>
      <c r="Z710" t="s">
        <v>258</v>
      </c>
      <c r="AA710" t="str">
        <f t="shared" si="117"/>
        <v>H02</v>
      </c>
      <c r="AB710" t="str">
        <f t="shared" si="118"/>
        <v>ABCD</v>
      </c>
      <c r="AC710" t="s">
        <v>289</v>
      </c>
      <c r="AD710" t="s">
        <v>326</v>
      </c>
      <c r="AE710" t="str">
        <f t="shared" si="119"/>
        <v>woord</v>
      </c>
      <c r="AF710" t="s">
        <v>257</v>
      </c>
      <c r="AG710" t="s">
        <v>288</v>
      </c>
    </row>
    <row r="711" spans="1:33" ht="12.75" customHeight="1" x14ac:dyDescent="0.2">
      <c r="B711" s="5" t="s">
        <v>148</v>
      </c>
      <c r="C711" s="2">
        <v>0</v>
      </c>
      <c r="D711" s="2" t="str">
        <f t="shared" si="110"/>
        <v>gl6-1hv-h02-voc-V1</v>
      </c>
      <c r="E711" s="2"/>
      <c r="F711" s="2" t="s">
        <v>333</v>
      </c>
      <c r="G711" s="2" t="str">
        <f t="shared" si="111"/>
        <v/>
      </c>
      <c r="H711" s="2" t="str">
        <f t="shared" si="112"/>
        <v/>
      </c>
      <c r="I711" s="2" t="str">
        <f t="shared" si="113"/>
        <v/>
      </c>
      <c r="J711" s="2" t="str">
        <f t="shared" si="114"/>
        <v/>
      </c>
      <c r="K711" s="2" t="str">
        <f t="shared" si="115"/>
        <v/>
      </c>
      <c r="L711" s="2" t="str">
        <f t="shared" si="116"/>
        <v/>
      </c>
      <c r="M711" s="2"/>
      <c r="N711" s="2"/>
      <c r="O711" s="2"/>
      <c r="P711" s="2"/>
      <c r="Q711" s="2"/>
      <c r="R711" s="2"/>
      <c r="S711" s="2"/>
      <c r="T711" s="2"/>
      <c r="U711" s="2"/>
      <c r="Z711" t="s">
        <v>258</v>
      </c>
      <c r="AA711" t="str">
        <f t="shared" si="117"/>
        <v>H02</v>
      </c>
      <c r="AB711" t="str">
        <f t="shared" si="118"/>
        <v/>
      </c>
      <c r="AD711" t="s">
        <v>326</v>
      </c>
      <c r="AE711" t="str">
        <f t="shared" si="119"/>
        <v/>
      </c>
      <c r="AF711" t="s">
        <v>257</v>
      </c>
      <c r="AG711" t="s">
        <v>288</v>
      </c>
    </row>
    <row r="712" spans="1:33" ht="12.75" customHeight="1" x14ac:dyDescent="0.2">
      <c r="B712" s="5" t="s">
        <v>136</v>
      </c>
      <c r="C712" s="2">
        <v>0</v>
      </c>
      <c r="D712" s="2" t="str">
        <f t="shared" si="110"/>
        <v>gl6-1hv-h02-voc-V1</v>
      </c>
      <c r="E712" s="2"/>
      <c r="F712" s="2" t="s">
        <v>333</v>
      </c>
      <c r="G712" s="2" t="str">
        <f t="shared" si="111"/>
        <v/>
      </c>
      <c r="H712" s="2" t="str">
        <f t="shared" si="112"/>
        <v/>
      </c>
      <c r="I712" s="2" t="str">
        <f t="shared" si="113"/>
        <v/>
      </c>
      <c r="J712" s="2" t="str">
        <f t="shared" si="114"/>
        <v/>
      </c>
      <c r="K712" s="2" t="str">
        <f t="shared" si="115"/>
        <v/>
      </c>
      <c r="L712" s="2" t="str">
        <f t="shared" si="116"/>
        <v/>
      </c>
      <c r="M712" s="2"/>
      <c r="N712" s="2"/>
      <c r="O712" s="2"/>
      <c r="P712" s="2"/>
      <c r="Q712" s="2"/>
      <c r="R712" s="2"/>
      <c r="S712" s="2"/>
      <c r="T712" s="2"/>
      <c r="U712" s="2"/>
      <c r="Z712" t="s">
        <v>258</v>
      </c>
      <c r="AA712" t="str">
        <f t="shared" si="117"/>
        <v>H02</v>
      </c>
      <c r="AB712" t="str">
        <f t="shared" si="118"/>
        <v/>
      </c>
      <c r="AD712" t="s">
        <v>326</v>
      </c>
      <c r="AE712" t="str">
        <f t="shared" si="119"/>
        <v/>
      </c>
      <c r="AF712" t="s">
        <v>257</v>
      </c>
      <c r="AG712" t="s">
        <v>288</v>
      </c>
    </row>
    <row r="713" spans="1:33" ht="12.75" customHeight="1" x14ac:dyDescent="0.2">
      <c r="B713" s="5" t="s">
        <v>142</v>
      </c>
      <c r="C713" s="2">
        <v>0</v>
      </c>
      <c r="D713" s="2" t="str">
        <f t="shared" si="110"/>
        <v>gl6-1hv-h02-voc-V1</v>
      </c>
      <c r="E713" s="2"/>
      <c r="F713" s="2" t="s">
        <v>333</v>
      </c>
      <c r="G713" s="2" t="str">
        <f t="shared" si="111"/>
        <v/>
      </c>
      <c r="H713" s="2" t="str">
        <f t="shared" si="112"/>
        <v/>
      </c>
      <c r="I713" s="2" t="str">
        <f t="shared" si="113"/>
        <v/>
      </c>
      <c r="J713" s="2" t="str">
        <f t="shared" si="114"/>
        <v/>
      </c>
      <c r="K713" s="2" t="str">
        <f t="shared" si="115"/>
        <v/>
      </c>
      <c r="L713" s="2" t="str">
        <f t="shared" si="116"/>
        <v/>
      </c>
      <c r="M713" s="2"/>
      <c r="N713" s="2"/>
      <c r="O713" s="2"/>
      <c r="P713" s="2"/>
      <c r="Q713" s="2"/>
      <c r="R713" s="2"/>
      <c r="S713" s="2"/>
      <c r="T713" s="2"/>
      <c r="U713" s="2"/>
      <c r="Z713" t="s">
        <v>258</v>
      </c>
      <c r="AA713" t="str">
        <f t="shared" si="117"/>
        <v>H02</v>
      </c>
      <c r="AB713" t="str">
        <f t="shared" si="118"/>
        <v/>
      </c>
      <c r="AD713" t="s">
        <v>326</v>
      </c>
      <c r="AE713" t="str">
        <f t="shared" si="119"/>
        <v/>
      </c>
      <c r="AF713" t="s">
        <v>257</v>
      </c>
      <c r="AG713" t="s">
        <v>288</v>
      </c>
    </row>
    <row r="714" spans="1:33" ht="12.75" customHeight="1" x14ac:dyDescent="0.2">
      <c r="C714" s="2"/>
      <c r="D714" s="2" t="str">
        <f t="shared" si="110"/>
        <v>gl6-1hv-h02-voc-V1</v>
      </c>
      <c r="E714" s="2"/>
      <c r="F714" s="2" t="s">
        <v>333</v>
      </c>
      <c r="G714" s="2" t="str">
        <f t="shared" si="111"/>
        <v/>
      </c>
      <c r="H714" s="2" t="str">
        <f t="shared" si="112"/>
        <v/>
      </c>
      <c r="I714" s="2" t="str">
        <f t="shared" si="113"/>
        <v/>
      </c>
      <c r="J714" s="2" t="str">
        <f t="shared" si="114"/>
        <v/>
      </c>
      <c r="K714" s="2" t="str">
        <f t="shared" si="115"/>
        <v/>
      </c>
      <c r="L714" s="2" t="str">
        <f t="shared" si="116"/>
        <v/>
      </c>
      <c r="M714" s="2"/>
      <c r="N714" s="2"/>
      <c r="O714" s="2"/>
      <c r="P714" s="2"/>
      <c r="Q714" s="2"/>
      <c r="R714" s="2"/>
      <c r="S714" s="2"/>
      <c r="T714" s="2"/>
      <c r="U714" s="2"/>
      <c r="Z714" t="s">
        <v>258</v>
      </c>
      <c r="AA714" t="str">
        <f t="shared" si="117"/>
        <v>H02</v>
      </c>
      <c r="AB714" t="str">
        <f t="shared" si="118"/>
        <v/>
      </c>
      <c r="AD714" t="s">
        <v>326</v>
      </c>
      <c r="AE714" t="str">
        <f t="shared" si="119"/>
        <v/>
      </c>
      <c r="AF714" t="s">
        <v>257</v>
      </c>
      <c r="AG714" t="s">
        <v>288</v>
      </c>
    </row>
    <row r="715" spans="1:33" ht="12.75" customHeight="1" x14ac:dyDescent="0.2">
      <c r="A715" s="5" t="s">
        <v>155</v>
      </c>
      <c r="B715" s="5" t="s">
        <v>152</v>
      </c>
      <c r="C715" s="2">
        <v>1</v>
      </c>
      <c r="D715" s="2" t="str">
        <f t="shared" si="110"/>
        <v>gl6-1hv-h02-voc-V1</v>
      </c>
      <c r="E715" s="2">
        <v>15</v>
      </c>
      <c r="F715" s="2" t="s">
        <v>333</v>
      </c>
      <c r="G715" s="2" t="str">
        <f t="shared" si="111"/>
        <v>le lait</v>
      </c>
      <c r="H715" s="2" t="str">
        <f t="shared" si="112"/>
        <v>le lait</v>
      </c>
      <c r="I715" s="2" t="str">
        <f t="shared" si="113"/>
        <v>de melk</v>
      </c>
      <c r="J715" s="2" t="str">
        <f t="shared" si="114"/>
        <v>de thee</v>
      </c>
      <c r="K715" s="2" t="str">
        <f t="shared" si="115"/>
        <v>het water</v>
      </c>
      <c r="L715" s="2" t="str">
        <f t="shared" si="116"/>
        <v>de pannenkoek</v>
      </c>
      <c r="M715" s="2"/>
      <c r="N715" s="2"/>
      <c r="O715" s="2"/>
      <c r="P715" s="2"/>
      <c r="Q715" s="2"/>
      <c r="R715" s="2"/>
      <c r="S715" s="2"/>
      <c r="T715" s="2"/>
      <c r="U715" s="2"/>
      <c r="Z715" t="s">
        <v>258</v>
      </c>
      <c r="AA715" t="str">
        <f t="shared" si="117"/>
        <v>H02</v>
      </c>
      <c r="AB715" t="str">
        <f t="shared" si="118"/>
        <v>ABCD</v>
      </c>
      <c r="AC715" t="s">
        <v>289</v>
      </c>
      <c r="AD715" t="s">
        <v>326</v>
      </c>
      <c r="AE715" t="str">
        <f t="shared" si="119"/>
        <v>woord</v>
      </c>
      <c r="AF715" t="s">
        <v>257</v>
      </c>
      <c r="AG715" t="s">
        <v>288</v>
      </c>
    </row>
    <row r="716" spans="1:33" ht="12.75" customHeight="1" x14ac:dyDescent="0.2">
      <c r="B716" s="5" t="s">
        <v>153</v>
      </c>
      <c r="C716" s="2">
        <v>0</v>
      </c>
      <c r="D716" s="2" t="str">
        <f t="shared" si="110"/>
        <v>gl6-1hv-h02-voc-V1</v>
      </c>
      <c r="E716" s="2"/>
      <c r="F716" s="2" t="s">
        <v>333</v>
      </c>
      <c r="G716" s="2" t="str">
        <f t="shared" si="111"/>
        <v/>
      </c>
      <c r="H716" s="2" t="str">
        <f t="shared" si="112"/>
        <v/>
      </c>
      <c r="I716" s="2" t="str">
        <f t="shared" si="113"/>
        <v/>
      </c>
      <c r="J716" s="2" t="str">
        <f t="shared" si="114"/>
        <v/>
      </c>
      <c r="K716" s="2" t="str">
        <f t="shared" si="115"/>
        <v/>
      </c>
      <c r="L716" s="2" t="str">
        <f t="shared" si="116"/>
        <v/>
      </c>
      <c r="M716" s="2"/>
      <c r="N716" s="2"/>
      <c r="O716" s="2"/>
      <c r="P716" s="2"/>
      <c r="Q716" s="2"/>
      <c r="R716" s="2"/>
      <c r="S716" s="2"/>
      <c r="T716" s="2"/>
      <c r="U716" s="2"/>
      <c r="Z716" t="s">
        <v>258</v>
      </c>
      <c r="AA716" t="str">
        <f t="shared" si="117"/>
        <v>H02</v>
      </c>
      <c r="AB716" t="str">
        <f t="shared" si="118"/>
        <v/>
      </c>
      <c r="AD716" t="s">
        <v>326</v>
      </c>
      <c r="AE716" t="str">
        <f t="shared" si="119"/>
        <v/>
      </c>
      <c r="AF716" t="s">
        <v>257</v>
      </c>
      <c r="AG716" t="s">
        <v>288</v>
      </c>
    </row>
    <row r="717" spans="1:33" ht="12.75" customHeight="1" x14ac:dyDescent="0.2">
      <c r="B717" s="5" t="s">
        <v>148</v>
      </c>
      <c r="C717" s="2">
        <v>0</v>
      </c>
      <c r="D717" s="2" t="str">
        <f t="shared" si="110"/>
        <v>gl6-1hv-h02-voc-V1</v>
      </c>
      <c r="E717" s="2"/>
      <c r="F717" s="2" t="s">
        <v>333</v>
      </c>
      <c r="G717" s="2" t="str">
        <f t="shared" si="111"/>
        <v/>
      </c>
      <c r="H717" s="2" t="str">
        <f t="shared" si="112"/>
        <v/>
      </c>
      <c r="I717" s="2" t="str">
        <f t="shared" si="113"/>
        <v/>
      </c>
      <c r="J717" s="2" t="str">
        <f t="shared" si="114"/>
        <v/>
      </c>
      <c r="K717" s="2" t="str">
        <f t="shared" si="115"/>
        <v/>
      </c>
      <c r="L717" s="2" t="str">
        <f t="shared" si="116"/>
        <v/>
      </c>
      <c r="M717" s="2"/>
      <c r="N717" s="2"/>
      <c r="O717" s="2"/>
      <c r="P717" s="2"/>
      <c r="Q717" s="2"/>
      <c r="R717" s="2"/>
      <c r="S717" s="2"/>
      <c r="T717" s="2"/>
      <c r="U717" s="2"/>
      <c r="Z717" t="s">
        <v>258</v>
      </c>
      <c r="AA717" t="str">
        <f t="shared" si="117"/>
        <v>H02</v>
      </c>
      <c r="AB717" t="str">
        <f t="shared" si="118"/>
        <v/>
      </c>
      <c r="AD717" t="s">
        <v>326</v>
      </c>
      <c r="AE717" t="str">
        <f t="shared" si="119"/>
        <v/>
      </c>
      <c r="AF717" t="s">
        <v>257</v>
      </c>
      <c r="AG717" t="s">
        <v>288</v>
      </c>
    </row>
    <row r="718" spans="1:33" ht="12.75" customHeight="1" x14ac:dyDescent="0.2">
      <c r="B718" s="5" t="s">
        <v>143</v>
      </c>
      <c r="C718" s="2">
        <v>0</v>
      </c>
      <c r="D718" s="2" t="str">
        <f t="shared" si="110"/>
        <v>gl6-1hv-h02-voc-V1</v>
      </c>
      <c r="E718" s="2"/>
      <c r="F718" s="2" t="s">
        <v>333</v>
      </c>
      <c r="G718" s="2" t="str">
        <f t="shared" si="111"/>
        <v/>
      </c>
      <c r="H718" s="2" t="str">
        <f t="shared" si="112"/>
        <v/>
      </c>
      <c r="I718" s="2" t="str">
        <f t="shared" si="113"/>
        <v/>
      </c>
      <c r="J718" s="2" t="str">
        <f t="shared" si="114"/>
        <v/>
      </c>
      <c r="K718" s="2" t="str">
        <f t="shared" si="115"/>
        <v/>
      </c>
      <c r="L718" s="2" t="str">
        <f t="shared" si="116"/>
        <v/>
      </c>
      <c r="M718" s="2"/>
      <c r="N718" s="2"/>
      <c r="O718" s="2"/>
      <c r="P718" s="2"/>
      <c r="Q718" s="2"/>
      <c r="R718" s="2"/>
      <c r="S718" s="2"/>
      <c r="T718" s="2"/>
      <c r="U718" s="2"/>
      <c r="Z718" t="s">
        <v>258</v>
      </c>
      <c r="AA718" t="str">
        <f t="shared" si="117"/>
        <v>H02</v>
      </c>
      <c r="AB718" t="str">
        <f t="shared" si="118"/>
        <v/>
      </c>
      <c r="AD718" t="s">
        <v>326</v>
      </c>
      <c r="AE718" t="str">
        <f t="shared" si="119"/>
        <v/>
      </c>
      <c r="AF718" t="s">
        <v>257</v>
      </c>
      <c r="AG718" t="s">
        <v>288</v>
      </c>
    </row>
    <row r="719" spans="1:33" ht="12.75" customHeight="1" x14ac:dyDescent="0.2">
      <c r="C719" s="2"/>
      <c r="D719" s="2" t="str">
        <f t="shared" si="110"/>
        <v>gl6-1hv-h02-voc-V1</v>
      </c>
      <c r="E719" s="2"/>
      <c r="F719" s="2" t="s">
        <v>333</v>
      </c>
      <c r="G719" s="2" t="str">
        <f t="shared" si="111"/>
        <v/>
      </c>
      <c r="H719" s="2" t="str">
        <f t="shared" si="112"/>
        <v/>
      </c>
      <c r="I719" s="2" t="str">
        <f t="shared" si="113"/>
        <v/>
      </c>
      <c r="J719" s="2" t="str">
        <f t="shared" si="114"/>
        <v/>
      </c>
      <c r="K719" s="2" t="str">
        <f t="shared" si="115"/>
        <v/>
      </c>
      <c r="L719" s="2" t="str">
        <f t="shared" si="116"/>
        <v/>
      </c>
      <c r="M719" s="2"/>
      <c r="N719" s="2"/>
      <c r="O719" s="2"/>
      <c r="P719" s="2"/>
      <c r="Q719" s="2"/>
      <c r="R719" s="2"/>
      <c r="S719" s="2"/>
      <c r="T719" s="2"/>
      <c r="U719" s="2"/>
      <c r="Z719" t="s">
        <v>258</v>
      </c>
      <c r="AA719" t="str">
        <f t="shared" si="117"/>
        <v>H02</v>
      </c>
      <c r="AB719" t="str">
        <f t="shared" si="118"/>
        <v/>
      </c>
      <c r="AD719" t="s">
        <v>326</v>
      </c>
      <c r="AE719" t="str">
        <f t="shared" si="119"/>
        <v/>
      </c>
      <c r="AF719" t="s">
        <v>257</v>
      </c>
      <c r="AG719" t="s">
        <v>288</v>
      </c>
    </row>
    <row r="720" spans="1:33" ht="12.75" customHeight="1" x14ac:dyDescent="0.2">
      <c r="A720" s="5" t="s">
        <v>49</v>
      </c>
      <c r="B720" s="5" t="s">
        <v>44</v>
      </c>
      <c r="C720" s="2">
        <v>1</v>
      </c>
      <c r="D720" s="2" t="str">
        <f t="shared" si="110"/>
        <v>gl6-1hv-h02-voc-V1</v>
      </c>
      <c r="E720" s="2">
        <v>16</v>
      </c>
      <c r="F720" s="2" t="s">
        <v>333</v>
      </c>
      <c r="G720" s="2" t="str">
        <f t="shared" si="111"/>
        <v>bon appétit</v>
      </c>
      <c r="H720" s="2" t="str">
        <f t="shared" si="112"/>
        <v>bon appétit</v>
      </c>
      <c r="I720" s="2" t="str">
        <f t="shared" si="113"/>
        <v>eet smakelijk</v>
      </c>
      <c r="J720" s="2" t="str">
        <f t="shared" si="114"/>
        <v>liever hebben</v>
      </c>
      <c r="K720" s="2" t="str">
        <f t="shared" si="115"/>
        <v>dol zijn op</v>
      </c>
      <c r="L720" s="2" t="str">
        <f t="shared" si="116"/>
        <v>geef antwoord</v>
      </c>
      <c r="M720" s="2"/>
      <c r="N720" s="2"/>
      <c r="O720" s="2"/>
      <c r="P720" s="2"/>
      <c r="Q720" s="2"/>
      <c r="R720" s="2"/>
      <c r="S720" s="2"/>
      <c r="T720" s="2"/>
      <c r="U720" s="2"/>
      <c r="Z720" t="s">
        <v>258</v>
      </c>
      <c r="AA720" t="str">
        <f t="shared" si="117"/>
        <v>H02</v>
      </c>
      <c r="AB720" t="str">
        <f t="shared" si="118"/>
        <v>ABCD</v>
      </c>
      <c r="AC720" t="s">
        <v>289</v>
      </c>
      <c r="AD720" t="s">
        <v>326</v>
      </c>
      <c r="AE720" t="str">
        <f t="shared" si="119"/>
        <v>woord</v>
      </c>
      <c r="AF720" t="s">
        <v>257</v>
      </c>
      <c r="AG720" t="s">
        <v>288</v>
      </c>
    </row>
    <row r="721" spans="1:33" ht="12.75" customHeight="1" x14ac:dyDescent="0.2">
      <c r="B721" s="5" t="s">
        <v>103</v>
      </c>
      <c r="C721" s="2">
        <v>0</v>
      </c>
      <c r="D721" s="2" t="str">
        <f t="shared" si="110"/>
        <v>gl6-1hv-h02-voc-V1</v>
      </c>
      <c r="E721" s="2"/>
      <c r="F721" s="2" t="s">
        <v>333</v>
      </c>
      <c r="G721" s="2" t="str">
        <f t="shared" si="111"/>
        <v/>
      </c>
      <c r="H721" s="2" t="str">
        <f t="shared" si="112"/>
        <v/>
      </c>
      <c r="I721" s="2" t="str">
        <f t="shared" si="113"/>
        <v/>
      </c>
      <c r="J721" s="2" t="str">
        <f t="shared" si="114"/>
        <v/>
      </c>
      <c r="K721" s="2" t="str">
        <f t="shared" si="115"/>
        <v/>
      </c>
      <c r="L721" s="2" t="str">
        <f t="shared" si="116"/>
        <v/>
      </c>
      <c r="M721" s="2"/>
      <c r="N721" s="2"/>
      <c r="O721" s="2"/>
      <c r="P721" s="2"/>
      <c r="Q721" s="2"/>
      <c r="R721" s="2"/>
      <c r="S721" s="2"/>
      <c r="T721" s="2"/>
      <c r="U721" s="2"/>
      <c r="Z721" t="s">
        <v>258</v>
      </c>
      <c r="AA721" t="str">
        <f t="shared" si="117"/>
        <v>H02</v>
      </c>
      <c r="AB721" t="str">
        <f t="shared" si="118"/>
        <v/>
      </c>
      <c r="AD721" t="s">
        <v>326</v>
      </c>
      <c r="AE721" t="str">
        <f t="shared" si="119"/>
        <v/>
      </c>
      <c r="AF721" t="s">
        <v>257</v>
      </c>
      <c r="AG721" t="s">
        <v>288</v>
      </c>
    </row>
    <row r="722" spans="1:33" ht="12.75" customHeight="1" x14ac:dyDescent="0.2">
      <c r="B722" s="5" t="s">
        <v>104</v>
      </c>
      <c r="C722" s="2">
        <v>0</v>
      </c>
      <c r="D722" s="2" t="str">
        <f t="shared" si="110"/>
        <v>gl6-1hv-h02-voc-V1</v>
      </c>
      <c r="E722" s="2"/>
      <c r="F722" s="2" t="s">
        <v>333</v>
      </c>
      <c r="G722" s="2" t="str">
        <f t="shared" si="111"/>
        <v/>
      </c>
      <c r="H722" s="2" t="str">
        <f t="shared" si="112"/>
        <v/>
      </c>
      <c r="I722" s="2" t="str">
        <f t="shared" si="113"/>
        <v/>
      </c>
      <c r="J722" s="2" t="str">
        <f t="shared" si="114"/>
        <v/>
      </c>
      <c r="K722" s="2" t="str">
        <f t="shared" si="115"/>
        <v/>
      </c>
      <c r="L722" s="2" t="str">
        <f t="shared" si="116"/>
        <v/>
      </c>
      <c r="M722" s="2"/>
      <c r="N722" s="2"/>
      <c r="O722" s="2"/>
      <c r="P722" s="2"/>
      <c r="Q722" s="2"/>
      <c r="R722" s="2"/>
      <c r="S722" s="2"/>
      <c r="T722" s="2"/>
      <c r="U722" s="2"/>
      <c r="Z722" t="s">
        <v>258</v>
      </c>
      <c r="AA722" t="str">
        <f t="shared" si="117"/>
        <v>H02</v>
      </c>
      <c r="AB722" t="str">
        <f t="shared" si="118"/>
        <v/>
      </c>
      <c r="AD722" t="s">
        <v>326</v>
      </c>
      <c r="AE722" t="str">
        <f t="shared" si="119"/>
        <v/>
      </c>
      <c r="AF722" t="s">
        <v>257</v>
      </c>
      <c r="AG722" t="s">
        <v>288</v>
      </c>
    </row>
    <row r="723" spans="1:33" ht="12.75" customHeight="1" x14ac:dyDescent="0.2">
      <c r="B723" s="5" t="s">
        <v>156</v>
      </c>
      <c r="C723" s="2">
        <v>0</v>
      </c>
      <c r="D723" s="2" t="str">
        <f t="shared" si="110"/>
        <v>gl6-1hv-h02-voc-V1</v>
      </c>
      <c r="E723" s="2"/>
      <c r="F723" s="2" t="s">
        <v>333</v>
      </c>
      <c r="G723" s="2" t="str">
        <f t="shared" si="111"/>
        <v/>
      </c>
      <c r="H723" s="2" t="str">
        <f t="shared" si="112"/>
        <v/>
      </c>
      <c r="I723" s="2" t="str">
        <f t="shared" si="113"/>
        <v/>
      </c>
      <c r="J723" s="2" t="str">
        <f t="shared" si="114"/>
        <v/>
      </c>
      <c r="K723" s="2" t="str">
        <f t="shared" si="115"/>
        <v/>
      </c>
      <c r="L723" s="2" t="str">
        <f t="shared" si="116"/>
        <v/>
      </c>
      <c r="M723" s="2"/>
      <c r="N723" s="2"/>
      <c r="O723" s="2"/>
      <c r="P723" s="2"/>
      <c r="Q723" s="2"/>
      <c r="R723" s="2"/>
      <c r="S723" s="2"/>
      <c r="T723" s="2"/>
      <c r="U723" s="2"/>
      <c r="Z723" t="s">
        <v>258</v>
      </c>
      <c r="AA723" t="str">
        <f t="shared" si="117"/>
        <v>H02</v>
      </c>
      <c r="AB723" t="str">
        <f t="shared" si="118"/>
        <v/>
      </c>
      <c r="AD723" t="s">
        <v>326</v>
      </c>
      <c r="AE723" t="str">
        <f t="shared" si="119"/>
        <v/>
      </c>
      <c r="AF723" t="s">
        <v>257</v>
      </c>
      <c r="AG723" t="s">
        <v>288</v>
      </c>
    </row>
    <row r="724" spans="1:33" ht="12.75" customHeight="1" x14ac:dyDescent="0.2">
      <c r="C724" s="2"/>
      <c r="D724" s="2" t="str">
        <f t="shared" si="110"/>
        <v>gl6-1hv-h02-voc-V1</v>
      </c>
      <c r="E724" s="2"/>
      <c r="F724" s="2" t="s">
        <v>333</v>
      </c>
      <c r="G724" s="2" t="str">
        <f t="shared" si="111"/>
        <v/>
      </c>
      <c r="H724" s="2" t="str">
        <f t="shared" si="112"/>
        <v/>
      </c>
      <c r="I724" s="2" t="str">
        <f t="shared" si="113"/>
        <v/>
      </c>
      <c r="J724" s="2" t="str">
        <f t="shared" si="114"/>
        <v/>
      </c>
      <c r="K724" s="2" t="str">
        <f t="shared" si="115"/>
        <v/>
      </c>
      <c r="L724" s="2" t="str">
        <f t="shared" si="116"/>
        <v/>
      </c>
      <c r="M724" s="2"/>
      <c r="N724" s="2"/>
      <c r="O724" s="2"/>
      <c r="P724" s="2"/>
      <c r="Q724" s="2"/>
      <c r="R724" s="2"/>
      <c r="S724" s="2"/>
      <c r="T724" s="2"/>
      <c r="U724" s="2"/>
      <c r="Z724" t="s">
        <v>258</v>
      </c>
      <c r="AA724" t="str">
        <f t="shared" si="117"/>
        <v>H02</v>
      </c>
      <c r="AB724" t="str">
        <f t="shared" si="118"/>
        <v/>
      </c>
      <c r="AD724" t="s">
        <v>326</v>
      </c>
      <c r="AE724" t="str">
        <f t="shared" si="119"/>
        <v/>
      </c>
      <c r="AF724" t="s">
        <v>257</v>
      </c>
      <c r="AG724" t="s">
        <v>288</v>
      </c>
    </row>
    <row r="725" spans="1:33" ht="12.75" customHeight="1" x14ac:dyDescent="0.2">
      <c r="A725" s="5" t="s">
        <v>157</v>
      </c>
      <c r="B725" s="5" t="s">
        <v>158</v>
      </c>
      <c r="C725" s="2">
        <v>1</v>
      </c>
      <c r="D725" s="2" t="str">
        <f t="shared" si="110"/>
        <v>gl6-1hv-h02-voc-V1</v>
      </c>
      <c r="E725" s="2">
        <v>17</v>
      </c>
      <c r="F725" s="2" t="s">
        <v>333</v>
      </c>
      <c r="G725" s="2" t="str">
        <f t="shared" si="111"/>
        <v>le restaurant</v>
      </c>
      <c r="H725" s="2" t="str">
        <f t="shared" si="112"/>
        <v>le restaurant</v>
      </c>
      <c r="I725" s="2" t="str">
        <f t="shared" si="113"/>
        <v>het restaurant</v>
      </c>
      <c r="J725" s="2" t="str">
        <f t="shared" si="114"/>
        <v>de school</v>
      </c>
      <c r="K725" s="2" t="str">
        <f t="shared" si="115"/>
        <v>het boek</v>
      </c>
      <c r="L725" s="2" t="str">
        <f t="shared" si="116"/>
        <v>de bladzijde</v>
      </c>
      <c r="M725" s="2"/>
      <c r="N725" s="2"/>
      <c r="O725" s="2"/>
      <c r="P725" s="2"/>
      <c r="Q725" s="2"/>
      <c r="R725" s="2"/>
      <c r="S725" s="2"/>
      <c r="T725" s="2"/>
      <c r="U725" s="2"/>
      <c r="Z725" t="s">
        <v>258</v>
      </c>
      <c r="AA725" t="str">
        <f t="shared" si="117"/>
        <v>H02</v>
      </c>
      <c r="AB725" t="str">
        <f t="shared" si="118"/>
        <v>ABCD</v>
      </c>
      <c r="AC725" t="s">
        <v>289</v>
      </c>
      <c r="AD725" t="s">
        <v>326</v>
      </c>
      <c r="AE725" t="str">
        <f t="shared" si="119"/>
        <v>woord</v>
      </c>
      <c r="AF725" t="s">
        <v>257</v>
      </c>
      <c r="AG725" t="s">
        <v>288</v>
      </c>
    </row>
    <row r="726" spans="1:33" ht="12.75" customHeight="1" x14ac:dyDescent="0.2">
      <c r="B726" s="5" t="s">
        <v>159</v>
      </c>
      <c r="C726" s="2">
        <v>0</v>
      </c>
      <c r="D726" s="2" t="str">
        <f t="shared" si="110"/>
        <v>gl6-1hv-h02-voc-V1</v>
      </c>
      <c r="E726" s="2"/>
      <c r="F726" s="2" t="s">
        <v>333</v>
      </c>
      <c r="G726" s="2" t="str">
        <f t="shared" si="111"/>
        <v/>
      </c>
      <c r="H726" s="2" t="str">
        <f t="shared" si="112"/>
        <v/>
      </c>
      <c r="I726" s="2" t="str">
        <f t="shared" si="113"/>
        <v/>
      </c>
      <c r="J726" s="2" t="str">
        <f t="shared" si="114"/>
        <v/>
      </c>
      <c r="K726" s="2" t="str">
        <f t="shared" si="115"/>
        <v/>
      </c>
      <c r="L726" s="2" t="str">
        <f t="shared" si="116"/>
        <v/>
      </c>
      <c r="M726" s="2"/>
      <c r="N726" s="2"/>
      <c r="O726" s="2"/>
      <c r="P726" s="2"/>
      <c r="Q726" s="2"/>
      <c r="R726" s="2"/>
      <c r="S726" s="2"/>
      <c r="T726" s="2"/>
      <c r="U726" s="2"/>
      <c r="Z726" t="s">
        <v>258</v>
      </c>
      <c r="AA726" t="str">
        <f t="shared" si="117"/>
        <v>H02</v>
      </c>
      <c r="AB726" t="str">
        <f t="shared" si="118"/>
        <v/>
      </c>
      <c r="AD726" t="s">
        <v>326</v>
      </c>
      <c r="AE726" t="str">
        <f t="shared" si="119"/>
        <v/>
      </c>
      <c r="AF726" t="s">
        <v>257</v>
      </c>
      <c r="AG726" t="s">
        <v>288</v>
      </c>
    </row>
    <row r="727" spans="1:33" ht="12.75" customHeight="1" x14ac:dyDescent="0.2">
      <c r="B727" s="5" t="s">
        <v>160</v>
      </c>
      <c r="C727" s="2">
        <v>0</v>
      </c>
      <c r="D727" s="2" t="str">
        <f t="shared" si="110"/>
        <v>gl6-1hv-h02-voc-V1</v>
      </c>
      <c r="E727" s="2"/>
      <c r="F727" s="2" t="s">
        <v>333</v>
      </c>
      <c r="G727" s="2" t="str">
        <f t="shared" si="111"/>
        <v/>
      </c>
      <c r="H727" s="2" t="str">
        <f t="shared" si="112"/>
        <v/>
      </c>
      <c r="I727" s="2" t="str">
        <f t="shared" si="113"/>
        <v/>
      </c>
      <c r="J727" s="2" t="str">
        <f t="shared" si="114"/>
        <v/>
      </c>
      <c r="K727" s="2" t="str">
        <f t="shared" si="115"/>
        <v/>
      </c>
      <c r="L727" s="2" t="str">
        <f t="shared" si="116"/>
        <v/>
      </c>
      <c r="M727" s="2"/>
      <c r="N727" s="2"/>
      <c r="O727" s="2"/>
      <c r="P727" s="2"/>
      <c r="Q727" s="2"/>
      <c r="R727" s="2"/>
      <c r="S727" s="2"/>
      <c r="T727" s="2"/>
      <c r="U727" s="2"/>
      <c r="Z727" t="s">
        <v>258</v>
      </c>
      <c r="AA727" t="str">
        <f t="shared" si="117"/>
        <v>H02</v>
      </c>
      <c r="AB727" t="str">
        <f t="shared" si="118"/>
        <v/>
      </c>
      <c r="AD727" t="s">
        <v>326</v>
      </c>
      <c r="AE727" t="str">
        <f t="shared" si="119"/>
        <v/>
      </c>
      <c r="AF727" t="s">
        <v>257</v>
      </c>
      <c r="AG727" t="s">
        <v>288</v>
      </c>
    </row>
    <row r="728" spans="1:33" ht="12.75" customHeight="1" x14ac:dyDescent="0.2">
      <c r="B728" s="5" t="s">
        <v>161</v>
      </c>
      <c r="C728" s="2">
        <v>0</v>
      </c>
      <c r="D728" s="2" t="str">
        <f t="shared" si="110"/>
        <v>gl6-1hv-h02-voc-V1</v>
      </c>
      <c r="E728" s="2"/>
      <c r="F728" s="2" t="s">
        <v>333</v>
      </c>
      <c r="G728" s="2" t="str">
        <f t="shared" si="111"/>
        <v/>
      </c>
      <c r="H728" s="2" t="str">
        <f t="shared" si="112"/>
        <v/>
      </c>
      <c r="I728" s="2" t="str">
        <f t="shared" si="113"/>
        <v/>
      </c>
      <c r="J728" s="2" t="str">
        <f t="shared" si="114"/>
        <v/>
      </c>
      <c r="K728" s="2" t="str">
        <f t="shared" si="115"/>
        <v/>
      </c>
      <c r="L728" s="2" t="str">
        <f t="shared" si="116"/>
        <v/>
      </c>
      <c r="M728" s="2"/>
      <c r="N728" s="2"/>
      <c r="O728" s="2"/>
      <c r="P728" s="2"/>
      <c r="Q728" s="2"/>
      <c r="R728" s="2"/>
      <c r="S728" s="2"/>
      <c r="T728" s="2"/>
      <c r="U728" s="2"/>
      <c r="Z728" t="s">
        <v>258</v>
      </c>
      <c r="AA728" t="str">
        <f t="shared" si="117"/>
        <v>H02</v>
      </c>
      <c r="AB728" t="str">
        <f t="shared" si="118"/>
        <v/>
      </c>
      <c r="AD728" t="s">
        <v>326</v>
      </c>
      <c r="AE728" t="str">
        <f t="shared" si="119"/>
        <v/>
      </c>
      <c r="AF728" t="s">
        <v>257</v>
      </c>
      <c r="AG728" t="s">
        <v>288</v>
      </c>
    </row>
    <row r="729" spans="1:33" ht="12.75" customHeight="1" x14ac:dyDescent="0.2">
      <c r="C729" s="2"/>
      <c r="D729" s="2" t="str">
        <f t="shared" si="110"/>
        <v>gl6-1hv-h02-voc-V1</v>
      </c>
      <c r="E729" s="2"/>
      <c r="F729" s="2" t="s">
        <v>333</v>
      </c>
      <c r="G729" s="2" t="str">
        <f t="shared" si="111"/>
        <v/>
      </c>
      <c r="H729" s="2" t="str">
        <f t="shared" si="112"/>
        <v/>
      </c>
      <c r="I729" s="2" t="str">
        <f t="shared" si="113"/>
        <v/>
      </c>
      <c r="J729" s="2" t="str">
        <f t="shared" si="114"/>
        <v/>
      </c>
      <c r="K729" s="2" t="str">
        <f t="shared" si="115"/>
        <v/>
      </c>
      <c r="L729" s="2" t="str">
        <f t="shared" si="116"/>
        <v/>
      </c>
      <c r="M729" s="2"/>
      <c r="N729" s="2"/>
      <c r="O729" s="2"/>
      <c r="P729" s="2"/>
      <c r="Q729" s="2"/>
      <c r="R729" s="2"/>
      <c r="S729" s="2"/>
      <c r="T729" s="2"/>
      <c r="U729" s="2"/>
      <c r="Z729" t="s">
        <v>258</v>
      </c>
      <c r="AA729" t="str">
        <f t="shared" si="117"/>
        <v>H02</v>
      </c>
      <c r="AB729" t="str">
        <f t="shared" si="118"/>
        <v/>
      </c>
      <c r="AD729" t="s">
        <v>326</v>
      </c>
      <c r="AE729" t="str">
        <f t="shared" si="119"/>
        <v/>
      </c>
      <c r="AF729" t="s">
        <v>257</v>
      </c>
      <c r="AG729" t="s">
        <v>288</v>
      </c>
    </row>
    <row r="730" spans="1:33" ht="12.75" customHeight="1" x14ac:dyDescent="0.2">
      <c r="A730" s="5" t="s">
        <v>162</v>
      </c>
      <c r="B730" s="5" t="s">
        <v>163</v>
      </c>
      <c r="C730" s="2">
        <v>1</v>
      </c>
      <c r="D730" s="2" t="str">
        <f t="shared" si="110"/>
        <v>gl6-1hv-h02-voc-V1</v>
      </c>
      <c r="E730" s="2">
        <v>18</v>
      </c>
      <c r="F730" s="2" t="s">
        <v>333</v>
      </c>
      <c r="G730" s="2" t="str">
        <f t="shared" si="111"/>
        <v>manger</v>
      </c>
      <c r="H730" s="2" t="str">
        <f t="shared" si="112"/>
        <v>manger</v>
      </c>
      <c r="I730" s="2" t="str">
        <f t="shared" si="113"/>
        <v>eten</v>
      </c>
      <c r="J730" s="2" t="str">
        <f t="shared" si="114"/>
        <v>voorbereiden</v>
      </c>
      <c r="K730" s="2" t="str">
        <f t="shared" si="115"/>
        <v>helpen</v>
      </c>
      <c r="L730" s="2" t="str">
        <f t="shared" si="116"/>
        <v>komen</v>
      </c>
      <c r="M730" s="2"/>
      <c r="N730" s="2"/>
      <c r="O730" s="2"/>
      <c r="P730" s="2"/>
      <c r="Q730" s="2"/>
      <c r="R730" s="2"/>
      <c r="S730" s="2"/>
      <c r="T730" s="2"/>
      <c r="U730" s="2"/>
      <c r="Z730" t="s">
        <v>258</v>
      </c>
      <c r="AA730" t="str">
        <f t="shared" si="117"/>
        <v>H02</v>
      </c>
      <c r="AB730" t="str">
        <f t="shared" si="118"/>
        <v>ABCD</v>
      </c>
      <c r="AC730" t="s">
        <v>289</v>
      </c>
      <c r="AD730" t="s">
        <v>326</v>
      </c>
      <c r="AE730" t="str">
        <f t="shared" si="119"/>
        <v>woord</v>
      </c>
      <c r="AF730" t="s">
        <v>257</v>
      </c>
      <c r="AG730" t="s">
        <v>288</v>
      </c>
    </row>
    <row r="731" spans="1:33" ht="12.75" customHeight="1" x14ac:dyDescent="0.2">
      <c r="B731" s="5" t="s">
        <v>164</v>
      </c>
      <c r="C731" s="2">
        <v>0</v>
      </c>
      <c r="D731" s="2" t="str">
        <f t="shared" si="110"/>
        <v>gl6-1hv-h02-voc-V1</v>
      </c>
      <c r="E731" s="2"/>
      <c r="F731" s="2" t="s">
        <v>333</v>
      </c>
      <c r="G731" s="2" t="str">
        <f t="shared" si="111"/>
        <v/>
      </c>
      <c r="H731" s="2" t="str">
        <f t="shared" si="112"/>
        <v/>
      </c>
      <c r="I731" s="2" t="str">
        <f t="shared" si="113"/>
        <v/>
      </c>
      <c r="J731" s="2" t="str">
        <f t="shared" si="114"/>
        <v/>
      </c>
      <c r="K731" s="2" t="str">
        <f t="shared" si="115"/>
        <v/>
      </c>
      <c r="L731" s="2" t="str">
        <f t="shared" si="116"/>
        <v/>
      </c>
      <c r="M731" s="2"/>
      <c r="N731" s="2"/>
      <c r="O731" s="2"/>
      <c r="P731" s="2"/>
      <c r="Q731" s="2"/>
      <c r="R731" s="2"/>
      <c r="S731" s="2"/>
      <c r="T731" s="2"/>
      <c r="U731" s="2"/>
      <c r="Z731" t="s">
        <v>258</v>
      </c>
      <c r="AA731" t="str">
        <f t="shared" si="117"/>
        <v>H02</v>
      </c>
      <c r="AB731" t="str">
        <f t="shared" si="118"/>
        <v/>
      </c>
      <c r="AD731" t="s">
        <v>326</v>
      </c>
      <c r="AE731" t="str">
        <f t="shared" si="119"/>
        <v/>
      </c>
      <c r="AF731" t="s">
        <v>257</v>
      </c>
      <c r="AG731" t="s">
        <v>288</v>
      </c>
    </row>
    <row r="732" spans="1:33" ht="12.75" customHeight="1" x14ac:dyDescent="0.2">
      <c r="B732" s="5" t="s">
        <v>57</v>
      </c>
      <c r="C732" s="2">
        <v>0</v>
      </c>
      <c r="D732" s="2" t="str">
        <f t="shared" si="110"/>
        <v>gl6-1hv-h02-voc-V1</v>
      </c>
      <c r="E732" s="2"/>
      <c r="F732" s="2" t="s">
        <v>333</v>
      </c>
      <c r="G732" s="2" t="str">
        <f t="shared" si="111"/>
        <v/>
      </c>
      <c r="H732" s="2" t="str">
        <f t="shared" si="112"/>
        <v/>
      </c>
      <c r="I732" s="2" t="str">
        <f t="shared" si="113"/>
        <v/>
      </c>
      <c r="J732" s="2" t="str">
        <f t="shared" si="114"/>
        <v/>
      </c>
      <c r="K732" s="2" t="str">
        <f t="shared" si="115"/>
        <v/>
      </c>
      <c r="L732" s="2" t="str">
        <f t="shared" si="116"/>
        <v/>
      </c>
      <c r="M732" s="2"/>
      <c r="N732" s="2"/>
      <c r="O732" s="2"/>
      <c r="P732" s="2"/>
      <c r="Q732" s="2"/>
      <c r="R732" s="2"/>
      <c r="S732" s="2"/>
      <c r="T732" s="2"/>
      <c r="U732" s="2"/>
      <c r="Z732" t="s">
        <v>258</v>
      </c>
      <c r="AA732" t="str">
        <f t="shared" si="117"/>
        <v>H02</v>
      </c>
      <c r="AB732" t="str">
        <f t="shared" si="118"/>
        <v/>
      </c>
      <c r="AD732" t="s">
        <v>326</v>
      </c>
      <c r="AE732" t="str">
        <f t="shared" si="119"/>
        <v/>
      </c>
      <c r="AF732" t="s">
        <v>257</v>
      </c>
      <c r="AG732" t="s">
        <v>288</v>
      </c>
    </row>
    <row r="733" spans="1:33" ht="12.75" customHeight="1" x14ac:dyDescent="0.2">
      <c r="B733" s="5" t="s">
        <v>98</v>
      </c>
      <c r="C733" s="2">
        <v>0</v>
      </c>
      <c r="D733" s="2" t="str">
        <f t="shared" si="110"/>
        <v>gl6-1hv-h02-voc-V1</v>
      </c>
      <c r="E733" s="2"/>
      <c r="F733" s="2" t="s">
        <v>333</v>
      </c>
      <c r="G733" s="2" t="str">
        <f t="shared" si="111"/>
        <v/>
      </c>
      <c r="H733" s="2" t="str">
        <f t="shared" si="112"/>
        <v/>
      </c>
      <c r="I733" s="2" t="str">
        <f t="shared" si="113"/>
        <v/>
      </c>
      <c r="J733" s="2" t="str">
        <f t="shared" si="114"/>
        <v/>
      </c>
      <c r="K733" s="2" t="str">
        <f t="shared" si="115"/>
        <v/>
      </c>
      <c r="L733" s="2" t="str">
        <f t="shared" si="116"/>
        <v/>
      </c>
      <c r="M733" s="2"/>
      <c r="N733" s="2"/>
      <c r="O733" s="2"/>
      <c r="P733" s="2"/>
      <c r="Q733" s="2"/>
      <c r="R733" s="2"/>
      <c r="S733" s="2"/>
      <c r="T733" s="2"/>
      <c r="U733" s="2"/>
      <c r="Z733" t="s">
        <v>258</v>
      </c>
      <c r="AA733" t="str">
        <f t="shared" si="117"/>
        <v>H02</v>
      </c>
      <c r="AB733" t="str">
        <f t="shared" si="118"/>
        <v/>
      </c>
      <c r="AD733" t="s">
        <v>326</v>
      </c>
      <c r="AE733" t="str">
        <f t="shared" si="119"/>
        <v/>
      </c>
      <c r="AF733" t="s">
        <v>257</v>
      </c>
      <c r="AG733" t="s">
        <v>288</v>
      </c>
    </row>
    <row r="734" spans="1:33" ht="12.75" customHeight="1" x14ac:dyDescent="0.2">
      <c r="C734" s="2"/>
      <c r="D734" s="2" t="str">
        <f t="shared" si="110"/>
        <v>gl6-1hv-h02-voc-V1</v>
      </c>
      <c r="E734" s="2"/>
      <c r="F734" s="2" t="s">
        <v>333</v>
      </c>
      <c r="G734" s="2" t="str">
        <f t="shared" si="111"/>
        <v/>
      </c>
      <c r="H734" s="2" t="str">
        <f t="shared" si="112"/>
        <v/>
      </c>
      <c r="I734" s="2" t="str">
        <f t="shared" si="113"/>
        <v/>
      </c>
      <c r="J734" s="2" t="str">
        <f t="shared" si="114"/>
        <v/>
      </c>
      <c r="K734" s="2" t="str">
        <f t="shared" si="115"/>
        <v/>
      </c>
      <c r="L734" s="2" t="str">
        <f t="shared" si="116"/>
        <v/>
      </c>
      <c r="M734" s="2"/>
      <c r="N734" s="2"/>
      <c r="O734" s="2"/>
      <c r="P734" s="2"/>
      <c r="Q734" s="2"/>
      <c r="R734" s="2"/>
      <c r="S734" s="2"/>
      <c r="T734" s="2"/>
      <c r="U734" s="2"/>
      <c r="Z734" t="s">
        <v>258</v>
      </c>
      <c r="AA734" t="str">
        <f t="shared" si="117"/>
        <v>H02</v>
      </c>
      <c r="AB734" t="str">
        <f t="shared" si="118"/>
        <v/>
      </c>
      <c r="AD734" t="s">
        <v>326</v>
      </c>
      <c r="AE734" t="str">
        <f t="shared" si="119"/>
        <v/>
      </c>
      <c r="AF734" t="s">
        <v>257</v>
      </c>
      <c r="AG734" t="s">
        <v>288</v>
      </c>
    </row>
    <row r="735" spans="1:33" ht="12.75" customHeight="1" x14ac:dyDescent="0.2">
      <c r="A735" s="5" t="s">
        <v>165</v>
      </c>
      <c r="B735" s="5" t="s">
        <v>164</v>
      </c>
      <c r="C735" s="2">
        <v>1</v>
      </c>
      <c r="D735" s="2" t="str">
        <f t="shared" si="110"/>
        <v>gl6-1hv-h02-voc-V1</v>
      </c>
      <c r="E735" s="2">
        <v>19</v>
      </c>
      <c r="F735" s="2" t="s">
        <v>333</v>
      </c>
      <c r="G735" s="2" t="str">
        <f t="shared" si="111"/>
        <v>préparer</v>
      </c>
      <c r="H735" s="2" t="str">
        <f t="shared" si="112"/>
        <v>préparer</v>
      </c>
      <c r="I735" s="2" t="str">
        <f t="shared" si="113"/>
        <v>voorbereiden</v>
      </c>
      <c r="J735" s="2" t="str">
        <f t="shared" si="114"/>
        <v>komen</v>
      </c>
      <c r="K735" s="2" t="str">
        <f t="shared" si="115"/>
        <v>aankomen</v>
      </c>
      <c r="L735" s="2" t="str">
        <f t="shared" si="116"/>
        <v>bellen</v>
      </c>
      <c r="M735" s="2"/>
      <c r="N735" s="2"/>
      <c r="O735" s="2"/>
      <c r="P735" s="2"/>
      <c r="Q735" s="2"/>
      <c r="R735" s="2"/>
      <c r="S735" s="2"/>
      <c r="T735" s="2"/>
      <c r="U735" s="2"/>
      <c r="Z735" t="s">
        <v>258</v>
      </c>
      <c r="AA735" t="str">
        <f t="shared" si="117"/>
        <v>H02</v>
      </c>
      <c r="AB735" t="str">
        <f t="shared" si="118"/>
        <v>ABCD</v>
      </c>
      <c r="AC735" t="s">
        <v>289</v>
      </c>
      <c r="AD735" t="s">
        <v>326</v>
      </c>
      <c r="AE735" t="str">
        <f t="shared" si="119"/>
        <v>woord</v>
      </c>
      <c r="AF735" t="s">
        <v>257</v>
      </c>
      <c r="AG735" t="s">
        <v>288</v>
      </c>
    </row>
    <row r="736" spans="1:33" ht="12.75" customHeight="1" x14ac:dyDescent="0.2">
      <c r="B736" s="5" t="s">
        <v>98</v>
      </c>
      <c r="C736" s="2">
        <v>0</v>
      </c>
      <c r="D736" s="2" t="str">
        <f t="shared" si="110"/>
        <v>gl6-1hv-h02-voc-V1</v>
      </c>
      <c r="E736" s="2"/>
      <c r="F736" s="2" t="s">
        <v>333</v>
      </c>
      <c r="G736" s="2" t="str">
        <f t="shared" si="111"/>
        <v/>
      </c>
      <c r="H736" s="2" t="str">
        <f t="shared" si="112"/>
        <v/>
      </c>
      <c r="I736" s="2" t="str">
        <f t="shared" si="113"/>
        <v/>
      </c>
      <c r="J736" s="2" t="str">
        <f t="shared" si="114"/>
        <v/>
      </c>
      <c r="K736" s="2" t="str">
        <f t="shared" si="115"/>
        <v/>
      </c>
      <c r="L736" s="2" t="str">
        <f t="shared" si="116"/>
        <v/>
      </c>
      <c r="M736" s="2"/>
      <c r="N736" s="2"/>
      <c r="O736" s="2"/>
      <c r="P736" s="2"/>
      <c r="Q736" s="2"/>
      <c r="R736" s="2"/>
      <c r="S736" s="2"/>
      <c r="T736" s="2"/>
      <c r="U736" s="2"/>
      <c r="Z736" t="s">
        <v>258</v>
      </c>
      <c r="AA736" t="str">
        <f t="shared" si="117"/>
        <v>H02</v>
      </c>
      <c r="AB736" t="str">
        <f t="shared" si="118"/>
        <v/>
      </c>
      <c r="AD736" t="s">
        <v>326</v>
      </c>
      <c r="AE736" t="str">
        <f t="shared" si="119"/>
        <v/>
      </c>
      <c r="AF736" t="s">
        <v>257</v>
      </c>
      <c r="AG736" t="s">
        <v>288</v>
      </c>
    </row>
    <row r="737" spans="1:33" ht="12.75" customHeight="1" x14ac:dyDescent="0.2">
      <c r="B737" s="5" t="s">
        <v>99</v>
      </c>
      <c r="C737" s="2">
        <v>0</v>
      </c>
      <c r="D737" s="2" t="str">
        <f t="shared" si="110"/>
        <v>gl6-1hv-h02-voc-V1</v>
      </c>
      <c r="E737" s="2"/>
      <c r="F737" s="2" t="s">
        <v>333</v>
      </c>
      <c r="G737" s="2" t="str">
        <f t="shared" si="111"/>
        <v/>
      </c>
      <c r="H737" s="2" t="str">
        <f t="shared" si="112"/>
        <v/>
      </c>
      <c r="I737" s="2" t="str">
        <f t="shared" si="113"/>
        <v/>
      </c>
      <c r="J737" s="2" t="str">
        <f t="shared" si="114"/>
        <v/>
      </c>
      <c r="K737" s="2" t="str">
        <f t="shared" si="115"/>
        <v/>
      </c>
      <c r="L737" s="2" t="str">
        <f t="shared" si="116"/>
        <v/>
      </c>
      <c r="M737" s="2"/>
      <c r="N737" s="2"/>
      <c r="O737" s="2"/>
      <c r="P737" s="2"/>
      <c r="Q737" s="2"/>
      <c r="R737" s="2"/>
      <c r="S737" s="2"/>
      <c r="T737" s="2"/>
      <c r="U737" s="2"/>
      <c r="Z737" t="s">
        <v>258</v>
      </c>
      <c r="AA737" t="str">
        <f t="shared" si="117"/>
        <v>H02</v>
      </c>
      <c r="AB737" t="str">
        <f t="shared" si="118"/>
        <v/>
      </c>
      <c r="AD737" t="s">
        <v>326</v>
      </c>
      <c r="AE737" t="str">
        <f t="shared" si="119"/>
        <v/>
      </c>
      <c r="AF737" t="s">
        <v>257</v>
      </c>
      <c r="AG737" t="s">
        <v>288</v>
      </c>
    </row>
    <row r="738" spans="1:33" ht="12.75" customHeight="1" x14ac:dyDescent="0.2">
      <c r="B738" s="5" t="s">
        <v>101</v>
      </c>
      <c r="C738" s="2">
        <v>0</v>
      </c>
      <c r="D738" s="2" t="str">
        <f t="shared" si="110"/>
        <v>gl6-1hv-h02-voc-V1</v>
      </c>
      <c r="E738" s="2"/>
      <c r="F738" s="2" t="s">
        <v>333</v>
      </c>
      <c r="G738" s="2" t="str">
        <f t="shared" si="111"/>
        <v/>
      </c>
      <c r="H738" s="2" t="str">
        <f t="shared" si="112"/>
        <v/>
      </c>
      <c r="I738" s="2" t="str">
        <f t="shared" si="113"/>
        <v/>
      </c>
      <c r="J738" s="2" t="str">
        <f t="shared" si="114"/>
        <v/>
      </c>
      <c r="K738" s="2" t="str">
        <f t="shared" si="115"/>
        <v/>
      </c>
      <c r="L738" s="2" t="str">
        <f t="shared" si="116"/>
        <v/>
      </c>
      <c r="M738" s="2"/>
      <c r="N738" s="2"/>
      <c r="O738" s="2"/>
      <c r="P738" s="2"/>
      <c r="Q738" s="2"/>
      <c r="R738" s="2"/>
      <c r="S738" s="2"/>
      <c r="T738" s="2"/>
      <c r="U738" s="2"/>
      <c r="Z738" t="s">
        <v>258</v>
      </c>
      <c r="AA738" t="str">
        <f t="shared" si="117"/>
        <v>H02</v>
      </c>
      <c r="AB738" t="str">
        <f t="shared" si="118"/>
        <v/>
      </c>
      <c r="AD738" t="s">
        <v>326</v>
      </c>
      <c r="AE738" t="str">
        <f t="shared" si="119"/>
        <v/>
      </c>
      <c r="AF738" t="s">
        <v>257</v>
      </c>
      <c r="AG738" t="s">
        <v>288</v>
      </c>
    </row>
    <row r="739" spans="1:33" ht="12.75" customHeight="1" x14ac:dyDescent="0.2">
      <c r="C739" s="2"/>
      <c r="D739" s="2" t="str">
        <f t="shared" si="110"/>
        <v>gl6-1hv-h02-voc-V1</v>
      </c>
      <c r="E739" s="2"/>
      <c r="F739" s="2" t="s">
        <v>333</v>
      </c>
      <c r="G739" s="2" t="str">
        <f t="shared" si="111"/>
        <v/>
      </c>
      <c r="H739" s="2" t="str">
        <f t="shared" si="112"/>
        <v/>
      </c>
      <c r="I739" s="2" t="str">
        <f t="shared" si="113"/>
        <v/>
      </c>
      <c r="J739" s="2" t="str">
        <f t="shared" si="114"/>
        <v/>
      </c>
      <c r="K739" s="2" t="str">
        <f t="shared" si="115"/>
        <v/>
      </c>
      <c r="L739" s="2" t="str">
        <f t="shared" si="116"/>
        <v/>
      </c>
      <c r="M739" s="2"/>
      <c r="N739" s="2"/>
      <c r="O739" s="2"/>
      <c r="P739" s="2"/>
      <c r="Q739" s="2"/>
      <c r="R739" s="2"/>
      <c r="S739" s="2"/>
      <c r="T739" s="2"/>
      <c r="U739" s="2"/>
      <c r="Z739" t="s">
        <v>258</v>
      </c>
      <c r="AA739" t="str">
        <f t="shared" si="117"/>
        <v>H02</v>
      </c>
      <c r="AB739" t="str">
        <f t="shared" si="118"/>
        <v/>
      </c>
      <c r="AD739" t="s">
        <v>326</v>
      </c>
      <c r="AE739" t="str">
        <f t="shared" si="119"/>
        <v/>
      </c>
      <c r="AF739" t="s">
        <v>257</v>
      </c>
      <c r="AG739" t="s">
        <v>288</v>
      </c>
    </row>
    <row r="740" spans="1:33" ht="12.75" customHeight="1" x14ac:dyDescent="0.2">
      <c r="A740" s="5" t="s">
        <v>166</v>
      </c>
      <c r="B740" s="5" t="s">
        <v>167</v>
      </c>
      <c r="C740" s="2">
        <v>1</v>
      </c>
      <c r="D740" s="2" t="str">
        <f t="shared" si="110"/>
        <v>gl6-1hv-h02-voc-V1</v>
      </c>
      <c r="E740" s="2">
        <v>20</v>
      </c>
      <c r="F740" s="2" t="s">
        <v>333</v>
      </c>
      <c r="G740" s="2" t="str">
        <f t="shared" si="111"/>
        <v>ouvert</v>
      </c>
      <c r="H740" s="2" t="str">
        <f t="shared" si="112"/>
        <v>ouvert</v>
      </c>
      <c r="I740" s="2" t="str">
        <f t="shared" si="113"/>
        <v>open</v>
      </c>
      <c r="J740" s="2" t="str">
        <f t="shared" si="114"/>
        <v>lekker</v>
      </c>
      <c r="K740" s="2" t="str">
        <f t="shared" si="115"/>
        <v>duur</v>
      </c>
      <c r="L740" s="2" t="str">
        <f t="shared" si="116"/>
        <v>altijd</v>
      </c>
      <c r="M740" s="2"/>
      <c r="N740" s="2"/>
      <c r="O740" s="2"/>
      <c r="P740" s="2"/>
      <c r="Q740" s="2"/>
      <c r="R740" s="2"/>
      <c r="S740" s="2"/>
      <c r="T740" s="2"/>
      <c r="U740" s="2"/>
      <c r="Z740" t="s">
        <v>258</v>
      </c>
      <c r="AA740" t="str">
        <f t="shared" si="117"/>
        <v>H02</v>
      </c>
      <c r="AB740" t="str">
        <f t="shared" si="118"/>
        <v>ABCD</v>
      </c>
      <c r="AC740" t="s">
        <v>289</v>
      </c>
      <c r="AD740" t="s">
        <v>326</v>
      </c>
      <c r="AE740" t="str">
        <f t="shared" si="119"/>
        <v>woord</v>
      </c>
      <c r="AF740" t="s">
        <v>257</v>
      </c>
      <c r="AG740" t="s">
        <v>288</v>
      </c>
    </row>
    <row r="741" spans="1:33" ht="12.75" customHeight="1" x14ac:dyDescent="0.2">
      <c r="B741" s="5" t="s">
        <v>86</v>
      </c>
      <c r="C741" s="2">
        <v>0</v>
      </c>
      <c r="D741" s="2" t="str">
        <f t="shared" si="110"/>
        <v>gl6-1hv-h02-voc-V1</v>
      </c>
      <c r="E741" s="2"/>
      <c r="F741" s="2" t="s">
        <v>333</v>
      </c>
      <c r="G741" s="2" t="str">
        <f t="shared" si="111"/>
        <v/>
      </c>
      <c r="H741" s="2" t="str">
        <f t="shared" si="112"/>
        <v/>
      </c>
      <c r="I741" s="2" t="str">
        <f t="shared" si="113"/>
        <v/>
      </c>
      <c r="J741" s="2" t="str">
        <f t="shared" si="114"/>
        <v/>
      </c>
      <c r="K741" s="2" t="str">
        <f t="shared" si="115"/>
        <v/>
      </c>
      <c r="L741" s="2" t="str">
        <f t="shared" si="116"/>
        <v/>
      </c>
      <c r="M741" s="2"/>
      <c r="N741" s="2"/>
      <c r="O741" s="2"/>
      <c r="P741" s="2"/>
      <c r="Q741" s="2"/>
      <c r="R741" s="2"/>
      <c r="S741" s="2"/>
      <c r="T741" s="2"/>
      <c r="U741" s="2"/>
      <c r="Z741" t="s">
        <v>258</v>
      </c>
      <c r="AA741" t="str">
        <f t="shared" si="117"/>
        <v>H02</v>
      </c>
      <c r="AB741" t="str">
        <f t="shared" si="118"/>
        <v/>
      </c>
      <c r="AD741" t="s">
        <v>326</v>
      </c>
      <c r="AE741" t="str">
        <f t="shared" si="119"/>
        <v/>
      </c>
      <c r="AF741" t="s">
        <v>257</v>
      </c>
      <c r="AG741" t="s">
        <v>288</v>
      </c>
    </row>
    <row r="742" spans="1:33" ht="12.75" customHeight="1" x14ac:dyDescent="0.2">
      <c r="B742" s="5" t="s">
        <v>88</v>
      </c>
      <c r="C742" s="2">
        <v>0</v>
      </c>
      <c r="D742" s="2" t="str">
        <f t="shared" si="110"/>
        <v>gl6-1hv-h02-voc-V1</v>
      </c>
      <c r="E742" s="2"/>
      <c r="F742" s="2" t="s">
        <v>333</v>
      </c>
      <c r="G742" s="2" t="str">
        <f t="shared" si="111"/>
        <v/>
      </c>
      <c r="H742" s="2" t="str">
        <f t="shared" si="112"/>
        <v/>
      </c>
      <c r="I742" s="2" t="str">
        <f t="shared" si="113"/>
        <v/>
      </c>
      <c r="J742" s="2" t="str">
        <f t="shared" si="114"/>
        <v/>
      </c>
      <c r="K742" s="2" t="str">
        <f t="shared" si="115"/>
        <v/>
      </c>
      <c r="L742" s="2" t="str">
        <f t="shared" si="116"/>
        <v/>
      </c>
      <c r="M742" s="2"/>
      <c r="N742" s="2"/>
      <c r="O742" s="2"/>
      <c r="P742" s="2"/>
      <c r="Q742" s="2"/>
      <c r="R742" s="2"/>
      <c r="S742" s="2"/>
      <c r="T742" s="2"/>
      <c r="U742" s="2"/>
      <c r="Z742" t="s">
        <v>258</v>
      </c>
      <c r="AA742" t="str">
        <f t="shared" si="117"/>
        <v>H02</v>
      </c>
      <c r="AB742" t="str">
        <f t="shared" si="118"/>
        <v/>
      </c>
      <c r="AD742" t="s">
        <v>326</v>
      </c>
      <c r="AE742" t="str">
        <f t="shared" si="119"/>
        <v/>
      </c>
      <c r="AF742" t="s">
        <v>257</v>
      </c>
      <c r="AG742" t="s">
        <v>288</v>
      </c>
    </row>
    <row r="743" spans="1:33" ht="12.75" customHeight="1" x14ac:dyDescent="0.2">
      <c r="B743" s="5" t="s">
        <v>68</v>
      </c>
      <c r="C743" s="2">
        <v>0</v>
      </c>
      <c r="D743" s="2" t="str">
        <f t="shared" si="110"/>
        <v>gl6-1hv-h02-voc-V1</v>
      </c>
      <c r="E743" s="2"/>
      <c r="F743" s="2" t="s">
        <v>333</v>
      </c>
      <c r="G743" s="2" t="str">
        <f t="shared" si="111"/>
        <v/>
      </c>
      <c r="H743" s="2" t="str">
        <f t="shared" si="112"/>
        <v/>
      </c>
      <c r="I743" s="2" t="str">
        <f t="shared" si="113"/>
        <v/>
      </c>
      <c r="J743" s="2" t="str">
        <f t="shared" si="114"/>
        <v/>
      </c>
      <c r="K743" s="2" t="str">
        <f t="shared" si="115"/>
        <v/>
      </c>
      <c r="L743" s="2" t="str">
        <f t="shared" si="116"/>
        <v/>
      </c>
      <c r="M743" s="2"/>
      <c r="N743" s="2"/>
      <c r="O743" s="2"/>
      <c r="P743" s="2"/>
      <c r="Q743" s="2"/>
      <c r="R743" s="2"/>
      <c r="S743" s="2"/>
      <c r="T743" s="2"/>
      <c r="U743" s="2"/>
      <c r="Z743" t="s">
        <v>258</v>
      </c>
      <c r="AA743" t="str">
        <f t="shared" si="117"/>
        <v>H02</v>
      </c>
      <c r="AB743" t="str">
        <f t="shared" si="118"/>
        <v/>
      </c>
      <c r="AD743" t="s">
        <v>326</v>
      </c>
      <c r="AE743" t="str">
        <f t="shared" si="119"/>
        <v/>
      </c>
      <c r="AF743" t="s">
        <v>257</v>
      </c>
      <c r="AG743" t="s">
        <v>288</v>
      </c>
    </row>
    <row r="744" spans="1:33" ht="12.75" customHeight="1" x14ac:dyDescent="0.2">
      <c r="A744" s="4"/>
      <c r="B744" s="4"/>
      <c r="C744" s="2"/>
      <c r="D744" s="2" t="str">
        <f t="shared" si="110"/>
        <v>gl6-1hv-h02-voc-V1</v>
      </c>
      <c r="E744" s="2"/>
      <c r="F744" s="2" t="s">
        <v>333</v>
      </c>
      <c r="G744" s="2" t="str">
        <f t="shared" si="111"/>
        <v/>
      </c>
      <c r="H744" s="2" t="str">
        <f t="shared" si="112"/>
        <v/>
      </c>
      <c r="I744" s="2" t="str">
        <f t="shared" si="113"/>
        <v/>
      </c>
      <c r="J744" s="2" t="str">
        <f t="shared" si="114"/>
        <v/>
      </c>
      <c r="K744" s="2" t="str">
        <f t="shared" si="115"/>
        <v/>
      </c>
      <c r="L744" s="2" t="str">
        <f t="shared" si="116"/>
        <v/>
      </c>
      <c r="M744" s="2"/>
      <c r="N744" s="2"/>
      <c r="O744" s="2"/>
      <c r="P744" s="2"/>
      <c r="Q744" s="2"/>
      <c r="R744" s="2"/>
      <c r="S744" s="2"/>
      <c r="T744" s="2"/>
      <c r="U744" s="2"/>
      <c r="Z744" t="s">
        <v>258</v>
      </c>
      <c r="AA744" t="str">
        <f t="shared" si="117"/>
        <v>H02</v>
      </c>
      <c r="AB744" t="str">
        <f t="shared" si="118"/>
        <v/>
      </c>
      <c r="AD744" t="s">
        <v>326</v>
      </c>
      <c r="AE744" t="str">
        <f t="shared" si="119"/>
        <v/>
      </c>
      <c r="AF744" t="s">
        <v>257</v>
      </c>
      <c r="AG744" t="s">
        <v>288</v>
      </c>
    </row>
    <row r="745" spans="1:33" ht="12.75" customHeight="1" x14ac:dyDescent="0.2">
      <c r="A745" s="5" t="s">
        <v>168</v>
      </c>
      <c r="B745" s="5" t="s">
        <v>169</v>
      </c>
      <c r="C745" s="2">
        <v>1</v>
      </c>
      <c r="D745" s="2" t="str">
        <f t="shared" si="110"/>
        <v>gl6-1hv-h02-voc-V1</v>
      </c>
      <c r="E745" s="2"/>
      <c r="F745" s="2" t="s">
        <v>333</v>
      </c>
      <c r="G745" s="2" t="str">
        <f t="shared" si="111"/>
        <v>Tu aimes les crêpes?</v>
      </c>
      <c r="H745" s="2" t="str">
        <f t="shared" si="112"/>
        <v>Tu aimes les crêpes?</v>
      </c>
      <c r="I745" s="2" t="str">
        <f t="shared" si="113"/>
        <v>Houd je van pannenkoeken?</v>
      </c>
      <c r="J745" s="2" t="str">
        <f t="shared" si="114"/>
        <v>Waar zijn de wc's?</v>
      </c>
      <c r="K745" s="2" t="str">
        <f t="shared" si="115"/>
        <v>Hoe oud is hij?</v>
      </c>
      <c r="L745" s="2" t="str">
        <f t="shared" si="116"/>
        <v>Heb je een broer?</v>
      </c>
      <c r="M745" s="2"/>
      <c r="N745" s="2"/>
      <c r="O745" s="2"/>
      <c r="P745" s="2"/>
      <c r="Q745" s="2"/>
      <c r="R745" s="2"/>
      <c r="S745" s="2"/>
      <c r="T745" s="2"/>
      <c r="U745" s="2"/>
      <c r="Z745" t="s">
        <v>258</v>
      </c>
      <c r="AA745" t="str">
        <f t="shared" si="117"/>
        <v>H02</v>
      </c>
      <c r="AB745" t="str">
        <f t="shared" si="118"/>
        <v>ABCD</v>
      </c>
      <c r="AC745" t="s">
        <v>289</v>
      </c>
      <c r="AD745" t="s">
        <v>326</v>
      </c>
      <c r="AE745" t="str">
        <f t="shared" si="119"/>
        <v>zin</v>
      </c>
      <c r="AF745" t="s">
        <v>257</v>
      </c>
      <c r="AG745" t="s">
        <v>288</v>
      </c>
    </row>
    <row r="746" spans="1:33" ht="12.75" customHeight="1" x14ac:dyDescent="0.2">
      <c r="B746" s="5" t="s">
        <v>116</v>
      </c>
      <c r="C746" s="2">
        <v>0</v>
      </c>
      <c r="D746" s="2" t="str">
        <f t="shared" si="110"/>
        <v>gl6-1hv-h02-voc-V1</v>
      </c>
      <c r="E746" s="2"/>
      <c r="F746" s="2" t="s">
        <v>333</v>
      </c>
      <c r="G746" s="2" t="str">
        <f t="shared" si="111"/>
        <v/>
      </c>
      <c r="H746" s="2" t="str">
        <f t="shared" si="112"/>
        <v/>
      </c>
      <c r="I746" s="2" t="str">
        <f t="shared" si="113"/>
        <v/>
      </c>
      <c r="J746" s="2" t="str">
        <f t="shared" si="114"/>
        <v/>
      </c>
      <c r="K746" s="2" t="str">
        <f t="shared" si="115"/>
        <v/>
      </c>
      <c r="L746" s="2" t="str">
        <f t="shared" si="116"/>
        <v/>
      </c>
      <c r="M746" s="2"/>
      <c r="N746" s="2"/>
      <c r="O746" s="2"/>
      <c r="P746" s="2"/>
      <c r="Q746" s="2"/>
      <c r="R746" s="2"/>
      <c r="S746" s="2"/>
      <c r="T746" s="2"/>
      <c r="U746" s="2"/>
      <c r="Z746" t="s">
        <v>258</v>
      </c>
      <c r="AA746" t="str">
        <f t="shared" si="117"/>
        <v>H02</v>
      </c>
      <c r="AB746" t="str">
        <f t="shared" si="118"/>
        <v/>
      </c>
      <c r="AD746" t="s">
        <v>326</v>
      </c>
      <c r="AE746" t="str">
        <f t="shared" si="119"/>
        <v/>
      </c>
      <c r="AF746" t="s">
        <v>257</v>
      </c>
      <c r="AG746" t="s">
        <v>288</v>
      </c>
    </row>
    <row r="747" spans="1:33" ht="12.75" customHeight="1" x14ac:dyDescent="0.2">
      <c r="B747" s="5" t="s">
        <v>73</v>
      </c>
      <c r="C747" s="2">
        <v>0</v>
      </c>
      <c r="D747" s="2" t="str">
        <f t="shared" si="110"/>
        <v>gl6-1hv-h02-voc-V1</v>
      </c>
      <c r="E747" s="2"/>
      <c r="F747" s="2" t="s">
        <v>333</v>
      </c>
      <c r="G747" s="2" t="str">
        <f t="shared" si="111"/>
        <v/>
      </c>
      <c r="H747" s="2" t="str">
        <f t="shared" si="112"/>
        <v/>
      </c>
      <c r="I747" s="2" t="str">
        <f t="shared" si="113"/>
        <v/>
      </c>
      <c r="J747" s="2" t="str">
        <f t="shared" si="114"/>
        <v/>
      </c>
      <c r="K747" s="2" t="str">
        <f t="shared" si="115"/>
        <v/>
      </c>
      <c r="L747" s="2" t="str">
        <f t="shared" si="116"/>
        <v/>
      </c>
      <c r="M747" s="2"/>
      <c r="N747" s="2"/>
      <c r="O747" s="2"/>
      <c r="P747" s="2"/>
      <c r="Q747" s="2"/>
      <c r="R747" s="2"/>
      <c r="S747" s="2"/>
      <c r="T747" s="2"/>
      <c r="U747" s="2"/>
      <c r="Z747" t="s">
        <v>258</v>
      </c>
      <c r="AA747" t="str">
        <f t="shared" si="117"/>
        <v>H02</v>
      </c>
      <c r="AB747" t="str">
        <f t="shared" si="118"/>
        <v/>
      </c>
      <c r="AD747" t="s">
        <v>326</v>
      </c>
      <c r="AE747" t="str">
        <f t="shared" si="119"/>
        <v/>
      </c>
      <c r="AF747" t="s">
        <v>257</v>
      </c>
      <c r="AG747" t="s">
        <v>288</v>
      </c>
    </row>
    <row r="748" spans="1:33" ht="12.75" customHeight="1" x14ac:dyDescent="0.2">
      <c r="A748" s="4"/>
      <c r="B748" s="4" t="s">
        <v>72</v>
      </c>
      <c r="C748" s="2">
        <v>0</v>
      </c>
      <c r="D748" s="2" t="str">
        <f t="shared" si="110"/>
        <v>gl6-1hv-h02-voc-V1</v>
      </c>
      <c r="E748" s="2"/>
      <c r="F748" s="2" t="s">
        <v>333</v>
      </c>
      <c r="G748" s="2" t="str">
        <f t="shared" si="111"/>
        <v/>
      </c>
      <c r="H748" s="2" t="str">
        <f t="shared" si="112"/>
        <v/>
      </c>
      <c r="I748" s="2" t="str">
        <f t="shared" si="113"/>
        <v/>
      </c>
      <c r="J748" s="2" t="str">
        <f t="shared" si="114"/>
        <v/>
      </c>
      <c r="K748" s="2" t="str">
        <f t="shared" si="115"/>
        <v/>
      </c>
      <c r="L748" s="2" t="str">
        <f t="shared" si="116"/>
        <v/>
      </c>
      <c r="M748" s="2"/>
      <c r="N748" s="2"/>
      <c r="O748" s="2"/>
      <c r="P748" s="2"/>
      <c r="Q748" s="2"/>
      <c r="R748" s="2"/>
      <c r="S748" s="2"/>
      <c r="T748" s="2"/>
      <c r="U748" s="2"/>
      <c r="Z748" t="s">
        <v>258</v>
      </c>
      <c r="AA748" t="str">
        <f t="shared" si="117"/>
        <v>H02</v>
      </c>
      <c r="AB748" t="str">
        <f t="shared" si="118"/>
        <v/>
      </c>
      <c r="AD748" t="s">
        <v>326</v>
      </c>
      <c r="AE748" t="str">
        <f t="shared" si="119"/>
        <v/>
      </c>
      <c r="AF748" t="s">
        <v>257</v>
      </c>
      <c r="AG748" t="s">
        <v>288</v>
      </c>
    </row>
    <row r="749" spans="1:33" ht="12.75" customHeight="1" x14ac:dyDescent="0.2">
      <c r="A749" s="4"/>
      <c r="B749" s="4"/>
      <c r="C749" s="2"/>
      <c r="D749" s="2" t="str">
        <f t="shared" si="110"/>
        <v>gl6-1hv-h02-voc-V1</v>
      </c>
      <c r="E749" s="2"/>
      <c r="F749" s="2" t="s">
        <v>333</v>
      </c>
      <c r="G749" s="2" t="str">
        <f t="shared" si="111"/>
        <v/>
      </c>
      <c r="H749" s="2" t="str">
        <f t="shared" si="112"/>
        <v/>
      </c>
      <c r="I749" s="2" t="str">
        <f t="shared" si="113"/>
        <v/>
      </c>
      <c r="J749" s="2" t="str">
        <f t="shared" si="114"/>
        <v/>
      </c>
      <c r="K749" s="2" t="str">
        <f t="shared" si="115"/>
        <v/>
      </c>
      <c r="L749" s="2" t="str">
        <f t="shared" si="116"/>
        <v/>
      </c>
      <c r="M749" s="2"/>
      <c r="N749" s="2"/>
      <c r="O749" s="2"/>
      <c r="P749" s="2"/>
      <c r="Q749" s="2"/>
      <c r="R749" s="2"/>
      <c r="S749" s="2"/>
      <c r="T749" s="2"/>
      <c r="U749" s="2"/>
      <c r="Z749" t="s">
        <v>258</v>
      </c>
      <c r="AA749" t="str">
        <f t="shared" si="117"/>
        <v>H02</v>
      </c>
      <c r="AB749" t="str">
        <f t="shared" si="118"/>
        <v/>
      </c>
      <c r="AD749" t="s">
        <v>326</v>
      </c>
      <c r="AE749" t="str">
        <f t="shared" si="119"/>
        <v/>
      </c>
      <c r="AF749" t="s">
        <v>257</v>
      </c>
      <c r="AG749" t="s">
        <v>288</v>
      </c>
    </row>
    <row r="750" spans="1:33" ht="12.75" customHeight="1" x14ac:dyDescent="0.2">
      <c r="A750" s="5" t="s">
        <v>170</v>
      </c>
      <c r="B750" s="5" t="s">
        <v>171</v>
      </c>
      <c r="C750" s="2">
        <v>1</v>
      </c>
      <c r="D750" s="2" t="str">
        <f t="shared" si="110"/>
        <v>gl6-1hv-h02-voc-V1</v>
      </c>
      <c r="E750" s="2"/>
      <c r="F750" s="2" t="s">
        <v>333</v>
      </c>
      <c r="G750" s="2" t="str">
        <f t="shared" si="111"/>
        <v>Non, je déteste les crêpes.</v>
      </c>
      <c r="H750" s="2" t="str">
        <f t="shared" si="112"/>
        <v>Non, je déteste les crêpes.</v>
      </c>
      <c r="I750" s="2" t="str">
        <f t="shared" si="113"/>
        <v>Nee, ik vind pannenkoeken niet lekker.</v>
      </c>
      <c r="J750" s="2" t="str">
        <f t="shared" si="114"/>
        <v>Hij is 13 jaar.</v>
      </c>
      <c r="K750" s="2" t="str">
        <f t="shared" si="115"/>
        <v>Mijn nummer is 06-14 07 18 5.</v>
      </c>
      <c r="L750" s="2" t="str">
        <f t="shared" si="116"/>
        <v>Het gaat goed, en met jou?</v>
      </c>
      <c r="M750" s="2"/>
      <c r="N750" s="2"/>
      <c r="O750" s="2"/>
      <c r="P750" s="2"/>
      <c r="Q750" s="2"/>
      <c r="R750" s="2"/>
      <c r="S750" s="2"/>
      <c r="T750" s="2"/>
      <c r="U750" s="2"/>
      <c r="Z750" t="s">
        <v>258</v>
      </c>
      <c r="AA750" t="str">
        <f t="shared" si="117"/>
        <v>H02</v>
      </c>
      <c r="AB750" t="str">
        <f t="shared" si="118"/>
        <v>ABCD</v>
      </c>
      <c r="AC750" t="s">
        <v>289</v>
      </c>
      <c r="AD750" t="s">
        <v>326</v>
      </c>
      <c r="AE750" t="str">
        <f t="shared" si="119"/>
        <v>zin</v>
      </c>
      <c r="AF750" t="s">
        <v>257</v>
      </c>
      <c r="AG750" t="s">
        <v>288</v>
      </c>
    </row>
    <row r="751" spans="1:33" ht="12.75" customHeight="1" x14ac:dyDescent="0.2">
      <c r="B751" s="5" t="s">
        <v>52</v>
      </c>
      <c r="C751" s="2">
        <v>0</v>
      </c>
      <c r="D751" s="2" t="str">
        <f t="shared" si="110"/>
        <v>gl6-1hv-h02-voc-V1</v>
      </c>
      <c r="E751" s="2"/>
      <c r="F751" s="2" t="s">
        <v>333</v>
      </c>
      <c r="G751" s="2" t="str">
        <f t="shared" si="111"/>
        <v/>
      </c>
      <c r="H751" s="2" t="str">
        <f t="shared" si="112"/>
        <v/>
      </c>
      <c r="I751" s="2" t="str">
        <f t="shared" si="113"/>
        <v/>
      </c>
      <c r="J751" s="2" t="str">
        <f t="shared" si="114"/>
        <v/>
      </c>
      <c r="K751" s="2" t="str">
        <f t="shared" si="115"/>
        <v/>
      </c>
      <c r="L751" s="2" t="str">
        <f t="shared" si="116"/>
        <v/>
      </c>
      <c r="M751" s="2"/>
      <c r="N751" s="2"/>
      <c r="O751" s="2"/>
      <c r="P751" s="2"/>
      <c r="Q751" s="2"/>
      <c r="R751" s="2"/>
      <c r="S751" s="2"/>
      <c r="T751" s="2"/>
      <c r="U751" s="2"/>
      <c r="Z751" t="s">
        <v>258</v>
      </c>
      <c r="AA751" t="str">
        <f t="shared" si="117"/>
        <v>H02</v>
      </c>
      <c r="AB751" t="str">
        <f t="shared" si="118"/>
        <v/>
      </c>
      <c r="AD751" t="s">
        <v>326</v>
      </c>
      <c r="AE751" t="str">
        <f t="shared" si="119"/>
        <v/>
      </c>
      <c r="AF751" t="s">
        <v>257</v>
      </c>
      <c r="AG751" t="s">
        <v>288</v>
      </c>
    </row>
    <row r="752" spans="1:33" ht="12.75" customHeight="1" x14ac:dyDescent="0.2">
      <c r="A752" s="4"/>
      <c r="B752" s="4" t="s">
        <v>64</v>
      </c>
      <c r="C752" s="2">
        <v>0</v>
      </c>
      <c r="D752" s="2" t="str">
        <f t="shared" si="110"/>
        <v>gl6-1hv-h02-voc-V1</v>
      </c>
      <c r="E752" s="2"/>
      <c r="F752" s="2" t="s">
        <v>333</v>
      </c>
      <c r="G752" s="2" t="str">
        <f t="shared" si="111"/>
        <v/>
      </c>
      <c r="H752" s="2" t="str">
        <f t="shared" si="112"/>
        <v/>
      </c>
      <c r="I752" s="2" t="str">
        <f t="shared" si="113"/>
        <v/>
      </c>
      <c r="J752" s="2" t="str">
        <f t="shared" si="114"/>
        <v/>
      </c>
      <c r="K752" s="2" t="str">
        <f t="shared" si="115"/>
        <v/>
      </c>
      <c r="L752" s="2" t="str">
        <f t="shared" si="116"/>
        <v/>
      </c>
      <c r="M752" s="2"/>
      <c r="N752" s="2"/>
      <c r="O752" s="2"/>
      <c r="P752" s="2"/>
      <c r="Q752" s="2"/>
      <c r="R752" s="2"/>
      <c r="S752" s="2"/>
      <c r="T752" s="2"/>
      <c r="U752" s="2"/>
      <c r="Z752" t="s">
        <v>258</v>
      </c>
      <c r="AA752" t="str">
        <f t="shared" si="117"/>
        <v>H02</v>
      </c>
      <c r="AB752" t="str">
        <f t="shared" si="118"/>
        <v/>
      </c>
      <c r="AD752" t="s">
        <v>326</v>
      </c>
      <c r="AE752" t="str">
        <f t="shared" si="119"/>
        <v/>
      </c>
      <c r="AF752" t="s">
        <v>257</v>
      </c>
      <c r="AG752" t="s">
        <v>288</v>
      </c>
    </row>
    <row r="753" spans="1:33" ht="12.75" customHeight="1" x14ac:dyDescent="0.2">
      <c r="A753" s="4"/>
      <c r="B753" s="4" t="s">
        <v>50</v>
      </c>
      <c r="C753" s="2">
        <v>0</v>
      </c>
      <c r="D753" s="2" t="str">
        <f t="shared" si="110"/>
        <v>gl6-1hv-h02-voc-V1</v>
      </c>
      <c r="E753" s="2"/>
      <c r="F753" s="2" t="s">
        <v>333</v>
      </c>
      <c r="G753" s="2" t="str">
        <f t="shared" si="111"/>
        <v/>
      </c>
      <c r="H753" s="2" t="str">
        <f t="shared" si="112"/>
        <v/>
      </c>
      <c r="I753" s="2" t="str">
        <f t="shared" si="113"/>
        <v/>
      </c>
      <c r="J753" s="2" t="str">
        <f t="shared" si="114"/>
        <v/>
      </c>
      <c r="K753" s="2" t="str">
        <f t="shared" si="115"/>
        <v/>
      </c>
      <c r="L753" s="2" t="str">
        <f t="shared" si="116"/>
        <v/>
      </c>
      <c r="M753" s="2"/>
      <c r="N753" s="2"/>
      <c r="O753" s="2"/>
      <c r="P753" s="2"/>
      <c r="Q753" s="2"/>
      <c r="R753" s="2"/>
      <c r="S753" s="2"/>
      <c r="T753" s="2"/>
      <c r="U753" s="2"/>
      <c r="Z753" t="s">
        <v>258</v>
      </c>
      <c r="AA753" t="str">
        <f t="shared" si="117"/>
        <v>H02</v>
      </c>
      <c r="AB753" t="str">
        <f t="shared" si="118"/>
        <v/>
      </c>
      <c r="AD753" t="s">
        <v>326</v>
      </c>
      <c r="AE753" t="str">
        <f t="shared" si="119"/>
        <v/>
      </c>
      <c r="AF753" t="s">
        <v>257</v>
      </c>
      <c r="AG753" t="s">
        <v>288</v>
      </c>
    </row>
    <row r="754" spans="1:33" ht="12.75" customHeight="1" x14ac:dyDescent="0.2">
      <c r="A754" s="4"/>
      <c r="B754" s="4"/>
      <c r="C754" s="2"/>
      <c r="D754" s="2" t="str">
        <f t="shared" si="110"/>
        <v>gl6-1hv-h02-voc-V1</v>
      </c>
      <c r="E754" s="2"/>
      <c r="F754" s="2" t="s">
        <v>333</v>
      </c>
      <c r="G754" s="2" t="str">
        <f t="shared" si="111"/>
        <v/>
      </c>
      <c r="H754" s="2" t="str">
        <f t="shared" si="112"/>
        <v/>
      </c>
      <c r="I754" s="2" t="str">
        <f t="shared" si="113"/>
        <v/>
      </c>
      <c r="J754" s="2" t="str">
        <f t="shared" si="114"/>
        <v/>
      </c>
      <c r="K754" s="2" t="str">
        <f t="shared" si="115"/>
        <v/>
      </c>
      <c r="L754" s="2" t="str">
        <f t="shared" si="116"/>
        <v/>
      </c>
      <c r="M754" s="2"/>
      <c r="N754" s="2"/>
      <c r="O754" s="2"/>
      <c r="P754" s="2"/>
      <c r="Q754" s="2"/>
      <c r="R754" s="2"/>
      <c r="S754" s="2"/>
      <c r="T754" s="2"/>
      <c r="U754" s="2"/>
      <c r="Z754" t="s">
        <v>258</v>
      </c>
      <c r="AA754" t="str">
        <f t="shared" si="117"/>
        <v>H02</v>
      </c>
      <c r="AB754" t="str">
        <f t="shared" si="118"/>
        <v/>
      </c>
      <c r="AD754" t="s">
        <v>326</v>
      </c>
      <c r="AE754" t="str">
        <f t="shared" si="119"/>
        <v/>
      </c>
      <c r="AF754" t="s">
        <v>257</v>
      </c>
      <c r="AG754" t="s">
        <v>288</v>
      </c>
    </row>
    <row r="755" spans="1:33" ht="12.75" customHeight="1" x14ac:dyDescent="0.2">
      <c r="A755" s="5" t="s">
        <v>172</v>
      </c>
      <c r="B755" s="5" t="s">
        <v>173</v>
      </c>
      <c r="C755" s="2">
        <v>1</v>
      </c>
      <c r="D755" s="2" t="str">
        <f t="shared" si="110"/>
        <v>gl6-1hv-h02-voc-V1</v>
      </c>
      <c r="E755" s="2"/>
      <c r="F755" s="2" t="s">
        <v>333</v>
      </c>
      <c r="G755" s="2" t="str">
        <f t="shared" si="111"/>
        <v>Je préfère les pizzas.</v>
      </c>
      <c r="H755" s="2" t="str">
        <f t="shared" si="112"/>
        <v>Je préfère les pizzas.</v>
      </c>
      <c r="I755" s="2" t="str">
        <f t="shared" si="113"/>
        <v>Ik heb liever pizza's.</v>
      </c>
      <c r="J755" s="2" t="str">
        <f t="shared" si="114"/>
        <v>Dat is een hond.</v>
      </c>
      <c r="K755" s="2" t="str">
        <f t="shared" si="115"/>
        <v>Tot ziens.</v>
      </c>
      <c r="L755" s="2" t="str">
        <f t="shared" si="116"/>
        <v>Ik woon in Zwolle.</v>
      </c>
      <c r="M755" s="2"/>
      <c r="N755" s="2"/>
      <c r="O755" s="2"/>
      <c r="P755" s="2"/>
      <c r="Q755" s="2"/>
      <c r="R755" s="2"/>
      <c r="S755" s="2"/>
      <c r="T755" s="2"/>
      <c r="U755" s="2"/>
      <c r="Z755" t="s">
        <v>258</v>
      </c>
      <c r="AA755" t="str">
        <f t="shared" si="117"/>
        <v>H02</v>
      </c>
      <c r="AB755" t="str">
        <f t="shared" si="118"/>
        <v>ABCD</v>
      </c>
      <c r="AC755" t="s">
        <v>289</v>
      </c>
      <c r="AD755" t="s">
        <v>326</v>
      </c>
      <c r="AE755" t="str">
        <f t="shared" si="119"/>
        <v>zin</v>
      </c>
      <c r="AF755" t="s">
        <v>257</v>
      </c>
      <c r="AG755" t="s">
        <v>288</v>
      </c>
    </row>
    <row r="756" spans="1:33" ht="12.75" customHeight="1" x14ac:dyDescent="0.2">
      <c r="A756" s="4"/>
      <c r="B756" s="4" t="s">
        <v>34</v>
      </c>
      <c r="C756" s="2">
        <v>0</v>
      </c>
      <c r="D756" s="2" t="str">
        <f t="shared" si="110"/>
        <v>gl6-1hv-h02-voc-V1</v>
      </c>
      <c r="E756" s="2"/>
      <c r="F756" s="2" t="s">
        <v>333</v>
      </c>
      <c r="G756" s="2" t="str">
        <f t="shared" si="111"/>
        <v/>
      </c>
      <c r="H756" s="2" t="str">
        <f t="shared" si="112"/>
        <v/>
      </c>
      <c r="I756" s="2" t="str">
        <f t="shared" si="113"/>
        <v/>
      </c>
      <c r="J756" s="2" t="str">
        <f t="shared" si="114"/>
        <v/>
      </c>
      <c r="K756" s="2" t="str">
        <f t="shared" si="115"/>
        <v/>
      </c>
      <c r="L756" s="2" t="str">
        <f t="shared" si="116"/>
        <v/>
      </c>
      <c r="M756" s="2"/>
      <c r="N756" s="2"/>
      <c r="O756" s="2"/>
      <c r="P756" s="2"/>
      <c r="Q756" s="2"/>
      <c r="R756" s="2"/>
      <c r="S756" s="2"/>
      <c r="T756" s="2"/>
      <c r="U756" s="2"/>
      <c r="Z756" t="s">
        <v>258</v>
      </c>
      <c r="AA756" t="str">
        <f t="shared" si="117"/>
        <v>H02</v>
      </c>
      <c r="AB756" t="str">
        <f t="shared" si="118"/>
        <v/>
      </c>
      <c r="AD756" t="s">
        <v>326</v>
      </c>
      <c r="AE756" t="str">
        <f t="shared" si="119"/>
        <v/>
      </c>
      <c r="AF756" t="s">
        <v>257</v>
      </c>
      <c r="AG756" t="s">
        <v>288</v>
      </c>
    </row>
    <row r="757" spans="1:33" ht="12.75" customHeight="1" x14ac:dyDescent="0.2">
      <c r="A757" s="4"/>
      <c r="B757" s="4" t="s">
        <v>75</v>
      </c>
      <c r="C757" s="2">
        <v>0</v>
      </c>
      <c r="D757" s="2" t="str">
        <f t="shared" si="110"/>
        <v>gl6-1hv-h02-voc-V1</v>
      </c>
      <c r="E757" s="2"/>
      <c r="F757" s="2" t="s">
        <v>333</v>
      </c>
      <c r="G757" s="2" t="str">
        <f t="shared" si="111"/>
        <v/>
      </c>
      <c r="H757" s="2" t="str">
        <f t="shared" si="112"/>
        <v/>
      </c>
      <c r="I757" s="2" t="str">
        <f t="shared" si="113"/>
        <v/>
      </c>
      <c r="J757" s="2" t="str">
        <f t="shared" si="114"/>
        <v/>
      </c>
      <c r="K757" s="2" t="str">
        <f t="shared" si="115"/>
        <v/>
      </c>
      <c r="L757" s="2" t="str">
        <f t="shared" si="116"/>
        <v/>
      </c>
      <c r="M757" s="2"/>
      <c r="N757" s="2"/>
      <c r="O757" s="2"/>
      <c r="P757" s="2"/>
      <c r="Q757" s="2"/>
      <c r="R757" s="2"/>
      <c r="S757" s="2"/>
      <c r="T757" s="2"/>
      <c r="U757" s="2"/>
      <c r="Z757" t="s">
        <v>258</v>
      </c>
      <c r="AA757" t="str">
        <f t="shared" si="117"/>
        <v>H02</v>
      </c>
      <c r="AB757" t="str">
        <f t="shared" si="118"/>
        <v/>
      </c>
      <c r="AD757" t="s">
        <v>326</v>
      </c>
      <c r="AE757" t="str">
        <f t="shared" si="119"/>
        <v/>
      </c>
      <c r="AF757" t="s">
        <v>257</v>
      </c>
      <c r="AG757" t="s">
        <v>288</v>
      </c>
    </row>
    <row r="758" spans="1:33" ht="12.75" customHeight="1" x14ac:dyDescent="0.2">
      <c r="A758" s="4"/>
      <c r="B758" s="4" t="s">
        <v>33</v>
      </c>
      <c r="C758" s="2">
        <v>0</v>
      </c>
      <c r="D758" s="2" t="str">
        <f t="shared" si="110"/>
        <v>gl6-1hv-h02-voc-V1</v>
      </c>
      <c r="E758" s="2"/>
      <c r="F758" s="2" t="s">
        <v>333</v>
      </c>
      <c r="G758" s="2" t="str">
        <f t="shared" si="111"/>
        <v/>
      </c>
      <c r="H758" s="2" t="str">
        <f t="shared" si="112"/>
        <v/>
      </c>
      <c r="I758" s="2" t="str">
        <f t="shared" si="113"/>
        <v/>
      </c>
      <c r="J758" s="2" t="str">
        <f t="shared" si="114"/>
        <v/>
      </c>
      <c r="K758" s="2" t="str">
        <f t="shared" si="115"/>
        <v/>
      </c>
      <c r="L758" s="2" t="str">
        <f t="shared" si="116"/>
        <v/>
      </c>
      <c r="M758" s="2"/>
      <c r="N758" s="2"/>
      <c r="O758" s="2"/>
      <c r="P758" s="2"/>
      <c r="Q758" s="2"/>
      <c r="R758" s="2"/>
      <c r="S758" s="2"/>
      <c r="T758" s="2"/>
      <c r="U758" s="2"/>
      <c r="Z758" t="s">
        <v>258</v>
      </c>
      <c r="AA758" t="str">
        <f t="shared" si="117"/>
        <v>H02</v>
      </c>
      <c r="AB758" t="str">
        <f t="shared" si="118"/>
        <v/>
      </c>
      <c r="AD758" t="s">
        <v>326</v>
      </c>
      <c r="AE758" t="str">
        <f t="shared" si="119"/>
        <v/>
      </c>
      <c r="AF758" t="s">
        <v>257</v>
      </c>
      <c r="AG758" t="s">
        <v>288</v>
      </c>
    </row>
    <row r="759" spans="1:33" ht="12.75" customHeight="1" x14ac:dyDescent="0.2">
      <c r="A759" s="4"/>
      <c r="B759" s="4"/>
      <c r="C759" s="2"/>
      <c r="D759" s="2" t="str">
        <f t="shared" si="110"/>
        <v>gl6-1hv-h02-voc-V1</v>
      </c>
      <c r="E759" s="2"/>
      <c r="F759" s="2" t="s">
        <v>333</v>
      </c>
      <c r="G759" s="2" t="str">
        <f t="shared" si="111"/>
        <v/>
      </c>
      <c r="H759" s="2" t="str">
        <f t="shared" si="112"/>
        <v/>
      </c>
      <c r="I759" s="2" t="str">
        <f t="shared" si="113"/>
        <v/>
      </c>
      <c r="J759" s="2" t="str">
        <f t="shared" si="114"/>
        <v/>
      </c>
      <c r="K759" s="2" t="str">
        <f t="shared" si="115"/>
        <v/>
      </c>
      <c r="L759" s="2" t="str">
        <f t="shared" si="116"/>
        <v/>
      </c>
      <c r="M759" s="2"/>
      <c r="N759" s="2"/>
      <c r="O759" s="2"/>
      <c r="P759" s="2"/>
      <c r="Q759" s="2"/>
      <c r="R759" s="2"/>
      <c r="S759" s="2"/>
      <c r="T759" s="2"/>
      <c r="U759" s="2"/>
      <c r="Z759" t="s">
        <v>258</v>
      </c>
      <c r="AA759" t="str">
        <f t="shared" si="117"/>
        <v>H02</v>
      </c>
      <c r="AB759" t="str">
        <f t="shared" si="118"/>
        <v/>
      </c>
      <c r="AD759" t="s">
        <v>326</v>
      </c>
      <c r="AE759" t="str">
        <f t="shared" si="119"/>
        <v/>
      </c>
      <c r="AF759" t="s">
        <v>257</v>
      </c>
      <c r="AG759" t="s">
        <v>288</v>
      </c>
    </row>
    <row r="760" spans="1:33" ht="12.75" customHeight="1" x14ac:dyDescent="0.2">
      <c r="A760" s="5" t="s">
        <v>174</v>
      </c>
      <c r="B760" s="5" t="s">
        <v>175</v>
      </c>
      <c r="C760" s="2">
        <v>1</v>
      </c>
      <c r="D760" s="2" t="str">
        <f t="shared" si="110"/>
        <v>gl6-1hv-h02-voc-V1</v>
      </c>
      <c r="E760" s="2">
        <v>1</v>
      </c>
      <c r="F760" s="2" t="s">
        <v>333</v>
      </c>
      <c r="G760" s="2" t="str">
        <f t="shared" si="111"/>
        <v>l'enfant (v/m)</v>
      </c>
      <c r="H760" s="2" t="str">
        <f t="shared" si="112"/>
        <v>l'enfant (v/m)</v>
      </c>
      <c r="I760" s="2" t="str">
        <f t="shared" si="113"/>
        <v>het kind</v>
      </c>
      <c r="J760" s="2" t="str">
        <f t="shared" si="114"/>
        <v>de (super)markt</v>
      </c>
      <c r="K760" s="2" t="str">
        <f t="shared" si="115"/>
        <v>het strand</v>
      </c>
      <c r="L760" s="2" t="str">
        <f t="shared" si="116"/>
        <v>de afspraak</v>
      </c>
      <c r="M760" s="2"/>
      <c r="N760" s="2"/>
      <c r="O760" s="2"/>
      <c r="P760" s="2"/>
      <c r="Q760" s="2"/>
      <c r="R760" s="2"/>
      <c r="S760" s="2"/>
      <c r="T760" s="2"/>
      <c r="U760" s="2"/>
      <c r="Z760" t="s">
        <v>258</v>
      </c>
      <c r="AA760" t="str">
        <f t="shared" si="117"/>
        <v>H02</v>
      </c>
      <c r="AB760" t="str">
        <f t="shared" si="118"/>
        <v>EFGH</v>
      </c>
      <c r="AC760" t="s">
        <v>294</v>
      </c>
      <c r="AD760" t="s">
        <v>326</v>
      </c>
      <c r="AE760" t="str">
        <f t="shared" si="119"/>
        <v>woord</v>
      </c>
      <c r="AF760" t="s">
        <v>257</v>
      </c>
      <c r="AG760" t="s">
        <v>288</v>
      </c>
    </row>
    <row r="761" spans="1:33" ht="12.75" customHeight="1" x14ac:dyDescent="0.2">
      <c r="B761" s="5" t="s">
        <v>176</v>
      </c>
      <c r="C761" s="2">
        <v>0</v>
      </c>
      <c r="D761" s="2" t="str">
        <f t="shared" si="110"/>
        <v>gl6-1hv-h02-voc-V1</v>
      </c>
      <c r="E761" s="2"/>
      <c r="F761" s="2" t="s">
        <v>333</v>
      </c>
      <c r="G761" s="2" t="str">
        <f t="shared" si="111"/>
        <v/>
      </c>
      <c r="H761" s="2" t="str">
        <f t="shared" si="112"/>
        <v/>
      </c>
      <c r="I761" s="2" t="str">
        <f t="shared" si="113"/>
        <v/>
      </c>
      <c r="J761" s="2" t="str">
        <f t="shared" si="114"/>
        <v/>
      </c>
      <c r="K761" s="2" t="str">
        <f t="shared" si="115"/>
        <v/>
      </c>
      <c r="L761" s="2" t="str">
        <f t="shared" si="116"/>
        <v/>
      </c>
      <c r="M761" s="2"/>
      <c r="N761" s="2"/>
      <c r="O761" s="2"/>
      <c r="P761" s="2"/>
      <c r="Q761" s="2"/>
      <c r="R761" s="2"/>
      <c r="S761" s="2"/>
      <c r="T761" s="2"/>
      <c r="U761" s="2"/>
      <c r="Z761" t="s">
        <v>258</v>
      </c>
      <c r="AA761" t="str">
        <f t="shared" si="117"/>
        <v>H02</v>
      </c>
      <c r="AB761" t="str">
        <f t="shared" si="118"/>
        <v/>
      </c>
      <c r="AD761" t="s">
        <v>326</v>
      </c>
      <c r="AE761" t="str">
        <f t="shared" si="119"/>
        <v/>
      </c>
      <c r="AF761" t="s">
        <v>257</v>
      </c>
      <c r="AG761" t="s">
        <v>288</v>
      </c>
    </row>
    <row r="762" spans="1:33" ht="12.75" customHeight="1" x14ac:dyDescent="0.2">
      <c r="B762" s="5" t="s">
        <v>7</v>
      </c>
      <c r="C762" s="2">
        <v>0</v>
      </c>
      <c r="D762" s="2" t="str">
        <f t="shared" si="110"/>
        <v>gl6-1hv-h02-voc-V1</v>
      </c>
      <c r="E762" s="2"/>
      <c r="F762" s="2" t="s">
        <v>333</v>
      </c>
      <c r="G762" s="2" t="str">
        <f t="shared" si="111"/>
        <v/>
      </c>
      <c r="H762" s="2" t="str">
        <f t="shared" si="112"/>
        <v/>
      </c>
      <c r="I762" s="2" t="str">
        <f t="shared" si="113"/>
        <v/>
      </c>
      <c r="J762" s="2" t="str">
        <f t="shared" si="114"/>
        <v/>
      </c>
      <c r="K762" s="2" t="str">
        <f t="shared" si="115"/>
        <v/>
      </c>
      <c r="L762" s="2" t="str">
        <f t="shared" si="116"/>
        <v/>
      </c>
      <c r="M762" s="2"/>
      <c r="N762" s="2"/>
      <c r="O762" s="2"/>
      <c r="P762" s="2"/>
      <c r="Q762" s="2"/>
      <c r="R762" s="2"/>
      <c r="S762" s="2"/>
      <c r="T762" s="2"/>
      <c r="U762" s="2"/>
      <c r="Z762" t="s">
        <v>258</v>
      </c>
      <c r="AA762" t="str">
        <f t="shared" si="117"/>
        <v>H02</v>
      </c>
      <c r="AB762" t="str">
        <f t="shared" si="118"/>
        <v/>
      </c>
      <c r="AD762" t="s">
        <v>326</v>
      </c>
      <c r="AE762" t="str">
        <f t="shared" si="119"/>
        <v/>
      </c>
      <c r="AF762" t="s">
        <v>257</v>
      </c>
      <c r="AG762" t="s">
        <v>288</v>
      </c>
    </row>
    <row r="763" spans="1:33" ht="12.75" customHeight="1" x14ac:dyDescent="0.2">
      <c r="B763" s="5" t="s">
        <v>177</v>
      </c>
      <c r="C763" s="2">
        <v>0</v>
      </c>
      <c r="D763" s="2" t="str">
        <f t="shared" si="110"/>
        <v>gl6-1hv-h02-voc-V1</v>
      </c>
      <c r="E763" s="2"/>
      <c r="F763" s="2" t="s">
        <v>333</v>
      </c>
      <c r="G763" s="2" t="str">
        <f t="shared" si="111"/>
        <v/>
      </c>
      <c r="H763" s="2" t="str">
        <f t="shared" si="112"/>
        <v/>
      </c>
      <c r="I763" s="2" t="str">
        <f t="shared" si="113"/>
        <v/>
      </c>
      <c r="J763" s="2" t="str">
        <f t="shared" si="114"/>
        <v/>
      </c>
      <c r="K763" s="2" t="str">
        <f t="shared" si="115"/>
        <v/>
      </c>
      <c r="L763" s="2" t="str">
        <f t="shared" si="116"/>
        <v/>
      </c>
      <c r="M763" s="2"/>
      <c r="N763" s="2"/>
      <c r="O763" s="2"/>
      <c r="P763" s="2"/>
      <c r="Q763" s="2"/>
      <c r="R763" s="2"/>
      <c r="S763" s="2"/>
      <c r="T763" s="2"/>
      <c r="U763" s="2"/>
      <c r="Z763" t="s">
        <v>258</v>
      </c>
      <c r="AA763" t="str">
        <f t="shared" si="117"/>
        <v>H02</v>
      </c>
      <c r="AB763" t="str">
        <f t="shared" si="118"/>
        <v/>
      </c>
      <c r="AD763" t="s">
        <v>326</v>
      </c>
      <c r="AE763" t="str">
        <f t="shared" si="119"/>
        <v/>
      </c>
      <c r="AF763" t="s">
        <v>257</v>
      </c>
      <c r="AG763" t="s">
        <v>288</v>
      </c>
    </row>
    <row r="764" spans="1:33" ht="12.75" customHeight="1" x14ac:dyDescent="0.2">
      <c r="C764" s="2"/>
      <c r="D764" s="2" t="str">
        <f t="shared" si="110"/>
        <v>gl6-1hv-h02-voc-V1</v>
      </c>
      <c r="E764" s="2"/>
      <c r="F764" s="2" t="s">
        <v>333</v>
      </c>
      <c r="G764" s="2" t="str">
        <f t="shared" si="111"/>
        <v/>
      </c>
      <c r="H764" s="2" t="str">
        <f t="shared" si="112"/>
        <v/>
      </c>
      <c r="I764" s="2" t="str">
        <f t="shared" si="113"/>
        <v/>
      </c>
      <c r="J764" s="2" t="str">
        <f t="shared" si="114"/>
        <v/>
      </c>
      <c r="K764" s="2" t="str">
        <f t="shared" si="115"/>
        <v/>
      </c>
      <c r="L764" s="2" t="str">
        <f t="shared" si="116"/>
        <v/>
      </c>
      <c r="M764" s="2"/>
      <c r="N764" s="2"/>
      <c r="O764" s="2"/>
      <c r="P764" s="2"/>
      <c r="Q764" s="2"/>
      <c r="R764" s="2"/>
      <c r="S764" s="2"/>
      <c r="T764" s="2"/>
      <c r="U764" s="2"/>
      <c r="Z764" t="s">
        <v>258</v>
      </c>
      <c r="AA764" t="str">
        <f t="shared" si="117"/>
        <v>H02</v>
      </c>
      <c r="AB764" t="str">
        <f t="shared" si="118"/>
        <v/>
      </c>
      <c r="AD764" t="s">
        <v>326</v>
      </c>
      <c r="AE764" t="str">
        <f t="shared" si="119"/>
        <v/>
      </c>
      <c r="AF764" t="s">
        <v>257</v>
      </c>
      <c r="AG764" t="s">
        <v>288</v>
      </c>
    </row>
    <row r="765" spans="1:33" ht="12.75" customHeight="1" x14ac:dyDescent="0.2">
      <c r="A765" s="5" t="s">
        <v>178</v>
      </c>
      <c r="B765" s="5" t="s">
        <v>176</v>
      </c>
      <c r="C765" s="2">
        <v>1</v>
      </c>
      <c r="D765" s="2" t="str">
        <f t="shared" si="110"/>
        <v>gl6-1hv-h02-voc-V1</v>
      </c>
      <c r="E765" s="2">
        <v>2</v>
      </c>
      <c r="F765" s="2" t="s">
        <v>333</v>
      </c>
      <c r="G765" s="2" t="str">
        <f t="shared" si="111"/>
        <v>le (super)marché</v>
      </c>
      <c r="H765" s="2" t="str">
        <f t="shared" si="112"/>
        <v>le (super)marché</v>
      </c>
      <c r="I765" s="2" t="str">
        <f t="shared" si="113"/>
        <v>de (super)markt</v>
      </c>
      <c r="J765" s="2" t="str">
        <f t="shared" si="114"/>
        <v>het kind</v>
      </c>
      <c r="K765" s="2" t="str">
        <f t="shared" si="115"/>
        <v>het probleem</v>
      </c>
      <c r="L765" s="2" t="str">
        <f t="shared" si="116"/>
        <v>het strand</v>
      </c>
      <c r="M765" s="2"/>
      <c r="N765" s="2"/>
      <c r="O765" s="2"/>
      <c r="P765" s="2"/>
      <c r="Q765" s="2"/>
      <c r="R765" s="2"/>
      <c r="S765" s="2"/>
      <c r="T765" s="2"/>
      <c r="U765" s="2"/>
      <c r="Z765" t="s">
        <v>258</v>
      </c>
      <c r="AA765" t="str">
        <f t="shared" si="117"/>
        <v>H02</v>
      </c>
      <c r="AB765" t="str">
        <f t="shared" si="118"/>
        <v>EFGH</v>
      </c>
      <c r="AC765" t="s">
        <v>294</v>
      </c>
      <c r="AD765" t="s">
        <v>326</v>
      </c>
      <c r="AE765" t="str">
        <f t="shared" si="119"/>
        <v>woord</v>
      </c>
      <c r="AF765" t="s">
        <v>257</v>
      </c>
      <c r="AG765" t="s">
        <v>288</v>
      </c>
    </row>
    <row r="766" spans="1:33" ht="12.75" customHeight="1" x14ac:dyDescent="0.2">
      <c r="B766" s="5" t="s">
        <v>175</v>
      </c>
      <c r="C766" s="2">
        <v>0</v>
      </c>
      <c r="D766" s="2" t="str">
        <f t="shared" si="110"/>
        <v>gl6-1hv-h02-voc-V1</v>
      </c>
      <c r="E766" s="2"/>
      <c r="F766" s="2" t="s">
        <v>333</v>
      </c>
      <c r="G766" s="2" t="str">
        <f t="shared" si="111"/>
        <v/>
      </c>
      <c r="H766" s="2" t="str">
        <f t="shared" si="112"/>
        <v/>
      </c>
      <c r="I766" s="2" t="str">
        <f t="shared" si="113"/>
        <v/>
      </c>
      <c r="J766" s="2" t="str">
        <f t="shared" si="114"/>
        <v/>
      </c>
      <c r="K766" s="2" t="str">
        <f t="shared" si="115"/>
        <v/>
      </c>
      <c r="L766" s="2" t="str">
        <f t="shared" si="116"/>
        <v/>
      </c>
      <c r="M766" s="2"/>
      <c r="N766" s="2"/>
      <c r="O766" s="2"/>
      <c r="P766" s="2"/>
      <c r="Q766" s="2"/>
      <c r="R766" s="2"/>
      <c r="S766" s="2"/>
      <c r="T766" s="2"/>
      <c r="U766" s="2"/>
      <c r="Z766" t="s">
        <v>258</v>
      </c>
      <c r="AA766" t="str">
        <f t="shared" si="117"/>
        <v>H02</v>
      </c>
      <c r="AB766" t="str">
        <f t="shared" si="118"/>
        <v/>
      </c>
      <c r="AD766" t="s">
        <v>326</v>
      </c>
      <c r="AE766" t="str">
        <f t="shared" si="119"/>
        <v/>
      </c>
      <c r="AF766" t="s">
        <v>257</v>
      </c>
      <c r="AG766" t="s">
        <v>288</v>
      </c>
    </row>
    <row r="767" spans="1:33" ht="12.75" customHeight="1" x14ac:dyDescent="0.2">
      <c r="B767" s="5" t="s">
        <v>9</v>
      </c>
      <c r="C767" s="2">
        <v>0</v>
      </c>
      <c r="D767" s="2" t="str">
        <f t="shared" si="110"/>
        <v>gl6-1hv-h02-voc-V1</v>
      </c>
      <c r="E767" s="2"/>
      <c r="F767" s="2" t="s">
        <v>333</v>
      </c>
      <c r="G767" s="2" t="str">
        <f t="shared" si="111"/>
        <v/>
      </c>
      <c r="H767" s="2" t="str">
        <f t="shared" si="112"/>
        <v/>
      </c>
      <c r="I767" s="2" t="str">
        <f t="shared" si="113"/>
        <v/>
      </c>
      <c r="J767" s="2" t="str">
        <f t="shared" si="114"/>
        <v/>
      </c>
      <c r="K767" s="2" t="str">
        <f t="shared" si="115"/>
        <v/>
      </c>
      <c r="L767" s="2" t="str">
        <f t="shared" si="116"/>
        <v/>
      </c>
      <c r="M767" s="2"/>
      <c r="N767" s="2"/>
      <c r="O767" s="2"/>
      <c r="P767" s="2"/>
      <c r="Q767" s="2"/>
      <c r="R767" s="2"/>
      <c r="S767" s="2"/>
      <c r="T767" s="2"/>
      <c r="U767" s="2"/>
      <c r="Z767" t="s">
        <v>258</v>
      </c>
      <c r="AA767" t="str">
        <f t="shared" si="117"/>
        <v>H02</v>
      </c>
      <c r="AB767" t="str">
        <f t="shared" si="118"/>
        <v/>
      </c>
      <c r="AD767" t="s">
        <v>326</v>
      </c>
      <c r="AE767" t="str">
        <f t="shared" si="119"/>
        <v/>
      </c>
      <c r="AF767" t="s">
        <v>257</v>
      </c>
      <c r="AG767" t="s">
        <v>288</v>
      </c>
    </row>
    <row r="768" spans="1:33" ht="12.75" customHeight="1" x14ac:dyDescent="0.2">
      <c r="B768" s="5" t="s">
        <v>7</v>
      </c>
      <c r="C768" s="2">
        <v>0</v>
      </c>
      <c r="D768" s="2" t="str">
        <f t="shared" si="110"/>
        <v>gl6-1hv-h02-voc-V1</v>
      </c>
      <c r="E768" s="2"/>
      <c r="F768" s="2" t="s">
        <v>333</v>
      </c>
      <c r="G768" s="2" t="str">
        <f t="shared" si="111"/>
        <v/>
      </c>
      <c r="H768" s="2" t="str">
        <f t="shared" si="112"/>
        <v/>
      </c>
      <c r="I768" s="2" t="str">
        <f t="shared" si="113"/>
        <v/>
      </c>
      <c r="J768" s="2" t="str">
        <f t="shared" si="114"/>
        <v/>
      </c>
      <c r="K768" s="2" t="str">
        <f t="shared" si="115"/>
        <v/>
      </c>
      <c r="L768" s="2" t="str">
        <f t="shared" si="116"/>
        <v/>
      </c>
      <c r="M768" s="2"/>
      <c r="N768" s="2"/>
      <c r="O768" s="2"/>
      <c r="P768" s="2"/>
      <c r="Q768" s="2"/>
      <c r="R768" s="2"/>
      <c r="S768" s="2"/>
      <c r="T768" s="2"/>
      <c r="U768" s="2"/>
      <c r="Z768" t="s">
        <v>258</v>
      </c>
      <c r="AA768" t="str">
        <f t="shared" si="117"/>
        <v>H02</v>
      </c>
      <c r="AB768" t="str">
        <f t="shared" si="118"/>
        <v/>
      </c>
      <c r="AD768" t="s">
        <v>326</v>
      </c>
      <c r="AE768" t="str">
        <f t="shared" si="119"/>
        <v/>
      </c>
      <c r="AF768" t="s">
        <v>257</v>
      </c>
      <c r="AG768" t="s">
        <v>288</v>
      </c>
    </row>
    <row r="769" spans="1:33" ht="12.75" customHeight="1" x14ac:dyDescent="0.2">
      <c r="C769" s="2"/>
      <c r="D769" s="2" t="str">
        <f t="shared" si="110"/>
        <v>gl6-1hv-h02-voc-V1</v>
      </c>
      <c r="E769" s="2"/>
      <c r="F769" s="2" t="s">
        <v>333</v>
      </c>
      <c r="G769" s="2" t="str">
        <f t="shared" si="111"/>
        <v/>
      </c>
      <c r="H769" s="2" t="str">
        <f t="shared" si="112"/>
        <v/>
      </c>
      <c r="I769" s="2" t="str">
        <f t="shared" si="113"/>
        <v/>
      </c>
      <c r="J769" s="2" t="str">
        <f t="shared" si="114"/>
        <v/>
      </c>
      <c r="K769" s="2" t="str">
        <f t="shared" si="115"/>
        <v/>
      </c>
      <c r="L769" s="2" t="str">
        <f t="shared" si="116"/>
        <v/>
      </c>
      <c r="M769" s="2"/>
      <c r="N769" s="2"/>
      <c r="O769" s="2"/>
      <c r="P769" s="2"/>
      <c r="Q769" s="2"/>
      <c r="R769" s="2"/>
      <c r="S769" s="2"/>
      <c r="T769" s="2"/>
      <c r="U769" s="2"/>
      <c r="Z769" t="s">
        <v>258</v>
      </c>
      <c r="AA769" t="str">
        <f t="shared" si="117"/>
        <v>H02</v>
      </c>
      <c r="AB769" t="str">
        <f t="shared" si="118"/>
        <v/>
      </c>
      <c r="AD769" t="s">
        <v>326</v>
      </c>
      <c r="AE769" t="str">
        <f t="shared" si="119"/>
        <v/>
      </c>
      <c r="AF769" t="s">
        <v>257</v>
      </c>
      <c r="AG769" t="s">
        <v>288</v>
      </c>
    </row>
    <row r="770" spans="1:33" ht="12.75" customHeight="1" x14ac:dyDescent="0.2">
      <c r="A770" s="5" t="s">
        <v>53</v>
      </c>
      <c r="B770" s="5" t="s">
        <v>7</v>
      </c>
      <c r="C770" s="2">
        <v>1</v>
      </c>
      <c r="D770" s="2" t="str">
        <f t="shared" si="110"/>
        <v>gl6-1hv-h02-voc-V1</v>
      </c>
      <c r="E770" s="2">
        <v>3</v>
      </c>
      <c r="F770" s="2" t="s">
        <v>333</v>
      </c>
      <c r="G770" s="2" t="str">
        <f t="shared" si="111"/>
        <v>la plage</v>
      </c>
      <c r="H770" s="2" t="str">
        <f t="shared" si="112"/>
        <v>la plage</v>
      </c>
      <c r="I770" s="2" t="str">
        <f t="shared" si="113"/>
        <v>het strand</v>
      </c>
      <c r="J770" s="2" t="str">
        <f t="shared" si="114"/>
        <v>de (super)markt</v>
      </c>
      <c r="K770" s="2" t="str">
        <f t="shared" si="115"/>
        <v>het kind</v>
      </c>
      <c r="L770" s="2" t="str">
        <f t="shared" si="116"/>
        <v>de afspraak</v>
      </c>
      <c r="M770" s="2"/>
      <c r="N770" s="2"/>
      <c r="O770" s="2"/>
      <c r="P770" s="2"/>
      <c r="Q770" s="2"/>
      <c r="R770" s="2"/>
      <c r="S770" s="2"/>
      <c r="T770" s="2"/>
      <c r="U770" s="2"/>
      <c r="Z770" t="s">
        <v>258</v>
      </c>
      <c r="AA770" t="str">
        <f t="shared" si="117"/>
        <v>H02</v>
      </c>
      <c r="AB770" t="str">
        <f t="shared" si="118"/>
        <v>EFGH</v>
      </c>
      <c r="AC770" t="s">
        <v>294</v>
      </c>
      <c r="AD770" t="s">
        <v>326</v>
      </c>
      <c r="AE770" t="str">
        <f t="shared" si="119"/>
        <v>woord</v>
      </c>
      <c r="AF770" t="s">
        <v>257</v>
      </c>
      <c r="AG770" t="s">
        <v>288</v>
      </c>
    </row>
    <row r="771" spans="1:33" ht="12.75" customHeight="1" x14ac:dyDescent="0.2">
      <c r="B771" s="5" t="s">
        <v>176</v>
      </c>
      <c r="C771" s="2">
        <v>0</v>
      </c>
      <c r="D771" s="2" t="str">
        <f t="shared" ref="D771:D834" si="120">IF(A771="Vragenlijst",A772,D770)</f>
        <v>gl6-1hv-h02-voc-V1</v>
      </c>
      <c r="E771" s="2"/>
      <c r="F771" s="2" t="s">
        <v>333</v>
      </c>
      <c r="G771" s="2" t="str">
        <f t="shared" ref="G771:G834" si="121">H771</f>
        <v/>
      </c>
      <c r="H771" s="2" t="str">
        <f t="shared" ref="H771:H834" si="122">IF($C771=1,$A771,"")</f>
        <v/>
      </c>
      <c r="I771" s="2" t="str">
        <f t="shared" ref="I771:I834" si="123">IF($C771=1,$B771,"")</f>
        <v/>
      </c>
      <c r="J771" s="2" t="str">
        <f t="shared" ref="J771:J834" si="124">IF($C771=1,$B772,"")</f>
        <v/>
      </c>
      <c r="K771" s="2" t="str">
        <f t="shared" ref="K771:K834" si="125">IF($C771=1,$B773,"")</f>
        <v/>
      </c>
      <c r="L771" s="2" t="str">
        <f t="shared" ref="L771:L834" si="126">IF($C771=1,$B774,"")</f>
        <v/>
      </c>
      <c r="M771" s="2"/>
      <c r="N771" s="2"/>
      <c r="O771" s="2"/>
      <c r="P771" s="2"/>
      <c r="Q771" s="2"/>
      <c r="R771" s="2"/>
      <c r="S771" s="2"/>
      <c r="T771" s="2"/>
      <c r="U771" s="2"/>
      <c r="Z771" t="s">
        <v>258</v>
      </c>
      <c r="AA771" t="str">
        <f t="shared" ref="AA771:AA834" si="127">"H" &amp; _xlfn.TEXTBEFORE(_xlfn.TEXTAFTER(D771,"-h"),"-")</f>
        <v>H02</v>
      </c>
      <c r="AB771" t="str">
        <f t="shared" ref="AB771:AB834" si="128">IF(OR(AC771="A",AC771="B",AC771="C",AC771="D"),"ABCD",IF(OR(AC771="E",AC771="F",AC771="G",AC771="H"),"EFGH",""))</f>
        <v/>
      </c>
      <c r="AD771" t="s">
        <v>326</v>
      </c>
      <c r="AE771" t="str">
        <f t="shared" ref="AE771:AE834" si="129">IF($A771="","",IF(EXACT(LEFT($A771,1),LOWER(LEFT($A771,1))),"woord","zin"))</f>
        <v/>
      </c>
      <c r="AF771" t="s">
        <v>257</v>
      </c>
      <c r="AG771" t="s">
        <v>288</v>
      </c>
    </row>
    <row r="772" spans="1:33" ht="12.75" customHeight="1" x14ac:dyDescent="0.2">
      <c r="B772" s="5" t="s">
        <v>175</v>
      </c>
      <c r="C772" s="2">
        <v>0</v>
      </c>
      <c r="D772" s="2" t="str">
        <f t="shared" si="120"/>
        <v>gl6-1hv-h02-voc-V1</v>
      </c>
      <c r="E772" s="2"/>
      <c r="F772" s="2" t="s">
        <v>333</v>
      </c>
      <c r="G772" s="2" t="str">
        <f t="shared" si="121"/>
        <v/>
      </c>
      <c r="H772" s="2" t="str">
        <f t="shared" si="122"/>
        <v/>
      </c>
      <c r="I772" s="2" t="str">
        <f t="shared" si="123"/>
        <v/>
      </c>
      <c r="J772" s="2" t="str">
        <f t="shared" si="124"/>
        <v/>
      </c>
      <c r="K772" s="2" t="str">
        <f t="shared" si="125"/>
        <v/>
      </c>
      <c r="L772" s="2" t="str">
        <f t="shared" si="126"/>
        <v/>
      </c>
      <c r="M772" s="2"/>
      <c r="N772" s="2"/>
      <c r="O772" s="2"/>
      <c r="P772" s="2"/>
      <c r="Q772" s="2"/>
      <c r="R772" s="2"/>
      <c r="S772" s="2"/>
      <c r="T772" s="2"/>
      <c r="U772" s="2"/>
      <c r="Z772" t="s">
        <v>258</v>
      </c>
      <c r="AA772" t="str">
        <f t="shared" si="127"/>
        <v>H02</v>
      </c>
      <c r="AB772" t="str">
        <f t="shared" si="128"/>
        <v/>
      </c>
      <c r="AD772" t="s">
        <v>326</v>
      </c>
      <c r="AE772" t="str">
        <f t="shared" si="129"/>
        <v/>
      </c>
      <c r="AF772" t="s">
        <v>257</v>
      </c>
      <c r="AG772" t="s">
        <v>288</v>
      </c>
    </row>
    <row r="773" spans="1:33" ht="12.75" customHeight="1" x14ac:dyDescent="0.2">
      <c r="B773" s="5" t="s">
        <v>177</v>
      </c>
      <c r="C773" s="2">
        <v>0</v>
      </c>
      <c r="D773" s="2" t="str">
        <f t="shared" si="120"/>
        <v>gl6-1hv-h02-voc-V1</v>
      </c>
      <c r="E773" s="2"/>
      <c r="F773" s="2" t="s">
        <v>333</v>
      </c>
      <c r="G773" s="2" t="str">
        <f t="shared" si="121"/>
        <v/>
      </c>
      <c r="H773" s="2" t="str">
        <f t="shared" si="122"/>
        <v/>
      </c>
      <c r="I773" s="2" t="str">
        <f t="shared" si="123"/>
        <v/>
      </c>
      <c r="J773" s="2" t="str">
        <f t="shared" si="124"/>
        <v/>
      </c>
      <c r="K773" s="2" t="str">
        <f t="shared" si="125"/>
        <v/>
      </c>
      <c r="L773" s="2" t="str">
        <f t="shared" si="126"/>
        <v/>
      </c>
      <c r="M773" s="2"/>
      <c r="N773" s="2"/>
      <c r="O773" s="2"/>
      <c r="P773" s="2"/>
      <c r="Q773" s="2"/>
      <c r="R773" s="2"/>
      <c r="S773" s="2"/>
      <c r="T773" s="2"/>
      <c r="U773" s="2"/>
      <c r="Z773" t="s">
        <v>258</v>
      </c>
      <c r="AA773" t="str">
        <f t="shared" si="127"/>
        <v>H02</v>
      </c>
      <c r="AB773" t="str">
        <f t="shared" si="128"/>
        <v/>
      </c>
      <c r="AD773" t="s">
        <v>326</v>
      </c>
      <c r="AE773" t="str">
        <f t="shared" si="129"/>
        <v/>
      </c>
      <c r="AF773" t="s">
        <v>257</v>
      </c>
      <c r="AG773" t="s">
        <v>288</v>
      </c>
    </row>
    <row r="774" spans="1:33" ht="12.75" customHeight="1" x14ac:dyDescent="0.2">
      <c r="C774" s="2"/>
      <c r="D774" s="2" t="str">
        <f t="shared" si="120"/>
        <v>gl6-1hv-h02-voc-V1</v>
      </c>
      <c r="E774" s="2"/>
      <c r="F774" s="2" t="s">
        <v>333</v>
      </c>
      <c r="G774" s="2" t="str">
        <f t="shared" si="121"/>
        <v/>
      </c>
      <c r="H774" s="2" t="str">
        <f t="shared" si="122"/>
        <v/>
      </c>
      <c r="I774" s="2" t="str">
        <f t="shared" si="123"/>
        <v/>
      </c>
      <c r="J774" s="2" t="str">
        <f t="shared" si="124"/>
        <v/>
      </c>
      <c r="K774" s="2" t="str">
        <f t="shared" si="125"/>
        <v/>
      </c>
      <c r="L774" s="2" t="str">
        <f t="shared" si="126"/>
        <v/>
      </c>
      <c r="M774" s="2"/>
      <c r="N774" s="2"/>
      <c r="O774" s="2"/>
      <c r="P774" s="2"/>
      <c r="Q774" s="2"/>
      <c r="R774" s="2"/>
      <c r="S774" s="2"/>
      <c r="T774" s="2"/>
      <c r="U774" s="2"/>
      <c r="Z774" t="s">
        <v>258</v>
      </c>
      <c r="AA774" t="str">
        <f t="shared" si="127"/>
        <v>H02</v>
      </c>
      <c r="AB774" t="str">
        <f t="shared" si="128"/>
        <v/>
      </c>
      <c r="AD774" t="s">
        <v>326</v>
      </c>
      <c r="AE774" t="str">
        <f t="shared" si="129"/>
        <v/>
      </c>
      <c r="AF774" t="s">
        <v>257</v>
      </c>
      <c r="AG774" t="s">
        <v>288</v>
      </c>
    </row>
    <row r="775" spans="1:33" ht="12.75" customHeight="1" x14ac:dyDescent="0.2">
      <c r="A775" s="5" t="s">
        <v>179</v>
      </c>
      <c r="B775" s="5" t="s">
        <v>177</v>
      </c>
      <c r="C775" s="2">
        <v>1</v>
      </c>
      <c r="D775" s="2" t="str">
        <f t="shared" si="120"/>
        <v>gl6-1hv-h02-voc-V1</v>
      </c>
      <c r="E775" s="2">
        <v>4</v>
      </c>
      <c r="F775" s="2" t="s">
        <v>333</v>
      </c>
      <c r="G775" s="2" t="str">
        <f t="shared" si="121"/>
        <v>le rendez-vous</v>
      </c>
      <c r="H775" s="2" t="str">
        <f t="shared" si="122"/>
        <v>le rendez-vous</v>
      </c>
      <c r="I775" s="2" t="str">
        <f t="shared" si="123"/>
        <v>de afspraak</v>
      </c>
      <c r="J775" s="2" t="str">
        <f t="shared" si="124"/>
        <v>het kind</v>
      </c>
      <c r="K775" s="2" t="str">
        <f t="shared" si="125"/>
        <v>het probleem</v>
      </c>
      <c r="L775" s="2" t="str">
        <f t="shared" si="126"/>
        <v>het strand</v>
      </c>
      <c r="M775" s="2"/>
      <c r="N775" s="2"/>
      <c r="O775" s="2"/>
      <c r="P775" s="2"/>
      <c r="Q775" s="2"/>
      <c r="R775" s="2"/>
      <c r="S775" s="2"/>
      <c r="T775" s="2"/>
      <c r="U775" s="2"/>
      <c r="Z775" t="s">
        <v>258</v>
      </c>
      <c r="AA775" t="str">
        <f t="shared" si="127"/>
        <v>H02</v>
      </c>
      <c r="AB775" t="str">
        <f t="shared" si="128"/>
        <v>EFGH</v>
      </c>
      <c r="AC775" t="s">
        <v>294</v>
      </c>
      <c r="AD775" t="s">
        <v>326</v>
      </c>
      <c r="AE775" t="str">
        <f t="shared" si="129"/>
        <v>woord</v>
      </c>
      <c r="AF775" t="s">
        <v>257</v>
      </c>
      <c r="AG775" t="s">
        <v>288</v>
      </c>
    </row>
    <row r="776" spans="1:33" ht="12.75" customHeight="1" x14ac:dyDescent="0.2">
      <c r="B776" s="5" t="s">
        <v>175</v>
      </c>
      <c r="C776" s="2">
        <v>0</v>
      </c>
      <c r="D776" s="2" t="str">
        <f t="shared" si="120"/>
        <v>gl6-1hv-h02-voc-V1</v>
      </c>
      <c r="E776" s="2"/>
      <c r="F776" s="2" t="s">
        <v>333</v>
      </c>
      <c r="G776" s="2" t="str">
        <f t="shared" si="121"/>
        <v/>
      </c>
      <c r="H776" s="2" t="str">
        <f t="shared" si="122"/>
        <v/>
      </c>
      <c r="I776" s="2" t="str">
        <f t="shared" si="123"/>
        <v/>
      </c>
      <c r="J776" s="2" t="str">
        <f t="shared" si="124"/>
        <v/>
      </c>
      <c r="K776" s="2" t="str">
        <f t="shared" si="125"/>
        <v/>
      </c>
      <c r="L776" s="2" t="str">
        <f t="shared" si="126"/>
        <v/>
      </c>
      <c r="M776" s="2"/>
      <c r="N776" s="2"/>
      <c r="O776" s="2"/>
      <c r="P776" s="2"/>
      <c r="Q776" s="2"/>
      <c r="R776" s="2"/>
      <c r="S776" s="2"/>
      <c r="T776" s="2"/>
      <c r="U776" s="2"/>
      <c r="Z776" t="s">
        <v>258</v>
      </c>
      <c r="AA776" t="str">
        <f t="shared" si="127"/>
        <v>H02</v>
      </c>
      <c r="AB776" t="str">
        <f t="shared" si="128"/>
        <v/>
      </c>
      <c r="AD776" t="s">
        <v>326</v>
      </c>
      <c r="AE776" t="str">
        <f t="shared" si="129"/>
        <v/>
      </c>
      <c r="AF776" t="s">
        <v>257</v>
      </c>
      <c r="AG776" t="s">
        <v>288</v>
      </c>
    </row>
    <row r="777" spans="1:33" ht="12.75" customHeight="1" x14ac:dyDescent="0.2">
      <c r="B777" s="5" t="s">
        <v>9</v>
      </c>
      <c r="C777" s="2">
        <v>0</v>
      </c>
      <c r="D777" s="2" t="str">
        <f t="shared" si="120"/>
        <v>gl6-1hv-h02-voc-V1</v>
      </c>
      <c r="E777" s="2"/>
      <c r="F777" s="2" t="s">
        <v>333</v>
      </c>
      <c r="G777" s="2" t="str">
        <f t="shared" si="121"/>
        <v/>
      </c>
      <c r="H777" s="2" t="str">
        <f t="shared" si="122"/>
        <v/>
      </c>
      <c r="I777" s="2" t="str">
        <f t="shared" si="123"/>
        <v/>
      </c>
      <c r="J777" s="2" t="str">
        <f t="shared" si="124"/>
        <v/>
      </c>
      <c r="K777" s="2" t="str">
        <f t="shared" si="125"/>
        <v/>
      </c>
      <c r="L777" s="2" t="str">
        <f t="shared" si="126"/>
        <v/>
      </c>
      <c r="M777" s="2"/>
      <c r="N777" s="2"/>
      <c r="O777" s="2"/>
      <c r="P777" s="2"/>
      <c r="Q777" s="2"/>
      <c r="R777" s="2"/>
      <c r="S777" s="2"/>
      <c r="T777" s="2"/>
      <c r="U777" s="2"/>
      <c r="Z777" t="s">
        <v>258</v>
      </c>
      <c r="AA777" t="str">
        <f t="shared" si="127"/>
        <v>H02</v>
      </c>
      <c r="AB777" t="str">
        <f t="shared" si="128"/>
        <v/>
      </c>
      <c r="AD777" t="s">
        <v>326</v>
      </c>
      <c r="AE777" t="str">
        <f t="shared" si="129"/>
        <v/>
      </c>
      <c r="AF777" t="s">
        <v>257</v>
      </c>
      <c r="AG777" t="s">
        <v>288</v>
      </c>
    </row>
    <row r="778" spans="1:33" ht="12.75" customHeight="1" x14ac:dyDescent="0.2">
      <c r="B778" s="5" t="s">
        <v>7</v>
      </c>
      <c r="C778" s="2">
        <v>0</v>
      </c>
      <c r="D778" s="2" t="str">
        <f t="shared" si="120"/>
        <v>gl6-1hv-h02-voc-V1</v>
      </c>
      <c r="E778" s="2"/>
      <c r="F778" s="2" t="s">
        <v>333</v>
      </c>
      <c r="G778" s="2" t="str">
        <f t="shared" si="121"/>
        <v/>
      </c>
      <c r="H778" s="2" t="str">
        <f t="shared" si="122"/>
        <v/>
      </c>
      <c r="I778" s="2" t="str">
        <f t="shared" si="123"/>
        <v/>
      </c>
      <c r="J778" s="2" t="str">
        <f t="shared" si="124"/>
        <v/>
      </c>
      <c r="K778" s="2" t="str">
        <f t="shared" si="125"/>
        <v/>
      </c>
      <c r="L778" s="2" t="str">
        <f t="shared" si="126"/>
        <v/>
      </c>
      <c r="M778" s="2"/>
      <c r="N778" s="2"/>
      <c r="O778" s="2"/>
      <c r="P778" s="2"/>
      <c r="Q778" s="2"/>
      <c r="R778" s="2"/>
      <c r="S778" s="2"/>
      <c r="T778" s="2"/>
      <c r="U778" s="2"/>
      <c r="Z778" t="s">
        <v>258</v>
      </c>
      <c r="AA778" t="str">
        <f t="shared" si="127"/>
        <v>H02</v>
      </c>
      <c r="AB778" t="str">
        <f t="shared" si="128"/>
        <v/>
      </c>
      <c r="AD778" t="s">
        <v>326</v>
      </c>
      <c r="AE778" t="str">
        <f t="shared" si="129"/>
        <v/>
      </c>
      <c r="AF778" t="s">
        <v>257</v>
      </c>
      <c r="AG778" t="s">
        <v>288</v>
      </c>
    </row>
    <row r="779" spans="1:33" ht="12.75" customHeight="1" x14ac:dyDescent="0.2">
      <c r="C779" s="2"/>
      <c r="D779" s="2" t="str">
        <f t="shared" si="120"/>
        <v>gl6-1hv-h02-voc-V1</v>
      </c>
      <c r="E779" s="2"/>
      <c r="F779" s="2" t="s">
        <v>333</v>
      </c>
      <c r="G779" s="2" t="str">
        <f t="shared" si="121"/>
        <v/>
      </c>
      <c r="H779" s="2" t="str">
        <f t="shared" si="122"/>
        <v/>
      </c>
      <c r="I779" s="2" t="str">
        <f t="shared" si="123"/>
        <v/>
      </c>
      <c r="J779" s="2" t="str">
        <f t="shared" si="124"/>
        <v/>
      </c>
      <c r="K779" s="2" t="str">
        <f t="shared" si="125"/>
        <v/>
      </c>
      <c r="L779" s="2" t="str">
        <f t="shared" si="126"/>
        <v/>
      </c>
      <c r="M779" s="2"/>
      <c r="N779" s="2"/>
      <c r="O779" s="2"/>
      <c r="P779" s="2"/>
      <c r="Q779" s="2"/>
      <c r="R779" s="2"/>
      <c r="S779" s="2"/>
      <c r="T779" s="2"/>
      <c r="U779" s="2"/>
      <c r="Z779" t="s">
        <v>258</v>
      </c>
      <c r="AA779" t="str">
        <f t="shared" si="127"/>
        <v>H02</v>
      </c>
      <c r="AB779" t="str">
        <f t="shared" si="128"/>
        <v/>
      </c>
      <c r="AD779" t="s">
        <v>326</v>
      </c>
      <c r="AE779" t="str">
        <f t="shared" si="129"/>
        <v/>
      </c>
      <c r="AF779" t="s">
        <v>257</v>
      </c>
      <c r="AG779" t="s">
        <v>288</v>
      </c>
    </row>
    <row r="780" spans="1:33" ht="12.75" customHeight="1" x14ac:dyDescent="0.2">
      <c r="A780" s="5" t="s">
        <v>54</v>
      </c>
      <c r="B780" s="5" t="s">
        <v>9</v>
      </c>
      <c r="C780" s="2">
        <v>1</v>
      </c>
      <c r="D780" s="2" t="str">
        <f t="shared" si="120"/>
        <v>gl6-1hv-h02-voc-V1</v>
      </c>
      <c r="E780" s="2">
        <v>5</v>
      </c>
      <c r="F780" s="2" t="s">
        <v>333</v>
      </c>
      <c r="G780" s="2" t="str">
        <f t="shared" si="121"/>
        <v>le problème</v>
      </c>
      <c r="H780" s="2" t="str">
        <f t="shared" si="122"/>
        <v>le problème</v>
      </c>
      <c r="I780" s="2" t="str">
        <f t="shared" si="123"/>
        <v>het probleem</v>
      </c>
      <c r="J780" s="2" t="str">
        <f t="shared" si="124"/>
        <v>het kind</v>
      </c>
      <c r="K780" s="2" t="str">
        <f t="shared" si="125"/>
        <v>het strand</v>
      </c>
      <c r="L780" s="2" t="str">
        <f t="shared" si="126"/>
        <v>de (super)markt</v>
      </c>
      <c r="M780" s="2"/>
      <c r="N780" s="2"/>
      <c r="O780" s="2"/>
      <c r="P780" s="2"/>
      <c r="Q780" s="2"/>
      <c r="R780" s="2"/>
      <c r="S780" s="2"/>
      <c r="T780" s="2"/>
      <c r="U780" s="2"/>
      <c r="Z780" t="s">
        <v>258</v>
      </c>
      <c r="AA780" t="str">
        <f t="shared" si="127"/>
        <v>H02</v>
      </c>
      <c r="AB780" t="str">
        <f t="shared" si="128"/>
        <v>EFGH</v>
      </c>
      <c r="AC780" t="s">
        <v>294</v>
      </c>
      <c r="AD780" t="s">
        <v>326</v>
      </c>
      <c r="AE780" t="str">
        <f t="shared" si="129"/>
        <v>woord</v>
      </c>
      <c r="AF780" t="s">
        <v>257</v>
      </c>
      <c r="AG780" t="s">
        <v>288</v>
      </c>
    </row>
    <row r="781" spans="1:33" ht="12.75" customHeight="1" x14ac:dyDescent="0.2">
      <c r="B781" s="5" t="s">
        <v>175</v>
      </c>
      <c r="C781" s="2">
        <v>0</v>
      </c>
      <c r="D781" s="2" t="str">
        <f t="shared" si="120"/>
        <v>gl6-1hv-h02-voc-V1</v>
      </c>
      <c r="E781" s="2"/>
      <c r="F781" s="2" t="s">
        <v>333</v>
      </c>
      <c r="G781" s="2" t="str">
        <f t="shared" si="121"/>
        <v/>
      </c>
      <c r="H781" s="2" t="str">
        <f t="shared" si="122"/>
        <v/>
      </c>
      <c r="I781" s="2" t="str">
        <f t="shared" si="123"/>
        <v/>
      </c>
      <c r="J781" s="2" t="str">
        <f t="shared" si="124"/>
        <v/>
      </c>
      <c r="K781" s="2" t="str">
        <f t="shared" si="125"/>
        <v/>
      </c>
      <c r="L781" s="2" t="str">
        <f t="shared" si="126"/>
        <v/>
      </c>
      <c r="M781" s="2"/>
      <c r="N781" s="2"/>
      <c r="O781" s="2"/>
      <c r="P781" s="2"/>
      <c r="Q781" s="2"/>
      <c r="R781" s="2"/>
      <c r="S781" s="2"/>
      <c r="T781" s="2"/>
      <c r="U781" s="2"/>
      <c r="Z781" t="s">
        <v>258</v>
      </c>
      <c r="AA781" t="str">
        <f t="shared" si="127"/>
        <v>H02</v>
      </c>
      <c r="AB781" t="str">
        <f t="shared" si="128"/>
        <v/>
      </c>
      <c r="AD781" t="s">
        <v>326</v>
      </c>
      <c r="AE781" t="str">
        <f t="shared" si="129"/>
        <v/>
      </c>
      <c r="AF781" t="s">
        <v>257</v>
      </c>
      <c r="AG781" t="s">
        <v>288</v>
      </c>
    </row>
    <row r="782" spans="1:33" ht="12.75" customHeight="1" x14ac:dyDescent="0.2">
      <c r="B782" s="5" t="s">
        <v>7</v>
      </c>
      <c r="C782" s="2">
        <v>0</v>
      </c>
      <c r="D782" s="2" t="str">
        <f t="shared" si="120"/>
        <v>gl6-1hv-h02-voc-V1</v>
      </c>
      <c r="E782" s="2"/>
      <c r="F782" s="2" t="s">
        <v>333</v>
      </c>
      <c r="G782" s="2" t="str">
        <f t="shared" si="121"/>
        <v/>
      </c>
      <c r="H782" s="2" t="str">
        <f t="shared" si="122"/>
        <v/>
      </c>
      <c r="I782" s="2" t="str">
        <f t="shared" si="123"/>
        <v/>
      </c>
      <c r="J782" s="2" t="str">
        <f t="shared" si="124"/>
        <v/>
      </c>
      <c r="K782" s="2" t="str">
        <f t="shared" si="125"/>
        <v/>
      </c>
      <c r="L782" s="2" t="str">
        <f t="shared" si="126"/>
        <v/>
      </c>
      <c r="M782" s="2"/>
      <c r="N782" s="2"/>
      <c r="O782" s="2"/>
      <c r="P782" s="2"/>
      <c r="Q782" s="2"/>
      <c r="R782" s="2"/>
      <c r="S782" s="2"/>
      <c r="T782" s="2"/>
      <c r="U782" s="2"/>
      <c r="Z782" t="s">
        <v>258</v>
      </c>
      <c r="AA782" t="str">
        <f t="shared" si="127"/>
        <v>H02</v>
      </c>
      <c r="AB782" t="str">
        <f t="shared" si="128"/>
        <v/>
      </c>
      <c r="AD782" t="s">
        <v>326</v>
      </c>
      <c r="AE782" t="str">
        <f t="shared" si="129"/>
        <v/>
      </c>
      <c r="AF782" t="s">
        <v>257</v>
      </c>
      <c r="AG782" t="s">
        <v>288</v>
      </c>
    </row>
    <row r="783" spans="1:33" ht="12.75" customHeight="1" x14ac:dyDescent="0.2">
      <c r="B783" s="5" t="s">
        <v>176</v>
      </c>
      <c r="C783" s="2">
        <v>0</v>
      </c>
      <c r="D783" s="2" t="str">
        <f t="shared" si="120"/>
        <v>gl6-1hv-h02-voc-V1</v>
      </c>
      <c r="E783" s="2"/>
      <c r="F783" s="2" t="s">
        <v>333</v>
      </c>
      <c r="G783" s="2" t="str">
        <f t="shared" si="121"/>
        <v/>
      </c>
      <c r="H783" s="2" t="str">
        <f t="shared" si="122"/>
        <v/>
      </c>
      <c r="I783" s="2" t="str">
        <f t="shared" si="123"/>
        <v/>
      </c>
      <c r="J783" s="2" t="str">
        <f t="shared" si="124"/>
        <v/>
      </c>
      <c r="K783" s="2" t="str">
        <f t="shared" si="125"/>
        <v/>
      </c>
      <c r="L783" s="2" t="str">
        <f t="shared" si="126"/>
        <v/>
      </c>
      <c r="M783" s="2"/>
      <c r="N783" s="2"/>
      <c r="O783" s="2"/>
      <c r="P783" s="2"/>
      <c r="Q783" s="2"/>
      <c r="R783" s="2"/>
      <c r="S783" s="2"/>
      <c r="T783" s="2"/>
      <c r="U783" s="2"/>
      <c r="Z783" t="s">
        <v>258</v>
      </c>
      <c r="AA783" t="str">
        <f t="shared" si="127"/>
        <v>H02</v>
      </c>
      <c r="AB783" t="str">
        <f t="shared" si="128"/>
        <v/>
      </c>
      <c r="AD783" t="s">
        <v>326</v>
      </c>
      <c r="AE783" t="str">
        <f t="shared" si="129"/>
        <v/>
      </c>
      <c r="AF783" t="s">
        <v>257</v>
      </c>
      <c r="AG783" t="s">
        <v>288</v>
      </c>
    </row>
    <row r="784" spans="1:33" ht="12.75" customHeight="1" x14ac:dyDescent="0.2">
      <c r="C784" s="2"/>
      <c r="D784" s="2" t="str">
        <f t="shared" si="120"/>
        <v>gl6-1hv-h02-voc-V1</v>
      </c>
      <c r="E784" s="2"/>
      <c r="F784" s="2" t="s">
        <v>333</v>
      </c>
      <c r="G784" s="2" t="str">
        <f t="shared" si="121"/>
        <v/>
      </c>
      <c r="H784" s="2" t="str">
        <f t="shared" si="122"/>
        <v/>
      </c>
      <c r="I784" s="2" t="str">
        <f t="shared" si="123"/>
        <v/>
      </c>
      <c r="J784" s="2" t="str">
        <f t="shared" si="124"/>
        <v/>
      </c>
      <c r="K784" s="2" t="str">
        <f t="shared" si="125"/>
        <v/>
      </c>
      <c r="L784" s="2" t="str">
        <f t="shared" si="126"/>
        <v/>
      </c>
      <c r="M784" s="2"/>
      <c r="N784" s="2"/>
      <c r="O784" s="2"/>
      <c r="P784" s="2"/>
      <c r="Q784" s="2"/>
      <c r="R784" s="2"/>
      <c r="S784" s="2"/>
      <c r="T784" s="2"/>
      <c r="U784" s="2"/>
      <c r="Z784" t="s">
        <v>258</v>
      </c>
      <c r="AA784" t="str">
        <f t="shared" si="127"/>
        <v>H02</v>
      </c>
      <c r="AB784" t="str">
        <f t="shared" si="128"/>
        <v/>
      </c>
      <c r="AD784" t="s">
        <v>326</v>
      </c>
      <c r="AE784" t="str">
        <f t="shared" si="129"/>
        <v/>
      </c>
      <c r="AF784" t="s">
        <v>257</v>
      </c>
      <c r="AG784" t="s">
        <v>288</v>
      </c>
    </row>
    <row r="785" spans="1:33" ht="12.75" customHeight="1" x14ac:dyDescent="0.2">
      <c r="A785" s="5" t="s">
        <v>60</v>
      </c>
      <c r="B785" s="5" t="s">
        <v>59</v>
      </c>
      <c r="C785" s="2">
        <v>1</v>
      </c>
      <c r="D785" s="2" t="str">
        <f t="shared" si="120"/>
        <v>gl6-1hv-h02-voc-V1</v>
      </c>
      <c r="E785" s="2">
        <v>6</v>
      </c>
      <c r="F785" s="2" t="s">
        <v>333</v>
      </c>
      <c r="G785" s="2" t="str">
        <f t="shared" si="121"/>
        <v>demain</v>
      </c>
      <c r="H785" s="2" t="str">
        <f t="shared" si="122"/>
        <v>demain</v>
      </c>
      <c r="I785" s="2" t="str">
        <f t="shared" si="123"/>
        <v>morgen</v>
      </c>
      <c r="J785" s="2" t="str">
        <f t="shared" si="124"/>
        <v>vandaag</v>
      </c>
      <c r="K785" s="2" t="str">
        <f t="shared" si="125"/>
        <v>dinsdag</v>
      </c>
      <c r="L785" s="2" t="str">
        <f t="shared" si="126"/>
        <v>bedankt</v>
      </c>
      <c r="M785" s="2"/>
      <c r="N785" s="2"/>
      <c r="O785" s="2"/>
      <c r="P785" s="2"/>
      <c r="Q785" s="2"/>
      <c r="R785" s="2"/>
      <c r="S785" s="2"/>
      <c r="T785" s="2"/>
      <c r="U785" s="2"/>
      <c r="Z785" t="s">
        <v>258</v>
      </c>
      <c r="AA785" t="str">
        <f t="shared" si="127"/>
        <v>H02</v>
      </c>
      <c r="AB785" t="str">
        <f t="shared" si="128"/>
        <v>EFGH</v>
      </c>
      <c r="AC785" t="s">
        <v>294</v>
      </c>
      <c r="AD785" t="s">
        <v>326</v>
      </c>
      <c r="AE785" t="str">
        <f t="shared" si="129"/>
        <v>woord</v>
      </c>
      <c r="AF785" t="s">
        <v>257</v>
      </c>
      <c r="AG785" t="s">
        <v>288</v>
      </c>
    </row>
    <row r="786" spans="1:33" ht="12.75" customHeight="1" x14ac:dyDescent="0.2">
      <c r="B786" s="5" t="s">
        <v>58</v>
      </c>
      <c r="C786" s="2">
        <v>0</v>
      </c>
      <c r="D786" s="2" t="str">
        <f t="shared" si="120"/>
        <v>gl6-1hv-h02-voc-V1</v>
      </c>
      <c r="E786" s="2"/>
      <c r="F786" s="2" t="s">
        <v>333</v>
      </c>
      <c r="G786" s="2" t="str">
        <f t="shared" si="121"/>
        <v/>
      </c>
      <c r="H786" s="2" t="str">
        <f t="shared" si="122"/>
        <v/>
      </c>
      <c r="I786" s="2" t="str">
        <f t="shared" si="123"/>
        <v/>
      </c>
      <c r="J786" s="2" t="str">
        <f t="shared" si="124"/>
        <v/>
      </c>
      <c r="K786" s="2" t="str">
        <f t="shared" si="125"/>
        <v/>
      </c>
      <c r="L786" s="2" t="str">
        <f t="shared" si="126"/>
        <v/>
      </c>
      <c r="M786" s="2"/>
      <c r="N786" s="2"/>
      <c r="O786" s="2"/>
      <c r="P786" s="2"/>
      <c r="Q786" s="2"/>
      <c r="R786" s="2"/>
      <c r="S786" s="2"/>
      <c r="T786" s="2"/>
      <c r="U786" s="2"/>
      <c r="Z786" t="s">
        <v>258</v>
      </c>
      <c r="AA786" t="str">
        <f t="shared" si="127"/>
        <v>H02</v>
      </c>
      <c r="AB786" t="str">
        <f t="shared" si="128"/>
        <v/>
      </c>
      <c r="AD786" t="s">
        <v>326</v>
      </c>
      <c r="AE786" t="str">
        <f t="shared" si="129"/>
        <v/>
      </c>
      <c r="AF786" t="s">
        <v>257</v>
      </c>
      <c r="AG786" t="s">
        <v>288</v>
      </c>
    </row>
    <row r="787" spans="1:33" ht="12.75" customHeight="1" x14ac:dyDescent="0.2">
      <c r="B787" s="5" t="s">
        <v>180</v>
      </c>
      <c r="C787" s="2">
        <v>0</v>
      </c>
      <c r="D787" s="2" t="str">
        <f t="shared" si="120"/>
        <v>gl6-1hv-h02-voc-V1</v>
      </c>
      <c r="E787" s="2"/>
      <c r="F787" s="2" t="s">
        <v>333</v>
      </c>
      <c r="G787" s="2" t="str">
        <f t="shared" si="121"/>
        <v/>
      </c>
      <c r="H787" s="2" t="str">
        <f t="shared" si="122"/>
        <v/>
      </c>
      <c r="I787" s="2" t="str">
        <f t="shared" si="123"/>
        <v/>
      </c>
      <c r="J787" s="2" t="str">
        <f t="shared" si="124"/>
        <v/>
      </c>
      <c r="K787" s="2" t="str">
        <f t="shared" si="125"/>
        <v/>
      </c>
      <c r="L787" s="2" t="str">
        <f t="shared" si="126"/>
        <v/>
      </c>
      <c r="M787" s="2"/>
      <c r="N787" s="2"/>
      <c r="O787" s="2"/>
      <c r="P787" s="2"/>
      <c r="Q787" s="2"/>
      <c r="R787" s="2"/>
      <c r="S787" s="2"/>
      <c r="T787" s="2"/>
      <c r="U787" s="2"/>
      <c r="Z787" t="s">
        <v>258</v>
      </c>
      <c r="AA787" t="str">
        <f t="shared" si="127"/>
        <v>H02</v>
      </c>
      <c r="AB787" t="str">
        <f t="shared" si="128"/>
        <v/>
      </c>
      <c r="AD787" t="s">
        <v>326</v>
      </c>
      <c r="AE787" t="str">
        <f t="shared" si="129"/>
        <v/>
      </c>
      <c r="AF787" t="s">
        <v>257</v>
      </c>
      <c r="AG787" t="s">
        <v>288</v>
      </c>
    </row>
    <row r="788" spans="1:33" ht="12.75" customHeight="1" x14ac:dyDescent="0.2">
      <c r="B788" s="5" t="s">
        <v>22</v>
      </c>
      <c r="C788" s="2">
        <v>0</v>
      </c>
      <c r="D788" s="2" t="str">
        <f t="shared" si="120"/>
        <v>gl6-1hv-h02-voc-V1</v>
      </c>
      <c r="E788" s="2"/>
      <c r="F788" s="2" t="s">
        <v>333</v>
      </c>
      <c r="G788" s="2" t="str">
        <f t="shared" si="121"/>
        <v/>
      </c>
      <c r="H788" s="2" t="str">
        <f t="shared" si="122"/>
        <v/>
      </c>
      <c r="I788" s="2" t="str">
        <f t="shared" si="123"/>
        <v/>
      </c>
      <c r="J788" s="2" t="str">
        <f t="shared" si="124"/>
        <v/>
      </c>
      <c r="K788" s="2" t="str">
        <f t="shared" si="125"/>
        <v/>
      </c>
      <c r="L788" s="2" t="str">
        <f t="shared" si="126"/>
        <v/>
      </c>
      <c r="M788" s="2"/>
      <c r="N788" s="2"/>
      <c r="O788" s="2"/>
      <c r="P788" s="2"/>
      <c r="Q788" s="2"/>
      <c r="R788" s="2"/>
      <c r="S788" s="2"/>
      <c r="T788" s="2"/>
      <c r="U788" s="2"/>
      <c r="Z788" t="s">
        <v>258</v>
      </c>
      <c r="AA788" t="str">
        <f t="shared" si="127"/>
        <v>H02</v>
      </c>
      <c r="AB788" t="str">
        <f t="shared" si="128"/>
        <v/>
      </c>
      <c r="AD788" t="s">
        <v>326</v>
      </c>
      <c r="AE788" t="str">
        <f t="shared" si="129"/>
        <v/>
      </c>
      <c r="AF788" t="s">
        <v>257</v>
      </c>
      <c r="AG788" t="s">
        <v>288</v>
      </c>
    </row>
    <row r="789" spans="1:33" ht="12.75" customHeight="1" x14ac:dyDescent="0.2">
      <c r="C789" s="2"/>
      <c r="D789" s="2" t="str">
        <f t="shared" si="120"/>
        <v>gl6-1hv-h02-voc-V1</v>
      </c>
      <c r="E789" s="2"/>
      <c r="F789" s="2" t="s">
        <v>333</v>
      </c>
      <c r="G789" s="2" t="str">
        <f t="shared" si="121"/>
        <v/>
      </c>
      <c r="H789" s="2" t="str">
        <f t="shared" si="122"/>
        <v/>
      </c>
      <c r="I789" s="2" t="str">
        <f t="shared" si="123"/>
        <v/>
      </c>
      <c r="J789" s="2" t="str">
        <f t="shared" si="124"/>
        <v/>
      </c>
      <c r="K789" s="2" t="str">
        <f t="shared" si="125"/>
        <v/>
      </c>
      <c r="L789" s="2" t="str">
        <f t="shared" si="126"/>
        <v/>
      </c>
      <c r="M789" s="2"/>
      <c r="N789" s="2"/>
      <c r="O789" s="2"/>
      <c r="P789" s="2"/>
      <c r="Q789" s="2"/>
      <c r="R789" s="2"/>
      <c r="S789" s="2"/>
      <c r="T789" s="2"/>
      <c r="U789" s="2"/>
      <c r="Z789" t="s">
        <v>258</v>
      </c>
      <c r="AA789" t="str">
        <f t="shared" si="127"/>
        <v>H02</v>
      </c>
      <c r="AB789" t="str">
        <f t="shared" si="128"/>
        <v/>
      </c>
      <c r="AD789" t="s">
        <v>326</v>
      </c>
      <c r="AE789" t="str">
        <f t="shared" si="129"/>
        <v/>
      </c>
      <c r="AF789" t="s">
        <v>257</v>
      </c>
      <c r="AG789" t="s">
        <v>288</v>
      </c>
    </row>
    <row r="790" spans="1:33" ht="12.75" customHeight="1" x14ac:dyDescent="0.2">
      <c r="A790" s="5" t="s">
        <v>181</v>
      </c>
      <c r="B790" s="5" t="s">
        <v>182</v>
      </c>
      <c r="C790" s="2">
        <v>1</v>
      </c>
      <c r="D790" s="2" t="str">
        <f t="shared" si="120"/>
        <v>gl6-1hv-h02-voc-V1</v>
      </c>
      <c r="E790" s="2">
        <v>7</v>
      </c>
      <c r="F790" s="2" t="s">
        <v>333</v>
      </c>
      <c r="G790" s="2" t="str">
        <f t="shared" si="121"/>
        <v>célèbre</v>
      </c>
      <c r="H790" s="2" t="str">
        <f t="shared" si="122"/>
        <v>célèbre</v>
      </c>
      <c r="I790" s="2" t="str">
        <f t="shared" si="123"/>
        <v>beroemd</v>
      </c>
      <c r="J790" s="2" t="str">
        <f t="shared" si="124"/>
        <v>bedankt</v>
      </c>
      <c r="K790" s="2" t="str">
        <f t="shared" si="125"/>
        <v>belangrijk</v>
      </c>
      <c r="L790" s="2" t="str">
        <f t="shared" si="126"/>
        <v>groot</v>
      </c>
      <c r="M790" s="2"/>
      <c r="N790" s="2"/>
      <c r="O790" s="2"/>
      <c r="P790" s="2"/>
      <c r="Q790" s="2"/>
      <c r="R790" s="2"/>
      <c r="S790" s="2"/>
      <c r="T790" s="2"/>
      <c r="U790" s="2"/>
      <c r="Z790" t="s">
        <v>258</v>
      </c>
      <c r="AA790" t="str">
        <f t="shared" si="127"/>
        <v>H02</v>
      </c>
      <c r="AB790" t="str">
        <f t="shared" si="128"/>
        <v>EFGH</v>
      </c>
      <c r="AC790" t="s">
        <v>294</v>
      </c>
      <c r="AD790" t="s">
        <v>326</v>
      </c>
      <c r="AE790" t="str">
        <f t="shared" si="129"/>
        <v>woord</v>
      </c>
      <c r="AF790" t="s">
        <v>257</v>
      </c>
      <c r="AG790" t="s">
        <v>288</v>
      </c>
    </row>
    <row r="791" spans="1:33" ht="12.75" customHeight="1" x14ac:dyDescent="0.2">
      <c r="B791" s="5" t="s">
        <v>22</v>
      </c>
      <c r="C791" s="2">
        <v>0</v>
      </c>
      <c r="D791" s="2" t="str">
        <f t="shared" si="120"/>
        <v>gl6-1hv-h02-voc-V1</v>
      </c>
      <c r="E791" s="2"/>
      <c r="F791" s="2" t="s">
        <v>333</v>
      </c>
      <c r="G791" s="2" t="str">
        <f t="shared" si="121"/>
        <v/>
      </c>
      <c r="H791" s="2" t="str">
        <f t="shared" si="122"/>
        <v/>
      </c>
      <c r="I791" s="2" t="str">
        <f t="shared" si="123"/>
        <v/>
      </c>
      <c r="J791" s="2" t="str">
        <f t="shared" si="124"/>
        <v/>
      </c>
      <c r="K791" s="2" t="str">
        <f t="shared" si="125"/>
        <v/>
      </c>
      <c r="L791" s="2" t="str">
        <f t="shared" si="126"/>
        <v/>
      </c>
      <c r="M791" s="2"/>
      <c r="N791" s="2"/>
      <c r="O791" s="2"/>
      <c r="P791" s="2"/>
      <c r="Q791" s="2"/>
      <c r="R791" s="2"/>
      <c r="S791" s="2"/>
      <c r="T791" s="2"/>
      <c r="U791" s="2"/>
      <c r="Z791" t="s">
        <v>258</v>
      </c>
      <c r="AA791" t="str">
        <f t="shared" si="127"/>
        <v>H02</v>
      </c>
      <c r="AB791" t="str">
        <f t="shared" si="128"/>
        <v/>
      </c>
      <c r="AD791" t="s">
        <v>326</v>
      </c>
      <c r="AE791" t="str">
        <f t="shared" si="129"/>
        <v/>
      </c>
      <c r="AF791" t="s">
        <v>257</v>
      </c>
      <c r="AG791" t="s">
        <v>288</v>
      </c>
    </row>
    <row r="792" spans="1:33" ht="12.75" customHeight="1" x14ac:dyDescent="0.2">
      <c r="B792" s="5" t="s">
        <v>183</v>
      </c>
      <c r="C792" s="2">
        <v>0</v>
      </c>
      <c r="D792" s="2" t="str">
        <f t="shared" si="120"/>
        <v>gl6-1hv-h02-voc-V1</v>
      </c>
      <c r="E792" s="2"/>
      <c r="F792" s="2" t="s">
        <v>333</v>
      </c>
      <c r="G792" s="2" t="str">
        <f t="shared" si="121"/>
        <v/>
      </c>
      <c r="H792" s="2" t="str">
        <f t="shared" si="122"/>
        <v/>
      </c>
      <c r="I792" s="2" t="str">
        <f t="shared" si="123"/>
        <v/>
      </c>
      <c r="J792" s="2" t="str">
        <f t="shared" si="124"/>
        <v/>
      </c>
      <c r="K792" s="2" t="str">
        <f t="shared" si="125"/>
        <v/>
      </c>
      <c r="L792" s="2" t="str">
        <f t="shared" si="126"/>
        <v/>
      </c>
      <c r="M792" s="2"/>
      <c r="N792" s="2"/>
      <c r="O792" s="2"/>
      <c r="P792" s="2"/>
      <c r="Q792" s="2"/>
      <c r="R792" s="2"/>
      <c r="S792" s="2"/>
      <c r="T792" s="2"/>
      <c r="U792" s="2"/>
      <c r="Z792" t="s">
        <v>258</v>
      </c>
      <c r="AA792" t="str">
        <f t="shared" si="127"/>
        <v>H02</v>
      </c>
      <c r="AB792" t="str">
        <f t="shared" si="128"/>
        <v/>
      </c>
      <c r="AD792" t="s">
        <v>326</v>
      </c>
      <c r="AE792" t="str">
        <f t="shared" si="129"/>
        <v/>
      </c>
      <c r="AF792" t="s">
        <v>257</v>
      </c>
      <c r="AG792" t="s">
        <v>288</v>
      </c>
    </row>
    <row r="793" spans="1:33" ht="12.75" customHeight="1" x14ac:dyDescent="0.2">
      <c r="B793" s="5" t="s">
        <v>19</v>
      </c>
      <c r="C793" s="2">
        <v>0</v>
      </c>
      <c r="D793" s="2" t="str">
        <f t="shared" si="120"/>
        <v>gl6-1hv-h02-voc-V1</v>
      </c>
      <c r="E793" s="2"/>
      <c r="F793" s="2" t="s">
        <v>333</v>
      </c>
      <c r="G793" s="2" t="str">
        <f t="shared" si="121"/>
        <v/>
      </c>
      <c r="H793" s="2" t="str">
        <f t="shared" si="122"/>
        <v/>
      </c>
      <c r="I793" s="2" t="str">
        <f t="shared" si="123"/>
        <v/>
      </c>
      <c r="J793" s="2" t="str">
        <f t="shared" si="124"/>
        <v/>
      </c>
      <c r="K793" s="2" t="str">
        <f t="shared" si="125"/>
        <v/>
      </c>
      <c r="L793" s="2" t="str">
        <f t="shared" si="126"/>
        <v/>
      </c>
      <c r="M793" s="2"/>
      <c r="N793" s="2"/>
      <c r="O793" s="2"/>
      <c r="P793" s="2"/>
      <c r="Q793" s="2"/>
      <c r="R793" s="2"/>
      <c r="S793" s="2"/>
      <c r="T793" s="2"/>
      <c r="U793" s="2"/>
      <c r="Z793" t="s">
        <v>258</v>
      </c>
      <c r="AA793" t="str">
        <f t="shared" si="127"/>
        <v>H02</v>
      </c>
      <c r="AB793" t="str">
        <f t="shared" si="128"/>
        <v/>
      </c>
      <c r="AD793" t="s">
        <v>326</v>
      </c>
      <c r="AE793" t="str">
        <f t="shared" si="129"/>
        <v/>
      </c>
      <c r="AF793" t="s">
        <v>257</v>
      </c>
      <c r="AG793" t="s">
        <v>288</v>
      </c>
    </row>
    <row r="794" spans="1:33" ht="12.75" customHeight="1" x14ac:dyDescent="0.2">
      <c r="C794" s="2"/>
      <c r="D794" s="2" t="str">
        <f t="shared" si="120"/>
        <v>gl6-1hv-h02-voc-V1</v>
      </c>
      <c r="E794" s="2"/>
      <c r="F794" s="2" t="s">
        <v>333</v>
      </c>
      <c r="G794" s="2" t="str">
        <f t="shared" si="121"/>
        <v/>
      </c>
      <c r="H794" s="2" t="str">
        <f t="shared" si="122"/>
        <v/>
      </c>
      <c r="I794" s="2" t="str">
        <f t="shared" si="123"/>
        <v/>
      </c>
      <c r="J794" s="2" t="str">
        <f t="shared" si="124"/>
        <v/>
      </c>
      <c r="K794" s="2" t="str">
        <f t="shared" si="125"/>
        <v/>
      </c>
      <c r="L794" s="2" t="str">
        <f t="shared" si="126"/>
        <v/>
      </c>
      <c r="M794" s="2"/>
      <c r="N794" s="2"/>
      <c r="O794" s="2"/>
      <c r="P794" s="2"/>
      <c r="Q794" s="2"/>
      <c r="R794" s="2"/>
      <c r="S794" s="2"/>
      <c r="T794" s="2"/>
      <c r="U794" s="2"/>
      <c r="Z794" t="s">
        <v>258</v>
      </c>
      <c r="AA794" t="str">
        <f t="shared" si="127"/>
        <v>H02</v>
      </c>
      <c r="AB794" t="str">
        <f t="shared" si="128"/>
        <v/>
      </c>
      <c r="AD794" t="s">
        <v>326</v>
      </c>
      <c r="AE794" t="str">
        <f t="shared" si="129"/>
        <v/>
      </c>
      <c r="AF794" t="s">
        <v>257</v>
      </c>
      <c r="AG794" t="s">
        <v>288</v>
      </c>
    </row>
    <row r="795" spans="1:33" ht="12.75" customHeight="1" x14ac:dyDescent="0.2">
      <c r="A795" s="5" t="s">
        <v>184</v>
      </c>
      <c r="B795" s="5" t="s">
        <v>183</v>
      </c>
      <c r="C795" s="2">
        <v>1</v>
      </c>
      <c r="D795" s="2" t="str">
        <f t="shared" si="120"/>
        <v>gl6-1hv-h02-voc-V1</v>
      </c>
      <c r="E795" s="2">
        <v>8</v>
      </c>
      <c r="F795" s="2" t="s">
        <v>333</v>
      </c>
      <c r="G795" s="2" t="str">
        <f t="shared" si="121"/>
        <v>important(e)</v>
      </c>
      <c r="H795" s="2" t="str">
        <f t="shared" si="122"/>
        <v>important(e)</v>
      </c>
      <c r="I795" s="2" t="str">
        <f t="shared" si="123"/>
        <v>belangrijk</v>
      </c>
      <c r="J795" s="2" t="str">
        <f t="shared" si="124"/>
        <v>groot</v>
      </c>
      <c r="K795" s="2" t="str">
        <f t="shared" si="125"/>
        <v>klein</v>
      </c>
      <c r="L795" s="2" t="str">
        <f t="shared" si="126"/>
        <v>iets</v>
      </c>
      <c r="M795" s="2"/>
      <c r="N795" s="2"/>
      <c r="O795" s="2"/>
      <c r="P795" s="2"/>
      <c r="Q795" s="2"/>
      <c r="R795" s="2"/>
      <c r="S795" s="2"/>
      <c r="T795" s="2"/>
      <c r="U795" s="2"/>
      <c r="Z795" t="s">
        <v>258</v>
      </c>
      <c r="AA795" t="str">
        <f t="shared" si="127"/>
        <v>H02</v>
      </c>
      <c r="AB795" t="str">
        <f t="shared" si="128"/>
        <v>EFGH</v>
      </c>
      <c r="AC795" t="s">
        <v>294</v>
      </c>
      <c r="AD795" t="s">
        <v>326</v>
      </c>
      <c r="AE795" t="str">
        <f t="shared" si="129"/>
        <v>woord</v>
      </c>
      <c r="AF795" t="s">
        <v>257</v>
      </c>
      <c r="AG795" t="s">
        <v>288</v>
      </c>
    </row>
    <row r="796" spans="1:33" ht="12.75" customHeight="1" x14ac:dyDescent="0.2">
      <c r="B796" s="5" t="s">
        <v>19</v>
      </c>
      <c r="C796" s="2">
        <v>0</v>
      </c>
      <c r="D796" s="2" t="str">
        <f t="shared" si="120"/>
        <v>gl6-1hv-h02-voc-V1</v>
      </c>
      <c r="E796" s="2"/>
      <c r="F796" s="2" t="s">
        <v>333</v>
      </c>
      <c r="G796" s="2" t="str">
        <f t="shared" si="121"/>
        <v/>
      </c>
      <c r="H796" s="2" t="str">
        <f t="shared" si="122"/>
        <v/>
      </c>
      <c r="I796" s="2" t="str">
        <f t="shared" si="123"/>
        <v/>
      </c>
      <c r="J796" s="2" t="str">
        <f t="shared" si="124"/>
        <v/>
      </c>
      <c r="K796" s="2" t="str">
        <f t="shared" si="125"/>
        <v/>
      </c>
      <c r="L796" s="2" t="str">
        <f t="shared" si="126"/>
        <v/>
      </c>
      <c r="M796" s="2"/>
      <c r="N796" s="2"/>
      <c r="O796" s="2"/>
      <c r="P796" s="2"/>
      <c r="Q796" s="2"/>
      <c r="R796" s="2"/>
      <c r="S796" s="2"/>
      <c r="T796" s="2"/>
      <c r="U796" s="2"/>
      <c r="Z796" t="s">
        <v>258</v>
      </c>
      <c r="AA796" t="str">
        <f t="shared" si="127"/>
        <v>H02</v>
      </c>
      <c r="AB796" t="str">
        <f t="shared" si="128"/>
        <v/>
      </c>
      <c r="AD796" t="s">
        <v>326</v>
      </c>
      <c r="AE796" t="str">
        <f t="shared" si="129"/>
        <v/>
      </c>
      <c r="AF796" t="s">
        <v>257</v>
      </c>
      <c r="AG796" t="s">
        <v>288</v>
      </c>
    </row>
    <row r="797" spans="1:33" ht="12.75" customHeight="1" x14ac:dyDescent="0.2">
      <c r="B797" s="5" t="s">
        <v>16</v>
      </c>
      <c r="C797" s="2">
        <v>0</v>
      </c>
      <c r="D797" s="2" t="str">
        <f t="shared" si="120"/>
        <v>gl6-1hv-h02-voc-V1</v>
      </c>
      <c r="E797" s="2"/>
      <c r="F797" s="2" t="s">
        <v>333</v>
      </c>
      <c r="G797" s="2" t="str">
        <f t="shared" si="121"/>
        <v/>
      </c>
      <c r="H797" s="2" t="str">
        <f t="shared" si="122"/>
        <v/>
      </c>
      <c r="I797" s="2" t="str">
        <f t="shared" si="123"/>
        <v/>
      </c>
      <c r="J797" s="2" t="str">
        <f t="shared" si="124"/>
        <v/>
      </c>
      <c r="K797" s="2" t="str">
        <f t="shared" si="125"/>
        <v/>
      </c>
      <c r="L797" s="2" t="str">
        <f t="shared" si="126"/>
        <v/>
      </c>
      <c r="M797" s="2"/>
      <c r="N797" s="2"/>
      <c r="O797" s="2"/>
      <c r="P797" s="2"/>
      <c r="Q797" s="2"/>
      <c r="R797" s="2"/>
      <c r="S797" s="2"/>
      <c r="T797" s="2"/>
      <c r="U797" s="2"/>
      <c r="Z797" t="s">
        <v>258</v>
      </c>
      <c r="AA797" t="str">
        <f t="shared" si="127"/>
        <v>H02</v>
      </c>
      <c r="AB797" t="str">
        <f t="shared" si="128"/>
        <v/>
      </c>
      <c r="AD797" t="s">
        <v>326</v>
      </c>
      <c r="AE797" t="str">
        <f t="shared" si="129"/>
        <v/>
      </c>
      <c r="AF797" t="s">
        <v>257</v>
      </c>
      <c r="AG797" t="s">
        <v>288</v>
      </c>
    </row>
    <row r="798" spans="1:33" ht="12.75" customHeight="1" x14ac:dyDescent="0.2">
      <c r="B798" s="5" t="s">
        <v>61</v>
      </c>
      <c r="C798" s="2">
        <v>0</v>
      </c>
      <c r="D798" s="2" t="str">
        <f t="shared" si="120"/>
        <v>gl6-1hv-h02-voc-V1</v>
      </c>
      <c r="E798" s="2"/>
      <c r="F798" s="2" t="s">
        <v>333</v>
      </c>
      <c r="G798" s="2" t="str">
        <f t="shared" si="121"/>
        <v/>
      </c>
      <c r="H798" s="2" t="str">
        <f t="shared" si="122"/>
        <v/>
      </c>
      <c r="I798" s="2" t="str">
        <f t="shared" si="123"/>
        <v/>
      </c>
      <c r="J798" s="2" t="str">
        <f t="shared" si="124"/>
        <v/>
      </c>
      <c r="K798" s="2" t="str">
        <f t="shared" si="125"/>
        <v/>
      </c>
      <c r="L798" s="2" t="str">
        <f t="shared" si="126"/>
        <v/>
      </c>
      <c r="M798" s="2"/>
      <c r="N798" s="2"/>
      <c r="O798" s="2"/>
      <c r="P798" s="2"/>
      <c r="Q798" s="2"/>
      <c r="R798" s="2"/>
      <c r="S798" s="2"/>
      <c r="T798" s="2"/>
      <c r="U798" s="2"/>
      <c r="Z798" t="s">
        <v>258</v>
      </c>
      <c r="AA798" t="str">
        <f t="shared" si="127"/>
        <v>H02</v>
      </c>
      <c r="AB798" t="str">
        <f t="shared" si="128"/>
        <v/>
      </c>
      <c r="AD798" t="s">
        <v>326</v>
      </c>
      <c r="AE798" t="str">
        <f t="shared" si="129"/>
        <v/>
      </c>
      <c r="AF798" t="s">
        <v>257</v>
      </c>
      <c r="AG798" t="s">
        <v>288</v>
      </c>
    </row>
    <row r="799" spans="1:33" ht="12.75" customHeight="1" x14ac:dyDescent="0.2">
      <c r="C799" s="2"/>
      <c r="D799" s="2" t="str">
        <f t="shared" si="120"/>
        <v>gl6-1hv-h02-voc-V1</v>
      </c>
      <c r="E799" s="2"/>
      <c r="F799" s="2" t="s">
        <v>333</v>
      </c>
      <c r="G799" s="2" t="str">
        <f t="shared" si="121"/>
        <v/>
      </c>
      <c r="H799" s="2" t="str">
        <f t="shared" si="122"/>
        <v/>
      </c>
      <c r="I799" s="2" t="str">
        <f t="shared" si="123"/>
        <v/>
      </c>
      <c r="J799" s="2" t="str">
        <f t="shared" si="124"/>
        <v/>
      </c>
      <c r="K799" s="2" t="str">
        <f t="shared" si="125"/>
        <v/>
      </c>
      <c r="L799" s="2" t="str">
        <f t="shared" si="126"/>
        <v/>
      </c>
      <c r="M799" s="2"/>
      <c r="N799" s="2"/>
      <c r="O799" s="2"/>
      <c r="P799" s="2"/>
      <c r="Q799" s="2"/>
      <c r="R799" s="2"/>
      <c r="S799" s="2"/>
      <c r="T799" s="2"/>
      <c r="U799" s="2"/>
      <c r="Z799" t="s">
        <v>258</v>
      </c>
      <c r="AA799" t="str">
        <f t="shared" si="127"/>
        <v>H02</v>
      </c>
      <c r="AB799" t="str">
        <f t="shared" si="128"/>
        <v/>
      </c>
      <c r="AD799" t="s">
        <v>326</v>
      </c>
      <c r="AE799" t="str">
        <f t="shared" si="129"/>
        <v/>
      </c>
      <c r="AF799" t="s">
        <v>257</v>
      </c>
      <c r="AG799" t="s">
        <v>288</v>
      </c>
    </row>
    <row r="800" spans="1:33" ht="12.75" customHeight="1" x14ac:dyDescent="0.2">
      <c r="A800" s="5" t="s">
        <v>185</v>
      </c>
      <c r="B800" s="5" t="s">
        <v>186</v>
      </c>
      <c r="C800" s="2">
        <v>1</v>
      </c>
      <c r="D800" s="2" t="str">
        <f t="shared" si="120"/>
        <v>gl6-1hv-h02-voc-V1</v>
      </c>
      <c r="E800" s="2">
        <v>9</v>
      </c>
      <c r="F800" s="2" t="s">
        <v>333</v>
      </c>
      <c r="G800" s="2" t="str">
        <f t="shared" si="121"/>
        <v>maintenant</v>
      </c>
      <c r="H800" s="2" t="str">
        <f t="shared" si="122"/>
        <v>maintenant</v>
      </c>
      <c r="I800" s="2" t="str">
        <f t="shared" si="123"/>
        <v>nu</v>
      </c>
      <c r="J800" s="2" t="str">
        <f t="shared" si="124"/>
        <v>dan</v>
      </c>
      <c r="K800" s="2" t="str">
        <f t="shared" si="125"/>
        <v>altijd</v>
      </c>
      <c r="L800" s="2" t="str">
        <f t="shared" si="126"/>
        <v>vaak</v>
      </c>
      <c r="M800" s="2"/>
      <c r="N800" s="2"/>
      <c r="O800" s="2"/>
      <c r="P800" s="2"/>
      <c r="Q800" s="2"/>
      <c r="R800" s="2"/>
      <c r="S800" s="2"/>
      <c r="T800" s="2"/>
      <c r="U800" s="2"/>
      <c r="Z800" t="s">
        <v>258</v>
      </c>
      <c r="AA800" t="str">
        <f t="shared" si="127"/>
        <v>H02</v>
      </c>
      <c r="AB800" t="str">
        <f t="shared" si="128"/>
        <v>EFGH</v>
      </c>
      <c r="AC800" t="s">
        <v>294</v>
      </c>
      <c r="AD800" t="s">
        <v>326</v>
      </c>
      <c r="AE800" t="str">
        <f t="shared" si="129"/>
        <v>woord</v>
      </c>
      <c r="AF800" t="s">
        <v>257</v>
      </c>
      <c r="AG800" t="s">
        <v>288</v>
      </c>
    </row>
    <row r="801" spans="1:33" ht="12.75" customHeight="1" x14ac:dyDescent="0.2">
      <c r="B801" s="5" t="s">
        <v>29</v>
      </c>
      <c r="C801" s="2">
        <v>0</v>
      </c>
      <c r="D801" s="2" t="str">
        <f t="shared" si="120"/>
        <v>gl6-1hv-h02-voc-V1</v>
      </c>
      <c r="E801" s="2"/>
      <c r="F801" s="2" t="s">
        <v>333</v>
      </c>
      <c r="G801" s="2" t="str">
        <f t="shared" si="121"/>
        <v/>
      </c>
      <c r="H801" s="2" t="str">
        <f t="shared" si="122"/>
        <v/>
      </c>
      <c r="I801" s="2" t="str">
        <f t="shared" si="123"/>
        <v/>
      </c>
      <c r="J801" s="2" t="str">
        <f t="shared" si="124"/>
        <v/>
      </c>
      <c r="K801" s="2" t="str">
        <f t="shared" si="125"/>
        <v/>
      </c>
      <c r="L801" s="2" t="str">
        <f t="shared" si="126"/>
        <v/>
      </c>
      <c r="M801" s="2"/>
      <c r="N801" s="2"/>
      <c r="O801" s="2"/>
      <c r="P801" s="2"/>
      <c r="Q801" s="2"/>
      <c r="R801" s="2"/>
      <c r="S801" s="2"/>
      <c r="T801" s="2"/>
      <c r="U801" s="2"/>
      <c r="Z801" t="s">
        <v>258</v>
      </c>
      <c r="AA801" t="str">
        <f t="shared" si="127"/>
        <v>H02</v>
      </c>
      <c r="AB801" t="str">
        <f t="shared" si="128"/>
        <v/>
      </c>
      <c r="AD801" t="s">
        <v>326</v>
      </c>
      <c r="AE801" t="str">
        <f t="shared" si="129"/>
        <v/>
      </c>
      <c r="AF801" t="s">
        <v>257</v>
      </c>
      <c r="AG801" t="s">
        <v>288</v>
      </c>
    </row>
    <row r="802" spans="1:33" ht="12.75" customHeight="1" x14ac:dyDescent="0.2">
      <c r="B802" s="5" t="s">
        <v>68</v>
      </c>
      <c r="C802" s="2">
        <v>0</v>
      </c>
      <c r="D802" s="2" t="str">
        <f t="shared" si="120"/>
        <v>gl6-1hv-h02-voc-V1</v>
      </c>
      <c r="E802" s="2"/>
      <c r="F802" s="2" t="s">
        <v>333</v>
      </c>
      <c r="G802" s="2" t="str">
        <f t="shared" si="121"/>
        <v/>
      </c>
      <c r="H802" s="2" t="str">
        <f t="shared" si="122"/>
        <v/>
      </c>
      <c r="I802" s="2" t="str">
        <f t="shared" si="123"/>
        <v/>
      </c>
      <c r="J802" s="2" t="str">
        <f t="shared" si="124"/>
        <v/>
      </c>
      <c r="K802" s="2" t="str">
        <f t="shared" si="125"/>
        <v/>
      </c>
      <c r="L802" s="2" t="str">
        <f t="shared" si="126"/>
        <v/>
      </c>
      <c r="M802" s="2"/>
      <c r="N802" s="2"/>
      <c r="O802" s="2"/>
      <c r="P802" s="2"/>
      <c r="Q802" s="2"/>
      <c r="R802" s="2"/>
      <c r="S802" s="2"/>
      <c r="T802" s="2"/>
      <c r="U802" s="2"/>
      <c r="Z802" t="s">
        <v>258</v>
      </c>
      <c r="AA802" t="str">
        <f t="shared" si="127"/>
        <v>H02</v>
      </c>
      <c r="AB802" t="str">
        <f t="shared" si="128"/>
        <v/>
      </c>
      <c r="AD802" t="s">
        <v>326</v>
      </c>
      <c r="AE802" t="str">
        <f t="shared" si="129"/>
        <v/>
      </c>
      <c r="AF802" t="s">
        <v>257</v>
      </c>
      <c r="AG802" t="s">
        <v>288</v>
      </c>
    </row>
    <row r="803" spans="1:33" ht="12.75" customHeight="1" x14ac:dyDescent="0.2">
      <c r="B803" s="5" t="s">
        <v>67</v>
      </c>
      <c r="C803" s="2">
        <v>0</v>
      </c>
      <c r="D803" s="2" t="str">
        <f t="shared" si="120"/>
        <v>gl6-1hv-h02-voc-V1</v>
      </c>
      <c r="E803" s="2"/>
      <c r="F803" s="2" t="s">
        <v>333</v>
      </c>
      <c r="G803" s="2" t="str">
        <f t="shared" si="121"/>
        <v/>
      </c>
      <c r="H803" s="2" t="str">
        <f t="shared" si="122"/>
        <v/>
      </c>
      <c r="I803" s="2" t="str">
        <f t="shared" si="123"/>
        <v/>
      </c>
      <c r="J803" s="2" t="str">
        <f t="shared" si="124"/>
        <v/>
      </c>
      <c r="K803" s="2" t="str">
        <f t="shared" si="125"/>
        <v/>
      </c>
      <c r="L803" s="2" t="str">
        <f t="shared" si="126"/>
        <v/>
      </c>
      <c r="M803" s="2"/>
      <c r="N803" s="2"/>
      <c r="O803" s="2"/>
      <c r="P803" s="2"/>
      <c r="Q803" s="2"/>
      <c r="R803" s="2"/>
      <c r="S803" s="2"/>
      <c r="T803" s="2"/>
      <c r="U803" s="2"/>
      <c r="Z803" t="s">
        <v>258</v>
      </c>
      <c r="AA803" t="str">
        <f t="shared" si="127"/>
        <v>H02</v>
      </c>
      <c r="AB803" t="str">
        <f t="shared" si="128"/>
        <v/>
      </c>
      <c r="AD803" t="s">
        <v>326</v>
      </c>
      <c r="AE803" t="str">
        <f t="shared" si="129"/>
        <v/>
      </c>
      <c r="AF803" t="s">
        <v>257</v>
      </c>
      <c r="AG803" t="s">
        <v>288</v>
      </c>
    </row>
    <row r="804" spans="1:33" ht="12.75" customHeight="1" x14ac:dyDescent="0.2">
      <c r="C804" s="2"/>
      <c r="D804" s="2" t="str">
        <f t="shared" si="120"/>
        <v>gl6-1hv-h02-voc-V1</v>
      </c>
      <c r="E804" s="2"/>
      <c r="F804" s="2" t="s">
        <v>333</v>
      </c>
      <c r="G804" s="2" t="str">
        <f t="shared" si="121"/>
        <v/>
      </c>
      <c r="H804" s="2" t="str">
        <f t="shared" si="122"/>
        <v/>
      </c>
      <c r="I804" s="2" t="str">
        <f t="shared" si="123"/>
        <v/>
      </c>
      <c r="J804" s="2" t="str">
        <f t="shared" si="124"/>
        <v/>
      </c>
      <c r="K804" s="2" t="str">
        <f t="shared" si="125"/>
        <v/>
      </c>
      <c r="L804" s="2" t="str">
        <f t="shared" si="126"/>
        <v/>
      </c>
      <c r="M804" s="2"/>
      <c r="N804" s="2"/>
      <c r="O804" s="2"/>
      <c r="P804" s="2"/>
      <c r="Q804" s="2"/>
      <c r="R804" s="2"/>
      <c r="S804" s="2"/>
      <c r="T804" s="2"/>
      <c r="U804" s="2"/>
      <c r="Z804" t="s">
        <v>258</v>
      </c>
      <c r="AA804" t="str">
        <f t="shared" si="127"/>
        <v>H02</v>
      </c>
      <c r="AB804" t="str">
        <f t="shared" si="128"/>
        <v/>
      </c>
      <c r="AD804" t="s">
        <v>326</v>
      </c>
      <c r="AE804" t="str">
        <f t="shared" si="129"/>
        <v/>
      </c>
      <c r="AF804" t="s">
        <v>257</v>
      </c>
      <c r="AG804" t="s">
        <v>288</v>
      </c>
    </row>
    <row r="805" spans="1:33" ht="12.75" customHeight="1" x14ac:dyDescent="0.2">
      <c r="A805" s="5" t="s">
        <v>187</v>
      </c>
      <c r="B805" s="5" t="s">
        <v>188</v>
      </c>
      <c r="C805" s="2">
        <v>1</v>
      </c>
      <c r="D805" s="2" t="str">
        <f t="shared" si="120"/>
        <v>gl6-1hv-h02-voc-V1</v>
      </c>
      <c r="E805" s="2">
        <v>10</v>
      </c>
      <c r="F805" s="2" t="s">
        <v>333</v>
      </c>
      <c r="G805" s="2" t="str">
        <f t="shared" si="121"/>
        <v>j'ai besoin de</v>
      </c>
      <c r="H805" s="2" t="str">
        <f t="shared" si="122"/>
        <v>j'ai besoin de</v>
      </c>
      <c r="I805" s="2" t="str">
        <f t="shared" si="123"/>
        <v>ik heb nodig</v>
      </c>
      <c r="J805" s="2" t="str">
        <f t="shared" si="124"/>
        <v>ik vind (het) leuk</v>
      </c>
      <c r="K805" s="2" t="str">
        <f t="shared" si="125"/>
        <v>ik woon</v>
      </c>
      <c r="L805" s="2" t="str">
        <f t="shared" si="126"/>
        <v>ik ben</v>
      </c>
      <c r="M805" s="2"/>
      <c r="N805" s="2"/>
      <c r="O805" s="2"/>
      <c r="P805" s="2"/>
      <c r="Q805" s="2"/>
      <c r="R805" s="2"/>
      <c r="S805" s="2"/>
      <c r="T805" s="2"/>
      <c r="U805" s="2"/>
      <c r="Z805" t="s">
        <v>258</v>
      </c>
      <c r="AA805" t="str">
        <f t="shared" si="127"/>
        <v>H02</v>
      </c>
      <c r="AB805" t="str">
        <f t="shared" si="128"/>
        <v>EFGH</v>
      </c>
      <c r="AC805" t="s">
        <v>294</v>
      </c>
      <c r="AD805" t="s">
        <v>326</v>
      </c>
      <c r="AE805" t="str">
        <f t="shared" si="129"/>
        <v>woord</v>
      </c>
      <c r="AF805" t="s">
        <v>257</v>
      </c>
      <c r="AG805" t="s">
        <v>288</v>
      </c>
    </row>
    <row r="806" spans="1:33" ht="12.75" customHeight="1" x14ac:dyDescent="0.2">
      <c r="B806" s="5" t="s">
        <v>13</v>
      </c>
      <c r="C806" s="2">
        <v>0</v>
      </c>
      <c r="D806" s="2" t="str">
        <f t="shared" si="120"/>
        <v>gl6-1hv-h02-voc-V1</v>
      </c>
      <c r="E806" s="2"/>
      <c r="F806" s="2" t="s">
        <v>333</v>
      </c>
      <c r="G806" s="2" t="str">
        <f t="shared" si="121"/>
        <v/>
      </c>
      <c r="H806" s="2" t="str">
        <f t="shared" si="122"/>
        <v/>
      </c>
      <c r="I806" s="2" t="str">
        <f t="shared" si="123"/>
        <v/>
      </c>
      <c r="J806" s="2" t="str">
        <f t="shared" si="124"/>
        <v/>
      </c>
      <c r="K806" s="2" t="str">
        <f t="shared" si="125"/>
        <v/>
      </c>
      <c r="L806" s="2" t="str">
        <f t="shared" si="126"/>
        <v/>
      </c>
      <c r="M806" s="2"/>
      <c r="N806" s="2"/>
      <c r="O806" s="2"/>
      <c r="P806" s="2"/>
      <c r="Q806" s="2"/>
      <c r="R806" s="2"/>
      <c r="S806" s="2"/>
      <c r="T806" s="2"/>
      <c r="U806" s="2"/>
      <c r="Z806" t="s">
        <v>258</v>
      </c>
      <c r="AA806" t="str">
        <f t="shared" si="127"/>
        <v>H02</v>
      </c>
      <c r="AB806" t="str">
        <f t="shared" si="128"/>
        <v/>
      </c>
      <c r="AD806" t="s">
        <v>326</v>
      </c>
      <c r="AE806" t="str">
        <f t="shared" si="129"/>
        <v/>
      </c>
      <c r="AF806" t="s">
        <v>257</v>
      </c>
      <c r="AG806" t="s">
        <v>288</v>
      </c>
    </row>
    <row r="807" spans="1:33" ht="12.75" customHeight="1" x14ac:dyDescent="0.2">
      <c r="B807" s="5" t="s">
        <v>14</v>
      </c>
      <c r="C807" s="2">
        <v>0</v>
      </c>
      <c r="D807" s="2" t="str">
        <f t="shared" si="120"/>
        <v>gl6-1hv-h02-voc-V1</v>
      </c>
      <c r="E807" s="2"/>
      <c r="F807" s="2" t="s">
        <v>333</v>
      </c>
      <c r="G807" s="2" t="str">
        <f t="shared" si="121"/>
        <v/>
      </c>
      <c r="H807" s="2" t="str">
        <f t="shared" si="122"/>
        <v/>
      </c>
      <c r="I807" s="2" t="str">
        <f t="shared" si="123"/>
        <v/>
      </c>
      <c r="J807" s="2" t="str">
        <f t="shared" si="124"/>
        <v/>
      </c>
      <c r="K807" s="2" t="str">
        <f t="shared" si="125"/>
        <v/>
      </c>
      <c r="L807" s="2" t="str">
        <f t="shared" si="126"/>
        <v/>
      </c>
      <c r="M807" s="2"/>
      <c r="N807" s="2"/>
      <c r="O807" s="2"/>
      <c r="P807" s="2"/>
      <c r="Q807" s="2"/>
      <c r="R807" s="2"/>
      <c r="S807" s="2"/>
      <c r="T807" s="2"/>
      <c r="U807" s="2"/>
      <c r="Z807" t="s">
        <v>258</v>
      </c>
      <c r="AA807" t="str">
        <f t="shared" si="127"/>
        <v>H02</v>
      </c>
      <c r="AB807" t="str">
        <f t="shared" si="128"/>
        <v/>
      </c>
      <c r="AD807" t="s">
        <v>326</v>
      </c>
      <c r="AE807" t="str">
        <f t="shared" si="129"/>
        <v/>
      </c>
      <c r="AF807" t="s">
        <v>257</v>
      </c>
      <c r="AG807" t="s">
        <v>288</v>
      </c>
    </row>
    <row r="808" spans="1:33" ht="12.75" customHeight="1" x14ac:dyDescent="0.2">
      <c r="B808" s="5" t="s">
        <v>11</v>
      </c>
      <c r="C808" s="2">
        <v>0</v>
      </c>
      <c r="D808" s="2" t="str">
        <f t="shared" si="120"/>
        <v>gl6-1hv-h02-voc-V1</v>
      </c>
      <c r="E808" s="2"/>
      <c r="F808" s="2" t="s">
        <v>333</v>
      </c>
      <c r="G808" s="2" t="str">
        <f t="shared" si="121"/>
        <v/>
      </c>
      <c r="H808" s="2" t="str">
        <f t="shared" si="122"/>
        <v/>
      </c>
      <c r="I808" s="2" t="str">
        <f t="shared" si="123"/>
        <v/>
      </c>
      <c r="J808" s="2" t="str">
        <f t="shared" si="124"/>
        <v/>
      </c>
      <c r="K808" s="2" t="str">
        <f t="shared" si="125"/>
        <v/>
      </c>
      <c r="L808" s="2" t="str">
        <f t="shared" si="126"/>
        <v/>
      </c>
      <c r="M808" s="2"/>
      <c r="N808" s="2"/>
      <c r="O808" s="2"/>
      <c r="P808" s="2"/>
      <c r="Q808" s="2"/>
      <c r="R808" s="2"/>
      <c r="S808" s="2"/>
      <c r="T808" s="2"/>
      <c r="U808" s="2"/>
      <c r="Z808" t="s">
        <v>258</v>
      </c>
      <c r="AA808" t="str">
        <f t="shared" si="127"/>
        <v>H02</v>
      </c>
      <c r="AB808" t="str">
        <f t="shared" si="128"/>
        <v/>
      </c>
      <c r="AD808" t="s">
        <v>326</v>
      </c>
      <c r="AE808" t="str">
        <f t="shared" si="129"/>
        <v/>
      </c>
      <c r="AF808" t="s">
        <v>257</v>
      </c>
      <c r="AG808" t="s">
        <v>288</v>
      </c>
    </row>
    <row r="809" spans="1:33" ht="12.75" customHeight="1" x14ac:dyDescent="0.2">
      <c r="C809" s="2"/>
      <c r="D809" s="2" t="str">
        <f t="shared" si="120"/>
        <v>gl6-1hv-h02-voc-V1</v>
      </c>
      <c r="E809" s="2"/>
      <c r="F809" s="2" t="s">
        <v>333</v>
      </c>
      <c r="G809" s="2" t="str">
        <f t="shared" si="121"/>
        <v/>
      </c>
      <c r="H809" s="2" t="str">
        <f t="shared" si="122"/>
        <v/>
      </c>
      <c r="I809" s="2" t="str">
        <f t="shared" si="123"/>
        <v/>
      </c>
      <c r="J809" s="2" t="str">
        <f t="shared" si="124"/>
        <v/>
      </c>
      <c r="K809" s="2" t="str">
        <f t="shared" si="125"/>
        <v/>
      </c>
      <c r="L809" s="2" t="str">
        <f t="shared" si="126"/>
        <v/>
      </c>
      <c r="M809" s="2"/>
      <c r="N809" s="2"/>
      <c r="O809" s="2"/>
      <c r="P809" s="2"/>
      <c r="Q809" s="2"/>
      <c r="R809" s="2"/>
      <c r="S809" s="2"/>
      <c r="T809" s="2"/>
      <c r="U809" s="2"/>
      <c r="Z809" t="s">
        <v>258</v>
      </c>
      <c r="AA809" t="str">
        <f t="shared" si="127"/>
        <v>H02</v>
      </c>
      <c r="AB809" t="str">
        <f t="shared" si="128"/>
        <v/>
      </c>
      <c r="AD809" t="s">
        <v>326</v>
      </c>
      <c r="AE809" t="str">
        <f t="shared" si="129"/>
        <v/>
      </c>
      <c r="AF809" t="s">
        <v>257</v>
      </c>
      <c r="AG809" t="s">
        <v>288</v>
      </c>
    </row>
    <row r="810" spans="1:33" ht="12.75" customHeight="1" x14ac:dyDescent="0.2">
      <c r="A810" s="5" t="s">
        <v>56</v>
      </c>
      <c r="B810" s="5" t="s">
        <v>57</v>
      </c>
      <c r="C810" s="2">
        <v>1</v>
      </c>
      <c r="D810" s="2" t="str">
        <f t="shared" si="120"/>
        <v>gl6-1hv-h02-voc-V1</v>
      </c>
      <c r="E810" s="2">
        <v>11</v>
      </c>
      <c r="F810" s="2" t="s">
        <v>333</v>
      </c>
      <c r="G810" s="2" t="str">
        <f t="shared" si="121"/>
        <v>aider</v>
      </c>
      <c r="H810" s="2" t="str">
        <f t="shared" si="122"/>
        <v>aider</v>
      </c>
      <c r="I810" s="2" t="str">
        <f t="shared" si="123"/>
        <v>helpen</v>
      </c>
      <c r="J810" s="2" t="str">
        <f t="shared" si="124"/>
        <v>komen</v>
      </c>
      <c r="K810" s="2" t="str">
        <f t="shared" si="125"/>
        <v>aankomen</v>
      </c>
      <c r="L810" s="2" t="str">
        <f t="shared" si="126"/>
        <v>zoeken</v>
      </c>
      <c r="M810" s="2"/>
      <c r="N810" s="2"/>
      <c r="O810" s="2"/>
      <c r="P810" s="2"/>
      <c r="Q810" s="2"/>
      <c r="R810" s="2"/>
      <c r="S810" s="2"/>
      <c r="T810" s="2"/>
      <c r="U810" s="2"/>
      <c r="Z810" t="s">
        <v>258</v>
      </c>
      <c r="AA810" t="str">
        <f t="shared" si="127"/>
        <v>H02</v>
      </c>
      <c r="AB810" t="str">
        <f t="shared" si="128"/>
        <v>EFGH</v>
      </c>
      <c r="AC810" t="s">
        <v>294</v>
      </c>
      <c r="AD810" t="s">
        <v>326</v>
      </c>
      <c r="AE810" t="str">
        <f t="shared" si="129"/>
        <v>woord</v>
      </c>
      <c r="AF810" t="s">
        <v>257</v>
      </c>
      <c r="AG810" t="s">
        <v>288</v>
      </c>
    </row>
    <row r="811" spans="1:33" ht="12.75" customHeight="1" x14ac:dyDescent="0.2">
      <c r="B811" s="5" t="s">
        <v>98</v>
      </c>
      <c r="C811" s="2">
        <v>0</v>
      </c>
      <c r="D811" s="2" t="str">
        <f t="shared" si="120"/>
        <v>gl6-1hv-h02-voc-V1</v>
      </c>
      <c r="E811" s="2"/>
      <c r="F811" s="2" t="s">
        <v>333</v>
      </c>
      <c r="G811" s="2" t="str">
        <f t="shared" si="121"/>
        <v/>
      </c>
      <c r="H811" s="2" t="str">
        <f t="shared" si="122"/>
        <v/>
      </c>
      <c r="I811" s="2" t="str">
        <f t="shared" si="123"/>
        <v/>
      </c>
      <c r="J811" s="2" t="str">
        <f t="shared" si="124"/>
        <v/>
      </c>
      <c r="K811" s="2" t="str">
        <f t="shared" si="125"/>
        <v/>
      </c>
      <c r="L811" s="2" t="str">
        <f t="shared" si="126"/>
        <v/>
      </c>
      <c r="M811" s="2"/>
      <c r="N811" s="2"/>
      <c r="O811" s="2"/>
      <c r="P811" s="2"/>
      <c r="Q811" s="2"/>
      <c r="R811" s="2"/>
      <c r="S811" s="2"/>
      <c r="T811" s="2"/>
      <c r="U811" s="2"/>
      <c r="Z811" t="s">
        <v>258</v>
      </c>
      <c r="AA811" t="str">
        <f t="shared" si="127"/>
        <v>H02</v>
      </c>
      <c r="AB811" t="str">
        <f t="shared" si="128"/>
        <v/>
      </c>
      <c r="AD811" t="s">
        <v>326</v>
      </c>
      <c r="AE811" t="str">
        <f t="shared" si="129"/>
        <v/>
      </c>
      <c r="AF811" t="s">
        <v>257</v>
      </c>
      <c r="AG811" t="s">
        <v>288</v>
      </c>
    </row>
    <row r="812" spans="1:33" ht="12.75" customHeight="1" x14ac:dyDescent="0.2">
      <c r="B812" s="5" t="s">
        <v>99</v>
      </c>
      <c r="C812" s="2">
        <v>0</v>
      </c>
      <c r="D812" s="2" t="str">
        <f t="shared" si="120"/>
        <v>gl6-1hv-h02-voc-V1</v>
      </c>
      <c r="E812" s="2"/>
      <c r="F812" s="2" t="s">
        <v>333</v>
      </c>
      <c r="G812" s="2" t="str">
        <f t="shared" si="121"/>
        <v/>
      </c>
      <c r="H812" s="2" t="str">
        <f t="shared" si="122"/>
        <v/>
      </c>
      <c r="I812" s="2" t="str">
        <f t="shared" si="123"/>
        <v/>
      </c>
      <c r="J812" s="2" t="str">
        <f t="shared" si="124"/>
        <v/>
      </c>
      <c r="K812" s="2" t="str">
        <f t="shared" si="125"/>
        <v/>
      </c>
      <c r="L812" s="2" t="str">
        <f t="shared" si="126"/>
        <v/>
      </c>
      <c r="M812" s="2"/>
      <c r="N812" s="2"/>
      <c r="O812" s="2"/>
      <c r="P812" s="2"/>
      <c r="Q812" s="2"/>
      <c r="R812" s="2"/>
      <c r="S812" s="2"/>
      <c r="T812" s="2"/>
      <c r="U812" s="2"/>
      <c r="Z812" t="s">
        <v>258</v>
      </c>
      <c r="AA812" t="str">
        <f t="shared" si="127"/>
        <v>H02</v>
      </c>
      <c r="AB812" t="str">
        <f t="shared" si="128"/>
        <v/>
      </c>
      <c r="AD812" t="s">
        <v>326</v>
      </c>
      <c r="AE812" t="str">
        <f t="shared" si="129"/>
        <v/>
      </c>
      <c r="AF812" t="s">
        <v>257</v>
      </c>
      <c r="AG812" t="s">
        <v>288</v>
      </c>
    </row>
    <row r="813" spans="1:33" ht="12.75" customHeight="1" x14ac:dyDescent="0.2">
      <c r="B813" s="5" t="s">
        <v>189</v>
      </c>
      <c r="C813" s="2">
        <v>0</v>
      </c>
      <c r="D813" s="2" t="str">
        <f t="shared" si="120"/>
        <v>gl6-1hv-h02-voc-V1</v>
      </c>
      <c r="E813" s="2"/>
      <c r="F813" s="2" t="s">
        <v>333</v>
      </c>
      <c r="G813" s="2" t="str">
        <f t="shared" si="121"/>
        <v/>
      </c>
      <c r="H813" s="2" t="str">
        <f t="shared" si="122"/>
        <v/>
      </c>
      <c r="I813" s="2" t="str">
        <f t="shared" si="123"/>
        <v/>
      </c>
      <c r="J813" s="2" t="str">
        <f t="shared" si="124"/>
        <v/>
      </c>
      <c r="K813" s="2" t="str">
        <f t="shared" si="125"/>
        <v/>
      </c>
      <c r="L813" s="2" t="str">
        <f t="shared" si="126"/>
        <v/>
      </c>
      <c r="M813" s="2"/>
      <c r="N813" s="2"/>
      <c r="O813" s="2"/>
      <c r="P813" s="2"/>
      <c r="Q813" s="2"/>
      <c r="R813" s="2"/>
      <c r="S813" s="2"/>
      <c r="T813" s="2"/>
      <c r="U813" s="2"/>
      <c r="Z813" t="s">
        <v>258</v>
      </c>
      <c r="AA813" t="str">
        <f t="shared" si="127"/>
        <v>H02</v>
      </c>
      <c r="AB813" t="str">
        <f t="shared" si="128"/>
        <v/>
      </c>
      <c r="AD813" t="s">
        <v>326</v>
      </c>
      <c r="AE813" t="str">
        <f t="shared" si="129"/>
        <v/>
      </c>
      <c r="AF813" t="s">
        <v>257</v>
      </c>
      <c r="AG813" t="s">
        <v>288</v>
      </c>
    </row>
    <row r="814" spans="1:33" ht="12.75" customHeight="1" x14ac:dyDescent="0.2">
      <c r="C814" s="2"/>
      <c r="D814" s="2" t="str">
        <f t="shared" si="120"/>
        <v>gl6-1hv-h02-voc-V1</v>
      </c>
      <c r="E814" s="2"/>
      <c r="F814" s="2" t="s">
        <v>333</v>
      </c>
      <c r="G814" s="2" t="str">
        <f t="shared" si="121"/>
        <v/>
      </c>
      <c r="H814" s="2" t="str">
        <f t="shared" si="122"/>
        <v/>
      </c>
      <c r="I814" s="2" t="str">
        <f t="shared" si="123"/>
        <v/>
      </c>
      <c r="J814" s="2" t="str">
        <f t="shared" si="124"/>
        <v/>
      </c>
      <c r="K814" s="2" t="str">
        <f t="shared" si="125"/>
        <v/>
      </c>
      <c r="L814" s="2" t="str">
        <f t="shared" si="126"/>
        <v/>
      </c>
      <c r="M814" s="2"/>
      <c r="N814" s="2"/>
      <c r="O814" s="2"/>
      <c r="P814" s="2"/>
      <c r="Q814" s="2"/>
      <c r="R814" s="2"/>
      <c r="S814" s="2"/>
      <c r="T814" s="2"/>
      <c r="U814" s="2"/>
      <c r="Z814" t="s">
        <v>258</v>
      </c>
      <c r="AA814" t="str">
        <f t="shared" si="127"/>
        <v>H02</v>
      </c>
      <c r="AB814" t="str">
        <f t="shared" si="128"/>
        <v/>
      </c>
      <c r="AD814" t="s">
        <v>326</v>
      </c>
      <c r="AE814" t="str">
        <f t="shared" si="129"/>
        <v/>
      </c>
      <c r="AF814" t="s">
        <v>257</v>
      </c>
      <c r="AG814" t="s">
        <v>288</v>
      </c>
    </row>
    <row r="815" spans="1:33" ht="12.75" customHeight="1" x14ac:dyDescent="0.2">
      <c r="A815" s="5" t="s">
        <v>190</v>
      </c>
      <c r="B815" s="5" t="s">
        <v>189</v>
      </c>
      <c r="C815" s="2">
        <v>1</v>
      </c>
      <c r="D815" s="2" t="str">
        <f t="shared" si="120"/>
        <v>gl6-1hv-h02-voc-V1</v>
      </c>
      <c r="E815" s="2">
        <v>12</v>
      </c>
      <c r="F815" s="2" t="s">
        <v>333</v>
      </c>
      <c r="G815" s="2" t="str">
        <f t="shared" si="121"/>
        <v>chercher</v>
      </c>
      <c r="H815" s="2" t="str">
        <f t="shared" si="122"/>
        <v>chercher</v>
      </c>
      <c r="I815" s="2" t="str">
        <f t="shared" si="123"/>
        <v>zoeken</v>
      </c>
      <c r="J815" s="2" t="str">
        <f t="shared" si="124"/>
        <v>vinden</v>
      </c>
      <c r="K815" s="2" t="str">
        <f t="shared" si="125"/>
        <v>houden van</v>
      </c>
      <c r="L815" s="2" t="str">
        <f t="shared" si="126"/>
        <v>helpen</v>
      </c>
      <c r="M815" s="2"/>
      <c r="N815" s="2"/>
      <c r="O815" s="2"/>
      <c r="P815" s="2"/>
      <c r="Q815" s="2"/>
      <c r="R815" s="2"/>
      <c r="S815" s="2"/>
      <c r="T815" s="2"/>
      <c r="U815" s="2"/>
      <c r="Z815" t="s">
        <v>258</v>
      </c>
      <c r="AA815" t="str">
        <f t="shared" si="127"/>
        <v>H02</v>
      </c>
      <c r="AB815" t="str">
        <f t="shared" si="128"/>
        <v>EFGH</v>
      </c>
      <c r="AC815" t="s">
        <v>294</v>
      </c>
      <c r="AD815" t="s">
        <v>326</v>
      </c>
      <c r="AE815" t="str">
        <f t="shared" si="129"/>
        <v>woord</v>
      </c>
      <c r="AF815" t="s">
        <v>257</v>
      </c>
      <c r="AG815" t="s">
        <v>288</v>
      </c>
    </row>
    <row r="816" spans="1:33" ht="12.75" customHeight="1" x14ac:dyDescent="0.2">
      <c r="B816" s="5" t="s">
        <v>191</v>
      </c>
      <c r="C816" s="2">
        <v>0</v>
      </c>
      <c r="D816" s="2" t="str">
        <f t="shared" si="120"/>
        <v>gl6-1hv-h02-voc-V1</v>
      </c>
      <c r="E816" s="2"/>
      <c r="F816" s="2" t="s">
        <v>333</v>
      </c>
      <c r="G816" s="2" t="str">
        <f t="shared" si="121"/>
        <v/>
      </c>
      <c r="H816" s="2" t="str">
        <f t="shared" si="122"/>
        <v/>
      </c>
      <c r="I816" s="2" t="str">
        <f t="shared" si="123"/>
        <v/>
      </c>
      <c r="J816" s="2" t="str">
        <f t="shared" si="124"/>
        <v/>
      </c>
      <c r="K816" s="2" t="str">
        <f t="shared" si="125"/>
        <v/>
      </c>
      <c r="L816" s="2" t="str">
        <f t="shared" si="126"/>
        <v/>
      </c>
      <c r="M816" s="2"/>
      <c r="N816" s="2"/>
      <c r="O816" s="2"/>
      <c r="P816" s="2"/>
      <c r="Q816" s="2"/>
      <c r="R816" s="2"/>
      <c r="S816" s="2"/>
      <c r="T816" s="2"/>
      <c r="U816" s="2"/>
      <c r="Z816" t="s">
        <v>258</v>
      </c>
      <c r="AA816" t="str">
        <f t="shared" si="127"/>
        <v>H02</v>
      </c>
      <c r="AB816" t="str">
        <f t="shared" si="128"/>
        <v/>
      </c>
      <c r="AD816" t="s">
        <v>326</v>
      </c>
      <c r="AE816" t="str">
        <f t="shared" si="129"/>
        <v/>
      </c>
      <c r="AF816" t="s">
        <v>257</v>
      </c>
      <c r="AG816" t="s">
        <v>288</v>
      </c>
    </row>
    <row r="817" spans="1:33" ht="12.75" customHeight="1" x14ac:dyDescent="0.2">
      <c r="B817" s="5" t="s">
        <v>192</v>
      </c>
      <c r="C817" s="2">
        <v>0</v>
      </c>
      <c r="D817" s="2" t="str">
        <f t="shared" si="120"/>
        <v>gl6-1hv-h02-voc-V1</v>
      </c>
      <c r="E817" s="2"/>
      <c r="F817" s="2" t="s">
        <v>333</v>
      </c>
      <c r="G817" s="2" t="str">
        <f t="shared" si="121"/>
        <v/>
      </c>
      <c r="H817" s="2" t="str">
        <f t="shared" si="122"/>
        <v/>
      </c>
      <c r="I817" s="2" t="str">
        <f t="shared" si="123"/>
        <v/>
      </c>
      <c r="J817" s="2" t="str">
        <f t="shared" si="124"/>
        <v/>
      </c>
      <c r="K817" s="2" t="str">
        <f t="shared" si="125"/>
        <v/>
      </c>
      <c r="L817" s="2" t="str">
        <f t="shared" si="126"/>
        <v/>
      </c>
      <c r="M817" s="2"/>
      <c r="N817" s="2"/>
      <c r="O817" s="2"/>
      <c r="P817" s="2"/>
      <c r="Q817" s="2"/>
      <c r="R817" s="2"/>
      <c r="S817" s="2"/>
      <c r="T817" s="2"/>
      <c r="U817" s="2"/>
      <c r="Z817" t="s">
        <v>258</v>
      </c>
      <c r="AA817" t="str">
        <f t="shared" si="127"/>
        <v>H02</v>
      </c>
      <c r="AB817" t="str">
        <f t="shared" si="128"/>
        <v/>
      </c>
      <c r="AD817" t="s">
        <v>326</v>
      </c>
      <c r="AE817" t="str">
        <f t="shared" si="129"/>
        <v/>
      </c>
      <c r="AF817" t="s">
        <v>257</v>
      </c>
      <c r="AG817" t="s">
        <v>288</v>
      </c>
    </row>
    <row r="818" spans="1:33" ht="12.75" customHeight="1" x14ac:dyDescent="0.2">
      <c r="B818" s="5" t="s">
        <v>57</v>
      </c>
      <c r="C818" s="2">
        <v>0</v>
      </c>
      <c r="D818" s="2" t="str">
        <f t="shared" si="120"/>
        <v>gl6-1hv-h02-voc-V1</v>
      </c>
      <c r="E818" s="2"/>
      <c r="F818" s="2" t="s">
        <v>333</v>
      </c>
      <c r="G818" s="2" t="str">
        <f t="shared" si="121"/>
        <v/>
      </c>
      <c r="H818" s="2" t="str">
        <f t="shared" si="122"/>
        <v/>
      </c>
      <c r="I818" s="2" t="str">
        <f t="shared" si="123"/>
        <v/>
      </c>
      <c r="J818" s="2" t="str">
        <f t="shared" si="124"/>
        <v/>
      </c>
      <c r="K818" s="2" t="str">
        <f t="shared" si="125"/>
        <v/>
      </c>
      <c r="L818" s="2" t="str">
        <f t="shared" si="126"/>
        <v/>
      </c>
      <c r="M818" s="2"/>
      <c r="N818" s="2"/>
      <c r="O818" s="2"/>
      <c r="P818" s="2"/>
      <c r="Q818" s="2"/>
      <c r="R818" s="2"/>
      <c r="S818" s="2"/>
      <c r="T818" s="2"/>
      <c r="U818" s="2"/>
      <c r="Z818" t="s">
        <v>258</v>
      </c>
      <c r="AA818" t="str">
        <f t="shared" si="127"/>
        <v>H02</v>
      </c>
      <c r="AB818" t="str">
        <f t="shared" si="128"/>
        <v/>
      </c>
      <c r="AD818" t="s">
        <v>326</v>
      </c>
      <c r="AE818" t="str">
        <f t="shared" si="129"/>
        <v/>
      </c>
      <c r="AF818" t="s">
        <v>257</v>
      </c>
      <c r="AG818" t="s">
        <v>288</v>
      </c>
    </row>
    <row r="819" spans="1:33" ht="12.75" customHeight="1" x14ac:dyDescent="0.2">
      <c r="C819" s="2"/>
      <c r="D819" s="2" t="str">
        <f t="shared" si="120"/>
        <v>gl6-1hv-h02-voc-V1</v>
      </c>
      <c r="E819" s="2"/>
      <c r="F819" s="2" t="s">
        <v>333</v>
      </c>
      <c r="G819" s="2" t="str">
        <f t="shared" si="121"/>
        <v/>
      </c>
      <c r="H819" s="2" t="str">
        <f t="shared" si="122"/>
        <v/>
      </c>
      <c r="I819" s="2" t="str">
        <f t="shared" si="123"/>
        <v/>
      </c>
      <c r="J819" s="2" t="str">
        <f t="shared" si="124"/>
        <v/>
      </c>
      <c r="K819" s="2" t="str">
        <f t="shared" si="125"/>
        <v/>
      </c>
      <c r="L819" s="2" t="str">
        <f t="shared" si="126"/>
        <v/>
      </c>
      <c r="M819" s="2"/>
      <c r="N819" s="2"/>
      <c r="O819" s="2"/>
      <c r="P819" s="2"/>
      <c r="Q819" s="2"/>
      <c r="R819" s="2"/>
      <c r="S819" s="2"/>
      <c r="T819" s="2"/>
      <c r="U819" s="2"/>
      <c r="Z819" t="s">
        <v>258</v>
      </c>
      <c r="AA819" t="str">
        <f t="shared" si="127"/>
        <v>H02</v>
      </c>
      <c r="AB819" t="str">
        <f t="shared" si="128"/>
        <v/>
      </c>
      <c r="AD819" t="s">
        <v>326</v>
      </c>
      <c r="AE819" t="str">
        <f t="shared" si="129"/>
        <v/>
      </c>
      <c r="AF819" t="s">
        <v>257</v>
      </c>
      <c r="AG819" t="s">
        <v>288</v>
      </c>
    </row>
    <row r="820" spans="1:33" ht="12.75" customHeight="1" x14ac:dyDescent="0.2">
      <c r="A820" s="5" t="s">
        <v>193</v>
      </c>
      <c r="B820" s="5" t="s">
        <v>191</v>
      </c>
      <c r="C820" s="2">
        <v>1</v>
      </c>
      <c r="D820" s="2" t="str">
        <f t="shared" si="120"/>
        <v>gl6-1hv-h02-voc-V1</v>
      </c>
      <c r="E820" s="2">
        <v>13</v>
      </c>
      <c r="F820" s="2" t="s">
        <v>333</v>
      </c>
      <c r="G820" s="2" t="str">
        <f t="shared" si="121"/>
        <v>trouver</v>
      </c>
      <c r="H820" s="2" t="str">
        <f t="shared" si="122"/>
        <v>trouver</v>
      </c>
      <c r="I820" s="2" t="str">
        <f t="shared" si="123"/>
        <v>vinden</v>
      </c>
      <c r="J820" s="2" t="str">
        <f t="shared" si="124"/>
        <v>helpen</v>
      </c>
      <c r="K820" s="2" t="str">
        <f t="shared" si="125"/>
        <v>kijken naar</v>
      </c>
      <c r="L820" s="2" t="str">
        <f t="shared" si="126"/>
        <v>aankomen</v>
      </c>
      <c r="M820" s="2"/>
      <c r="N820" s="2"/>
      <c r="O820" s="2"/>
      <c r="P820" s="2"/>
      <c r="Q820" s="2"/>
      <c r="R820" s="2"/>
      <c r="S820" s="2"/>
      <c r="T820" s="2"/>
      <c r="U820" s="2"/>
      <c r="Z820" t="s">
        <v>258</v>
      </c>
      <c r="AA820" t="str">
        <f t="shared" si="127"/>
        <v>H02</v>
      </c>
      <c r="AB820" t="str">
        <f t="shared" si="128"/>
        <v>EFGH</v>
      </c>
      <c r="AC820" t="s">
        <v>294</v>
      </c>
      <c r="AD820" t="s">
        <v>326</v>
      </c>
      <c r="AE820" t="str">
        <f t="shared" si="129"/>
        <v>woord</v>
      </c>
      <c r="AF820" t="s">
        <v>257</v>
      </c>
      <c r="AG820" t="s">
        <v>288</v>
      </c>
    </row>
    <row r="821" spans="1:33" ht="12.75" customHeight="1" x14ac:dyDescent="0.2">
      <c r="B821" s="5" t="s">
        <v>57</v>
      </c>
      <c r="C821" s="2">
        <v>0</v>
      </c>
      <c r="D821" s="2" t="str">
        <f t="shared" si="120"/>
        <v>gl6-1hv-h02-voc-V1</v>
      </c>
      <c r="E821" s="2"/>
      <c r="F821" s="2" t="s">
        <v>333</v>
      </c>
      <c r="G821" s="2" t="str">
        <f t="shared" si="121"/>
        <v/>
      </c>
      <c r="H821" s="2" t="str">
        <f t="shared" si="122"/>
        <v/>
      </c>
      <c r="I821" s="2" t="str">
        <f t="shared" si="123"/>
        <v/>
      </c>
      <c r="J821" s="2" t="str">
        <f t="shared" si="124"/>
        <v/>
      </c>
      <c r="K821" s="2" t="str">
        <f t="shared" si="125"/>
        <v/>
      </c>
      <c r="L821" s="2" t="str">
        <f t="shared" si="126"/>
        <v/>
      </c>
      <c r="M821" s="2"/>
      <c r="N821" s="2"/>
      <c r="O821" s="2"/>
      <c r="P821" s="2"/>
      <c r="Q821" s="2"/>
      <c r="R821" s="2"/>
      <c r="S821" s="2"/>
      <c r="T821" s="2"/>
      <c r="U821" s="2"/>
      <c r="Z821" t="s">
        <v>258</v>
      </c>
      <c r="AA821" t="str">
        <f t="shared" si="127"/>
        <v>H02</v>
      </c>
      <c r="AB821" t="str">
        <f t="shared" si="128"/>
        <v/>
      </c>
      <c r="AD821" t="s">
        <v>326</v>
      </c>
      <c r="AE821" t="str">
        <f t="shared" si="129"/>
        <v/>
      </c>
      <c r="AF821" t="s">
        <v>257</v>
      </c>
      <c r="AG821" t="s">
        <v>288</v>
      </c>
    </row>
    <row r="822" spans="1:33" ht="12.75" customHeight="1" x14ac:dyDescent="0.2">
      <c r="B822" s="5" t="s">
        <v>194</v>
      </c>
      <c r="C822" s="2">
        <v>0</v>
      </c>
      <c r="D822" s="2" t="str">
        <f t="shared" si="120"/>
        <v>gl6-1hv-h02-voc-V1</v>
      </c>
      <c r="E822" s="2"/>
      <c r="F822" s="2" t="s">
        <v>333</v>
      </c>
      <c r="G822" s="2" t="str">
        <f t="shared" si="121"/>
        <v/>
      </c>
      <c r="H822" s="2" t="str">
        <f t="shared" si="122"/>
        <v/>
      </c>
      <c r="I822" s="2" t="str">
        <f t="shared" si="123"/>
        <v/>
      </c>
      <c r="J822" s="2" t="str">
        <f t="shared" si="124"/>
        <v/>
      </c>
      <c r="K822" s="2" t="str">
        <f t="shared" si="125"/>
        <v/>
      </c>
      <c r="L822" s="2" t="str">
        <f t="shared" si="126"/>
        <v/>
      </c>
      <c r="M822" s="2"/>
      <c r="N822" s="2"/>
      <c r="O822" s="2"/>
      <c r="P822" s="2"/>
      <c r="Q822" s="2"/>
      <c r="R822" s="2"/>
      <c r="S822" s="2"/>
      <c r="T822" s="2"/>
      <c r="U822" s="2"/>
      <c r="Z822" t="s">
        <v>258</v>
      </c>
      <c r="AA822" t="str">
        <f t="shared" si="127"/>
        <v>H02</v>
      </c>
      <c r="AB822" t="str">
        <f t="shared" si="128"/>
        <v/>
      </c>
      <c r="AD822" t="s">
        <v>326</v>
      </c>
      <c r="AE822" t="str">
        <f t="shared" si="129"/>
        <v/>
      </c>
      <c r="AF822" t="s">
        <v>257</v>
      </c>
      <c r="AG822" t="s">
        <v>288</v>
      </c>
    </row>
    <row r="823" spans="1:33" ht="12.75" customHeight="1" x14ac:dyDescent="0.2">
      <c r="B823" s="5" t="s">
        <v>99</v>
      </c>
      <c r="C823" s="2">
        <v>0</v>
      </c>
      <c r="D823" s="2" t="str">
        <f t="shared" si="120"/>
        <v>gl6-1hv-h02-voc-V1</v>
      </c>
      <c r="E823" s="2"/>
      <c r="F823" s="2" t="s">
        <v>333</v>
      </c>
      <c r="G823" s="2" t="str">
        <f t="shared" si="121"/>
        <v/>
      </c>
      <c r="H823" s="2" t="str">
        <f t="shared" si="122"/>
        <v/>
      </c>
      <c r="I823" s="2" t="str">
        <f t="shared" si="123"/>
        <v/>
      </c>
      <c r="J823" s="2" t="str">
        <f t="shared" si="124"/>
        <v/>
      </c>
      <c r="K823" s="2" t="str">
        <f t="shared" si="125"/>
        <v/>
      </c>
      <c r="L823" s="2" t="str">
        <f t="shared" si="126"/>
        <v/>
      </c>
      <c r="M823" s="2"/>
      <c r="N823" s="2"/>
      <c r="O823" s="2"/>
      <c r="P823" s="2"/>
      <c r="Q823" s="2"/>
      <c r="R823" s="2"/>
      <c r="S823" s="2"/>
      <c r="T823" s="2"/>
      <c r="U823" s="2"/>
      <c r="Z823" t="s">
        <v>258</v>
      </c>
      <c r="AA823" t="str">
        <f t="shared" si="127"/>
        <v>H02</v>
      </c>
      <c r="AB823" t="str">
        <f t="shared" si="128"/>
        <v/>
      </c>
      <c r="AD823" t="s">
        <v>326</v>
      </c>
      <c r="AE823" t="str">
        <f t="shared" si="129"/>
        <v/>
      </c>
      <c r="AF823" t="s">
        <v>257</v>
      </c>
      <c r="AG823" t="s">
        <v>288</v>
      </c>
    </row>
    <row r="824" spans="1:33" ht="12.75" customHeight="1" x14ac:dyDescent="0.2">
      <c r="C824" s="2"/>
      <c r="D824" s="2" t="str">
        <f t="shared" si="120"/>
        <v>gl6-1hv-h02-voc-V1</v>
      </c>
      <c r="E824" s="2"/>
      <c r="F824" s="2" t="s">
        <v>333</v>
      </c>
      <c r="G824" s="2" t="str">
        <f t="shared" si="121"/>
        <v/>
      </c>
      <c r="H824" s="2" t="str">
        <f t="shared" si="122"/>
        <v/>
      </c>
      <c r="I824" s="2" t="str">
        <f t="shared" si="123"/>
        <v/>
      </c>
      <c r="J824" s="2" t="str">
        <f t="shared" si="124"/>
        <v/>
      </c>
      <c r="K824" s="2" t="str">
        <f t="shared" si="125"/>
        <v/>
      </c>
      <c r="L824" s="2" t="str">
        <f t="shared" si="126"/>
        <v/>
      </c>
      <c r="M824" s="2"/>
      <c r="N824" s="2"/>
      <c r="O824" s="2"/>
      <c r="P824" s="2"/>
      <c r="Q824" s="2"/>
      <c r="R824" s="2"/>
      <c r="S824" s="2"/>
      <c r="T824" s="2"/>
      <c r="U824" s="2"/>
      <c r="Z824" t="s">
        <v>258</v>
      </c>
      <c r="AA824" t="str">
        <f t="shared" si="127"/>
        <v>H02</v>
      </c>
      <c r="AB824" t="str">
        <f t="shared" si="128"/>
        <v/>
      </c>
      <c r="AD824" t="s">
        <v>326</v>
      </c>
      <c r="AE824" t="str">
        <f t="shared" si="129"/>
        <v/>
      </c>
      <c r="AF824" t="s">
        <v>257</v>
      </c>
      <c r="AG824" t="s">
        <v>288</v>
      </c>
    </row>
    <row r="825" spans="1:33" ht="12.75" customHeight="1" x14ac:dyDescent="0.2">
      <c r="A825" s="5" t="s">
        <v>195</v>
      </c>
      <c r="B825" s="5" t="s">
        <v>194</v>
      </c>
      <c r="C825" s="2">
        <v>1</v>
      </c>
      <c r="D825" s="2" t="str">
        <f t="shared" si="120"/>
        <v>gl6-1hv-h02-voc-V1</v>
      </c>
      <c r="E825" s="2">
        <v>14</v>
      </c>
      <c r="F825" s="2" t="s">
        <v>333</v>
      </c>
      <c r="G825" s="2" t="str">
        <f t="shared" si="121"/>
        <v>regarder</v>
      </c>
      <c r="H825" s="2" t="str">
        <f t="shared" si="122"/>
        <v>regarder</v>
      </c>
      <c r="I825" s="2" t="str">
        <f t="shared" si="123"/>
        <v>kijken naar</v>
      </c>
      <c r="J825" s="2" t="str">
        <f t="shared" si="124"/>
        <v>helpen</v>
      </c>
      <c r="K825" s="2" t="str">
        <f t="shared" si="125"/>
        <v>vinden</v>
      </c>
      <c r="L825" s="2" t="str">
        <f t="shared" si="126"/>
        <v>bellen</v>
      </c>
      <c r="M825" s="2"/>
      <c r="N825" s="2"/>
      <c r="O825" s="2"/>
      <c r="P825" s="2"/>
      <c r="Q825" s="2"/>
      <c r="R825" s="2"/>
      <c r="S825" s="2"/>
      <c r="T825" s="2"/>
      <c r="U825" s="2"/>
      <c r="Z825" t="s">
        <v>258</v>
      </c>
      <c r="AA825" t="str">
        <f t="shared" si="127"/>
        <v>H02</v>
      </c>
      <c r="AB825" t="str">
        <f t="shared" si="128"/>
        <v>EFGH</v>
      </c>
      <c r="AC825" t="s">
        <v>294</v>
      </c>
      <c r="AD825" t="s">
        <v>326</v>
      </c>
      <c r="AE825" t="str">
        <f t="shared" si="129"/>
        <v>woord</v>
      </c>
      <c r="AF825" t="s">
        <v>257</v>
      </c>
      <c r="AG825" t="s">
        <v>288</v>
      </c>
    </row>
    <row r="826" spans="1:33" ht="12.75" customHeight="1" x14ac:dyDescent="0.2">
      <c r="B826" s="5" t="s">
        <v>57</v>
      </c>
      <c r="C826" s="2">
        <v>0</v>
      </c>
      <c r="D826" s="2" t="str">
        <f t="shared" si="120"/>
        <v>gl6-1hv-h02-voc-V1</v>
      </c>
      <c r="E826" s="2"/>
      <c r="F826" s="2" t="s">
        <v>333</v>
      </c>
      <c r="G826" s="2" t="str">
        <f t="shared" si="121"/>
        <v/>
      </c>
      <c r="H826" s="2" t="str">
        <f t="shared" si="122"/>
        <v/>
      </c>
      <c r="I826" s="2" t="str">
        <f t="shared" si="123"/>
        <v/>
      </c>
      <c r="J826" s="2" t="str">
        <f t="shared" si="124"/>
        <v/>
      </c>
      <c r="K826" s="2" t="str">
        <f t="shared" si="125"/>
        <v/>
      </c>
      <c r="L826" s="2" t="str">
        <f t="shared" si="126"/>
        <v/>
      </c>
      <c r="M826" s="2"/>
      <c r="N826" s="2"/>
      <c r="O826" s="2"/>
      <c r="P826" s="2"/>
      <c r="Q826" s="2"/>
      <c r="R826" s="2"/>
      <c r="S826" s="2"/>
      <c r="T826" s="2"/>
      <c r="U826" s="2"/>
      <c r="Z826" t="s">
        <v>258</v>
      </c>
      <c r="AA826" t="str">
        <f t="shared" si="127"/>
        <v>H02</v>
      </c>
      <c r="AB826" t="str">
        <f t="shared" si="128"/>
        <v/>
      </c>
      <c r="AD826" t="s">
        <v>326</v>
      </c>
      <c r="AE826" t="str">
        <f t="shared" si="129"/>
        <v/>
      </c>
      <c r="AF826" t="s">
        <v>257</v>
      </c>
      <c r="AG826" t="s">
        <v>288</v>
      </c>
    </row>
    <row r="827" spans="1:33" ht="12.75" customHeight="1" x14ac:dyDescent="0.2">
      <c r="B827" s="5" t="s">
        <v>191</v>
      </c>
      <c r="C827" s="2">
        <v>0</v>
      </c>
      <c r="D827" s="2" t="str">
        <f t="shared" si="120"/>
        <v>gl6-1hv-h02-voc-V1</v>
      </c>
      <c r="E827" s="2"/>
      <c r="F827" s="2" t="s">
        <v>333</v>
      </c>
      <c r="G827" s="2" t="str">
        <f t="shared" si="121"/>
        <v/>
      </c>
      <c r="H827" s="2" t="str">
        <f t="shared" si="122"/>
        <v/>
      </c>
      <c r="I827" s="2" t="str">
        <f t="shared" si="123"/>
        <v/>
      </c>
      <c r="J827" s="2" t="str">
        <f t="shared" si="124"/>
        <v/>
      </c>
      <c r="K827" s="2" t="str">
        <f t="shared" si="125"/>
        <v/>
      </c>
      <c r="L827" s="2" t="str">
        <f t="shared" si="126"/>
        <v/>
      </c>
      <c r="M827" s="2"/>
      <c r="N827" s="2"/>
      <c r="O827" s="2"/>
      <c r="P827" s="2"/>
      <c r="Q827" s="2"/>
      <c r="R827" s="2"/>
      <c r="S827" s="2"/>
      <c r="T827" s="2"/>
      <c r="U827" s="2"/>
      <c r="Z827" t="s">
        <v>258</v>
      </c>
      <c r="AA827" t="str">
        <f t="shared" si="127"/>
        <v>H02</v>
      </c>
      <c r="AB827" t="str">
        <f t="shared" si="128"/>
        <v/>
      </c>
      <c r="AD827" t="s">
        <v>326</v>
      </c>
      <c r="AE827" t="str">
        <f t="shared" si="129"/>
        <v/>
      </c>
      <c r="AF827" t="s">
        <v>257</v>
      </c>
      <c r="AG827" t="s">
        <v>288</v>
      </c>
    </row>
    <row r="828" spans="1:33" ht="12.75" customHeight="1" x14ac:dyDescent="0.2">
      <c r="B828" s="5" t="s">
        <v>101</v>
      </c>
      <c r="C828" s="2">
        <v>0</v>
      </c>
      <c r="D828" s="2" t="str">
        <f t="shared" si="120"/>
        <v>gl6-1hv-h02-voc-V1</v>
      </c>
      <c r="E828" s="2"/>
      <c r="F828" s="2" t="s">
        <v>333</v>
      </c>
      <c r="G828" s="2" t="str">
        <f t="shared" si="121"/>
        <v/>
      </c>
      <c r="H828" s="2" t="str">
        <f t="shared" si="122"/>
        <v/>
      </c>
      <c r="I828" s="2" t="str">
        <f t="shared" si="123"/>
        <v/>
      </c>
      <c r="J828" s="2" t="str">
        <f t="shared" si="124"/>
        <v/>
      </c>
      <c r="K828" s="2" t="str">
        <f t="shared" si="125"/>
        <v/>
      </c>
      <c r="L828" s="2" t="str">
        <f t="shared" si="126"/>
        <v/>
      </c>
      <c r="M828" s="2"/>
      <c r="N828" s="2"/>
      <c r="O828" s="2"/>
      <c r="P828" s="2"/>
      <c r="Q828" s="2"/>
      <c r="R828" s="2"/>
      <c r="S828" s="2"/>
      <c r="T828" s="2"/>
      <c r="U828" s="2"/>
      <c r="Z828" t="s">
        <v>258</v>
      </c>
      <c r="AA828" t="str">
        <f t="shared" si="127"/>
        <v>H02</v>
      </c>
      <c r="AB828" t="str">
        <f t="shared" si="128"/>
        <v/>
      </c>
      <c r="AD828" t="s">
        <v>326</v>
      </c>
      <c r="AE828" t="str">
        <f t="shared" si="129"/>
        <v/>
      </c>
      <c r="AF828" t="s">
        <v>257</v>
      </c>
      <c r="AG828" t="s">
        <v>288</v>
      </c>
    </row>
    <row r="829" spans="1:33" ht="12.75" customHeight="1" x14ac:dyDescent="0.2">
      <c r="C829" s="2"/>
      <c r="D829" s="2" t="str">
        <f t="shared" si="120"/>
        <v>gl6-1hv-h02-voc-V1</v>
      </c>
      <c r="E829" s="2"/>
      <c r="F829" s="2" t="s">
        <v>333</v>
      </c>
      <c r="G829" s="2" t="str">
        <f t="shared" si="121"/>
        <v/>
      </c>
      <c r="H829" s="2" t="str">
        <f t="shared" si="122"/>
        <v/>
      </c>
      <c r="I829" s="2" t="str">
        <f t="shared" si="123"/>
        <v/>
      </c>
      <c r="J829" s="2" t="str">
        <f t="shared" si="124"/>
        <v/>
      </c>
      <c r="K829" s="2" t="str">
        <f t="shared" si="125"/>
        <v/>
      </c>
      <c r="L829" s="2" t="str">
        <f t="shared" si="126"/>
        <v/>
      </c>
      <c r="M829" s="2"/>
      <c r="N829" s="2"/>
      <c r="O829" s="2"/>
      <c r="P829" s="2"/>
      <c r="Q829" s="2"/>
      <c r="R829" s="2"/>
      <c r="S829" s="2"/>
      <c r="T829" s="2"/>
      <c r="U829" s="2"/>
      <c r="Z829" t="s">
        <v>258</v>
      </c>
      <c r="AA829" t="str">
        <f t="shared" si="127"/>
        <v>H02</v>
      </c>
      <c r="AB829" t="str">
        <f t="shared" si="128"/>
        <v/>
      </c>
      <c r="AD829" t="s">
        <v>326</v>
      </c>
      <c r="AE829" t="str">
        <f t="shared" si="129"/>
        <v/>
      </c>
      <c r="AF829" t="s">
        <v>257</v>
      </c>
      <c r="AG829" t="s">
        <v>288</v>
      </c>
    </row>
    <row r="830" spans="1:33" ht="12.75" customHeight="1" x14ac:dyDescent="0.2">
      <c r="A830" s="5" t="s">
        <v>196</v>
      </c>
      <c r="B830" s="5" t="s">
        <v>192</v>
      </c>
      <c r="C830" s="2">
        <v>1</v>
      </c>
      <c r="D830" s="2" t="str">
        <f t="shared" si="120"/>
        <v>gl6-1hv-h02-voc-V1</v>
      </c>
      <c r="E830" s="2">
        <v>15</v>
      </c>
      <c r="F830" s="2" t="s">
        <v>333</v>
      </c>
      <c r="G830" s="2" t="str">
        <f t="shared" si="121"/>
        <v>aimer</v>
      </c>
      <c r="H830" s="2" t="str">
        <f t="shared" si="122"/>
        <v>aimer</v>
      </c>
      <c r="I830" s="2" t="str">
        <f t="shared" si="123"/>
        <v>houden van</v>
      </c>
      <c r="J830" s="2" t="str">
        <f t="shared" si="124"/>
        <v>kijken naar</v>
      </c>
      <c r="K830" s="2" t="str">
        <f t="shared" si="125"/>
        <v>vinden</v>
      </c>
      <c r="L830" s="2" t="str">
        <f t="shared" si="126"/>
        <v>bellen</v>
      </c>
      <c r="M830" s="2"/>
      <c r="N830" s="2"/>
      <c r="O830" s="2"/>
      <c r="P830" s="2"/>
      <c r="Q830" s="2"/>
      <c r="R830" s="2"/>
      <c r="S830" s="2"/>
      <c r="T830" s="2"/>
      <c r="U830" s="2"/>
      <c r="Z830" t="s">
        <v>258</v>
      </c>
      <c r="AA830" t="str">
        <f t="shared" si="127"/>
        <v>H02</v>
      </c>
      <c r="AB830" t="str">
        <f t="shared" si="128"/>
        <v>EFGH</v>
      </c>
      <c r="AC830" t="s">
        <v>294</v>
      </c>
      <c r="AD830" t="s">
        <v>326</v>
      </c>
      <c r="AE830" t="str">
        <f t="shared" si="129"/>
        <v>woord</v>
      </c>
      <c r="AF830" t="s">
        <v>257</v>
      </c>
      <c r="AG830" t="s">
        <v>288</v>
      </c>
    </row>
    <row r="831" spans="1:33" ht="12.75" customHeight="1" x14ac:dyDescent="0.2">
      <c r="B831" s="5" t="s">
        <v>194</v>
      </c>
      <c r="C831" s="2">
        <v>0</v>
      </c>
      <c r="D831" s="2" t="str">
        <f t="shared" si="120"/>
        <v>gl6-1hv-h02-voc-V1</v>
      </c>
      <c r="E831" s="2"/>
      <c r="F831" s="2" t="s">
        <v>333</v>
      </c>
      <c r="G831" s="2" t="str">
        <f t="shared" si="121"/>
        <v/>
      </c>
      <c r="H831" s="2" t="str">
        <f t="shared" si="122"/>
        <v/>
      </c>
      <c r="I831" s="2" t="str">
        <f t="shared" si="123"/>
        <v/>
      </c>
      <c r="J831" s="2" t="str">
        <f t="shared" si="124"/>
        <v/>
      </c>
      <c r="K831" s="2" t="str">
        <f t="shared" si="125"/>
        <v/>
      </c>
      <c r="L831" s="2" t="str">
        <f t="shared" si="126"/>
        <v/>
      </c>
      <c r="M831" s="2"/>
      <c r="N831" s="2"/>
      <c r="O831" s="2"/>
      <c r="P831" s="2"/>
      <c r="Q831" s="2"/>
      <c r="R831" s="2"/>
      <c r="S831" s="2"/>
      <c r="T831" s="2"/>
      <c r="U831" s="2"/>
      <c r="Z831" t="s">
        <v>258</v>
      </c>
      <c r="AA831" t="str">
        <f t="shared" si="127"/>
        <v>H02</v>
      </c>
      <c r="AB831" t="str">
        <f t="shared" si="128"/>
        <v/>
      </c>
      <c r="AD831" t="s">
        <v>326</v>
      </c>
      <c r="AE831" t="str">
        <f t="shared" si="129"/>
        <v/>
      </c>
      <c r="AF831" t="s">
        <v>257</v>
      </c>
      <c r="AG831" t="s">
        <v>288</v>
      </c>
    </row>
    <row r="832" spans="1:33" ht="12.75" customHeight="1" x14ac:dyDescent="0.2">
      <c r="B832" s="5" t="s">
        <v>191</v>
      </c>
      <c r="C832" s="2">
        <v>0</v>
      </c>
      <c r="D832" s="2" t="str">
        <f t="shared" si="120"/>
        <v>gl6-1hv-h02-voc-V1</v>
      </c>
      <c r="E832" s="2"/>
      <c r="F832" s="2" t="s">
        <v>333</v>
      </c>
      <c r="G832" s="2" t="str">
        <f t="shared" si="121"/>
        <v/>
      </c>
      <c r="H832" s="2" t="str">
        <f t="shared" si="122"/>
        <v/>
      </c>
      <c r="I832" s="2" t="str">
        <f t="shared" si="123"/>
        <v/>
      </c>
      <c r="J832" s="2" t="str">
        <f t="shared" si="124"/>
        <v/>
      </c>
      <c r="K832" s="2" t="str">
        <f t="shared" si="125"/>
        <v/>
      </c>
      <c r="L832" s="2" t="str">
        <f t="shared" si="126"/>
        <v/>
      </c>
      <c r="M832" s="2"/>
      <c r="N832" s="2"/>
      <c r="O832" s="2"/>
      <c r="P832" s="2"/>
      <c r="Q832" s="2"/>
      <c r="R832" s="2"/>
      <c r="S832" s="2"/>
      <c r="T832" s="2"/>
      <c r="U832" s="2"/>
      <c r="Z832" t="s">
        <v>258</v>
      </c>
      <c r="AA832" t="str">
        <f t="shared" si="127"/>
        <v>H02</v>
      </c>
      <c r="AB832" t="str">
        <f t="shared" si="128"/>
        <v/>
      </c>
      <c r="AD832" t="s">
        <v>326</v>
      </c>
      <c r="AE832" t="str">
        <f t="shared" si="129"/>
        <v/>
      </c>
      <c r="AF832" t="s">
        <v>257</v>
      </c>
      <c r="AG832" t="s">
        <v>288</v>
      </c>
    </row>
    <row r="833" spans="1:33" ht="12.75" customHeight="1" x14ac:dyDescent="0.2">
      <c r="B833" s="5" t="s">
        <v>101</v>
      </c>
      <c r="C833" s="2">
        <v>0</v>
      </c>
      <c r="D833" s="2" t="str">
        <f t="shared" si="120"/>
        <v>gl6-1hv-h02-voc-V1</v>
      </c>
      <c r="E833" s="2"/>
      <c r="F833" s="2" t="s">
        <v>333</v>
      </c>
      <c r="G833" s="2" t="str">
        <f t="shared" si="121"/>
        <v/>
      </c>
      <c r="H833" s="2" t="str">
        <f t="shared" si="122"/>
        <v/>
      </c>
      <c r="I833" s="2" t="str">
        <f t="shared" si="123"/>
        <v/>
      </c>
      <c r="J833" s="2" t="str">
        <f t="shared" si="124"/>
        <v/>
      </c>
      <c r="K833" s="2" t="str">
        <f t="shared" si="125"/>
        <v/>
      </c>
      <c r="L833" s="2" t="str">
        <f t="shared" si="126"/>
        <v/>
      </c>
      <c r="M833" s="2"/>
      <c r="N833" s="2"/>
      <c r="O833" s="2"/>
      <c r="P833" s="2"/>
      <c r="Q833" s="2"/>
      <c r="R833" s="2"/>
      <c r="S833" s="2"/>
      <c r="T833" s="2"/>
      <c r="U833" s="2"/>
      <c r="Z833" t="s">
        <v>258</v>
      </c>
      <c r="AA833" t="str">
        <f t="shared" si="127"/>
        <v>H02</v>
      </c>
      <c r="AB833" t="str">
        <f t="shared" si="128"/>
        <v/>
      </c>
      <c r="AD833" t="s">
        <v>326</v>
      </c>
      <c r="AE833" t="str">
        <f t="shared" si="129"/>
        <v/>
      </c>
      <c r="AF833" t="s">
        <v>257</v>
      </c>
      <c r="AG833" t="s">
        <v>288</v>
      </c>
    </row>
    <row r="834" spans="1:33" ht="12.75" customHeight="1" x14ac:dyDescent="0.2">
      <c r="C834" s="2"/>
      <c r="D834" s="2" t="str">
        <f t="shared" si="120"/>
        <v>gl6-1hv-h02-voc-V1</v>
      </c>
      <c r="E834" s="2"/>
      <c r="F834" s="2" t="s">
        <v>333</v>
      </c>
      <c r="G834" s="2" t="str">
        <f t="shared" si="121"/>
        <v/>
      </c>
      <c r="H834" s="2" t="str">
        <f t="shared" si="122"/>
        <v/>
      </c>
      <c r="I834" s="2" t="str">
        <f t="shared" si="123"/>
        <v/>
      </c>
      <c r="J834" s="2" t="str">
        <f t="shared" si="124"/>
        <v/>
      </c>
      <c r="K834" s="2" t="str">
        <f t="shared" si="125"/>
        <v/>
      </c>
      <c r="L834" s="2" t="str">
        <f t="shared" si="126"/>
        <v/>
      </c>
      <c r="M834" s="2"/>
      <c r="N834" s="2"/>
      <c r="O834" s="2"/>
      <c r="P834" s="2"/>
      <c r="Q834" s="2"/>
      <c r="R834" s="2"/>
      <c r="S834" s="2"/>
      <c r="T834" s="2"/>
      <c r="U834" s="2"/>
      <c r="Z834" t="s">
        <v>258</v>
      </c>
      <c r="AA834" t="str">
        <f t="shared" si="127"/>
        <v>H02</v>
      </c>
      <c r="AB834" t="str">
        <f t="shared" si="128"/>
        <v/>
      </c>
      <c r="AD834" t="s">
        <v>326</v>
      </c>
      <c r="AE834" t="str">
        <f t="shared" si="129"/>
        <v/>
      </c>
      <c r="AF834" t="s">
        <v>257</v>
      </c>
      <c r="AG834" t="s">
        <v>288</v>
      </c>
    </row>
    <row r="835" spans="1:33" ht="12.75" customHeight="1" x14ac:dyDescent="0.2">
      <c r="A835" s="5" t="s">
        <v>23</v>
      </c>
      <c r="B835" s="5" t="s">
        <v>24</v>
      </c>
      <c r="C835" s="2">
        <v>1</v>
      </c>
      <c r="D835" s="2" t="str">
        <f t="shared" ref="D835:D898" si="130">IF(A835="Vragenlijst",A836,D834)</f>
        <v>gl6-1hv-h02-voc-V1</v>
      </c>
      <c r="E835" s="2">
        <v>16</v>
      </c>
      <c r="F835" s="2" t="s">
        <v>333</v>
      </c>
      <c r="G835" s="2" t="str">
        <f t="shared" ref="G835:G898" si="131">H835</f>
        <v>mais</v>
      </c>
      <c r="H835" s="2" t="str">
        <f t="shared" ref="H835:H898" si="132">IF($C835=1,$A835,"")</f>
        <v>mais</v>
      </c>
      <c r="I835" s="2" t="str">
        <f t="shared" ref="I835:I898" si="133">IF($C835=1,$B835,"")</f>
        <v>maar</v>
      </c>
      <c r="J835" s="2" t="str">
        <f t="shared" ref="J835:J898" si="134">IF($C835=1,$B836,"")</f>
        <v>met</v>
      </c>
      <c r="K835" s="2" t="str">
        <f t="shared" ref="K835:K898" si="135">IF($C835=1,$B837,"")</f>
        <v>veel</v>
      </c>
      <c r="L835" s="2" t="str">
        <f t="shared" ref="L835:L898" si="136">IF($C835=1,$B838,"")</f>
        <v>altijd</v>
      </c>
      <c r="M835" s="2"/>
      <c r="N835" s="2"/>
      <c r="O835" s="2"/>
      <c r="P835" s="2"/>
      <c r="Q835" s="2"/>
      <c r="R835" s="2"/>
      <c r="S835" s="2"/>
      <c r="T835" s="2"/>
      <c r="U835" s="2"/>
      <c r="Z835" t="s">
        <v>258</v>
      </c>
      <c r="AA835" t="str">
        <f t="shared" ref="AA835:AA898" si="137">"H" &amp; _xlfn.TEXTBEFORE(_xlfn.TEXTAFTER(D835,"-h"),"-")</f>
        <v>H02</v>
      </c>
      <c r="AB835" t="str">
        <f t="shared" ref="AB835:AB898" si="138">IF(OR(AC835="A",AC835="B",AC835="C",AC835="D"),"ABCD",IF(OR(AC835="E",AC835="F",AC835="G",AC835="H"),"EFGH",""))</f>
        <v>EFGH</v>
      </c>
      <c r="AC835" t="s">
        <v>294</v>
      </c>
      <c r="AD835" t="s">
        <v>326</v>
      </c>
      <c r="AE835" t="str">
        <f t="shared" ref="AE835:AE898" si="139">IF($A835="","",IF(EXACT(LEFT($A835,1),LOWER(LEFT($A835,1))),"woord","zin"))</f>
        <v>woord</v>
      </c>
      <c r="AF835" t="s">
        <v>257</v>
      </c>
      <c r="AG835" t="s">
        <v>288</v>
      </c>
    </row>
    <row r="836" spans="1:33" ht="12.75" customHeight="1" x14ac:dyDescent="0.2">
      <c r="B836" s="5" t="s">
        <v>71</v>
      </c>
      <c r="C836" s="2">
        <v>0</v>
      </c>
      <c r="D836" s="2" t="str">
        <f t="shared" si="130"/>
        <v>gl6-1hv-h02-voc-V1</v>
      </c>
      <c r="E836" s="2"/>
      <c r="F836" s="2" t="s">
        <v>333</v>
      </c>
      <c r="G836" s="2" t="str">
        <f t="shared" si="131"/>
        <v/>
      </c>
      <c r="H836" s="2" t="str">
        <f t="shared" si="132"/>
        <v/>
      </c>
      <c r="I836" s="2" t="str">
        <f t="shared" si="133"/>
        <v/>
      </c>
      <c r="J836" s="2" t="str">
        <f t="shared" si="134"/>
        <v/>
      </c>
      <c r="K836" s="2" t="str">
        <f t="shared" si="135"/>
        <v/>
      </c>
      <c r="L836" s="2" t="str">
        <f t="shared" si="136"/>
        <v/>
      </c>
      <c r="M836" s="2"/>
      <c r="N836" s="2"/>
      <c r="O836" s="2"/>
      <c r="P836" s="2"/>
      <c r="Q836" s="2"/>
      <c r="R836" s="2"/>
      <c r="S836" s="2"/>
      <c r="T836" s="2"/>
      <c r="U836" s="2"/>
      <c r="Z836" t="s">
        <v>258</v>
      </c>
      <c r="AA836" t="str">
        <f t="shared" si="137"/>
        <v>H02</v>
      </c>
      <c r="AB836" t="str">
        <f t="shared" si="138"/>
        <v/>
      </c>
      <c r="AD836" t="s">
        <v>326</v>
      </c>
      <c r="AE836" t="str">
        <f t="shared" si="139"/>
        <v/>
      </c>
      <c r="AF836" t="s">
        <v>257</v>
      </c>
      <c r="AG836" t="s">
        <v>288</v>
      </c>
    </row>
    <row r="837" spans="1:33" ht="12.75" customHeight="1" x14ac:dyDescent="0.2">
      <c r="B837" s="5" t="s">
        <v>30</v>
      </c>
      <c r="C837" s="2">
        <v>0</v>
      </c>
      <c r="D837" s="2" t="str">
        <f t="shared" si="130"/>
        <v>gl6-1hv-h02-voc-V1</v>
      </c>
      <c r="E837" s="2"/>
      <c r="F837" s="2" t="s">
        <v>333</v>
      </c>
      <c r="G837" s="2" t="str">
        <f t="shared" si="131"/>
        <v/>
      </c>
      <c r="H837" s="2" t="str">
        <f t="shared" si="132"/>
        <v/>
      </c>
      <c r="I837" s="2" t="str">
        <f t="shared" si="133"/>
        <v/>
      </c>
      <c r="J837" s="2" t="str">
        <f t="shared" si="134"/>
        <v/>
      </c>
      <c r="K837" s="2" t="str">
        <f t="shared" si="135"/>
        <v/>
      </c>
      <c r="L837" s="2" t="str">
        <f t="shared" si="136"/>
        <v/>
      </c>
      <c r="M837" s="2"/>
      <c r="N837" s="2"/>
      <c r="O837" s="2"/>
      <c r="P837" s="2"/>
      <c r="Q837" s="2"/>
      <c r="R837" s="2"/>
      <c r="S837" s="2"/>
      <c r="T837" s="2"/>
      <c r="U837" s="2"/>
      <c r="Z837" t="s">
        <v>258</v>
      </c>
      <c r="AA837" t="str">
        <f t="shared" si="137"/>
        <v>H02</v>
      </c>
      <c r="AB837" t="str">
        <f t="shared" si="138"/>
        <v/>
      </c>
      <c r="AD837" t="s">
        <v>326</v>
      </c>
      <c r="AE837" t="str">
        <f t="shared" si="139"/>
        <v/>
      </c>
      <c r="AF837" t="s">
        <v>257</v>
      </c>
      <c r="AG837" t="s">
        <v>288</v>
      </c>
    </row>
    <row r="838" spans="1:33" ht="12.75" customHeight="1" x14ac:dyDescent="0.2">
      <c r="B838" s="5" t="s">
        <v>68</v>
      </c>
      <c r="C838" s="2">
        <v>0</v>
      </c>
      <c r="D838" s="2" t="str">
        <f t="shared" si="130"/>
        <v>gl6-1hv-h02-voc-V1</v>
      </c>
      <c r="E838" s="2"/>
      <c r="F838" s="2" t="s">
        <v>333</v>
      </c>
      <c r="G838" s="2" t="str">
        <f t="shared" si="131"/>
        <v/>
      </c>
      <c r="H838" s="2" t="str">
        <f t="shared" si="132"/>
        <v/>
      </c>
      <c r="I838" s="2" t="str">
        <f t="shared" si="133"/>
        <v/>
      </c>
      <c r="J838" s="2" t="str">
        <f t="shared" si="134"/>
        <v/>
      </c>
      <c r="K838" s="2" t="str">
        <f t="shared" si="135"/>
        <v/>
      </c>
      <c r="L838" s="2" t="str">
        <f t="shared" si="136"/>
        <v/>
      </c>
      <c r="M838" s="2"/>
      <c r="N838" s="2"/>
      <c r="O838" s="2"/>
      <c r="P838" s="2"/>
      <c r="Q838" s="2"/>
      <c r="R838" s="2"/>
      <c r="S838" s="2"/>
      <c r="T838" s="2"/>
      <c r="U838" s="2"/>
      <c r="Z838" t="s">
        <v>258</v>
      </c>
      <c r="AA838" t="str">
        <f t="shared" si="137"/>
        <v>H02</v>
      </c>
      <c r="AB838" t="str">
        <f t="shared" si="138"/>
        <v/>
      </c>
      <c r="AD838" t="s">
        <v>326</v>
      </c>
      <c r="AE838" t="str">
        <f t="shared" si="139"/>
        <v/>
      </c>
      <c r="AF838" t="s">
        <v>257</v>
      </c>
      <c r="AG838" t="s">
        <v>288</v>
      </c>
    </row>
    <row r="839" spans="1:33" ht="12.75" customHeight="1" x14ac:dyDescent="0.2">
      <c r="C839" s="2"/>
      <c r="D839" s="2" t="str">
        <f t="shared" si="130"/>
        <v>gl6-1hv-h02-voc-V1</v>
      </c>
      <c r="E839" s="2"/>
      <c r="F839" s="2" t="s">
        <v>333</v>
      </c>
      <c r="G839" s="2" t="str">
        <f t="shared" si="131"/>
        <v/>
      </c>
      <c r="H839" s="2" t="str">
        <f t="shared" si="132"/>
        <v/>
      </c>
      <c r="I839" s="2" t="str">
        <f t="shared" si="133"/>
        <v/>
      </c>
      <c r="J839" s="2" t="str">
        <f t="shared" si="134"/>
        <v/>
      </c>
      <c r="K839" s="2" t="str">
        <f t="shared" si="135"/>
        <v/>
      </c>
      <c r="L839" s="2" t="str">
        <f t="shared" si="136"/>
        <v/>
      </c>
      <c r="M839" s="2"/>
      <c r="N839" s="2"/>
      <c r="O839" s="2"/>
      <c r="P839" s="2"/>
      <c r="Q839" s="2"/>
      <c r="R839" s="2"/>
      <c r="S839" s="2"/>
      <c r="T839" s="2"/>
      <c r="U839" s="2"/>
      <c r="Z839" t="s">
        <v>258</v>
      </c>
      <c r="AA839" t="str">
        <f t="shared" si="137"/>
        <v>H02</v>
      </c>
      <c r="AB839" t="str">
        <f t="shared" si="138"/>
        <v/>
      </c>
      <c r="AD839" t="s">
        <v>326</v>
      </c>
      <c r="AE839" t="str">
        <f t="shared" si="139"/>
        <v/>
      </c>
      <c r="AF839" t="s">
        <v>257</v>
      </c>
      <c r="AG839" t="s">
        <v>288</v>
      </c>
    </row>
    <row r="840" spans="1:33" ht="12.75" customHeight="1" x14ac:dyDescent="0.2">
      <c r="A840" s="5" t="s">
        <v>70</v>
      </c>
      <c r="B840" s="5" t="s">
        <v>71</v>
      </c>
      <c r="C840" s="2">
        <v>1</v>
      </c>
      <c r="D840" s="2" t="str">
        <f t="shared" si="130"/>
        <v>gl6-1hv-h02-voc-V1</v>
      </c>
      <c r="E840" s="2">
        <v>17</v>
      </c>
      <c r="F840" s="2" t="s">
        <v>333</v>
      </c>
      <c r="G840" s="2" t="str">
        <f t="shared" si="131"/>
        <v>avec</v>
      </c>
      <c r="H840" s="2" t="str">
        <f t="shared" si="132"/>
        <v>avec</v>
      </c>
      <c r="I840" s="2" t="str">
        <f t="shared" si="133"/>
        <v>met</v>
      </c>
      <c r="J840" s="2" t="str">
        <f t="shared" si="134"/>
        <v>altijd</v>
      </c>
      <c r="K840" s="2" t="str">
        <f t="shared" si="135"/>
        <v>hoeveel</v>
      </c>
      <c r="L840" s="2" t="str">
        <f t="shared" si="136"/>
        <v>veel</v>
      </c>
      <c r="M840" s="2"/>
      <c r="N840" s="2"/>
      <c r="O840" s="2"/>
      <c r="P840" s="2"/>
      <c r="Q840" s="2"/>
      <c r="R840" s="2"/>
      <c r="S840" s="2"/>
      <c r="T840" s="2"/>
      <c r="U840" s="2"/>
      <c r="Z840" t="s">
        <v>258</v>
      </c>
      <c r="AA840" t="str">
        <f t="shared" si="137"/>
        <v>H02</v>
      </c>
      <c r="AB840" t="str">
        <f t="shared" si="138"/>
        <v>EFGH</v>
      </c>
      <c r="AC840" t="s">
        <v>294</v>
      </c>
      <c r="AD840" t="s">
        <v>326</v>
      </c>
      <c r="AE840" t="str">
        <f t="shared" si="139"/>
        <v>woord</v>
      </c>
      <c r="AF840" t="s">
        <v>257</v>
      </c>
      <c r="AG840" t="s">
        <v>288</v>
      </c>
    </row>
    <row r="841" spans="1:33" ht="12.75" customHeight="1" x14ac:dyDescent="0.2">
      <c r="B841" s="5" t="s">
        <v>68</v>
      </c>
      <c r="C841" s="2">
        <v>0</v>
      </c>
      <c r="D841" s="2" t="str">
        <f t="shared" si="130"/>
        <v>gl6-1hv-h02-voc-V1</v>
      </c>
      <c r="E841" s="2"/>
      <c r="F841" s="2" t="s">
        <v>333</v>
      </c>
      <c r="G841" s="2" t="str">
        <f t="shared" si="131"/>
        <v/>
      </c>
      <c r="H841" s="2" t="str">
        <f t="shared" si="132"/>
        <v/>
      </c>
      <c r="I841" s="2" t="str">
        <f t="shared" si="133"/>
        <v/>
      </c>
      <c r="J841" s="2" t="str">
        <f t="shared" si="134"/>
        <v/>
      </c>
      <c r="K841" s="2" t="str">
        <f t="shared" si="135"/>
        <v/>
      </c>
      <c r="L841" s="2" t="str">
        <f t="shared" si="136"/>
        <v/>
      </c>
      <c r="M841" s="2"/>
      <c r="N841" s="2"/>
      <c r="O841" s="2"/>
      <c r="P841" s="2"/>
      <c r="Q841" s="2"/>
      <c r="R841" s="2"/>
      <c r="S841" s="2"/>
      <c r="T841" s="2"/>
      <c r="U841" s="2"/>
      <c r="Z841" t="s">
        <v>258</v>
      </c>
      <c r="AA841" t="str">
        <f t="shared" si="137"/>
        <v>H02</v>
      </c>
      <c r="AB841" t="str">
        <f t="shared" si="138"/>
        <v/>
      </c>
      <c r="AD841" t="s">
        <v>326</v>
      </c>
      <c r="AE841" t="str">
        <f t="shared" si="139"/>
        <v/>
      </c>
      <c r="AF841" t="s">
        <v>257</v>
      </c>
      <c r="AG841" t="s">
        <v>288</v>
      </c>
    </row>
    <row r="842" spans="1:33" ht="12.75" customHeight="1" x14ac:dyDescent="0.2">
      <c r="B842" s="5" t="s">
        <v>197</v>
      </c>
      <c r="C842" s="2">
        <v>0</v>
      </c>
      <c r="D842" s="2" t="str">
        <f t="shared" si="130"/>
        <v>gl6-1hv-h02-voc-V1</v>
      </c>
      <c r="E842" s="2"/>
      <c r="F842" s="2" t="s">
        <v>333</v>
      </c>
      <c r="G842" s="2" t="str">
        <f t="shared" si="131"/>
        <v/>
      </c>
      <c r="H842" s="2" t="str">
        <f t="shared" si="132"/>
        <v/>
      </c>
      <c r="I842" s="2" t="str">
        <f t="shared" si="133"/>
        <v/>
      </c>
      <c r="J842" s="2" t="str">
        <f t="shared" si="134"/>
        <v/>
      </c>
      <c r="K842" s="2" t="str">
        <f t="shared" si="135"/>
        <v/>
      </c>
      <c r="L842" s="2" t="str">
        <f t="shared" si="136"/>
        <v/>
      </c>
      <c r="M842" s="2"/>
      <c r="N842" s="2"/>
      <c r="O842" s="2"/>
      <c r="P842" s="2"/>
      <c r="Q842" s="2"/>
      <c r="R842" s="2"/>
      <c r="S842" s="2"/>
      <c r="T842" s="2"/>
      <c r="U842" s="2"/>
      <c r="Z842" t="s">
        <v>258</v>
      </c>
      <c r="AA842" t="str">
        <f t="shared" si="137"/>
        <v>H02</v>
      </c>
      <c r="AB842" t="str">
        <f t="shared" si="138"/>
        <v/>
      </c>
      <c r="AD842" t="s">
        <v>326</v>
      </c>
      <c r="AE842" t="str">
        <f t="shared" si="139"/>
        <v/>
      </c>
      <c r="AF842" t="s">
        <v>257</v>
      </c>
      <c r="AG842" t="s">
        <v>288</v>
      </c>
    </row>
    <row r="843" spans="1:33" ht="12.75" customHeight="1" x14ac:dyDescent="0.2">
      <c r="B843" s="5" t="s">
        <v>30</v>
      </c>
      <c r="C843" s="2">
        <v>0</v>
      </c>
      <c r="D843" s="2" t="str">
        <f t="shared" si="130"/>
        <v>gl6-1hv-h02-voc-V1</v>
      </c>
      <c r="E843" s="2"/>
      <c r="F843" s="2" t="s">
        <v>333</v>
      </c>
      <c r="G843" s="2" t="str">
        <f t="shared" si="131"/>
        <v/>
      </c>
      <c r="H843" s="2" t="str">
        <f t="shared" si="132"/>
        <v/>
      </c>
      <c r="I843" s="2" t="str">
        <f t="shared" si="133"/>
        <v/>
      </c>
      <c r="J843" s="2" t="str">
        <f t="shared" si="134"/>
        <v/>
      </c>
      <c r="K843" s="2" t="str">
        <f t="shared" si="135"/>
        <v/>
      </c>
      <c r="L843" s="2" t="str">
        <f t="shared" si="136"/>
        <v/>
      </c>
      <c r="M843" s="2"/>
      <c r="N843" s="2"/>
      <c r="O843" s="2"/>
      <c r="P843" s="2"/>
      <c r="Q843" s="2"/>
      <c r="R843" s="2"/>
      <c r="S843" s="2"/>
      <c r="T843" s="2"/>
      <c r="U843" s="2"/>
      <c r="Z843" t="s">
        <v>258</v>
      </c>
      <c r="AA843" t="str">
        <f t="shared" si="137"/>
        <v>H02</v>
      </c>
      <c r="AB843" t="str">
        <f t="shared" si="138"/>
        <v/>
      </c>
      <c r="AD843" t="s">
        <v>326</v>
      </c>
      <c r="AE843" t="str">
        <f t="shared" si="139"/>
        <v/>
      </c>
      <c r="AF843" t="s">
        <v>257</v>
      </c>
      <c r="AG843" t="s">
        <v>288</v>
      </c>
    </row>
    <row r="844" spans="1:33" ht="12.75" customHeight="1" x14ac:dyDescent="0.2">
      <c r="C844" s="2"/>
      <c r="D844" s="2" t="str">
        <f t="shared" si="130"/>
        <v>gl6-1hv-h02-voc-V1</v>
      </c>
      <c r="E844" s="2"/>
      <c r="F844" s="2" t="s">
        <v>333</v>
      </c>
      <c r="G844" s="2" t="str">
        <f t="shared" si="131"/>
        <v/>
      </c>
      <c r="H844" s="2" t="str">
        <f t="shared" si="132"/>
        <v/>
      </c>
      <c r="I844" s="2" t="str">
        <f t="shared" si="133"/>
        <v/>
      </c>
      <c r="J844" s="2" t="str">
        <f t="shared" si="134"/>
        <v/>
      </c>
      <c r="K844" s="2" t="str">
        <f t="shared" si="135"/>
        <v/>
      </c>
      <c r="L844" s="2" t="str">
        <f t="shared" si="136"/>
        <v/>
      </c>
      <c r="M844" s="2"/>
      <c r="N844" s="2"/>
      <c r="O844" s="2"/>
      <c r="P844" s="2"/>
      <c r="Q844" s="2"/>
      <c r="R844" s="2"/>
      <c r="S844" s="2"/>
      <c r="T844" s="2"/>
      <c r="U844" s="2"/>
      <c r="Z844" t="s">
        <v>258</v>
      </c>
      <c r="AA844" t="str">
        <f t="shared" si="137"/>
        <v>H02</v>
      </c>
      <c r="AB844" t="str">
        <f t="shared" si="138"/>
        <v/>
      </c>
      <c r="AD844" t="s">
        <v>326</v>
      </c>
      <c r="AE844" t="str">
        <f t="shared" si="139"/>
        <v/>
      </c>
      <c r="AF844" t="s">
        <v>257</v>
      </c>
      <c r="AG844" t="s">
        <v>288</v>
      </c>
    </row>
    <row r="845" spans="1:33" ht="12.75" customHeight="1" x14ac:dyDescent="0.2">
      <c r="A845" s="5" t="s">
        <v>62</v>
      </c>
      <c r="B845" s="5" t="s">
        <v>30</v>
      </c>
      <c r="C845" s="2">
        <v>1</v>
      </c>
      <c r="D845" s="2" t="str">
        <f t="shared" si="130"/>
        <v>gl6-1hv-h02-voc-V1</v>
      </c>
      <c r="E845" s="2">
        <v>18</v>
      </c>
      <c r="F845" s="2" t="s">
        <v>333</v>
      </c>
      <c r="G845" s="2" t="str">
        <f t="shared" si="131"/>
        <v>beaucoup</v>
      </c>
      <c r="H845" s="2" t="str">
        <f t="shared" si="132"/>
        <v>beaucoup</v>
      </c>
      <c r="I845" s="2" t="str">
        <f t="shared" si="133"/>
        <v>veel</v>
      </c>
      <c r="J845" s="2" t="str">
        <f t="shared" si="134"/>
        <v>hoeveel</v>
      </c>
      <c r="K845" s="2" t="str">
        <f t="shared" si="135"/>
        <v>met</v>
      </c>
      <c r="L845" s="2" t="str">
        <f t="shared" si="136"/>
        <v>altijd</v>
      </c>
      <c r="M845" s="2"/>
      <c r="N845" s="2"/>
      <c r="O845" s="2"/>
      <c r="P845" s="2"/>
      <c r="Q845" s="2"/>
      <c r="R845" s="2"/>
      <c r="S845" s="2"/>
      <c r="T845" s="2"/>
      <c r="U845" s="2"/>
      <c r="Z845" t="s">
        <v>258</v>
      </c>
      <c r="AA845" t="str">
        <f t="shared" si="137"/>
        <v>H02</v>
      </c>
      <c r="AB845" t="str">
        <f t="shared" si="138"/>
        <v>EFGH</v>
      </c>
      <c r="AC845" t="s">
        <v>294</v>
      </c>
      <c r="AD845" t="s">
        <v>326</v>
      </c>
      <c r="AE845" t="str">
        <f t="shared" si="139"/>
        <v>woord</v>
      </c>
      <c r="AF845" t="s">
        <v>257</v>
      </c>
      <c r="AG845" t="s">
        <v>288</v>
      </c>
    </row>
    <row r="846" spans="1:33" ht="12.75" customHeight="1" x14ac:dyDescent="0.2">
      <c r="B846" s="5" t="s">
        <v>197</v>
      </c>
      <c r="C846" s="2">
        <v>0</v>
      </c>
      <c r="D846" s="2" t="str">
        <f t="shared" si="130"/>
        <v>gl6-1hv-h02-voc-V1</v>
      </c>
      <c r="E846" s="2"/>
      <c r="F846" s="2" t="s">
        <v>333</v>
      </c>
      <c r="G846" s="2" t="str">
        <f t="shared" si="131"/>
        <v/>
      </c>
      <c r="H846" s="2" t="str">
        <f t="shared" si="132"/>
        <v/>
      </c>
      <c r="I846" s="2" t="str">
        <f t="shared" si="133"/>
        <v/>
      </c>
      <c r="J846" s="2" t="str">
        <f t="shared" si="134"/>
        <v/>
      </c>
      <c r="K846" s="2" t="str">
        <f t="shared" si="135"/>
        <v/>
      </c>
      <c r="L846" s="2" t="str">
        <f t="shared" si="136"/>
        <v/>
      </c>
      <c r="M846" s="2"/>
      <c r="N846" s="2"/>
      <c r="O846" s="2"/>
      <c r="P846" s="2"/>
      <c r="Q846" s="2"/>
      <c r="R846" s="2"/>
      <c r="S846" s="2"/>
      <c r="T846" s="2"/>
      <c r="U846" s="2"/>
      <c r="Z846" t="s">
        <v>258</v>
      </c>
      <c r="AA846" t="str">
        <f t="shared" si="137"/>
        <v>H02</v>
      </c>
      <c r="AB846" t="str">
        <f t="shared" si="138"/>
        <v/>
      </c>
      <c r="AD846" t="s">
        <v>326</v>
      </c>
      <c r="AE846" t="str">
        <f t="shared" si="139"/>
        <v/>
      </c>
      <c r="AF846" t="s">
        <v>257</v>
      </c>
      <c r="AG846" t="s">
        <v>288</v>
      </c>
    </row>
    <row r="847" spans="1:33" ht="12.75" customHeight="1" x14ac:dyDescent="0.2">
      <c r="B847" s="5" t="s">
        <v>71</v>
      </c>
      <c r="C847" s="2">
        <v>0</v>
      </c>
      <c r="D847" s="2" t="str">
        <f t="shared" si="130"/>
        <v>gl6-1hv-h02-voc-V1</v>
      </c>
      <c r="E847" s="2"/>
      <c r="F847" s="2" t="s">
        <v>333</v>
      </c>
      <c r="G847" s="2" t="str">
        <f t="shared" si="131"/>
        <v/>
      </c>
      <c r="H847" s="2" t="str">
        <f t="shared" si="132"/>
        <v/>
      </c>
      <c r="I847" s="2" t="str">
        <f t="shared" si="133"/>
        <v/>
      </c>
      <c r="J847" s="2" t="str">
        <f t="shared" si="134"/>
        <v/>
      </c>
      <c r="K847" s="2" t="str">
        <f t="shared" si="135"/>
        <v/>
      </c>
      <c r="L847" s="2" t="str">
        <f t="shared" si="136"/>
        <v/>
      </c>
      <c r="M847" s="2"/>
      <c r="N847" s="2"/>
      <c r="O847" s="2"/>
      <c r="P847" s="2"/>
      <c r="Q847" s="2"/>
      <c r="R847" s="2"/>
      <c r="S847" s="2"/>
      <c r="T847" s="2"/>
      <c r="U847" s="2"/>
      <c r="Z847" t="s">
        <v>258</v>
      </c>
      <c r="AA847" t="str">
        <f t="shared" si="137"/>
        <v>H02</v>
      </c>
      <c r="AB847" t="str">
        <f t="shared" si="138"/>
        <v/>
      </c>
      <c r="AD847" t="s">
        <v>326</v>
      </c>
      <c r="AE847" t="str">
        <f t="shared" si="139"/>
        <v/>
      </c>
      <c r="AF847" t="s">
        <v>257</v>
      </c>
      <c r="AG847" t="s">
        <v>288</v>
      </c>
    </row>
    <row r="848" spans="1:33" ht="12.75" customHeight="1" x14ac:dyDescent="0.2">
      <c r="B848" s="5" t="s">
        <v>68</v>
      </c>
      <c r="C848" s="2">
        <v>0</v>
      </c>
      <c r="D848" s="2" t="str">
        <f t="shared" si="130"/>
        <v>gl6-1hv-h02-voc-V1</v>
      </c>
      <c r="E848" s="2"/>
      <c r="F848" s="2" t="s">
        <v>333</v>
      </c>
      <c r="G848" s="2" t="str">
        <f t="shared" si="131"/>
        <v/>
      </c>
      <c r="H848" s="2" t="str">
        <f t="shared" si="132"/>
        <v/>
      </c>
      <c r="I848" s="2" t="str">
        <f t="shared" si="133"/>
        <v/>
      </c>
      <c r="J848" s="2" t="str">
        <f t="shared" si="134"/>
        <v/>
      </c>
      <c r="K848" s="2" t="str">
        <f t="shared" si="135"/>
        <v/>
      </c>
      <c r="L848" s="2" t="str">
        <f t="shared" si="136"/>
        <v/>
      </c>
      <c r="M848" s="2"/>
      <c r="N848" s="2"/>
      <c r="O848" s="2"/>
      <c r="P848" s="2"/>
      <c r="Q848" s="2"/>
      <c r="R848" s="2"/>
      <c r="S848" s="2"/>
      <c r="T848" s="2"/>
      <c r="U848" s="2"/>
      <c r="Z848" t="s">
        <v>258</v>
      </c>
      <c r="AA848" t="str">
        <f t="shared" si="137"/>
        <v>H02</v>
      </c>
      <c r="AB848" t="str">
        <f t="shared" si="138"/>
        <v/>
      </c>
      <c r="AD848" t="s">
        <v>326</v>
      </c>
      <c r="AE848" t="str">
        <f t="shared" si="139"/>
        <v/>
      </c>
      <c r="AF848" t="s">
        <v>257</v>
      </c>
      <c r="AG848" t="s">
        <v>288</v>
      </c>
    </row>
    <row r="849" spans="1:33" ht="12.75" customHeight="1" x14ac:dyDescent="0.2">
      <c r="C849" s="2"/>
      <c r="D849" s="2" t="str">
        <f t="shared" si="130"/>
        <v>gl6-1hv-h02-voc-V1</v>
      </c>
      <c r="E849" s="2"/>
      <c r="F849" s="2" t="s">
        <v>333</v>
      </c>
      <c r="G849" s="2" t="str">
        <f t="shared" si="131"/>
        <v/>
      </c>
      <c r="H849" s="2" t="str">
        <f t="shared" si="132"/>
        <v/>
      </c>
      <c r="I849" s="2" t="str">
        <f t="shared" si="133"/>
        <v/>
      </c>
      <c r="J849" s="2" t="str">
        <f t="shared" si="134"/>
        <v/>
      </c>
      <c r="K849" s="2" t="str">
        <f t="shared" si="135"/>
        <v/>
      </c>
      <c r="L849" s="2" t="str">
        <f t="shared" si="136"/>
        <v/>
      </c>
      <c r="M849" s="2"/>
      <c r="N849" s="2"/>
      <c r="O849" s="2"/>
      <c r="P849" s="2"/>
      <c r="Q849" s="2"/>
      <c r="R849" s="2"/>
      <c r="S849" s="2"/>
      <c r="T849" s="2"/>
      <c r="U849" s="2"/>
      <c r="Z849" t="s">
        <v>258</v>
      </c>
      <c r="AA849" t="str">
        <f t="shared" si="137"/>
        <v>H02</v>
      </c>
      <c r="AB849" t="str">
        <f t="shared" si="138"/>
        <v/>
      </c>
      <c r="AD849" t="s">
        <v>326</v>
      </c>
      <c r="AE849" t="str">
        <f t="shared" si="139"/>
        <v/>
      </c>
      <c r="AF849" t="s">
        <v>257</v>
      </c>
      <c r="AG849" t="s">
        <v>288</v>
      </c>
    </row>
    <row r="850" spans="1:33" ht="12.75" customHeight="1" x14ac:dyDescent="0.2">
      <c r="A850" s="5" t="s">
        <v>69</v>
      </c>
      <c r="B850" s="5" t="s">
        <v>68</v>
      </c>
      <c r="C850" s="2">
        <v>1</v>
      </c>
      <c r="D850" s="2" t="str">
        <f t="shared" si="130"/>
        <v>gl6-1hv-h02-voc-V1</v>
      </c>
      <c r="E850" s="2">
        <v>19</v>
      </c>
      <c r="F850" s="2" t="s">
        <v>333</v>
      </c>
      <c r="G850" s="2" t="str">
        <f t="shared" si="131"/>
        <v>toujours</v>
      </c>
      <c r="H850" s="2" t="str">
        <f t="shared" si="132"/>
        <v>toujours</v>
      </c>
      <c r="I850" s="2" t="str">
        <f t="shared" si="133"/>
        <v>altijd</v>
      </c>
      <c r="J850" s="2" t="str">
        <f t="shared" si="134"/>
        <v>hoeveel</v>
      </c>
      <c r="K850" s="2" t="str">
        <f t="shared" si="135"/>
        <v>met</v>
      </c>
      <c r="L850" s="2" t="str">
        <f t="shared" si="136"/>
        <v>en</v>
      </c>
      <c r="M850" s="2"/>
      <c r="N850" s="2"/>
      <c r="O850" s="2"/>
      <c r="P850" s="2"/>
      <c r="Q850" s="2"/>
      <c r="R850" s="2"/>
      <c r="S850" s="2"/>
      <c r="T850" s="2"/>
      <c r="U850" s="2"/>
      <c r="Z850" t="s">
        <v>258</v>
      </c>
      <c r="AA850" t="str">
        <f t="shared" si="137"/>
        <v>H02</v>
      </c>
      <c r="AB850" t="str">
        <f t="shared" si="138"/>
        <v>EFGH</v>
      </c>
      <c r="AC850" t="s">
        <v>294</v>
      </c>
      <c r="AD850" t="s">
        <v>326</v>
      </c>
      <c r="AE850" t="str">
        <f t="shared" si="139"/>
        <v>woord</v>
      </c>
      <c r="AF850" t="s">
        <v>257</v>
      </c>
      <c r="AG850" t="s">
        <v>288</v>
      </c>
    </row>
    <row r="851" spans="1:33" ht="12.75" customHeight="1" x14ac:dyDescent="0.2">
      <c r="B851" s="5" t="s">
        <v>197</v>
      </c>
      <c r="C851" s="2">
        <v>0</v>
      </c>
      <c r="D851" s="2" t="str">
        <f t="shared" si="130"/>
        <v>gl6-1hv-h02-voc-V1</v>
      </c>
      <c r="E851" s="2"/>
      <c r="F851" s="2" t="s">
        <v>333</v>
      </c>
      <c r="G851" s="2" t="str">
        <f t="shared" si="131"/>
        <v/>
      </c>
      <c r="H851" s="2" t="str">
        <f t="shared" si="132"/>
        <v/>
      </c>
      <c r="I851" s="2" t="str">
        <f t="shared" si="133"/>
        <v/>
      </c>
      <c r="J851" s="2" t="str">
        <f t="shared" si="134"/>
        <v/>
      </c>
      <c r="K851" s="2" t="str">
        <f t="shared" si="135"/>
        <v/>
      </c>
      <c r="L851" s="2" t="str">
        <f t="shared" si="136"/>
        <v/>
      </c>
      <c r="M851" s="2"/>
      <c r="N851" s="2"/>
      <c r="O851" s="2"/>
      <c r="P851" s="2"/>
      <c r="Q851" s="2"/>
      <c r="R851" s="2"/>
      <c r="S851" s="2"/>
      <c r="T851" s="2"/>
      <c r="U851" s="2"/>
      <c r="Z851" t="s">
        <v>258</v>
      </c>
      <c r="AA851" t="str">
        <f t="shared" si="137"/>
        <v>H02</v>
      </c>
      <c r="AB851" t="str">
        <f t="shared" si="138"/>
        <v/>
      </c>
      <c r="AD851" t="s">
        <v>326</v>
      </c>
      <c r="AE851" t="str">
        <f t="shared" si="139"/>
        <v/>
      </c>
      <c r="AF851" t="s">
        <v>257</v>
      </c>
      <c r="AG851" t="s">
        <v>288</v>
      </c>
    </row>
    <row r="852" spans="1:33" ht="12.75" customHeight="1" x14ac:dyDescent="0.2">
      <c r="B852" s="5" t="s">
        <v>71</v>
      </c>
      <c r="C852" s="2">
        <v>0</v>
      </c>
      <c r="D852" s="2" t="str">
        <f t="shared" si="130"/>
        <v>gl6-1hv-h02-voc-V1</v>
      </c>
      <c r="E852" s="2"/>
      <c r="F852" s="2" t="s">
        <v>333</v>
      </c>
      <c r="G852" s="2" t="str">
        <f t="shared" si="131"/>
        <v/>
      </c>
      <c r="H852" s="2" t="str">
        <f t="shared" si="132"/>
        <v/>
      </c>
      <c r="I852" s="2" t="str">
        <f t="shared" si="133"/>
        <v/>
      </c>
      <c r="J852" s="2" t="str">
        <f t="shared" si="134"/>
        <v/>
      </c>
      <c r="K852" s="2" t="str">
        <f t="shared" si="135"/>
        <v/>
      </c>
      <c r="L852" s="2" t="str">
        <f t="shared" si="136"/>
        <v/>
      </c>
      <c r="M852" s="2"/>
      <c r="N852" s="2"/>
      <c r="O852" s="2"/>
      <c r="P852" s="2"/>
      <c r="Q852" s="2"/>
      <c r="R852" s="2"/>
      <c r="S852" s="2"/>
      <c r="T852" s="2"/>
      <c r="U852" s="2"/>
      <c r="Z852" t="s">
        <v>258</v>
      </c>
      <c r="AA852" t="str">
        <f t="shared" si="137"/>
        <v>H02</v>
      </c>
      <c r="AB852" t="str">
        <f t="shared" si="138"/>
        <v/>
      </c>
      <c r="AD852" t="s">
        <v>326</v>
      </c>
      <c r="AE852" t="str">
        <f t="shared" si="139"/>
        <v/>
      </c>
      <c r="AF852" t="s">
        <v>257</v>
      </c>
      <c r="AG852" t="s">
        <v>288</v>
      </c>
    </row>
    <row r="853" spans="1:33" ht="12.75" customHeight="1" x14ac:dyDescent="0.2">
      <c r="B853" s="5" t="s">
        <v>25</v>
      </c>
      <c r="C853" s="2">
        <v>0</v>
      </c>
      <c r="D853" s="2" t="str">
        <f t="shared" si="130"/>
        <v>gl6-1hv-h02-voc-V1</v>
      </c>
      <c r="E853" s="2"/>
      <c r="F853" s="2" t="s">
        <v>333</v>
      </c>
      <c r="G853" s="2" t="str">
        <f t="shared" si="131"/>
        <v/>
      </c>
      <c r="H853" s="2" t="str">
        <f t="shared" si="132"/>
        <v/>
      </c>
      <c r="I853" s="2" t="str">
        <f t="shared" si="133"/>
        <v/>
      </c>
      <c r="J853" s="2" t="str">
        <f t="shared" si="134"/>
        <v/>
      </c>
      <c r="K853" s="2" t="str">
        <f t="shared" si="135"/>
        <v/>
      </c>
      <c r="L853" s="2" t="str">
        <f t="shared" si="136"/>
        <v/>
      </c>
      <c r="M853" s="2"/>
      <c r="N853" s="2"/>
      <c r="O853" s="2"/>
      <c r="P853" s="2"/>
      <c r="Q853" s="2"/>
      <c r="R853" s="2"/>
      <c r="S853" s="2"/>
      <c r="T853" s="2"/>
      <c r="U853" s="2"/>
      <c r="Z853" t="s">
        <v>258</v>
      </c>
      <c r="AA853" t="str">
        <f t="shared" si="137"/>
        <v>H02</v>
      </c>
      <c r="AB853" t="str">
        <f t="shared" si="138"/>
        <v/>
      </c>
      <c r="AD853" t="s">
        <v>326</v>
      </c>
      <c r="AE853" t="str">
        <f t="shared" si="139"/>
        <v/>
      </c>
      <c r="AF853" t="s">
        <v>257</v>
      </c>
      <c r="AG853" t="s">
        <v>288</v>
      </c>
    </row>
    <row r="854" spans="1:33" ht="12.75" customHeight="1" x14ac:dyDescent="0.2">
      <c r="C854" s="2"/>
      <c r="D854" s="2" t="str">
        <f t="shared" si="130"/>
        <v>gl6-1hv-h02-voc-V1</v>
      </c>
      <c r="E854" s="2"/>
      <c r="F854" s="2" t="s">
        <v>333</v>
      </c>
      <c r="G854" s="2" t="str">
        <f t="shared" si="131"/>
        <v/>
      </c>
      <c r="H854" s="2" t="str">
        <f t="shared" si="132"/>
        <v/>
      </c>
      <c r="I854" s="2" t="str">
        <f t="shared" si="133"/>
        <v/>
      </c>
      <c r="J854" s="2" t="str">
        <f t="shared" si="134"/>
        <v/>
      </c>
      <c r="K854" s="2" t="str">
        <f t="shared" si="135"/>
        <v/>
      </c>
      <c r="L854" s="2" t="str">
        <f t="shared" si="136"/>
        <v/>
      </c>
      <c r="M854" s="2"/>
      <c r="N854" s="2"/>
      <c r="O854" s="2"/>
      <c r="P854" s="2"/>
      <c r="Q854" s="2"/>
      <c r="R854" s="2"/>
      <c r="S854" s="2"/>
      <c r="T854" s="2"/>
      <c r="U854" s="2"/>
      <c r="Z854" t="s">
        <v>258</v>
      </c>
      <c r="AA854" t="str">
        <f t="shared" si="137"/>
        <v>H02</v>
      </c>
      <c r="AB854" t="str">
        <f t="shared" si="138"/>
        <v/>
      </c>
      <c r="AD854" t="s">
        <v>326</v>
      </c>
      <c r="AE854" t="str">
        <f t="shared" si="139"/>
        <v/>
      </c>
      <c r="AF854" t="s">
        <v>257</v>
      </c>
      <c r="AG854" t="s">
        <v>288</v>
      </c>
    </row>
    <row r="855" spans="1:33" ht="12.75" customHeight="1" x14ac:dyDescent="0.2">
      <c r="A855" s="5" t="s">
        <v>198</v>
      </c>
      <c r="B855" s="5" t="s">
        <v>197</v>
      </c>
      <c r="C855" s="2">
        <v>1</v>
      </c>
      <c r="D855" s="2" t="str">
        <f t="shared" si="130"/>
        <v>gl6-1hv-h02-voc-V1</v>
      </c>
      <c r="E855" s="2">
        <v>20</v>
      </c>
      <c r="F855" s="2" t="s">
        <v>333</v>
      </c>
      <c r="G855" s="2" t="str">
        <f t="shared" si="131"/>
        <v>combien</v>
      </c>
      <c r="H855" s="2" t="str">
        <f t="shared" si="132"/>
        <v>combien</v>
      </c>
      <c r="I855" s="2" t="str">
        <f t="shared" si="133"/>
        <v>hoeveel</v>
      </c>
      <c r="J855" s="2" t="str">
        <f t="shared" si="134"/>
        <v>altijd</v>
      </c>
      <c r="K855" s="2" t="str">
        <f t="shared" si="135"/>
        <v>met</v>
      </c>
      <c r="L855" s="2" t="str">
        <f t="shared" si="136"/>
        <v>ook</v>
      </c>
      <c r="M855" s="2"/>
      <c r="N855" s="2"/>
      <c r="O855" s="2"/>
      <c r="P855" s="2"/>
      <c r="Q855" s="2"/>
      <c r="R855" s="2"/>
      <c r="S855" s="2"/>
      <c r="T855" s="2"/>
      <c r="U855" s="2"/>
      <c r="Z855" t="s">
        <v>258</v>
      </c>
      <c r="AA855" t="str">
        <f t="shared" si="137"/>
        <v>H02</v>
      </c>
      <c r="AB855" t="str">
        <f t="shared" si="138"/>
        <v>EFGH</v>
      </c>
      <c r="AC855" t="s">
        <v>294</v>
      </c>
      <c r="AD855" t="s">
        <v>326</v>
      </c>
      <c r="AE855" t="str">
        <f t="shared" si="139"/>
        <v>woord</v>
      </c>
      <c r="AF855" t="s">
        <v>257</v>
      </c>
      <c r="AG855" t="s">
        <v>288</v>
      </c>
    </row>
    <row r="856" spans="1:33" ht="12.75" customHeight="1" x14ac:dyDescent="0.2">
      <c r="B856" s="5" t="s">
        <v>68</v>
      </c>
      <c r="C856" s="2">
        <v>0</v>
      </c>
      <c r="D856" s="2" t="str">
        <f t="shared" si="130"/>
        <v>gl6-1hv-h02-voc-V1</v>
      </c>
      <c r="E856" s="2"/>
      <c r="F856" s="2" t="s">
        <v>333</v>
      </c>
      <c r="G856" s="2" t="str">
        <f t="shared" si="131"/>
        <v/>
      </c>
      <c r="H856" s="2" t="str">
        <f t="shared" si="132"/>
        <v/>
      </c>
      <c r="I856" s="2" t="str">
        <f t="shared" si="133"/>
        <v/>
      </c>
      <c r="J856" s="2" t="str">
        <f t="shared" si="134"/>
        <v/>
      </c>
      <c r="K856" s="2" t="str">
        <f t="shared" si="135"/>
        <v/>
      </c>
      <c r="L856" s="2" t="str">
        <f t="shared" si="136"/>
        <v/>
      </c>
      <c r="M856" s="2"/>
      <c r="N856" s="2"/>
      <c r="O856" s="2"/>
      <c r="P856" s="2"/>
      <c r="Q856" s="2"/>
      <c r="R856" s="2"/>
      <c r="S856" s="2"/>
      <c r="T856" s="2"/>
      <c r="U856" s="2"/>
      <c r="Z856" t="s">
        <v>258</v>
      </c>
      <c r="AA856" t="str">
        <f t="shared" si="137"/>
        <v>H02</v>
      </c>
      <c r="AB856" t="str">
        <f t="shared" si="138"/>
        <v/>
      </c>
      <c r="AD856" t="s">
        <v>326</v>
      </c>
      <c r="AE856" t="str">
        <f t="shared" si="139"/>
        <v/>
      </c>
      <c r="AF856" t="s">
        <v>257</v>
      </c>
      <c r="AG856" t="s">
        <v>288</v>
      </c>
    </row>
    <row r="857" spans="1:33" ht="12.75" customHeight="1" x14ac:dyDescent="0.2">
      <c r="B857" s="5" t="s">
        <v>71</v>
      </c>
      <c r="C857" s="2">
        <v>0</v>
      </c>
      <c r="D857" s="2" t="str">
        <f t="shared" si="130"/>
        <v>gl6-1hv-h02-voc-V1</v>
      </c>
      <c r="E857" s="2"/>
      <c r="F857" s="2" t="s">
        <v>333</v>
      </c>
      <c r="G857" s="2" t="str">
        <f t="shared" si="131"/>
        <v/>
      </c>
      <c r="H857" s="2" t="str">
        <f t="shared" si="132"/>
        <v/>
      </c>
      <c r="I857" s="2" t="str">
        <f t="shared" si="133"/>
        <v/>
      </c>
      <c r="J857" s="2" t="str">
        <f t="shared" si="134"/>
        <v/>
      </c>
      <c r="K857" s="2" t="str">
        <f t="shared" si="135"/>
        <v/>
      </c>
      <c r="L857" s="2" t="str">
        <f t="shared" si="136"/>
        <v/>
      </c>
      <c r="M857" s="2"/>
      <c r="N857" s="2"/>
      <c r="O857" s="2"/>
      <c r="P857" s="2"/>
      <c r="Q857" s="2"/>
      <c r="R857" s="2"/>
      <c r="S857" s="2"/>
      <c r="T857" s="2"/>
      <c r="U857" s="2"/>
      <c r="Z857" t="s">
        <v>258</v>
      </c>
      <c r="AA857" t="str">
        <f t="shared" si="137"/>
        <v>H02</v>
      </c>
      <c r="AB857" t="str">
        <f t="shared" si="138"/>
        <v/>
      </c>
      <c r="AD857" t="s">
        <v>326</v>
      </c>
      <c r="AE857" t="str">
        <f t="shared" si="139"/>
        <v/>
      </c>
      <c r="AF857" t="s">
        <v>257</v>
      </c>
      <c r="AG857" t="s">
        <v>288</v>
      </c>
    </row>
    <row r="858" spans="1:33" ht="12.75" customHeight="1" x14ac:dyDescent="0.2">
      <c r="B858" s="5" t="s">
        <v>27</v>
      </c>
      <c r="C858" s="2">
        <v>0</v>
      </c>
      <c r="D858" s="2" t="str">
        <f t="shared" si="130"/>
        <v>gl6-1hv-h02-voc-V1</v>
      </c>
      <c r="E858" s="2"/>
      <c r="F858" s="2" t="s">
        <v>333</v>
      </c>
      <c r="G858" s="2" t="str">
        <f t="shared" si="131"/>
        <v/>
      </c>
      <c r="H858" s="2" t="str">
        <f t="shared" si="132"/>
        <v/>
      </c>
      <c r="I858" s="2" t="str">
        <f t="shared" si="133"/>
        <v/>
      </c>
      <c r="J858" s="2" t="str">
        <f t="shared" si="134"/>
        <v/>
      </c>
      <c r="K858" s="2" t="str">
        <f t="shared" si="135"/>
        <v/>
      </c>
      <c r="L858" s="2" t="str">
        <f t="shared" si="136"/>
        <v/>
      </c>
      <c r="M858" s="2"/>
      <c r="N858" s="2"/>
      <c r="O858" s="2"/>
      <c r="P858" s="2"/>
      <c r="Q858" s="2"/>
      <c r="R858" s="2"/>
      <c r="S858" s="2"/>
      <c r="T858" s="2"/>
      <c r="U858" s="2"/>
      <c r="Z858" t="s">
        <v>258</v>
      </c>
      <c r="AA858" t="str">
        <f t="shared" si="137"/>
        <v>H02</v>
      </c>
      <c r="AB858" t="str">
        <f t="shared" si="138"/>
        <v/>
      </c>
      <c r="AD858" t="s">
        <v>326</v>
      </c>
      <c r="AE858" t="str">
        <f t="shared" si="139"/>
        <v/>
      </c>
      <c r="AF858" t="s">
        <v>257</v>
      </c>
      <c r="AG858" t="s">
        <v>288</v>
      </c>
    </row>
    <row r="859" spans="1:33" ht="12.75" customHeight="1" x14ac:dyDescent="0.2">
      <c r="C859" s="2"/>
      <c r="D859" s="2" t="str">
        <f t="shared" si="130"/>
        <v>gl6-1hv-h02-voc-V1</v>
      </c>
      <c r="E859" s="2"/>
      <c r="F859" s="2" t="s">
        <v>333</v>
      </c>
      <c r="G859" s="2" t="str">
        <f t="shared" si="131"/>
        <v/>
      </c>
      <c r="H859" s="2" t="str">
        <f t="shared" si="132"/>
        <v/>
      </c>
      <c r="I859" s="2" t="str">
        <f t="shared" si="133"/>
        <v/>
      </c>
      <c r="J859" s="2" t="str">
        <f t="shared" si="134"/>
        <v/>
      </c>
      <c r="K859" s="2" t="str">
        <f t="shared" si="135"/>
        <v/>
      </c>
      <c r="L859" s="2" t="str">
        <f t="shared" si="136"/>
        <v/>
      </c>
      <c r="M859" s="2"/>
      <c r="N859" s="2"/>
      <c r="O859" s="2"/>
      <c r="P859" s="2"/>
      <c r="Q859" s="2"/>
      <c r="R859" s="2"/>
      <c r="S859" s="2"/>
      <c r="T859" s="2"/>
      <c r="U859" s="2"/>
      <c r="Z859" t="s">
        <v>258</v>
      </c>
      <c r="AA859" t="str">
        <f t="shared" si="137"/>
        <v>H02</v>
      </c>
      <c r="AB859" t="str">
        <f t="shared" si="138"/>
        <v/>
      </c>
      <c r="AD859" t="s">
        <v>326</v>
      </c>
      <c r="AE859" t="str">
        <f t="shared" si="139"/>
        <v/>
      </c>
      <c r="AF859" t="s">
        <v>257</v>
      </c>
      <c r="AG859" t="s">
        <v>288</v>
      </c>
    </row>
    <row r="860" spans="1:33" ht="12.75" customHeight="1" x14ac:dyDescent="0.2">
      <c r="A860" s="5" t="s">
        <v>199</v>
      </c>
      <c r="B860" s="5" t="s">
        <v>200</v>
      </c>
      <c r="C860" s="2">
        <v>1</v>
      </c>
      <c r="D860" s="2" t="str">
        <f t="shared" si="130"/>
        <v>gl6-1hv-h02-voc-V1</v>
      </c>
      <c r="E860" s="2"/>
      <c r="F860" s="2" t="s">
        <v>333</v>
      </c>
      <c r="G860" s="2" t="str">
        <f t="shared" si="131"/>
        <v>Je voudrais deux croissants.</v>
      </c>
      <c r="H860" s="2" t="str">
        <f t="shared" si="132"/>
        <v>Je voudrais deux croissants.</v>
      </c>
      <c r="I860" s="2" t="str">
        <f t="shared" si="133"/>
        <v>Ik wil graag twee croissantjes.</v>
      </c>
      <c r="J860" s="2" t="str">
        <f t="shared" si="134"/>
        <v>Graag gedaan.</v>
      </c>
      <c r="K860" s="2" t="str">
        <f t="shared" si="135"/>
        <v>Ik begrijp het niet.</v>
      </c>
      <c r="L860" s="2" t="str">
        <f t="shared" si="136"/>
        <v>Bedankt.</v>
      </c>
      <c r="M860" s="2"/>
      <c r="N860" s="2"/>
      <c r="O860" s="2"/>
      <c r="P860" s="2"/>
      <c r="Q860" s="2"/>
      <c r="R860" s="2"/>
      <c r="S860" s="2"/>
      <c r="T860" s="2"/>
      <c r="U860" s="2"/>
      <c r="Z860" t="s">
        <v>258</v>
      </c>
      <c r="AA860" t="str">
        <f t="shared" si="137"/>
        <v>H02</v>
      </c>
      <c r="AB860" t="str">
        <f t="shared" si="138"/>
        <v>EFGH</v>
      </c>
      <c r="AC860" t="s">
        <v>294</v>
      </c>
      <c r="AD860" t="s">
        <v>326</v>
      </c>
      <c r="AE860" t="str">
        <f t="shared" si="139"/>
        <v>zin</v>
      </c>
      <c r="AF860" t="s">
        <v>257</v>
      </c>
      <c r="AG860" t="s">
        <v>288</v>
      </c>
    </row>
    <row r="861" spans="1:33" ht="12.75" customHeight="1" x14ac:dyDescent="0.2">
      <c r="B861" s="5" t="s">
        <v>126</v>
      </c>
      <c r="C861" s="2">
        <v>0</v>
      </c>
      <c r="D861" s="2" t="str">
        <f t="shared" si="130"/>
        <v>gl6-1hv-h02-voc-V1</v>
      </c>
      <c r="E861" s="2"/>
      <c r="F861" s="2" t="s">
        <v>333</v>
      </c>
      <c r="G861" s="2" t="str">
        <f t="shared" si="131"/>
        <v/>
      </c>
      <c r="H861" s="2" t="str">
        <f t="shared" si="132"/>
        <v/>
      </c>
      <c r="I861" s="2" t="str">
        <f t="shared" si="133"/>
        <v/>
      </c>
      <c r="J861" s="2" t="str">
        <f t="shared" si="134"/>
        <v/>
      </c>
      <c r="K861" s="2" t="str">
        <f t="shared" si="135"/>
        <v/>
      </c>
      <c r="L861" s="2" t="str">
        <f t="shared" si="136"/>
        <v/>
      </c>
      <c r="M861" s="2"/>
      <c r="N861" s="2"/>
      <c r="O861" s="2"/>
      <c r="P861" s="2"/>
      <c r="Q861" s="2"/>
      <c r="R861" s="2"/>
      <c r="S861" s="2"/>
      <c r="T861" s="2"/>
      <c r="U861" s="2"/>
      <c r="Z861" t="s">
        <v>258</v>
      </c>
      <c r="AA861" t="str">
        <f t="shared" si="137"/>
        <v>H02</v>
      </c>
      <c r="AB861" t="str">
        <f t="shared" si="138"/>
        <v/>
      </c>
      <c r="AD861" t="s">
        <v>326</v>
      </c>
      <c r="AE861" t="str">
        <f t="shared" si="139"/>
        <v/>
      </c>
      <c r="AF861" t="s">
        <v>257</v>
      </c>
      <c r="AG861" t="s">
        <v>288</v>
      </c>
    </row>
    <row r="862" spans="1:33" ht="12.75" customHeight="1" x14ac:dyDescent="0.2">
      <c r="B862" s="5" t="s">
        <v>127</v>
      </c>
      <c r="C862" s="2">
        <v>0</v>
      </c>
      <c r="D862" s="2" t="str">
        <f t="shared" si="130"/>
        <v>gl6-1hv-h02-voc-V1</v>
      </c>
      <c r="E862" s="2"/>
      <c r="F862" s="2" t="s">
        <v>333</v>
      </c>
      <c r="G862" s="2" t="str">
        <f t="shared" si="131"/>
        <v/>
      </c>
      <c r="H862" s="2" t="str">
        <f t="shared" si="132"/>
        <v/>
      </c>
      <c r="I862" s="2" t="str">
        <f t="shared" si="133"/>
        <v/>
      </c>
      <c r="J862" s="2" t="str">
        <f t="shared" si="134"/>
        <v/>
      </c>
      <c r="K862" s="2" t="str">
        <f t="shared" si="135"/>
        <v/>
      </c>
      <c r="L862" s="2" t="str">
        <f t="shared" si="136"/>
        <v/>
      </c>
      <c r="M862" s="2"/>
      <c r="N862" s="2"/>
      <c r="O862" s="2"/>
      <c r="P862" s="2"/>
      <c r="Q862" s="2"/>
      <c r="R862" s="2"/>
      <c r="S862" s="2"/>
      <c r="T862" s="2"/>
      <c r="U862" s="2"/>
      <c r="Z862" t="s">
        <v>258</v>
      </c>
      <c r="AA862" t="str">
        <f t="shared" si="137"/>
        <v>H02</v>
      </c>
      <c r="AB862" t="str">
        <f t="shared" si="138"/>
        <v/>
      </c>
      <c r="AD862" t="s">
        <v>326</v>
      </c>
      <c r="AE862" t="str">
        <f t="shared" si="139"/>
        <v/>
      </c>
      <c r="AF862" t="s">
        <v>257</v>
      </c>
      <c r="AG862" t="s">
        <v>288</v>
      </c>
    </row>
    <row r="863" spans="1:33" ht="12.75" customHeight="1" x14ac:dyDescent="0.2">
      <c r="B863" s="5" t="s">
        <v>201</v>
      </c>
      <c r="C863" s="2">
        <v>0</v>
      </c>
      <c r="D863" s="2" t="str">
        <f t="shared" si="130"/>
        <v>gl6-1hv-h02-voc-V1</v>
      </c>
      <c r="E863" s="2"/>
      <c r="F863" s="2" t="s">
        <v>333</v>
      </c>
      <c r="G863" s="2" t="str">
        <f t="shared" si="131"/>
        <v/>
      </c>
      <c r="H863" s="2" t="str">
        <f t="shared" si="132"/>
        <v/>
      </c>
      <c r="I863" s="2" t="str">
        <f t="shared" si="133"/>
        <v/>
      </c>
      <c r="J863" s="2" t="str">
        <f t="shared" si="134"/>
        <v/>
      </c>
      <c r="K863" s="2" t="str">
        <f t="shared" si="135"/>
        <v/>
      </c>
      <c r="L863" s="2" t="str">
        <f t="shared" si="136"/>
        <v/>
      </c>
      <c r="M863" s="2"/>
      <c r="N863" s="2"/>
      <c r="O863" s="2"/>
      <c r="P863" s="2"/>
      <c r="Q863" s="2"/>
      <c r="R863" s="2"/>
      <c r="S863" s="2"/>
      <c r="T863" s="2"/>
      <c r="U863" s="2"/>
      <c r="Z863" t="s">
        <v>258</v>
      </c>
      <c r="AA863" t="str">
        <f t="shared" si="137"/>
        <v>H02</v>
      </c>
      <c r="AB863" t="str">
        <f t="shared" si="138"/>
        <v/>
      </c>
      <c r="AD863" t="s">
        <v>326</v>
      </c>
      <c r="AE863" t="str">
        <f t="shared" si="139"/>
        <v/>
      </c>
      <c r="AF863" t="s">
        <v>257</v>
      </c>
      <c r="AG863" t="s">
        <v>288</v>
      </c>
    </row>
    <row r="864" spans="1:33" ht="12.75" customHeight="1" x14ac:dyDescent="0.2">
      <c r="C864" s="2"/>
      <c r="D864" s="2" t="str">
        <f t="shared" si="130"/>
        <v>gl6-1hv-h02-voc-V1</v>
      </c>
      <c r="E864" s="2"/>
      <c r="F864" s="2" t="s">
        <v>333</v>
      </c>
      <c r="G864" s="2" t="str">
        <f t="shared" si="131"/>
        <v/>
      </c>
      <c r="H864" s="2" t="str">
        <f t="shared" si="132"/>
        <v/>
      </c>
      <c r="I864" s="2" t="str">
        <f t="shared" si="133"/>
        <v/>
      </c>
      <c r="J864" s="2" t="str">
        <f t="shared" si="134"/>
        <v/>
      </c>
      <c r="K864" s="2" t="str">
        <f t="shared" si="135"/>
        <v/>
      </c>
      <c r="L864" s="2" t="str">
        <f t="shared" si="136"/>
        <v/>
      </c>
      <c r="M864" s="2"/>
      <c r="N864" s="2"/>
      <c r="O864" s="2"/>
      <c r="P864" s="2"/>
      <c r="Q864" s="2"/>
      <c r="R864" s="2"/>
      <c r="S864" s="2"/>
      <c r="T864" s="2"/>
      <c r="U864" s="2"/>
      <c r="Z864" t="s">
        <v>258</v>
      </c>
      <c r="AA864" t="str">
        <f t="shared" si="137"/>
        <v>H02</v>
      </c>
      <c r="AB864" t="str">
        <f t="shared" si="138"/>
        <v/>
      </c>
      <c r="AD864" t="s">
        <v>326</v>
      </c>
      <c r="AE864" t="str">
        <f t="shared" si="139"/>
        <v/>
      </c>
      <c r="AF864" t="s">
        <v>257</v>
      </c>
      <c r="AG864" t="s">
        <v>288</v>
      </c>
    </row>
    <row r="865" spans="1:33" ht="12.75" customHeight="1" x14ac:dyDescent="0.2">
      <c r="A865" s="5" t="s">
        <v>202</v>
      </c>
      <c r="B865" s="5" t="s">
        <v>203</v>
      </c>
      <c r="C865" s="2">
        <v>1</v>
      </c>
      <c r="D865" s="2" t="str">
        <f t="shared" si="130"/>
        <v>gl6-1hv-h02-voc-V1</v>
      </c>
      <c r="E865" s="2"/>
      <c r="F865" s="2" t="s">
        <v>333</v>
      </c>
      <c r="G865" s="2" t="str">
        <f t="shared" si="131"/>
        <v>Oui, voilà.</v>
      </c>
      <c r="H865" s="2" t="str">
        <f t="shared" si="132"/>
        <v>Oui, voilà.</v>
      </c>
      <c r="I865" s="2" t="str">
        <f t="shared" si="133"/>
        <v>Ja, alstublieft.</v>
      </c>
      <c r="J865" s="2" t="str">
        <f t="shared" si="134"/>
        <v>Bedankt.</v>
      </c>
      <c r="K865" s="2" t="str">
        <f t="shared" si="135"/>
        <v>Graag gedaan.</v>
      </c>
      <c r="L865" s="2" t="str">
        <f t="shared" si="136"/>
        <v>Ik begrijp het niet.</v>
      </c>
      <c r="M865" s="2"/>
      <c r="N865" s="2"/>
      <c r="O865" s="2"/>
      <c r="P865" s="2"/>
      <c r="Q865" s="2"/>
      <c r="R865" s="2"/>
      <c r="S865" s="2"/>
      <c r="T865" s="2"/>
      <c r="U865" s="2"/>
      <c r="Z865" t="s">
        <v>258</v>
      </c>
      <c r="AA865" t="str">
        <f t="shared" si="137"/>
        <v>H02</v>
      </c>
      <c r="AB865" t="str">
        <f t="shared" si="138"/>
        <v>EFGH</v>
      </c>
      <c r="AC865" t="s">
        <v>294</v>
      </c>
      <c r="AD865" t="s">
        <v>326</v>
      </c>
      <c r="AE865" t="str">
        <f t="shared" si="139"/>
        <v>zin</v>
      </c>
      <c r="AF865" t="s">
        <v>257</v>
      </c>
      <c r="AG865" t="s">
        <v>288</v>
      </c>
    </row>
    <row r="866" spans="1:33" ht="12.75" customHeight="1" x14ac:dyDescent="0.2">
      <c r="B866" s="5" t="s">
        <v>201</v>
      </c>
      <c r="C866" s="2">
        <v>0</v>
      </c>
      <c r="D866" s="2" t="str">
        <f t="shared" si="130"/>
        <v>gl6-1hv-h02-voc-V1</v>
      </c>
      <c r="E866" s="2"/>
      <c r="F866" s="2" t="s">
        <v>333</v>
      </c>
      <c r="G866" s="2" t="str">
        <f t="shared" si="131"/>
        <v/>
      </c>
      <c r="H866" s="2" t="str">
        <f t="shared" si="132"/>
        <v/>
      </c>
      <c r="I866" s="2" t="str">
        <f t="shared" si="133"/>
        <v/>
      </c>
      <c r="J866" s="2" t="str">
        <f t="shared" si="134"/>
        <v/>
      </c>
      <c r="K866" s="2" t="str">
        <f t="shared" si="135"/>
        <v/>
      </c>
      <c r="L866" s="2" t="str">
        <f t="shared" si="136"/>
        <v/>
      </c>
      <c r="M866" s="2"/>
      <c r="N866" s="2"/>
      <c r="O866" s="2"/>
      <c r="P866" s="2"/>
      <c r="Q866" s="2"/>
      <c r="R866" s="2"/>
      <c r="S866" s="2"/>
      <c r="T866" s="2"/>
      <c r="U866" s="2"/>
      <c r="Z866" t="s">
        <v>258</v>
      </c>
      <c r="AA866" t="str">
        <f t="shared" si="137"/>
        <v>H02</v>
      </c>
      <c r="AB866" t="str">
        <f t="shared" si="138"/>
        <v/>
      </c>
      <c r="AD866" t="s">
        <v>326</v>
      </c>
      <c r="AE866" t="str">
        <f t="shared" si="139"/>
        <v/>
      </c>
      <c r="AF866" t="s">
        <v>257</v>
      </c>
      <c r="AG866" t="s">
        <v>288</v>
      </c>
    </row>
    <row r="867" spans="1:33" ht="12.75" customHeight="1" x14ac:dyDescent="0.2">
      <c r="B867" s="5" t="s">
        <v>126</v>
      </c>
      <c r="C867" s="2">
        <v>0</v>
      </c>
      <c r="D867" s="2" t="str">
        <f t="shared" si="130"/>
        <v>gl6-1hv-h02-voc-V1</v>
      </c>
      <c r="E867" s="2"/>
      <c r="F867" s="2" t="s">
        <v>333</v>
      </c>
      <c r="G867" s="2" t="str">
        <f t="shared" si="131"/>
        <v/>
      </c>
      <c r="H867" s="2" t="str">
        <f t="shared" si="132"/>
        <v/>
      </c>
      <c r="I867" s="2" t="str">
        <f t="shared" si="133"/>
        <v/>
      </c>
      <c r="J867" s="2" t="str">
        <f t="shared" si="134"/>
        <v/>
      </c>
      <c r="K867" s="2" t="str">
        <f t="shared" si="135"/>
        <v/>
      </c>
      <c r="L867" s="2" t="str">
        <f t="shared" si="136"/>
        <v/>
      </c>
      <c r="M867" s="2"/>
      <c r="N867" s="2"/>
      <c r="O867" s="2"/>
      <c r="P867" s="2"/>
      <c r="Q867" s="2"/>
      <c r="R867" s="2"/>
      <c r="S867" s="2"/>
      <c r="T867" s="2"/>
      <c r="U867" s="2"/>
      <c r="Z867" t="s">
        <v>258</v>
      </c>
      <c r="AA867" t="str">
        <f t="shared" si="137"/>
        <v>H02</v>
      </c>
      <c r="AB867" t="str">
        <f t="shared" si="138"/>
        <v/>
      </c>
      <c r="AD867" t="s">
        <v>326</v>
      </c>
      <c r="AE867" t="str">
        <f t="shared" si="139"/>
        <v/>
      </c>
      <c r="AF867" t="s">
        <v>257</v>
      </c>
      <c r="AG867" t="s">
        <v>288</v>
      </c>
    </row>
    <row r="868" spans="1:33" ht="12.75" customHeight="1" x14ac:dyDescent="0.2">
      <c r="B868" s="5" t="s">
        <v>127</v>
      </c>
      <c r="C868" s="2">
        <v>0</v>
      </c>
      <c r="D868" s="2" t="str">
        <f t="shared" si="130"/>
        <v>gl6-1hv-h02-voc-V1</v>
      </c>
      <c r="E868" s="2"/>
      <c r="F868" s="2" t="s">
        <v>333</v>
      </c>
      <c r="G868" s="2" t="str">
        <f t="shared" si="131"/>
        <v/>
      </c>
      <c r="H868" s="2" t="str">
        <f t="shared" si="132"/>
        <v/>
      </c>
      <c r="I868" s="2" t="str">
        <f t="shared" si="133"/>
        <v/>
      </c>
      <c r="J868" s="2" t="str">
        <f t="shared" si="134"/>
        <v/>
      </c>
      <c r="K868" s="2" t="str">
        <f t="shared" si="135"/>
        <v/>
      </c>
      <c r="L868" s="2" t="str">
        <f t="shared" si="136"/>
        <v/>
      </c>
      <c r="M868" s="2"/>
      <c r="N868" s="2"/>
      <c r="O868" s="2"/>
      <c r="P868" s="2"/>
      <c r="Q868" s="2"/>
      <c r="R868" s="2"/>
      <c r="S868" s="2"/>
      <c r="T868" s="2"/>
      <c r="U868" s="2"/>
      <c r="Z868" t="s">
        <v>258</v>
      </c>
      <c r="AA868" t="str">
        <f t="shared" si="137"/>
        <v>H02</v>
      </c>
      <c r="AB868" t="str">
        <f t="shared" si="138"/>
        <v/>
      </c>
      <c r="AD868" t="s">
        <v>326</v>
      </c>
      <c r="AE868" t="str">
        <f t="shared" si="139"/>
        <v/>
      </c>
      <c r="AF868" t="s">
        <v>257</v>
      </c>
      <c r="AG868" t="s">
        <v>288</v>
      </c>
    </row>
    <row r="869" spans="1:33" ht="12.75" customHeight="1" x14ac:dyDescent="0.2">
      <c r="A869" s="5"/>
      <c r="B869" s="4"/>
      <c r="C869" s="2"/>
      <c r="D869" s="2" t="str">
        <f t="shared" si="130"/>
        <v>gl6-1hv-h02-voc-V1</v>
      </c>
      <c r="E869" s="2"/>
      <c r="F869" s="2" t="s">
        <v>333</v>
      </c>
      <c r="G869" s="2" t="str">
        <f t="shared" si="131"/>
        <v/>
      </c>
      <c r="H869" s="2" t="str">
        <f t="shared" si="132"/>
        <v/>
      </c>
      <c r="I869" s="2" t="str">
        <f t="shared" si="133"/>
        <v/>
      </c>
      <c r="J869" s="2" t="str">
        <f t="shared" si="134"/>
        <v/>
      </c>
      <c r="K869" s="2" t="str">
        <f t="shared" si="135"/>
        <v/>
      </c>
      <c r="L869" s="2" t="str">
        <f t="shared" si="136"/>
        <v/>
      </c>
      <c r="M869" s="2"/>
      <c r="N869" s="2"/>
      <c r="O869" s="2"/>
      <c r="P869" s="2"/>
      <c r="Q869" s="2"/>
      <c r="R869" s="2"/>
      <c r="S869" s="2"/>
      <c r="T869" s="2"/>
      <c r="U869" s="2"/>
      <c r="Z869" t="s">
        <v>258</v>
      </c>
      <c r="AA869" t="str">
        <f t="shared" si="137"/>
        <v>H02</v>
      </c>
      <c r="AB869" t="str">
        <f t="shared" si="138"/>
        <v/>
      </c>
      <c r="AD869" t="s">
        <v>326</v>
      </c>
      <c r="AE869" t="str">
        <f t="shared" si="139"/>
        <v/>
      </c>
      <c r="AF869" t="s">
        <v>257</v>
      </c>
      <c r="AG869" t="s">
        <v>288</v>
      </c>
    </row>
    <row r="870" spans="1:33" ht="12.75" customHeight="1" x14ac:dyDescent="0.2">
      <c r="A870" s="5" t="s">
        <v>204</v>
      </c>
      <c r="B870" s="5" t="s">
        <v>201</v>
      </c>
      <c r="C870" s="2">
        <v>1</v>
      </c>
      <c r="D870" s="2" t="str">
        <f t="shared" si="130"/>
        <v>gl6-1hv-h02-voc-V1</v>
      </c>
      <c r="E870" s="2"/>
      <c r="F870" s="2" t="s">
        <v>333</v>
      </c>
      <c r="G870" s="2" t="str">
        <f t="shared" si="131"/>
        <v>Merci.</v>
      </c>
      <c r="H870" s="2" t="str">
        <f t="shared" si="132"/>
        <v>Merci.</v>
      </c>
      <c r="I870" s="2" t="str">
        <f t="shared" si="133"/>
        <v>Bedankt.</v>
      </c>
      <c r="J870" s="2" t="str">
        <f t="shared" si="134"/>
        <v>Graag gedaan.</v>
      </c>
      <c r="K870" s="2" t="str">
        <f t="shared" si="135"/>
        <v>Ik begrijp het niet.</v>
      </c>
      <c r="L870" s="2" t="str">
        <f t="shared" si="136"/>
        <v>Ik woon in Zwolle.</v>
      </c>
      <c r="M870" s="2"/>
      <c r="N870" s="2"/>
      <c r="O870" s="2"/>
      <c r="P870" s="2"/>
      <c r="Q870" s="2"/>
      <c r="R870" s="2"/>
      <c r="S870" s="2"/>
      <c r="T870" s="2"/>
      <c r="U870" s="2"/>
      <c r="Z870" t="s">
        <v>258</v>
      </c>
      <c r="AA870" t="str">
        <f t="shared" si="137"/>
        <v>H02</v>
      </c>
      <c r="AB870" t="str">
        <f t="shared" si="138"/>
        <v>EFGH</v>
      </c>
      <c r="AC870" t="s">
        <v>294</v>
      </c>
      <c r="AD870" t="s">
        <v>326</v>
      </c>
      <c r="AE870" t="str">
        <f t="shared" si="139"/>
        <v>zin</v>
      </c>
      <c r="AF870" t="s">
        <v>257</v>
      </c>
      <c r="AG870" t="s">
        <v>288</v>
      </c>
    </row>
    <row r="871" spans="1:33" ht="12.75" customHeight="1" x14ac:dyDescent="0.2">
      <c r="B871" s="5" t="s">
        <v>126</v>
      </c>
      <c r="C871" s="2">
        <v>0</v>
      </c>
      <c r="D871" s="2" t="str">
        <f t="shared" si="130"/>
        <v>gl6-1hv-h02-voc-V1</v>
      </c>
      <c r="E871" s="2"/>
      <c r="F871" s="2" t="s">
        <v>333</v>
      </c>
      <c r="G871" s="2" t="str">
        <f t="shared" si="131"/>
        <v/>
      </c>
      <c r="H871" s="2" t="str">
        <f t="shared" si="132"/>
        <v/>
      </c>
      <c r="I871" s="2" t="str">
        <f t="shared" si="133"/>
        <v/>
      </c>
      <c r="J871" s="2" t="str">
        <f t="shared" si="134"/>
        <v/>
      </c>
      <c r="K871" s="2" t="str">
        <f t="shared" si="135"/>
        <v/>
      </c>
      <c r="L871" s="2" t="str">
        <f t="shared" si="136"/>
        <v/>
      </c>
      <c r="M871" s="2"/>
      <c r="N871" s="2"/>
      <c r="O871" s="2"/>
      <c r="P871" s="2"/>
      <c r="Q871" s="2"/>
      <c r="R871" s="2"/>
      <c r="S871" s="2"/>
      <c r="T871" s="2"/>
      <c r="U871" s="2"/>
      <c r="Z871" t="s">
        <v>258</v>
      </c>
      <c r="AA871" t="str">
        <f t="shared" si="137"/>
        <v>H02</v>
      </c>
      <c r="AB871" t="str">
        <f t="shared" si="138"/>
        <v/>
      </c>
      <c r="AD871" t="s">
        <v>326</v>
      </c>
      <c r="AE871" t="str">
        <f t="shared" si="139"/>
        <v/>
      </c>
      <c r="AF871" t="s">
        <v>257</v>
      </c>
      <c r="AG871" t="s">
        <v>288</v>
      </c>
    </row>
    <row r="872" spans="1:33" ht="12.75" customHeight="1" x14ac:dyDescent="0.2">
      <c r="B872" s="5" t="s">
        <v>127</v>
      </c>
      <c r="C872" s="2">
        <v>0</v>
      </c>
      <c r="D872" s="2" t="str">
        <f t="shared" si="130"/>
        <v>gl6-1hv-h02-voc-V1</v>
      </c>
      <c r="E872" s="2"/>
      <c r="F872" s="2" t="s">
        <v>333</v>
      </c>
      <c r="G872" s="2" t="str">
        <f t="shared" si="131"/>
        <v/>
      </c>
      <c r="H872" s="2" t="str">
        <f t="shared" si="132"/>
        <v/>
      </c>
      <c r="I872" s="2" t="str">
        <f t="shared" si="133"/>
        <v/>
      </c>
      <c r="J872" s="2" t="str">
        <f t="shared" si="134"/>
        <v/>
      </c>
      <c r="K872" s="2" t="str">
        <f t="shared" si="135"/>
        <v/>
      </c>
      <c r="L872" s="2" t="str">
        <f t="shared" si="136"/>
        <v/>
      </c>
      <c r="M872" s="2"/>
      <c r="N872" s="2"/>
      <c r="O872" s="2"/>
      <c r="P872" s="2"/>
      <c r="Q872" s="2"/>
      <c r="R872" s="2"/>
      <c r="S872" s="2"/>
      <c r="T872" s="2"/>
      <c r="U872" s="2"/>
      <c r="Z872" t="s">
        <v>258</v>
      </c>
      <c r="AA872" t="str">
        <f t="shared" si="137"/>
        <v>H02</v>
      </c>
      <c r="AB872" t="str">
        <f t="shared" si="138"/>
        <v/>
      </c>
      <c r="AD872" t="s">
        <v>326</v>
      </c>
      <c r="AE872" t="str">
        <f t="shared" si="139"/>
        <v/>
      </c>
      <c r="AF872" t="s">
        <v>257</v>
      </c>
      <c r="AG872" t="s">
        <v>288</v>
      </c>
    </row>
    <row r="873" spans="1:33" ht="12.75" customHeight="1" x14ac:dyDescent="0.2">
      <c r="A873" s="4"/>
      <c r="B873" s="4" t="s">
        <v>33</v>
      </c>
      <c r="C873" s="2">
        <v>0</v>
      </c>
      <c r="D873" s="2" t="str">
        <f t="shared" si="130"/>
        <v>gl6-1hv-h02-voc-V1</v>
      </c>
      <c r="E873" s="2"/>
      <c r="F873" s="2" t="s">
        <v>333</v>
      </c>
      <c r="G873" s="2" t="str">
        <f t="shared" si="131"/>
        <v/>
      </c>
      <c r="H873" s="2" t="str">
        <f t="shared" si="132"/>
        <v/>
      </c>
      <c r="I873" s="2" t="str">
        <f t="shared" si="133"/>
        <v/>
      </c>
      <c r="J873" s="2" t="str">
        <f t="shared" si="134"/>
        <v/>
      </c>
      <c r="K873" s="2" t="str">
        <f t="shared" si="135"/>
        <v/>
      </c>
      <c r="L873" s="2" t="str">
        <f t="shared" si="136"/>
        <v/>
      </c>
      <c r="M873" s="2"/>
      <c r="N873" s="2"/>
      <c r="O873" s="2"/>
      <c r="P873" s="2"/>
      <c r="Q873" s="2"/>
      <c r="R873" s="2"/>
      <c r="S873" s="2"/>
      <c r="T873" s="2"/>
      <c r="U873" s="2"/>
      <c r="Z873" t="s">
        <v>258</v>
      </c>
      <c r="AA873" t="str">
        <f t="shared" si="137"/>
        <v>H02</v>
      </c>
      <c r="AB873" t="str">
        <f t="shared" si="138"/>
        <v/>
      </c>
      <c r="AD873" t="s">
        <v>326</v>
      </c>
      <c r="AE873" t="str">
        <f t="shared" si="139"/>
        <v/>
      </c>
      <c r="AF873" t="s">
        <v>257</v>
      </c>
      <c r="AG873" t="s">
        <v>288</v>
      </c>
    </row>
    <row r="874" spans="1:33" ht="12.75" customHeight="1" x14ac:dyDescent="0.2">
      <c r="A874" s="4"/>
      <c r="B874" s="4"/>
      <c r="C874" s="2"/>
      <c r="D874" s="2" t="str">
        <f t="shared" si="130"/>
        <v>gl6-1hv-h02-voc-V1</v>
      </c>
      <c r="E874" s="2"/>
      <c r="F874" s="2" t="s">
        <v>333</v>
      </c>
      <c r="G874" s="2" t="str">
        <f t="shared" si="131"/>
        <v/>
      </c>
      <c r="H874" s="2" t="str">
        <f t="shared" si="132"/>
        <v/>
      </c>
      <c r="I874" s="2" t="str">
        <f t="shared" si="133"/>
        <v/>
      </c>
      <c r="J874" s="2" t="str">
        <f t="shared" si="134"/>
        <v/>
      </c>
      <c r="K874" s="2" t="str">
        <f t="shared" si="135"/>
        <v/>
      </c>
      <c r="L874" s="2" t="str">
        <f t="shared" si="136"/>
        <v/>
      </c>
      <c r="M874" s="2"/>
      <c r="N874" s="2"/>
      <c r="O874" s="2"/>
      <c r="P874" s="2"/>
      <c r="Q874" s="2"/>
      <c r="R874" s="2"/>
      <c r="S874" s="2"/>
      <c r="T874" s="2"/>
      <c r="U874" s="2"/>
      <c r="Z874" t="s">
        <v>258</v>
      </c>
      <c r="AA874" t="str">
        <f t="shared" si="137"/>
        <v>H02</v>
      </c>
      <c r="AB874" t="str">
        <f t="shared" si="138"/>
        <v/>
      </c>
      <c r="AD874" t="s">
        <v>326</v>
      </c>
      <c r="AE874" t="str">
        <f t="shared" si="139"/>
        <v/>
      </c>
      <c r="AF874" t="s">
        <v>257</v>
      </c>
      <c r="AG874" t="s">
        <v>288</v>
      </c>
    </row>
    <row r="875" spans="1:33" ht="12.75" customHeight="1" x14ac:dyDescent="0.2">
      <c r="A875" s="5" t="s">
        <v>125</v>
      </c>
      <c r="B875" s="5" t="s">
        <v>126</v>
      </c>
      <c r="C875" s="2">
        <v>1</v>
      </c>
      <c r="D875" s="2" t="str">
        <f t="shared" si="130"/>
        <v>gl6-1hv-h02-voc-V1</v>
      </c>
      <c r="E875" s="2"/>
      <c r="F875" s="2" t="s">
        <v>333</v>
      </c>
      <c r="G875" s="2" t="str">
        <f t="shared" si="131"/>
        <v>De rien.</v>
      </c>
      <c r="H875" s="2" t="str">
        <f t="shared" si="132"/>
        <v>De rien.</v>
      </c>
      <c r="I875" s="2" t="str">
        <f t="shared" si="133"/>
        <v>Graag gedaan.</v>
      </c>
      <c r="J875" s="2" t="str">
        <f t="shared" si="134"/>
        <v>Bedankt en tot ziens!</v>
      </c>
      <c r="K875" s="2" t="str">
        <f t="shared" si="135"/>
        <v>Dat is hier.</v>
      </c>
      <c r="L875" s="2" t="str">
        <f t="shared" si="136"/>
        <v>Pak het boek.</v>
      </c>
      <c r="M875" s="2"/>
      <c r="N875" s="2"/>
      <c r="O875" s="2"/>
      <c r="P875" s="2"/>
      <c r="Q875" s="2"/>
      <c r="R875" s="2"/>
      <c r="S875" s="2"/>
      <c r="T875" s="2"/>
      <c r="U875" s="2"/>
      <c r="Z875" t="s">
        <v>258</v>
      </c>
      <c r="AA875" t="str">
        <f t="shared" si="137"/>
        <v>H02</v>
      </c>
      <c r="AB875" t="str">
        <f t="shared" si="138"/>
        <v>EFGH</v>
      </c>
      <c r="AC875" t="s">
        <v>294</v>
      </c>
      <c r="AD875" t="s">
        <v>326</v>
      </c>
      <c r="AE875" t="str">
        <f t="shared" si="139"/>
        <v>zin</v>
      </c>
      <c r="AF875" t="s">
        <v>257</v>
      </c>
      <c r="AG875" t="s">
        <v>288</v>
      </c>
    </row>
    <row r="876" spans="1:33" ht="12.75" customHeight="1" x14ac:dyDescent="0.2">
      <c r="B876" s="4" t="s">
        <v>124</v>
      </c>
      <c r="C876" s="2">
        <v>0</v>
      </c>
      <c r="D876" s="2" t="str">
        <f t="shared" si="130"/>
        <v>gl6-1hv-h02-voc-V1</v>
      </c>
      <c r="E876" s="2"/>
      <c r="F876" s="2" t="s">
        <v>333</v>
      </c>
      <c r="G876" s="2" t="str">
        <f t="shared" si="131"/>
        <v/>
      </c>
      <c r="H876" s="2" t="str">
        <f t="shared" si="132"/>
        <v/>
      </c>
      <c r="I876" s="2" t="str">
        <f t="shared" si="133"/>
        <v/>
      </c>
      <c r="J876" s="2" t="str">
        <f t="shared" si="134"/>
        <v/>
      </c>
      <c r="K876" s="2" t="str">
        <f t="shared" si="135"/>
        <v/>
      </c>
      <c r="L876" s="2" t="str">
        <f t="shared" si="136"/>
        <v/>
      </c>
      <c r="M876" s="2"/>
      <c r="N876" s="2"/>
      <c r="O876" s="2"/>
      <c r="P876" s="2"/>
      <c r="Q876" s="2"/>
      <c r="R876" s="2"/>
      <c r="S876" s="2"/>
      <c r="T876" s="2"/>
      <c r="U876" s="2"/>
      <c r="Z876" t="s">
        <v>258</v>
      </c>
      <c r="AA876" t="str">
        <f t="shared" si="137"/>
        <v>H02</v>
      </c>
      <c r="AB876" t="str">
        <f t="shared" si="138"/>
        <v/>
      </c>
      <c r="AD876" t="s">
        <v>326</v>
      </c>
      <c r="AE876" t="str">
        <f t="shared" si="139"/>
        <v/>
      </c>
      <c r="AF876" t="s">
        <v>257</v>
      </c>
      <c r="AG876" t="s">
        <v>288</v>
      </c>
    </row>
    <row r="877" spans="1:33" ht="12.75" customHeight="1" x14ac:dyDescent="0.2">
      <c r="A877" s="4"/>
      <c r="B877" s="4" t="s">
        <v>118</v>
      </c>
      <c r="C877" s="2">
        <v>0</v>
      </c>
      <c r="D877" s="2" t="str">
        <f t="shared" si="130"/>
        <v>gl6-1hv-h02-voc-V1</v>
      </c>
      <c r="E877" s="2"/>
      <c r="F877" s="2" t="s">
        <v>333</v>
      </c>
      <c r="G877" s="2" t="str">
        <f t="shared" si="131"/>
        <v/>
      </c>
      <c r="H877" s="2" t="str">
        <f t="shared" si="132"/>
        <v/>
      </c>
      <c r="I877" s="2" t="str">
        <f t="shared" si="133"/>
        <v/>
      </c>
      <c r="J877" s="2" t="str">
        <f t="shared" si="134"/>
        <v/>
      </c>
      <c r="K877" s="2" t="str">
        <f t="shared" si="135"/>
        <v/>
      </c>
      <c r="L877" s="2" t="str">
        <f t="shared" si="136"/>
        <v/>
      </c>
      <c r="M877" s="2"/>
      <c r="N877" s="2"/>
      <c r="O877" s="2"/>
      <c r="P877" s="2"/>
      <c r="Q877" s="2"/>
      <c r="R877" s="2"/>
      <c r="S877" s="2"/>
      <c r="T877" s="2"/>
      <c r="U877" s="2"/>
      <c r="Z877" t="s">
        <v>258</v>
      </c>
      <c r="AA877" t="str">
        <f t="shared" si="137"/>
        <v>H02</v>
      </c>
      <c r="AB877" t="str">
        <f t="shared" si="138"/>
        <v/>
      </c>
      <c r="AD877" t="s">
        <v>326</v>
      </c>
      <c r="AE877" t="str">
        <f t="shared" si="139"/>
        <v/>
      </c>
      <c r="AF877" t="s">
        <v>257</v>
      </c>
      <c r="AG877" t="s">
        <v>288</v>
      </c>
    </row>
    <row r="878" spans="1:33" ht="12.75" customHeight="1" x14ac:dyDescent="0.2">
      <c r="A878" s="4"/>
      <c r="B878" s="4" t="s">
        <v>205</v>
      </c>
      <c r="C878" s="2">
        <v>0</v>
      </c>
      <c r="D878" s="2" t="str">
        <f t="shared" si="130"/>
        <v>gl6-1hv-h02-voc-V1</v>
      </c>
      <c r="E878" s="2"/>
      <c r="F878" s="2" t="s">
        <v>333</v>
      </c>
      <c r="G878" s="2" t="str">
        <f t="shared" si="131"/>
        <v/>
      </c>
      <c r="H878" s="2" t="str">
        <f t="shared" si="132"/>
        <v/>
      </c>
      <c r="I878" s="2" t="str">
        <f t="shared" si="133"/>
        <v/>
      </c>
      <c r="J878" s="2" t="str">
        <f t="shared" si="134"/>
        <v/>
      </c>
      <c r="K878" s="2" t="str">
        <f t="shared" si="135"/>
        <v/>
      </c>
      <c r="L878" s="2" t="str">
        <f t="shared" si="136"/>
        <v/>
      </c>
      <c r="M878" s="2"/>
      <c r="N878" s="2"/>
      <c r="O878" s="2"/>
      <c r="P878" s="2"/>
      <c r="Q878" s="2"/>
      <c r="R878" s="2"/>
      <c r="S878" s="2"/>
      <c r="T878" s="2"/>
      <c r="U878" s="2"/>
      <c r="Z878" t="s">
        <v>258</v>
      </c>
      <c r="AA878" t="str">
        <f t="shared" si="137"/>
        <v>H02</v>
      </c>
      <c r="AB878" t="str">
        <f t="shared" si="138"/>
        <v/>
      </c>
      <c r="AD878" t="s">
        <v>326</v>
      </c>
      <c r="AE878" t="str">
        <f t="shared" si="139"/>
        <v/>
      </c>
      <c r="AF878" t="s">
        <v>257</v>
      </c>
      <c r="AG878" t="s">
        <v>288</v>
      </c>
    </row>
    <row r="879" spans="1:33" ht="12.75" customHeight="1" x14ac:dyDescent="0.2">
      <c r="A879" s="2"/>
      <c r="B879" s="6"/>
      <c r="C879" s="2"/>
      <c r="D879" s="2" t="str">
        <f t="shared" si="130"/>
        <v>gl6-1hv-h02-voc-V1</v>
      </c>
      <c r="E879" s="2"/>
      <c r="F879" s="2" t="s">
        <v>333</v>
      </c>
      <c r="G879" s="2" t="str">
        <f t="shared" si="131"/>
        <v/>
      </c>
      <c r="H879" s="2" t="str">
        <f t="shared" si="132"/>
        <v/>
      </c>
      <c r="I879" s="2" t="str">
        <f t="shared" si="133"/>
        <v/>
      </c>
      <c r="J879" s="2" t="str">
        <f t="shared" si="134"/>
        <v/>
      </c>
      <c r="K879" s="2" t="str">
        <f t="shared" si="135"/>
        <v/>
      </c>
      <c r="L879" s="2" t="str">
        <f t="shared" si="136"/>
        <v/>
      </c>
      <c r="M879" s="2"/>
      <c r="N879" s="2"/>
      <c r="O879" s="2"/>
      <c r="P879" s="2"/>
      <c r="Q879" s="2"/>
      <c r="R879" s="2"/>
      <c r="S879" s="2"/>
      <c r="T879" s="2"/>
      <c r="U879" s="2"/>
      <c r="Z879" t="s">
        <v>258</v>
      </c>
      <c r="AA879" t="str">
        <f t="shared" si="137"/>
        <v>H02</v>
      </c>
      <c r="AB879" t="str">
        <f t="shared" si="138"/>
        <v/>
      </c>
      <c r="AD879" t="s">
        <v>326</v>
      </c>
      <c r="AE879" t="str">
        <f t="shared" si="139"/>
        <v/>
      </c>
      <c r="AF879" t="s">
        <v>257</v>
      </c>
      <c r="AG879" t="s">
        <v>288</v>
      </c>
    </row>
    <row r="880" spans="1:33" ht="12.75" customHeight="1" x14ac:dyDescent="0.2">
      <c r="A880" s="5" t="s">
        <v>206</v>
      </c>
      <c r="B880" s="5" t="s">
        <v>127</v>
      </c>
      <c r="C880" s="2">
        <v>1</v>
      </c>
      <c r="D880" s="2" t="str">
        <f t="shared" si="130"/>
        <v>gl6-1hv-h02-voc-V1</v>
      </c>
      <c r="E880" s="2"/>
      <c r="F880" s="2" t="s">
        <v>333</v>
      </c>
      <c r="G880" s="2" t="str">
        <f t="shared" si="131"/>
        <v>Je ne comprends pas.</v>
      </c>
      <c r="H880" s="2" t="str">
        <f t="shared" si="132"/>
        <v>Je ne comprends pas.</v>
      </c>
      <c r="I880" s="2" t="str">
        <f t="shared" si="133"/>
        <v>Ik begrijp het niet.</v>
      </c>
      <c r="J880" s="2" t="str">
        <f t="shared" si="134"/>
        <v>Ik weet het niet.</v>
      </c>
      <c r="K880" s="2" t="str">
        <f t="shared" si="135"/>
        <v>Ik heet Léo.</v>
      </c>
      <c r="L880" s="2" t="str">
        <f t="shared" si="136"/>
        <v>Graag gedaan.</v>
      </c>
      <c r="M880" s="2"/>
      <c r="N880" s="2"/>
      <c r="O880" s="2"/>
      <c r="P880" s="2"/>
      <c r="Q880" s="2"/>
      <c r="R880" s="2"/>
      <c r="S880" s="2"/>
      <c r="T880" s="2"/>
      <c r="U880" s="2"/>
      <c r="Z880" t="s">
        <v>258</v>
      </c>
      <c r="AA880" t="str">
        <f t="shared" si="137"/>
        <v>H02</v>
      </c>
      <c r="AB880" t="str">
        <f t="shared" si="138"/>
        <v>EFGH</v>
      </c>
      <c r="AC880" t="s">
        <v>294</v>
      </c>
      <c r="AD880" t="s">
        <v>326</v>
      </c>
      <c r="AE880" t="str">
        <f t="shared" si="139"/>
        <v>zin</v>
      </c>
      <c r="AF880" t="s">
        <v>257</v>
      </c>
      <c r="AG880" t="s">
        <v>288</v>
      </c>
    </row>
    <row r="881" spans="1:33" ht="12.75" customHeight="1" x14ac:dyDescent="0.2">
      <c r="A881" s="4"/>
      <c r="B881" s="4" t="s">
        <v>207</v>
      </c>
      <c r="C881" s="2">
        <v>0</v>
      </c>
      <c r="D881" s="2" t="str">
        <f t="shared" si="130"/>
        <v>gl6-1hv-h02-voc-V1</v>
      </c>
      <c r="E881" s="2"/>
      <c r="F881" s="2" t="s">
        <v>333</v>
      </c>
      <c r="G881" s="2" t="str">
        <f t="shared" si="131"/>
        <v/>
      </c>
      <c r="H881" s="2" t="str">
        <f t="shared" si="132"/>
        <v/>
      </c>
      <c r="I881" s="2" t="str">
        <f t="shared" si="133"/>
        <v/>
      </c>
      <c r="J881" s="2" t="str">
        <f t="shared" si="134"/>
        <v/>
      </c>
      <c r="K881" s="2" t="str">
        <f t="shared" si="135"/>
        <v/>
      </c>
      <c r="L881" s="2" t="str">
        <f t="shared" si="136"/>
        <v/>
      </c>
      <c r="M881" s="2"/>
      <c r="N881" s="2"/>
      <c r="O881" s="2"/>
      <c r="P881" s="2"/>
      <c r="Q881" s="2"/>
      <c r="R881" s="2"/>
      <c r="S881" s="2"/>
      <c r="T881" s="2"/>
      <c r="U881" s="2"/>
      <c r="Z881" t="s">
        <v>258</v>
      </c>
      <c r="AA881" t="str">
        <f t="shared" si="137"/>
        <v>H02</v>
      </c>
      <c r="AB881" t="str">
        <f t="shared" si="138"/>
        <v/>
      </c>
      <c r="AD881" t="s">
        <v>326</v>
      </c>
      <c r="AE881" t="str">
        <f t="shared" si="139"/>
        <v/>
      </c>
      <c r="AF881" t="s">
        <v>257</v>
      </c>
      <c r="AG881" t="s">
        <v>288</v>
      </c>
    </row>
    <row r="882" spans="1:33" ht="12.75" customHeight="1" x14ac:dyDescent="0.2">
      <c r="A882" s="4"/>
      <c r="B882" s="4" t="s">
        <v>208</v>
      </c>
      <c r="C882" s="2">
        <v>0</v>
      </c>
      <c r="D882" s="2" t="str">
        <f t="shared" si="130"/>
        <v>gl6-1hv-h02-voc-V1</v>
      </c>
      <c r="E882" s="2"/>
      <c r="F882" s="2" t="s">
        <v>333</v>
      </c>
      <c r="G882" s="2" t="str">
        <f t="shared" si="131"/>
        <v/>
      </c>
      <c r="H882" s="2" t="str">
        <f t="shared" si="132"/>
        <v/>
      </c>
      <c r="I882" s="2" t="str">
        <f t="shared" si="133"/>
        <v/>
      </c>
      <c r="J882" s="2" t="str">
        <f t="shared" si="134"/>
        <v/>
      </c>
      <c r="K882" s="2" t="str">
        <f t="shared" si="135"/>
        <v/>
      </c>
      <c r="L882" s="2" t="str">
        <f t="shared" si="136"/>
        <v/>
      </c>
      <c r="M882" s="2"/>
      <c r="N882" s="2"/>
      <c r="O882" s="2"/>
      <c r="P882" s="2"/>
      <c r="Q882" s="2"/>
      <c r="R882" s="2"/>
      <c r="S882" s="2"/>
      <c r="T882" s="2"/>
      <c r="U882" s="2"/>
      <c r="Z882" t="s">
        <v>258</v>
      </c>
      <c r="AA882" t="str">
        <f t="shared" si="137"/>
        <v>H02</v>
      </c>
      <c r="AB882" t="str">
        <f t="shared" si="138"/>
        <v/>
      </c>
      <c r="AD882" t="s">
        <v>326</v>
      </c>
      <c r="AE882" t="str">
        <f t="shared" si="139"/>
        <v/>
      </c>
      <c r="AF882" t="s">
        <v>257</v>
      </c>
      <c r="AG882" t="s">
        <v>288</v>
      </c>
    </row>
    <row r="883" spans="1:33" ht="12.75" customHeight="1" x14ac:dyDescent="0.2">
      <c r="A883" s="2"/>
      <c r="B883" s="5" t="s">
        <v>126</v>
      </c>
      <c r="C883" s="2">
        <v>0</v>
      </c>
      <c r="D883" s="2" t="str">
        <f t="shared" si="130"/>
        <v>gl6-1hv-h02-voc-V1</v>
      </c>
      <c r="E883" s="2"/>
      <c r="F883" s="2" t="s">
        <v>333</v>
      </c>
      <c r="G883" s="2" t="str">
        <f t="shared" si="131"/>
        <v/>
      </c>
      <c r="H883" s="2" t="str">
        <f t="shared" si="132"/>
        <v/>
      </c>
      <c r="I883" s="2" t="str">
        <f t="shared" si="133"/>
        <v/>
      </c>
      <c r="J883" s="2" t="str">
        <f t="shared" si="134"/>
        <v/>
      </c>
      <c r="K883" s="2" t="str">
        <f t="shared" si="135"/>
        <v/>
      </c>
      <c r="L883" s="2" t="str">
        <f t="shared" si="136"/>
        <v/>
      </c>
      <c r="M883" s="2"/>
      <c r="N883" s="2"/>
      <c r="O883" s="2"/>
      <c r="P883" s="2"/>
      <c r="Q883" s="2"/>
      <c r="R883" s="2"/>
      <c r="S883" s="2"/>
      <c r="T883" s="2"/>
      <c r="U883" s="2"/>
      <c r="Z883" t="s">
        <v>258</v>
      </c>
      <c r="AA883" t="str">
        <f t="shared" si="137"/>
        <v>H02</v>
      </c>
      <c r="AB883" t="str">
        <f t="shared" si="138"/>
        <v/>
      </c>
      <c r="AD883" t="s">
        <v>326</v>
      </c>
      <c r="AE883" t="str">
        <f t="shared" si="139"/>
        <v/>
      </c>
      <c r="AF883" t="s">
        <v>257</v>
      </c>
      <c r="AG883" t="s">
        <v>288</v>
      </c>
    </row>
    <row r="884" spans="1:33" ht="12.75" customHeight="1" x14ac:dyDescent="0.2">
      <c r="A884" s="2"/>
      <c r="B884" s="6"/>
      <c r="C884" s="2"/>
      <c r="D884" s="2" t="str">
        <f t="shared" si="130"/>
        <v>gl6-1hv-h02-voc-V1</v>
      </c>
      <c r="E884" s="2"/>
      <c r="F884" s="2" t="s">
        <v>333</v>
      </c>
      <c r="G884" s="2" t="str">
        <f t="shared" si="131"/>
        <v/>
      </c>
      <c r="H884" s="2" t="str">
        <f t="shared" si="132"/>
        <v/>
      </c>
      <c r="I884" s="2" t="str">
        <f t="shared" si="133"/>
        <v/>
      </c>
      <c r="J884" s="2" t="str">
        <f t="shared" si="134"/>
        <v/>
      </c>
      <c r="K884" s="2" t="str">
        <f t="shared" si="135"/>
        <v/>
      </c>
      <c r="L884" s="2" t="str">
        <f t="shared" si="136"/>
        <v/>
      </c>
      <c r="M884" s="2"/>
      <c r="N884" s="2"/>
      <c r="O884" s="2"/>
      <c r="P884" s="2"/>
      <c r="Q884" s="2"/>
      <c r="R884" s="2"/>
      <c r="S884" s="2"/>
      <c r="T884" s="2"/>
      <c r="U884" s="2"/>
      <c r="Z884" t="s">
        <v>258</v>
      </c>
      <c r="AA884" t="str">
        <f t="shared" si="137"/>
        <v>H02</v>
      </c>
      <c r="AB884" t="str">
        <f t="shared" si="138"/>
        <v/>
      </c>
      <c r="AD884" t="s">
        <v>326</v>
      </c>
      <c r="AE884" t="str">
        <f t="shared" si="139"/>
        <v/>
      </c>
      <c r="AF884" t="s">
        <v>257</v>
      </c>
      <c r="AG884" t="s">
        <v>288</v>
      </c>
    </row>
    <row r="885" spans="1:33" ht="12.75" customHeight="1" x14ac:dyDescent="0.2">
      <c r="A885" s="5" t="s">
        <v>209</v>
      </c>
      <c r="B885" s="5" t="s">
        <v>210</v>
      </c>
      <c r="C885" s="2">
        <v>1</v>
      </c>
      <c r="D885" s="2" t="str">
        <f t="shared" si="130"/>
        <v>gl6-1hv-h02-voc-V1</v>
      </c>
      <c r="E885" s="2">
        <v>1</v>
      </c>
      <c r="F885" s="2" t="s">
        <v>333</v>
      </c>
      <c r="G885" s="2" t="str">
        <f t="shared" si="131"/>
        <v>le magasin</v>
      </c>
      <c r="H885" s="2" t="str">
        <f t="shared" si="132"/>
        <v>le magasin</v>
      </c>
      <c r="I885" s="2" t="str">
        <f t="shared" si="133"/>
        <v>de winkel</v>
      </c>
      <c r="J885" s="2" t="str">
        <f t="shared" si="134"/>
        <v>de bakkerij</v>
      </c>
      <c r="K885" s="2" t="str">
        <f t="shared" si="135"/>
        <v>de vriendin</v>
      </c>
      <c r="L885" s="2" t="str">
        <f t="shared" si="136"/>
        <v>de tas</v>
      </c>
      <c r="M885" s="2"/>
      <c r="N885" s="2"/>
      <c r="O885" s="2"/>
      <c r="P885" s="2"/>
      <c r="Q885" s="2"/>
      <c r="R885" s="2"/>
      <c r="S885" s="2"/>
      <c r="T885" s="2"/>
      <c r="U885" s="2"/>
      <c r="Z885" t="s">
        <v>258</v>
      </c>
      <c r="AA885" t="str">
        <f t="shared" si="137"/>
        <v>H02</v>
      </c>
      <c r="AB885" t="str">
        <f t="shared" si="138"/>
        <v>EFGH</v>
      </c>
      <c r="AC885" t="s">
        <v>295</v>
      </c>
      <c r="AD885" t="s">
        <v>326</v>
      </c>
      <c r="AE885" t="str">
        <f t="shared" si="139"/>
        <v>woord</v>
      </c>
      <c r="AF885" t="s">
        <v>257</v>
      </c>
      <c r="AG885" t="s">
        <v>288</v>
      </c>
    </row>
    <row r="886" spans="1:33" ht="12.75" customHeight="1" x14ac:dyDescent="0.2">
      <c r="B886" s="5" t="s">
        <v>211</v>
      </c>
      <c r="C886" s="2">
        <v>0</v>
      </c>
      <c r="D886" s="2" t="str">
        <f t="shared" si="130"/>
        <v>gl6-1hv-h02-voc-V1</v>
      </c>
      <c r="E886" s="2"/>
      <c r="F886" s="2" t="s">
        <v>333</v>
      </c>
      <c r="G886" s="2" t="str">
        <f t="shared" si="131"/>
        <v/>
      </c>
      <c r="H886" s="2" t="str">
        <f t="shared" si="132"/>
        <v/>
      </c>
      <c r="I886" s="2" t="str">
        <f t="shared" si="133"/>
        <v/>
      </c>
      <c r="J886" s="2" t="str">
        <f t="shared" si="134"/>
        <v/>
      </c>
      <c r="K886" s="2" t="str">
        <f t="shared" si="135"/>
        <v/>
      </c>
      <c r="L886" s="2" t="str">
        <f t="shared" si="136"/>
        <v/>
      </c>
      <c r="M886" s="2"/>
      <c r="N886" s="2"/>
      <c r="O886" s="2"/>
      <c r="P886" s="2"/>
      <c r="Q886" s="2"/>
      <c r="R886" s="2"/>
      <c r="S886" s="2"/>
      <c r="T886" s="2"/>
      <c r="U886" s="2"/>
      <c r="Z886" t="s">
        <v>258</v>
      </c>
      <c r="AA886" t="str">
        <f t="shared" si="137"/>
        <v>H02</v>
      </c>
      <c r="AB886" t="str">
        <f t="shared" si="138"/>
        <v/>
      </c>
      <c r="AD886" t="s">
        <v>326</v>
      </c>
      <c r="AE886" t="str">
        <f t="shared" si="139"/>
        <v/>
      </c>
      <c r="AF886" t="s">
        <v>257</v>
      </c>
      <c r="AG886" t="s">
        <v>288</v>
      </c>
    </row>
    <row r="887" spans="1:33" ht="12.75" customHeight="1" x14ac:dyDescent="0.2">
      <c r="B887" s="5" t="s">
        <v>212</v>
      </c>
      <c r="C887" s="2">
        <v>0</v>
      </c>
      <c r="D887" s="2" t="str">
        <f t="shared" si="130"/>
        <v>gl6-1hv-h02-voc-V1</v>
      </c>
      <c r="E887" s="2"/>
      <c r="F887" s="2" t="s">
        <v>333</v>
      </c>
      <c r="G887" s="2" t="str">
        <f t="shared" si="131"/>
        <v/>
      </c>
      <c r="H887" s="2" t="str">
        <f t="shared" si="132"/>
        <v/>
      </c>
      <c r="I887" s="2" t="str">
        <f t="shared" si="133"/>
        <v/>
      </c>
      <c r="J887" s="2" t="str">
        <f t="shared" si="134"/>
        <v/>
      </c>
      <c r="K887" s="2" t="str">
        <f t="shared" si="135"/>
        <v/>
      </c>
      <c r="L887" s="2" t="str">
        <f t="shared" si="136"/>
        <v/>
      </c>
      <c r="M887" s="2"/>
      <c r="N887" s="2"/>
      <c r="O887" s="2"/>
      <c r="P887" s="2"/>
      <c r="Q887" s="2"/>
      <c r="R887" s="2"/>
      <c r="S887" s="2"/>
      <c r="T887" s="2"/>
      <c r="U887" s="2"/>
      <c r="Z887" t="s">
        <v>258</v>
      </c>
      <c r="AA887" t="str">
        <f t="shared" si="137"/>
        <v>H02</v>
      </c>
      <c r="AB887" t="str">
        <f t="shared" si="138"/>
        <v/>
      </c>
      <c r="AD887" t="s">
        <v>326</v>
      </c>
      <c r="AE887" t="str">
        <f t="shared" si="139"/>
        <v/>
      </c>
      <c r="AF887" t="s">
        <v>257</v>
      </c>
      <c r="AG887" t="s">
        <v>288</v>
      </c>
    </row>
    <row r="888" spans="1:33" ht="12.75" customHeight="1" x14ac:dyDescent="0.2">
      <c r="B888" s="5" t="s">
        <v>213</v>
      </c>
      <c r="C888" s="2">
        <v>0</v>
      </c>
      <c r="D888" s="2" t="str">
        <f t="shared" si="130"/>
        <v>gl6-1hv-h02-voc-V1</v>
      </c>
      <c r="E888" s="2"/>
      <c r="F888" s="2" t="s">
        <v>333</v>
      </c>
      <c r="G888" s="2" t="str">
        <f t="shared" si="131"/>
        <v/>
      </c>
      <c r="H888" s="2" t="str">
        <f t="shared" si="132"/>
        <v/>
      </c>
      <c r="I888" s="2" t="str">
        <f t="shared" si="133"/>
        <v/>
      </c>
      <c r="J888" s="2" t="str">
        <f t="shared" si="134"/>
        <v/>
      </c>
      <c r="K888" s="2" t="str">
        <f t="shared" si="135"/>
        <v/>
      </c>
      <c r="L888" s="2" t="str">
        <f t="shared" si="136"/>
        <v/>
      </c>
      <c r="M888" s="2"/>
      <c r="N888" s="2"/>
      <c r="O888" s="2"/>
      <c r="P888" s="2"/>
      <c r="Q888" s="2"/>
      <c r="R888" s="2"/>
      <c r="S888" s="2"/>
      <c r="T888" s="2"/>
      <c r="U888" s="2"/>
      <c r="Z888" t="s">
        <v>258</v>
      </c>
      <c r="AA888" t="str">
        <f t="shared" si="137"/>
        <v>H02</v>
      </c>
      <c r="AB888" t="str">
        <f t="shared" si="138"/>
        <v/>
      </c>
      <c r="AD888" t="s">
        <v>326</v>
      </c>
      <c r="AE888" t="str">
        <f t="shared" si="139"/>
        <v/>
      </c>
      <c r="AF888" t="s">
        <v>257</v>
      </c>
      <c r="AG888" t="s">
        <v>288</v>
      </c>
    </row>
    <row r="889" spans="1:33" ht="12.75" customHeight="1" x14ac:dyDescent="0.2">
      <c r="C889" s="2"/>
      <c r="D889" s="2" t="str">
        <f t="shared" si="130"/>
        <v>gl6-1hv-h02-voc-V1</v>
      </c>
      <c r="E889" s="2"/>
      <c r="F889" s="2" t="s">
        <v>333</v>
      </c>
      <c r="G889" s="2" t="str">
        <f t="shared" si="131"/>
        <v/>
      </c>
      <c r="H889" s="2" t="str">
        <f t="shared" si="132"/>
        <v/>
      </c>
      <c r="I889" s="2" t="str">
        <f t="shared" si="133"/>
        <v/>
      </c>
      <c r="J889" s="2" t="str">
        <f t="shared" si="134"/>
        <v/>
      </c>
      <c r="K889" s="2" t="str">
        <f t="shared" si="135"/>
        <v/>
      </c>
      <c r="L889" s="2" t="str">
        <f t="shared" si="136"/>
        <v/>
      </c>
      <c r="M889" s="2"/>
      <c r="N889" s="2"/>
      <c r="O889" s="2"/>
      <c r="P889" s="2"/>
      <c r="Q889" s="2"/>
      <c r="R889" s="2"/>
      <c r="S889" s="2"/>
      <c r="T889" s="2"/>
      <c r="U889" s="2"/>
      <c r="Z889" t="s">
        <v>258</v>
      </c>
      <c r="AA889" t="str">
        <f t="shared" si="137"/>
        <v>H02</v>
      </c>
      <c r="AB889" t="str">
        <f t="shared" si="138"/>
        <v/>
      </c>
      <c r="AD889" t="s">
        <v>326</v>
      </c>
      <c r="AE889" t="str">
        <f t="shared" si="139"/>
        <v/>
      </c>
      <c r="AF889" t="s">
        <v>257</v>
      </c>
      <c r="AG889" t="s">
        <v>288</v>
      </c>
    </row>
    <row r="890" spans="1:33" ht="12.75" customHeight="1" x14ac:dyDescent="0.2">
      <c r="A890" s="5" t="s">
        <v>214</v>
      </c>
      <c r="B890" s="5" t="s">
        <v>212</v>
      </c>
      <c r="C890" s="2">
        <v>1</v>
      </c>
      <c r="D890" s="2" t="str">
        <f t="shared" si="130"/>
        <v>gl6-1hv-h02-voc-V1</v>
      </c>
      <c r="E890" s="2">
        <v>2</v>
      </c>
      <c r="F890" s="2" t="s">
        <v>333</v>
      </c>
      <c r="G890" s="2" t="str">
        <f t="shared" si="131"/>
        <v>la copine</v>
      </c>
      <c r="H890" s="2" t="str">
        <f t="shared" si="132"/>
        <v>la copine</v>
      </c>
      <c r="I890" s="2" t="str">
        <f t="shared" si="133"/>
        <v>de vriendin</v>
      </c>
      <c r="J890" s="2" t="str">
        <f t="shared" si="134"/>
        <v>de bakkerij</v>
      </c>
      <c r="K890" s="2" t="str">
        <f t="shared" si="135"/>
        <v>de kaas</v>
      </c>
      <c r="L890" s="2" t="str">
        <f t="shared" si="136"/>
        <v>de croissant</v>
      </c>
      <c r="M890" s="2"/>
      <c r="N890" s="2"/>
      <c r="O890" s="2"/>
      <c r="P890" s="2"/>
      <c r="Q890" s="2"/>
      <c r="R890" s="2"/>
      <c r="S890" s="2"/>
      <c r="T890" s="2"/>
      <c r="U890" s="2"/>
      <c r="Z890" t="s">
        <v>258</v>
      </c>
      <c r="AA890" t="str">
        <f t="shared" si="137"/>
        <v>H02</v>
      </c>
      <c r="AB890" t="str">
        <f t="shared" si="138"/>
        <v>EFGH</v>
      </c>
      <c r="AC890" t="s">
        <v>295</v>
      </c>
      <c r="AD890" t="s">
        <v>326</v>
      </c>
      <c r="AE890" t="str">
        <f t="shared" si="139"/>
        <v>woord</v>
      </c>
      <c r="AF890" t="s">
        <v>257</v>
      </c>
      <c r="AG890" t="s">
        <v>288</v>
      </c>
    </row>
    <row r="891" spans="1:33" ht="12.75" customHeight="1" x14ac:dyDescent="0.2">
      <c r="B891" s="5" t="s">
        <v>211</v>
      </c>
      <c r="C891" s="2">
        <v>0</v>
      </c>
      <c r="D891" s="2" t="str">
        <f t="shared" si="130"/>
        <v>gl6-1hv-h02-voc-V1</v>
      </c>
      <c r="E891" s="2"/>
      <c r="F891" s="2" t="s">
        <v>333</v>
      </c>
      <c r="G891" s="2" t="str">
        <f t="shared" si="131"/>
        <v/>
      </c>
      <c r="H891" s="2" t="str">
        <f t="shared" si="132"/>
        <v/>
      </c>
      <c r="I891" s="2" t="str">
        <f t="shared" si="133"/>
        <v/>
      </c>
      <c r="J891" s="2" t="str">
        <f t="shared" si="134"/>
        <v/>
      </c>
      <c r="K891" s="2" t="str">
        <f t="shared" si="135"/>
        <v/>
      </c>
      <c r="L891" s="2" t="str">
        <f t="shared" si="136"/>
        <v/>
      </c>
      <c r="M891" s="2"/>
      <c r="N891" s="2"/>
      <c r="O891" s="2"/>
      <c r="P891" s="2"/>
      <c r="Q891" s="2"/>
      <c r="R891" s="2"/>
      <c r="S891" s="2"/>
      <c r="T891" s="2"/>
      <c r="U891" s="2"/>
      <c r="Z891" t="s">
        <v>258</v>
      </c>
      <c r="AA891" t="str">
        <f t="shared" si="137"/>
        <v>H02</v>
      </c>
      <c r="AB891" t="str">
        <f t="shared" si="138"/>
        <v/>
      </c>
      <c r="AD891" t="s">
        <v>326</v>
      </c>
      <c r="AE891" t="str">
        <f t="shared" si="139"/>
        <v/>
      </c>
      <c r="AF891" t="s">
        <v>257</v>
      </c>
      <c r="AG891" t="s">
        <v>288</v>
      </c>
    </row>
    <row r="892" spans="1:33" ht="12.75" customHeight="1" x14ac:dyDescent="0.2">
      <c r="B892" s="5" t="s">
        <v>215</v>
      </c>
      <c r="C892" s="2">
        <v>0</v>
      </c>
      <c r="D892" s="2" t="str">
        <f t="shared" si="130"/>
        <v>gl6-1hv-h02-voc-V1</v>
      </c>
      <c r="E892" s="2"/>
      <c r="F892" s="2" t="s">
        <v>333</v>
      </c>
      <c r="G892" s="2" t="str">
        <f t="shared" si="131"/>
        <v/>
      </c>
      <c r="H892" s="2" t="str">
        <f t="shared" si="132"/>
        <v/>
      </c>
      <c r="I892" s="2" t="str">
        <f t="shared" si="133"/>
        <v/>
      </c>
      <c r="J892" s="2" t="str">
        <f t="shared" si="134"/>
        <v/>
      </c>
      <c r="K892" s="2" t="str">
        <f t="shared" si="135"/>
        <v/>
      </c>
      <c r="L892" s="2" t="str">
        <f t="shared" si="136"/>
        <v/>
      </c>
      <c r="M892" s="2"/>
      <c r="N892" s="2"/>
      <c r="O892" s="2"/>
      <c r="P892" s="2"/>
      <c r="Q892" s="2"/>
      <c r="R892" s="2"/>
      <c r="S892" s="2"/>
      <c r="T892" s="2"/>
      <c r="U892" s="2"/>
      <c r="Z892" t="s">
        <v>258</v>
      </c>
      <c r="AA892" t="str">
        <f t="shared" si="137"/>
        <v>H02</v>
      </c>
      <c r="AB892" t="str">
        <f t="shared" si="138"/>
        <v/>
      </c>
      <c r="AD892" t="s">
        <v>326</v>
      </c>
      <c r="AE892" t="str">
        <f t="shared" si="139"/>
        <v/>
      </c>
      <c r="AF892" t="s">
        <v>257</v>
      </c>
      <c r="AG892" t="s">
        <v>288</v>
      </c>
    </row>
    <row r="893" spans="1:33" ht="12.75" customHeight="1" x14ac:dyDescent="0.2">
      <c r="B893" s="5" t="s">
        <v>216</v>
      </c>
      <c r="C893" s="2">
        <v>0</v>
      </c>
      <c r="D893" s="2" t="str">
        <f t="shared" si="130"/>
        <v>gl6-1hv-h02-voc-V1</v>
      </c>
      <c r="E893" s="2"/>
      <c r="F893" s="2" t="s">
        <v>333</v>
      </c>
      <c r="G893" s="2" t="str">
        <f t="shared" si="131"/>
        <v/>
      </c>
      <c r="H893" s="2" t="str">
        <f t="shared" si="132"/>
        <v/>
      </c>
      <c r="I893" s="2" t="str">
        <f t="shared" si="133"/>
        <v/>
      </c>
      <c r="J893" s="2" t="str">
        <f t="shared" si="134"/>
        <v/>
      </c>
      <c r="K893" s="2" t="str">
        <f t="shared" si="135"/>
        <v/>
      </c>
      <c r="L893" s="2" t="str">
        <f t="shared" si="136"/>
        <v/>
      </c>
      <c r="M893" s="2"/>
      <c r="N893" s="2"/>
      <c r="O893" s="2"/>
      <c r="P893" s="2"/>
      <c r="Q893" s="2"/>
      <c r="R893" s="2"/>
      <c r="S893" s="2"/>
      <c r="T893" s="2"/>
      <c r="U893" s="2"/>
      <c r="Z893" t="s">
        <v>258</v>
      </c>
      <c r="AA893" t="str">
        <f t="shared" si="137"/>
        <v>H02</v>
      </c>
      <c r="AB893" t="str">
        <f t="shared" si="138"/>
        <v/>
      </c>
      <c r="AD893" t="s">
        <v>326</v>
      </c>
      <c r="AE893" t="str">
        <f t="shared" si="139"/>
        <v/>
      </c>
      <c r="AF893" t="s">
        <v>257</v>
      </c>
      <c r="AG893" t="s">
        <v>288</v>
      </c>
    </row>
    <row r="894" spans="1:33" ht="12.75" customHeight="1" x14ac:dyDescent="0.2">
      <c r="C894" s="2"/>
      <c r="D894" s="2" t="str">
        <f t="shared" si="130"/>
        <v>gl6-1hv-h02-voc-V1</v>
      </c>
      <c r="E894" s="2"/>
      <c r="F894" s="2" t="s">
        <v>333</v>
      </c>
      <c r="G894" s="2" t="str">
        <f t="shared" si="131"/>
        <v/>
      </c>
      <c r="H894" s="2" t="str">
        <f t="shared" si="132"/>
        <v/>
      </c>
      <c r="I894" s="2" t="str">
        <f t="shared" si="133"/>
        <v/>
      </c>
      <c r="J894" s="2" t="str">
        <f t="shared" si="134"/>
        <v/>
      </c>
      <c r="K894" s="2" t="str">
        <f t="shared" si="135"/>
        <v/>
      </c>
      <c r="L894" s="2" t="str">
        <f t="shared" si="136"/>
        <v/>
      </c>
      <c r="M894" s="2"/>
      <c r="N894" s="2"/>
      <c r="O894" s="2"/>
      <c r="P894" s="2"/>
      <c r="Q894" s="2"/>
      <c r="R894" s="2"/>
      <c r="S894" s="2"/>
      <c r="T894" s="2"/>
      <c r="U894" s="2"/>
      <c r="Z894" t="s">
        <v>258</v>
      </c>
      <c r="AA894" t="str">
        <f t="shared" si="137"/>
        <v>H02</v>
      </c>
      <c r="AB894" t="str">
        <f t="shared" si="138"/>
        <v/>
      </c>
      <c r="AD894" t="s">
        <v>326</v>
      </c>
      <c r="AE894" t="str">
        <f t="shared" si="139"/>
        <v/>
      </c>
      <c r="AF894" t="s">
        <v>257</v>
      </c>
      <c r="AG894" t="s">
        <v>288</v>
      </c>
    </row>
    <row r="895" spans="1:33" ht="12.75" customHeight="1" x14ac:dyDescent="0.2">
      <c r="A895" s="5" t="s">
        <v>42</v>
      </c>
      <c r="B895" s="5" t="s">
        <v>38</v>
      </c>
      <c r="C895" s="2">
        <v>1</v>
      </c>
      <c r="D895" s="2" t="str">
        <f t="shared" si="130"/>
        <v>gl6-1hv-h02-voc-V1</v>
      </c>
      <c r="E895" s="2">
        <v>3</v>
      </c>
      <c r="F895" s="2" t="s">
        <v>333</v>
      </c>
      <c r="G895" s="2" t="str">
        <f t="shared" si="131"/>
        <v>le copain</v>
      </c>
      <c r="H895" s="2" t="str">
        <f t="shared" si="132"/>
        <v>le copain</v>
      </c>
      <c r="I895" s="2" t="str">
        <f t="shared" si="133"/>
        <v>de vriend</v>
      </c>
      <c r="J895" s="2" t="str">
        <f t="shared" si="134"/>
        <v>het stokbrood</v>
      </c>
      <c r="K895" s="2" t="str">
        <f t="shared" si="135"/>
        <v>de bakkerij</v>
      </c>
      <c r="L895" s="2" t="str">
        <f t="shared" si="136"/>
        <v>de vriendin</v>
      </c>
      <c r="M895" s="2"/>
      <c r="N895" s="2"/>
      <c r="O895" s="2"/>
      <c r="P895" s="2"/>
      <c r="Q895" s="2"/>
      <c r="R895" s="2"/>
      <c r="S895" s="2"/>
      <c r="T895" s="2"/>
      <c r="U895" s="2"/>
      <c r="Z895" t="s">
        <v>258</v>
      </c>
      <c r="AA895" t="str">
        <f t="shared" si="137"/>
        <v>H02</v>
      </c>
      <c r="AB895" t="str">
        <f t="shared" si="138"/>
        <v>EFGH</v>
      </c>
      <c r="AC895" t="s">
        <v>295</v>
      </c>
      <c r="AD895" t="s">
        <v>326</v>
      </c>
      <c r="AE895" t="str">
        <f t="shared" si="139"/>
        <v>woord</v>
      </c>
      <c r="AF895" t="s">
        <v>257</v>
      </c>
      <c r="AG895" t="s">
        <v>288</v>
      </c>
    </row>
    <row r="896" spans="1:33" ht="12.75" customHeight="1" x14ac:dyDescent="0.2">
      <c r="B896" s="5" t="s">
        <v>217</v>
      </c>
      <c r="C896" s="2">
        <v>0</v>
      </c>
      <c r="D896" s="2" t="str">
        <f t="shared" si="130"/>
        <v>gl6-1hv-h02-voc-V1</v>
      </c>
      <c r="E896" s="2"/>
      <c r="F896" s="2" t="s">
        <v>333</v>
      </c>
      <c r="G896" s="2" t="str">
        <f t="shared" si="131"/>
        <v/>
      </c>
      <c r="H896" s="2" t="str">
        <f t="shared" si="132"/>
        <v/>
      </c>
      <c r="I896" s="2" t="str">
        <f t="shared" si="133"/>
        <v/>
      </c>
      <c r="J896" s="2" t="str">
        <f t="shared" si="134"/>
        <v/>
      </c>
      <c r="K896" s="2" t="str">
        <f t="shared" si="135"/>
        <v/>
      </c>
      <c r="L896" s="2" t="str">
        <f t="shared" si="136"/>
        <v/>
      </c>
      <c r="M896" s="2"/>
      <c r="N896" s="2"/>
      <c r="O896" s="2"/>
      <c r="P896" s="2"/>
      <c r="Q896" s="2"/>
      <c r="R896" s="2"/>
      <c r="S896" s="2"/>
      <c r="T896" s="2"/>
      <c r="U896" s="2"/>
      <c r="Z896" t="s">
        <v>258</v>
      </c>
      <c r="AA896" t="str">
        <f t="shared" si="137"/>
        <v>H02</v>
      </c>
      <c r="AB896" t="str">
        <f t="shared" si="138"/>
        <v/>
      </c>
      <c r="AD896" t="s">
        <v>326</v>
      </c>
      <c r="AE896" t="str">
        <f t="shared" si="139"/>
        <v/>
      </c>
      <c r="AF896" t="s">
        <v>257</v>
      </c>
      <c r="AG896" t="s">
        <v>288</v>
      </c>
    </row>
    <row r="897" spans="1:33" ht="12.75" customHeight="1" x14ac:dyDescent="0.2">
      <c r="B897" s="5" t="s">
        <v>211</v>
      </c>
      <c r="C897" s="2">
        <v>0</v>
      </c>
      <c r="D897" s="2" t="str">
        <f t="shared" si="130"/>
        <v>gl6-1hv-h02-voc-V1</v>
      </c>
      <c r="E897" s="2"/>
      <c r="F897" s="2" t="s">
        <v>333</v>
      </c>
      <c r="G897" s="2" t="str">
        <f t="shared" si="131"/>
        <v/>
      </c>
      <c r="H897" s="2" t="str">
        <f t="shared" si="132"/>
        <v/>
      </c>
      <c r="I897" s="2" t="str">
        <f t="shared" si="133"/>
        <v/>
      </c>
      <c r="J897" s="2" t="str">
        <f t="shared" si="134"/>
        <v/>
      </c>
      <c r="K897" s="2" t="str">
        <f t="shared" si="135"/>
        <v/>
      </c>
      <c r="L897" s="2" t="str">
        <f t="shared" si="136"/>
        <v/>
      </c>
      <c r="M897" s="2"/>
      <c r="N897" s="2"/>
      <c r="O897" s="2"/>
      <c r="P897" s="2"/>
      <c r="Q897" s="2"/>
      <c r="R897" s="2"/>
      <c r="S897" s="2"/>
      <c r="T897" s="2"/>
      <c r="U897" s="2"/>
      <c r="Z897" t="s">
        <v>258</v>
      </c>
      <c r="AA897" t="str">
        <f t="shared" si="137"/>
        <v>H02</v>
      </c>
      <c r="AB897" t="str">
        <f t="shared" si="138"/>
        <v/>
      </c>
      <c r="AD897" t="s">
        <v>326</v>
      </c>
      <c r="AE897" t="str">
        <f t="shared" si="139"/>
        <v/>
      </c>
      <c r="AF897" t="s">
        <v>257</v>
      </c>
      <c r="AG897" t="s">
        <v>288</v>
      </c>
    </row>
    <row r="898" spans="1:33" ht="12.75" customHeight="1" x14ac:dyDescent="0.2">
      <c r="B898" s="5" t="s">
        <v>212</v>
      </c>
      <c r="C898" s="2">
        <v>0</v>
      </c>
      <c r="D898" s="2" t="str">
        <f t="shared" si="130"/>
        <v>gl6-1hv-h02-voc-V1</v>
      </c>
      <c r="E898" s="2"/>
      <c r="F898" s="2" t="s">
        <v>333</v>
      </c>
      <c r="G898" s="2" t="str">
        <f t="shared" si="131"/>
        <v/>
      </c>
      <c r="H898" s="2" t="str">
        <f t="shared" si="132"/>
        <v/>
      </c>
      <c r="I898" s="2" t="str">
        <f t="shared" si="133"/>
        <v/>
      </c>
      <c r="J898" s="2" t="str">
        <f t="shared" si="134"/>
        <v/>
      </c>
      <c r="K898" s="2" t="str">
        <f t="shared" si="135"/>
        <v/>
      </c>
      <c r="L898" s="2" t="str">
        <f t="shared" si="136"/>
        <v/>
      </c>
      <c r="M898" s="2"/>
      <c r="N898" s="2"/>
      <c r="O898" s="2"/>
      <c r="P898" s="2"/>
      <c r="Q898" s="2"/>
      <c r="R898" s="2"/>
      <c r="S898" s="2"/>
      <c r="T898" s="2"/>
      <c r="U898" s="2"/>
      <c r="Z898" t="s">
        <v>258</v>
      </c>
      <c r="AA898" t="str">
        <f t="shared" si="137"/>
        <v>H02</v>
      </c>
      <c r="AB898" t="str">
        <f t="shared" si="138"/>
        <v/>
      </c>
      <c r="AD898" t="s">
        <v>326</v>
      </c>
      <c r="AE898" t="str">
        <f t="shared" si="139"/>
        <v/>
      </c>
      <c r="AF898" t="s">
        <v>257</v>
      </c>
      <c r="AG898" t="s">
        <v>288</v>
      </c>
    </row>
    <row r="899" spans="1:33" ht="12.75" customHeight="1" x14ac:dyDescent="0.2">
      <c r="C899" s="2"/>
      <c r="D899" s="2" t="str">
        <f t="shared" ref="D899:D962" si="140">IF(A899="Vragenlijst",A900,D898)</f>
        <v>gl6-1hv-h02-voc-V1</v>
      </c>
      <c r="E899" s="2"/>
      <c r="F899" s="2" t="s">
        <v>333</v>
      </c>
      <c r="G899" s="2" t="str">
        <f t="shared" ref="G899:G962" si="141">H899</f>
        <v/>
      </c>
      <c r="H899" s="2" t="str">
        <f t="shared" ref="H899:H962" si="142">IF($C899=1,$A899,"")</f>
        <v/>
      </c>
      <c r="I899" s="2" t="str">
        <f t="shared" ref="I899:I962" si="143">IF($C899=1,$B899,"")</f>
        <v/>
      </c>
      <c r="J899" s="2" t="str">
        <f t="shared" ref="J899:J962" si="144">IF($C899=1,$B900,"")</f>
        <v/>
      </c>
      <c r="K899" s="2" t="str">
        <f t="shared" ref="K899:K962" si="145">IF($C899=1,$B901,"")</f>
        <v/>
      </c>
      <c r="L899" s="2" t="str">
        <f t="shared" ref="L899:L962" si="146">IF($C899=1,$B902,"")</f>
        <v/>
      </c>
      <c r="M899" s="2"/>
      <c r="N899" s="2"/>
      <c r="O899" s="2"/>
      <c r="P899" s="2"/>
      <c r="Q899" s="2"/>
      <c r="R899" s="2"/>
      <c r="S899" s="2"/>
      <c r="T899" s="2"/>
      <c r="U899" s="2"/>
      <c r="Z899" t="s">
        <v>258</v>
      </c>
      <c r="AA899" t="str">
        <f t="shared" ref="AA899:AA962" si="147">"H" &amp; _xlfn.TEXTBEFORE(_xlfn.TEXTAFTER(D899,"-h"),"-")</f>
        <v>H02</v>
      </c>
      <c r="AB899" t="str">
        <f t="shared" ref="AB899:AB962" si="148">IF(OR(AC899="A",AC899="B",AC899="C",AC899="D"),"ABCD",IF(OR(AC899="E",AC899="F",AC899="G",AC899="H"),"EFGH",""))</f>
        <v/>
      </c>
      <c r="AD899" t="s">
        <v>326</v>
      </c>
      <c r="AE899" t="str">
        <f t="shared" ref="AE899:AE962" si="149">IF($A899="","",IF(EXACT(LEFT($A899,1),LOWER(LEFT($A899,1))),"woord","zin"))</f>
        <v/>
      </c>
      <c r="AF899" t="s">
        <v>257</v>
      </c>
      <c r="AG899" t="s">
        <v>288</v>
      </c>
    </row>
    <row r="900" spans="1:33" ht="12.75" customHeight="1" x14ac:dyDescent="0.2">
      <c r="A900" s="5" t="s">
        <v>218</v>
      </c>
      <c r="B900" s="5" t="s">
        <v>211</v>
      </c>
      <c r="C900" s="2">
        <v>1</v>
      </c>
      <c r="D900" s="2" t="str">
        <f t="shared" si="140"/>
        <v>gl6-1hv-h02-voc-V1</v>
      </c>
      <c r="E900" s="2">
        <v>4</v>
      </c>
      <c r="F900" s="2" t="s">
        <v>333</v>
      </c>
      <c r="G900" s="2" t="str">
        <f t="shared" si="141"/>
        <v>la boulangerie</v>
      </c>
      <c r="H900" s="2" t="str">
        <f t="shared" si="142"/>
        <v>la boulangerie</v>
      </c>
      <c r="I900" s="2" t="str">
        <f t="shared" si="143"/>
        <v>de bakkerij</v>
      </c>
      <c r="J900" s="2" t="str">
        <f t="shared" si="144"/>
        <v>de vriendin</v>
      </c>
      <c r="K900" s="2" t="str">
        <f t="shared" si="145"/>
        <v>de croissant</v>
      </c>
      <c r="L900" s="2" t="str">
        <f t="shared" si="146"/>
        <v>de kaas</v>
      </c>
      <c r="M900" s="2"/>
      <c r="N900" s="2"/>
      <c r="O900" s="2"/>
      <c r="P900" s="2"/>
      <c r="Q900" s="2"/>
      <c r="R900" s="2"/>
      <c r="S900" s="2"/>
      <c r="T900" s="2"/>
      <c r="U900" s="2"/>
      <c r="Z900" t="s">
        <v>258</v>
      </c>
      <c r="AA900" t="str">
        <f t="shared" si="147"/>
        <v>H02</v>
      </c>
      <c r="AB900" t="str">
        <f t="shared" si="148"/>
        <v>EFGH</v>
      </c>
      <c r="AC900" t="s">
        <v>295</v>
      </c>
      <c r="AD900" t="s">
        <v>326</v>
      </c>
      <c r="AE900" t="str">
        <f t="shared" si="149"/>
        <v>woord</v>
      </c>
      <c r="AF900" t="s">
        <v>257</v>
      </c>
      <c r="AG900" t="s">
        <v>288</v>
      </c>
    </row>
    <row r="901" spans="1:33" ht="12.75" customHeight="1" x14ac:dyDescent="0.2">
      <c r="B901" s="5" t="s">
        <v>212</v>
      </c>
      <c r="C901" s="2">
        <v>0</v>
      </c>
      <c r="D901" s="2" t="str">
        <f t="shared" si="140"/>
        <v>gl6-1hv-h02-voc-V1</v>
      </c>
      <c r="E901" s="2"/>
      <c r="F901" s="2" t="s">
        <v>333</v>
      </c>
      <c r="G901" s="2" t="str">
        <f t="shared" si="141"/>
        <v/>
      </c>
      <c r="H901" s="2" t="str">
        <f t="shared" si="142"/>
        <v/>
      </c>
      <c r="I901" s="2" t="str">
        <f t="shared" si="143"/>
        <v/>
      </c>
      <c r="J901" s="2" t="str">
        <f t="shared" si="144"/>
        <v/>
      </c>
      <c r="K901" s="2" t="str">
        <f t="shared" si="145"/>
        <v/>
      </c>
      <c r="L901" s="2" t="str">
        <f t="shared" si="146"/>
        <v/>
      </c>
      <c r="M901" s="2"/>
      <c r="N901" s="2"/>
      <c r="O901" s="2"/>
      <c r="P901" s="2"/>
      <c r="Q901" s="2"/>
      <c r="R901" s="2"/>
      <c r="S901" s="2"/>
      <c r="T901" s="2"/>
      <c r="U901" s="2"/>
      <c r="Z901" t="s">
        <v>258</v>
      </c>
      <c r="AA901" t="str">
        <f t="shared" si="147"/>
        <v>H02</v>
      </c>
      <c r="AB901" t="str">
        <f t="shared" si="148"/>
        <v/>
      </c>
      <c r="AD901" t="s">
        <v>326</v>
      </c>
      <c r="AE901" t="str">
        <f t="shared" si="149"/>
        <v/>
      </c>
      <c r="AF901" t="s">
        <v>257</v>
      </c>
      <c r="AG901" t="s">
        <v>288</v>
      </c>
    </row>
    <row r="902" spans="1:33" ht="12.75" customHeight="1" x14ac:dyDescent="0.2">
      <c r="B902" s="5" t="s">
        <v>216</v>
      </c>
      <c r="C902" s="2">
        <v>0</v>
      </c>
      <c r="D902" s="2" t="str">
        <f t="shared" si="140"/>
        <v>gl6-1hv-h02-voc-V1</v>
      </c>
      <c r="E902" s="2"/>
      <c r="F902" s="2" t="s">
        <v>333</v>
      </c>
      <c r="G902" s="2" t="str">
        <f t="shared" si="141"/>
        <v/>
      </c>
      <c r="H902" s="2" t="str">
        <f t="shared" si="142"/>
        <v/>
      </c>
      <c r="I902" s="2" t="str">
        <f t="shared" si="143"/>
        <v/>
      </c>
      <c r="J902" s="2" t="str">
        <f t="shared" si="144"/>
        <v/>
      </c>
      <c r="K902" s="2" t="str">
        <f t="shared" si="145"/>
        <v/>
      </c>
      <c r="L902" s="2" t="str">
        <f t="shared" si="146"/>
        <v/>
      </c>
      <c r="M902" s="2"/>
      <c r="N902" s="2"/>
      <c r="O902" s="2"/>
      <c r="P902" s="2"/>
      <c r="Q902" s="2"/>
      <c r="R902" s="2"/>
      <c r="S902" s="2"/>
      <c r="T902" s="2"/>
      <c r="U902" s="2"/>
      <c r="Z902" t="s">
        <v>258</v>
      </c>
      <c r="AA902" t="str">
        <f t="shared" si="147"/>
        <v>H02</v>
      </c>
      <c r="AB902" t="str">
        <f t="shared" si="148"/>
        <v/>
      </c>
      <c r="AD902" t="s">
        <v>326</v>
      </c>
      <c r="AE902" t="str">
        <f t="shared" si="149"/>
        <v/>
      </c>
      <c r="AF902" t="s">
        <v>257</v>
      </c>
      <c r="AG902" t="s">
        <v>288</v>
      </c>
    </row>
    <row r="903" spans="1:33" ht="12.75" customHeight="1" x14ac:dyDescent="0.2">
      <c r="B903" s="5" t="s">
        <v>215</v>
      </c>
      <c r="C903" s="2">
        <v>0</v>
      </c>
      <c r="D903" s="2" t="str">
        <f t="shared" si="140"/>
        <v>gl6-1hv-h02-voc-V1</v>
      </c>
      <c r="E903" s="2"/>
      <c r="F903" s="2" t="s">
        <v>333</v>
      </c>
      <c r="G903" s="2" t="str">
        <f t="shared" si="141"/>
        <v/>
      </c>
      <c r="H903" s="2" t="str">
        <f t="shared" si="142"/>
        <v/>
      </c>
      <c r="I903" s="2" t="str">
        <f t="shared" si="143"/>
        <v/>
      </c>
      <c r="J903" s="2" t="str">
        <f t="shared" si="144"/>
        <v/>
      </c>
      <c r="K903" s="2" t="str">
        <f t="shared" si="145"/>
        <v/>
      </c>
      <c r="L903" s="2" t="str">
        <f t="shared" si="146"/>
        <v/>
      </c>
      <c r="M903" s="2"/>
      <c r="N903" s="2"/>
      <c r="O903" s="2"/>
      <c r="P903" s="2"/>
      <c r="Q903" s="2"/>
      <c r="R903" s="2"/>
      <c r="S903" s="2"/>
      <c r="T903" s="2"/>
      <c r="U903" s="2"/>
      <c r="Z903" t="s">
        <v>258</v>
      </c>
      <c r="AA903" t="str">
        <f t="shared" si="147"/>
        <v>H02</v>
      </c>
      <c r="AB903" t="str">
        <f t="shared" si="148"/>
        <v/>
      </c>
      <c r="AD903" t="s">
        <v>326</v>
      </c>
      <c r="AE903" t="str">
        <f t="shared" si="149"/>
        <v/>
      </c>
      <c r="AF903" t="s">
        <v>257</v>
      </c>
      <c r="AG903" t="s">
        <v>288</v>
      </c>
    </row>
    <row r="904" spans="1:33" ht="12.75" customHeight="1" x14ac:dyDescent="0.2">
      <c r="C904" s="2"/>
      <c r="D904" s="2" t="str">
        <f t="shared" si="140"/>
        <v>gl6-1hv-h02-voc-V1</v>
      </c>
      <c r="E904" s="2"/>
      <c r="F904" s="2" t="s">
        <v>333</v>
      </c>
      <c r="G904" s="2" t="str">
        <f t="shared" si="141"/>
        <v/>
      </c>
      <c r="H904" s="2" t="str">
        <f t="shared" si="142"/>
        <v/>
      </c>
      <c r="I904" s="2" t="str">
        <f t="shared" si="143"/>
        <v/>
      </c>
      <c r="J904" s="2" t="str">
        <f t="shared" si="144"/>
        <v/>
      </c>
      <c r="K904" s="2" t="str">
        <f t="shared" si="145"/>
        <v/>
      </c>
      <c r="L904" s="2" t="str">
        <f t="shared" si="146"/>
        <v/>
      </c>
      <c r="M904" s="2"/>
      <c r="N904" s="2"/>
      <c r="O904" s="2"/>
      <c r="P904" s="2"/>
      <c r="Q904" s="2"/>
      <c r="R904" s="2"/>
      <c r="S904" s="2"/>
      <c r="T904" s="2"/>
      <c r="U904" s="2"/>
      <c r="Z904" t="s">
        <v>258</v>
      </c>
      <c r="AA904" t="str">
        <f t="shared" si="147"/>
        <v>H02</v>
      </c>
      <c r="AB904" t="str">
        <f t="shared" si="148"/>
        <v/>
      </c>
      <c r="AD904" t="s">
        <v>326</v>
      </c>
      <c r="AE904" t="str">
        <f t="shared" si="149"/>
        <v/>
      </c>
      <c r="AF904" t="s">
        <v>257</v>
      </c>
      <c r="AG904" t="s">
        <v>288</v>
      </c>
    </row>
    <row r="905" spans="1:33" ht="12.75" customHeight="1" x14ac:dyDescent="0.2">
      <c r="A905" s="5" t="s">
        <v>219</v>
      </c>
      <c r="B905" s="5" t="s">
        <v>216</v>
      </c>
      <c r="C905" s="2">
        <v>1</v>
      </c>
      <c r="D905" s="2" t="str">
        <f t="shared" si="140"/>
        <v>gl6-1hv-h02-voc-V1</v>
      </c>
      <c r="E905" s="2">
        <v>5</v>
      </c>
      <c r="F905" s="2" t="s">
        <v>333</v>
      </c>
      <c r="G905" s="2" t="str">
        <f t="shared" si="141"/>
        <v>le croissant</v>
      </c>
      <c r="H905" s="2" t="str">
        <f t="shared" si="142"/>
        <v>le croissant</v>
      </c>
      <c r="I905" s="2" t="str">
        <f t="shared" si="143"/>
        <v>de croissant</v>
      </c>
      <c r="J905" s="2" t="str">
        <f t="shared" si="144"/>
        <v>de tas</v>
      </c>
      <c r="K905" s="2" t="str">
        <f t="shared" si="145"/>
        <v>de kaas</v>
      </c>
      <c r="L905" s="2" t="str">
        <f t="shared" si="146"/>
        <v>het stokbrood</v>
      </c>
      <c r="M905" s="2"/>
      <c r="N905" s="2"/>
      <c r="O905" s="2"/>
      <c r="P905" s="2"/>
      <c r="Q905" s="2"/>
      <c r="R905" s="2"/>
      <c r="S905" s="2"/>
      <c r="T905" s="2"/>
      <c r="U905" s="2"/>
      <c r="Z905" t="s">
        <v>258</v>
      </c>
      <c r="AA905" t="str">
        <f t="shared" si="147"/>
        <v>H02</v>
      </c>
      <c r="AB905" t="str">
        <f t="shared" si="148"/>
        <v>EFGH</v>
      </c>
      <c r="AC905" t="s">
        <v>295</v>
      </c>
      <c r="AD905" t="s">
        <v>326</v>
      </c>
      <c r="AE905" t="str">
        <f t="shared" si="149"/>
        <v>woord</v>
      </c>
      <c r="AF905" t="s">
        <v>257</v>
      </c>
      <c r="AG905" t="s">
        <v>288</v>
      </c>
    </row>
    <row r="906" spans="1:33" ht="12.75" customHeight="1" x14ac:dyDescent="0.2">
      <c r="B906" s="5" t="s">
        <v>213</v>
      </c>
      <c r="C906" s="2">
        <v>0</v>
      </c>
      <c r="D906" s="2" t="str">
        <f t="shared" si="140"/>
        <v>gl6-1hv-h02-voc-V1</v>
      </c>
      <c r="E906" s="2"/>
      <c r="F906" s="2" t="s">
        <v>333</v>
      </c>
      <c r="G906" s="2" t="str">
        <f t="shared" si="141"/>
        <v/>
      </c>
      <c r="H906" s="2" t="str">
        <f t="shared" si="142"/>
        <v/>
      </c>
      <c r="I906" s="2" t="str">
        <f t="shared" si="143"/>
        <v/>
      </c>
      <c r="J906" s="2" t="str">
        <f t="shared" si="144"/>
        <v/>
      </c>
      <c r="K906" s="2" t="str">
        <f t="shared" si="145"/>
        <v/>
      </c>
      <c r="L906" s="2" t="str">
        <f t="shared" si="146"/>
        <v/>
      </c>
      <c r="M906" s="2"/>
      <c r="N906" s="2"/>
      <c r="O906" s="2"/>
      <c r="P906" s="2"/>
      <c r="Q906" s="2"/>
      <c r="R906" s="2"/>
      <c r="S906" s="2"/>
      <c r="T906" s="2"/>
      <c r="U906" s="2"/>
      <c r="Z906" t="s">
        <v>258</v>
      </c>
      <c r="AA906" t="str">
        <f t="shared" si="147"/>
        <v>H02</v>
      </c>
      <c r="AB906" t="str">
        <f t="shared" si="148"/>
        <v/>
      </c>
      <c r="AD906" t="s">
        <v>326</v>
      </c>
      <c r="AE906" t="str">
        <f t="shared" si="149"/>
        <v/>
      </c>
      <c r="AF906" t="s">
        <v>257</v>
      </c>
      <c r="AG906" t="s">
        <v>288</v>
      </c>
    </row>
    <row r="907" spans="1:33" ht="12.75" customHeight="1" x14ac:dyDescent="0.2">
      <c r="B907" s="5" t="s">
        <v>215</v>
      </c>
      <c r="C907" s="2">
        <v>0</v>
      </c>
      <c r="D907" s="2" t="str">
        <f t="shared" si="140"/>
        <v>gl6-1hv-h02-voc-V1</v>
      </c>
      <c r="E907" s="2"/>
      <c r="F907" s="2" t="s">
        <v>333</v>
      </c>
      <c r="G907" s="2" t="str">
        <f t="shared" si="141"/>
        <v/>
      </c>
      <c r="H907" s="2" t="str">
        <f t="shared" si="142"/>
        <v/>
      </c>
      <c r="I907" s="2" t="str">
        <f t="shared" si="143"/>
        <v/>
      </c>
      <c r="J907" s="2" t="str">
        <f t="shared" si="144"/>
        <v/>
      </c>
      <c r="K907" s="2" t="str">
        <f t="shared" si="145"/>
        <v/>
      </c>
      <c r="L907" s="2" t="str">
        <f t="shared" si="146"/>
        <v/>
      </c>
      <c r="M907" s="2"/>
      <c r="N907" s="2"/>
      <c r="O907" s="2"/>
      <c r="P907" s="2"/>
      <c r="Q907" s="2"/>
      <c r="R907" s="2"/>
      <c r="S907" s="2"/>
      <c r="T907" s="2"/>
      <c r="U907" s="2"/>
      <c r="Z907" t="s">
        <v>258</v>
      </c>
      <c r="AA907" t="str">
        <f t="shared" si="147"/>
        <v>H02</v>
      </c>
      <c r="AB907" t="str">
        <f t="shared" si="148"/>
        <v/>
      </c>
      <c r="AD907" t="s">
        <v>326</v>
      </c>
      <c r="AE907" t="str">
        <f t="shared" si="149"/>
        <v/>
      </c>
      <c r="AF907" t="s">
        <v>257</v>
      </c>
      <c r="AG907" t="s">
        <v>288</v>
      </c>
    </row>
    <row r="908" spans="1:33" ht="12.75" customHeight="1" x14ac:dyDescent="0.2">
      <c r="B908" s="5" t="s">
        <v>217</v>
      </c>
      <c r="C908" s="2">
        <v>0</v>
      </c>
      <c r="D908" s="2" t="str">
        <f t="shared" si="140"/>
        <v>gl6-1hv-h02-voc-V1</v>
      </c>
      <c r="E908" s="2"/>
      <c r="F908" s="2" t="s">
        <v>333</v>
      </c>
      <c r="G908" s="2" t="str">
        <f t="shared" si="141"/>
        <v/>
      </c>
      <c r="H908" s="2" t="str">
        <f t="shared" si="142"/>
        <v/>
      </c>
      <c r="I908" s="2" t="str">
        <f t="shared" si="143"/>
        <v/>
      </c>
      <c r="J908" s="2" t="str">
        <f t="shared" si="144"/>
        <v/>
      </c>
      <c r="K908" s="2" t="str">
        <f t="shared" si="145"/>
        <v/>
      </c>
      <c r="L908" s="2" t="str">
        <f t="shared" si="146"/>
        <v/>
      </c>
      <c r="M908" s="2"/>
      <c r="N908" s="2"/>
      <c r="O908" s="2"/>
      <c r="P908" s="2"/>
      <c r="Q908" s="2"/>
      <c r="R908" s="2"/>
      <c r="S908" s="2"/>
      <c r="T908" s="2"/>
      <c r="U908" s="2"/>
      <c r="Z908" t="s">
        <v>258</v>
      </c>
      <c r="AA908" t="str">
        <f t="shared" si="147"/>
        <v>H02</v>
      </c>
      <c r="AB908" t="str">
        <f t="shared" si="148"/>
        <v/>
      </c>
      <c r="AD908" t="s">
        <v>326</v>
      </c>
      <c r="AE908" t="str">
        <f t="shared" si="149"/>
        <v/>
      </c>
      <c r="AF908" t="s">
        <v>257</v>
      </c>
      <c r="AG908" t="s">
        <v>288</v>
      </c>
    </row>
    <row r="909" spans="1:33" ht="12.75" customHeight="1" x14ac:dyDescent="0.2">
      <c r="C909" s="2"/>
      <c r="D909" s="2" t="str">
        <f t="shared" si="140"/>
        <v>gl6-1hv-h02-voc-V1</v>
      </c>
      <c r="E909" s="2"/>
      <c r="F909" s="2" t="s">
        <v>333</v>
      </c>
      <c r="G909" s="2" t="str">
        <f t="shared" si="141"/>
        <v/>
      </c>
      <c r="H909" s="2" t="str">
        <f t="shared" si="142"/>
        <v/>
      </c>
      <c r="I909" s="2" t="str">
        <f t="shared" si="143"/>
        <v/>
      </c>
      <c r="J909" s="2" t="str">
        <f t="shared" si="144"/>
        <v/>
      </c>
      <c r="K909" s="2" t="str">
        <f t="shared" si="145"/>
        <v/>
      </c>
      <c r="L909" s="2" t="str">
        <f t="shared" si="146"/>
        <v/>
      </c>
      <c r="M909" s="2"/>
      <c r="N909" s="2"/>
      <c r="O909" s="2"/>
      <c r="P909" s="2"/>
      <c r="Q909" s="2"/>
      <c r="R909" s="2"/>
      <c r="S909" s="2"/>
      <c r="T909" s="2"/>
      <c r="U909" s="2"/>
      <c r="Z909" t="s">
        <v>258</v>
      </c>
      <c r="AA909" t="str">
        <f t="shared" si="147"/>
        <v>H02</v>
      </c>
      <c r="AB909" t="str">
        <f t="shared" si="148"/>
        <v/>
      </c>
      <c r="AD909" t="s">
        <v>326</v>
      </c>
      <c r="AE909" t="str">
        <f t="shared" si="149"/>
        <v/>
      </c>
      <c r="AF909" t="s">
        <v>257</v>
      </c>
      <c r="AG909" t="s">
        <v>288</v>
      </c>
    </row>
    <row r="910" spans="1:33" ht="12.75" customHeight="1" x14ac:dyDescent="0.2">
      <c r="A910" s="5" t="s">
        <v>220</v>
      </c>
      <c r="B910" s="5" t="s">
        <v>217</v>
      </c>
      <c r="C910" s="2">
        <v>1</v>
      </c>
      <c r="D910" s="2" t="str">
        <f t="shared" si="140"/>
        <v>gl6-1hv-h02-voc-V1</v>
      </c>
      <c r="E910" s="2">
        <v>6</v>
      </c>
      <c r="F910" s="2" t="s">
        <v>333</v>
      </c>
      <c r="G910" s="2" t="str">
        <f t="shared" si="141"/>
        <v>la baguette</v>
      </c>
      <c r="H910" s="2" t="str">
        <f t="shared" si="142"/>
        <v>la baguette</v>
      </c>
      <c r="I910" s="2" t="str">
        <f t="shared" si="143"/>
        <v>het stokbrood</v>
      </c>
      <c r="J910" s="2" t="str">
        <f t="shared" si="144"/>
        <v>de croissant</v>
      </c>
      <c r="K910" s="2" t="str">
        <f t="shared" si="145"/>
        <v>de kaas</v>
      </c>
      <c r="L910" s="2" t="str">
        <f t="shared" si="146"/>
        <v>de vriendin</v>
      </c>
      <c r="M910" s="2"/>
      <c r="N910" s="2"/>
      <c r="O910" s="2"/>
      <c r="P910" s="2"/>
      <c r="Q910" s="2"/>
      <c r="R910" s="2"/>
      <c r="S910" s="2"/>
      <c r="T910" s="2"/>
      <c r="U910" s="2"/>
      <c r="Z910" t="s">
        <v>258</v>
      </c>
      <c r="AA910" t="str">
        <f t="shared" si="147"/>
        <v>H02</v>
      </c>
      <c r="AB910" t="str">
        <f t="shared" si="148"/>
        <v>EFGH</v>
      </c>
      <c r="AC910" t="s">
        <v>295</v>
      </c>
      <c r="AD910" t="s">
        <v>326</v>
      </c>
      <c r="AE910" t="str">
        <f t="shared" si="149"/>
        <v>woord</v>
      </c>
      <c r="AF910" t="s">
        <v>257</v>
      </c>
      <c r="AG910" t="s">
        <v>288</v>
      </c>
    </row>
    <row r="911" spans="1:33" ht="12.75" customHeight="1" x14ac:dyDescent="0.2">
      <c r="B911" s="5" t="s">
        <v>216</v>
      </c>
      <c r="C911" s="2">
        <v>0</v>
      </c>
      <c r="D911" s="2" t="str">
        <f t="shared" si="140"/>
        <v>gl6-1hv-h02-voc-V1</v>
      </c>
      <c r="E911" s="2"/>
      <c r="F911" s="2" t="s">
        <v>333</v>
      </c>
      <c r="G911" s="2" t="str">
        <f t="shared" si="141"/>
        <v/>
      </c>
      <c r="H911" s="2" t="str">
        <f t="shared" si="142"/>
        <v/>
      </c>
      <c r="I911" s="2" t="str">
        <f t="shared" si="143"/>
        <v/>
      </c>
      <c r="J911" s="2" t="str">
        <f t="shared" si="144"/>
        <v/>
      </c>
      <c r="K911" s="2" t="str">
        <f t="shared" si="145"/>
        <v/>
      </c>
      <c r="L911" s="2" t="str">
        <f t="shared" si="146"/>
        <v/>
      </c>
      <c r="M911" s="2"/>
      <c r="N911" s="2"/>
      <c r="O911" s="2"/>
      <c r="P911" s="2"/>
      <c r="Q911" s="2"/>
      <c r="R911" s="2"/>
      <c r="S911" s="2"/>
      <c r="T911" s="2"/>
      <c r="U911" s="2"/>
      <c r="Z911" t="s">
        <v>258</v>
      </c>
      <c r="AA911" t="str">
        <f t="shared" si="147"/>
        <v>H02</v>
      </c>
      <c r="AB911" t="str">
        <f t="shared" si="148"/>
        <v/>
      </c>
      <c r="AD911" t="s">
        <v>326</v>
      </c>
      <c r="AE911" t="str">
        <f t="shared" si="149"/>
        <v/>
      </c>
      <c r="AF911" t="s">
        <v>257</v>
      </c>
      <c r="AG911" t="s">
        <v>288</v>
      </c>
    </row>
    <row r="912" spans="1:33" ht="12.75" customHeight="1" x14ac:dyDescent="0.2">
      <c r="B912" s="5" t="s">
        <v>215</v>
      </c>
      <c r="C912" s="2">
        <v>0</v>
      </c>
      <c r="D912" s="2" t="str">
        <f t="shared" si="140"/>
        <v>gl6-1hv-h02-voc-V1</v>
      </c>
      <c r="E912" s="2"/>
      <c r="F912" s="2" t="s">
        <v>333</v>
      </c>
      <c r="G912" s="2" t="str">
        <f t="shared" si="141"/>
        <v/>
      </c>
      <c r="H912" s="2" t="str">
        <f t="shared" si="142"/>
        <v/>
      </c>
      <c r="I912" s="2" t="str">
        <f t="shared" si="143"/>
        <v/>
      </c>
      <c r="J912" s="2" t="str">
        <f t="shared" si="144"/>
        <v/>
      </c>
      <c r="K912" s="2" t="str">
        <f t="shared" si="145"/>
        <v/>
      </c>
      <c r="L912" s="2" t="str">
        <f t="shared" si="146"/>
        <v/>
      </c>
      <c r="M912" s="2"/>
      <c r="N912" s="2"/>
      <c r="O912" s="2"/>
      <c r="P912" s="2"/>
      <c r="Q912" s="2"/>
      <c r="R912" s="2"/>
      <c r="S912" s="2"/>
      <c r="T912" s="2"/>
      <c r="U912" s="2"/>
      <c r="Z912" t="s">
        <v>258</v>
      </c>
      <c r="AA912" t="str">
        <f t="shared" si="147"/>
        <v>H02</v>
      </c>
      <c r="AB912" t="str">
        <f t="shared" si="148"/>
        <v/>
      </c>
      <c r="AD912" t="s">
        <v>326</v>
      </c>
      <c r="AE912" t="str">
        <f t="shared" si="149"/>
        <v/>
      </c>
      <c r="AF912" t="s">
        <v>257</v>
      </c>
      <c r="AG912" t="s">
        <v>288</v>
      </c>
    </row>
    <row r="913" spans="1:33" ht="12.75" customHeight="1" x14ac:dyDescent="0.2">
      <c r="B913" s="5" t="s">
        <v>212</v>
      </c>
      <c r="C913" s="2">
        <v>0</v>
      </c>
      <c r="D913" s="2" t="str">
        <f t="shared" si="140"/>
        <v>gl6-1hv-h02-voc-V1</v>
      </c>
      <c r="E913" s="2"/>
      <c r="F913" s="2" t="s">
        <v>333</v>
      </c>
      <c r="G913" s="2" t="str">
        <f t="shared" si="141"/>
        <v/>
      </c>
      <c r="H913" s="2" t="str">
        <f t="shared" si="142"/>
        <v/>
      </c>
      <c r="I913" s="2" t="str">
        <f t="shared" si="143"/>
        <v/>
      </c>
      <c r="J913" s="2" t="str">
        <f t="shared" si="144"/>
        <v/>
      </c>
      <c r="K913" s="2" t="str">
        <f t="shared" si="145"/>
        <v/>
      </c>
      <c r="L913" s="2" t="str">
        <f t="shared" si="146"/>
        <v/>
      </c>
      <c r="M913" s="2"/>
      <c r="N913" s="2"/>
      <c r="O913" s="2"/>
      <c r="P913" s="2"/>
      <c r="Q913" s="2"/>
      <c r="R913" s="2"/>
      <c r="S913" s="2"/>
      <c r="T913" s="2"/>
      <c r="U913" s="2"/>
      <c r="Z913" t="s">
        <v>258</v>
      </c>
      <c r="AA913" t="str">
        <f t="shared" si="147"/>
        <v>H02</v>
      </c>
      <c r="AB913" t="str">
        <f t="shared" si="148"/>
        <v/>
      </c>
      <c r="AD913" t="s">
        <v>326</v>
      </c>
      <c r="AE913" t="str">
        <f t="shared" si="149"/>
        <v/>
      </c>
      <c r="AF913" t="s">
        <v>257</v>
      </c>
      <c r="AG913" t="s">
        <v>288</v>
      </c>
    </row>
    <row r="914" spans="1:33" ht="12.75" customHeight="1" x14ac:dyDescent="0.2">
      <c r="C914" s="2"/>
      <c r="D914" s="2" t="str">
        <f t="shared" si="140"/>
        <v>gl6-1hv-h02-voc-V1</v>
      </c>
      <c r="E914" s="2"/>
      <c r="F914" s="2" t="s">
        <v>333</v>
      </c>
      <c r="G914" s="2" t="str">
        <f t="shared" si="141"/>
        <v/>
      </c>
      <c r="H914" s="2" t="str">
        <f t="shared" si="142"/>
        <v/>
      </c>
      <c r="I914" s="2" t="str">
        <f t="shared" si="143"/>
        <v/>
      </c>
      <c r="J914" s="2" t="str">
        <f t="shared" si="144"/>
        <v/>
      </c>
      <c r="K914" s="2" t="str">
        <f t="shared" si="145"/>
        <v/>
      </c>
      <c r="L914" s="2" t="str">
        <f t="shared" si="146"/>
        <v/>
      </c>
      <c r="M914" s="2"/>
      <c r="N914" s="2"/>
      <c r="O914" s="2"/>
      <c r="P914" s="2"/>
      <c r="Q914" s="2"/>
      <c r="R914" s="2"/>
      <c r="S914" s="2"/>
      <c r="T914" s="2"/>
      <c r="U914" s="2"/>
      <c r="Z914" t="s">
        <v>258</v>
      </c>
      <c r="AA914" t="str">
        <f t="shared" si="147"/>
        <v>H02</v>
      </c>
      <c r="AB914" t="str">
        <f t="shared" si="148"/>
        <v/>
      </c>
      <c r="AD914" t="s">
        <v>326</v>
      </c>
      <c r="AE914" t="str">
        <f t="shared" si="149"/>
        <v/>
      </c>
      <c r="AF914" t="s">
        <v>257</v>
      </c>
      <c r="AG914" t="s">
        <v>288</v>
      </c>
    </row>
    <row r="915" spans="1:33" ht="12.75" customHeight="1" x14ac:dyDescent="0.2">
      <c r="A915" s="5" t="s">
        <v>221</v>
      </c>
      <c r="B915" s="5" t="s">
        <v>215</v>
      </c>
      <c r="C915" s="2">
        <v>1</v>
      </c>
      <c r="D915" s="2" t="str">
        <f t="shared" si="140"/>
        <v>gl6-1hv-h02-voc-V1</v>
      </c>
      <c r="E915" s="2">
        <v>7</v>
      </c>
      <c r="F915" s="2" t="s">
        <v>333</v>
      </c>
      <c r="G915" s="2" t="str">
        <f t="shared" si="141"/>
        <v>le fromage</v>
      </c>
      <c r="H915" s="2" t="str">
        <f t="shared" si="142"/>
        <v>le fromage</v>
      </c>
      <c r="I915" s="2" t="str">
        <f t="shared" si="143"/>
        <v>de kaas</v>
      </c>
      <c r="J915" s="2" t="str">
        <f t="shared" si="144"/>
        <v>het stokbrood</v>
      </c>
      <c r="K915" s="2" t="str">
        <f t="shared" si="145"/>
        <v>de tas</v>
      </c>
      <c r="L915" s="2" t="str">
        <f t="shared" si="146"/>
        <v>de croissant</v>
      </c>
      <c r="M915" s="2"/>
      <c r="N915" s="2"/>
      <c r="O915" s="2"/>
      <c r="P915" s="2"/>
      <c r="Q915" s="2"/>
      <c r="R915" s="2"/>
      <c r="S915" s="2"/>
      <c r="T915" s="2"/>
      <c r="U915" s="2"/>
      <c r="Z915" t="s">
        <v>258</v>
      </c>
      <c r="AA915" t="str">
        <f t="shared" si="147"/>
        <v>H02</v>
      </c>
      <c r="AB915" t="str">
        <f t="shared" si="148"/>
        <v>EFGH</v>
      </c>
      <c r="AC915" t="s">
        <v>295</v>
      </c>
      <c r="AD915" t="s">
        <v>326</v>
      </c>
      <c r="AE915" t="str">
        <f t="shared" si="149"/>
        <v>woord</v>
      </c>
      <c r="AF915" t="s">
        <v>257</v>
      </c>
      <c r="AG915" t="s">
        <v>288</v>
      </c>
    </row>
    <row r="916" spans="1:33" ht="12.75" customHeight="1" x14ac:dyDescent="0.2">
      <c r="B916" s="5" t="s">
        <v>217</v>
      </c>
      <c r="C916" s="2">
        <v>0</v>
      </c>
      <c r="D916" s="2" t="str">
        <f t="shared" si="140"/>
        <v>gl6-1hv-h02-voc-V1</v>
      </c>
      <c r="E916" s="2"/>
      <c r="F916" s="2" t="s">
        <v>333</v>
      </c>
      <c r="G916" s="2" t="str">
        <f t="shared" si="141"/>
        <v/>
      </c>
      <c r="H916" s="2" t="str">
        <f t="shared" si="142"/>
        <v/>
      </c>
      <c r="I916" s="2" t="str">
        <f t="shared" si="143"/>
        <v/>
      </c>
      <c r="J916" s="2" t="str">
        <f t="shared" si="144"/>
        <v/>
      </c>
      <c r="K916" s="2" t="str">
        <f t="shared" si="145"/>
        <v/>
      </c>
      <c r="L916" s="2" t="str">
        <f t="shared" si="146"/>
        <v/>
      </c>
      <c r="M916" s="2"/>
      <c r="N916" s="2"/>
      <c r="O916" s="2"/>
      <c r="P916" s="2"/>
      <c r="Q916" s="2"/>
      <c r="R916" s="2"/>
      <c r="S916" s="2"/>
      <c r="T916" s="2"/>
      <c r="U916" s="2"/>
      <c r="Z916" t="s">
        <v>258</v>
      </c>
      <c r="AA916" t="str">
        <f t="shared" si="147"/>
        <v>H02</v>
      </c>
      <c r="AB916" t="str">
        <f t="shared" si="148"/>
        <v/>
      </c>
      <c r="AD916" t="s">
        <v>326</v>
      </c>
      <c r="AE916" t="str">
        <f t="shared" si="149"/>
        <v/>
      </c>
      <c r="AF916" t="s">
        <v>257</v>
      </c>
      <c r="AG916" t="s">
        <v>288</v>
      </c>
    </row>
    <row r="917" spans="1:33" ht="12.75" customHeight="1" x14ac:dyDescent="0.2">
      <c r="B917" s="5" t="s">
        <v>213</v>
      </c>
      <c r="C917" s="2">
        <v>0</v>
      </c>
      <c r="D917" s="2" t="str">
        <f t="shared" si="140"/>
        <v>gl6-1hv-h02-voc-V1</v>
      </c>
      <c r="E917" s="2"/>
      <c r="F917" s="2" t="s">
        <v>333</v>
      </c>
      <c r="G917" s="2" t="str">
        <f t="shared" si="141"/>
        <v/>
      </c>
      <c r="H917" s="2" t="str">
        <f t="shared" si="142"/>
        <v/>
      </c>
      <c r="I917" s="2" t="str">
        <f t="shared" si="143"/>
        <v/>
      </c>
      <c r="J917" s="2" t="str">
        <f t="shared" si="144"/>
        <v/>
      </c>
      <c r="K917" s="2" t="str">
        <f t="shared" si="145"/>
        <v/>
      </c>
      <c r="L917" s="2" t="str">
        <f t="shared" si="146"/>
        <v/>
      </c>
      <c r="M917" s="2"/>
      <c r="N917" s="2"/>
      <c r="O917" s="2"/>
      <c r="P917" s="2"/>
      <c r="Q917" s="2"/>
      <c r="R917" s="2"/>
      <c r="S917" s="2"/>
      <c r="T917" s="2"/>
      <c r="U917" s="2"/>
      <c r="Z917" t="s">
        <v>258</v>
      </c>
      <c r="AA917" t="str">
        <f t="shared" si="147"/>
        <v>H02</v>
      </c>
      <c r="AB917" t="str">
        <f t="shared" si="148"/>
        <v/>
      </c>
      <c r="AD917" t="s">
        <v>326</v>
      </c>
      <c r="AE917" t="str">
        <f t="shared" si="149"/>
        <v/>
      </c>
      <c r="AF917" t="s">
        <v>257</v>
      </c>
      <c r="AG917" t="s">
        <v>288</v>
      </c>
    </row>
    <row r="918" spans="1:33" ht="12.75" customHeight="1" x14ac:dyDescent="0.2">
      <c r="B918" s="5" t="s">
        <v>216</v>
      </c>
      <c r="C918" s="2">
        <v>0</v>
      </c>
      <c r="D918" s="2" t="str">
        <f t="shared" si="140"/>
        <v>gl6-1hv-h02-voc-V1</v>
      </c>
      <c r="E918" s="2"/>
      <c r="F918" s="2" t="s">
        <v>333</v>
      </c>
      <c r="G918" s="2" t="str">
        <f t="shared" si="141"/>
        <v/>
      </c>
      <c r="H918" s="2" t="str">
        <f t="shared" si="142"/>
        <v/>
      </c>
      <c r="I918" s="2" t="str">
        <f t="shared" si="143"/>
        <v/>
      </c>
      <c r="J918" s="2" t="str">
        <f t="shared" si="144"/>
        <v/>
      </c>
      <c r="K918" s="2" t="str">
        <f t="shared" si="145"/>
        <v/>
      </c>
      <c r="L918" s="2" t="str">
        <f t="shared" si="146"/>
        <v/>
      </c>
      <c r="M918" s="2"/>
      <c r="N918" s="2"/>
      <c r="O918" s="2"/>
      <c r="P918" s="2"/>
      <c r="Q918" s="2"/>
      <c r="R918" s="2"/>
      <c r="S918" s="2"/>
      <c r="T918" s="2"/>
      <c r="U918" s="2"/>
      <c r="Z918" t="s">
        <v>258</v>
      </c>
      <c r="AA918" t="str">
        <f t="shared" si="147"/>
        <v>H02</v>
      </c>
      <c r="AB918" t="str">
        <f t="shared" si="148"/>
        <v/>
      </c>
      <c r="AD918" t="s">
        <v>326</v>
      </c>
      <c r="AE918" t="str">
        <f t="shared" si="149"/>
        <v/>
      </c>
      <c r="AF918" t="s">
        <v>257</v>
      </c>
      <c r="AG918" t="s">
        <v>288</v>
      </c>
    </row>
    <row r="919" spans="1:33" ht="12.75" customHeight="1" x14ac:dyDescent="0.2">
      <c r="C919" s="2"/>
      <c r="D919" s="2" t="str">
        <f t="shared" si="140"/>
        <v>gl6-1hv-h02-voc-V1</v>
      </c>
      <c r="E919" s="2"/>
      <c r="F919" s="2" t="s">
        <v>333</v>
      </c>
      <c r="G919" s="2" t="str">
        <f t="shared" si="141"/>
        <v/>
      </c>
      <c r="H919" s="2" t="str">
        <f t="shared" si="142"/>
        <v/>
      </c>
      <c r="I919" s="2" t="str">
        <f t="shared" si="143"/>
        <v/>
      </c>
      <c r="J919" s="2" t="str">
        <f t="shared" si="144"/>
        <v/>
      </c>
      <c r="K919" s="2" t="str">
        <f t="shared" si="145"/>
        <v/>
      </c>
      <c r="L919" s="2" t="str">
        <f t="shared" si="146"/>
        <v/>
      </c>
      <c r="M919" s="2"/>
      <c r="N919" s="2"/>
      <c r="O919" s="2"/>
      <c r="P919" s="2"/>
      <c r="Q919" s="2"/>
      <c r="R919" s="2"/>
      <c r="S919" s="2"/>
      <c r="T919" s="2"/>
      <c r="U919" s="2"/>
      <c r="Z919" t="s">
        <v>258</v>
      </c>
      <c r="AA919" t="str">
        <f t="shared" si="147"/>
        <v>H02</v>
      </c>
      <c r="AB919" t="str">
        <f t="shared" si="148"/>
        <v/>
      </c>
      <c r="AD919" t="s">
        <v>326</v>
      </c>
      <c r="AE919" t="str">
        <f t="shared" si="149"/>
        <v/>
      </c>
      <c r="AF919" t="s">
        <v>257</v>
      </c>
      <c r="AG919" t="s">
        <v>288</v>
      </c>
    </row>
    <row r="920" spans="1:33" ht="12.75" customHeight="1" x14ac:dyDescent="0.2">
      <c r="A920" s="5" t="s">
        <v>222</v>
      </c>
      <c r="B920" s="5" t="s">
        <v>213</v>
      </c>
      <c r="C920" s="2">
        <v>1</v>
      </c>
      <c r="D920" s="2" t="str">
        <f t="shared" si="140"/>
        <v>gl6-1hv-h02-voc-V1</v>
      </c>
      <c r="E920" s="2">
        <v>8</v>
      </c>
      <c r="F920" s="2" t="s">
        <v>333</v>
      </c>
      <c r="G920" s="2" t="str">
        <f t="shared" si="141"/>
        <v>le sac</v>
      </c>
      <c r="H920" s="2" t="str">
        <f t="shared" si="142"/>
        <v>le sac</v>
      </c>
      <c r="I920" s="2" t="str">
        <f t="shared" si="143"/>
        <v>de tas</v>
      </c>
      <c r="J920" s="2" t="str">
        <f t="shared" si="144"/>
        <v>het stokbrood</v>
      </c>
      <c r="K920" s="2" t="str">
        <f t="shared" si="145"/>
        <v>de bakkerij</v>
      </c>
      <c r="L920" s="2" t="str">
        <f t="shared" si="146"/>
        <v>de vriendin</v>
      </c>
      <c r="M920" s="2"/>
      <c r="N920" s="2"/>
      <c r="O920" s="2"/>
      <c r="P920" s="2"/>
      <c r="Q920" s="2"/>
      <c r="R920" s="2"/>
      <c r="S920" s="2"/>
      <c r="T920" s="2"/>
      <c r="U920" s="2"/>
      <c r="Z920" t="s">
        <v>258</v>
      </c>
      <c r="AA920" t="str">
        <f t="shared" si="147"/>
        <v>H02</v>
      </c>
      <c r="AB920" t="str">
        <f t="shared" si="148"/>
        <v>EFGH</v>
      </c>
      <c r="AC920" t="s">
        <v>295</v>
      </c>
      <c r="AD920" t="s">
        <v>326</v>
      </c>
      <c r="AE920" t="str">
        <f t="shared" si="149"/>
        <v>woord</v>
      </c>
      <c r="AF920" t="s">
        <v>257</v>
      </c>
      <c r="AG920" t="s">
        <v>288</v>
      </c>
    </row>
    <row r="921" spans="1:33" ht="12.75" customHeight="1" x14ac:dyDescent="0.2">
      <c r="B921" s="5" t="s">
        <v>217</v>
      </c>
      <c r="C921" s="2">
        <v>0</v>
      </c>
      <c r="D921" s="2" t="str">
        <f t="shared" si="140"/>
        <v>gl6-1hv-h02-voc-V1</v>
      </c>
      <c r="E921" s="2"/>
      <c r="F921" s="2" t="s">
        <v>333</v>
      </c>
      <c r="G921" s="2" t="str">
        <f t="shared" si="141"/>
        <v/>
      </c>
      <c r="H921" s="2" t="str">
        <f t="shared" si="142"/>
        <v/>
      </c>
      <c r="I921" s="2" t="str">
        <f t="shared" si="143"/>
        <v/>
      </c>
      <c r="J921" s="2" t="str">
        <f t="shared" si="144"/>
        <v/>
      </c>
      <c r="K921" s="2" t="str">
        <f t="shared" si="145"/>
        <v/>
      </c>
      <c r="L921" s="2" t="str">
        <f t="shared" si="146"/>
        <v/>
      </c>
      <c r="M921" s="2"/>
      <c r="N921" s="2"/>
      <c r="O921" s="2"/>
      <c r="P921" s="2"/>
      <c r="Q921" s="2"/>
      <c r="R921" s="2"/>
      <c r="S921" s="2"/>
      <c r="T921" s="2"/>
      <c r="U921" s="2"/>
      <c r="Z921" t="s">
        <v>258</v>
      </c>
      <c r="AA921" t="str">
        <f t="shared" si="147"/>
        <v>H02</v>
      </c>
      <c r="AB921" t="str">
        <f t="shared" si="148"/>
        <v/>
      </c>
      <c r="AD921" t="s">
        <v>326</v>
      </c>
      <c r="AE921" t="str">
        <f t="shared" si="149"/>
        <v/>
      </c>
      <c r="AF921" t="s">
        <v>257</v>
      </c>
      <c r="AG921" t="s">
        <v>288</v>
      </c>
    </row>
    <row r="922" spans="1:33" ht="12.75" customHeight="1" x14ac:dyDescent="0.2">
      <c r="B922" s="5" t="s">
        <v>211</v>
      </c>
      <c r="C922" s="2">
        <v>0</v>
      </c>
      <c r="D922" s="2" t="str">
        <f t="shared" si="140"/>
        <v>gl6-1hv-h02-voc-V1</v>
      </c>
      <c r="E922" s="2"/>
      <c r="F922" s="2" t="s">
        <v>333</v>
      </c>
      <c r="G922" s="2" t="str">
        <f t="shared" si="141"/>
        <v/>
      </c>
      <c r="H922" s="2" t="str">
        <f t="shared" si="142"/>
        <v/>
      </c>
      <c r="I922" s="2" t="str">
        <f t="shared" si="143"/>
        <v/>
      </c>
      <c r="J922" s="2" t="str">
        <f t="shared" si="144"/>
        <v/>
      </c>
      <c r="K922" s="2" t="str">
        <f t="shared" si="145"/>
        <v/>
      </c>
      <c r="L922" s="2" t="str">
        <f t="shared" si="146"/>
        <v/>
      </c>
      <c r="M922" s="2"/>
      <c r="N922" s="2"/>
      <c r="O922" s="2"/>
      <c r="P922" s="2"/>
      <c r="Q922" s="2"/>
      <c r="R922" s="2"/>
      <c r="S922" s="2"/>
      <c r="T922" s="2"/>
      <c r="U922" s="2"/>
      <c r="Z922" t="s">
        <v>258</v>
      </c>
      <c r="AA922" t="str">
        <f t="shared" si="147"/>
        <v>H02</v>
      </c>
      <c r="AB922" t="str">
        <f t="shared" si="148"/>
        <v/>
      </c>
      <c r="AD922" t="s">
        <v>326</v>
      </c>
      <c r="AE922" t="str">
        <f t="shared" si="149"/>
        <v/>
      </c>
      <c r="AF922" t="s">
        <v>257</v>
      </c>
      <c r="AG922" t="s">
        <v>288</v>
      </c>
    </row>
    <row r="923" spans="1:33" ht="12.75" customHeight="1" x14ac:dyDescent="0.2">
      <c r="B923" s="5" t="s">
        <v>212</v>
      </c>
      <c r="C923" s="2">
        <v>0</v>
      </c>
      <c r="D923" s="2" t="str">
        <f t="shared" si="140"/>
        <v>gl6-1hv-h02-voc-V1</v>
      </c>
      <c r="E923" s="2"/>
      <c r="F923" s="2" t="s">
        <v>333</v>
      </c>
      <c r="G923" s="2" t="str">
        <f t="shared" si="141"/>
        <v/>
      </c>
      <c r="H923" s="2" t="str">
        <f t="shared" si="142"/>
        <v/>
      </c>
      <c r="I923" s="2" t="str">
        <f t="shared" si="143"/>
        <v/>
      </c>
      <c r="J923" s="2" t="str">
        <f t="shared" si="144"/>
        <v/>
      </c>
      <c r="K923" s="2" t="str">
        <f t="shared" si="145"/>
        <v/>
      </c>
      <c r="L923" s="2" t="str">
        <f t="shared" si="146"/>
        <v/>
      </c>
      <c r="M923" s="2"/>
      <c r="N923" s="2"/>
      <c r="O923" s="2"/>
      <c r="P923" s="2"/>
      <c r="Q923" s="2"/>
      <c r="R923" s="2"/>
      <c r="S923" s="2"/>
      <c r="T923" s="2"/>
      <c r="U923" s="2"/>
      <c r="Z923" t="s">
        <v>258</v>
      </c>
      <c r="AA923" t="str">
        <f t="shared" si="147"/>
        <v>H02</v>
      </c>
      <c r="AB923" t="str">
        <f t="shared" si="148"/>
        <v/>
      </c>
      <c r="AD923" t="s">
        <v>326</v>
      </c>
      <c r="AE923" t="str">
        <f t="shared" si="149"/>
        <v/>
      </c>
      <c r="AF923" t="s">
        <v>257</v>
      </c>
      <c r="AG923" t="s">
        <v>288</v>
      </c>
    </row>
    <row r="924" spans="1:33" ht="12.75" customHeight="1" x14ac:dyDescent="0.2">
      <c r="C924" s="2"/>
      <c r="D924" s="2" t="str">
        <f t="shared" si="140"/>
        <v>gl6-1hv-h02-voc-V1</v>
      </c>
      <c r="E924" s="2"/>
      <c r="F924" s="2" t="s">
        <v>333</v>
      </c>
      <c r="G924" s="2" t="str">
        <f t="shared" si="141"/>
        <v/>
      </c>
      <c r="H924" s="2" t="str">
        <f t="shared" si="142"/>
        <v/>
      </c>
      <c r="I924" s="2" t="str">
        <f t="shared" si="143"/>
        <v/>
      </c>
      <c r="J924" s="2" t="str">
        <f t="shared" si="144"/>
        <v/>
      </c>
      <c r="K924" s="2" t="str">
        <f t="shared" si="145"/>
        <v/>
      </c>
      <c r="L924" s="2" t="str">
        <f t="shared" si="146"/>
        <v/>
      </c>
      <c r="M924" s="2"/>
      <c r="N924" s="2"/>
      <c r="O924" s="2"/>
      <c r="P924" s="2"/>
      <c r="Q924" s="2"/>
      <c r="R924" s="2"/>
      <c r="S924" s="2"/>
      <c r="T924" s="2"/>
      <c r="U924" s="2"/>
      <c r="Z924" t="s">
        <v>258</v>
      </c>
      <c r="AA924" t="str">
        <f t="shared" si="147"/>
        <v>H02</v>
      </c>
      <c r="AB924" t="str">
        <f t="shared" si="148"/>
        <v/>
      </c>
      <c r="AD924" t="s">
        <v>326</v>
      </c>
      <c r="AE924" t="str">
        <f t="shared" si="149"/>
        <v/>
      </c>
      <c r="AF924" t="s">
        <v>257</v>
      </c>
      <c r="AG924" t="s">
        <v>288</v>
      </c>
    </row>
    <row r="925" spans="1:33" ht="12.75" customHeight="1" x14ac:dyDescent="0.2">
      <c r="A925" s="5" t="s">
        <v>223</v>
      </c>
      <c r="B925" s="5" t="s">
        <v>224</v>
      </c>
      <c r="C925" s="2">
        <v>1</v>
      </c>
      <c r="D925" s="2" t="str">
        <f t="shared" si="140"/>
        <v>gl6-1hv-h02-voc-V1</v>
      </c>
      <c r="E925" s="2">
        <v>9</v>
      </c>
      <c r="F925" s="2" t="s">
        <v>333</v>
      </c>
      <c r="G925" s="2" t="str">
        <f t="shared" si="141"/>
        <v>nouveau, nouvelle</v>
      </c>
      <c r="H925" s="2" t="str">
        <f t="shared" si="142"/>
        <v>nouveau, nouvelle</v>
      </c>
      <c r="I925" s="2" t="str">
        <f t="shared" si="143"/>
        <v>nieuw</v>
      </c>
      <c r="J925" s="2" t="str">
        <f t="shared" si="144"/>
        <v>lekker</v>
      </c>
      <c r="K925" s="2" t="str">
        <f t="shared" si="145"/>
        <v>duur</v>
      </c>
      <c r="L925" s="2" t="str">
        <f t="shared" si="146"/>
        <v>groot</v>
      </c>
      <c r="M925" s="2"/>
      <c r="N925" s="2"/>
      <c r="O925" s="2"/>
      <c r="P925" s="2"/>
      <c r="Q925" s="2"/>
      <c r="R925" s="2"/>
      <c r="S925" s="2"/>
      <c r="T925" s="2"/>
      <c r="U925" s="2"/>
      <c r="Z925" t="s">
        <v>258</v>
      </c>
      <c r="AA925" t="str">
        <f t="shared" si="147"/>
        <v>H02</v>
      </c>
      <c r="AB925" t="str">
        <f t="shared" si="148"/>
        <v>EFGH</v>
      </c>
      <c r="AC925" t="s">
        <v>295</v>
      </c>
      <c r="AD925" t="s">
        <v>326</v>
      </c>
      <c r="AE925" t="str">
        <f t="shared" si="149"/>
        <v>woord</v>
      </c>
      <c r="AF925" t="s">
        <v>257</v>
      </c>
      <c r="AG925" t="s">
        <v>288</v>
      </c>
    </row>
    <row r="926" spans="1:33" ht="12.75" customHeight="1" x14ac:dyDescent="0.2">
      <c r="B926" s="5" t="s">
        <v>86</v>
      </c>
      <c r="C926" s="2">
        <v>0</v>
      </c>
      <c r="D926" s="2" t="str">
        <f t="shared" si="140"/>
        <v>gl6-1hv-h02-voc-V1</v>
      </c>
      <c r="E926" s="2"/>
      <c r="F926" s="2" t="s">
        <v>333</v>
      </c>
      <c r="G926" s="2" t="str">
        <f t="shared" si="141"/>
        <v/>
      </c>
      <c r="H926" s="2" t="str">
        <f t="shared" si="142"/>
        <v/>
      </c>
      <c r="I926" s="2" t="str">
        <f t="shared" si="143"/>
        <v/>
      </c>
      <c r="J926" s="2" t="str">
        <f t="shared" si="144"/>
        <v/>
      </c>
      <c r="K926" s="2" t="str">
        <f t="shared" si="145"/>
        <v/>
      </c>
      <c r="L926" s="2" t="str">
        <f t="shared" si="146"/>
        <v/>
      </c>
      <c r="M926" s="2"/>
      <c r="N926" s="2"/>
      <c r="O926" s="2"/>
      <c r="P926" s="2"/>
      <c r="Q926" s="2"/>
      <c r="R926" s="2"/>
      <c r="S926" s="2"/>
      <c r="T926" s="2"/>
      <c r="U926" s="2"/>
      <c r="Z926" t="s">
        <v>258</v>
      </c>
      <c r="AA926" t="str">
        <f t="shared" si="147"/>
        <v>H02</v>
      </c>
      <c r="AB926" t="str">
        <f t="shared" si="148"/>
        <v/>
      </c>
      <c r="AD926" t="s">
        <v>326</v>
      </c>
      <c r="AE926" t="str">
        <f t="shared" si="149"/>
        <v/>
      </c>
      <c r="AF926" t="s">
        <v>257</v>
      </c>
      <c r="AG926" t="s">
        <v>288</v>
      </c>
    </row>
    <row r="927" spans="1:33" ht="12.75" customHeight="1" x14ac:dyDescent="0.2">
      <c r="B927" s="5" t="s">
        <v>88</v>
      </c>
      <c r="C927" s="2">
        <v>0</v>
      </c>
      <c r="D927" s="2" t="str">
        <f t="shared" si="140"/>
        <v>gl6-1hv-h02-voc-V1</v>
      </c>
      <c r="E927" s="2"/>
      <c r="F927" s="2" t="s">
        <v>333</v>
      </c>
      <c r="G927" s="2" t="str">
        <f t="shared" si="141"/>
        <v/>
      </c>
      <c r="H927" s="2" t="str">
        <f t="shared" si="142"/>
        <v/>
      </c>
      <c r="I927" s="2" t="str">
        <f t="shared" si="143"/>
        <v/>
      </c>
      <c r="J927" s="2" t="str">
        <f t="shared" si="144"/>
        <v/>
      </c>
      <c r="K927" s="2" t="str">
        <f t="shared" si="145"/>
        <v/>
      </c>
      <c r="L927" s="2" t="str">
        <f t="shared" si="146"/>
        <v/>
      </c>
      <c r="M927" s="2"/>
      <c r="N927" s="2"/>
      <c r="O927" s="2"/>
      <c r="P927" s="2"/>
      <c r="Q927" s="2"/>
      <c r="R927" s="2"/>
      <c r="S927" s="2"/>
      <c r="T927" s="2"/>
      <c r="U927" s="2"/>
      <c r="Z927" t="s">
        <v>258</v>
      </c>
      <c r="AA927" t="str">
        <f t="shared" si="147"/>
        <v>H02</v>
      </c>
      <c r="AB927" t="str">
        <f t="shared" si="148"/>
        <v/>
      </c>
      <c r="AD927" t="s">
        <v>326</v>
      </c>
      <c r="AE927" t="str">
        <f t="shared" si="149"/>
        <v/>
      </c>
      <c r="AF927" t="s">
        <v>257</v>
      </c>
      <c r="AG927" t="s">
        <v>288</v>
      </c>
    </row>
    <row r="928" spans="1:33" ht="12.75" customHeight="1" x14ac:dyDescent="0.2">
      <c r="B928" s="5" t="s">
        <v>19</v>
      </c>
      <c r="C928" s="2">
        <v>0</v>
      </c>
      <c r="D928" s="2" t="str">
        <f t="shared" si="140"/>
        <v>gl6-1hv-h02-voc-V1</v>
      </c>
      <c r="E928" s="2"/>
      <c r="F928" s="2" t="s">
        <v>333</v>
      </c>
      <c r="G928" s="2" t="str">
        <f t="shared" si="141"/>
        <v/>
      </c>
      <c r="H928" s="2" t="str">
        <f t="shared" si="142"/>
        <v/>
      </c>
      <c r="I928" s="2" t="str">
        <f t="shared" si="143"/>
        <v/>
      </c>
      <c r="J928" s="2" t="str">
        <f t="shared" si="144"/>
        <v/>
      </c>
      <c r="K928" s="2" t="str">
        <f t="shared" si="145"/>
        <v/>
      </c>
      <c r="L928" s="2" t="str">
        <f t="shared" si="146"/>
        <v/>
      </c>
      <c r="M928" s="2"/>
      <c r="N928" s="2"/>
      <c r="O928" s="2"/>
      <c r="P928" s="2"/>
      <c r="Q928" s="2"/>
      <c r="R928" s="2"/>
      <c r="S928" s="2"/>
      <c r="T928" s="2"/>
      <c r="U928" s="2"/>
      <c r="Z928" t="s">
        <v>258</v>
      </c>
      <c r="AA928" t="str">
        <f t="shared" si="147"/>
        <v>H02</v>
      </c>
      <c r="AB928" t="str">
        <f t="shared" si="148"/>
        <v/>
      </c>
      <c r="AD928" t="s">
        <v>326</v>
      </c>
      <c r="AE928" t="str">
        <f t="shared" si="149"/>
        <v/>
      </c>
      <c r="AF928" t="s">
        <v>257</v>
      </c>
      <c r="AG928" t="s">
        <v>288</v>
      </c>
    </row>
    <row r="929" spans="1:33" ht="12.75" customHeight="1" x14ac:dyDescent="0.2">
      <c r="C929" s="2"/>
      <c r="D929" s="2" t="str">
        <f t="shared" si="140"/>
        <v>gl6-1hv-h02-voc-V1</v>
      </c>
      <c r="E929" s="2"/>
      <c r="F929" s="2" t="s">
        <v>333</v>
      </c>
      <c r="G929" s="2" t="str">
        <f t="shared" si="141"/>
        <v/>
      </c>
      <c r="H929" s="2" t="str">
        <f t="shared" si="142"/>
        <v/>
      </c>
      <c r="I929" s="2" t="str">
        <f t="shared" si="143"/>
        <v/>
      </c>
      <c r="J929" s="2" t="str">
        <f t="shared" si="144"/>
        <v/>
      </c>
      <c r="K929" s="2" t="str">
        <f t="shared" si="145"/>
        <v/>
      </c>
      <c r="L929" s="2" t="str">
        <f t="shared" si="146"/>
        <v/>
      </c>
      <c r="M929" s="2"/>
      <c r="N929" s="2"/>
      <c r="O929" s="2"/>
      <c r="P929" s="2"/>
      <c r="Q929" s="2"/>
      <c r="R929" s="2"/>
      <c r="S929" s="2"/>
      <c r="T929" s="2"/>
      <c r="U929" s="2"/>
      <c r="Z929" t="s">
        <v>258</v>
      </c>
      <c r="AA929" t="str">
        <f t="shared" si="147"/>
        <v>H02</v>
      </c>
      <c r="AB929" t="str">
        <f t="shared" si="148"/>
        <v/>
      </c>
      <c r="AD929" t="s">
        <v>326</v>
      </c>
      <c r="AE929" t="str">
        <f t="shared" si="149"/>
        <v/>
      </c>
      <c r="AF929" t="s">
        <v>257</v>
      </c>
      <c r="AG929" t="s">
        <v>288</v>
      </c>
    </row>
    <row r="930" spans="1:33" ht="12.75" customHeight="1" x14ac:dyDescent="0.2">
      <c r="A930" s="5" t="s">
        <v>66</v>
      </c>
      <c r="B930" s="5" t="s">
        <v>67</v>
      </c>
      <c r="C930" s="2">
        <v>1</v>
      </c>
      <c r="D930" s="2" t="str">
        <f t="shared" si="140"/>
        <v>gl6-1hv-h02-voc-V1</v>
      </c>
      <c r="E930" s="2">
        <v>10</v>
      </c>
      <c r="F930" s="2" t="s">
        <v>333</v>
      </c>
      <c r="G930" s="2" t="str">
        <f t="shared" si="141"/>
        <v>souvent</v>
      </c>
      <c r="H930" s="2" t="str">
        <f t="shared" si="142"/>
        <v>souvent</v>
      </c>
      <c r="I930" s="2" t="str">
        <f t="shared" si="143"/>
        <v>vaak</v>
      </c>
      <c r="J930" s="2" t="str">
        <f t="shared" si="144"/>
        <v>hier</v>
      </c>
      <c r="K930" s="2" t="str">
        <f t="shared" si="145"/>
        <v>ook</v>
      </c>
      <c r="L930" s="2" t="str">
        <f t="shared" si="146"/>
        <v>dan</v>
      </c>
      <c r="M930" s="2"/>
      <c r="N930" s="2"/>
      <c r="O930" s="2"/>
      <c r="P930" s="2"/>
      <c r="Q930" s="2"/>
      <c r="R930" s="2"/>
      <c r="S930" s="2"/>
      <c r="T930" s="2"/>
      <c r="U930" s="2"/>
      <c r="Z930" t="s">
        <v>258</v>
      </c>
      <c r="AA930" t="str">
        <f t="shared" si="147"/>
        <v>H02</v>
      </c>
      <c r="AB930" t="str">
        <f t="shared" si="148"/>
        <v>EFGH</v>
      </c>
      <c r="AC930" t="s">
        <v>295</v>
      </c>
      <c r="AD930" t="s">
        <v>326</v>
      </c>
      <c r="AE930" t="str">
        <f t="shared" si="149"/>
        <v>woord</v>
      </c>
      <c r="AF930" t="s">
        <v>257</v>
      </c>
      <c r="AG930" t="s">
        <v>288</v>
      </c>
    </row>
    <row r="931" spans="1:33" ht="12.75" customHeight="1" x14ac:dyDescent="0.2">
      <c r="B931" s="5" t="s">
        <v>45</v>
      </c>
      <c r="C931" s="2">
        <v>0</v>
      </c>
      <c r="D931" s="2" t="str">
        <f t="shared" si="140"/>
        <v>gl6-1hv-h02-voc-V1</v>
      </c>
      <c r="E931" s="2"/>
      <c r="F931" s="2" t="s">
        <v>333</v>
      </c>
      <c r="G931" s="2" t="str">
        <f t="shared" si="141"/>
        <v/>
      </c>
      <c r="H931" s="2" t="str">
        <f t="shared" si="142"/>
        <v/>
      </c>
      <c r="I931" s="2" t="str">
        <f t="shared" si="143"/>
        <v/>
      </c>
      <c r="J931" s="2" t="str">
        <f t="shared" si="144"/>
        <v/>
      </c>
      <c r="K931" s="2" t="str">
        <f t="shared" si="145"/>
        <v/>
      </c>
      <c r="L931" s="2" t="str">
        <f t="shared" si="146"/>
        <v/>
      </c>
      <c r="M931" s="2"/>
      <c r="N931" s="2"/>
      <c r="O931" s="2"/>
      <c r="P931" s="2"/>
      <c r="Q931" s="2"/>
      <c r="R931" s="2"/>
      <c r="S931" s="2"/>
      <c r="T931" s="2"/>
      <c r="U931" s="2"/>
      <c r="Z931" t="s">
        <v>258</v>
      </c>
      <c r="AA931" t="str">
        <f t="shared" si="147"/>
        <v>H02</v>
      </c>
      <c r="AB931" t="str">
        <f t="shared" si="148"/>
        <v/>
      </c>
      <c r="AD931" t="s">
        <v>326</v>
      </c>
      <c r="AE931" t="str">
        <f t="shared" si="149"/>
        <v/>
      </c>
      <c r="AF931" t="s">
        <v>257</v>
      </c>
      <c r="AG931" t="s">
        <v>288</v>
      </c>
    </row>
    <row r="932" spans="1:33" ht="12.75" customHeight="1" x14ac:dyDescent="0.2">
      <c r="B932" s="5" t="s">
        <v>27</v>
      </c>
      <c r="C932" s="2">
        <v>0</v>
      </c>
      <c r="D932" s="2" t="str">
        <f t="shared" si="140"/>
        <v>gl6-1hv-h02-voc-V1</v>
      </c>
      <c r="E932" s="2"/>
      <c r="F932" s="2" t="s">
        <v>333</v>
      </c>
      <c r="G932" s="2" t="str">
        <f t="shared" si="141"/>
        <v/>
      </c>
      <c r="H932" s="2" t="str">
        <f t="shared" si="142"/>
        <v/>
      </c>
      <c r="I932" s="2" t="str">
        <f t="shared" si="143"/>
        <v/>
      </c>
      <c r="J932" s="2" t="str">
        <f t="shared" si="144"/>
        <v/>
      </c>
      <c r="K932" s="2" t="str">
        <f t="shared" si="145"/>
        <v/>
      </c>
      <c r="L932" s="2" t="str">
        <f t="shared" si="146"/>
        <v/>
      </c>
      <c r="M932" s="2"/>
      <c r="N932" s="2"/>
      <c r="O932" s="2"/>
      <c r="P932" s="2"/>
      <c r="Q932" s="2"/>
      <c r="R932" s="2"/>
      <c r="S932" s="2"/>
      <c r="T932" s="2"/>
      <c r="U932" s="2"/>
      <c r="Z932" t="s">
        <v>258</v>
      </c>
      <c r="AA932" t="str">
        <f t="shared" si="147"/>
        <v>H02</v>
      </c>
      <c r="AB932" t="str">
        <f t="shared" si="148"/>
        <v/>
      </c>
      <c r="AD932" t="s">
        <v>326</v>
      </c>
      <c r="AE932" t="str">
        <f t="shared" si="149"/>
        <v/>
      </c>
      <c r="AF932" t="s">
        <v>257</v>
      </c>
      <c r="AG932" t="s">
        <v>288</v>
      </c>
    </row>
    <row r="933" spans="1:33" ht="12.75" customHeight="1" x14ac:dyDescent="0.2">
      <c r="B933" s="5" t="s">
        <v>29</v>
      </c>
      <c r="C933" s="2">
        <v>0</v>
      </c>
      <c r="D933" s="2" t="str">
        <f t="shared" si="140"/>
        <v>gl6-1hv-h02-voc-V1</v>
      </c>
      <c r="E933" s="2"/>
      <c r="F933" s="2" t="s">
        <v>333</v>
      </c>
      <c r="G933" s="2" t="str">
        <f t="shared" si="141"/>
        <v/>
      </c>
      <c r="H933" s="2" t="str">
        <f t="shared" si="142"/>
        <v/>
      </c>
      <c r="I933" s="2" t="str">
        <f t="shared" si="143"/>
        <v/>
      </c>
      <c r="J933" s="2" t="str">
        <f t="shared" si="144"/>
        <v/>
      </c>
      <c r="K933" s="2" t="str">
        <f t="shared" si="145"/>
        <v/>
      </c>
      <c r="L933" s="2" t="str">
        <f t="shared" si="146"/>
        <v/>
      </c>
      <c r="M933" s="2"/>
      <c r="N933" s="2"/>
      <c r="O933" s="2"/>
      <c r="P933" s="2"/>
      <c r="Q933" s="2"/>
      <c r="R933" s="2"/>
      <c r="S933" s="2"/>
      <c r="T933" s="2"/>
      <c r="U933" s="2"/>
      <c r="Z933" t="s">
        <v>258</v>
      </c>
      <c r="AA933" t="str">
        <f t="shared" si="147"/>
        <v>H02</v>
      </c>
      <c r="AB933" t="str">
        <f t="shared" si="148"/>
        <v/>
      </c>
      <c r="AD933" t="s">
        <v>326</v>
      </c>
      <c r="AE933" t="str">
        <f t="shared" si="149"/>
        <v/>
      </c>
      <c r="AF933" t="s">
        <v>257</v>
      </c>
      <c r="AG933" t="s">
        <v>288</v>
      </c>
    </row>
    <row r="934" spans="1:33" ht="12.75" customHeight="1" x14ac:dyDescent="0.2">
      <c r="C934" s="2"/>
      <c r="D934" s="2" t="str">
        <f t="shared" si="140"/>
        <v>gl6-1hv-h02-voc-V1</v>
      </c>
      <c r="E934" s="2"/>
      <c r="F934" s="2" t="s">
        <v>333</v>
      </c>
      <c r="G934" s="2" t="str">
        <f t="shared" si="141"/>
        <v/>
      </c>
      <c r="H934" s="2" t="str">
        <f t="shared" si="142"/>
        <v/>
      </c>
      <c r="I934" s="2" t="str">
        <f t="shared" si="143"/>
        <v/>
      </c>
      <c r="J934" s="2" t="str">
        <f t="shared" si="144"/>
        <v/>
      </c>
      <c r="K934" s="2" t="str">
        <f t="shared" si="145"/>
        <v/>
      </c>
      <c r="L934" s="2" t="str">
        <f t="shared" si="146"/>
        <v/>
      </c>
      <c r="M934" s="2"/>
      <c r="N934" s="2"/>
      <c r="O934" s="2"/>
      <c r="P934" s="2"/>
      <c r="Q934" s="2"/>
      <c r="R934" s="2"/>
      <c r="S934" s="2"/>
      <c r="T934" s="2"/>
      <c r="U934" s="2"/>
      <c r="Z934" t="s">
        <v>258</v>
      </c>
      <c r="AA934" t="str">
        <f t="shared" si="147"/>
        <v>H02</v>
      </c>
      <c r="AB934" t="str">
        <f t="shared" si="148"/>
        <v/>
      </c>
      <c r="AD934" t="s">
        <v>326</v>
      </c>
      <c r="AE934" t="str">
        <f t="shared" si="149"/>
        <v/>
      </c>
      <c r="AF934" t="s">
        <v>257</v>
      </c>
      <c r="AG934" t="s">
        <v>288</v>
      </c>
    </row>
    <row r="935" spans="1:33" ht="12.75" customHeight="1" x14ac:dyDescent="0.2">
      <c r="A935" s="5" t="s">
        <v>225</v>
      </c>
      <c r="B935" s="5" t="s">
        <v>226</v>
      </c>
      <c r="C935" s="2">
        <v>1</v>
      </c>
      <c r="D935" s="2" t="str">
        <f t="shared" si="140"/>
        <v>gl6-1hv-h02-voc-V1</v>
      </c>
      <c r="E935" s="2">
        <v>11</v>
      </c>
      <c r="F935" s="2" t="s">
        <v>333</v>
      </c>
      <c r="G935" s="2" t="str">
        <f t="shared" si="141"/>
        <v>acheter</v>
      </c>
      <c r="H935" s="2" t="str">
        <f t="shared" si="142"/>
        <v>acheter</v>
      </c>
      <c r="I935" s="2" t="str">
        <f t="shared" si="143"/>
        <v>kopen</v>
      </c>
      <c r="J935" s="2" t="str">
        <f t="shared" si="144"/>
        <v>helpen</v>
      </c>
      <c r="K935" s="2" t="str">
        <f t="shared" si="145"/>
        <v>komen</v>
      </c>
      <c r="L935" s="2" t="str">
        <f t="shared" si="146"/>
        <v>vragen</v>
      </c>
      <c r="M935" s="2"/>
      <c r="N935" s="2"/>
      <c r="O935" s="2"/>
      <c r="P935" s="2"/>
      <c r="Q935" s="2"/>
      <c r="R935" s="2"/>
      <c r="S935" s="2"/>
      <c r="T935" s="2"/>
      <c r="U935" s="2"/>
      <c r="Z935" t="s">
        <v>258</v>
      </c>
      <c r="AA935" t="str">
        <f t="shared" si="147"/>
        <v>H02</v>
      </c>
      <c r="AB935" t="str">
        <f t="shared" si="148"/>
        <v>EFGH</v>
      </c>
      <c r="AC935" t="s">
        <v>295</v>
      </c>
      <c r="AD935" t="s">
        <v>326</v>
      </c>
      <c r="AE935" t="str">
        <f t="shared" si="149"/>
        <v>woord</v>
      </c>
      <c r="AF935" t="s">
        <v>257</v>
      </c>
      <c r="AG935" t="s">
        <v>288</v>
      </c>
    </row>
    <row r="936" spans="1:33" ht="12.75" customHeight="1" x14ac:dyDescent="0.2">
      <c r="B936" s="5" t="s">
        <v>57</v>
      </c>
      <c r="C936" s="2">
        <v>0</v>
      </c>
      <c r="D936" s="2" t="str">
        <f t="shared" si="140"/>
        <v>gl6-1hv-h02-voc-V1</v>
      </c>
      <c r="E936" s="2"/>
      <c r="F936" s="2" t="s">
        <v>333</v>
      </c>
      <c r="G936" s="2" t="str">
        <f t="shared" si="141"/>
        <v/>
      </c>
      <c r="H936" s="2" t="str">
        <f t="shared" si="142"/>
        <v/>
      </c>
      <c r="I936" s="2" t="str">
        <f t="shared" si="143"/>
        <v/>
      </c>
      <c r="J936" s="2" t="str">
        <f t="shared" si="144"/>
        <v/>
      </c>
      <c r="K936" s="2" t="str">
        <f t="shared" si="145"/>
        <v/>
      </c>
      <c r="L936" s="2" t="str">
        <f t="shared" si="146"/>
        <v/>
      </c>
      <c r="M936" s="2"/>
      <c r="N936" s="2"/>
      <c r="O936" s="2"/>
      <c r="P936" s="2"/>
      <c r="Q936" s="2"/>
      <c r="R936" s="2"/>
      <c r="S936" s="2"/>
      <c r="T936" s="2"/>
      <c r="U936" s="2"/>
      <c r="Z936" t="s">
        <v>258</v>
      </c>
      <c r="AA936" t="str">
        <f t="shared" si="147"/>
        <v>H02</v>
      </c>
      <c r="AB936" t="str">
        <f t="shared" si="148"/>
        <v/>
      </c>
      <c r="AD936" t="s">
        <v>326</v>
      </c>
      <c r="AE936" t="str">
        <f t="shared" si="149"/>
        <v/>
      </c>
      <c r="AF936" t="s">
        <v>257</v>
      </c>
      <c r="AG936" t="s">
        <v>288</v>
      </c>
    </row>
    <row r="937" spans="1:33" ht="12.75" customHeight="1" x14ac:dyDescent="0.2">
      <c r="B937" s="5" t="s">
        <v>98</v>
      </c>
      <c r="C937" s="2">
        <v>0</v>
      </c>
      <c r="D937" s="2" t="str">
        <f t="shared" si="140"/>
        <v>gl6-1hv-h02-voc-V1</v>
      </c>
      <c r="E937" s="2"/>
      <c r="F937" s="2" t="s">
        <v>333</v>
      </c>
      <c r="G937" s="2" t="str">
        <f t="shared" si="141"/>
        <v/>
      </c>
      <c r="H937" s="2" t="str">
        <f t="shared" si="142"/>
        <v/>
      </c>
      <c r="I937" s="2" t="str">
        <f t="shared" si="143"/>
        <v/>
      </c>
      <c r="J937" s="2" t="str">
        <f t="shared" si="144"/>
        <v/>
      </c>
      <c r="K937" s="2" t="str">
        <f t="shared" si="145"/>
        <v/>
      </c>
      <c r="L937" s="2" t="str">
        <f t="shared" si="146"/>
        <v/>
      </c>
      <c r="M937" s="2"/>
      <c r="N937" s="2"/>
      <c r="O937" s="2"/>
      <c r="P937" s="2"/>
      <c r="Q937" s="2"/>
      <c r="R937" s="2"/>
      <c r="S937" s="2"/>
      <c r="T937" s="2"/>
      <c r="U937" s="2"/>
      <c r="Z937" t="s">
        <v>258</v>
      </c>
      <c r="AA937" t="str">
        <f t="shared" si="147"/>
        <v>H02</v>
      </c>
      <c r="AB937" t="str">
        <f t="shared" si="148"/>
        <v/>
      </c>
      <c r="AD937" t="s">
        <v>326</v>
      </c>
      <c r="AE937" t="str">
        <f t="shared" si="149"/>
        <v/>
      </c>
      <c r="AF937" t="s">
        <v>257</v>
      </c>
      <c r="AG937" t="s">
        <v>288</v>
      </c>
    </row>
    <row r="938" spans="1:33" ht="12.75" customHeight="1" x14ac:dyDescent="0.2">
      <c r="B938" s="5" t="s">
        <v>227</v>
      </c>
      <c r="C938" s="2">
        <v>0</v>
      </c>
      <c r="D938" s="2" t="str">
        <f t="shared" si="140"/>
        <v>gl6-1hv-h02-voc-V1</v>
      </c>
      <c r="E938" s="2"/>
      <c r="F938" s="2" t="s">
        <v>333</v>
      </c>
      <c r="G938" s="2" t="str">
        <f t="shared" si="141"/>
        <v/>
      </c>
      <c r="H938" s="2" t="str">
        <f t="shared" si="142"/>
        <v/>
      </c>
      <c r="I938" s="2" t="str">
        <f t="shared" si="143"/>
        <v/>
      </c>
      <c r="J938" s="2" t="str">
        <f t="shared" si="144"/>
        <v/>
      </c>
      <c r="K938" s="2" t="str">
        <f t="shared" si="145"/>
        <v/>
      </c>
      <c r="L938" s="2" t="str">
        <f t="shared" si="146"/>
        <v/>
      </c>
      <c r="M938" s="2"/>
      <c r="N938" s="2"/>
      <c r="O938" s="2"/>
      <c r="P938" s="2"/>
      <c r="Q938" s="2"/>
      <c r="R938" s="2"/>
      <c r="S938" s="2"/>
      <c r="T938" s="2"/>
      <c r="U938" s="2"/>
      <c r="Z938" t="s">
        <v>258</v>
      </c>
      <c r="AA938" t="str">
        <f t="shared" si="147"/>
        <v>H02</v>
      </c>
      <c r="AB938" t="str">
        <f t="shared" si="148"/>
        <v/>
      </c>
      <c r="AD938" t="s">
        <v>326</v>
      </c>
      <c r="AE938" t="str">
        <f t="shared" si="149"/>
        <v/>
      </c>
      <c r="AF938" t="s">
        <v>257</v>
      </c>
      <c r="AG938" t="s">
        <v>288</v>
      </c>
    </row>
    <row r="939" spans="1:33" ht="12.75" customHeight="1" x14ac:dyDescent="0.2">
      <c r="C939" s="2"/>
      <c r="D939" s="2" t="str">
        <f t="shared" si="140"/>
        <v>gl6-1hv-h02-voc-V1</v>
      </c>
      <c r="E939" s="2"/>
      <c r="F939" s="2" t="s">
        <v>333</v>
      </c>
      <c r="G939" s="2" t="str">
        <f t="shared" si="141"/>
        <v/>
      </c>
      <c r="H939" s="2" t="str">
        <f t="shared" si="142"/>
        <v/>
      </c>
      <c r="I939" s="2" t="str">
        <f t="shared" si="143"/>
        <v/>
      </c>
      <c r="J939" s="2" t="str">
        <f t="shared" si="144"/>
        <v/>
      </c>
      <c r="K939" s="2" t="str">
        <f t="shared" si="145"/>
        <v/>
      </c>
      <c r="L939" s="2" t="str">
        <f t="shared" si="146"/>
        <v/>
      </c>
      <c r="M939" s="2"/>
      <c r="N939" s="2"/>
      <c r="O939" s="2"/>
      <c r="P939" s="2"/>
      <c r="Q939" s="2"/>
      <c r="R939" s="2"/>
      <c r="S939" s="2"/>
      <c r="T939" s="2"/>
      <c r="U939" s="2"/>
      <c r="Z939" t="s">
        <v>258</v>
      </c>
      <c r="AA939" t="str">
        <f t="shared" si="147"/>
        <v>H02</v>
      </c>
      <c r="AB939" t="str">
        <f t="shared" si="148"/>
        <v/>
      </c>
      <c r="AD939" t="s">
        <v>326</v>
      </c>
      <c r="AE939" t="str">
        <f t="shared" si="149"/>
        <v/>
      </c>
      <c r="AF939" t="s">
        <v>257</v>
      </c>
      <c r="AG939" t="s">
        <v>288</v>
      </c>
    </row>
    <row r="940" spans="1:33" ht="12.75" customHeight="1" x14ac:dyDescent="0.2">
      <c r="A940" s="5" t="s">
        <v>228</v>
      </c>
      <c r="B940" s="5" t="s">
        <v>227</v>
      </c>
      <c r="C940" s="2">
        <v>1</v>
      </c>
      <c r="D940" s="2" t="str">
        <f t="shared" si="140"/>
        <v>gl6-1hv-h02-voc-V1</v>
      </c>
      <c r="E940" s="2">
        <v>12</v>
      </c>
      <c r="F940" s="2" t="s">
        <v>333</v>
      </c>
      <c r="G940" s="2" t="str">
        <f t="shared" si="141"/>
        <v>demander</v>
      </c>
      <c r="H940" s="2" t="str">
        <f t="shared" si="142"/>
        <v>demander</v>
      </c>
      <c r="I940" s="2" t="str">
        <f t="shared" si="143"/>
        <v>vragen</v>
      </c>
      <c r="J940" s="2" t="str">
        <f t="shared" si="144"/>
        <v>kopen</v>
      </c>
      <c r="K940" s="2" t="str">
        <f t="shared" si="145"/>
        <v>bellen</v>
      </c>
      <c r="L940" s="2" t="str">
        <f t="shared" si="146"/>
        <v>komen</v>
      </c>
      <c r="M940" s="2"/>
      <c r="N940" s="2"/>
      <c r="O940" s="2"/>
      <c r="P940" s="2"/>
      <c r="Q940" s="2"/>
      <c r="R940" s="2"/>
      <c r="S940" s="2"/>
      <c r="T940" s="2"/>
      <c r="U940" s="2"/>
      <c r="Z940" t="s">
        <v>258</v>
      </c>
      <c r="AA940" t="str">
        <f t="shared" si="147"/>
        <v>H02</v>
      </c>
      <c r="AB940" t="str">
        <f t="shared" si="148"/>
        <v>EFGH</v>
      </c>
      <c r="AC940" t="s">
        <v>295</v>
      </c>
      <c r="AD940" t="s">
        <v>326</v>
      </c>
      <c r="AE940" t="str">
        <f t="shared" si="149"/>
        <v>woord</v>
      </c>
      <c r="AF940" t="s">
        <v>257</v>
      </c>
      <c r="AG940" t="s">
        <v>288</v>
      </c>
    </row>
    <row r="941" spans="1:33" ht="12.75" customHeight="1" x14ac:dyDescent="0.2">
      <c r="B941" s="5" t="s">
        <v>226</v>
      </c>
      <c r="C941" s="2">
        <v>0</v>
      </c>
      <c r="D941" s="2" t="str">
        <f t="shared" si="140"/>
        <v>gl6-1hv-h02-voc-V1</v>
      </c>
      <c r="E941" s="2"/>
      <c r="F941" s="2" t="s">
        <v>333</v>
      </c>
      <c r="G941" s="2" t="str">
        <f t="shared" si="141"/>
        <v/>
      </c>
      <c r="H941" s="2" t="str">
        <f t="shared" si="142"/>
        <v/>
      </c>
      <c r="I941" s="2" t="str">
        <f t="shared" si="143"/>
        <v/>
      </c>
      <c r="J941" s="2" t="str">
        <f t="shared" si="144"/>
        <v/>
      </c>
      <c r="K941" s="2" t="str">
        <f t="shared" si="145"/>
        <v/>
      </c>
      <c r="L941" s="2" t="str">
        <f t="shared" si="146"/>
        <v/>
      </c>
      <c r="M941" s="2"/>
      <c r="N941" s="2"/>
      <c r="O941" s="2"/>
      <c r="P941" s="2"/>
      <c r="Q941" s="2"/>
      <c r="R941" s="2"/>
      <c r="S941" s="2"/>
      <c r="T941" s="2"/>
      <c r="U941" s="2"/>
      <c r="Z941" t="s">
        <v>258</v>
      </c>
      <c r="AA941" t="str">
        <f t="shared" si="147"/>
        <v>H02</v>
      </c>
      <c r="AB941" t="str">
        <f t="shared" si="148"/>
        <v/>
      </c>
      <c r="AD941" t="s">
        <v>326</v>
      </c>
      <c r="AE941" t="str">
        <f t="shared" si="149"/>
        <v/>
      </c>
      <c r="AF941" t="s">
        <v>257</v>
      </c>
      <c r="AG941" t="s">
        <v>288</v>
      </c>
    </row>
    <row r="942" spans="1:33" ht="12.75" customHeight="1" x14ac:dyDescent="0.2">
      <c r="B942" s="5" t="s">
        <v>101</v>
      </c>
      <c r="C942" s="2">
        <v>0</v>
      </c>
      <c r="D942" s="2" t="str">
        <f t="shared" si="140"/>
        <v>gl6-1hv-h02-voc-V1</v>
      </c>
      <c r="E942" s="2"/>
      <c r="F942" s="2" t="s">
        <v>333</v>
      </c>
      <c r="G942" s="2" t="str">
        <f t="shared" si="141"/>
        <v/>
      </c>
      <c r="H942" s="2" t="str">
        <f t="shared" si="142"/>
        <v/>
      </c>
      <c r="I942" s="2" t="str">
        <f t="shared" si="143"/>
        <v/>
      </c>
      <c r="J942" s="2" t="str">
        <f t="shared" si="144"/>
        <v/>
      </c>
      <c r="K942" s="2" t="str">
        <f t="shared" si="145"/>
        <v/>
      </c>
      <c r="L942" s="2" t="str">
        <f t="shared" si="146"/>
        <v/>
      </c>
      <c r="M942" s="2"/>
      <c r="N942" s="2"/>
      <c r="O942" s="2"/>
      <c r="P942" s="2"/>
      <c r="Q942" s="2"/>
      <c r="R942" s="2"/>
      <c r="S942" s="2"/>
      <c r="T942" s="2"/>
      <c r="U942" s="2"/>
      <c r="Z942" t="s">
        <v>258</v>
      </c>
      <c r="AA942" t="str">
        <f t="shared" si="147"/>
        <v>H02</v>
      </c>
      <c r="AB942" t="str">
        <f t="shared" si="148"/>
        <v/>
      </c>
      <c r="AD942" t="s">
        <v>326</v>
      </c>
      <c r="AE942" t="str">
        <f t="shared" si="149"/>
        <v/>
      </c>
      <c r="AF942" t="s">
        <v>257</v>
      </c>
      <c r="AG942" t="s">
        <v>288</v>
      </c>
    </row>
    <row r="943" spans="1:33" ht="12.75" customHeight="1" x14ac:dyDescent="0.2">
      <c r="B943" s="5" t="s">
        <v>98</v>
      </c>
      <c r="C943" s="2">
        <v>0</v>
      </c>
      <c r="D943" s="2" t="str">
        <f t="shared" si="140"/>
        <v>gl6-1hv-h02-voc-V1</v>
      </c>
      <c r="E943" s="2"/>
      <c r="F943" s="2" t="s">
        <v>333</v>
      </c>
      <c r="G943" s="2" t="str">
        <f t="shared" si="141"/>
        <v/>
      </c>
      <c r="H943" s="2" t="str">
        <f t="shared" si="142"/>
        <v/>
      </c>
      <c r="I943" s="2" t="str">
        <f t="shared" si="143"/>
        <v/>
      </c>
      <c r="J943" s="2" t="str">
        <f t="shared" si="144"/>
        <v/>
      </c>
      <c r="K943" s="2" t="str">
        <f t="shared" si="145"/>
        <v/>
      </c>
      <c r="L943" s="2" t="str">
        <f t="shared" si="146"/>
        <v/>
      </c>
      <c r="M943" s="2"/>
      <c r="N943" s="2"/>
      <c r="O943" s="2"/>
      <c r="P943" s="2"/>
      <c r="Q943" s="2"/>
      <c r="R943" s="2"/>
      <c r="S943" s="2"/>
      <c r="T943" s="2"/>
      <c r="U943" s="2"/>
      <c r="Z943" t="s">
        <v>258</v>
      </c>
      <c r="AA943" t="str">
        <f t="shared" si="147"/>
        <v>H02</v>
      </c>
      <c r="AB943" t="str">
        <f t="shared" si="148"/>
        <v/>
      </c>
      <c r="AD943" t="s">
        <v>326</v>
      </c>
      <c r="AE943" t="str">
        <f t="shared" si="149"/>
        <v/>
      </c>
      <c r="AF943" t="s">
        <v>257</v>
      </c>
      <c r="AG943" t="s">
        <v>288</v>
      </c>
    </row>
    <row r="944" spans="1:33" ht="12.75" customHeight="1" x14ac:dyDescent="0.2">
      <c r="C944" s="2"/>
      <c r="D944" s="2" t="str">
        <f t="shared" si="140"/>
        <v>gl6-1hv-h02-voc-V1</v>
      </c>
      <c r="E944" s="2"/>
      <c r="F944" s="2" t="s">
        <v>333</v>
      </c>
      <c r="G944" s="2" t="str">
        <f t="shared" si="141"/>
        <v/>
      </c>
      <c r="H944" s="2" t="str">
        <f t="shared" si="142"/>
        <v/>
      </c>
      <c r="I944" s="2" t="str">
        <f t="shared" si="143"/>
        <v/>
      </c>
      <c r="J944" s="2" t="str">
        <f t="shared" si="144"/>
        <v/>
      </c>
      <c r="K944" s="2" t="str">
        <f t="shared" si="145"/>
        <v/>
      </c>
      <c r="L944" s="2" t="str">
        <f t="shared" si="146"/>
        <v/>
      </c>
      <c r="M944" s="2"/>
      <c r="N944" s="2"/>
      <c r="O944" s="2"/>
      <c r="P944" s="2"/>
      <c r="Q944" s="2"/>
      <c r="R944" s="2"/>
      <c r="S944" s="2"/>
      <c r="T944" s="2"/>
      <c r="U944" s="2"/>
      <c r="Z944" t="s">
        <v>258</v>
      </c>
      <c r="AA944" t="str">
        <f t="shared" si="147"/>
        <v>H02</v>
      </c>
      <c r="AB944" t="str">
        <f t="shared" si="148"/>
        <v/>
      </c>
      <c r="AD944" t="s">
        <v>326</v>
      </c>
      <c r="AE944" t="str">
        <f t="shared" si="149"/>
        <v/>
      </c>
      <c r="AF944" t="s">
        <v>257</v>
      </c>
      <c r="AG944" t="s">
        <v>288</v>
      </c>
    </row>
    <row r="945" spans="1:33" ht="12.75" customHeight="1" x14ac:dyDescent="0.2">
      <c r="A945" s="5" t="s">
        <v>229</v>
      </c>
      <c r="B945" s="5" t="s">
        <v>230</v>
      </c>
      <c r="C945" s="2">
        <v>1</v>
      </c>
      <c r="D945" s="2" t="str">
        <f t="shared" si="140"/>
        <v>gl6-1hv-h02-voc-V1</v>
      </c>
      <c r="E945" s="2">
        <v>13</v>
      </c>
      <c r="F945" s="2" t="s">
        <v>333</v>
      </c>
      <c r="G945" s="2" t="str">
        <f t="shared" si="141"/>
        <v>faire les courses</v>
      </c>
      <c r="H945" s="2" t="str">
        <f t="shared" si="142"/>
        <v>faire les courses</v>
      </c>
      <c r="I945" s="2" t="str">
        <f t="shared" si="143"/>
        <v>boodschappen doen</v>
      </c>
      <c r="J945" s="2" t="str">
        <f t="shared" si="144"/>
        <v>dol zijn op</v>
      </c>
      <c r="K945" s="2" t="str">
        <f t="shared" si="145"/>
        <v>een hekel hebben aan</v>
      </c>
      <c r="L945" s="2" t="str">
        <f t="shared" si="146"/>
        <v>komen</v>
      </c>
      <c r="M945" s="2"/>
      <c r="N945" s="2"/>
      <c r="O945" s="2"/>
      <c r="P945" s="2"/>
      <c r="Q945" s="2"/>
      <c r="R945" s="2"/>
      <c r="S945" s="2"/>
      <c r="T945" s="2"/>
      <c r="U945" s="2"/>
      <c r="Z945" t="s">
        <v>258</v>
      </c>
      <c r="AA945" t="str">
        <f t="shared" si="147"/>
        <v>H02</v>
      </c>
      <c r="AB945" t="str">
        <f t="shared" si="148"/>
        <v>EFGH</v>
      </c>
      <c r="AC945" t="s">
        <v>295</v>
      </c>
      <c r="AD945" t="s">
        <v>326</v>
      </c>
      <c r="AE945" t="str">
        <f t="shared" si="149"/>
        <v>woord</v>
      </c>
      <c r="AF945" t="s">
        <v>257</v>
      </c>
      <c r="AG945" t="s">
        <v>288</v>
      </c>
    </row>
    <row r="946" spans="1:33" ht="12.75" customHeight="1" x14ac:dyDescent="0.2">
      <c r="B946" s="5" t="s">
        <v>104</v>
      </c>
      <c r="C946" s="2">
        <v>0</v>
      </c>
      <c r="D946" s="2" t="str">
        <f t="shared" si="140"/>
        <v>gl6-1hv-h02-voc-V1</v>
      </c>
      <c r="E946" s="2"/>
      <c r="F946" s="2" t="s">
        <v>333</v>
      </c>
      <c r="G946" s="2" t="str">
        <f t="shared" si="141"/>
        <v/>
      </c>
      <c r="H946" s="2" t="str">
        <f t="shared" si="142"/>
        <v/>
      </c>
      <c r="I946" s="2" t="str">
        <f t="shared" si="143"/>
        <v/>
      </c>
      <c r="J946" s="2" t="str">
        <f t="shared" si="144"/>
        <v/>
      </c>
      <c r="K946" s="2" t="str">
        <f t="shared" si="145"/>
        <v/>
      </c>
      <c r="L946" s="2" t="str">
        <f t="shared" si="146"/>
        <v/>
      </c>
      <c r="M946" s="2"/>
      <c r="N946" s="2"/>
      <c r="O946" s="2"/>
      <c r="P946" s="2"/>
      <c r="Q946" s="2"/>
      <c r="R946" s="2"/>
      <c r="S946" s="2"/>
      <c r="T946" s="2"/>
      <c r="U946" s="2"/>
      <c r="Z946" t="s">
        <v>258</v>
      </c>
      <c r="AA946" t="str">
        <f t="shared" si="147"/>
        <v>H02</v>
      </c>
      <c r="AB946" t="str">
        <f t="shared" si="148"/>
        <v/>
      </c>
      <c r="AD946" t="s">
        <v>326</v>
      </c>
      <c r="AE946" t="str">
        <f t="shared" si="149"/>
        <v/>
      </c>
      <c r="AF946" t="s">
        <v>257</v>
      </c>
      <c r="AG946" t="s">
        <v>288</v>
      </c>
    </row>
    <row r="947" spans="1:33" ht="12.75" customHeight="1" x14ac:dyDescent="0.2">
      <c r="B947" s="5" t="s">
        <v>100</v>
      </c>
      <c r="C947" s="2">
        <v>0</v>
      </c>
      <c r="D947" s="2" t="str">
        <f t="shared" si="140"/>
        <v>gl6-1hv-h02-voc-V1</v>
      </c>
      <c r="E947" s="2"/>
      <c r="F947" s="2" t="s">
        <v>333</v>
      </c>
      <c r="G947" s="2" t="str">
        <f t="shared" si="141"/>
        <v/>
      </c>
      <c r="H947" s="2" t="str">
        <f t="shared" si="142"/>
        <v/>
      </c>
      <c r="I947" s="2" t="str">
        <f t="shared" si="143"/>
        <v/>
      </c>
      <c r="J947" s="2" t="str">
        <f t="shared" si="144"/>
        <v/>
      </c>
      <c r="K947" s="2" t="str">
        <f t="shared" si="145"/>
        <v/>
      </c>
      <c r="L947" s="2" t="str">
        <f t="shared" si="146"/>
        <v/>
      </c>
      <c r="M947" s="2"/>
      <c r="N947" s="2"/>
      <c r="O947" s="2"/>
      <c r="P947" s="2"/>
      <c r="Q947" s="2"/>
      <c r="R947" s="2"/>
      <c r="S947" s="2"/>
      <c r="T947" s="2"/>
      <c r="U947" s="2"/>
      <c r="Z947" t="s">
        <v>258</v>
      </c>
      <c r="AA947" t="str">
        <f t="shared" si="147"/>
        <v>H02</v>
      </c>
      <c r="AB947" t="str">
        <f t="shared" si="148"/>
        <v/>
      </c>
      <c r="AD947" t="s">
        <v>326</v>
      </c>
      <c r="AE947" t="str">
        <f t="shared" si="149"/>
        <v/>
      </c>
      <c r="AF947" t="s">
        <v>257</v>
      </c>
      <c r="AG947" t="s">
        <v>288</v>
      </c>
    </row>
    <row r="948" spans="1:33" ht="12.75" customHeight="1" x14ac:dyDescent="0.2">
      <c r="B948" s="5" t="s">
        <v>98</v>
      </c>
      <c r="C948" s="2">
        <v>0</v>
      </c>
      <c r="D948" s="2" t="str">
        <f t="shared" si="140"/>
        <v>gl6-1hv-h02-voc-V1</v>
      </c>
      <c r="E948" s="2"/>
      <c r="F948" s="2" t="s">
        <v>333</v>
      </c>
      <c r="G948" s="2" t="str">
        <f t="shared" si="141"/>
        <v/>
      </c>
      <c r="H948" s="2" t="str">
        <f t="shared" si="142"/>
        <v/>
      </c>
      <c r="I948" s="2" t="str">
        <f t="shared" si="143"/>
        <v/>
      </c>
      <c r="J948" s="2" t="str">
        <f t="shared" si="144"/>
        <v/>
      </c>
      <c r="K948" s="2" t="str">
        <f t="shared" si="145"/>
        <v/>
      </c>
      <c r="L948" s="2" t="str">
        <f t="shared" si="146"/>
        <v/>
      </c>
      <c r="M948" s="2"/>
      <c r="N948" s="2"/>
      <c r="O948" s="2"/>
      <c r="P948" s="2"/>
      <c r="Q948" s="2"/>
      <c r="R948" s="2"/>
      <c r="S948" s="2"/>
      <c r="T948" s="2"/>
      <c r="U948" s="2"/>
      <c r="Z948" t="s">
        <v>258</v>
      </c>
      <c r="AA948" t="str">
        <f t="shared" si="147"/>
        <v>H02</v>
      </c>
      <c r="AB948" t="str">
        <f t="shared" si="148"/>
        <v/>
      </c>
      <c r="AD948" t="s">
        <v>326</v>
      </c>
      <c r="AE948" t="str">
        <f t="shared" si="149"/>
        <v/>
      </c>
      <c r="AF948" t="s">
        <v>257</v>
      </c>
      <c r="AG948" t="s">
        <v>288</v>
      </c>
    </row>
    <row r="949" spans="1:33" ht="12.75" customHeight="1" x14ac:dyDescent="0.2">
      <c r="C949" s="2"/>
      <c r="D949" s="2" t="str">
        <f t="shared" si="140"/>
        <v>gl6-1hv-h02-voc-V1</v>
      </c>
      <c r="E949" s="2"/>
      <c r="F949" s="2" t="s">
        <v>333</v>
      </c>
      <c r="G949" s="2" t="str">
        <f t="shared" si="141"/>
        <v/>
      </c>
      <c r="H949" s="2" t="str">
        <f t="shared" si="142"/>
        <v/>
      </c>
      <c r="I949" s="2" t="str">
        <f t="shared" si="143"/>
        <v/>
      </c>
      <c r="J949" s="2" t="str">
        <f t="shared" si="144"/>
        <v/>
      </c>
      <c r="K949" s="2" t="str">
        <f t="shared" si="145"/>
        <v/>
      </c>
      <c r="L949" s="2" t="str">
        <f t="shared" si="146"/>
        <v/>
      </c>
      <c r="M949" s="2"/>
      <c r="N949" s="2"/>
      <c r="O949" s="2"/>
      <c r="P949" s="2"/>
      <c r="Q949" s="2"/>
      <c r="R949" s="2"/>
      <c r="S949" s="2"/>
      <c r="T949" s="2"/>
      <c r="U949" s="2"/>
      <c r="Z949" t="s">
        <v>258</v>
      </c>
      <c r="AA949" t="str">
        <f t="shared" si="147"/>
        <v>H02</v>
      </c>
      <c r="AB949" t="str">
        <f t="shared" si="148"/>
        <v/>
      </c>
      <c r="AD949" t="s">
        <v>326</v>
      </c>
      <c r="AE949" t="str">
        <f t="shared" si="149"/>
        <v/>
      </c>
      <c r="AF949" t="s">
        <v>257</v>
      </c>
      <c r="AG949" t="s">
        <v>288</v>
      </c>
    </row>
    <row r="950" spans="1:33" ht="12.75" customHeight="1" x14ac:dyDescent="0.2">
      <c r="A950" s="5" t="s">
        <v>231</v>
      </c>
      <c r="B950" s="5" t="s">
        <v>232</v>
      </c>
      <c r="C950" s="2">
        <v>1</v>
      </c>
      <c r="D950" s="2" t="str">
        <f t="shared" si="140"/>
        <v>gl6-1hv-h02-voc-V1</v>
      </c>
      <c r="E950" s="2">
        <v>14</v>
      </c>
      <c r="F950" s="2" t="s">
        <v>333</v>
      </c>
      <c r="G950" s="2" t="str">
        <f t="shared" si="141"/>
        <v>j'ai faim</v>
      </c>
      <c r="H950" s="2" t="str">
        <f t="shared" si="142"/>
        <v>j'ai faim</v>
      </c>
      <c r="I950" s="2" t="str">
        <f t="shared" si="143"/>
        <v>ik heb honger</v>
      </c>
      <c r="J950" s="2" t="str">
        <f t="shared" si="144"/>
        <v>ik heb dorst</v>
      </c>
      <c r="K950" s="2" t="str">
        <f t="shared" si="145"/>
        <v>ik woon</v>
      </c>
      <c r="L950" s="2" t="str">
        <f t="shared" si="146"/>
        <v>ik vind (het) leuk</v>
      </c>
      <c r="M950" s="2"/>
      <c r="N950" s="2"/>
      <c r="O950" s="2"/>
      <c r="P950" s="2"/>
      <c r="Q950" s="2"/>
      <c r="R950" s="2"/>
      <c r="S950" s="2"/>
      <c r="T950" s="2"/>
      <c r="U950" s="2"/>
      <c r="Z950" t="s">
        <v>258</v>
      </c>
      <c r="AA950" t="str">
        <f t="shared" si="147"/>
        <v>H02</v>
      </c>
      <c r="AB950" t="str">
        <f t="shared" si="148"/>
        <v>EFGH</v>
      </c>
      <c r="AC950" t="s">
        <v>295</v>
      </c>
      <c r="AD950" t="s">
        <v>326</v>
      </c>
      <c r="AE950" t="str">
        <f t="shared" si="149"/>
        <v>woord</v>
      </c>
      <c r="AF950" t="s">
        <v>257</v>
      </c>
      <c r="AG950" t="s">
        <v>288</v>
      </c>
    </row>
    <row r="951" spans="1:33" ht="12.75" customHeight="1" x14ac:dyDescent="0.2">
      <c r="B951" s="5" t="s">
        <v>233</v>
      </c>
      <c r="C951" s="2">
        <v>0</v>
      </c>
      <c r="D951" s="2" t="str">
        <f t="shared" si="140"/>
        <v>gl6-1hv-h02-voc-V1</v>
      </c>
      <c r="E951" s="2"/>
      <c r="F951" s="2" t="s">
        <v>333</v>
      </c>
      <c r="G951" s="2" t="str">
        <f t="shared" si="141"/>
        <v/>
      </c>
      <c r="H951" s="2" t="str">
        <f t="shared" si="142"/>
        <v/>
      </c>
      <c r="I951" s="2" t="str">
        <f t="shared" si="143"/>
        <v/>
      </c>
      <c r="J951" s="2" t="str">
        <f t="shared" si="144"/>
        <v/>
      </c>
      <c r="K951" s="2" t="str">
        <f t="shared" si="145"/>
        <v/>
      </c>
      <c r="L951" s="2" t="str">
        <f t="shared" si="146"/>
        <v/>
      </c>
      <c r="M951" s="2"/>
      <c r="N951" s="2"/>
      <c r="O951" s="2"/>
      <c r="P951" s="2"/>
      <c r="Q951" s="2"/>
      <c r="R951" s="2"/>
      <c r="S951" s="2"/>
      <c r="T951" s="2"/>
      <c r="U951" s="2"/>
      <c r="Z951" t="s">
        <v>258</v>
      </c>
      <c r="AA951" t="str">
        <f t="shared" si="147"/>
        <v>H02</v>
      </c>
      <c r="AB951" t="str">
        <f t="shared" si="148"/>
        <v/>
      </c>
      <c r="AD951" t="s">
        <v>326</v>
      </c>
      <c r="AE951" t="str">
        <f t="shared" si="149"/>
        <v/>
      </c>
      <c r="AF951" t="s">
        <v>257</v>
      </c>
      <c r="AG951" t="s">
        <v>288</v>
      </c>
    </row>
    <row r="952" spans="1:33" ht="12.75" customHeight="1" x14ac:dyDescent="0.2">
      <c r="B952" s="5" t="s">
        <v>14</v>
      </c>
      <c r="C952" s="2">
        <v>0</v>
      </c>
      <c r="D952" s="2" t="str">
        <f t="shared" si="140"/>
        <v>gl6-1hv-h02-voc-V1</v>
      </c>
      <c r="E952" s="2"/>
      <c r="F952" s="2" t="s">
        <v>333</v>
      </c>
      <c r="G952" s="2" t="str">
        <f t="shared" si="141"/>
        <v/>
      </c>
      <c r="H952" s="2" t="str">
        <f t="shared" si="142"/>
        <v/>
      </c>
      <c r="I952" s="2" t="str">
        <f t="shared" si="143"/>
        <v/>
      </c>
      <c r="J952" s="2" t="str">
        <f t="shared" si="144"/>
        <v/>
      </c>
      <c r="K952" s="2" t="str">
        <f t="shared" si="145"/>
        <v/>
      </c>
      <c r="L952" s="2" t="str">
        <f t="shared" si="146"/>
        <v/>
      </c>
      <c r="M952" s="2"/>
      <c r="N952" s="2"/>
      <c r="O952" s="2"/>
      <c r="P952" s="2"/>
      <c r="Q952" s="2"/>
      <c r="R952" s="2"/>
      <c r="S952" s="2"/>
      <c r="T952" s="2"/>
      <c r="U952" s="2"/>
      <c r="Z952" t="s">
        <v>258</v>
      </c>
      <c r="AA952" t="str">
        <f t="shared" si="147"/>
        <v>H02</v>
      </c>
      <c r="AB952" t="str">
        <f t="shared" si="148"/>
        <v/>
      </c>
      <c r="AD952" t="s">
        <v>326</v>
      </c>
      <c r="AE952" t="str">
        <f t="shared" si="149"/>
        <v/>
      </c>
      <c r="AF952" t="s">
        <v>257</v>
      </c>
      <c r="AG952" t="s">
        <v>288</v>
      </c>
    </row>
    <row r="953" spans="1:33" ht="12.75" customHeight="1" x14ac:dyDescent="0.2">
      <c r="B953" s="5" t="s">
        <v>13</v>
      </c>
      <c r="C953" s="2">
        <v>0</v>
      </c>
      <c r="D953" s="2" t="str">
        <f t="shared" si="140"/>
        <v>gl6-1hv-h02-voc-V1</v>
      </c>
      <c r="E953" s="2"/>
      <c r="F953" s="2" t="s">
        <v>333</v>
      </c>
      <c r="G953" s="2" t="str">
        <f t="shared" si="141"/>
        <v/>
      </c>
      <c r="H953" s="2" t="str">
        <f t="shared" si="142"/>
        <v/>
      </c>
      <c r="I953" s="2" t="str">
        <f t="shared" si="143"/>
        <v/>
      </c>
      <c r="J953" s="2" t="str">
        <f t="shared" si="144"/>
        <v/>
      </c>
      <c r="K953" s="2" t="str">
        <f t="shared" si="145"/>
        <v/>
      </c>
      <c r="L953" s="2" t="str">
        <f t="shared" si="146"/>
        <v/>
      </c>
      <c r="M953" s="2"/>
      <c r="N953" s="2"/>
      <c r="O953" s="2"/>
      <c r="P953" s="2"/>
      <c r="Q953" s="2"/>
      <c r="R953" s="2"/>
      <c r="S953" s="2"/>
      <c r="T953" s="2"/>
      <c r="U953" s="2"/>
      <c r="Z953" t="s">
        <v>258</v>
      </c>
      <c r="AA953" t="str">
        <f t="shared" si="147"/>
        <v>H02</v>
      </c>
      <c r="AB953" t="str">
        <f t="shared" si="148"/>
        <v/>
      </c>
      <c r="AD953" t="s">
        <v>326</v>
      </c>
      <c r="AE953" t="str">
        <f t="shared" si="149"/>
        <v/>
      </c>
      <c r="AF953" t="s">
        <v>257</v>
      </c>
      <c r="AG953" t="s">
        <v>288</v>
      </c>
    </row>
    <row r="954" spans="1:33" ht="12.75" customHeight="1" x14ac:dyDescent="0.2">
      <c r="C954" s="2"/>
      <c r="D954" s="2" t="str">
        <f t="shared" si="140"/>
        <v>gl6-1hv-h02-voc-V1</v>
      </c>
      <c r="E954" s="2"/>
      <c r="F954" s="2" t="s">
        <v>333</v>
      </c>
      <c r="G954" s="2" t="str">
        <f t="shared" si="141"/>
        <v/>
      </c>
      <c r="H954" s="2" t="str">
        <f t="shared" si="142"/>
        <v/>
      </c>
      <c r="I954" s="2" t="str">
        <f t="shared" si="143"/>
        <v/>
      </c>
      <c r="J954" s="2" t="str">
        <f t="shared" si="144"/>
        <v/>
      </c>
      <c r="K954" s="2" t="str">
        <f t="shared" si="145"/>
        <v/>
      </c>
      <c r="L954" s="2" t="str">
        <f t="shared" si="146"/>
        <v/>
      </c>
      <c r="M954" s="2"/>
      <c r="N954" s="2"/>
      <c r="O954" s="2"/>
      <c r="P954" s="2"/>
      <c r="Q954" s="2"/>
      <c r="R954" s="2"/>
      <c r="S954" s="2"/>
      <c r="T954" s="2"/>
      <c r="U954" s="2"/>
      <c r="Z954" t="s">
        <v>258</v>
      </c>
      <c r="AA954" t="str">
        <f t="shared" si="147"/>
        <v>H02</v>
      </c>
      <c r="AB954" t="str">
        <f t="shared" si="148"/>
        <v/>
      </c>
      <c r="AD954" t="s">
        <v>326</v>
      </c>
      <c r="AE954" t="str">
        <f t="shared" si="149"/>
        <v/>
      </c>
      <c r="AF954" t="s">
        <v>257</v>
      </c>
      <c r="AG954" t="s">
        <v>288</v>
      </c>
    </row>
    <row r="955" spans="1:33" ht="12.75" customHeight="1" x14ac:dyDescent="0.2">
      <c r="A955" s="5" t="s">
        <v>234</v>
      </c>
      <c r="B955" s="5" t="s">
        <v>233</v>
      </c>
      <c r="C955" s="2">
        <v>1</v>
      </c>
      <c r="D955" s="2" t="str">
        <f t="shared" si="140"/>
        <v>gl6-1hv-h02-voc-V1</v>
      </c>
      <c r="E955" s="2">
        <v>15</v>
      </c>
      <c r="F955" s="2" t="s">
        <v>333</v>
      </c>
      <c r="G955" s="2" t="str">
        <f t="shared" si="141"/>
        <v>j'ai soif</v>
      </c>
      <c r="H955" s="2" t="str">
        <f t="shared" si="142"/>
        <v>j'ai soif</v>
      </c>
      <c r="I955" s="2" t="str">
        <f t="shared" si="143"/>
        <v>ik heb dorst</v>
      </c>
      <c r="J955" s="2" t="str">
        <f t="shared" si="144"/>
        <v>ik heb honger</v>
      </c>
      <c r="K955" s="2" t="str">
        <f t="shared" si="145"/>
        <v>ik woon</v>
      </c>
      <c r="L955" s="2" t="str">
        <f t="shared" si="146"/>
        <v>ik heb nodig</v>
      </c>
      <c r="M955" s="2"/>
      <c r="N955" s="2"/>
      <c r="O955" s="2"/>
      <c r="P955" s="2"/>
      <c r="Q955" s="2"/>
      <c r="R955" s="2"/>
      <c r="S955" s="2"/>
      <c r="T955" s="2"/>
      <c r="U955" s="2"/>
      <c r="Z955" t="s">
        <v>258</v>
      </c>
      <c r="AA955" t="str">
        <f t="shared" si="147"/>
        <v>H02</v>
      </c>
      <c r="AB955" t="str">
        <f t="shared" si="148"/>
        <v>EFGH</v>
      </c>
      <c r="AC955" t="s">
        <v>295</v>
      </c>
      <c r="AD955" t="s">
        <v>326</v>
      </c>
      <c r="AE955" t="str">
        <f t="shared" si="149"/>
        <v>woord</v>
      </c>
      <c r="AF955" t="s">
        <v>257</v>
      </c>
      <c r="AG955" t="s">
        <v>288</v>
      </c>
    </row>
    <row r="956" spans="1:33" ht="12.75" customHeight="1" x14ac:dyDescent="0.2">
      <c r="B956" s="5" t="s">
        <v>232</v>
      </c>
      <c r="C956" s="2">
        <v>0</v>
      </c>
      <c r="D956" s="2" t="str">
        <f t="shared" si="140"/>
        <v>gl6-1hv-h02-voc-V1</v>
      </c>
      <c r="E956" s="2"/>
      <c r="F956" s="2" t="s">
        <v>333</v>
      </c>
      <c r="G956" s="2" t="str">
        <f t="shared" si="141"/>
        <v/>
      </c>
      <c r="H956" s="2" t="str">
        <f t="shared" si="142"/>
        <v/>
      </c>
      <c r="I956" s="2" t="str">
        <f t="shared" si="143"/>
        <v/>
      </c>
      <c r="J956" s="2" t="str">
        <f t="shared" si="144"/>
        <v/>
      </c>
      <c r="K956" s="2" t="str">
        <f t="shared" si="145"/>
        <v/>
      </c>
      <c r="L956" s="2" t="str">
        <f t="shared" si="146"/>
        <v/>
      </c>
      <c r="M956" s="2"/>
      <c r="N956" s="2"/>
      <c r="O956" s="2"/>
      <c r="P956" s="2"/>
      <c r="Q956" s="2"/>
      <c r="R956" s="2"/>
      <c r="S956" s="2"/>
      <c r="T956" s="2"/>
      <c r="U956" s="2"/>
      <c r="Z956" t="s">
        <v>258</v>
      </c>
      <c r="AA956" t="str">
        <f t="shared" si="147"/>
        <v>H02</v>
      </c>
      <c r="AB956" t="str">
        <f t="shared" si="148"/>
        <v/>
      </c>
      <c r="AD956" t="s">
        <v>326</v>
      </c>
      <c r="AE956" t="str">
        <f t="shared" si="149"/>
        <v/>
      </c>
      <c r="AF956" t="s">
        <v>257</v>
      </c>
      <c r="AG956" t="s">
        <v>288</v>
      </c>
    </row>
    <row r="957" spans="1:33" ht="12.75" customHeight="1" x14ac:dyDescent="0.2">
      <c r="B957" s="5" t="s">
        <v>14</v>
      </c>
      <c r="C957" s="2">
        <v>0</v>
      </c>
      <c r="D957" s="2" t="str">
        <f t="shared" si="140"/>
        <v>gl6-1hv-h02-voc-V1</v>
      </c>
      <c r="E957" s="2"/>
      <c r="F957" s="2" t="s">
        <v>333</v>
      </c>
      <c r="G957" s="2" t="str">
        <f t="shared" si="141"/>
        <v/>
      </c>
      <c r="H957" s="2" t="str">
        <f t="shared" si="142"/>
        <v/>
      </c>
      <c r="I957" s="2" t="str">
        <f t="shared" si="143"/>
        <v/>
      </c>
      <c r="J957" s="2" t="str">
        <f t="shared" si="144"/>
        <v/>
      </c>
      <c r="K957" s="2" t="str">
        <f t="shared" si="145"/>
        <v/>
      </c>
      <c r="L957" s="2" t="str">
        <f t="shared" si="146"/>
        <v/>
      </c>
      <c r="M957" s="2"/>
      <c r="N957" s="2"/>
      <c r="O957" s="2"/>
      <c r="P957" s="2"/>
      <c r="Q957" s="2"/>
      <c r="R957" s="2"/>
      <c r="S957" s="2"/>
      <c r="T957" s="2"/>
      <c r="U957" s="2"/>
      <c r="Z957" t="s">
        <v>258</v>
      </c>
      <c r="AA957" t="str">
        <f t="shared" si="147"/>
        <v>H02</v>
      </c>
      <c r="AB957" t="str">
        <f t="shared" si="148"/>
        <v/>
      </c>
      <c r="AD957" t="s">
        <v>326</v>
      </c>
      <c r="AE957" t="str">
        <f t="shared" si="149"/>
        <v/>
      </c>
      <c r="AF957" t="s">
        <v>257</v>
      </c>
      <c r="AG957" t="s">
        <v>288</v>
      </c>
    </row>
    <row r="958" spans="1:33" ht="12.75" customHeight="1" x14ac:dyDescent="0.2">
      <c r="B958" s="5" t="s">
        <v>188</v>
      </c>
      <c r="C958" s="2">
        <v>0</v>
      </c>
      <c r="D958" s="2" t="str">
        <f t="shared" si="140"/>
        <v>gl6-1hv-h02-voc-V1</v>
      </c>
      <c r="E958" s="2"/>
      <c r="F958" s="2" t="s">
        <v>333</v>
      </c>
      <c r="G958" s="2" t="str">
        <f t="shared" si="141"/>
        <v/>
      </c>
      <c r="H958" s="2" t="str">
        <f t="shared" si="142"/>
        <v/>
      </c>
      <c r="I958" s="2" t="str">
        <f t="shared" si="143"/>
        <v/>
      </c>
      <c r="J958" s="2" t="str">
        <f t="shared" si="144"/>
        <v/>
      </c>
      <c r="K958" s="2" t="str">
        <f t="shared" si="145"/>
        <v/>
      </c>
      <c r="L958" s="2" t="str">
        <f t="shared" si="146"/>
        <v/>
      </c>
      <c r="M958" s="2"/>
      <c r="N958" s="2"/>
      <c r="O958" s="2"/>
      <c r="P958" s="2"/>
      <c r="Q958" s="2"/>
      <c r="R958" s="2"/>
      <c r="S958" s="2"/>
      <c r="T958" s="2"/>
      <c r="U958" s="2"/>
      <c r="Z958" t="s">
        <v>258</v>
      </c>
      <c r="AA958" t="str">
        <f t="shared" si="147"/>
        <v>H02</v>
      </c>
      <c r="AB958" t="str">
        <f t="shared" si="148"/>
        <v/>
      </c>
      <c r="AD958" t="s">
        <v>326</v>
      </c>
      <c r="AE958" t="str">
        <f t="shared" si="149"/>
        <v/>
      </c>
      <c r="AF958" t="s">
        <v>257</v>
      </c>
      <c r="AG958" t="s">
        <v>288</v>
      </c>
    </row>
    <row r="959" spans="1:33" ht="12.75" customHeight="1" x14ac:dyDescent="0.2">
      <c r="C959" s="2"/>
      <c r="D959" s="2" t="str">
        <f t="shared" si="140"/>
        <v>gl6-1hv-h02-voc-V1</v>
      </c>
      <c r="E959" s="2"/>
      <c r="F959" s="2" t="s">
        <v>333</v>
      </c>
      <c r="G959" s="2" t="str">
        <f t="shared" si="141"/>
        <v/>
      </c>
      <c r="H959" s="2" t="str">
        <f t="shared" si="142"/>
        <v/>
      </c>
      <c r="I959" s="2" t="str">
        <f t="shared" si="143"/>
        <v/>
      </c>
      <c r="J959" s="2" t="str">
        <f t="shared" si="144"/>
        <v/>
      </c>
      <c r="K959" s="2" t="str">
        <f t="shared" si="145"/>
        <v/>
      </c>
      <c r="L959" s="2" t="str">
        <f t="shared" si="146"/>
        <v/>
      </c>
      <c r="M959" s="2"/>
      <c r="N959" s="2"/>
      <c r="O959" s="2"/>
      <c r="P959" s="2"/>
      <c r="Q959" s="2"/>
      <c r="R959" s="2"/>
      <c r="S959" s="2"/>
      <c r="T959" s="2"/>
      <c r="U959" s="2"/>
      <c r="Z959" t="s">
        <v>258</v>
      </c>
      <c r="AA959" t="str">
        <f t="shared" si="147"/>
        <v>H02</v>
      </c>
      <c r="AB959" t="str">
        <f t="shared" si="148"/>
        <v/>
      </c>
      <c r="AD959" t="s">
        <v>326</v>
      </c>
      <c r="AE959" t="str">
        <f t="shared" si="149"/>
        <v/>
      </c>
      <c r="AF959" t="s">
        <v>257</v>
      </c>
      <c r="AG959" t="s">
        <v>288</v>
      </c>
    </row>
    <row r="960" spans="1:33" ht="12.75" customHeight="1" x14ac:dyDescent="0.2">
      <c r="A960" s="5" t="s">
        <v>235</v>
      </c>
      <c r="B960" s="5" t="s">
        <v>236</v>
      </c>
      <c r="C960" s="2">
        <v>1</v>
      </c>
      <c r="D960" s="2" t="str">
        <f t="shared" si="140"/>
        <v>gl6-1hv-h02-voc-V1</v>
      </c>
      <c r="E960" s="2">
        <v>16</v>
      </c>
      <c r="F960" s="2" t="s">
        <v>333</v>
      </c>
      <c r="G960" s="2" t="str">
        <f t="shared" si="141"/>
        <v>parce que</v>
      </c>
      <c r="H960" s="2" t="str">
        <f t="shared" si="142"/>
        <v>parce que</v>
      </c>
      <c r="I960" s="2" t="str">
        <f t="shared" si="143"/>
        <v>omdat</v>
      </c>
      <c r="J960" s="2" t="str">
        <f t="shared" si="144"/>
        <v>maar</v>
      </c>
      <c r="K960" s="2" t="str">
        <f t="shared" si="145"/>
        <v>met</v>
      </c>
      <c r="L960" s="2" t="str">
        <f t="shared" si="146"/>
        <v>hoeveel</v>
      </c>
      <c r="M960" s="2"/>
      <c r="N960" s="2"/>
      <c r="O960" s="2"/>
      <c r="P960" s="2"/>
      <c r="Q960" s="2"/>
      <c r="R960" s="2"/>
      <c r="S960" s="2"/>
      <c r="T960" s="2"/>
      <c r="U960" s="2"/>
      <c r="Z960" t="s">
        <v>258</v>
      </c>
      <c r="AA960" t="str">
        <f t="shared" si="147"/>
        <v>H02</v>
      </c>
      <c r="AB960" t="str">
        <f t="shared" si="148"/>
        <v>EFGH</v>
      </c>
      <c r="AC960" t="s">
        <v>295</v>
      </c>
      <c r="AD960" t="s">
        <v>326</v>
      </c>
      <c r="AE960" t="str">
        <f t="shared" si="149"/>
        <v>woord</v>
      </c>
      <c r="AF960" t="s">
        <v>257</v>
      </c>
      <c r="AG960" t="s">
        <v>288</v>
      </c>
    </row>
    <row r="961" spans="1:33" ht="12.75" customHeight="1" x14ac:dyDescent="0.2">
      <c r="B961" s="5" t="s">
        <v>24</v>
      </c>
      <c r="C961" s="2">
        <v>0</v>
      </c>
      <c r="D961" s="2" t="str">
        <f t="shared" si="140"/>
        <v>gl6-1hv-h02-voc-V1</v>
      </c>
      <c r="E961" s="2"/>
      <c r="F961" s="2" t="s">
        <v>333</v>
      </c>
      <c r="G961" s="2" t="str">
        <f t="shared" si="141"/>
        <v/>
      </c>
      <c r="H961" s="2" t="str">
        <f t="shared" si="142"/>
        <v/>
      </c>
      <c r="I961" s="2" t="str">
        <f t="shared" si="143"/>
        <v/>
      </c>
      <c r="J961" s="2" t="str">
        <f t="shared" si="144"/>
        <v/>
      </c>
      <c r="K961" s="2" t="str">
        <f t="shared" si="145"/>
        <v/>
      </c>
      <c r="L961" s="2" t="str">
        <f t="shared" si="146"/>
        <v/>
      </c>
      <c r="M961" s="2"/>
      <c r="N961" s="2"/>
      <c r="O961" s="2"/>
      <c r="P961" s="2"/>
      <c r="Q961" s="2"/>
      <c r="R961" s="2"/>
      <c r="S961" s="2"/>
      <c r="T961" s="2"/>
      <c r="U961" s="2"/>
      <c r="Z961" t="s">
        <v>258</v>
      </c>
      <c r="AA961" t="str">
        <f t="shared" si="147"/>
        <v>H02</v>
      </c>
      <c r="AB961" t="str">
        <f t="shared" si="148"/>
        <v/>
      </c>
      <c r="AD961" t="s">
        <v>326</v>
      </c>
      <c r="AE961" t="str">
        <f t="shared" si="149"/>
        <v/>
      </c>
      <c r="AF961" t="s">
        <v>257</v>
      </c>
      <c r="AG961" t="s">
        <v>288</v>
      </c>
    </row>
    <row r="962" spans="1:33" ht="12.75" customHeight="1" x14ac:dyDescent="0.2">
      <c r="B962" s="5" t="s">
        <v>71</v>
      </c>
      <c r="C962" s="2">
        <v>0</v>
      </c>
      <c r="D962" s="2" t="str">
        <f t="shared" si="140"/>
        <v>gl6-1hv-h02-voc-V1</v>
      </c>
      <c r="E962" s="2"/>
      <c r="F962" s="2" t="s">
        <v>333</v>
      </c>
      <c r="G962" s="2" t="str">
        <f t="shared" si="141"/>
        <v/>
      </c>
      <c r="H962" s="2" t="str">
        <f t="shared" si="142"/>
        <v/>
      </c>
      <c r="I962" s="2" t="str">
        <f t="shared" si="143"/>
        <v/>
      </c>
      <c r="J962" s="2" t="str">
        <f t="shared" si="144"/>
        <v/>
      </c>
      <c r="K962" s="2" t="str">
        <f t="shared" si="145"/>
        <v/>
      </c>
      <c r="L962" s="2" t="str">
        <f t="shared" si="146"/>
        <v/>
      </c>
      <c r="M962" s="2"/>
      <c r="N962" s="2"/>
      <c r="O962" s="2"/>
      <c r="P962" s="2"/>
      <c r="Q962" s="2"/>
      <c r="R962" s="2"/>
      <c r="S962" s="2"/>
      <c r="T962" s="2"/>
      <c r="U962" s="2"/>
      <c r="Z962" t="s">
        <v>258</v>
      </c>
      <c r="AA962" t="str">
        <f t="shared" si="147"/>
        <v>H02</v>
      </c>
      <c r="AB962" t="str">
        <f t="shared" si="148"/>
        <v/>
      </c>
      <c r="AD962" t="s">
        <v>326</v>
      </c>
      <c r="AE962" t="str">
        <f t="shared" si="149"/>
        <v/>
      </c>
      <c r="AF962" t="s">
        <v>257</v>
      </c>
      <c r="AG962" t="s">
        <v>288</v>
      </c>
    </row>
    <row r="963" spans="1:33" ht="12.75" customHeight="1" x14ac:dyDescent="0.2">
      <c r="B963" s="5" t="s">
        <v>197</v>
      </c>
      <c r="C963" s="2">
        <v>0</v>
      </c>
      <c r="D963" s="2" t="str">
        <f t="shared" ref="D963:D1026" si="150">IF(A963="Vragenlijst",A964,D962)</f>
        <v>gl6-1hv-h02-voc-V1</v>
      </c>
      <c r="E963" s="2"/>
      <c r="F963" s="2" t="s">
        <v>333</v>
      </c>
      <c r="G963" s="2" t="str">
        <f t="shared" ref="G963:G1026" si="151">H963</f>
        <v/>
      </c>
      <c r="H963" s="2" t="str">
        <f t="shared" ref="H963:H1026" si="152">IF($C963=1,$A963,"")</f>
        <v/>
      </c>
      <c r="I963" s="2" t="str">
        <f t="shared" ref="I963:I1026" si="153">IF($C963=1,$B963,"")</f>
        <v/>
      </c>
      <c r="J963" s="2" t="str">
        <f t="shared" ref="J963:J1026" si="154">IF($C963=1,$B964,"")</f>
        <v/>
      </c>
      <c r="K963" s="2" t="str">
        <f t="shared" ref="K963:K1026" si="155">IF($C963=1,$B965,"")</f>
        <v/>
      </c>
      <c r="L963" s="2" t="str">
        <f t="shared" ref="L963:L1026" si="156">IF($C963=1,$B966,"")</f>
        <v/>
      </c>
      <c r="M963" s="2"/>
      <c r="N963" s="2"/>
      <c r="O963" s="2"/>
      <c r="P963" s="2"/>
      <c r="Q963" s="2"/>
      <c r="R963" s="2"/>
      <c r="S963" s="2"/>
      <c r="T963" s="2"/>
      <c r="U963" s="2"/>
      <c r="Z963" t="s">
        <v>258</v>
      </c>
      <c r="AA963" t="str">
        <f t="shared" ref="AA963:AA1026" si="157">"H" &amp; _xlfn.TEXTBEFORE(_xlfn.TEXTAFTER(D963,"-h"),"-")</f>
        <v>H02</v>
      </c>
      <c r="AB963" t="str">
        <f t="shared" ref="AB963:AB1026" si="158">IF(OR(AC963="A",AC963="B",AC963="C",AC963="D"),"ABCD",IF(OR(AC963="E",AC963="F",AC963="G",AC963="H"),"EFGH",""))</f>
        <v/>
      </c>
      <c r="AD963" t="s">
        <v>326</v>
      </c>
      <c r="AE963" t="str">
        <f t="shared" ref="AE963:AE1026" si="159">IF($A963="","",IF(EXACT(LEFT($A963,1),LOWER(LEFT($A963,1))),"woord","zin"))</f>
        <v/>
      </c>
      <c r="AF963" t="s">
        <v>257</v>
      </c>
      <c r="AG963" t="s">
        <v>288</v>
      </c>
    </row>
    <row r="964" spans="1:33" ht="12.75" customHeight="1" x14ac:dyDescent="0.2">
      <c r="C964" s="2"/>
      <c r="D964" s="2" t="str">
        <f t="shared" si="150"/>
        <v>gl6-1hv-h02-voc-V1</v>
      </c>
      <c r="E964" s="2"/>
      <c r="F964" s="2" t="s">
        <v>333</v>
      </c>
      <c r="G964" s="2" t="str">
        <f t="shared" si="151"/>
        <v/>
      </c>
      <c r="H964" s="2" t="str">
        <f t="shared" si="152"/>
        <v/>
      </c>
      <c r="I964" s="2" t="str">
        <f t="shared" si="153"/>
        <v/>
      </c>
      <c r="J964" s="2" t="str">
        <f t="shared" si="154"/>
        <v/>
      </c>
      <c r="K964" s="2" t="str">
        <f t="shared" si="155"/>
        <v/>
      </c>
      <c r="L964" s="2" t="str">
        <f t="shared" si="156"/>
        <v/>
      </c>
      <c r="M964" s="2"/>
      <c r="N964" s="2"/>
      <c r="O964" s="2"/>
      <c r="P964" s="2"/>
      <c r="Q964" s="2"/>
      <c r="R964" s="2"/>
      <c r="S964" s="2"/>
      <c r="T964" s="2"/>
      <c r="U964" s="2"/>
      <c r="Z964" t="s">
        <v>258</v>
      </c>
      <c r="AA964" t="str">
        <f t="shared" si="157"/>
        <v>H02</v>
      </c>
      <c r="AB964" t="str">
        <f t="shared" si="158"/>
        <v/>
      </c>
      <c r="AD964" t="s">
        <v>326</v>
      </c>
      <c r="AE964" t="str">
        <f t="shared" si="159"/>
        <v/>
      </c>
      <c r="AF964" t="s">
        <v>257</v>
      </c>
      <c r="AG964" t="s">
        <v>288</v>
      </c>
    </row>
    <row r="965" spans="1:33" ht="12.75" customHeight="1" x14ac:dyDescent="0.2">
      <c r="A965" s="5" t="s">
        <v>237</v>
      </c>
      <c r="B965" s="5" t="s">
        <v>238</v>
      </c>
      <c r="C965" s="2">
        <v>1</v>
      </c>
      <c r="D965" s="2" t="str">
        <f t="shared" si="150"/>
        <v>gl6-1hv-h02-voc-V1</v>
      </c>
      <c r="E965" s="2">
        <v>17</v>
      </c>
      <c r="F965" s="2" t="s">
        <v>333</v>
      </c>
      <c r="G965" s="2" t="str">
        <f t="shared" si="151"/>
        <v>trente</v>
      </c>
      <c r="H965" s="2" t="str">
        <f t="shared" si="152"/>
        <v>trente</v>
      </c>
      <c r="I965" s="2" t="str">
        <f t="shared" si="153"/>
        <v>dertig</v>
      </c>
      <c r="J965" s="2" t="str">
        <f t="shared" si="154"/>
        <v>veertig</v>
      </c>
      <c r="K965" s="2" t="str">
        <f t="shared" si="155"/>
        <v>vijftig</v>
      </c>
      <c r="L965" s="2" t="str">
        <f t="shared" si="156"/>
        <v>zestig</v>
      </c>
      <c r="M965" s="2"/>
      <c r="N965" s="2"/>
      <c r="O965" s="2"/>
      <c r="P965" s="2"/>
      <c r="Q965" s="2"/>
      <c r="R965" s="2"/>
      <c r="S965" s="2"/>
      <c r="T965" s="2"/>
      <c r="U965" s="2"/>
      <c r="Z965" t="s">
        <v>258</v>
      </c>
      <c r="AA965" t="str">
        <f t="shared" si="157"/>
        <v>H02</v>
      </c>
      <c r="AB965" t="str">
        <f t="shared" si="158"/>
        <v>EFGH</v>
      </c>
      <c r="AC965" t="s">
        <v>295</v>
      </c>
      <c r="AD965" t="s">
        <v>326</v>
      </c>
      <c r="AE965" t="str">
        <f t="shared" si="159"/>
        <v>woord</v>
      </c>
      <c r="AF965" t="s">
        <v>257</v>
      </c>
      <c r="AG965" t="s">
        <v>288</v>
      </c>
    </row>
    <row r="966" spans="1:33" ht="12.75" customHeight="1" x14ac:dyDescent="0.2">
      <c r="B966" s="5" t="s">
        <v>239</v>
      </c>
      <c r="C966" s="2">
        <v>0</v>
      </c>
      <c r="D966" s="2" t="str">
        <f t="shared" si="150"/>
        <v>gl6-1hv-h02-voc-V1</v>
      </c>
      <c r="E966" s="2"/>
      <c r="F966" s="2" t="s">
        <v>333</v>
      </c>
      <c r="G966" s="2" t="str">
        <f t="shared" si="151"/>
        <v/>
      </c>
      <c r="H966" s="2" t="str">
        <f t="shared" si="152"/>
        <v/>
      </c>
      <c r="I966" s="2" t="str">
        <f t="shared" si="153"/>
        <v/>
      </c>
      <c r="J966" s="2" t="str">
        <f t="shared" si="154"/>
        <v/>
      </c>
      <c r="K966" s="2" t="str">
        <f t="shared" si="155"/>
        <v/>
      </c>
      <c r="L966" s="2" t="str">
        <f t="shared" si="156"/>
        <v/>
      </c>
      <c r="M966" s="2"/>
      <c r="N966" s="2"/>
      <c r="O966" s="2"/>
      <c r="P966" s="2"/>
      <c r="Q966" s="2"/>
      <c r="R966" s="2"/>
      <c r="S966" s="2"/>
      <c r="T966" s="2"/>
      <c r="U966" s="2"/>
      <c r="Z966" t="s">
        <v>258</v>
      </c>
      <c r="AA966" t="str">
        <f t="shared" si="157"/>
        <v>H02</v>
      </c>
      <c r="AB966" t="str">
        <f t="shared" si="158"/>
        <v/>
      </c>
      <c r="AD966" t="s">
        <v>326</v>
      </c>
      <c r="AE966" t="str">
        <f t="shared" si="159"/>
        <v/>
      </c>
      <c r="AF966" t="s">
        <v>257</v>
      </c>
      <c r="AG966" t="s">
        <v>288</v>
      </c>
    </row>
    <row r="967" spans="1:33" ht="12.75" customHeight="1" x14ac:dyDescent="0.2">
      <c r="B967" s="5" t="s">
        <v>240</v>
      </c>
      <c r="C967" s="2">
        <v>0</v>
      </c>
      <c r="D967" s="2" t="str">
        <f t="shared" si="150"/>
        <v>gl6-1hv-h02-voc-V1</v>
      </c>
      <c r="E967" s="2"/>
      <c r="F967" s="2" t="s">
        <v>333</v>
      </c>
      <c r="G967" s="2" t="str">
        <f t="shared" si="151"/>
        <v/>
      </c>
      <c r="H967" s="2" t="str">
        <f t="shared" si="152"/>
        <v/>
      </c>
      <c r="I967" s="2" t="str">
        <f t="shared" si="153"/>
        <v/>
      </c>
      <c r="J967" s="2" t="str">
        <f t="shared" si="154"/>
        <v/>
      </c>
      <c r="K967" s="2" t="str">
        <f t="shared" si="155"/>
        <v/>
      </c>
      <c r="L967" s="2" t="str">
        <f t="shared" si="156"/>
        <v/>
      </c>
      <c r="M967" s="2"/>
      <c r="N967" s="2"/>
      <c r="O967" s="2"/>
      <c r="P967" s="2"/>
      <c r="Q967" s="2"/>
      <c r="R967" s="2"/>
      <c r="S967" s="2"/>
      <c r="T967" s="2"/>
      <c r="U967" s="2"/>
      <c r="Z967" t="s">
        <v>258</v>
      </c>
      <c r="AA967" t="str">
        <f t="shared" si="157"/>
        <v>H02</v>
      </c>
      <c r="AB967" t="str">
        <f t="shared" si="158"/>
        <v/>
      </c>
      <c r="AD967" t="s">
        <v>326</v>
      </c>
      <c r="AE967" t="str">
        <f t="shared" si="159"/>
        <v/>
      </c>
      <c r="AF967" t="s">
        <v>257</v>
      </c>
      <c r="AG967" t="s">
        <v>288</v>
      </c>
    </row>
    <row r="968" spans="1:33" ht="12.75" customHeight="1" x14ac:dyDescent="0.2">
      <c r="B968" s="5" t="s">
        <v>241</v>
      </c>
      <c r="C968" s="2">
        <v>0</v>
      </c>
      <c r="D968" s="2" t="str">
        <f t="shared" si="150"/>
        <v>gl6-1hv-h02-voc-V1</v>
      </c>
      <c r="E968" s="2"/>
      <c r="F968" s="2" t="s">
        <v>333</v>
      </c>
      <c r="G968" s="2" t="str">
        <f t="shared" si="151"/>
        <v/>
      </c>
      <c r="H968" s="2" t="str">
        <f t="shared" si="152"/>
        <v/>
      </c>
      <c r="I968" s="2" t="str">
        <f t="shared" si="153"/>
        <v/>
      </c>
      <c r="J968" s="2" t="str">
        <f t="shared" si="154"/>
        <v/>
      </c>
      <c r="K968" s="2" t="str">
        <f t="shared" si="155"/>
        <v/>
      </c>
      <c r="L968" s="2" t="str">
        <f t="shared" si="156"/>
        <v/>
      </c>
      <c r="M968" s="2"/>
      <c r="N968" s="2"/>
      <c r="O968" s="2"/>
      <c r="P968" s="2"/>
      <c r="Q968" s="2"/>
      <c r="R968" s="2"/>
      <c r="S968" s="2"/>
      <c r="T968" s="2"/>
      <c r="U968" s="2"/>
      <c r="Z968" t="s">
        <v>258</v>
      </c>
      <c r="AA968" t="str">
        <f t="shared" si="157"/>
        <v>H02</v>
      </c>
      <c r="AB968" t="str">
        <f t="shared" si="158"/>
        <v/>
      </c>
      <c r="AD968" t="s">
        <v>326</v>
      </c>
      <c r="AE968" t="str">
        <f t="shared" si="159"/>
        <v/>
      </c>
      <c r="AF968" t="s">
        <v>257</v>
      </c>
      <c r="AG968" t="s">
        <v>288</v>
      </c>
    </row>
    <row r="969" spans="1:33" ht="12.75" customHeight="1" x14ac:dyDescent="0.2">
      <c r="C969" s="2"/>
      <c r="D969" s="2" t="str">
        <f t="shared" si="150"/>
        <v>gl6-1hv-h02-voc-V1</v>
      </c>
      <c r="E969" s="2"/>
      <c r="F969" s="2" t="s">
        <v>333</v>
      </c>
      <c r="G969" s="2" t="str">
        <f t="shared" si="151"/>
        <v/>
      </c>
      <c r="H969" s="2" t="str">
        <f t="shared" si="152"/>
        <v/>
      </c>
      <c r="I969" s="2" t="str">
        <f t="shared" si="153"/>
        <v/>
      </c>
      <c r="J969" s="2" t="str">
        <f t="shared" si="154"/>
        <v/>
      </c>
      <c r="K969" s="2" t="str">
        <f t="shared" si="155"/>
        <v/>
      </c>
      <c r="L969" s="2" t="str">
        <f t="shared" si="156"/>
        <v/>
      </c>
      <c r="M969" s="2"/>
      <c r="N969" s="2"/>
      <c r="O969" s="2"/>
      <c r="P969" s="2"/>
      <c r="Q969" s="2"/>
      <c r="R969" s="2"/>
      <c r="S969" s="2"/>
      <c r="T969" s="2"/>
      <c r="U969" s="2"/>
      <c r="Z969" t="s">
        <v>258</v>
      </c>
      <c r="AA969" t="str">
        <f t="shared" si="157"/>
        <v>H02</v>
      </c>
      <c r="AB969" t="str">
        <f t="shared" si="158"/>
        <v/>
      </c>
      <c r="AD969" t="s">
        <v>326</v>
      </c>
      <c r="AE969" t="str">
        <f t="shared" si="159"/>
        <v/>
      </c>
      <c r="AF969" t="s">
        <v>257</v>
      </c>
      <c r="AG969" t="s">
        <v>288</v>
      </c>
    </row>
    <row r="970" spans="1:33" ht="12.75" customHeight="1" x14ac:dyDescent="0.2">
      <c r="A970" s="5" t="s">
        <v>242</v>
      </c>
      <c r="B970" s="5" t="s">
        <v>239</v>
      </c>
      <c r="C970" s="2">
        <v>1</v>
      </c>
      <c r="D970" s="2" t="str">
        <f t="shared" si="150"/>
        <v>gl6-1hv-h02-voc-V1</v>
      </c>
      <c r="E970" s="2">
        <v>18</v>
      </c>
      <c r="F970" s="2" t="s">
        <v>333</v>
      </c>
      <c r="G970" s="2" t="str">
        <f t="shared" si="151"/>
        <v>quarante</v>
      </c>
      <c r="H970" s="2" t="str">
        <f t="shared" si="152"/>
        <v>quarante</v>
      </c>
      <c r="I970" s="2" t="str">
        <f t="shared" si="153"/>
        <v>veertig</v>
      </c>
      <c r="J970" s="2" t="str">
        <f t="shared" si="154"/>
        <v>dertig</v>
      </c>
      <c r="K970" s="2" t="str">
        <f t="shared" si="155"/>
        <v>vijftig</v>
      </c>
      <c r="L970" s="2" t="str">
        <f t="shared" si="156"/>
        <v>zestig</v>
      </c>
      <c r="M970" s="2"/>
      <c r="N970" s="2"/>
      <c r="O970" s="2"/>
      <c r="P970" s="2"/>
      <c r="Q970" s="2"/>
      <c r="R970" s="2"/>
      <c r="S970" s="2"/>
      <c r="T970" s="2"/>
      <c r="U970" s="2"/>
      <c r="Z970" t="s">
        <v>258</v>
      </c>
      <c r="AA970" t="str">
        <f t="shared" si="157"/>
        <v>H02</v>
      </c>
      <c r="AB970" t="str">
        <f t="shared" si="158"/>
        <v>EFGH</v>
      </c>
      <c r="AC970" t="s">
        <v>295</v>
      </c>
      <c r="AD970" t="s">
        <v>326</v>
      </c>
      <c r="AE970" t="str">
        <f t="shared" si="159"/>
        <v>woord</v>
      </c>
      <c r="AF970" t="s">
        <v>257</v>
      </c>
      <c r="AG970" t="s">
        <v>288</v>
      </c>
    </row>
    <row r="971" spans="1:33" ht="12.75" customHeight="1" x14ac:dyDescent="0.2">
      <c r="B971" s="5" t="s">
        <v>238</v>
      </c>
      <c r="C971" s="2">
        <v>0</v>
      </c>
      <c r="D971" s="2" t="str">
        <f t="shared" si="150"/>
        <v>gl6-1hv-h02-voc-V1</v>
      </c>
      <c r="E971" s="2"/>
      <c r="F971" s="2" t="s">
        <v>333</v>
      </c>
      <c r="G971" s="2" t="str">
        <f t="shared" si="151"/>
        <v/>
      </c>
      <c r="H971" s="2" t="str">
        <f t="shared" si="152"/>
        <v/>
      </c>
      <c r="I971" s="2" t="str">
        <f t="shared" si="153"/>
        <v/>
      </c>
      <c r="J971" s="2" t="str">
        <f t="shared" si="154"/>
        <v/>
      </c>
      <c r="K971" s="2" t="str">
        <f t="shared" si="155"/>
        <v/>
      </c>
      <c r="L971" s="2" t="str">
        <f t="shared" si="156"/>
        <v/>
      </c>
      <c r="M971" s="2"/>
      <c r="N971" s="2"/>
      <c r="O971" s="2"/>
      <c r="P971" s="2"/>
      <c r="Q971" s="2"/>
      <c r="R971" s="2"/>
      <c r="S971" s="2"/>
      <c r="T971" s="2"/>
      <c r="U971" s="2"/>
      <c r="Z971" t="s">
        <v>258</v>
      </c>
      <c r="AA971" t="str">
        <f t="shared" si="157"/>
        <v>H02</v>
      </c>
      <c r="AB971" t="str">
        <f t="shared" si="158"/>
        <v/>
      </c>
      <c r="AD971" t="s">
        <v>326</v>
      </c>
      <c r="AE971" t="str">
        <f t="shared" si="159"/>
        <v/>
      </c>
      <c r="AF971" t="s">
        <v>257</v>
      </c>
      <c r="AG971" t="s">
        <v>288</v>
      </c>
    </row>
    <row r="972" spans="1:33" ht="12.75" customHeight="1" x14ac:dyDescent="0.2">
      <c r="B972" s="5" t="s">
        <v>240</v>
      </c>
      <c r="C972" s="2">
        <v>0</v>
      </c>
      <c r="D972" s="2" t="str">
        <f t="shared" si="150"/>
        <v>gl6-1hv-h02-voc-V1</v>
      </c>
      <c r="E972" s="2"/>
      <c r="F972" s="2" t="s">
        <v>333</v>
      </c>
      <c r="G972" s="2" t="str">
        <f t="shared" si="151"/>
        <v/>
      </c>
      <c r="H972" s="2" t="str">
        <f t="shared" si="152"/>
        <v/>
      </c>
      <c r="I972" s="2" t="str">
        <f t="shared" si="153"/>
        <v/>
      </c>
      <c r="J972" s="2" t="str">
        <f t="shared" si="154"/>
        <v/>
      </c>
      <c r="K972" s="2" t="str">
        <f t="shared" si="155"/>
        <v/>
      </c>
      <c r="L972" s="2" t="str">
        <f t="shared" si="156"/>
        <v/>
      </c>
      <c r="M972" s="2"/>
      <c r="N972" s="2"/>
      <c r="O972" s="2"/>
      <c r="P972" s="2"/>
      <c r="Q972" s="2"/>
      <c r="R972" s="2"/>
      <c r="S972" s="2"/>
      <c r="T972" s="2"/>
      <c r="U972" s="2"/>
      <c r="Z972" t="s">
        <v>258</v>
      </c>
      <c r="AA972" t="str">
        <f t="shared" si="157"/>
        <v>H02</v>
      </c>
      <c r="AB972" t="str">
        <f t="shared" si="158"/>
        <v/>
      </c>
      <c r="AD972" t="s">
        <v>326</v>
      </c>
      <c r="AE972" t="str">
        <f t="shared" si="159"/>
        <v/>
      </c>
      <c r="AF972" t="s">
        <v>257</v>
      </c>
      <c r="AG972" t="s">
        <v>288</v>
      </c>
    </row>
    <row r="973" spans="1:33" ht="12.75" customHeight="1" x14ac:dyDescent="0.2">
      <c r="B973" s="5" t="s">
        <v>241</v>
      </c>
      <c r="C973" s="2">
        <v>0</v>
      </c>
      <c r="D973" s="2" t="str">
        <f t="shared" si="150"/>
        <v>gl6-1hv-h02-voc-V1</v>
      </c>
      <c r="E973" s="2"/>
      <c r="F973" s="2" t="s">
        <v>333</v>
      </c>
      <c r="G973" s="2" t="str">
        <f t="shared" si="151"/>
        <v/>
      </c>
      <c r="H973" s="2" t="str">
        <f t="shared" si="152"/>
        <v/>
      </c>
      <c r="I973" s="2" t="str">
        <f t="shared" si="153"/>
        <v/>
      </c>
      <c r="J973" s="2" t="str">
        <f t="shared" si="154"/>
        <v/>
      </c>
      <c r="K973" s="2" t="str">
        <f t="shared" si="155"/>
        <v/>
      </c>
      <c r="L973" s="2" t="str">
        <f t="shared" si="156"/>
        <v/>
      </c>
      <c r="M973" s="2"/>
      <c r="N973" s="2"/>
      <c r="O973" s="2"/>
      <c r="P973" s="2"/>
      <c r="Q973" s="2"/>
      <c r="R973" s="2"/>
      <c r="S973" s="2"/>
      <c r="T973" s="2"/>
      <c r="U973" s="2"/>
      <c r="Z973" t="s">
        <v>258</v>
      </c>
      <c r="AA973" t="str">
        <f t="shared" si="157"/>
        <v>H02</v>
      </c>
      <c r="AB973" t="str">
        <f t="shared" si="158"/>
        <v/>
      </c>
      <c r="AD973" t="s">
        <v>326</v>
      </c>
      <c r="AE973" t="str">
        <f t="shared" si="159"/>
        <v/>
      </c>
      <c r="AF973" t="s">
        <v>257</v>
      </c>
      <c r="AG973" t="s">
        <v>288</v>
      </c>
    </row>
    <row r="974" spans="1:33" ht="12.75" customHeight="1" x14ac:dyDescent="0.2">
      <c r="C974" s="2"/>
      <c r="D974" s="2" t="str">
        <f t="shared" si="150"/>
        <v>gl6-1hv-h02-voc-V1</v>
      </c>
      <c r="E974" s="2"/>
      <c r="F974" s="2" t="s">
        <v>333</v>
      </c>
      <c r="G974" s="2" t="str">
        <f t="shared" si="151"/>
        <v/>
      </c>
      <c r="H974" s="2" t="str">
        <f t="shared" si="152"/>
        <v/>
      </c>
      <c r="I974" s="2" t="str">
        <f t="shared" si="153"/>
        <v/>
      </c>
      <c r="J974" s="2" t="str">
        <f t="shared" si="154"/>
        <v/>
      </c>
      <c r="K974" s="2" t="str">
        <f t="shared" si="155"/>
        <v/>
      </c>
      <c r="L974" s="2" t="str">
        <f t="shared" si="156"/>
        <v/>
      </c>
      <c r="M974" s="2"/>
      <c r="N974" s="2"/>
      <c r="O974" s="2"/>
      <c r="P974" s="2"/>
      <c r="Q974" s="2"/>
      <c r="R974" s="2"/>
      <c r="S974" s="2"/>
      <c r="T974" s="2"/>
      <c r="U974" s="2"/>
      <c r="Z974" t="s">
        <v>258</v>
      </c>
      <c r="AA974" t="str">
        <f t="shared" si="157"/>
        <v>H02</v>
      </c>
      <c r="AB974" t="str">
        <f t="shared" si="158"/>
        <v/>
      </c>
      <c r="AD974" t="s">
        <v>326</v>
      </c>
      <c r="AE974" t="str">
        <f t="shared" si="159"/>
        <v/>
      </c>
      <c r="AF974" t="s">
        <v>257</v>
      </c>
      <c r="AG974" t="s">
        <v>288</v>
      </c>
    </row>
    <row r="975" spans="1:33" ht="12.75" customHeight="1" x14ac:dyDescent="0.2">
      <c r="A975" s="5" t="s">
        <v>243</v>
      </c>
      <c r="B975" s="5" t="s">
        <v>240</v>
      </c>
      <c r="C975" s="2">
        <v>1</v>
      </c>
      <c r="D975" s="2" t="str">
        <f t="shared" si="150"/>
        <v>gl6-1hv-h02-voc-V1</v>
      </c>
      <c r="E975" s="2">
        <v>19</v>
      </c>
      <c r="F975" s="2" t="s">
        <v>333</v>
      </c>
      <c r="G975" s="2" t="str">
        <f t="shared" si="151"/>
        <v>cinquante</v>
      </c>
      <c r="H975" s="2" t="str">
        <f t="shared" si="152"/>
        <v>cinquante</v>
      </c>
      <c r="I975" s="2" t="str">
        <f t="shared" si="153"/>
        <v>vijftig</v>
      </c>
      <c r="J975" s="2" t="str">
        <f t="shared" si="154"/>
        <v>dertig</v>
      </c>
      <c r="K975" s="2" t="str">
        <f t="shared" si="155"/>
        <v>veertig</v>
      </c>
      <c r="L975" s="2" t="str">
        <f t="shared" si="156"/>
        <v>zestig</v>
      </c>
      <c r="M975" s="2"/>
      <c r="N975" s="2"/>
      <c r="O975" s="2"/>
      <c r="P975" s="2"/>
      <c r="Q975" s="2"/>
      <c r="R975" s="2"/>
      <c r="S975" s="2"/>
      <c r="T975" s="2"/>
      <c r="U975" s="2"/>
      <c r="Z975" t="s">
        <v>258</v>
      </c>
      <c r="AA975" t="str">
        <f t="shared" si="157"/>
        <v>H02</v>
      </c>
      <c r="AB975" t="str">
        <f t="shared" si="158"/>
        <v>EFGH</v>
      </c>
      <c r="AC975" t="s">
        <v>295</v>
      </c>
      <c r="AD975" t="s">
        <v>326</v>
      </c>
      <c r="AE975" t="str">
        <f t="shared" si="159"/>
        <v>woord</v>
      </c>
      <c r="AF975" t="s">
        <v>257</v>
      </c>
      <c r="AG975" t="s">
        <v>288</v>
      </c>
    </row>
    <row r="976" spans="1:33" ht="12.75" customHeight="1" x14ac:dyDescent="0.2">
      <c r="B976" s="5" t="s">
        <v>238</v>
      </c>
      <c r="C976" s="2">
        <v>0</v>
      </c>
      <c r="D976" s="2" t="str">
        <f t="shared" si="150"/>
        <v>gl6-1hv-h02-voc-V1</v>
      </c>
      <c r="E976" s="2"/>
      <c r="F976" s="2" t="s">
        <v>333</v>
      </c>
      <c r="G976" s="2" t="str">
        <f t="shared" si="151"/>
        <v/>
      </c>
      <c r="H976" s="2" t="str">
        <f t="shared" si="152"/>
        <v/>
      </c>
      <c r="I976" s="2" t="str">
        <f t="shared" si="153"/>
        <v/>
      </c>
      <c r="J976" s="2" t="str">
        <f t="shared" si="154"/>
        <v/>
      </c>
      <c r="K976" s="2" t="str">
        <f t="shared" si="155"/>
        <v/>
      </c>
      <c r="L976" s="2" t="str">
        <f t="shared" si="156"/>
        <v/>
      </c>
      <c r="M976" s="2"/>
      <c r="N976" s="2"/>
      <c r="O976" s="2"/>
      <c r="P976" s="2"/>
      <c r="Q976" s="2"/>
      <c r="R976" s="2"/>
      <c r="S976" s="2"/>
      <c r="T976" s="2"/>
      <c r="U976" s="2"/>
      <c r="Z976" t="s">
        <v>258</v>
      </c>
      <c r="AA976" t="str">
        <f t="shared" si="157"/>
        <v>H02</v>
      </c>
      <c r="AB976" t="str">
        <f t="shared" si="158"/>
        <v/>
      </c>
      <c r="AD976" t="s">
        <v>326</v>
      </c>
      <c r="AE976" t="str">
        <f t="shared" si="159"/>
        <v/>
      </c>
      <c r="AF976" t="s">
        <v>257</v>
      </c>
      <c r="AG976" t="s">
        <v>288</v>
      </c>
    </row>
    <row r="977" spans="1:33" ht="12.75" customHeight="1" x14ac:dyDescent="0.2">
      <c r="B977" s="5" t="s">
        <v>239</v>
      </c>
      <c r="C977" s="2">
        <v>0</v>
      </c>
      <c r="D977" s="2" t="str">
        <f t="shared" si="150"/>
        <v>gl6-1hv-h02-voc-V1</v>
      </c>
      <c r="E977" s="2"/>
      <c r="F977" s="2" t="s">
        <v>333</v>
      </c>
      <c r="G977" s="2" t="str">
        <f t="shared" si="151"/>
        <v/>
      </c>
      <c r="H977" s="2" t="str">
        <f t="shared" si="152"/>
        <v/>
      </c>
      <c r="I977" s="2" t="str">
        <f t="shared" si="153"/>
        <v/>
      </c>
      <c r="J977" s="2" t="str">
        <f t="shared" si="154"/>
        <v/>
      </c>
      <c r="K977" s="2" t="str">
        <f t="shared" si="155"/>
        <v/>
      </c>
      <c r="L977" s="2" t="str">
        <f t="shared" si="156"/>
        <v/>
      </c>
      <c r="M977" s="2"/>
      <c r="N977" s="2"/>
      <c r="O977" s="2"/>
      <c r="P977" s="2"/>
      <c r="Q977" s="2"/>
      <c r="R977" s="2"/>
      <c r="S977" s="2"/>
      <c r="T977" s="2"/>
      <c r="U977" s="2"/>
      <c r="Z977" t="s">
        <v>258</v>
      </c>
      <c r="AA977" t="str">
        <f t="shared" si="157"/>
        <v>H02</v>
      </c>
      <c r="AB977" t="str">
        <f t="shared" si="158"/>
        <v/>
      </c>
      <c r="AD977" t="s">
        <v>326</v>
      </c>
      <c r="AE977" t="str">
        <f t="shared" si="159"/>
        <v/>
      </c>
      <c r="AF977" t="s">
        <v>257</v>
      </c>
      <c r="AG977" t="s">
        <v>288</v>
      </c>
    </row>
    <row r="978" spans="1:33" ht="12.75" customHeight="1" x14ac:dyDescent="0.2">
      <c r="B978" s="5" t="s">
        <v>241</v>
      </c>
      <c r="C978" s="2">
        <v>0</v>
      </c>
      <c r="D978" s="2" t="str">
        <f t="shared" si="150"/>
        <v>gl6-1hv-h02-voc-V1</v>
      </c>
      <c r="E978" s="2"/>
      <c r="F978" s="2" t="s">
        <v>333</v>
      </c>
      <c r="G978" s="2" t="str">
        <f t="shared" si="151"/>
        <v/>
      </c>
      <c r="H978" s="2" t="str">
        <f t="shared" si="152"/>
        <v/>
      </c>
      <c r="I978" s="2" t="str">
        <f t="shared" si="153"/>
        <v/>
      </c>
      <c r="J978" s="2" t="str">
        <f t="shared" si="154"/>
        <v/>
      </c>
      <c r="K978" s="2" t="str">
        <f t="shared" si="155"/>
        <v/>
      </c>
      <c r="L978" s="2" t="str">
        <f t="shared" si="156"/>
        <v/>
      </c>
      <c r="M978" s="2"/>
      <c r="N978" s="2"/>
      <c r="O978" s="2"/>
      <c r="P978" s="2"/>
      <c r="Q978" s="2"/>
      <c r="R978" s="2"/>
      <c r="S978" s="2"/>
      <c r="T978" s="2"/>
      <c r="U978" s="2"/>
      <c r="Z978" t="s">
        <v>258</v>
      </c>
      <c r="AA978" t="str">
        <f t="shared" si="157"/>
        <v>H02</v>
      </c>
      <c r="AB978" t="str">
        <f t="shared" si="158"/>
        <v/>
      </c>
      <c r="AD978" t="s">
        <v>326</v>
      </c>
      <c r="AE978" t="str">
        <f t="shared" si="159"/>
        <v/>
      </c>
      <c r="AF978" t="s">
        <v>257</v>
      </c>
      <c r="AG978" t="s">
        <v>288</v>
      </c>
    </row>
    <row r="979" spans="1:33" ht="12.75" customHeight="1" x14ac:dyDescent="0.2">
      <c r="C979" s="2"/>
      <c r="D979" s="2" t="str">
        <f t="shared" si="150"/>
        <v>gl6-1hv-h02-voc-V1</v>
      </c>
      <c r="E979" s="2"/>
      <c r="F979" s="2" t="s">
        <v>333</v>
      </c>
      <c r="G979" s="2" t="str">
        <f t="shared" si="151"/>
        <v/>
      </c>
      <c r="H979" s="2" t="str">
        <f t="shared" si="152"/>
        <v/>
      </c>
      <c r="I979" s="2" t="str">
        <f t="shared" si="153"/>
        <v/>
      </c>
      <c r="J979" s="2" t="str">
        <f t="shared" si="154"/>
        <v/>
      </c>
      <c r="K979" s="2" t="str">
        <f t="shared" si="155"/>
        <v/>
      </c>
      <c r="L979" s="2" t="str">
        <f t="shared" si="156"/>
        <v/>
      </c>
      <c r="M979" s="2"/>
      <c r="N979" s="2"/>
      <c r="O979" s="2"/>
      <c r="P979" s="2"/>
      <c r="Q979" s="2"/>
      <c r="R979" s="2"/>
      <c r="S979" s="2"/>
      <c r="T979" s="2"/>
      <c r="U979" s="2"/>
      <c r="Z979" t="s">
        <v>258</v>
      </c>
      <c r="AA979" t="str">
        <f t="shared" si="157"/>
        <v>H02</v>
      </c>
      <c r="AB979" t="str">
        <f t="shared" si="158"/>
        <v/>
      </c>
      <c r="AD979" t="s">
        <v>326</v>
      </c>
      <c r="AE979" t="str">
        <f t="shared" si="159"/>
        <v/>
      </c>
      <c r="AF979" t="s">
        <v>257</v>
      </c>
      <c r="AG979" t="s">
        <v>288</v>
      </c>
    </row>
    <row r="980" spans="1:33" ht="12.75" customHeight="1" x14ac:dyDescent="0.2">
      <c r="A980" s="5" t="s">
        <v>244</v>
      </c>
      <c r="B980" s="5" t="s">
        <v>241</v>
      </c>
      <c r="C980" s="2">
        <v>1</v>
      </c>
      <c r="D980" s="2" t="str">
        <f t="shared" si="150"/>
        <v>gl6-1hv-h02-voc-V1</v>
      </c>
      <c r="E980" s="2">
        <v>20</v>
      </c>
      <c r="F980" s="2" t="s">
        <v>333</v>
      </c>
      <c r="G980" s="2" t="str">
        <f t="shared" si="151"/>
        <v>soixante</v>
      </c>
      <c r="H980" s="2" t="str">
        <f t="shared" si="152"/>
        <v>soixante</v>
      </c>
      <c r="I980" s="2" t="str">
        <f t="shared" si="153"/>
        <v>zestig</v>
      </c>
      <c r="J980" s="2" t="str">
        <f t="shared" si="154"/>
        <v>dertig</v>
      </c>
      <c r="K980" s="2" t="str">
        <f t="shared" si="155"/>
        <v>veertig</v>
      </c>
      <c r="L980" s="2" t="str">
        <f t="shared" si="156"/>
        <v>vijftig</v>
      </c>
      <c r="M980" s="2"/>
      <c r="N980" s="2"/>
      <c r="O980" s="2"/>
      <c r="P980" s="2"/>
      <c r="Q980" s="2"/>
      <c r="R980" s="2"/>
      <c r="S980" s="2"/>
      <c r="T980" s="2"/>
      <c r="U980" s="2"/>
      <c r="Z980" t="s">
        <v>258</v>
      </c>
      <c r="AA980" t="str">
        <f t="shared" si="157"/>
        <v>H02</v>
      </c>
      <c r="AB980" t="str">
        <f t="shared" si="158"/>
        <v>EFGH</v>
      </c>
      <c r="AC980" t="s">
        <v>295</v>
      </c>
      <c r="AD980" t="s">
        <v>326</v>
      </c>
      <c r="AE980" t="str">
        <f t="shared" si="159"/>
        <v>woord</v>
      </c>
      <c r="AF980" t="s">
        <v>257</v>
      </c>
      <c r="AG980" t="s">
        <v>288</v>
      </c>
    </row>
    <row r="981" spans="1:33" ht="12.75" customHeight="1" x14ac:dyDescent="0.2">
      <c r="B981" s="5" t="s">
        <v>238</v>
      </c>
      <c r="C981" s="2">
        <v>0</v>
      </c>
      <c r="D981" s="2" t="str">
        <f t="shared" si="150"/>
        <v>gl6-1hv-h02-voc-V1</v>
      </c>
      <c r="E981" s="2"/>
      <c r="F981" s="2" t="s">
        <v>333</v>
      </c>
      <c r="G981" s="2" t="str">
        <f t="shared" si="151"/>
        <v/>
      </c>
      <c r="H981" s="2" t="str">
        <f t="shared" si="152"/>
        <v/>
      </c>
      <c r="I981" s="2" t="str">
        <f t="shared" si="153"/>
        <v/>
      </c>
      <c r="J981" s="2" t="str">
        <f t="shared" si="154"/>
        <v/>
      </c>
      <c r="K981" s="2" t="str">
        <f t="shared" si="155"/>
        <v/>
      </c>
      <c r="L981" s="2" t="str">
        <f t="shared" si="156"/>
        <v/>
      </c>
      <c r="M981" s="2"/>
      <c r="N981" s="2"/>
      <c r="O981" s="2"/>
      <c r="P981" s="2"/>
      <c r="Q981" s="2"/>
      <c r="R981" s="2"/>
      <c r="S981" s="2"/>
      <c r="T981" s="2"/>
      <c r="U981" s="2"/>
      <c r="Z981" t="s">
        <v>258</v>
      </c>
      <c r="AA981" t="str">
        <f t="shared" si="157"/>
        <v>H02</v>
      </c>
      <c r="AB981" t="str">
        <f t="shared" si="158"/>
        <v/>
      </c>
      <c r="AD981" t="s">
        <v>326</v>
      </c>
      <c r="AE981" t="str">
        <f t="shared" si="159"/>
        <v/>
      </c>
      <c r="AF981" t="s">
        <v>257</v>
      </c>
      <c r="AG981" t="s">
        <v>288</v>
      </c>
    </row>
    <row r="982" spans="1:33" ht="12.75" customHeight="1" x14ac:dyDescent="0.2">
      <c r="B982" s="5" t="s">
        <v>239</v>
      </c>
      <c r="C982" s="2">
        <v>0</v>
      </c>
      <c r="D982" s="2" t="str">
        <f t="shared" si="150"/>
        <v>gl6-1hv-h02-voc-V1</v>
      </c>
      <c r="E982" s="2"/>
      <c r="F982" s="2" t="s">
        <v>333</v>
      </c>
      <c r="G982" s="2" t="str">
        <f t="shared" si="151"/>
        <v/>
      </c>
      <c r="H982" s="2" t="str">
        <f t="shared" si="152"/>
        <v/>
      </c>
      <c r="I982" s="2" t="str">
        <f t="shared" si="153"/>
        <v/>
      </c>
      <c r="J982" s="2" t="str">
        <f t="shared" si="154"/>
        <v/>
      </c>
      <c r="K982" s="2" t="str">
        <f t="shared" si="155"/>
        <v/>
      </c>
      <c r="L982" s="2" t="str">
        <f t="shared" si="156"/>
        <v/>
      </c>
      <c r="M982" s="2"/>
      <c r="N982" s="2"/>
      <c r="O982" s="2"/>
      <c r="P982" s="2"/>
      <c r="Q982" s="2"/>
      <c r="R982" s="2"/>
      <c r="S982" s="2"/>
      <c r="T982" s="2"/>
      <c r="U982" s="2"/>
      <c r="Z982" t="s">
        <v>258</v>
      </c>
      <c r="AA982" t="str">
        <f t="shared" si="157"/>
        <v>H02</v>
      </c>
      <c r="AB982" t="str">
        <f t="shared" si="158"/>
        <v/>
      </c>
      <c r="AD982" t="s">
        <v>326</v>
      </c>
      <c r="AE982" t="str">
        <f t="shared" si="159"/>
        <v/>
      </c>
      <c r="AF982" t="s">
        <v>257</v>
      </c>
      <c r="AG982" t="s">
        <v>288</v>
      </c>
    </row>
    <row r="983" spans="1:33" ht="12.75" customHeight="1" x14ac:dyDescent="0.2">
      <c r="B983" s="5" t="s">
        <v>240</v>
      </c>
      <c r="C983" s="2">
        <v>0</v>
      </c>
      <c r="D983" s="2" t="str">
        <f t="shared" si="150"/>
        <v>gl6-1hv-h02-voc-V1</v>
      </c>
      <c r="E983" s="2"/>
      <c r="F983" s="2" t="s">
        <v>333</v>
      </c>
      <c r="G983" s="2" t="str">
        <f t="shared" si="151"/>
        <v/>
      </c>
      <c r="H983" s="2" t="str">
        <f t="shared" si="152"/>
        <v/>
      </c>
      <c r="I983" s="2" t="str">
        <f t="shared" si="153"/>
        <v/>
      </c>
      <c r="J983" s="2" t="str">
        <f t="shared" si="154"/>
        <v/>
      </c>
      <c r="K983" s="2" t="str">
        <f t="shared" si="155"/>
        <v/>
      </c>
      <c r="L983" s="2" t="str">
        <f t="shared" si="156"/>
        <v/>
      </c>
      <c r="M983" s="2"/>
      <c r="N983" s="2"/>
      <c r="O983" s="2"/>
      <c r="P983" s="2"/>
      <c r="Q983" s="2"/>
      <c r="R983" s="2"/>
      <c r="S983" s="2"/>
      <c r="T983" s="2"/>
      <c r="U983" s="2"/>
      <c r="Z983" t="s">
        <v>258</v>
      </c>
      <c r="AA983" t="str">
        <f t="shared" si="157"/>
        <v>H02</v>
      </c>
      <c r="AB983" t="str">
        <f t="shared" si="158"/>
        <v/>
      </c>
      <c r="AD983" t="s">
        <v>326</v>
      </c>
      <c r="AE983" t="str">
        <f t="shared" si="159"/>
        <v/>
      </c>
      <c r="AF983" t="s">
        <v>257</v>
      </c>
      <c r="AG983" t="s">
        <v>288</v>
      </c>
    </row>
    <row r="984" spans="1:33" ht="12.75" customHeight="1" x14ac:dyDescent="0.2">
      <c r="C984" s="2"/>
      <c r="D984" s="2" t="str">
        <f t="shared" si="150"/>
        <v>gl6-1hv-h02-voc-V1</v>
      </c>
      <c r="E984" s="2"/>
      <c r="F984" s="2" t="s">
        <v>333</v>
      </c>
      <c r="G984" s="2" t="str">
        <f t="shared" si="151"/>
        <v/>
      </c>
      <c r="H984" s="2" t="str">
        <f t="shared" si="152"/>
        <v/>
      </c>
      <c r="I984" s="2" t="str">
        <f t="shared" si="153"/>
        <v/>
      </c>
      <c r="J984" s="2" t="str">
        <f t="shared" si="154"/>
        <v/>
      </c>
      <c r="K984" s="2" t="str">
        <f t="shared" si="155"/>
        <v/>
      </c>
      <c r="L984" s="2" t="str">
        <f t="shared" si="156"/>
        <v/>
      </c>
      <c r="M984" s="2"/>
      <c r="N984" s="2"/>
      <c r="O984" s="2"/>
      <c r="P984" s="2"/>
      <c r="Q984" s="2"/>
      <c r="R984" s="2"/>
      <c r="S984" s="2"/>
      <c r="T984" s="2"/>
      <c r="U984" s="2"/>
      <c r="Z984" t="s">
        <v>258</v>
      </c>
      <c r="AA984" t="str">
        <f t="shared" si="157"/>
        <v>H02</v>
      </c>
      <c r="AB984" t="str">
        <f t="shared" si="158"/>
        <v/>
      </c>
      <c r="AD984" t="s">
        <v>326</v>
      </c>
      <c r="AE984" t="str">
        <f t="shared" si="159"/>
        <v/>
      </c>
      <c r="AF984" t="s">
        <v>257</v>
      </c>
      <c r="AG984" t="s">
        <v>288</v>
      </c>
    </row>
    <row r="985" spans="1:33" ht="12.75" customHeight="1" x14ac:dyDescent="0.2">
      <c r="A985" s="5" t="s">
        <v>245</v>
      </c>
      <c r="B985" s="5" t="s">
        <v>246</v>
      </c>
      <c r="C985" s="2">
        <v>1</v>
      </c>
      <c r="D985" s="2" t="str">
        <f t="shared" si="150"/>
        <v>gl6-1hv-h02-voc-V1</v>
      </c>
      <c r="E985" s="2"/>
      <c r="F985" s="2" t="s">
        <v>333</v>
      </c>
      <c r="G985" s="2" t="str">
        <f t="shared" si="151"/>
        <v>Pardon, je cherche la boulangerie.</v>
      </c>
      <c r="H985" s="2" t="str">
        <f t="shared" si="152"/>
        <v>Pardon, je cherche la boulangerie.</v>
      </c>
      <c r="I985" s="2" t="str">
        <f t="shared" si="153"/>
        <v>Sorry, ik zoek de bakkerij.</v>
      </c>
      <c r="J985" s="2" t="str">
        <f t="shared" si="154"/>
        <v>Ik wil graag twee croissantjes.</v>
      </c>
      <c r="K985" s="2" t="str">
        <f t="shared" si="155"/>
        <v>Graag gedaan.</v>
      </c>
      <c r="L985" s="2" t="str">
        <f t="shared" si="156"/>
        <v>Ik begrijp het niet.</v>
      </c>
      <c r="M985" s="2"/>
      <c r="N985" s="2"/>
      <c r="O985" s="2"/>
      <c r="P985" s="2"/>
      <c r="Q985" s="2"/>
      <c r="R985" s="2"/>
      <c r="S985" s="2"/>
      <c r="T985" s="2"/>
      <c r="U985" s="2"/>
      <c r="Z985" t="s">
        <v>258</v>
      </c>
      <c r="AA985" t="str">
        <f t="shared" si="157"/>
        <v>H02</v>
      </c>
      <c r="AB985" t="str">
        <f t="shared" si="158"/>
        <v>EFGH</v>
      </c>
      <c r="AC985" t="s">
        <v>295</v>
      </c>
      <c r="AD985" t="s">
        <v>326</v>
      </c>
      <c r="AE985" t="str">
        <f t="shared" si="159"/>
        <v>zin</v>
      </c>
      <c r="AF985" t="s">
        <v>257</v>
      </c>
      <c r="AG985" t="s">
        <v>288</v>
      </c>
    </row>
    <row r="986" spans="1:33" ht="12.75" customHeight="1" x14ac:dyDescent="0.2">
      <c r="B986" s="5" t="s">
        <v>200</v>
      </c>
      <c r="C986" s="2">
        <v>0</v>
      </c>
      <c r="D986" s="2" t="str">
        <f t="shared" si="150"/>
        <v>gl6-1hv-h02-voc-V1</v>
      </c>
      <c r="E986" s="2"/>
      <c r="F986" s="2" t="s">
        <v>333</v>
      </c>
      <c r="G986" s="2" t="str">
        <f t="shared" si="151"/>
        <v/>
      </c>
      <c r="H986" s="2" t="str">
        <f t="shared" si="152"/>
        <v/>
      </c>
      <c r="I986" s="2" t="str">
        <f t="shared" si="153"/>
        <v/>
      </c>
      <c r="J986" s="2" t="str">
        <f t="shared" si="154"/>
        <v/>
      </c>
      <c r="K986" s="2" t="str">
        <f t="shared" si="155"/>
        <v/>
      </c>
      <c r="L986" s="2" t="str">
        <f t="shared" si="156"/>
        <v/>
      </c>
      <c r="M986" s="2"/>
      <c r="N986" s="2"/>
      <c r="O986" s="2"/>
      <c r="P986" s="2"/>
      <c r="Q986" s="2"/>
      <c r="R986" s="2"/>
      <c r="S986" s="2"/>
      <c r="T986" s="2"/>
      <c r="U986" s="2"/>
      <c r="Z986" t="s">
        <v>258</v>
      </c>
      <c r="AA986" t="str">
        <f t="shared" si="157"/>
        <v>H02</v>
      </c>
      <c r="AB986" t="str">
        <f t="shared" si="158"/>
        <v/>
      </c>
      <c r="AD986" t="s">
        <v>326</v>
      </c>
      <c r="AE986" t="str">
        <f t="shared" si="159"/>
        <v/>
      </c>
      <c r="AF986" t="s">
        <v>257</v>
      </c>
      <c r="AG986" t="s">
        <v>288</v>
      </c>
    </row>
    <row r="987" spans="1:33" ht="12.75" customHeight="1" x14ac:dyDescent="0.2">
      <c r="B987" s="5" t="s">
        <v>126</v>
      </c>
      <c r="C987" s="2">
        <v>0</v>
      </c>
      <c r="D987" s="2" t="str">
        <f t="shared" si="150"/>
        <v>gl6-1hv-h02-voc-V1</v>
      </c>
      <c r="E987" s="2"/>
      <c r="F987" s="2" t="s">
        <v>333</v>
      </c>
      <c r="G987" s="2" t="str">
        <f t="shared" si="151"/>
        <v/>
      </c>
      <c r="H987" s="2" t="str">
        <f t="shared" si="152"/>
        <v/>
      </c>
      <c r="I987" s="2" t="str">
        <f t="shared" si="153"/>
        <v/>
      </c>
      <c r="J987" s="2" t="str">
        <f t="shared" si="154"/>
        <v/>
      </c>
      <c r="K987" s="2" t="str">
        <f t="shared" si="155"/>
        <v/>
      </c>
      <c r="L987" s="2" t="str">
        <f t="shared" si="156"/>
        <v/>
      </c>
      <c r="M987" s="2"/>
      <c r="N987" s="2"/>
      <c r="O987" s="2"/>
      <c r="P987" s="2"/>
      <c r="Q987" s="2"/>
      <c r="R987" s="2"/>
      <c r="S987" s="2"/>
      <c r="T987" s="2"/>
      <c r="U987" s="2"/>
      <c r="Z987" t="s">
        <v>258</v>
      </c>
      <c r="AA987" t="str">
        <f t="shared" si="157"/>
        <v>H02</v>
      </c>
      <c r="AB987" t="str">
        <f t="shared" si="158"/>
        <v/>
      </c>
      <c r="AD987" t="s">
        <v>326</v>
      </c>
      <c r="AE987" t="str">
        <f t="shared" si="159"/>
        <v/>
      </c>
      <c r="AF987" t="s">
        <v>257</v>
      </c>
      <c r="AG987" t="s">
        <v>288</v>
      </c>
    </row>
    <row r="988" spans="1:33" ht="12.75" customHeight="1" x14ac:dyDescent="0.2">
      <c r="B988" s="5" t="s">
        <v>127</v>
      </c>
      <c r="C988" s="2">
        <v>0</v>
      </c>
      <c r="D988" s="2" t="str">
        <f t="shared" si="150"/>
        <v>gl6-1hv-h02-voc-V1</v>
      </c>
      <c r="E988" s="2"/>
      <c r="F988" s="2" t="s">
        <v>333</v>
      </c>
      <c r="G988" s="2" t="str">
        <f t="shared" si="151"/>
        <v/>
      </c>
      <c r="H988" s="2" t="str">
        <f t="shared" si="152"/>
        <v/>
      </c>
      <c r="I988" s="2" t="str">
        <f t="shared" si="153"/>
        <v/>
      </c>
      <c r="J988" s="2" t="str">
        <f t="shared" si="154"/>
        <v/>
      </c>
      <c r="K988" s="2" t="str">
        <f t="shared" si="155"/>
        <v/>
      </c>
      <c r="L988" s="2" t="str">
        <f t="shared" si="156"/>
        <v/>
      </c>
      <c r="M988" s="2"/>
      <c r="N988" s="2"/>
      <c r="O988" s="2"/>
      <c r="P988" s="2"/>
      <c r="Q988" s="2"/>
      <c r="R988" s="2"/>
      <c r="S988" s="2"/>
      <c r="T988" s="2"/>
      <c r="U988" s="2"/>
      <c r="Z988" t="s">
        <v>258</v>
      </c>
      <c r="AA988" t="str">
        <f t="shared" si="157"/>
        <v>H02</v>
      </c>
      <c r="AB988" t="str">
        <f t="shared" si="158"/>
        <v/>
      </c>
      <c r="AD988" t="s">
        <v>326</v>
      </c>
      <c r="AE988" t="str">
        <f t="shared" si="159"/>
        <v/>
      </c>
      <c r="AF988" t="s">
        <v>257</v>
      </c>
      <c r="AG988" t="s">
        <v>288</v>
      </c>
    </row>
    <row r="989" spans="1:33" ht="12.75" customHeight="1" x14ac:dyDescent="0.2">
      <c r="C989" s="2"/>
      <c r="D989" s="2" t="str">
        <f t="shared" si="150"/>
        <v>gl6-1hv-h02-voc-V1</v>
      </c>
      <c r="E989" s="2"/>
      <c r="F989" s="2" t="s">
        <v>333</v>
      </c>
      <c r="G989" s="2" t="str">
        <f t="shared" si="151"/>
        <v/>
      </c>
      <c r="H989" s="2" t="str">
        <f t="shared" si="152"/>
        <v/>
      </c>
      <c r="I989" s="2" t="str">
        <f t="shared" si="153"/>
        <v/>
      </c>
      <c r="J989" s="2" t="str">
        <f t="shared" si="154"/>
        <v/>
      </c>
      <c r="K989" s="2" t="str">
        <f t="shared" si="155"/>
        <v/>
      </c>
      <c r="L989" s="2" t="str">
        <f t="shared" si="156"/>
        <v/>
      </c>
      <c r="M989" s="2"/>
      <c r="N989" s="2"/>
      <c r="O989" s="2"/>
      <c r="P989" s="2"/>
      <c r="Q989" s="2"/>
      <c r="R989" s="2"/>
      <c r="S989" s="2"/>
      <c r="T989" s="2"/>
      <c r="U989" s="2"/>
      <c r="Z989" t="s">
        <v>258</v>
      </c>
      <c r="AA989" t="str">
        <f t="shared" si="157"/>
        <v>H02</v>
      </c>
      <c r="AB989" t="str">
        <f t="shared" si="158"/>
        <v/>
      </c>
      <c r="AD989" t="s">
        <v>326</v>
      </c>
      <c r="AE989" t="str">
        <f t="shared" si="159"/>
        <v/>
      </c>
      <c r="AF989" t="s">
        <v>257</v>
      </c>
      <c r="AG989" t="s">
        <v>288</v>
      </c>
    </row>
    <row r="990" spans="1:33" ht="12.75" customHeight="1" x14ac:dyDescent="0.2">
      <c r="A990" s="5" t="s">
        <v>247</v>
      </c>
      <c r="B990" s="5" t="s">
        <v>248</v>
      </c>
      <c r="C990" s="2">
        <v>1</v>
      </c>
      <c r="D990" s="2" t="str">
        <f t="shared" si="150"/>
        <v>gl6-1hv-h02-voc-V1</v>
      </c>
      <c r="E990" s="2"/>
      <c r="F990" s="2" t="s">
        <v>333</v>
      </c>
      <c r="G990" s="2" t="str">
        <f t="shared" si="151"/>
        <v>C'est là-bas.</v>
      </c>
      <c r="H990" s="2" t="str">
        <f t="shared" si="152"/>
        <v>C'est là-bas.</v>
      </c>
      <c r="I990" s="2" t="str">
        <f t="shared" si="153"/>
        <v>Het is daar.</v>
      </c>
      <c r="J990" s="2" t="str">
        <f t="shared" si="154"/>
        <v>Graag gedaan.</v>
      </c>
      <c r="K990" s="2" t="str">
        <f t="shared" si="155"/>
        <v>Bedankt.</v>
      </c>
      <c r="L990" s="2" t="str">
        <f t="shared" si="156"/>
        <v>Ja, alstublieft.</v>
      </c>
      <c r="M990" s="2"/>
      <c r="N990" s="2"/>
      <c r="O990" s="2"/>
      <c r="P990" s="2"/>
      <c r="Q990" s="2"/>
      <c r="R990" s="2"/>
      <c r="S990" s="2"/>
      <c r="T990" s="2"/>
      <c r="U990" s="2"/>
      <c r="Z990" t="s">
        <v>258</v>
      </c>
      <c r="AA990" t="str">
        <f t="shared" si="157"/>
        <v>H02</v>
      </c>
      <c r="AB990" t="str">
        <f t="shared" si="158"/>
        <v>EFGH</v>
      </c>
      <c r="AC990" t="s">
        <v>295</v>
      </c>
      <c r="AD990" t="s">
        <v>326</v>
      </c>
      <c r="AE990" t="str">
        <f t="shared" si="159"/>
        <v>zin</v>
      </c>
      <c r="AF990" t="s">
        <v>257</v>
      </c>
      <c r="AG990" t="s">
        <v>288</v>
      </c>
    </row>
    <row r="991" spans="1:33" ht="12.75" customHeight="1" x14ac:dyDescent="0.2">
      <c r="B991" s="5" t="s">
        <v>126</v>
      </c>
      <c r="C991" s="2">
        <v>0</v>
      </c>
      <c r="D991" s="2" t="str">
        <f t="shared" si="150"/>
        <v>gl6-1hv-h02-voc-V1</v>
      </c>
      <c r="E991" s="2"/>
      <c r="F991" s="2" t="s">
        <v>333</v>
      </c>
      <c r="G991" s="2" t="str">
        <f t="shared" si="151"/>
        <v/>
      </c>
      <c r="H991" s="2" t="str">
        <f t="shared" si="152"/>
        <v/>
      </c>
      <c r="I991" s="2" t="str">
        <f t="shared" si="153"/>
        <v/>
      </c>
      <c r="J991" s="2" t="str">
        <f t="shared" si="154"/>
        <v/>
      </c>
      <c r="K991" s="2" t="str">
        <f t="shared" si="155"/>
        <v/>
      </c>
      <c r="L991" s="2" t="str">
        <f t="shared" si="156"/>
        <v/>
      </c>
      <c r="M991" s="2"/>
      <c r="N991" s="2"/>
      <c r="O991" s="2"/>
      <c r="P991" s="2"/>
      <c r="Q991" s="2"/>
      <c r="R991" s="2"/>
      <c r="S991" s="2"/>
      <c r="T991" s="2"/>
      <c r="U991" s="2"/>
      <c r="Z991" t="s">
        <v>258</v>
      </c>
      <c r="AA991" t="str">
        <f t="shared" si="157"/>
        <v>H02</v>
      </c>
      <c r="AB991" t="str">
        <f t="shared" si="158"/>
        <v/>
      </c>
      <c r="AD991" t="s">
        <v>326</v>
      </c>
      <c r="AE991" t="str">
        <f t="shared" si="159"/>
        <v/>
      </c>
      <c r="AF991" t="s">
        <v>257</v>
      </c>
      <c r="AG991" t="s">
        <v>288</v>
      </c>
    </row>
    <row r="992" spans="1:33" ht="12.75" customHeight="1" x14ac:dyDescent="0.2">
      <c r="B992" s="5" t="s">
        <v>201</v>
      </c>
      <c r="C992" s="2">
        <v>0</v>
      </c>
      <c r="D992" s="2" t="str">
        <f t="shared" si="150"/>
        <v>gl6-1hv-h02-voc-V1</v>
      </c>
      <c r="E992" s="2"/>
      <c r="F992" s="2" t="s">
        <v>333</v>
      </c>
      <c r="G992" s="2" t="str">
        <f t="shared" si="151"/>
        <v/>
      </c>
      <c r="H992" s="2" t="str">
        <f t="shared" si="152"/>
        <v/>
      </c>
      <c r="I992" s="2" t="str">
        <f t="shared" si="153"/>
        <v/>
      </c>
      <c r="J992" s="2" t="str">
        <f t="shared" si="154"/>
        <v/>
      </c>
      <c r="K992" s="2" t="str">
        <f t="shared" si="155"/>
        <v/>
      </c>
      <c r="L992" s="2" t="str">
        <f t="shared" si="156"/>
        <v/>
      </c>
      <c r="M992" s="2"/>
      <c r="N992" s="2"/>
      <c r="O992" s="2"/>
      <c r="P992" s="2"/>
      <c r="Q992" s="2"/>
      <c r="R992" s="2"/>
      <c r="S992" s="2"/>
      <c r="T992" s="2"/>
      <c r="U992" s="2"/>
      <c r="Z992" t="s">
        <v>258</v>
      </c>
      <c r="AA992" t="str">
        <f t="shared" si="157"/>
        <v>H02</v>
      </c>
      <c r="AB992" t="str">
        <f t="shared" si="158"/>
        <v/>
      </c>
      <c r="AD992" t="s">
        <v>326</v>
      </c>
      <c r="AE992" t="str">
        <f t="shared" si="159"/>
        <v/>
      </c>
      <c r="AF992" t="s">
        <v>257</v>
      </c>
      <c r="AG992" t="s">
        <v>288</v>
      </c>
    </row>
    <row r="993" spans="1:33" ht="12.75" customHeight="1" x14ac:dyDescent="0.2">
      <c r="B993" s="5" t="s">
        <v>203</v>
      </c>
      <c r="C993" s="2">
        <v>0</v>
      </c>
      <c r="D993" s="2" t="str">
        <f t="shared" si="150"/>
        <v>gl6-1hv-h02-voc-V1</v>
      </c>
      <c r="E993" s="2"/>
      <c r="F993" s="2" t="s">
        <v>333</v>
      </c>
      <c r="G993" s="2" t="str">
        <f t="shared" si="151"/>
        <v/>
      </c>
      <c r="H993" s="2" t="str">
        <f t="shared" si="152"/>
        <v/>
      </c>
      <c r="I993" s="2" t="str">
        <f t="shared" si="153"/>
        <v/>
      </c>
      <c r="J993" s="2" t="str">
        <f t="shared" si="154"/>
        <v/>
      </c>
      <c r="K993" s="2" t="str">
        <f t="shared" si="155"/>
        <v/>
      </c>
      <c r="L993" s="2" t="str">
        <f t="shared" si="156"/>
        <v/>
      </c>
      <c r="M993" s="2"/>
      <c r="N993" s="2"/>
      <c r="O993" s="2"/>
      <c r="P993" s="2"/>
      <c r="Q993" s="2"/>
      <c r="R993" s="2"/>
      <c r="S993" s="2"/>
      <c r="T993" s="2"/>
      <c r="U993" s="2"/>
      <c r="Z993" t="s">
        <v>258</v>
      </c>
      <c r="AA993" t="str">
        <f t="shared" si="157"/>
        <v>H02</v>
      </c>
      <c r="AB993" t="str">
        <f t="shared" si="158"/>
        <v/>
      </c>
      <c r="AD993" t="s">
        <v>326</v>
      </c>
      <c r="AE993" t="str">
        <f t="shared" si="159"/>
        <v/>
      </c>
      <c r="AF993" t="s">
        <v>257</v>
      </c>
      <c r="AG993" t="s">
        <v>288</v>
      </c>
    </row>
    <row r="994" spans="1:33" ht="12.75" customHeight="1" x14ac:dyDescent="0.2">
      <c r="B994" s="4"/>
      <c r="C994" s="2"/>
      <c r="D994" s="2" t="str">
        <f t="shared" si="150"/>
        <v>gl6-1hv-h02-voc-V1</v>
      </c>
      <c r="E994" s="2"/>
      <c r="F994" s="2" t="s">
        <v>333</v>
      </c>
      <c r="G994" s="2" t="str">
        <f t="shared" si="151"/>
        <v/>
      </c>
      <c r="H994" s="2" t="str">
        <f t="shared" si="152"/>
        <v/>
      </c>
      <c r="I994" s="2" t="str">
        <f t="shared" si="153"/>
        <v/>
      </c>
      <c r="J994" s="2" t="str">
        <f t="shared" si="154"/>
        <v/>
      </c>
      <c r="K994" s="2" t="str">
        <f t="shared" si="155"/>
        <v/>
      </c>
      <c r="L994" s="2" t="str">
        <f t="shared" si="156"/>
        <v/>
      </c>
      <c r="M994" s="2"/>
      <c r="N994" s="2"/>
      <c r="O994" s="2"/>
      <c r="P994" s="2"/>
      <c r="Q994" s="2"/>
      <c r="R994" s="2"/>
      <c r="S994" s="2"/>
      <c r="T994" s="2"/>
      <c r="U994" s="2"/>
      <c r="Z994" t="s">
        <v>258</v>
      </c>
      <c r="AA994" t="str">
        <f t="shared" si="157"/>
        <v>H02</v>
      </c>
      <c r="AB994" t="str">
        <f t="shared" si="158"/>
        <v/>
      </c>
      <c r="AD994" t="s">
        <v>326</v>
      </c>
      <c r="AE994" t="str">
        <f t="shared" si="159"/>
        <v/>
      </c>
      <c r="AF994" t="s">
        <v>257</v>
      </c>
      <c r="AG994" t="s">
        <v>288</v>
      </c>
    </row>
    <row r="995" spans="1:33" ht="12.75" customHeight="1" x14ac:dyDescent="0.2">
      <c r="A995" s="5" t="s">
        <v>249</v>
      </c>
      <c r="B995" s="5" t="s">
        <v>250</v>
      </c>
      <c r="C995" s="2">
        <v>1</v>
      </c>
      <c r="D995" s="2" t="str">
        <f t="shared" si="150"/>
        <v>gl6-1hv-h02-voc-V1</v>
      </c>
      <c r="E995" s="2"/>
      <c r="F995" s="2" t="s">
        <v>333</v>
      </c>
      <c r="G995" s="2" t="str">
        <f t="shared" si="151"/>
        <v>Vous avez une baguette?</v>
      </c>
      <c r="H995" s="2" t="str">
        <f t="shared" si="152"/>
        <v>Vous avez une baguette?</v>
      </c>
      <c r="I995" s="2" t="str">
        <f t="shared" si="153"/>
        <v>Heeft u een stokbrood?</v>
      </c>
      <c r="J995" s="2" t="str">
        <f t="shared" si="154"/>
        <v>Hoeveel kost dat?</v>
      </c>
      <c r="K995" s="2" t="str">
        <f t="shared" si="155"/>
        <v>Houd je van pannenkoeken?</v>
      </c>
      <c r="L995" s="2" t="str">
        <f t="shared" si="156"/>
        <v>Hebben we huiswerk?</v>
      </c>
      <c r="M995" s="2"/>
      <c r="N995" s="2"/>
      <c r="O995" s="2"/>
      <c r="P995" s="2"/>
      <c r="Q995" s="2"/>
      <c r="R995" s="2"/>
      <c r="S995" s="2"/>
      <c r="T995" s="2"/>
      <c r="U995" s="2"/>
      <c r="Z995" t="s">
        <v>258</v>
      </c>
      <c r="AA995" t="str">
        <f t="shared" si="157"/>
        <v>H02</v>
      </c>
      <c r="AB995" t="str">
        <f t="shared" si="158"/>
        <v>EFGH</v>
      </c>
      <c r="AC995" t="s">
        <v>295</v>
      </c>
      <c r="AD995" t="s">
        <v>326</v>
      </c>
      <c r="AE995" t="str">
        <f t="shared" si="159"/>
        <v>zin</v>
      </c>
      <c r="AF995" t="s">
        <v>257</v>
      </c>
      <c r="AG995" t="s">
        <v>288</v>
      </c>
    </row>
    <row r="996" spans="1:33" ht="12.75" customHeight="1" x14ac:dyDescent="0.2">
      <c r="B996" s="5" t="s">
        <v>251</v>
      </c>
      <c r="C996" s="2">
        <v>0</v>
      </c>
      <c r="D996" s="2" t="str">
        <f t="shared" si="150"/>
        <v>gl6-1hv-h02-voc-V1</v>
      </c>
      <c r="E996" s="2"/>
      <c r="F996" s="2" t="s">
        <v>333</v>
      </c>
      <c r="G996" s="2" t="str">
        <f t="shared" si="151"/>
        <v/>
      </c>
      <c r="H996" s="2" t="str">
        <f t="shared" si="152"/>
        <v/>
      </c>
      <c r="I996" s="2" t="str">
        <f t="shared" si="153"/>
        <v/>
      </c>
      <c r="J996" s="2" t="str">
        <f t="shared" si="154"/>
        <v/>
      </c>
      <c r="K996" s="2" t="str">
        <f t="shared" si="155"/>
        <v/>
      </c>
      <c r="L996" s="2" t="str">
        <f t="shared" si="156"/>
        <v/>
      </c>
      <c r="M996" s="2"/>
      <c r="N996" s="2"/>
      <c r="O996" s="2"/>
      <c r="P996" s="2"/>
      <c r="Q996" s="2"/>
      <c r="R996" s="2"/>
      <c r="S996" s="2"/>
      <c r="T996" s="2"/>
      <c r="U996" s="2"/>
      <c r="Z996" t="s">
        <v>258</v>
      </c>
      <c r="AA996" t="str">
        <f t="shared" si="157"/>
        <v>H02</v>
      </c>
      <c r="AB996" t="str">
        <f t="shared" si="158"/>
        <v/>
      </c>
      <c r="AD996" t="s">
        <v>326</v>
      </c>
      <c r="AE996" t="str">
        <f t="shared" si="159"/>
        <v/>
      </c>
      <c r="AF996" t="s">
        <v>257</v>
      </c>
      <c r="AG996" t="s">
        <v>288</v>
      </c>
    </row>
    <row r="997" spans="1:33" ht="12.75" customHeight="1" x14ac:dyDescent="0.2">
      <c r="B997" s="5" t="s">
        <v>169</v>
      </c>
      <c r="C997" s="2">
        <v>0</v>
      </c>
      <c r="D997" s="2" t="str">
        <f t="shared" si="150"/>
        <v>gl6-1hv-h02-voc-V1</v>
      </c>
      <c r="E997" s="2"/>
      <c r="F997" s="2" t="s">
        <v>333</v>
      </c>
      <c r="G997" s="2" t="str">
        <f t="shared" si="151"/>
        <v/>
      </c>
      <c r="H997" s="2" t="str">
        <f t="shared" si="152"/>
        <v/>
      </c>
      <c r="I997" s="2" t="str">
        <f t="shared" si="153"/>
        <v/>
      </c>
      <c r="J997" s="2" t="str">
        <f t="shared" si="154"/>
        <v/>
      </c>
      <c r="K997" s="2" t="str">
        <f t="shared" si="155"/>
        <v/>
      </c>
      <c r="L997" s="2" t="str">
        <f t="shared" si="156"/>
        <v/>
      </c>
      <c r="M997" s="2"/>
      <c r="N997" s="2"/>
      <c r="O997" s="2"/>
      <c r="P997" s="2"/>
      <c r="Q997" s="2"/>
      <c r="R997" s="2"/>
      <c r="S997" s="2"/>
      <c r="T997" s="2"/>
      <c r="U997" s="2"/>
      <c r="Z997" t="s">
        <v>258</v>
      </c>
      <c r="AA997" t="str">
        <f t="shared" si="157"/>
        <v>H02</v>
      </c>
      <c r="AB997" t="str">
        <f t="shared" si="158"/>
        <v/>
      </c>
      <c r="AD997" t="s">
        <v>326</v>
      </c>
      <c r="AE997" t="str">
        <f t="shared" si="159"/>
        <v/>
      </c>
      <c r="AF997" t="s">
        <v>257</v>
      </c>
      <c r="AG997" t="s">
        <v>288</v>
      </c>
    </row>
    <row r="998" spans="1:33" ht="12.75" customHeight="1" x14ac:dyDescent="0.2">
      <c r="B998" s="5" t="s">
        <v>252</v>
      </c>
      <c r="C998" s="2">
        <v>0</v>
      </c>
      <c r="D998" s="2" t="str">
        <f t="shared" si="150"/>
        <v>gl6-1hv-h02-voc-V1</v>
      </c>
      <c r="E998" s="2"/>
      <c r="F998" s="2" t="s">
        <v>333</v>
      </c>
      <c r="G998" s="2" t="str">
        <f t="shared" si="151"/>
        <v/>
      </c>
      <c r="H998" s="2" t="str">
        <f t="shared" si="152"/>
        <v/>
      </c>
      <c r="I998" s="2" t="str">
        <f t="shared" si="153"/>
        <v/>
      </c>
      <c r="J998" s="2" t="str">
        <f t="shared" si="154"/>
        <v/>
      </c>
      <c r="K998" s="2" t="str">
        <f t="shared" si="155"/>
        <v/>
      </c>
      <c r="L998" s="2" t="str">
        <f t="shared" si="156"/>
        <v/>
      </c>
      <c r="M998" s="2"/>
      <c r="N998" s="2"/>
      <c r="O998" s="2"/>
      <c r="P998" s="2"/>
      <c r="Q998" s="2"/>
      <c r="R998" s="2"/>
      <c r="S998" s="2"/>
      <c r="T998" s="2"/>
      <c r="U998" s="2"/>
      <c r="Z998" t="s">
        <v>258</v>
      </c>
      <c r="AA998" t="str">
        <f t="shared" si="157"/>
        <v>H02</v>
      </c>
      <c r="AB998" t="str">
        <f t="shared" si="158"/>
        <v/>
      </c>
      <c r="AD998" t="s">
        <v>326</v>
      </c>
      <c r="AE998" t="str">
        <f t="shared" si="159"/>
        <v/>
      </c>
      <c r="AF998" t="s">
        <v>257</v>
      </c>
      <c r="AG998" t="s">
        <v>288</v>
      </c>
    </row>
    <row r="999" spans="1:33" ht="12.75" customHeight="1" x14ac:dyDescent="0.2">
      <c r="A999" s="5"/>
      <c r="B999" s="4"/>
      <c r="C999" s="2"/>
      <c r="D999" s="2" t="str">
        <f t="shared" si="150"/>
        <v>gl6-1hv-h02-voc-V1</v>
      </c>
      <c r="E999" s="2"/>
      <c r="F999" s="2" t="s">
        <v>333</v>
      </c>
      <c r="G999" s="2" t="str">
        <f t="shared" si="151"/>
        <v/>
      </c>
      <c r="H999" s="2" t="str">
        <f t="shared" si="152"/>
        <v/>
      </c>
      <c r="I999" s="2" t="str">
        <f t="shared" si="153"/>
        <v/>
      </c>
      <c r="J999" s="2" t="str">
        <f t="shared" si="154"/>
        <v/>
      </c>
      <c r="K999" s="2" t="str">
        <f t="shared" si="155"/>
        <v/>
      </c>
      <c r="L999" s="2" t="str">
        <f t="shared" si="156"/>
        <v/>
      </c>
      <c r="M999" s="2"/>
      <c r="N999" s="2"/>
      <c r="O999" s="2"/>
      <c r="P999" s="2"/>
      <c r="Q999" s="2"/>
      <c r="R999" s="2"/>
      <c r="S999" s="2"/>
      <c r="T999" s="2"/>
      <c r="U999" s="2"/>
      <c r="Z999" t="s">
        <v>258</v>
      </c>
      <c r="AA999" t="str">
        <f t="shared" si="157"/>
        <v>H02</v>
      </c>
      <c r="AB999" t="str">
        <f t="shared" si="158"/>
        <v/>
      </c>
      <c r="AD999" t="s">
        <v>326</v>
      </c>
      <c r="AE999" t="str">
        <f t="shared" si="159"/>
        <v/>
      </c>
      <c r="AF999" t="s">
        <v>257</v>
      </c>
      <c r="AG999" t="s">
        <v>288</v>
      </c>
    </row>
    <row r="1000" spans="1:33" ht="12.75" customHeight="1" x14ac:dyDescent="0.2">
      <c r="A1000" s="5" t="s">
        <v>253</v>
      </c>
      <c r="B1000" s="5" t="s">
        <v>251</v>
      </c>
      <c r="C1000" s="2">
        <v>1</v>
      </c>
      <c r="D1000" s="2" t="str">
        <f t="shared" si="150"/>
        <v>gl6-1hv-h02-voc-V1</v>
      </c>
      <c r="E1000" s="2"/>
      <c r="F1000" s="2" t="s">
        <v>333</v>
      </c>
      <c r="G1000" s="2" t="str">
        <f t="shared" si="151"/>
        <v>Ça coute combien?</v>
      </c>
      <c r="H1000" s="2" t="str">
        <f t="shared" si="152"/>
        <v>Ça coute combien?</v>
      </c>
      <c r="I1000" s="2" t="str">
        <f t="shared" si="153"/>
        <v>Hoeveel kost dat?</v>
      </c>
      <c r="J1000" s="2" t="str">
        <f t="shared" si="154"/>
        <v>Heeft u een stokbrood?</v>
      </c>
      <c r="K1000" s="2" t="str">
        <f t="shared" si="155"/>
        <v>Houd je van pannenkoeken?</v>
      </c>
      <c r="L1000" s="2" t="str">
        <f t="shared" si="156"/>
        <v>Waar zijn de wc's?</v>
      </c>
      <c r="M1000" s="2"/>
      <c r="N1000" s="2"/>
      <c r="O1000" s="2"/>
      <c r="P1000" s="2"/>
      <c r="Q1000" s="2"/>
      <c r="R1000" s="2"/>
      <c r="S1000" s="2"/>
      <c r="T1000" s="2"/>
      <c r="U1000" s="2"/>
      <c r="Z1000" t="s">
        <v>258</v>
      </c>
      <c r="AA1000" t="str">
        <f t="shared" si="157"/>
        <v>H02</v>
      </c>
      <c r="AB1000" t="str">
        <f t="shared" si="158"/>
        <v>EFGH</v>
      </c>
      <c r="AC1000" t="s">
        <v>295</v>
      </c>
      <c r="AD1000" t="s">
        <v>326</v>
      </c>
      <c r="AE1000" t="str">
        <f t="shared" si="159"/>
        <v>zin</v>
      </c>
      <c r="AF1000" t="s">
        <v>257</v>
      </c>
      <c r="AG1000" t="s">
        <v>288</v>
      </c>
    </row>
    <row r="1001" spans="1:33" ht="12.75" customHeight="1" x14ac:dyDescent="0.2">
      <c r="B1001" s="5" t="s">
        <v>250</v>
      </c>
      <c r="C1001" s="2">
        <v>0</v>
      </c>
      <c r="D1001" s="2" t="str">
        <f t="shared" si="150"/>
        <v>gl6-1hv-h02-voc-V1</v>
      </c>
      <c r="E1001" s="2"/>
      <c r="F1001" s="2" t="s">
        <v>333</v>
      </c>
      <c r="G1001" s="2" t="str">
        <f t="shared" si="151"/>
        <v/>
      </c>
      <c r="H1001" s="2" t="str">
        <f t="shared" si="152"/>
        <v/>
      </c>
      <c r="I1001" s="2" t="str">
        <f t="shared" si="153"/>
        <v/>
      </c>
      <c r="J1001" s="2" t="str">
        <f t="shared" si="154"/>
        <v/>
      </c>
      <c r="K1001" s="2" t="str">
        <f t="shared" si="155"/>
        <v/>
      </c>
      <c r="L1001" s="2" t="str">
        <f t="shared" si="156"/>
        <v/>
      </c>
      <c r="M1001" s="2"/>
      <c r="N1001" s="2"/>
      <c r="O1001" s="2"/>
      <c r="P1001" s="2"/>
      <c r="Q1001" s="2"/>
      <c r="R1001" s="2"/>
      <c r="S1001" s="2"/>
      <c r="T1001" s="2"/>
      <c r="U1001" s="2"/>
      <c r="Z1001" t="s">
        <v>258</v>
      </c>
      <c r="AA1001" t="str">
        <f t="shared" si="157"/>
        <v>H02</v>
      </c>
      <c r="AB1001" t="str">
        <f t="shared" si="158"/>
        <v/>
      </c>
      <c r="AD1001" t="s">
        <v>326</v>
      </c>
      <c r="AE1001" t="str">
        <f t="shared" si="159"/>
        <v/>
      </c>
      <c r="AF1001" t="s">
        <v>257</v>
      </c>
      <c r="AG1001" t="s">
        <v>288</v>
      </c>
    </row>
    <row r="1002" spans="1:33" ht="12.75" customHeight="1" x14ac:dyDescent="0.2">
      <c r="B1002" s="5" t="s">
        <v>169</v>
      </c>
      <c r="C1002" s="2">
        <v>0</v>
      </c>
      <c r="D1002" s="2" t="str">
        <f t="shared" si="150"/>
        <v>gl6-1hv-h02-voc-V1</v>
      </c>
      <c r="E1002" s="2"/>
      <c r="F1002" s="2" t="s">
        <v>333</v>
      </c>
      <c r="G1002" s="2" t="str">
        <f t="shared" si="151"/>
        <v/>
      </c>
      <c r="H1002" s="2" t="str">
        <f t="shared" si="152"/>
        <v/>
      </c>
      <c r="I1002" s="2" t="str">
        <f t="shared" si="153"/>
        <v/>
      </c>
      <c r="J1002" s="2" t="str">
        <f t="shared" si="154"/>
        <v/>
      </c>
      <c r="K1002" s="2" t="str">
        <f t="shared" si="155"/>
        <v/>
      </c>
      <c r="L1002" s="2" t="str">
        <f t="shared" si="156"/>
        <v/>
      </c>
      <c r="M1002" s="2"/>
      <c r="N1002" s="2"/>
      <c r="O1002" s="2"/>
      <c r="P1002" s="2"/>
      <c r="Q1002" s="2"/>
      <c r="R1002" s="2"/>
      <c r="S1002" s="2"/>
      <c r="T1002" s="2"/>
      <c r="U1002" s="2"/>
      <c r="Z1002" t="s">
        <v>258</v>
      </c>
      <c r="AA1002" t="str">
        <f t="shared" si="157"/>
        <v>H02</v>
      </c>
      <c r="AB1002" t="str">
        <f t="shared" si="158"/>
        <v/>
      </c>
      <c r="AD1002" t="s">
        <v>326</v>
      </c>
      <c r="AE1002" t="str">
        <f t="shared" si="159"/>
        <v/>
      </c>
      <c r="AF1002" t="s">
        <v>257</v>
      </c>
      <c r="AG1002" t="s">
        <v>288</v>
      </c>
    </row>
    <row r="1003" spans="1:33" ht="12.75" customHeight="1" x14ac:dyDescent="0.2">
      <c r="A1003" s="4"/>
      <c r="B1003" s="4" t="s">
        <v>116</v>
      </c>
      <c r="C1003" s="2">
        <v>0</v>
      </c>
      <c r="D1003" s="2" t="str">
        <f t="shared" si="150"/>
        <v>gl6-1hv-h02-voc-V1</v>
      </c>
      <c r="E1003" s="2"/>
      <c r="F1003" s="2" t="s">
        <v>333</v>
      </c>
      <c r="G1003" s="2" t="str">
        <f t="shared" si="151"/>
        <v/>
      </c>
      <c r="H1003" s="2" t="str">
        <f t="shared" si="152"/>
        <v/>
      </c>
      <c r="I1003" s="2" t="str">
        <f t="shared" si="153"/>
        <v/>
      </c>
      <c r="J1003" s="2" t="str">
        <f t="shared" si="154"/>
        <v/>
      </c>
      <c r="K1003" s="2" t="str">
        <f t="shared" si="155"/>
        <v/>
      </c>
      <c r="L1003" s="2" t="str">
        <f t="shared" si="156"/>
        <v/>
      </c>
      <c r="M1003" s="2"/>
      <c r="N1003" s="2"/>
      <c r="O1003" s="2"/>
      <c r="P1003" s="2"/>
      <c r="Q1003" s="2"/>
      <c r="R1003" s="2"/>
      <c r="S1003" s="2"/>
      <c r="T1003" s="2"/>
      <c r="U1003" s="2"/>
      <c r="Z1003" t="s">
        <v>258</v>
      </c>
      <c r="AA1003" t="str">
        <f t="shared" si="157"/>
        <v>H02</v>
      </c>
      <c r="AB1003" t="str">
        <f t="shared" si="158"/>
        <v/>
      </c>
      <c r="AD1003" t="s">
        <v>326</v>
      </c>
      <c r="AE1003" t="str">
        <f t="shared" si="159"/>
        <v/>
      </c>
      <c r="AF1003" t="s">
        <v>257</v>
      </c>
      <c r="AG1003" t="s">
        <v>288</v>
      </c>
    </row>
    <row r="1004" spans="1:33" ht="12.75" customHeight="1" x14ac:dyDescent="0.2">
      <c r="A1004" s="4"/>
      <c r="B1004" s="4"/>
      <c r="C1004" s="2"/>
      <c r="D1004" s="2" t="str">
        <f t="shared" si="150"/>
        <v>gl6-1hv-h02-voc-V1</v>
      </c>
      <c r="E1004" s="2"/>
      <c r="F1004" s="2" t="s">
        <v>333</v>
      </c>
      <c r="G1004" s="2" t="str">
        <f t="shared" si="151"/>
        <v/>
      </c>
      <c r="H1004" s="2" t="str">
        <f t="shared" si="152"/>
        <v/>
      </c>
      <c r="I1004" s="2" t="str">
        <f t="shared" si="153"/>
        <v/>
      </c>
      <c r="J1004" s="2" t="str">
        <f t="shared" si="154"/>
        <v/>
      </c>
      <c r="K1004" s="2" t="str">
        <f t="shared" si="155"/>
        <v/>
      </c>
      <c r="L1004" s="2" t="str">
        <f t="shared" si="156"/>
        <v/>
      </c>
      <c r="M1004" s="2"/>
      <c r="N1004" s="2"/>
      <c r="O1004" s="2"/>
      <c r="P1004" s="2"/>
      <c r="Q1004" s="2"/>
      <c r="R1004" s="2"/>
      <c r="S1004" s="2"/>
      <c r="T1004" s="2"/>
      <c r="U1004" s="2"/>
      <c r="Z1004" t="s">
        <v>258</v>
      </c>
      <c r="AA1004" t="str">
        <f t="shared" si="157"/>
        <v>H02</v>
      </c>
      <c r="AB1004" t="str">
        <f t="shared" si="158"/>
        <v/>
      </c>
      <c r="AD1004" t="s">
        <v>326</v>
      </c>
      <c r="AE1004" t="str">
        <f t="shared" si="159"/>
        <v/>
      </c>
      <c r="AF1004" t="s">
        <v>257</v>
      </c>
      <c r="AG1004" t="s">
        <v>288</v>
      </c>
    </row>
    <row r="1005" spans="1:33" ht="12.75" customHeight="1" x14ac:dyDescent="0.2">
      <c r="A1005" s="5" t="s">
        <v>254</v>
      </c>
      <c r="B1005" s="5" t="s">
        <v>255</v>
      </c>
      <c r="C1005" s="2">
        <v>1</v>
      </c>
      <c r="D1005" s="2" t="str">
        <f t="shared" si="150"/>
        <v>gl6-1hv-h02-voc-V1</v>
      </c>
      <c r="E1005" s="2"/>
      <c r="F1005" s="2" t="s">
        <v>333</v>
      </c>
      <c r="G1005" s="2" t="str">
        <f t="shared" si="151"/>
        <v>Ça coute cinq euros cinquante.</v>
      </c>
      <c r="H1005" s="2" t="str">
        <f t="shared" si="152"/>
        <v>Ça coute cinq euros cinquante.</v>
      </c>
      <c r="I1005" s="2" t="str">
        <f t="shared" si="153"/>
        <v>Dat kost 5 euro 50.</v>
      </c>
      <c r="J1005" s="2" t="str">
        <f t="shared" si="154"/>
        <v>Het is daar.</v>
      </c>
      <c r="K1005" s="2" t="str">
        <f t="shared" si="155"/>
        <v>Ik begrijp het niet.</v>
      </c>
      <c r="L1005" s="2" t="str">
        <f t="shared" si="156"/>
        <v>Ik wil graag twee croissantjes.</v>
      </c>
      <c r="M1005" s="2"/>
      <c r="N1005" s="2"/>
      <c r="O1005" s="2"/>
      <c r="P1005" s="2"/>
      <c r="Q1005" s="2"/>
      <c r="R1005" s="2"/>
      <c r="S1005" s="2"/>
      <c r="T1005" s="2"/>
      <c r="U1005" s="2"/>
      <c r="Z1005" t="s">
        <v>258</v>
      </c>
      <c r="AA1005" t="str">
        <f t="shared" si="157"/>
        <v>H02</v>
      </c>
      <c r="AB1005" t="str">
        <f t="shared" si="158"/>
        <v>EFGH</v>
      </c>
      <c r="AC1005" t="s">
        <v>295</v>
      </c>
      <c r="AD1005" t="s">
        <v>326</v>
      </c>
      <c r="AE1005" t="str">
        <f t="shared" si="159"/>
        <v>zin</v>
      </c>
      <c r="AF1005" t="s">
        <v>257</v>
      </c>
      <c r="AG1005" t="s">
        <v>288</v>
      </c>
    </row>
    <row r="1006" spans="1:33" ht="12.75" customHeight="1" x14ac:dyDescent="0.2">
      <c r="B1006" s="5" t="s">
        <v>248</v>
      </c>
      <c r="C1006" s="2">
        <v>0</v>
      </c>
      <c r="D1006" s="2" t="str">
        <f t="shared" si="150"/>
        <v>gl6-1hv-h02-voc-V1</v>
      </c>
      <c r="E1006" s="2"/>
      <c r="F1006" s="2" t="s">
        <v>333</v>
      </c>
      <c r="G1006" s="2" t="str">
        <f t="shared" si="151"/>
        <v/>
      </c>
      <c r="H1006" s="2" t="str">
        <f t="shared" si="152"/>
        <v/>
      </c>
      <c r="I1006" s="2" t="str">
        <f t="shared" si="153"/>
        <v/>
      </c>
      <c r="J1006" s="2" t="str">
        <f t="shared" si="154"/>
        <v/>
      </c>
      <c r="K1006" s="2" t="str">
        <f t="shared" si="155"/>
        <v/>
      </c>
      <c r="L1006" s="2" t="str">
        <f t="shared" si="156"/>
        <v/>
      </c>
      <c r="M1006" s="2"/>
      <c r="N1006" s="2"/>
      <c r="O1006" s="2"/>
      <c r="P1006" s="2"/>
      <c r="Q1006" s="2"/>
      <c r="R1006" s="2"/>
      <c r="S1006" s="2"/>
      <c r="T1006" s="2"/>
      <c r="U1006" s="2"/>
      <c r="Z1006" t="s">
        <v>258</v>
      </c>
      <c r="AA1006" t="str">
        <f t="shared" si="157"/>
        <v>H02</v>
      </c>
      <c r="AB1006" t="str">
        <f t="shared" si="158"/>
        <v/>
      </c>
      <c r="AD1006" t="s">
        <v>326</v>
      </c>
      <c r="AE1006" t="str">
        <f t="shared" si="159"/>
        <v/>
      </c>
      <c r="AF1006" t="s">
        <v>257</v>
      </c>
      <c r="AG1006" t="s">
        <v>288</v>
      </c>
    </row>
    <row r="1007" spans="1:33" ht="12.75" customHeight="1" x14ac:dyDescent="0.2">
      <c r="A1007" s="4"/>
      <c r="B1007" s="5" t="s">
        <v>127</v>
      </c>
      <c r="C1007" s="2">
        <v>0</v>
      </c>
      <c r="D1007" s="2" t="str">
        <f t="shared" si="150"/>
        <v>gl6-1hv-h02-voc-V1</v>
      </c>
      <c r="E1007" s="2"/>
      <c r="F1007" s="2" t="s">
        <v>333</v>
      </c>
      <c r="G1007" s="2" t="str">
        <f t="shared" si="151"/>
        <v/>
      </c>
      <c r="H1007" s="2" t="str">
        <f t="shared" si="152"/>
        <v/>
      </c>
      <c r="I1007" s="2" t="str">
        <f t="shared" si="153"/>
        <v/>
      </c>
      <c r="J1007" s="2" t="str">
        <f t="shared" si="154"/>
        <v/>
      </c>
      <c r="K1007" s="2" t="str">
        <f t="shared" si="155"/>
        <v/>
      </c>
      <c r="L1007" s="2" t="str">
        <f t="shared" si="156"/>
        <v/>
      </c>
      <c r="M1007" s="2"/>
      <c r="N1007" s="2"/>
      <c r="O1007" s="2"/>
      <c r="P1007" s="2"/>
      <c r="Q1007" s="2"/>
      <c r="R1007" s="2"/>
      <c r="S1007" s="2"/>
      <c r="T1007" s="2"/>
      <c r="U1007" s="2"/>
      <c r="Z1007" t="s">
        <v>258</v>
      </c>
      <c r="AA1007" t="str">
        <f t="shared" si="157"/>
        <v>H02</v>
      </c>
      <c r="AB1007" t="str">
        <f t="shared" si="158"/>
        <v/>
      </c>
      <c r="AD1007" t="s">
        <v>326</v>
      </c>
      <c r="AE1007" t="str">
        <f t="shared" si="159"/>
        <v/>
      </c>
      <c r="AF1007" t="s">
        <v>257</v>
      </c>
      <c r="AG1007" t="s">
        <v>288</v>
      </c>
    </row>
    <row r="1008" spans="1:33" ht="12.75" customHeight="1" x14ac:dyDescent="0.2">
      <c r="A1008" s="4"/>
      <c r="B1008" s="5" t="s">
        <v>200</v>
      </c>
      <c r="C1008" s="2">
        <v>0</v>
      </c>
      <c r="D1008" s="2" t="str">
        <f t="shared" si="150"/>
        <v>gl6-1hv-h02-voc-V1</v>
      </c>
      <c r="E1008" s="2"/>
      <c r="F1008" s="2" t="s">
        <v>333</v>
      </c>
      <c r="G1008" s="2" t="str">
        <f t="shared" si="151"/>
        <v/>
      </c>
      <c r="H1008" s="2" t="str">
        <f t="shared" si="152"/>
        <v/>
      </c>
      <c r="I1008" s="2" t="str">
        <f t="shared" si="153"/>
        <v/>
      </c>
      <c r="J1008" s="2" t="str">
        <f t="shared" si="154"/>
        <v/>
      </c>
      <c r="K1008" s="2" t="str">
        <f t="shared" si="155"/>
        <v/>
      </c>
      <c r="L1008" s="2" t="str">
        <f t="shared" si="156"/>
        <v/>
      </c>
      <c r="M1008" s="2"/>
      <c r="N1008" s="2"/>
      <c r="O1008" s="2"/>
      <c r="P1008" s="2"/>
      <c r="Q1008" s="2"/>
      <c r="R1008" s="2"/>
      <c r="S1008" s="2"/>
      <c r="T1008" s="2"/>
      <c r="U1008" s="2"/>
      <c r="Z1008" t="s">
        <v>258</v>
      </c>
      <c r="AA1008" t="str">
        <f t="shared" si="157"/>
        <v>H02</v>
      </c>
      <c r="AB1008" t="str">
        <f t="shared" si="158"/>
        <v/>
      </c>
      <c r="AD1008" t="s">
        <v>326</v>
      </c>
      <c r="AE1008" t="str">
        <f t="shared" si="159"/>
        <v/>
      </c>
      <c r="AF1008" t="s">
        <v>257</v>
      </c>
      <c r="AG1008" t="s">
        <v>288</v>
      </c>
    </row>
    <row r="1009" spans="1:21" ht="12.75" customHeight="1" x14ac:dyDescent="0.2">
      <c r="A1009" s="1"/>
      <c r="B1009" s="2"/>
      <c r="C1009" s="2"/>
      <c r="D1009" s="2"/>
      <c r="E1009" s="2"/>
      <c r="F1009" s="2"/>
      <c r="G1009" s="2"/>
      <c r="H1009" s="2"/>
      <c r="I1009" s="2"/>
      <c r="J1009" s="2"/>
      <c r="K1009" s="2"/>
      <c r="L1009" s="2"/>
      <c r="M1009" s="2"/>
      <c r="N1009" s="2"/>
      <c r="O1009" s="2"/>
      <c r="P1009" s="2"/>
      <c r="Q1009" s="2"/>
      <c r="R1009" s="2"/>
      <c r="S1009" s="2"/>
      <c r="T1009" s="2"/>
      <c r="U1009" s="2"/>
    </row>
    <row r="1010" spans="1:21" ht="12.7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row>
    <row r="1011" spans="1:21" ht="12.7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row>
    <row r="1012" spans="1:21" ht="12.75" customHeight="1" x14ac:dyDescent="0.2">
      <c r="A1012" s="1"/>
      <c r="B1012" s="2"/>
      <c r="C1012" s="2"/>
      <c r="D1012" s="2"/>
      <c r="E1012" s="2"/>
      <c r="F1012" s="2"/>
      <c r="G1012" s="2"/>
      <c r="H1012" s="2"/>
      <c r="I1012" s="2"/>
      <c r="J1012" s="2"/>
      <c r="K1012" s="2"/>
      <c r="L1012" s="2"/>
      <c r="M1012" s="2"/>
      <c r="N1012" s="2"/>
      <c r="O1012" s="2"/>
      <c r="P1012" s="2"/>
      <c r="Q1012" s="2"/>
      <c r="R1012" s="2"/>
      <c r="S1012" s="2"/>
      <c r="T1012" s="2"/>
      <c r="U1012" s="2"/>
    </row>
    <row r="1013" spans="1:21" ht="12.7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row>
    <row r="1014" spans="1:21" ht="12.7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row>
    <row r="1015" spans="1:21" ht="12.75" customHeight="1" x14ac:dyDescent="0.2">
      <c r="A1015" s="1"/>
      <c r="B1015" s="1"/>
      <c r="C1015" s="1"/>
      <c r="D1015" s="2"/>
      <c r="E1015" s="2"/>
      <c r="F1015" s="2"/>
      <c r="G1015" s="2"/>
      <c r="H1015" s="2"/>
      <c r="I1015" s="2"/>
      <c r="J1015" s="2"/>
      <c r="K1015" s="2"/>
      <c r="L1015" s="2"/>
      <c r="M1015" s="2"/>
      <c r="N1015" s="2"/>
      <c r="O1015" s="2"/>
      <c r="P1015" s="2"/>
      <c r="Q1015" s="2"/>
      <c r="R1015" s="2"/>
      <c r="S1015" s="2"/>
      <c r="T1015" s="2"/>
      <c r="U1015" s="2"/>
    </row>
    <row r="1016" spans="1:21" ht="12.75" customHeight="1" x14ac:dyDescent="0.2">
      <c r="A1016" s="5"/>
      <c r="B1016" s="5"/>
      <c r="C1016" s="2"/>
      <c r="D1016" s="2"/>
      <c r="E1016" s="2"/>
      <c r="F1016" s="2"/>
      <c r="G1016" s="2"/>
      <c r="H1016" s="2"/>
      <c r="I1016" s="2"/>
      <c r="J1016" s="2"/>
      <c r="K1016" s="2"/>
      <c r="L1016" s="2"/>
      <c r="M1016" s="2"/>
      <c r="N1016" s="2"/>
      <c r="O1016" s="2"/>
      <c r="P1016" s="2"/>
      <c r="Q1016" s="2"/>
      <c r="R1016" s="2"/>
      <c r="S1016" s="2"/>
      <c r="T1016" s="2"/>
      <c r="U1016" s="2"/>
    </row>
    <row r="1017" spans="1:21" ht="12.75" customHeight="1" x14ac:dyDescent="0.2">
      <c r="B1017" s="5"/>
      <c r="C1017" s="2"/>
      <c r="D1017" s="2"/>
      <c r="E1017" s="2"/>
      <c r="F1017" s="2"/>
      <c r="G1017" s="2"/>
      <c r="H1017" s="2"/>
      <c r="I1017" s="2"/>
      <c r="J1017" s="2"/>
      <c r="K1017" s="2"/>
      <c r="L1017" s="2"/>
      <c r="M1017" s="2"/>
      <c r="N1017" s="2"/>
      <c r="O1017" s="2"/>
      <c r="P1017" s="2"/>
      <c r="Q1017" s="2"/>
      <c r="R1017" s="2"/>
      <c r="S1017" s="2"/>
      <c r="T1017" s="2"/>
      <c r="U1017" s="2"/>
    </row>
    <row r="1018" spans="1:21" ht="12.75" customHeight="1" x14ac:dyDescent="0.2">
      <c r="B1018" s="5"/>
      <c r="C1018" s="2"/>
      <c r="D1018" s="2"/>
      <c r="E1018" s="2"/>
      <c r="F1018" s="2"/>
      <c r="G1018" s="2"/>
      <c r="H1018" s="2"/>
      <c r="I1018" s="2"/>
      <c r="J1018" s="2"/>
      <c r="K1018" s="2"/>
      <c r="L1018" s="2"/>
      <c r="M1018" s="2"/>
      <c r="N1018" s="2"/>
      <c r="O1018" s="2"/>
      <c r="P1018" s="2"/>
      <c r="Q1018" s="2"/>
      <c r="R1018" s="2"/>
      <c r="S1018" s="2"/>
      <c r="T1018" s="2"/>
      <c r="U1018" s="2"/>
    </row>
    <row r="1019" spans="1:21" ht="12.75" customHeight="1" x14ac:dyDescent="0.2">
      <c r="B1019" s="5"/>
      <c r="C1019" s="2"/>
      <c r="D1019" s="2"/>
      <c r="E1019" s="2"/>
      <c r="F1019" s="2"/>
      <c r="G1019" s="2"/>
      <c r="H1019" s="2"/>
      <c r="I1019" s="2"/>
      <c r="J1019" s="2"/>
      <c r="K1019" s="2"/>
      <c r="L1019" s="2"/>
      <c r="M1019" s="2"/>
      <c r="N1019" s="2"/>
      <c r="O1019" s="2"/>
      <c r="P1019" s="2"/>
      <c r="Q1019" s="2"/>
      <c r="R1019" s="2"/>
      <c r="S1019" s="2"/>
      <c r="T1019" s="2"/>
      <c r="U1019" s="2"/>
    </row>
    <row r="1020" spans="1:21" ht="12.75" customHeight="1" x14ac:dyDescent="0.2">
      <c r="C1020" s="2"/>
      <c r="D1020" s="2"/>
      <c r="E1020" s="2"/>
      <c r="F1020" s="2"/>
      <c r="G1020" s="2"/>
      <c r="H1020" s="2"/>
      <c r="I1020" s="2"/>
      <c r="J1020" s="2"/>
      <c r="K1020" s="2"/>
      <c r="L1020" s="2"/>
      <c r="M1020" s="2"/>
      <c r="N1020" s="2"/>
      <c r="O1020" s="2"/>
      <c r="P1020" s="2"/>
      <c r="Q1020" s="2"/>
      <c r="R1020" s="2"/>
      <c r="S1020" s="2"/>
      <c r="T1020" s="2"/>
      <c r="U1020" s="2"/>
    </row>
    <row r="1021" spans="1:21" ht="12.75" customHeight="1" x14ac:dyDescent="0.2">
      <c r="A1021" s="5"/>
      <c r="B1021" s="5"/>
      <c r="C1021" s="2"/>
      <c r="D1021" s="2"/>
      <c r="E1021" s="2"/>
      <c r="F1021" s="2"/>
      <c r="G1021" s="2"/>
      <c r="H1021" s="2"/>
      <c r="I1021" s="2"/>
      <c r="J1021" s="2"/>
      <c r="K1021" s="2"/>
      <c r="L1021" s="2"/>
      <c r="M1021" s="2"/>
      <c r="N1021" s="2"/>
      <c r="O1021" s="2"/>
      <c r="P1021" s="2"/>
      <c r="Q1021" s="2"/>
      <c r="R1021" s="2"/>
      <c r="S1021" s="2"/>
      <c r="T1021" s="2"/>
      <c r="U1021" s="2"/>
    </row>
    <row r="1022" spans="1:21" ht="12.75" customHeight="1" x14ac:dyDescent="0.2">
      <c r="B1022" s="5"/>
      <c r="C1022" s="2"/>
      <c r="D1022" s="2"/>
      <c r="E1022" s="2"/>
      <c r="F1022" s="2"/>
      <c r="G1022" s="2"/>
      <c r="H1022" s="2"/>
      <c r="I1022" s="2"/>
      <c r="J1022" s="2"/>
      <c r="K1022" s="2"/>
      <c r="L1022" s="2"/>
      <c r="M1022" s="2"/>
      <c r="N1022" s="2"/>
      <c r="O1022" s="2"/>
      <c r="P1022" s="2"/>
      <c r="Q1022" s="2"/>
      <c r="R1022" s="2"/>
      <c r="S1022" s="2"/>
      <c r="T1022" s="2"/>
      <c r="U1022" s="2"/>
    </row>
    <row r="1023" spans="1:21" ht="12.75" customHeight="1" x14ac:dyDescent="0.2">
      <c r="B1023" s="5"/>
      <c r="C1023" s="2"/>
      <c r="D1023" s="2"/>
      <c r="E1023" s="2"/>
      <c r="F1023" s="2"/>
      <c r="G1023" s="2"/>
      <c r="H1023" s="2"/>
      <c r="I1023" s="2"/>
      <c r="J1023" s="2"/>
      <c r="K1023" s="2"/>
      <c r="L1023" s="2"/>
      <c r="M1023" s="2"/>
      <c r="N1023" s="2"/>
      <c r="O1023" s="2"/>
      <c r="P1023" s="2"/>
      <c r="Q1023" s="2"/>
      <c r="R1023" s="2"/>
      <c r="S1023" s="2"/>
      <c r="T1023" s="2"/>
      <c r="U1023" s="2"/>
    </row>
    <row r="1024" spans="1:21" ht="12.75" customHeight="1" x14ac:dyDescent="0.2">
      <c r="B1024" s="5"/>
      <c r="C1024" s="2"/>
      <c r="D1024" s="2"/>
      <c r="E1024" s="2"/>
      <c r="F1024" s="2"/>
      <c r="G1024" s="2"/>
      <c r="H1024" s="2"/>
      <c r="I1024" s="2"/>
      <c r="J1024" s="2"/>
      <c r="K1024" s="2"/>
      <c r="L1024" s="2"/>
      <c r="M1024" s="2"/>
      <c r="N1024" s="2"/>
      <c r="O1024" s="2"/>
      <c r="P1024" s="2"/>
      <c r="Q1024" s="2"/>
      <c r="R1024" s="2"/>
      <c r="S1024" s="2"/>
      <c r="T1024" s="2"/>
      <c r="U1024" s="2"/>
    </row>
    <row r="1025" spans="1:21" ht="12.75" customHeight="1" x14ac:dyDescent="0.2">
      <c r="C1025" s="2"/>
      <c r="D1025" s="2"/>
      <c r="E1025" s="2"/>
      <c r="F1025" s="2"/>
      <c r="G1025" s="2"/>
      <c r="H1025" s="2"/>
      <c r="I1025" s="2"/>
      <c r="J1025" s="2"/>
      <c r="K1025" s="2"/>
      <c r="L1025" s="2"/>
      <c r="M1025" s="2"/>
      <c r="N1025" s="2"/>
      <c r="O1025" s="2"/>
      <c r="P1025" s="2"/>
      <c r="Q1025" s="2"/>
      <c r="R1025" s="2"/>
      <c r="S1025" s="2"/>
      <c r="T1025" s="2"/>
      <c r="U1025" s="2"/>
    </row>
    <row r="1026" spans="1:21" ht="12.75" customHeight="1" x14ac:dyDescent="0.2">
      <c r="A1026" s="5"/>
      <c r="B1026" s="5"/>
      <c r="C1026" s="2"/>
      <c r="D1026" s="2"/>
      <c r="E1026" s="2"/>
      <c r="F1026" s="2"/>
      <c r="G1026" s="2"/>
      <c r="H1026" s="2"/>
      <c r="I1026" s="2"/>
      <c r="J1026" s="2"/>
      <c r="K1026" s="2"/>
      <c r="L1026" s="2"/>
      <c r="M1026" s="2"/>
      <c r="N1026" s="2"/>
      <c r="O1026" s="2"/>
      <c r="P1026" s="2"/>
      <c r="Q1026" s="2"/>
      <c r="R1026" s="2"/>
      <c r="S1026" s="2"/>
      <c r="T1026" s="2"/>
      <c r="U1026" s="2"/>
    </row>
    <row r="1027" spans="1:21" ht="12.75" customHeight="1" x14ac:dyDescent="0.2">
      <c r="B1027" s="5"/>
      <c r="C1027" s="2"/>
      <c r="D1027" s="2"/>
      <c r="E1027" s="2"/>
      <c r="F1027" s="2"/>
      <c r="G1027" s="2"/>
      <c r="H1027" s="2"/>
      <c r="I1027" s="2"/>
      <c r="J1027" s="2"/>
      <c r="K1027" s="2"/>
      <c r="L1027" s="2"/>
      <c r="M1027" s="2"/>
      <c r="N1027" s="2"/>
      <c r="O1027" s="2"/>
      <c r="P1027" s="2"/>
      <c r="Q1027" s="2"/>
      <c r="R1027" s="2"/>
      <c r="S1027" s="2"/>
      <c r="T1027" s="2"/>
      <c r="U1027" s="2"/>
    </row>
    <row r="1028" spans="1:21" ht="12.75" customHeight="1" x14ac:dyDescent="0.2">
      <c r="B1028" s="5"/>
      <c r="C1028" s="2"/>
      <c r="D1028" s="2"/>
      <c r="E1028" s="2"/>
      <c r="F1028" s="2"/>
      <c r="G1028" s="2"/>
      <c r="H1028" s="2"/>
      <c r="I1028" s="2"/>
      <c r="J1028" s="2"/>
      <c r="K1028" s="2"/>
      <c r="L1028" s="2"/>
      <c r="M1028" s="2"/>
      <c r="N1028" s="2"/>
      <c r="O1028" s="2"/>
      <c r="P1028" s="2"/>
      <c r="Q1028" s="2"/>
      <c r="R1028" s="2"/>
      <c r="S1028" s="2"/>
      <c r="T1028" s="2"/>
      <c r="U1028" s="2"/>
    </row>
    <row r="1029" spans="1:21" ht="12.75" customHeight="1" x14ac:dyDescent="0.2">
      <c r="B1029" s="5"/>
      <c r="C1029" s="2"/>
      <c r="D1029" s="2"/>
      <c r="E1029" s="2"/>
      <c r="F1029" s="2"/>
      <c r="G1029" s="2"/>
      <c r="H1029" s="2"/>
      <c r="I1029" s="2"/>
      <c r="J1029" s="2"/>
      <c r="K1029" s="2"/>
      <c r="L1029" s="2"/>
      <c r="M1029" s="2"/>
      <c r="N1029" s="2"/>
      <c r="O1029" s="2"/>
      <c r="P1029" s="2"/>
      <c r="Q1029" s="2"/>
      <c r="R1029" s="2"/>
      <c r="S1029" s="2"/>
      <c r="T1029" s="2"/>
      <c r="U1029" s="2"/>
    </row>
    <row r="1030" spans="1:21" ht="12.75" customHeight="1" x14ac:dyDescent="0.2">
      <c r="C1030" s="2"/>
      <c r="D1030" s="2"/>
      <c r="E1030" s="2"/>
      <c r="F1030" s="2"/>
      <c r="G1030" s="2"/>
      <c r="H1030" s="2"/>
      <c r="I1030" s="2"/>
      <c r="J1030" s="2"/>
      <c r="K1030" s="2"/>
      <c r="L1030" s="2"/>
      <c r="M1030" s="2"/>
      <c r="N1030" s="2"/>
      <c r="O1030" s="2"/>
      <c r="P1030" s="2"/>
      <c r="Q1030" s="2"/>
      <c r="R1030" s="2"/>
      <c r="S1030" s="2"/>
      <c r="T1030" s="2"/>
      <c r="U1030" s="2"/>
    </row>
    <row r="1031" spans="1:21" ht="12.75" customHeight="1" x14ac:dyDescent="0.2">
      <c r="A1031" s="5"/>
      <c r="B1031" s="5"/>
      <c r="C1031" s="2"/>
      <c r="D1031" s="2"/>
      <c r="E1031" s="2"/>
      <c r="F1031" s="2"/>
      <c r="G1031" s="2"/>
      <c r="H1031" s="2"/>
      <c r="I1031" s="2"/>
      <c r="J1031" s="2"/>
      <c r="K1031" s="2"/>
      <c r="L1031" s="2"/>
      <c r="M1031" s="2"/>
      <c r="N1031" s="2"/>
      <c r="O1031" s="2"/>
      <c r="P1031" s="2"/>
      <c r="Q1031" s="2"/>
      <c r="R1031" s="2"/>
      <c r="S1031" s="2"/>
      <c r="T1031" s="2"/>
      <c r="U1031" s="2"/>
    </row>
    <row r="1032" spans="1:21" ht="12.75" customHeight="1" x14ac:dyDescent="0.2">
      <c r="B1032" s="5"/>
      <c r="C1032" s="2"/>
      <c r="D1032" s="2"/>
      <c r="E1032" s="2"/>
      <c r="F1032" s="2"/>
      <c r="G1032" s="2"/>
      <c r="H1032" s="2"/>
      <c r="I1032" s="2"/>
      <c r="J1032" s="2"/>
      <c r="K1032" s="2"/>
      <c r="L1032" s="2"/>
      <c r="M1032" s="2"/>
      <c r="N1032" s="2"/>
      <c r="O1032" s="2"/>
      <c r="P1032" s="2"/>
      <c r="Q1032" s="2"/>
      <c r="R1032" s="2"/>
      <c r="S1032" s="2"/>
      <c r="T1032" s="2"/>
      <c r="U1032" s="2"/>
    </row>
    <row r="1033" spans="1:21" ht="12.75" customHeight="1" x14ac:dyDescent="0.2">
      <c r="B1033" s="5"/>
      <c r="C1033" s="2"/>
      <c r="D1033" s="2"/>
      <c r="E1033" s="2"/>
      <c r="F1033" s="2"/>
      <c r="G1033" s="2"/>
      <c r="H1033" s="2"/>
      <c r="I1033" s="2"/>
      <c r="J1033" s="2"/>
      <c r="K1033" s="2"/>
      <c r="L1033" s="2"/>
      <c r="M1033" s="2"/>
      <c r="N1033" s="2"/>
      <c r="O1033" s="2"/>
      <c r="P1033" s="2"/>
      <c r="Q1033" s="2"/>
      <c r="R1033" s="2"/>
      <c r="S1033" s="2"/>
      <c r="T1033" s="2"/>
      <c r="U1033" s="2"/>
    </row>
    <row r="1034" spans="1:21" ht="12.75" customHeight="1" x14ac:dyDescent="0.2">
      <c r="B1034" s="5"/>
      <c r="C1034" s="2"/>
      <c r="D1034" s="2"/>
      <c r="E1034" s="2"/>
      <c r="F1034" s="2"/>
      <c r="G1034" s="2"/>
      <c r="H1034" s="2"/>
      <c r="I1034" s="2"/>
      <c r="J1034" s="2"/>
      <c r="K1034" s="2"/>
      <c r="L1034" s="2"/>
      <c r="M1034" s="2"/>
      <c r="N1034" s="2"/>
      <c r="O1034" s="2"/>
      <c r="P1034" s="2"/>
      <c r="Q1034" s="2"/>
      <c r="R1034" s="2"/>
      <c r="S1034" s="2"/>
      <c r="T1034" s="2"/>
      <c r="U1034" s="2"/>
    </row>
    <row r="1035" spans="1:21" ht="12.75" customHeight="1" x14ac:dyDescent="0.2">
      <c r="C1035" s="2"/>
      <c r="D1035" s="2"/>
      <c r="E1035" s="2"/>
      <c r="F1035" s="2"/>
      <c r="G1035" s="2"/>
      <c r="H1035" s="2"/>
      <c r="I1035" s="2"/>
      <c r="J1035" s="2"/>
      <c r="K1035" s="2"/>
      <c r="L1035" s="2"/>
      <c r="M1035" s="2"/>
      <c r="N1035" s="2"/>
      <c r="O1035" s="2"/>
      <c r="P1035" s="2"/>
      <c r="Q1035" s="2"/>
      <c r="R1035" s="2"/>
      <c r="S1035" s="2"/>
      <c r="T1035" s="2"/>
      <c r="U1035" s="2"/>
    </row>
    <row r="1036" spans="1:21" ht="12.75" customHeight="1" x14ac:dyDescent="0.2">
      <c r="A1036" s="5"/>
      <c r="B1036" s="5"/>
      <c r="C1036" s="2"/>
      <c r="D1036" s="2"/>
      <c r="E1036" s="2"/>
      <c r="F1036" s="2"/>
      <c r="G1036" s="2"/>
      <c r="H1036" s="2"/>
      <c r="I1036" s="2"/>
      <c r="J1036" s="2"/>
      <c r="K1036" s="2"/>
      <c r="L1036" s="2"/>
      <c r="M1036" s="2"/>
      <c r="N1036" s="2"/>
      <c r="O1036" s="2"/>
      <c r="P1036" s="2"/>
      <c r="Q1036" s="2"/>
      <c r="R1036" s="2"/>
      <c r="S1036" s="2"/>
      <c r="T1036" s="2"/>
      <c r="U1036" s="2"/>
    </row>
    <row r="1037" spans="1:21" ht="12.75" customHeight="1" x14ac:dyDescent="0.2">
      <c r="B1037" s="5"/>
      <c r="C1037" s="2"/>
      <c r="D1037" s="2"/>
      <c r="E1037" s="2"/>
      <c r="F1037" s="2"/>
      <c r="G1037" s="2"/>
      <c r="H1037" s="2"/>
      <c r="I1037" s="2"/>
      <c r="J1037" s="2"/>
      <c r="K1037" s="2"/>
      <c r="L1037" s="2"/>
      <c r="M1037" s="2"/>
      <c r="N1037" s="2"/>
      <c r="O1037" s="2"/>
      <c r="P1037" s="2"/>
      <c r="Q1037" s="2"/>
      <c r="R1037" s="2"/>
      <c r="S1037" s="2"/>
      <c r="T1037" s="2"/>
      <c r="U1037" s="2"/>
    </row>
    <row r="1038" spans="1:21" ht="12.75" customHeight="1" x14ac:dyDescent="0.2">
      <c r="B1038" s="5"/>
      <c r="C1038" s="2"/>
      <c r="D1038" s="2"/>
      <c r="E1038" s="2"/>
      <c r="F1038" s="2"/>
      <c r="G1038" s="2"/>
      <c r="H1038" s="2"/>
      <c r="I1038" s="2"/>
      <c r="J1038" s="2"/>
      <c r="K1038" s="2"/>
      <c r="L1038" s="2"/>
      <c r="M1038" s="2"/>
      <c r="N1038" s="2"/>
      <c r="O1038" s="2"/>
      <c r="P1038" s="2"/>
      <c r="Q1038" s="2"/>
      <c r="R1038" s="2"/>
      <c r="S1038" s="2"/>
      <c r="T1038" s="2"/>
      <c r="U1038" s="2"/>
    </row>
    <row r="1039" spans="1:21" ht="12.75" customHeight="1" x14ac:dyDescent="0.2">
      <c r="B1039" s="5"/>
      <c r="C1039" s="2"/>
      <c r="D1039" s="2"/>
      <c r="E1039" s="2"/>
      <c r="F1039" s="2"/>
      <c r="G1039" s="2"/>
      <c r="H1039" s="2"/>
      <c r="I1039" s="2"/>
      <c r="J1039" s="2"/>
      <c r="K1039" s="2"/>
      <c r="L1039" s="2"/>
      <c r="M1039" s="2"/>
      <c r="N1039" s="2"/>
      <c r="O1039" s="2"/>
      <c r="P1039" s="2"/>
      <c r="Q1039" s="2"/>
      <c r="R1039" s="2"/>
      <c r="S1039" s="2"/>
      <c r="T1039" s="2"/>
      <c r="U1039" s="2"/>
    </row>
    <row r="1040" spans="1:21" ht="12.75" customHeight="1" x14ac:dyDescent="0.2">
      <c r="C1040" s="2"/>
      <c r="D1040" s="2"/>
      <c r="E1040" s="2"/>
      <c r="F1040" s="2"/>
      <c r="G1040" s="2"/>
      <c r="H1040" s="2"/>
      <c r="I1040" s="2"/>
      <c r="J1040" s="2"/>
      <c r="K1040" s="2"/>
      <c r="L1040" s="2"/>
      <c r="M1040" s="2"/>
      <c r="N1040" s="2"/>
      <c r="O1040" s="2"/>
      <c r="P1040" s="2"/>
      <c r="Q1040" s="2"/>
      <c r="R1040" s="2"/>
      <c r="S1040" s="2"/>
      <c r="T1040" s="2"/>
      <c r="U1040" s="2"/>
    </row>
    <row r="1041" spans="1:21" ht="12.75" customHeight="1" x14ac:dyDescent="0.2">
      <c r="A1041" s="5"/>
      <c r="B1041" s="5"/>
      <c r="C1041" s="2"/>
      <c r="D1041" s="2"/>
      <c r="E1041" s="2"/>
      <c r="F1041" s="2"/>
      <c r="G1041" s="2"/>
      <c r="H1041" s="2"/>
      <c r="I1041" s="2"/>
      <c r="J1041" s="2"/>
      <c r="K1041" s="2"/>
      <c r="L1041" s="2"/>
      <c r="M1041" s="2"/>
      <c r="N1041" s="2"/>
      <c r="O1041" s="2"/>
      <c r="P1041" s="2"/>
      <c r="Q1041" s="2"/>
      <c r="R1041" s="2"/>
      <c r="S1041" s="2"/>
      <c r="T1041" s="2"/>
      <c r="U1041" s="2"/>
    </row>
    <row r="1042" spans="1:21" ht="12.75" customHeight="1" x14ac:dyDescent="0.2">
      <c r="B1042" s="5"/>
      <c r="C1042" s="2"/>
      <c r="D1042" s="2"/>
      <c r="E1042" s="2"/>
      <c r="F1042" s="2"/>
      <c r="G1042" s="2"/>
      <c r="H1042" s="2"/>
      <c r="I1042" s="2"/>
      <c r="J1042" s="2"/>
      <c r="K1042" s="2"/>
      <c r="L1042" s="2"/>
      <c r="M1042" s="2"/>
      <c r="N1042" s="2"/>
      <c r="O1042" s="2"/>
      <c r="P1042" s="2"/>
      <c r="Q1042" s="2"/>
      <c r="R1042" s="2"/>
      <c r="S1042" s="2"/>
      <c r="T1042" s="2"/>
      <c r="U1042" s="2"/>
    </row>
    <row r="1043" spans="1:21" ht="12.75" customHeight="1" x14ac:dyDescent="0.2">
      <c r="B1043" s="5"/>
      <c r="C1043" s="2"/>
      <c r="D1043" s="2"/>
      <c r="E1043" s="2"/>
      <c r="F1043" s="2"/>
      <c r="G1043" s="2"/>
      <c r="H1043" s="2"/>
      <c r="I1043" s="2"/>
      <c r="J1043" s="2"/>
      <c r="K1043" s="2"/>
      <c r="L1043" s="2"/>
      <c r="M1043" s="2"/>
      <c r="N1043" s="2"/>
      <c r="O1043" s="2"/>
      <c r="P1043" s="2"/>
      <c r="Q1043" s="2"/>
      <c r="R1043" s="2"/>
      <c r="S1043" s="2"/>
      <c r="T1043" s="2"/>
      <c r="U1043" s="2"/>
    </row>
    <row r="1044" spans="1:21" ht="12.75" customHeight="1" x14ac:dyDescent="0.2">
      <c r="B1044" s="5"/>
      <c r="C1044" s="2"/>
      <c r="D1044" s="2"/>
      <c r="E1044" s="2"/>
      <c r="F1044" s="2"/>
      <c r="G1044" s="2"/>
      <c r="H1044" s="2"/>
      <c r="I1044" s="2"/>
      <c r="J1044" s="2"/>
      <c r="K1044" s="2"/>
      <c r="L1044" s="2"/>
      <c r="M1044" s="2"/>
      <c r="N1044" s="2"/>
      <c r="O1044" s="2"/>
      <c r="P1044" s="2"/>
      <c r="Q1044" s="2"/>
      <c r="R1044" s="2"/>
      <c r="S1044" s="2"/>
      <c r="T1044" s="2"/>
      <c r="U1044" s="2"/>
    </row>
    <row r="1045" spans="1:21" ht="12.75" customHeight="1" x14ac:dyDescent="0.2">
      <c r="C1045" s="2"/>
      <c r="D1045" s="2"/>
      <c r="E1045" s="2"/>
      <c r="F1045" s="2"/>
      <c r="G1045" s="2"/>
      <c r="H1045" s="2"/>
      <c r="I1045" s="2"/>
      <c r="J1045" s="2"/>
      <c r="K1045" s="2"/>
      <c r="L1045" s="2"/>
      <c r="M1045" s="2"/>
      <c r="N1045" s="2"/>
      <c r="O1045" s="2"/>
      <c r="P1045" s="2"/>
      <c r="Q1045" s="2"/>
      <c r="R1045" s="2"/>
      <c r="S1045" s="2"/>
      <c r="T1045" s="2"/>
      <c r="U1045" s="2"/>
    </row>
    <row r="1046" spans="1:21" ht="12.75" customHeight="1" x14ac:dyDescent="0.2">
      <c r="A1046" s="5"/>
      <c r="B1046" s="5"/>
      <c r="C1046" s="2"/>
      <c r="D1046" s="2"/>
      <c r="E1046" s="2"/>
      <c r="F1046" s="2"/>
      <c r="G1046" s="2"/>
      <c r="H1046" s="2"/>
      <c r="I1046" s="2"/>
      <c r="J1046" s="2"/>
      <c r="K1046" s="2"/>
      <c r="L1046" s="2"/>
      <c r="M1046" s="2"/>
      <c r="N1046" s="2"/>
      <c r="O1046" s="2"/>
      <c r="P1046" s="2"/>
      <c r="Q1046" s="2"/>
      <c r="R1046" s="2"/>
      <c r="S1046" s="2"/>
      <c r="T1046" s="2"/>
      <c r="U1046" s="2"/>
    </row>
    <row r="1047" spans="1:21" ht="12.75" customHeight="1" x14ac:dyDescent="0.2">
      <c r="B1047" s="5"/>
      <c r="C1047" s="2"/>
      <c r="D1047" s="2"/>
      <c r="E1047" s="2"/>
      <c r="F1047" s="2"/>
      <c r="G1047" s="2"/>
      <c r="H1047" s="2"/>
      <c r="I1047" s="2"/>
      <c r="J1047" s="2"/>
      <c r="K1047" s="2"/>
      <c r="L1047" s="2"/>
      <c r="M1047" s="2"/>
      <c r="N1047" s="2"/>
      <c r="O1047" s="2"/>
      <c r="P1047" s="2"/>
      <c r="Q1047" s="2"/>
      <c r="R1047" s="2"/>
      <c r="S1047" s="2"/>
      <c r="T1047" s="2"/>
      <c r="U1047" s="2"/>
    </row>
    <row r="1048" spans="1:21" ht="12.75" customHeight="1" x14ac:dyDescent="0.2">
      <c r="B1048" s="5"/>
      <c r="C1048" s="2"/>
      <c r="D1048" s="2"/>
      <c r="E1048" s="2"/>
      <c r="F1048" s="2"/>
      <c r="G1048" s="2"/>
      <c r="H1048" s="2"/>
      <c r="I1048" s="2"/>
      <c r="J1048" s="2"/>
      <c r="K1048" s="2"/>
      <c r="L1048" s="2"/>
      <c r="M1048" s="2"/>
      <c r="N1048" s="2"/>
      <c r="O1048" s="2"/>
      <c r="P1048" s="2"/>
      <c r="Q1048" s="2"/>
      <c r="R1048" s="2"/>
      <c r="S1048" s="2"/>
      <c r="T1048" s="2"/>
      <c r="U1048" s="2"/>
    </row>
    <row r="1049" spans="1:21" ht="12.75" customHeight="1" x14ac:dyDescent="0.2">
      <c r="B1049" s="5"/>
      <c r="C1049" s="2"/>
      <c r="D1049" s="2"/>
      <c r="E1049" s="2"/>
      <c r="F1049" s="2"/>
      <c r="G1049" s="2"/>
      <c r="H1049" s="2"/>
      <c r="I1049" s="2"/>
      <c r="J1049" s="2"/>
      <c r="K1049" s="2"/>
      <c r="L1049" s="2"/>
      <c r="M1049" s="2"/>
      <c r="N1049" s="2"/>
      <c r="O1049" s="2"/>
      <c r="P1049" s="2"/>
      <c r="Q1049" s="2"/>
      <c r="R1049" s="2"/>
      <c r="S1049" s="2"/>
      <c r="T1049" s="2"/>
      <c r="U1049" s="2"/>
    </row>
    <row r="1050" spans="1:21" ht="12.75" customHeight="1" x14ac:dyDescent="0.2">
      <c r="C1050" s="2"/>
      <c r="D1050" s="2"/>
      <c r="E1050" s="2"/>
      <c r="F1050" s="2"/>
      <c r="G1050" s="2"/>
      <c r="H1050" s="2"/>
      <c r="I1050" s="2"/>
      <c r="J1050" s="2"/>
      <c r="K1050" s="2"/>
      <c r="L1050" s="2"/>
      <c r="M1050" s="2"/>
      <c r="N1050" s="2"/>
      <c r="O1050" s="2"/>
      <c r="P1050" s="2"/>
      <c r="Q1050" s="2"/>
      <c r="R1050" s="2"/>
      <c r="S1050" s="2"/>
      <c r="T1050" s="2"/>
      <c r="U1050" s="2"/>
    </row>
    <row r="1051" spans="1:21" ht="12.75" customHeight="1" x14ac:dyDescent="0.2">
      <c r="A1051" s="5"/>
      <c r="B1051" s="5"/>
      <c r="C1051" s="2"/>
      <c r="D1051" s="2"/>
      <c r="E1051" s="2"/>
      <c r="F1051" s="2"/>
      <c r="G1051" s="2"/>
      <c r="H1051" s="2"/>
      <c r="I1051" s="2"/>
      <c r="J1051" s="2"/>
      <c r="K1051" s="2"/>
      <c r="L1051" s="2"/>
      <c r="M1051" s="2"/>
      <c r="N1051" s="2"/>
      <c r="O1051" s="2"/>
      <c r="P1051" s="2"/>
      <c r="Q1051" s="2"/>
      <c r="R1051" s="2"/>
      <c r="S1051" s="2"/>
      <c r="T1051" s="2"/>
      <c r="U1051" s="2"/>
    </row>
    <row r="1052" spans="1:21" ht="12.75" customHeight="1" x14ac:dyDescent="0.2">
      <c r="B1052" s="5"/>
      <c r="C1052" s="2"/>
      <c r="D1052" s="2"/>
      <c r="E1052" s="2"/>
      <c r="F1052" s="2"/>
      <c r="G1052" s="2"/>
      <c r="H1052" s="2"/>
      <c r="I1052" s="2"/>
      <c r="J1052" s="2"/>
      <c r="K1052" s="2"/>
      <c r="L1052" s="2"/>
      <c r="M1052" s="2"/>
      <c r="N1052" s="2"/>
      <c r="O1052" s="2"/>
      <c r="P1052" s="2"/>
      <c r="Q1052" s="2"/>
      <c r="R1052" s="2"/>
      <c r="S1052" s="2"/>
      <c r="T1052" s="2"/>
      <c r="U1052" s="2"/>
    </row>
    <row r="1053" spans="1:21" ht="12.75" customHeight="1" x14ac:dyDescent="0.2">
      <c r="B1053" s="5"/>
      <c r="C1053" s="2"/>
      <c r="D1053" s="2"/>
      <c r="E1053" s="2"/>
      <c r="F1053" s="2"/>
      <c r="G1053" s="2"/>
      <c r="H1053" s="2"/>
      <c r="I1053" s="2"/>
      <c r="J1053" s="2"/>
      <c r="K1053" s="2"/>
      <c r="L1053" s="2"/>
      <c r="M1053" s="2"/>
      <c r="N1053" s="2"/>
      <c r="O1053" s="2"/>
      <c r="P1053" s="2"/>
      <c r="Q1053" s="2"/>
      <c r="R1053" s="2"/>
      <c r="S1053" s="2"/>
      <c r="T1053" s="2"/>
      <c r="U1053" s="2"/>
    </row>
    <row r="1054" spans="1:21" ht="12.75" customHeight="1" x14ac:dyDescent="0.2">
      <c r="B1054" s="5"/>
      <c r="C1054" s="2"/>
      <c r="D1054" s="2"/>
      <c r="E1054" s="2"/>
      <c r="F1054" s="2"/>
      <c r="G1054" s="2"/>
      <c r="H1054" s="2"/>
      <c r="I1054" s="2"/>
      <c r="J1054" s="2"/>
      <c r="K1054" s="2"/>
      <c r="L1054" s="2"/>
      <c r="M1054" s="2"/>
      <c r="N1054" s="2"/>
      <c r="O1054" s="2"/>
      <c r="P1054" s="2"/>
      <c r="Q1054" s="2"/>
      <c r="R1054" s="2"/>
      <c r="S1054" s="2"/>
      <c r="T1054" s="2"/>
      <c r="U1054" s="2"/>
    </row>
    <row r="1055" spans="1:21" ht="12.75" customHeight="1" x14ac:dyDescent="0.2">
      <c r="C1055" s="2"/>
      <c r="D1055" s="2"/>
      <c r="E1055" s="2"/>
      <c r="F1055" s="2"/>
      <c r="G1055" s="2"/>
      <c r="H1055" s="2"/>
      <c r="I1055" s="2"/>
      <c r="J1055" s="2"/>
      <c r="K1055" s="2"/>
      <c r="L1055" s="2"/>
      <c r="M1055" s="2"/>
      <c r="N1055" s="2"/>
      <c r="O1055" s="2"/>
      <c r="P1055" s="2"/>
      <c r="Q1055" s="2"/>
      <c r="R1055" s="2"/>
      <c r="S1055" s="2"/>
      <c r="T1055" s="2"/>
      <c r="U1055" s="2"/>
    </row>
    <row r="1056" spans="1:21" ht="12.75" customHeight="1" x14ac:dyDescent="0.2">
      <c r="A1056" s="5"/>
      <c r="B1056" s="5"/>
      <c r="C1056" s="2"/>
      <c r="D1056" s="2"/>
      <c r="E1056" s="2"/>
      <c r="F1056" s="2"/>
      <c r="G1056" s="2"/>
      <c r="H1056" s="2"/>
      <c r="I1056" s="2"/>
      <c r="J1056" s="2"/>
      <c r="K1056" s="2"/>
      <c r="L1056" s="2"/>
      <c r="M1056" s="2"/>
      <c r="N1056" s="2"/>
      <c r="O1056" s="2"/>
      <c r="P1056" s="2"/>
      <c r="Q1056" s="2"/>
      <c r="R1056" s="2"/>
      <c r="S1056" s="2"/>
      <c r="T1056" s="2"/>
      <c r="U1056" s="2"/>
    </row>
    <row r="1057" spans="1:21" ht="12.75" customHeight="1" x14ac:dyDescent="0.2">
      <c r="B1057" s="5"/>
      <c r="C1057" s="2"/>
      <c r="D1057" s="2"/>
      <c r="E1057" s="2"/>
      <c r="F1057" s="2"/>
      <c r="G1057" s="2"/>
      <c r="H1057" s="2"/>
      <c r="I1057" s="2"/>
      <c r="J1057" s="2"/>
      <c r="K1057" s="2"/>
      <c r="L1057" s="2"/>
      <c r="M1057" s="2"/>
      <c r="N1057" s="2"/>
      <c r="O1057" s="2"/>
      <c r="P1057" s="2"/>
      <c r="Q1057" s="2"/>
      <c r="R1057" s="2"/>
      <c r="S1057" s="2"/>
      <c r="T1057" s="2"/>
      <c r="U1057" s="2"/>
    </row>
    <row r="1058" spans="1:21" ht="12.75" customHeight="1" x14ac:dyDescent="0.2">
      <c r="B1058" s="5"/>
      <c r="C1058" s="2"/>
      <c r="D1058" s="2"/>
      <c r="E1058" s="2"/>
      <c r="F1058" s="2"/>
      <c r="G1058" s="2"/>
      <c r="H1058" s="2"/>
      <c r="I1058" s="2"/>
      <c r="J1058" s="2"/>
      <c r="K1058" s="2"/>
      <c r="L1058" s="2"/>
      <c r="M1058" s="2"/>
      <c r="N1058" s="2"/>
      <c r="O1058" s="2"/>
      <c r="P1058" s="2"/>
      <c r="Q1058" s="2"/>
      <c r="R1058" s="2"/>
      <c r="S1058" s="2"/>
      <c r="T1058" s="2"/>
      <c r="U1058" s="2"/>
    </row>
    <row r="1059" spans="1:21" ht="12.75" customHeight="1" x14ac:dyDescent="0.2">
      <c r="B1059" s="5"/>
      <c r="C1059" s="2"/>
      <c r="D1059" s="2"/>
      <c r="E1059" s="2"/>
      <c r="F1059" s="2"/>
      <c r="G1059" s="2"/>
      <c r="H1059" s="2"/>
      <c r="I1059" s="2"/>
      <c r="J1059" s="2"/>
      <c r="K1059" s="2"/>
      <c r="L1059" s="2"/>
      <c r="M1059" s="2"/>
      <c r="N1059" s="2"/>
      <c r="O1059" s="2"/>
      <c r="P1059" s="2"/>
      <c r="Q1059" s="2"/>
      <c r="R1059" s="2"/>
      <c r="S1059" s="2"/>
      <c r="T1059" s="2"/>
      <c r="U1059" s="2"/>
    </row>
    <row r="1060" spans="1:21" ht="12.75" customHeight="1" x14ac:dyDescent="0.2">
      <c r="C1060" s="2"/>
      <c r="D1060" s="2"/>
      <c r="E1060" s="2"/>
      <c r="F1060" s="2"/>
      <c r="G1060" s="2"/>
      <c r="H1060" s="2"/>
      <c r="I1060" s="2"/>
      <c r="J1060" s="2"/>
      <c r="K1060" s="2"/>
      <c r="L1060" s="2"/>
      <c r="M1060" s="2"/>
      <c r="N1060" s="2"/>
      <c r="O1060" s="2"/>
      <c r="P1060" s="2"/>
      <c r="Q1060" s="2"/>
      <c r="R1060" s="2"/>
      <c r="S1060" s="2"/>
      <c r="T1060" s="2"/>
      <c r="U1060" s="2"/>
    </row>
    <row r="1061" spans="1:21" ht="12.75" customHeight="1" x14ac:dyDescent="0.2">
      <c r="A1061" s="5"/>
      <c r="B1061" s="5"/>
      <c r="C1061" s="2"/>
      <c r="D1061" s="2"/>
      <c r="E1061" s="2"/>
      <c r="F1061" s="2"/>
      <c r="G1061" s="2"/>
      <c r="H1061" s="2"/>
      <c r="I1061" s="2"/>
      <c r="J1061" s="2"/>
      <c r="K1061" s="2"/>
      <c r="L1061" s="2"/>
      <c r="M1061" s="2"/>
      <c r="N1061" s="2"/>
      <c r="O1061" s="2"/>
      <c r="P1061" s="2"/>
      <c r="Q1061" s="2"/>
      <c r="R1061" s="2"/>
      <c r="S1061" s="2"/>
      <c r="T1061" s="2"/>
      <c r="U1061" s="2"/>
    </row>
    <row r="1062" spans="1:21" ht="12.75" customHeight="1" x14ac:dyDescent="0.2">
      <c r="B1062" s="5"/>
      <c r="C1062" s="2"/>
      <c r="D1062" s="2"/>
      <c r="E1062" s="2"/>
      <c r="F1062" s="2"/>
      <c r="G1062" s="2"/>
      <c r="H1062" s="2"/>
      <c r="I1062" s="2"/>
      <c r="J1062" s="2"/>
      <c r="K1062" s="2"/>
      <c r="L1062" s="2"/>
      <c r="M1062" s="2"/>
      <c r="N1062" s="2"/>
      <c r="O1062" s="2"/>
      <c r="P1062" s="2"/>
      <c r="Q1062" s="2"/>
      <c r="R1062" s="2"/>
      <c r="S1062" s="2"/>
      <c r="T1062" s="2"/>
      <c r="U1062" s="2"/>
    </row>
    <row r="1063" spans="1:21" ht="12.75" customHeight="1" x14ac:dyDescent="0.2">
      <c r="B1063" s="5"/>
      <c r="C1063" s="2"/>
      <c r="D1063" s="2"/>
      <c r="E1063" s="2"/>
      <c r="F1063" s="2"/>
      <c r="G1063" s="2"/>
      <c r="H1063" s="2"/>
      <c r="I1063" s="2"/>
      <c r="J1063" s="2"/>
      <c r="K1063" s="2"/>
      <c r="L1063" s="2"/>
      <c r="M1063" s="2"/>
      <c r="N1063" s="2"/>
      <c r="O1063" s="2"/>
      <c r="P1063" s="2"/>
      <c r="Q1063" s="2"/>
      <c r="R1063" s="2"/>
      <c r="S1063" s="2"/>
      <c r="T1063" s="2"/>
      <c r="U1063" s="2"/>
    </row>
    <row r="1064" spans="1:21" ht="12.75" customHeight="1" x14ac:dyDescent="0.2">
      <c r="B1064" s="5"/>
      <c r="C1064" s="2"/>
      <c r="D1064" s="2"/>
      <c r="E1064" s="2"/>
      <c r="F1064" s="2"/>
      <c r="G1064" s="2"/>
      <c r="H1064" s="2"/>
      <c r="I1064" s="2"/>
      <c r="J1064" s="2"/>
      <c r="K1064" s="2"/>
      <c r="L1064" s="2"/>
      <c r="M1064" s="2"/>
      <c r="N1064" s="2"/>
      <c r="O1064" s="2"/>
      <c r="P1064" s="2"/>
      <c r="Q1064" s="2"/>
      <c r="R1064" s="2"/>
      <c r="S1064" s="2"/>
      <c r="T1064" s="2"/>
      <c r="U1064" s="2"/>
    </row>
    <row r="1065" spans="1:21" ht="12.75" customHeight="1" x14ac:dyDescent="0.2">
      <c r="C1065" s="2"/>
      <c r="D1065" s="2"/>
      <c r="E1065" s="2"/>
      <c r="F1065" s="2"/>
      <c r="G1065" s="2"/>
      <c r="H1065" s="2"/>
      <c r="I1065" s="2"/>
      <c r="J1065" s="2"/>
      <c r="K1065" s="2"/>
      <c r="L1065" s="2"/>
      <c r="M1065" s="2"/>
      <c r="N1065" s="2"/>
      <c r="O1065" s="2"/>
      <c r="P1065" s="2"/>
      <c r="Q1065" s="2"/>
      <c r="R1065" s="2"/>
      <c r="S1065" s="2"/>
      <c r="T1065" s="2"/>
      <c r="U1065" s="2"/>
    </row>
    <row r="1066" spans="1:21" ht="12.75" customHeight="1" x14ac:dyDescent="0.2">
      <c r="A1066" s="5"/>
      <c r="B1066" s="5"/>
      <c r="C1066" s="2"/>
      <c r="D1066" s="2"/>
      <c r="E1066" s="2"/>
      <c r="F1066" s="2"/>
      <c r="G1066" s="2"/>
      <c r="H1066" s="2"/>
      <c r="I1066" s="2"/>
      <c r="J1066" s="2"/>
      <c r="K1066" s="2"/>
      <c r="L1066" s="2"/>
      <c r="M1066" s="2"/>
      <c r="N1066" s="2"/>
      <c r="O1066" s="2"/>
      <c r="P1066" s="2"/>
      <c r="Q1066" s="2"/>
      <c r="R1066" s="2"/>
      <c r="S1066" s="2"/>
      <c r="T1066" s="2"/>
      <c r="U1066" s="2"/>
    </row>
    <row r="1067" spans="1:21" ht="12.75" customHeight="1" x14ac:dyDescent="0.2">
      <c r="B1067" s="5"/>
      <c r="C1067" s="2"/>
      <c r="D1067" s="2"/>
      <c r="E1067" s="2"/>
      <c r="F1067" s="2"/>
      <c r="G1067" s="2"/>
      <c r="H1067" s="2"/>
      <c r="I1067" s="2"/>
      <c r="J1067" s="2"/>
      <c r="K1067" s="2"/>
      <c r="L1067" s="2"/>
      <c r="M1067" s="2"/>
      <c r="N1067" s="2"/>
      <c r="O1067" s="2"/>
      <c r="P1067" s="2"/>
      <c r="Q1067" s="2"/>
      <c r="R1067" s="2"/>
      <c r="S1067" s="2"/>
      <c r="T1067" s="2"/>
      <c r="U1067" s="2"/>
    </row>
    <row r="1068" spans="1:21" ht="12.75" customHeight="1" x14ac:dyDescent="0.2">
      <c r="B1068" s="5"/>
      <c r="C1068" s="2"/>
      <c r="D1068" s="2"/>
      <c r="E1068" s="2"/>
      <c r="F1068" s="2"/>
      <c r="G1068" s="2"/>
      <c r="H1068" s="2"/>
      <c r="I1068" s="2"/>
      <c r="J1068" s="2"/>
      <c r="K1068" s="2"/>
      <c r="L1068" s="2"/>
      <c r="M1068" s="2"/>
      <c r="N1068" s="2"/>
      <c r="O1068" s="2"/>
      <c r="P1068" s="2"/>
      <c r="Q1068" s="2"/>
      <c r="R1068" s="2"/>
      <c r="S1068" s="2"/>
      <c r="T1068" s="2"/>
      <c r="U1068" s="2"/>
    </row>
    <row r="1069" spans="1:21" ht="12.75" customHeight="1" x14ac:dyDescent="0.2">
      <c r="B1069" s="5"/>
      <c r="C1069" s="2"/>
      <c r="D1069" s="2"/>
      <c r="E1069" s="2"/>
      <c r="F1069" s="2"/>
      <c r="G1069" s="2"/>
      <c r="H1069" s="2"/>
      <c r="I1069" s="2"/>
      <c r="J1069" s="2"/>
      <c r="K1069" s="2"/>
      <c r="L1069" s="2"/>
      <c r="M1069" s="2"/>
      <c r="N1069" s="2"/>
      <c r="O1069" s="2"/>
      <c r="P1069" s="2"/>
      <c r="Q1069" s="2"/>
      <c r="R1069" s="2"/>
      <c r="S1069" s="2"/>
      <c r="T1069" s="2"/>
      <c r="U1069" s="2"/>
    </row>
    <row r="1070" spans="1:21" ht="12.75" customHeight="1" x14ac:dyDescent="0.2">
      <c r="C1070" s="2"/>
      <c r="D1070" s="2"/>
      <c r="E1070" s="2"/>
      <c r="F1070" s="2"/>
      <c r="G1070" s="2"/>
      <c r="H1070" s="2"/>
      <c r="I1070" s="2"/>
      <c r="J1070" s="2"/>
      <c r="K1070" s="2"/>
      <c r="L1070" s="2"/>
      <c r="M1070" s="2"/>
      <c r="N1070" s="2"/>
      <c r="O1070" s="2"/>
      <c r="P1070" s="2"/>
      <c r="Q1070" s="2"/>
      <c r="R1070" s="2"/>
      <c r="S1070" s="2"/>
      <c r="T1070" s="2"/>
      <c r="U1070" s="2"/>
    </row>
    <row r="1071" spans="1:21" ht="12.75" customHeight="1" x14ac:dyDescent="0.2">
      <c r="A1071" s="5"/>
      <c r="B1071" s="5"/>
      <c r="C1071" s="2"/>
      <c r="D1071" s="2"/>
      <c r="E1071" s="2"/>
      <c r="F1071" s="2"/>
      <c r="G1071" s="2"/>
      <c r="H1071" s="2"/>
      <c r="I1071" s="2"/>
      <c r="J1071" s="2"/>
      <c r="K1071" s="2"/>
      <c r="L1071" s="2"/>
      <c r="M1071" s="2"/>
      <c r="N1071" s="2"/>
      <c r="O1071" s="2"/>
      <c r="P1071" s="2"/>
      <c r="Q1071" s="2"/>
      <c r="R1071" s="2"/>
      <c r="S1071" s="2"/>
      <c r="T1071" s="2"/>
      <c r="U1071" s="2"/>
    </row>
    <row r="1072" spans="1:21" ht="12.75" customHeight="1" x14ac:dyDescent="0.2">
      <c r="B1072" s="5"/>
      <c r="C1072" s="2"/>
      <c r="D1072" s="2"/>
      <c r="E1072" s="2"/>
      <c r="F1072" s="2"/>
      <c r="G1072" s="2"/>
      <c r="H1072" s="2"/>
      <c r="I1072" s="2"/>
      <c r="J1072" s="2"/>
      <c r="K1072" s="2"/>
      <c r="L1072" s="2"/>
      <c r="M1072" s="2"/>
      <c r="N1072" s="2"/>
      <c r="O1072" s="2"/>
      <c r="P1072" s="2"/>
      <c r="Q1072" s="2"/>
      <c r="R1072" s="2"/>
      <c r="S1072" s="2"/>
      <c r="T1072" s="2"/>
      <c r="U1072" s="2"/>
    </row>
    <row r="1073" spans="1:21" ht="12.75" customHeight="1" x14ac:dyDescent="0.2">
      <c r="B1073" s="5"/>
      <c r="C1073" s="2"/>
      <c r="D1073" s="2"/>
      <c r="E1073" s="2"/>
      <c r="F1073" s="2"/>
      <c r="G1073" s="2"/>
      <c r="H1073" s="2"/>
      <c r="I1073" s="2"/>
      <c r="J1073" s="2"/>
      <c r="K1073" s="2"/>
      <c r="L1073" s="2"/>
      <c r="M1073" s="2"/>
      <c r="N1073" s="2"/>
      <c r="O1073" s="2"/>
      <c r="P1073" s="2"/>
      <c r="Q1073" s="2"/>
      <c r="R1073" s="2"/>
      <c r="S1073" s="2"/>
      <c r="T1073" s="2"/>
      <c r="U1073" s="2"/>
    </row>
    <row r="1074" spans="1:21" ht="12.75" customHeight="1" x14ac:dyDescent="0.2">
      <c r="B1074" s="5"/>
      <c r="C1074" s="2"/>
      <c r="D1074" s="2"/>
      <c r="E1074" s="2"/>
      <c r="F1074" s="2"/>
      <c r="G1074" s="2"/>
      <c r="H1074" s="2"/>
      <c r="I1074" s="2"/>
      <c r="J1074" s="2"/>
      <c r="K1074" s="2"/>
      <c r="L1074" s="2"/>
      <c r="M1074" s="2"/>
      <c r="N1074" s="2"/>
      <c r="O1074" s="2"/>
      <c r="P1074" s="2"/>
      <c r="Q1074" s="2"/>
      <c r="R1074" s="2"/>
      <c r="S1074" s="2"/>
      <c r="T1074" s="2"/>
      <c r="U1074" s="2"/>
    </row>
    <row r="1075" spans="1:21" ht="12.75" customHeight="1" x14ac:dyDescent="0.2">
      <c r="C1075" s="2"/>
      <c r="D1075" s="2"/>
      <c r="E1075" s="2"/>
      <c r="F1075" s="2"/>
      <c r="G1075" s="2"/>
      <c r="H1075" s="2"/>
      <c r="I1075" s="2"/>
      <c r="J1075" s="2"/>
      <c r="K1075" s="2"/>
      <c r="L1075" s="2"/>
      <c r="M1075" s="2"/>
      <c r="N1075" s="2"/>
      <c r="O1075" s="2"/>
      <c r="P1075" s="2"/>
      <c r="Q1075" s="2"/>
      <c r="R1075" s="2"/>
      <c r="S1075" s="2"/>
      <c r="T1075" s="2"/>
      <c r="U1075" s="2"/>
    </row>
    <row r="1076" spans="1:21" ht="12.75" customHeight="1" x14ac:dyDescent="0.2">
      <c r="A1076" s="5"/>
      <c r="B1076" s="5"/>
      <c r="C1076" s="2"/>
      <c r="D1076" s="2"/>
      <c r="E1076" s="2"/>
      <c r="F1076" s="2"/>
      <c r="G1076" s="2"/>
      <c r="H1076" s="2"/>
      <c r="I1076" s="2"/>
      <c r="J1076" s="2"/>
      <c r="K1076" s="2"/>
      <c r="L1076" s="2"/>
      <c r="M1076" s="2"/>
      <c r="N1076" s="2"/>
      <c r="O1076" s="2"/>
      <c r="P1076" s="2"/>
      <c r="Q1076" s="2"/>
      <c r="R1076" s="2"/>
      <c r="S1076" s="2"/>
      <c r="T1076" s="2"/>
      <c r="U1076" s="2"/>
    </row>
    <row r="1077" spans="1:21" ht="12.75" customHeight="1" x14ac:dyDescent="0.2">
      <c r="B1077" s="5"/>
      <c r="C1077" s="2"/>
      <c r="D1077" s="2"/>
      <c r="E1077" s="2"/>
      <c r="F1077" s="2"/>
      <c r="G1077" s="2"/>
      <c r="H1077" s="2"/>
      <c r="I1077" s="2"/>
      <c r="J1077" s="2"/>
      <c r="K1077" s="2"/>
      <c r="L1077" s="2"/>
      <c r="M1077" s="2"/>
      <c r="N1077" s="2"/>
      <c r="O1077" s="2"/>
      <c r="P1077" s="2"/>
      <c r="Q1077" s="2"/>
      <c r="R1077" s="2"/>
      <c r="S1077" s="2"/>
      <c r="T1077" s="2"/>
      <c r="U1077" s="2"/>
    </row>
    <row r="1078" spans="1:21" ht="12.75" customHeight="1" x14ac:dyDescent="0.2">
      <c r="B1078" s="5"/>
      <c r="C1078" s="2"/>
      <c r="D1078" s="2"/>
      <c r="E1078" s="2"/>
      <c r="F1078" s="2"/>
      <c r="G1078" s="2"/>
      <c r="H1078" s="2"/>
      <c r="I1078" s="2"/>
      <c r="J1078" s="2"/>
      <c r="K1078" s="2"/>
      <c r="L1078" s="2"/>
      <c r="M1078" s="2"/>
      <c r="N1078" s="2"/>
      <c r="O1078" s="2"/>
      <c r="P1078" s="2"/>
      <c r="Q1078" s="2"/>
      <c r="R1078" s="2"/>
      <c r="S1078" s="2"/>
      <c r="T1078" s="2"/>
      <c r="U1078" s="2"/>
    </row>
    <row r="1079" spans="1:21" ht="12.75" customHeight="1" x14ac:dyDescent="0.2">
      <c r="B1079" s="5"/>
      <c r="C1079" s="2"/>
      <c r="D1079" s="2"/>
      <c r="E1079" s="2"/>
      <c r="F1079" s="2"/>
      <c r="G1079" s="2"/>
      <c r="H1079" s="2"/>
      <c r="I1079" s="2"/>
      <c r="J1079" s="2"/>
      <c r="K1079" s="2"/>
      <c r="L1079" s="2"/>
      <c r="M1079" s="2"/>
      <c r="N1079" s="2"/>
      <c r="O1079" s="2"/>
      <c r="P1079" s="2"/>
      <c r="Q1079" s="2"/>
      <c r="R1079" s="2"/>
      <c r="S1079" s="2"/>
      <c r="T1079" s="2"/>
      <c r="U1079" s="2"/>
    </row>
    <row r="1080" spans="1:21" ht="12.75" customHeight="1" x14ac:dyDescent="0.2">
      <c r="C1080" s="2"/>
      <c r="D1080" s="2"/>
      <c r="E1080" s="2"/>
      <c r="F1080" s="2"/>
      <c r="G1080" s="2"/>
      <c r="H1080" s="2"/>
      <c r="I1080" s="2"/>
      <c r="J1080" s="2"/>
      <c r="K1080" s="2"/>
      <c r="L1080" s="2"/>
      <c r="M1080" s="2"/>
      <c r="N1080" s="2"/>
      <c r="O1080" s="2"/>
      <c r="P1080" s="2"/>
      <c r="Q1080" s="2"/>
      <c r="R1080" s="2"/>
      <c r="S1080" s="2"/>
      <c r="T1080" s="2"/>
      <c r="U1080" s="2"/>
    </row>
    <row r="1081" spans="1:21" ht="12.75" customHeight="1" x14ac:dyDescent="0.2">
      <c r="A1081" s="5"/>
      <c r="B1081" s="5"/>
      <c r="C1081" s="2"/>
      <c r="D1081" s="2"/>
      <c r="E1081" s="2"/>
      <c r="F1081" s="2"/>
      <c r="G1081" s="2"/>
      <c r="H1081" s="2"/>
      <c r="I1081" s="2"/>
      <c r="J1081" s="2"/>
      <c r="K1081" s="2"/>
      <c r="L1081" s="2"/>
      <c r="M1081" s="2"/>
      <c r="N1081" s="2"/>
      <c r="O1081" s="2"/>
      <c r="P1081" s="2"/>
      <c r="Q1081" s="2"/>
      <c r="R1081" s="2"/>
      <c r="S1081" s="2"/>
      <c r="T1081" s="2"/>
      <c r="U1081" s="2"/>
    </row>
    <row r="1082" spans="1:21" ht="12.75" customHeight="1" x14ac:dyDescent="0.2">
      <c r="B1082" s="5"/>
      <c r="C1082" s="2"/>
      <c r="D1082" s="2"/>
      <c r="E1082" s="2"/>
      <c r="F1082" s="2"/>
      <c r="G1082" s="2"/>
      <c r="H1082" s="2"/>
      <c r="I1082" s="2"/>
      <c r="J1082" s="2"/>
      <c r="K1082" s="2"/>
      <c r="L1082" s="2"/>
      <c r="M1082" s="2"/>
      <c r="N1082" s="2"/>
      <c r="O1082" s="2"/>
      <c r="P1082" s="2"/>
      <c r="Q1082" s="2"/>
      <c r="R1082" s="2"/>
      <c r="S1082" s="2"/>
      <c r="T1082" s="2"/>
      <c r="U1082" s="2"/>
    </row>
    <row r="1083" spans="1:21" ht="12.75" customHeight="1" x14ac:dyDescent="0.2">
      <c r="B1083" s="5"/>
      <c r="C1083" s="2"/>
      <c r="D1083" s="2"/>
      <c r="E1083" s="2"/>
      <c r="F1083" s="2"/>
      <c r="G1083" s="2"/>
      <c r="H1083" s="2"/>
      <c r="I1083" s="2"/>
      <c r="J1083" s="2"/>
      <c r="K1083" s="2"/>
      <c r="L1083" s="2"/>
      <c r="M1083" s="2"/>
      <c r="N1083" s="2"/>
      <c r="O1083" s="2"/>
      <c r="P1083" s="2"/>
      <c r="Q1083" s="2"/>
      <c r="R1083" s="2"/>
      <c r="S1083" s="2"/>
      <c r="T1083" s="2"/>
      <c r="U1083" s="2"/>
    </row>
    <row r="1084" spans="1:21" ht="12.75" customHeight="1" x14ac:dyDescent="0.2">
      <c r="B1084" s="5"/>
      <c r="C1084" s="2"/>
      <c r="D1084" s="2"/>
      <c r="E1084" s="2"/>
      <c r="F1084" s="2"/>
      <c r="G1084" s="2"/>
      <c r="H1084" s="2"/>
      <c r="I1084" s="2"/>
      <c r="J1084" s="2"/>
      <c r="K1084" s="2"/>
      <c r="L1084" s="2"/>
      <c r="M1084" s="2"/>
      <c r="N1084" s="2"/>
      <c r="O1084" s="2"/>
      <c r="P1084" s="2"/>
      <c r="Q1084" s="2"/>
      <c r="R1084" s="2"/>
      <c r="S1084" s="2"/>
      <c r="T1084" s="2"/>
      <c r="U1084" s="2"/>
    </row>
    <row r="1085" spans="1:21" ht="12.75" customHeight="1" x14ac:dyDescent="0.2">
      <c r="C1085" s="2"/>
      <c r="D1085" s="2"/>
      <c r="E1085" s="2"/>
      <c r="F1085" s="2"/>
      <c r="G1085" s="2"/>
      <c r="H1085" s="2"/>
      <c r="I1085" s="2"/>
      <c r="J1085" s="2"/>
      <c r="K1085" s="2"/>
      <c r="L1085" s="2"/>
      <c r="M1085" s="2"/>
      <c r="N1085" s="2"/>
      <c r="O1085" s="2"/>
      <c r="P1085" s="2"/>
      <c r="Q1085" s="2"/>
      <c r="R1085" s="2"/>
      <c r="S1085" s="2"/>
      <c r="T1085" s="2"/>
      <c r="U1085" s="2"/>
    </row>
    <row r="1086" spans="1:21" ht="12.75" customHeight="1" x14ac:dyDescent="0.2">
      <c r="A1086" s="5"/>
      <c r="B1086" s="5"/>
      <c r="C1086" s="2"/>
      <c r="D1086" s="2"/>
      <c r="E1086" s="2"/>
      <c r="F1086" s="2"/>
      <c r="G1086" s="2"/>
      <c r="H1086" s="2"/>
      <c r="I1086" s="2"/>
      <c r="J1086" s="2"/>
      <c r="K1086" s="2"/>
      <c r="L1086" s="2"/>
      <c r="M1086" s="2"/>
      <c r="N1086" s="2"/>
      <c r="O1086" s="2"/>
      <c r="P1086" s="2"/>
      <c r="Q1086" s="2"/>
      <c r="R1086" s="2"/>
      <c r="S1086" s="2"/>
      <c r="T1086" s="2"/>
      <c r="U1086" s="2"/>
    </row>
    <row r="1087" spans="1:21" ht="12.75" customHeight="1" x14ac:dyDescent="0.2">
      <c r="B1087" s="5"/>
      <c r="C1087" s="2"/>
      <c r="D1087" s="2"/>
      <c r="E1087" s="2"/>
      <c r="F1087" s="2"/>
      <c r="G1087" s="2"/>
      <c r="H1087" s="2"/>
      <c r="I1087" s="2"/>
      <c r="J1087" s="2"/>
      <c r="K1087" s="2"/>
      <c r="L1087" s="2"/>
      <c r="M1087" s="2"/>
      <c r="N1087" s="2"/>
      <c r="O1087" s="2"/>
      <c r="P1087" s="2"/>
      <c r="Q1087" s="2"/>
      <c r="R1087" s="2"/>
      <c r="S1087" s="2"/>
      <c r="T1087" s="2"/>
      <c r="U1087" s="2"/>
    </row>
    <row r="1088" spans="1:21" ht="12.75" customHeight="1" x14ac:dyDescent="0.2">
      <c r="B1088" s="5"/>
      <c r="C1088" s="2"/>
      <c r="D1088" s="2"/>
      <c r="E1088" s="2"/>
      <c r="F1088" s="2"/>
      <c r="G1088" s="2"/>
      <c r="H1088" s="2"/>
      <c r="I1088" s="2"/>
      <c r="J1088" s="2"/>
      <c r="K1088" s="2"/>
      <c r="L1088" s="2"/>
      <c r="M1088" s="2"/>
      <c r="N1088" s="2"/>
      <c r="O1088" s="2"/>
      <c r="P1088" s="2"/>
      <c r="Q1088" s="2"/>
      <c r="R1088" s="2"/>
      <c r="S1088" s="2"/>
      <c r="T1088" s="2"/>
      <c r="U1088" s="2"/>
    </row>
    <row r="1089" spans="1:21" ht="12.75" customHeight="1" x14ac:dyDescent="0.2">
      <c r="B1089" s="5"/>
      <c r="C1089" s="2"/>
      <c r="D1089" s="2"/>
      <c r="E1089" s="2"/>
      <c r="F1089" s="2"/>
      <c r="G1089" s="2"/>
      <c r="H1089" s="2"/>
      <c r="I1089" s="2"/>
      <c r="J1089" s="2"/>
      <c r="K1089" s="2"/>
      <c r="L1089" s="2"/>
      <c r="M1089" s="2"/>
      <c r="N1089" s="2"/>
      <c r="O1089" s="2"/>
      <c r="P1089" s="2"/>
      <c r="Q1089" s="2"/>
      <c r="R1089" s="2"/>
      <c r="S1089" s="2"/>
      <c r="T1089" s="2"/>
      <c r="U1089" s="2"/>
    </row>
    <row r="1090" spans="1:21" ht="12.75" customHeight="1" x14ac:dyDescent="0.2">
      <c r="C1090" s="2"/>
      <c r="D1090" s="2"/>
      <c r="E1090" s="2"/>
      <c r="F1090" s="2"/>
      <c r="G1090" s="2"/>
      <c r="H1090" s="2"/>
      <c r="I1090" s="2"/>
      <c r="J1090" s="2"/>
      <c r="K1090" s="2"/>
      <c r="L1090" s="2"/>
      <c r="M1090" s="2"/>
      <c r="N1090" s="2"/>
      <c r="O1090" s="2"/>
      <c r="P1090" s="2"/>
      <c r="Q1090" s="2"/>
      <c r="R1090" s="2"/>
      <c r="S1090" s="2"/>
      <c r="T1090" s="2"/>
      <c r="U1090" s="2"/>
    </row>
    <row r="1091" spans="1:21" ht="12.75" customHeight="1" x14ac:dyDescent="0.2">
      <c r="A1091" s="5"/>
      <c r="B1091" s="5"/>
      <c r="C1091" s="2"/>
      <c r="D1091" s="2"/>
      <c r="E1091" s="2"/>
      <c r="F1091" s="2"/>
      <c r="G1091" s="2"/>
      <c r="H1091" s="2"/>
      <c r="I1091" s="2"/>
      <c r="J1091" s="2"/>
      <c r="K1091" s="2"/>
      <c r="L1091" s="2"/>
      <c r="M1091" s="2"/>
      <c r="N1091" s="2"/>
      <c r="O1091" s="2"/>
      <c r="P1091" s="2"/>
      <c r="Q1091" s="2"/>
      <c r="R1091" s="2"/>
      <c r="S1091" s="2"/>
      <c r="T1091" s="2"/>
      <c r="U1091" s="2"/>
    </row>
    <row r="1092" spans="1:21" ht="12.75" customHeight="1" x14ac:dyDescent="0.2">
      <c r="B1092" s="5"/>
      <c r="C1092" s="2"/>
      <c r="D1092" s="2"/>
      <c r="E1092" s="2"/>
      <c r="F1092" s="2"/>
      <c r="G1092" s="2"/>
      <c r="H1092" s="2"/>
      <c r="I1092" s="2"/>
      <c r="J1092" s="2"/>
      <c r="K1092" s="2"/>
      <c r="L1092" s="2"/>
      <c r="M1092" s="2"/>
      <c r="N1092" s="2"/>
      <c r="O1092" s="2"/>
      <c r="P1092" s="2"/>
      <c r="Q1092" s="2"/>
      <c r="R1092" s="2"/>
      <c r="S1092" s="2"/>
      <c r="T1092" s="2"/>
      <c r="U1092" s="2"/>
    </row>
    <row r="1093" spans="1:21" ht="12.75" customHeight="1" x14ac:dyDescent="0.2">
      <c r="B1093" s="5"/>
      <c r="C1093" s="2"/>
      <c r="D1093" s="2"/>
      <c r="E1093" s="2"/>
      <c r="F1093" s="2"/>
      <c r="G1093" s="2"/>
      <c r="H1093" s="2"/>
      <c r="I1093" s="2"/>
      <c r="J1093" s="2"/>
      <c r="K1093" s="2"/>
      <c r="L1093" s="2"/>
      <c r="M1093" s="2"/>
      <c r="N1093" s="2"/>
      <c r="O1093" s="2"/>
      <c r="P1093" s="2"/>
      <c r="Q1093" s="2"/>
      <c r="R1093" s="2"/>
      <c r="S1093" s="2"/>
      <c r="T1093" s="2"/>
      <c r="U1093" s="2"/>
    </row>
    <row r="1094" spans="1:21" ht="12.75" customHeight="1" x14ac:dyDescent="0.2">
      <c r="B1094" s="5"/>
      <c r="C1094" s="2"/>
      <c r="D1094" s="2"/>
      <c r="E1094" s="2"/>
      <c r="F1094" s="2"/>
      <c r="G1094" s="2"/>
      <c r="H1094" s="2"/>
      <c r="I1094" s="2"/>
      <c r="J1094" s="2"/>
      <c r="K1094" s="2"/>
      <c r="L1094" s="2"/>
      <c r="M1094" s="2"/>
      <c r="N1094" s="2"/>
      <c r="O1094" s="2"/>
      <c r="P1094" s="2"/>
      <c r="Q1094" s="2"/>
      <c r="R1094" s="2"/>
      <c r="S1094" s="2"/>
      <c r="T1094" s="2"/>
      <c r="U1094" s="2"/>
    </row>
    <row r="1095" spans="1:21" ht="12.75" customHeight="1" x14ac:dyDescent="0.2">
      <c r="C1095" s="2"/>
      <c r="D1095" s="2"/>
      <c r="E1095" s="2"/>
      <c r="F1095" s="2"/>
      <c r="G1095" s="2"/>
      <c r="H1095" s="2"/>
      <c r="I1095" s="2"/>
      <c r="J1095" s="2"/>
      <c r="K1095" s="2"/>
      <c r="L1095" s="2"/>
      <c r="M1095" s="2"/>
      <c r="N1095" s="2"/>
      <c r="O1095" s="2"/>
      <c r="P1095" s="2"/>
      <c r="Q1095" s="2"/>
      <c r="R1095" s="2"/>
      <c r="S1095" s="2"/>
      <c r="T1095" s="2"/>
      <c r="U1095" s="2"/>
    </row>
    <row r="1096" spans="1:21" ht="12.75" customHeight="1" x14ac:dyDescent="0.2">
      <c r="A1096" s="5"/>
      <c r="B1096" s="5"/>
      <c r="C1096" s="2"/>
      <c r="D1096" s="2"/>
      <c r="E1096" s="2"/>
      <c r="F1096" s="2"/>
      <c r="G1096" s="2"/>
      <c r="H1096" s="2"/>
      <c r="I1096" s="2"/>
      <c r="J1096" s="2"/>
      <c r="K1096" s="2"/>
      <c r="L1096" s="2"/>
      <c r="M1096" s="2"/>
      <c r="N1096" s="2"/>
      <c r="O1096" s="2"/>
      <c r="P1096" s="2"/>
      <c r="Q1096" s="2"/>
      <c r="R1096" s="2"/>
      <c r="S1096" s="2"/>
      <c r="T1096" s="2"/>
      <c r="U1096" s="2"/>
    </row>
    <row r="1097" spans="1:21" ht="12.75" customHeight="1" x14ac:dyDescent="0.2">
      <c r="B1097" s="5"/>
      <c r="C1097" s="2"/>
      <c r="D1097" s="2"/>
      <c r="E1097" s="2"/>
      <c r="F1097" s="2"/>
      <c r="G1097" s="2"/>
      <c r="H1097" s="2"/>
      <c r="I1097" s="2"/>
      <c r="J1097" s="2"/>
      <c r="K1097" s="2"/>
      <c r="L1097" s="2"/>
      <c r="M1097" s="2"/>
      <c r="N1097" s="2"/>
      <c r="O1097" s="2"/>
      <c r="P1097" s="2"/>
      <c r="Q1097" s="2"/>
      <c r="R1097" s="2"/>
      <c r="S1097" s="2"/>
      <c r="T1097" s="2"/>
      <c r="U1097" s="2"/>
    </row>
    <row r="1098" spans="1:21" ht="12.75" customHeight="1" x14ac:dyDescent="0.2">
      <c r="B1098" s="5"/>
      <c r="C1098" s="2"/>
      <c r="D1098" s="2"/>
      <c r="E1098" s="2"/>
      <c r="F1098" s="2"/>
      <c r="G1098" s="2"/>
      <c r="H1098" s="2"/>
      <c r="I1098" s="2"/>
      <c r="J1098" s="2"/>
      <c r="K1098" s="2"/>
      <c r="L1098" s="2"/>
      <c r="M1098" s="2"/>
      <c r="N1098" s="2"/>
      <c r="O1098" s="2"/>
      <c r="P1098" s="2"/>
      <c r="Q1098" s="2"/>
      <c r="R1098" s="2"/>
      <c r="S1098" s="2"/>
      <c r="T1098" s="2"/>
      <c r="U1098" s="2"/>
    </row>
    <row r="1099" spans="1:21" ht="12.75" customHeight="1" x14ac:dyDescent="0.2">
      <c r="B1099" s="5"/>
      <c r="C1099" s="2"/>
      <c r="D1099" s="2"/>
      <c r="E1099" s="2"/>
      <c r="F1099" s="2"/>
      <c r="G1099" s="2"/>
      <c r="H1099" s="2"/>
      <c r="I1099" s="2"/>
      <c r="J1099" s="2"/>
      <c r="K1099" s="2"/>
      <c r="L1099" s="2"/>
      <c r="M1099" s="2"/>
      <c r="N1099" s="2"/>
      <c r="O1099" s="2"/>
      <c r="P1099" s="2"/>
      <c r="Q1099" s="2"/>
      <c r="R1099" s="2"/>
      <c r="S1099" s="2"/>
      <c r="T1099" s="2"/>
      <c r="U1099" s="2"/>
    </row>
    <row r="1100" spans="1:21" ht="12.75" customHeight="1" x14ac:dyDescent="0.2">
      <c r="C1100" s="2"/>
      <c r="D1100" s="2"/>
      <c r="E1100" s="2"/>
      <c r="F1100" s="2"/>
      <c r="G1100" s="2"/>
      <c r="H1100" s="2"/>
      <c r="I1100" s="2"/>
      <c r="J1100" s="2"/>
      <c r="K1100" s="2"/>
      <c r="L1100" s="2"/>
      <c r="M1100" s="2"/>
      <c r="N1100" s="2"/>
      <c r="O1100" s="2"/>
      <c r="P1100" s="2"/>
      <c r="Q1100" s="2"/>
      <c r="R1100" s="2"/>
      <c r="S1100" s="2"/>
      <c r="T1100" s="2"/>
      <c r="U1100" s="2"/>
    </row>
    <row r="1101" spans="1:21" ht="12.75" customHeight="1" x14ac:dyDescent="0.2">
      <c r="A1101" s="5"/>
      <c r="B1101" s="5"/>
      <c r="C1101" s="2"/>
      <c r="D1101" s="2"/>
      <c r="E1101" s="2"/>
      <c r="F1101" s="2"/>
      <c r="G1101" s="2"/>
      <c r="H1101" s="2"/>
      <c r="I1101" s="2"/>
      <c r="J1101" s="2"/>
      <c r="K1101" s="2"/>
      <c r="L1101" s="2"/>
      <c r="M1101" s="2"/>
      <c r="N1101" s="2"/>
      <c r="O1101" s="2"/>
      <c r="P1101" s="2"/>
      <c r="Q1101" s="2"/>
      <c r="R1101" s="2"/>
      <c r="S1101" s="2"/>
      <c r="T1101" s="2"/>
      <c r="U1101" s="2"/>
    </row>
    <row r="1102" spans="1:21" ht="12.75" customHeight="1" x14ac:dyDescent="0.2">
      <c r="B1102" s="5"/>
      <c r="C1102" s="2"/>
      <c r="D1102" s="2"/>
      <c r="E1102" s="2"/>
      <c r="F1102" s="2"/>
      <c r="G1102" s="2"/>
      <c r="H1102" s="2"/>
      <c r="I1102" s="2"/>
      <c r="J1102" s="2"/>
      <c r="K1102" s="2"/>
      <c r="L1102" s="2"/>
      <c r="M1102" s="2"/>
      <c r="N1102" s="2"/>
      <c r="O1102" s="2"/>
      <c r="P1102" s="2"/>
      <c r="Q1102" s="2"/>
      <c r="R1102" s="2"/>
      <c r="S1102" s="2"/>
      <c r="T1102" s="2"/>
      <c r="U1102" s="2"/>
    </row>
    <row r="1103" spans="1:21" ht="12.75" customHeight="1" x14ac:dyDescent="0.2">
      <c r="B1103" s="5"/>
      <c r="C1103" s="2"/>
      <c r="D1103" s="2"/>
      <c r="E1103" s="2"/>
      <c r="F1103" s="2"/>
      <c r="G1103" s="2"/>
      <c r="H1103" s="2"/>
      <c r="I1103" s="2"/>
      <c r="J1103" s="2"/>
      <c r="K1103" s="2"/>
      <c r="L1103" s="2"/>
      <c r="M1103" s="2"/>
      <c r="N1103" s="2"/>
      <c r="O1103" s="2"/>
      <c r="P1103" s="2"/>
      <c r="Q1103" s="2"/>
      <c r="R1103" s="2"/>
      <c r="S1103" s="2"/>
      <c r="T1103" s="2"/>
      <c r="U1103" s="2"/>
    </row>
    <row r="1104" spans="1:21" ht="12.75" customHeight="1" x14ac:dyDescent="0.2">
      <c r="B1104" s="5"/>
      <c r="C1104" s="2"/>
      <c r="D1104" s="2"/>
      <c r="E1104" s="2"/>
      <c r="F1104" s="2"/>
      <c r="G1104" s="2"/>
      <c r="H1104" s="2"/>
      <c r="I1104" s="2"/>
      <c r="J1104" s="2"/>
      <c r="K1104" s="2"/>
      <c r="L1104" s="2"/>
      <c r="M1104" s="2"/>
      <c r="N1104" s="2"/>
      <c r="O1104" s="2"/>
      <c r="P1104" s="2"/>
      <c r="Q1104" s="2"/>
      <c r="R1104" s="2"/>
      <c r="S1104" s="2"/>
      <c r="T1104" s="2"/>
      <c r="U1104" s="2"/>
    </row>
    <row r="1105" spans="1:21" ht="12.75" customHeight="1" x14ac:dyDescent="0.2">
      <c r="C1105" s="2"/>
      <c r="D1105" s="2"/>
      <c r="E1105" s="2"/>
      <c r="F1105" s="2"/>
      <c r="G1105" s="2"/>
      <c r="H1105" s="2"/>
      <c r="I1105" s="2"/>
      <c r="J1105" s="2"/>
      <c r="K1105" s="2"/>
      <c r="L1105" s="2"/>
      <c r="M1105" s="2"/>
      <c r="N1105" s="2"/>
      <c r="O1105" s="2"/>
      <c r="P1105" s="2"/>
      <c r="Q1105" s="2"/>
      <c r="R1105" s="2"/>
      <c r="S1105" s="2"/>
      <c r="T1105" s="2"/>
      <c r="U1105" s="2"/>
    </row>
    <row r="1106" spans="1:21" ht="12.75" customHeight="1" x14ac:dyDescent="0.2">
      <c r="A1106" s="5"/>
      <c r="B1106" s="5"/>
      <c r="C1106" s="2"/>
      <c r="D1106" s="2"/>
      <c r="E1106" s="2"/>
      <c r="F1106" s="2"/>
      <c r="G1106" s="2"/>
      <c r="H1106" s="2"/>
      <c r="I1106" s="2"/>
      <c r="J1106" s="2"/>
      <c r="K1106" s="2"/>
      <c r="L1106" s="2"/>
      <c r="M1106" s="2"/>
      <c r="N1106" s="2"/>
      <c r="O1106" s="2"/>
      <c r="P1106" s="2"/>
      <c r="Q1106" s="2"/>
      <c r="R1106" s="2"/>
      <c r="S1106" s="2"/>
      <c r="T1106" s="2"/>
      <c r="U1106" s="2"/>
    </row>
    <row r="1107" spans="1:21" ht="12.75" customHeight="1" x14ac:dyDescent="0.2">
      <c r="B1107" s="5"/>
      <c r="C1107" s="2"/>
      <c r="D1107" s="2"/>
      <c r="E1107" s="2"/>
      <c r="F1107" s="2"/>
      <c r="G1107" s="2"/>
      <c r="H1107" s="2"/>
      <c r="I1107" s="2"/>
      <c r="J1107" s="2"/>
      <c r="K1107" s="2"/>
      <c r="L1107" s="2"/>
      <c r="M1107" s="2"/>
      <c r="N1107" s="2"/>
      <c r="O1107" s="2"/>
      <c r="P1107" s="2"/>
      <c r="Q1107" s="2"/>
      <c r="R1107" s="2"/>
      <c r="S1107" s="2"/>
      <c r="T1107" s="2"/>
      <c r="U1107" s="2"/>
    </row>
    <row r="1108" spans="1:21" ht="12.75" customHeight="1" x14ac:dyDescent="0.2">
      <c r="B1108" s="5"/>
      <c r="C1108" s="2"/>
      <c r="D1108" s="2"/>
      <c r="E1108" s="2"/>
      <c r="F1108" s="2"/>
      <c r="G1108" s="2"/>
      <c r="H1108" s="2"/>
      <c r="I1108" s="2"/>
      <c r="J1108" s="2"/>
      <c r="K1108" s="2"/>
      <c r="L1108" s="2"/>
      <c r="M1108" s="2"/>
      <c r="N1108" s="2"/>
      <c r="O1108" s="2"/>
      <c r="P1108" s="2"/>
      <c r="Q1108" s="2"/>
      <c r="R1108" s="2"/>
      <c r="S1108" s="2"/>
      <c r="T1108" s="2"/>
      <c r="U1108" s="2"/>
    </row>
    <row r="1109" spans="1:21" ht="12.75" customHeight="1" x14ac:dyDescent="0.2">
      <c r="B1109" s="5"/>
      <c r="C1109" s="2"/>
      <c r="D1109" s="2"/>
      <c r="E1109" s="2"/>
      <c r="F1109" s="2"/>
      <c r="G1109" s="2"/>
      <c r="H1109" s="2"/>
      <c r="I1109" s="2"/>
      <c r="J1109" s="2"/>
      <c r="K1109" s="2"/>
      <c r="L1109" s="2"/>
      <c r="M1109" s="2"/>
      <c r="N1109" s="2"/>
      <c r="O1109" s="2"/>
      <c r="P1109" s="2"/>
      <c r="Q1109" s="2"/>
      <c r="R1109" s="2"/>
      <c r="S1109" s="2"/>
      <c r="T1109" s="2"/>
      <c r="U1109" s="2"/>
    </row>
    <row r="1110" spans="1:21" ht="12.75" customHeight="1" x14ac:dyDescent="0.2">
      <c r="C1110" s="2"/>
      <c r="D1110" s="2"/>
      <c r="E1110" s="2"/>
      <c r="F1110" s="2"/>
      <c r="G1110" s="2"/>
      <c r="H1110" s="2"/>
      <c r="I1110" s="2"/>
      <c r="J1110" s="2"/>
      <c r="K1110" s="2"/>
      <c r="L1110" s="2"/>
      <c r="M1110" s="2"/>
      <c r="N1110" s="2"/>
      <c r="O1110" s="2"/>
      <c r="P1110" s="2"/>
      <c r="Q1110" s="2"/>
      <c r="R1110" s="2"/>
      <c r="S1110" s="2"/>
      <c r="T1110" s="2"/>
      <c r="U1110" s="2"/>
    </row>
    <row r="1111" spans="1:21" ht="12.75" customHeight="1" x14ac:dyDescent="0.2">
      <c r="A1111" s="5"/>
      <c r="B1111" s="5"/>
      <c r="C1111" s="2"/>
      <c r="D1111" s="2"/>
      <c r="E1111" s="2"/>
      <c r="F1111" s="2"/>
      <c r="G1111" s="2"/>
      <c r="H1111" s="2"/>
      <c r="I1111" s="2"/>
      <c r="J1111" s="2"/>
      <c r="K1111" s="2"/>
      <c r="L1111" s="2"/>
      <c r="M1111" s="2"/>
      <c r="N1111" s="2"/>
      <c r="O1111" s="2"/>
      <c r="P1111" s="2"/>
      <c r="Q1111" s="2"/>
      <c r="R1111" s="2"/>
      <c r="S1111" s="2"/>
      <c r="T1111" s="2"/>
      <c r="U1111" s="2"/>
    </row>
    <row r="1112" spans="1:21" ht="12.75" customHeight="1" x14ac:dyDescent="0.2">
      <c r="B1112" s="5"/>
      <c r="C1112" s="2"/>
      <c r="D1112" s="2"/>
      <c r="E1112" s="2"/>
      <c r="F1112" s="2"/>
      <c r="G1112" s="2"/>
      <c r="H1112" s="2"/>
      <c r="I1112" s="2"/>
      <c r="J1112" s="2"/>
      <c r="K1112" s="2"/>
      <c r="L1112" s="2"/>
      <c r="M1112" s="2"/>
      <c r="N1112" s="2"/>
      <c r="O1112" s="2"/>
      <c r="P1112" s="2"/>
      <c r="Q1112" s="2"/>
      <c r="R1112" s="2"/>
      <c r="S1112" s="2"/>
      <c r="T1112" s="2"/>
      <c r="U1112" s="2"/>
    </row>
    <row r="1113" spans="1:21" ht="12.75" customHeight="1" x14ac:dyDescent="0.2">
      <c r="B1113" s="5"/>
      <c r="C1113" s="2"/>
      <c r="D1113" s="2"/>
      <c r="E1113" s="2"/>
      <c r="F1113" s="2"/>
      <c r="G1113" s="2"/>
      <c r="H1113" s="2"/>
      <c r="I1113" s="2"/>
      <c r="J1113" s="2"/>
      <c r="K1113" s="2"/>
      <c r="L1113" s="2"/>
      <c r="M1113" s="2"/>
      <c r="N1113" s="2"/>
      <c r="O1113" s="2"/>
      <c r="P1113" s="2"/>
      <c r="Q1113" s="2"/>
      <c r="R1113" s="2"/>
      <c r="S1113" s="2"/>
      <c r="T1113" s="2"/>
      <c r="U1113" s="2"/>
    </row>
    <row r="1114" spans="1:21" ht="12.75" customHeight="1" x14ac:dyDescent="0.2">
      <c r="B1114" s="5"/>
      <c r="C1114" s="2"/>
      <c r="D1114" s="2"/>
      <c r="E1114" s="2"/>
      <c r="F1114" s="2"/>
      <c r="G1114" s="2"/>
      <c r="H1114" s="2"/>
      <c r="I1114" s="2"/>
      <c r="J1114" s="2"/>
      <c r="K1114" s="2"/>
      <c r="L1114" s="2"/>
      <c r="M1114" s="2"/>
      <c r="N1114" s="2"/>
      <c r="O1114" s="2"/>
      <c r="P1114" s="2"/>
      <c r="Q1114" s="2"/>
      <c r="R1114" s="2"/>
      <c r="S1114" s="2"/>
      <c r="T1114" s="2"/>
      <c r="U1114" s="2"/>
    </row>
    <row r="1115" spans="1:21" ht="12.75" customHeight="1" x14ac:dyDescent="0.2">
      <c r="C1115" s="2"/>
      <c r="D1115" s="2"/>
      <c r="E1115" s="2"/>
      <c r="F1115" s="2"/>
      <c r="G1115" s="2"/>
      <c r="H1115" s="2"/>
      <c r="I1115" s="2"/>
      <c r="J1115" s="2"/>
      <c r="K1115" s="2"/>
      <c r="L1115" s="2"/>
      <c r="M1115" s="2"/>
      <c r="N1115" s="2"/>
      <c r="O1115" s="2"/>
      <c r="P1115" s="2"/>
      <c r="Q1115" s="2"/>
      <c r="R1115" s="2"/>
      <c r="S1115" s="2"/>
      <c r="T1115" s="2"/>
      <c r="U1115" s="2"/>
    </row>
    <row r="1116" spans="1:21" ht="12.75" customHeight="1" x14ac:dyDescent="0.2">
      <c r="A1116" s="5"/>
      <c r="B1116" s="5"/>
      <c r="C1116" s="2"/>
      <c r="D1116" s="2"/>
      <c r="E1116" s="2"/>
      <c r="F1116" s="2"/>
      <c r="G1116" s="2"/>
      <c r="H1116" s="2"/>
      <c r="I1116" s="2"/>
      <c r="J1116" s="2"/>
      <c r="K1116" s="2"/>
      <c r="L1116" s="2"/>
      <c r="M1116" s="2"/>
      <c r="N1116" s="2"/>
      <c r="O1116" s="2"/>
      <c r="P1116" s="2"/>
      <c r="Q1116" s="2"/>
      <c r="R1116" s="2"/>
      <c r="S1116" s="2"/>
      <c r="T1116" s="2"/>
      <c r="U1116" s="2"/>
    </row>
    <row r="1117" spans="1:21" ht="12.75" customHeight="1" x14ac:dyDescent="0.2">
      <c r="B1117" s="5"/>
      <c r="C1117" s="2"/>
      <c r="D1117" s="2"/>
      <c r="E1117" s="2"/>
      <c r="F1117" s="2"/>
      <c r="G1117" s="2"/>
      <c r="H1117" s="2"/>
      <c r="I1117" s="2"/>
      <c r="J1117" s="2"/>
      <c r="K1117" s="2"/>
      <c r="L1117" s="2"/>
      <c r="M1117" s="2"/>
      <c r="N1117" s="2"/>
      <c r="O1117" s="2"/>
      <c r="P1117" s="2"/>
      <c r="Q1117" s="2"/>
      <c r="R1117" s="2"/>
      <c r="S1117" s="2"/>
      <c r="T1117" s="2"/>
      <c r="U1117" s="2"/>
    </row>
    <row r="1118" spans="1:21" ht="12.75" customHeight="1" x14ac:dyDescent="0.2">
      <c r="B1118" s="5"/>
      <c r="C1118" s="2"/>
      <c r="D1118" s="2"/>
      <c r="E1118" s="2"/>
      <c r="F1118" s="2"/>
      <c r="G1118" s="2"/>
      <c r="H1118" s="2"/>
      <c r="I1118" s="2"/>
      <c r="J1118" s="2"/>
      <c r="K1118" s="2"/>
      <c r="L1118" s="2"/>
      <c r="M1118" s="2"/>
      <c r="N1118" s="2"/>
      <c r="O1118" s="2"/>
      <c r="P1118" s="2"/>
      <c r="Q1118" s="2"/>
      <c r="R1118" s="2"/>
      <c r="S1118" s="2"/>
      <c r="T1118" s="2"/>
      <c r="U1118" s="2"/>
    </row>
    <row r="1119" spans="1:21" ht="12.75" customHeight="1" x14ac:dyDescent="0.2">
      <c r="B1119" s="5"/>
      <c r="C1119" s="2"/>
      <c r="D1119" s="2"/>
      <c r="E1119" s="2"/>
      <c r="F1119" s="2"/>
      <c r="G1119" s="2"/>
      <c r="H1119" s="2"/>
      <c r="I1119" s="2"/>
      <c r="J1119" s="2"/>
      <c r="K1119" s="2"/>
      <c r="L1119" s="2"/>
      <c r="M1119" s="2"/>
      <c r="N1119" s="2"/>
      <c r="O1119" s="2"/>
      <c r="P1119" s="2"/>
      <c r="Q1119" s="2"/>
      <c r="R1119" s="2"/>
      <c r="S1119" s="2"/>
      <c r="T1119" s="2"/>
      <c r="U1119" s="2"/>
    </row>
    <row r="1120" spans="1:21" ht="12.75" customHeight="1" x14ac:dyDescent="0.2">
      <c r="B1120" s="5"/>
      <c r="C1120" s="2"/>
      <c r="D1120" s="2"/>
      <c r="E1120" s="2"/>
      <c r="F1120" s="2"/>
      <c r="G1120" s="2"/>
      <c r="H1120" s="2"/>
      <c r="I1120" s="2"/>
      <c r="J1120" s="2"/>
      <c r="K1120" s="2"/>
      <c r="L1120" s="2"/>
      <c r="M1120" s="2"/>
      <c r="N1120" s="2"/>
      <c r="O1120" s="2"/>
      <c r="P1120" s="2"/>
      <c r="Q1120" s="2"/>
      <c r="R1120" s="2"/>
      <c r="S1120" s="2"/>
      <c r="T1120" s="2"/>
      <c r="U1120" s="2"/>
    </row>
    <row r="1121" spans="1:21" ht="12.75" customHeight="1" x14ac:dyDescent="0.2">
      <c r="A1121" s="5"/>
      <c r="B1121" s="5"/>
      <c r="C1121" s="2"/>
      <c r="D1121" s="2"/>
      <c r="E1121" s="2"/>
      <c r="F1121" s="2"/>
      <c r="G1121" s="2"/>
      <c r="H1121" s="2"/>
      <c r="I1121" s="2"/>
      <c r="J1121" s="2"/>
      <c r="K1121" s="2"/>
      <c r="L1121" s="2"/>
      <c r="M1121" s="2"/>
      <c r="N1121" s="2"/>
      <c r="O1121" s="2"/>
      <c r="P1121" s="2"/>
      <c r="Q1121" s="2"/>
      <c r="R1121" s="2"/>
      <c r="S1121" s="2"/>
      <c r="T1121" s="2"/>
      <c r="U1121" s="2"/>
    </row>
    <row r="1122" spans="1:21" ht="12.75" customHeight="1" x14ac:dyDescent="0.2">
      <c r="B1122" s="5"/>
      <c r="C1122" s="2"/>
      <c r="D1122" s="2"/>
      <c r="E1122" s="2"/>
      <c r="F1122" s="2"/>
      <c r="G1122" s="2"/>
      <c r="H1122" s="2"/>
      <c r="I1122" s="2"/>
      <c r="J1122" s="2"/>
      <c r="K1122" s="2"/>
      <c r="L1122" s="2"/>
      <c r="M1122" s="2"/>
      <c r="N1122" s="2"/>
      <c r="O1122" s="2"/>
      <c r="P1122" s="2"/>
      <c r="Q1122" s="2"/>
      <c r="R1122" s="2"/>
      <c r="S1122" s="2"/>
      <c r="T1122" s="2"/>
      <c r="U1122" s="2"/>
    </row>
    <row r="1123" spans="1:21" ht="12.75" customHeight="1" x14ac:dyDescent="0.2">
      <c r="B1123" s="5"/>
      <c r="C1123" s="2"/>
      <c r="D1123" s="2"/>
      <c r="E1123" s="2"/>
      <c r="F1123" s="2"/>
      <c r="G1123" s="2"/>
      <c r="H1123" s="2"/>
      <c r="I1123" s="2"/>
      <c r="J1123" s="2"/>
      <c r="K1123" s="2"/>
      <c r="L1123" s="2"/>
      <c r="M1123" s="2"/>
      <c r="N1123" s="2"/>
      <c r="O1123" s="2"/>
      <c r="P1123" s="2"/>
      <c r="Q1123" s="2"/>
      <c r="R1123" s="2"/>
      <c r="S1123" s="2"/>
      <c r="T1123" s="2"/>
      <c r="U1123" s="2"/>
    </row>
    <row r="1124" spans="1:21" ht="12.75" customHeight="1" x14ac:dyDescent="0.2">
      <c r="B1124" s="5"/>
      <c r="C1124" s="2"/>
      <c r="D1124" s="2"/>
      <c r="E1124" s="2"/>
      <c r="F1124" s="2"/>
      <c r="G1124" s="2"/>
      <c r="H1124" s="2"/>
      <c r="I1124" s="2"/>
      <c r="J1124" s="2"/>
      <c r="K1124" s="2"/>
      <c r="L1124" s="2"/>
      <c r="M1124" s="2"/>
      <c r="N1124" s="2"/>
      <c r="O1124" s="2"/>
      <c r="P1124" s="2"/>
      <c r="Q1124" s="2"/>
      <c r="R1124" s="2"/>
      <c r="S1124" s="2"/>
      <c r="T1124" s="2"/>
      <c r="U1124" s="2"/>
    </row>
    <row r="1125" spans="1:21" ht="12.75" customHeight="1" x14ac:dyDescent="0.2">
      <c r="B1125" s="4"/>
      <c r="C1125" s="2"/>
      <c r="D1125" s="2"/>
      <c r="E1125" s="2"/>
      <c r="F1125" s="2"/>
      <c r="G1125" s="2"/>
      <c r="H1125" s="2"/>
      <c r="I1125" s="2"/>
      <c r="J1125" s="2"/>
      <c r="K1125" s="2"/>
      <c r="L1125" s="2"/>
      <c r="M1125" s="2"/>
      <c r="N1125" s="2"/>
      <c r="O1125" s="2"/>
      <c r="P1125" s="2"/>
      <c r="Q1125" s="2"/>
      <c r="R1125" s="2"/>
      <c r="S1125" s="2"/>
      <c r="T1125" s="2"/>
      <c r="U1125" s="2"/>
    </row>
    <row r="1126" spans="1:21" ht="12.75" customHeight="1" x14ac:dyDescent="0.2">
      <c r="A1126" s="5"/>
      <c r="B1126" s="5"/>
      <c r="C1126" s="2"/>
      <c r="D1126" s="2"/>
      <c r="E1126" s="2"/>
      <c r="F1126" s="2"/>
      <c r="G1126" s="2"/>
      <c r="H1126" s="2"/>
      <c r="I1126" s="2"/>
      <c r="J1126" s="2"/>
      <c r="K1126" s="2"/>
      <c r="L1126" s="2"/>
      <c r="M1126" s="2"/>
      <c r="N1126" s="2"/>
      <c r="O1126" s="2"/>
      <c r="P1126" s="2"/>
      <c r="Q1126" s="2"/>
      <c r="R1126" s="2"/>
      <c r="S1126" s="2"/>
      <c r="T1126" s="2"/>
      <c r="U1126" s="2"/>
    </row>
    <row r="1127" spans="1:21" ht="12.75" customHeight="1" x14ac:dyDescent="0.2">
      <c r="B1127" s="5"/>
      <c r="C1127" s="2"/>
      <c r="D1127" s="2"/>
      <c r="E1127" s="2"/>
      <c r="F1127" s="2"/>
      <c r="G1127" s="2"/>
      <c r="H1127" s="2"/>
      <c r="I1127" s="2"/>
      <c r="J1127" s="2"/>
      <c r="K1127" s="2"/>
      <c r="L1127" s="2"/>
      <c r="M1127" s="2"/>
      <c r="N1127" s="2"/>
      <c r="O1127" s="2"/>
      <c r="P1127" s="2"/>
      <c r="Q1127" s="2"/>
      <c r="R1127" s="2"/>
      <c r="S1127" s="2"/>
      <c r="T1127" s="2"/>
      <c r="U1127" s="2"/>
    </row>
    <row r="1128" spans="1:21" ht="12.75" customHeight="1" x14ac:dyDescent="0.2">
      <c r="B1128" s="5"/>
      <c r="C1128" s="2"/>
      <c r="D1128" s="2"/>
      <c r="E1128" s="2"/>
      <c r="F1128" s="2"/>
      <c r="G1128" s="2"/>
      <c r="H1128" s="2"/>
      <c r="I1128" s="2"/>
      <c r="J1128" s="2"/>
      <c r="K1128" s="2"/>
      <c r="L1128" s="2"/>
      <c r="M1128" s="2"/>
      <c r="N1128" s="2"/>
      <c r="O1128" s="2"/>
      <c r="P1128" s="2"/>
      <c r="Q1128" s="2"/>
      <c r="R1128" s="2"/>
      <c r="S1128" s="2"/>
      <c r="T1128" s="2"/>
      <c r="U1128" s="2"/>
    </row>
    <row r="1129" spans="1:21" ht="12.75" customHeight="1" x14ac:dyDescent="0.2">
      <c r="B1129" s="5"/>
      <c r="C1129" s="2"/>
      <c r="D1129" s="2"/>
      <c r="E1129" s="2"/>
      <c r="F1129" s="2"/>
      <c r="G1129" s="2"/>
      <c r="H1129" s="2"/>
      <c r="I1129" s="2"/>
      <c r="J1129" s="2"/>
      <c r="K1129" s="2"/>
      <c r="L1129" s="2"/>
      <c r="M1129" s="2"/>
      <c r="N1129" s="2"/>
      <c r="O1129" s="2"/>
      <c r="P1129" s="2"/>
      <c r="Q1129" s="2"/>
      <c r="R1129" s="2"/>
      <c r="S1129" s="2"/>
      <c r="T1129" s="2"/>
      <c r="U1129" s="2"/>
    </row>
    <row r="1130" spans="1:21" ht="12.75" customHeight="1" x14ac:dyDescent="0.2">
      <c r="A1130" s="5"/>
      <c r="B1130" s="4"/>
      <c r="C1130" s="2"/>
      <c r="D1130" s="2"/>
      <c r="E1130" s="2"/>
      <c r="F1130" s="2"/>
      <c r="G1130" s="2"/>
      <c r="H1130" s="2"/>
      <c r="I1130" s="2"/>
      <c r="J1130" s="2"/>
      <c r="K1130" s="2"/>
      <c r="L1130" s="2"/>
      <c r="M1130" s="2"/>
      <c r="N1130" s="2"/>
      <c r="O1130" s="2"/>
      <c r="P1130" s="2"/>
      <c r="Q1130" s="2"/>
      <c r="R1130" s="2"/>
      <c r="S1130" s="2"/>
      <c r="T1130" s="2"/>
      <c r="U1130" s="2"/>
    </row>
    <row r="1131" spans="1:21" ht="12.75" customHeight="1" x14ac:dyDescent="0.2">
      <c r="A1131" s="5"/>
      <c r="B1131" s="5"/>
      <c r="C1131" s="2"/>
      <c r="D1131" s="2"/>
      <c r="E1131" s="2"/>
      <c r="F1131" s="2"/>
      <c r="G1131" s="2"/>
      <c r="H1131" s="2"/>
      <c r="I1131" s="2"/>
      <c r="J1131" s="2"/>
      <c r="K1131" s="2"/>
      <c r="L1131" s="2"/>
      <c r="M1131" s="2"/>
      <c r="N1131" s="2"/>
      <c r="O1131" s="2"/>
      <c r="P1131" s="2"/>
      <c r="Q1131" s="2"/>
      <c r="R1131" s="2"/>
      <c r="S1131" s="2"/>
      <c r="T1131" s="2"/>
      <c r="U1131" s="2"/>
    </row>
    <row r="1132" spans="1:21" ht="12.75" customHeight="1" x14ac:dyDescent="0.2">
      <c r="B1132" s="5"/>
      <c r="C1132" s="2"/>
      <c r="D1132" s="2"/>
      <c r="E1132" s="2"/>
      <c r="F1132" s="2"/>
      <c r="G1132" s="2"/>
      <c r="H1132" s="2"/>
      <c r="I1132" s="2"/>
      <c r="J1132" s="2"/>
      <c r="K1132" s="2"/>
      <c r="L1132" s="2"/>
      <c r="M1132" s="2"/>
      <c r="N1132" s="2"/>
      <c r="O1132" s="2"/>
      <c r="P1132" s="2"/>
      <c r="Q1132" s="2"/>
      <c r="R1132" s="2"/>
      <c r="S1132" s="2"/>
      <c r="T1132" s="2"/>
      <c r="U1132" s="2"/>
    </row>
    <row r="1133" spans="1:21" ht="12.75" customHeight="1" x14ac:dyDescent="0.2">
      <c r="B1133" s="5"/>
      <c r="C1133" s="2"/>
      <c r="D1133" s="2"/>
      <c r="E1133" s="2"/>
      <c r="F1133" s="2"/>
      <c r="G1133" s="2"/>
      <c r="H1133" s="2"/>
      <c r="I1133" s="2"/>
      <c r="J1133" s="2"/>
      <c r="K1133" s="2"/>
      <c r="L1133" s="2"/>
      <c r="M1133" s="2"/>
      <c r="N1133" s="2"/>
      <c r="O1133" s="2"/>
      <c r="P1133" s="2"/>
      <c r="Q1133" s="2"/>
      <c r="R1133" s="2"/>
      <c r="S1133" s="2"/>
      <c r="T1133" s="2"/>
      <c r="U1133" s="2"/>
    </row>
    <row r="1134" spans="1:21" ht="12.75" customHeight="1" x14ac:dyDescent="0.2">
      <c r="A1134" s="4"/>
      <c r="B1134" s="4"/>
      <c r="C1134" s="2"/>
      <c r="D1134" s="2"/>
      <c r="E1134" s="2"/>
      <c r="F1134" s="2"/>
      <c r="G1134" s="2"/>
      <c r="H1134" s="2"/>
      <c r="I1134" s="2"/>
      <c r="J1134" s="2"/>
      <c r="K1134" s="2"/>
      <c r="L1134" s="2"/>
      <c r="M1134" s="2"/>
      <c r="N1134" s="2"/>
      <c r="O1134" s="2"/>
      <c r="P1134" s="2"/>
      <c r="Q1134" s="2"/>
      <c r="R1134" s="2"/>
      <c r="S1134" s="2"/>
      <c r="T1134" s="2"/>
      <c r="U1134" s="2"/>
    </row>
    <row r="1135" spans="1:21" ht="12.75" customHeight="1" x14ac:dyDescent="0.2">
      <c r="A1135" s="4"/>
      <c r="B1135" s="4"/>
      <c r="C1135" s="2"/>
      <c r="D1135" s="2"/>
      <c r="E1135" s="2"/>
      <c r="F1135" s="2"/>
      <c r="G1135" s="2"/>
      <c r="H1135" s="2"/>
      <c r="I1135" s="2"/>
      <c r="J1135" s="2"/>
      <c r="K1135" s="2"/>
      <c r="L1135" s="2"/>
      <c r="M1135" s="2"/>
      <c r="N1135" s="2"/>
      <c r="O1135" s="2"/>
      <c r="P1135" s="2"/>
      <c r="Q1135" s="2"/>
      <c r="R1135" s="2"/>
      <c r="S1135" s="2"/>
      <c r="T1135" s="2"/>
      <c r="U1135" s="2"/>
    </row>
    <row r="1136" spans="1:21" ht="12.75" customHeight="1" x14ac:dyDescent="0.2">
      <c r="A1136" s="5"/>
      <c r="B1136" s="26"/>
      <c r="C1136" s="2"/>
      <c r="D1136" s="2"/>
      <c r="E1136" s="2"/>
      <c r="F1136" s="2"/>
      <c r="G1136" s="2"/>
      <c r="H1136" s="2"/>
      <c r="I1136" s="2"/>
      <c r="J1136" s="2"/>
      <c r="K1136" s="2"/>
      <c r="L1136" s="2"/>
      <c r="M1136" s="2"/>
      <c r="N1136" s="2"/>
      <c r="O1136" s="2"/>
      <c r="P1136" s="2"/>
      <c r="Q1136" s="2"/>
      <c r="R1136" s="2"/>
      <c r="S1136" s="2"/>
      <c r="T1136" s="2"/>
      <c r="U1136" s="2"/>
    </row>
    <row r="1137" spans="1:21" ht="12.75" customHeight="1" x14ac:dyDescent="0.2">
      <c r="A1137" s="4"/>
      <c r="B1137" s="26"/>
      <c r="C1137" s="2"/>
      <c r="D1137" s="2"/>
      <c r="E1137" s="2"/>
      <c r="F1137" s="2"/>
      <c r="G1137" s="2"/>
      <c r="H1137" s="2"/>
      <c r="I1137" s="2"/>
      <c r="J1137" s="2"/>
      <c r="K1137" s="2"/>
      <c r="L1137" s="2"/>
      <c r="M1137" s="2"/>
      <c r="N1137" s="2"/>
      <c r="O1137" s="2"/>
      <c r="P1137" s="2"/>
      <c r="Q1137" s="2"/>
      <c r="R1137" s="2"/>
      <c r="S1137" s="2"/>
      <c r="T1137" s="2"/>
      <c r="U1137" s="2"/>
    </row>
    <row r="1138" spans="1:21" ht="12.75" customHeight="1" x14ac:dyDescent="0.2">
      <c r="A1138" s="4"/>
      <c r="B1138" s="4"/>
      <c r="C1138" s="2"/>
      <c r="D1138" s="2"/>
      <c r="E1138" s="2"/>
      <c r="F1138" s="2"/>
      <c r="G1138" s="2"/>
      <c r="H1138" s="2"/>
      <c r="I1138" s="2"/>
      <c r="J1138" s="2"/>
      <c r="K1138" s="2"/>
      <c r="L1138" s="2"/>
      <c r="M1138" s="2"/>
      <c r="N1138" s="2"/>
      <c r="O1138" s="2"/>
      <c r="P1138" s="2"/>
      <c r="Q1138" s="2"/>
      <c r="R1138" s="2"/>
      <c r="S1138" s="2"/>
      <c r="T1138" s="2"/>
      <c r="U1138" s="2"/>
    </row>
    <row r="1139" spans="1:21" ht="12.75" customHeight="1" x14ac:dyDescent="0.2">
      <c r="A1139" s="4"/>
      <c r="B1139" s="4"/>
      <c r="C1139" s="2"/>
      <c r="D1139" s="2"/>
      <c r="E1139" s="2"/>
      <c r="F1139" s="2"/>
      <c r="G1139" s="2"/>
      <c r="H1139" s="2"/>
      <c r="I1139" s="2"/>
      <c r="J1139" s="2"/>
      <c r="K1139" s="2"/>
      <c r="L1139" s="2"/>
      <c r="M1139" s="2"/>
      <c r="N1139" s="2"/>
      <c r="O1139" s="2"/>
      <c r="P1139" s="2"/>
      <c r="Q1139" s="2"/>
      <c r="R1139" s="2"/>
      <c r="S1139" s="2"/>
      <c r="T1139" s="2"/>
      <c r="U1139" s="2"/>
    </row>
    <row r="1140" spans="1:21" ht="12.75" customHeight="1" x14ac:dyDescent="0.2">
      <c r="A1140" s="4"/>
      <c r="B1140" s="4"/>
      <c r="C1140" s="2"/>
      <c r="D1140" s="2"/>
      <c r="E1140" s="2"/>
      <c r="F1140" s="2"/>
      <c r="G1140" s="2"/>
      <c r="H1140" s="2"/>
      <c r="I1140" s="2"/>
      <c r="J1140" s="2"/>
      <c r="K1140" s="2"/>
      <c r="L1140" s="2"/>
      <c r="M1140" s="2"/>
      <c r="N1140" s="2"/>
      <c r="O1140" s="2"/>
      <c r="P1140" s="2"/>
      <c r="Q1140" s="2"/>
      <c r="R1140" s="2"/>
      <c r="S1140" s="2"/>
      <c r="T1140" s="2"/>
      <c r="U1140" s="2"/>
    </row>
    <row r="1141" spans="1:21" ht="12.75" customHeight="1" x14ac:dyDescent="0.2">
      <c r="A1141" s="5"/>
      <c r="B1141" s="26"/>
      <c r="C1141" s="2"/>
      <c r="D1141" s="2"/>
      <c r="E1141" s="2"/>
      <c r="F1141" s="2"/>
      <c r="G1141" s="2"/>
      <c r="H1141" s="2"/>
      <c r="I1141" s="2"/>
      <c r="J1141" s="2"/>
      <c r="K1141" s="2"/>
      <c r="L1141" s="2"/>
      <c r="M1141" s="2"/>
      <c r="N1141" s="2"/>
      <c r="O1141" s="2"/>
      <c r="P1141" s="2"/>
      <c r="Q1141" s="2"/>
      <c r="R1141" s="2"/>
      <c r="S1141" s="2"/>
      <c r="T1141" s="2"/>
      <c r="U1141" s="2"/>
    </row>
    <row r="1142" spans="1:21" ht="12.75" customHeight="1" x14ac:dyDescent="0.2">
      <c r="A1142" s="4"/>
      <c r="B1142" s="26"/>
      <c r="C1142" s="2"/>
      <c r="D1142" s="2"/>
      <c r="E1142" s="2"/>
      <c r="F1142" s="2"/>
      <c r="G1142" s="2"/>
      <c r="H1142" s="2"/>
      <c r="I1142" s="2"/>
      <c r="J1142" s="2"/>
      <c r="K1142" s="2"/>
      <c r="L1142" s="2"/>
      <c r="M1142" s="2"/>
      <c r="N1142" s="2"/>
      <c r="O1142" s="2"/>
      <c r="P1142" s="2"/>
      <c r="Q1142" s="2"/>
      <c r="R1142" s="2"/>
      <c r="S1142" s="2"/>
      <c r="T1142" s="2"/>
      <c r="U1142" s="2"/>
    </row>
    <row r="1143" spans="1:21" ht="12.75" customHeight="1" x14ac:dyDescent="0.2">
      <c r="A1143" s="4"/>
      <c r="B1143" s="4"/>
      <c r="C1143" s="2"/>
      <c r="D1143" s="2"/>
      <c r="E1143" s="2"/>
      <c r="F1143" s="2"/>
      <c r="G1143" s="2"/>
      <c r="H1143" s="2"/>
      <c r="I1143" s="2"/>
      <c r="J1143" s="2"/>
      <c r="K1143" s="2"/>
      <c r="L1143" s="2"/>
      <c r="M1143" s="2"/>
      <c r="N1143" s="2"/>
      <c r="O1143" s="2"/>
      <c r="P1143" s="2"/>
      <c r="Q1143" s="2"/>
      <c r="R1143" s="2"/>
      <c r="S1143" s="2"/>
      <c r="T1143" s="2"/>
      <c r="U1143" s="2"/>
    </row>
    <row r="1144" spans="1:21" ht="12.75" customHeight="1" x14ac:dyDescent="0.2">
      <c r="A1144" s="4"/>
      <c r="B1144" s="4"/>
      <c r="C1144" s="2"/>
      <c r="D1144" s="2"/>
      <c r="E1144" s="2"/>
      <c r="F1144" s="2"/>
      <c r="G1144" s="2"/>
      <c r="H1144" s="2"/>
      <c r="I1144" s="2"/>
      <c r="J1144" s="2"/>
      <c r="K1144" s="2"/>
      <c r="L1144" s="2"/>
      <c r="M1144" s="2"/>
      <c r="N1144" s="2"/>
      <c r="O1144" s="2"/>
      <c r="P1144" s="2"/>
      <c r="Q1144" s="2"/>
      <c r="R1144" s="2"/>
      <c r="S1144" s="2"/>
      <c r="T1144" s="2"/>
      <c r="U1144" s="2"/>
    </row>
    <row r="1145" spans="1:21" ht="12.75" customHeight="1" x14ac:dyDescent="0.2">
      <c r="A1145" s="4"/>
      <c r="B1145" s="4"/>
      <c r="C1145" s="2"/>
      <c r="D1145" s="2"/>
      <c r="E1145" s="2"/>
      <c r="F1145" s="2"/>
      <c r="G1145" s="2"/>
      <c r="H1145" s="2"/>
      <c r="I1145" s="2"/>
      <c r="J1145" s="2"/>
      <c r="K1145" s="2"/>
      <c r="L1145" s="2"/>
      <c r="M1145" s="2"/>
      <c r="N1145" s="2"/>
      <c r="O1145" s="2"/>
      <c r="P1145" s="2"/>
      <c r="Q1145" s="2"/>
      <c r="R1145" s="2"/>
      <c r="S1145" s="2"/>
      <c r="T1145" s="2"/>
      <c r="U1145" s="2"/>
    </row>
    <row r="1146" spans="1:21" ht="12.75" customHeight="1" x14ac:dyDescent="0.2">
      <c r="A1146" s="5"/>
      <c r="B1146" s="5"/>
      <c r="C1146" s="2"/>
      <c r="D1146" s="2"/>
      <c r="E1146" s="2"/>
      <c r="F1146" s="2"/>
      <c r="G1146" s="2"/>
      <c r="H1146" s="2"/>
      <c r="I1146" s="2"/>
      <c r="J1146" s="2"/>
      <c r="K1146" s="2"/>
      <c r="L1146" s="2"/>
      <c r="M1146" s="2"/>
      <c r="N1146" s="2"/>
      <c r="O1146" s="2"/>
      <c r="P1146" s="2"/>
      <c r="Q1146" s="2"/>
      <c r="R1146" s="2"/>
      <c r="S1146" s="2"/>
      <c r="T1146" s="2"/>
      <c r="U1146" s="2"/>
    </row>
    <row r="1147" spans="1:21" ht="12.75" customHeight="1" x14ac:dyDescent="0.2">
      <c r="A1147" s="4"/>
      <c r="B1147" s="4"/>
      <c r="C1147" s="2"/>
      <c r="D1147" s="2"/>
      <c r="E1147" s="2"/>
      <c r="F1147" s="2"/>
      <c r="G1147" s="2"/>
      <c r="H1147" s="2"/>
      <c r="I1147" s="2"/>
      <c r="J1147" s="2"/>
      <c r="K1147" s="2"/>
      <c r="L1147" s="2"/>
      <c r="M1147" s="2"/>
      <c r="N1147" s="2"/>
      <c r="O1147" s="2"/>
      <c r="P1147" s="2"/>
      <c r="Q1147" s="2"/>
      <c r="R1147" s="2"/>
      <c r="S1147" s="2"/>
      <c r="T1147" s="2"/>
      <c r="U1147" s="2"/>
    </row>
    <row r="1148" spans="1:21" ht="12.75" customHeight="1" x14ac:dyDescent="0.2">
      <c r="A1148" s="4"/>
      <c r="B1148" s="5"/>
      <c r="C1148" s="2"/>
      <c r="D1148" s="2"/>
      <c r="E1148" s="2"/>
      <c r="F1148" s="2"/>
      <c r="G1148" s="2"/>
      <c r="H1148" s="2"/>
      <c r="I1148" s="2"/>
      <c r="J1148" s="2"/>
      <c r="K1148" s="2"/>
      <c r="L1148" s="2"/>
      <c r="M1148" s="2"/>
      <c r="N1148" s="2"/>
      <c r="O1148" s="2"/>
      <c r="P1148" s="2"/>
      <c r="Q1148" s="2"/>
      <c r="R1148" s="2"/>
      <c r="S1148" s="2"/>
      <c r="T1148" s="2"/>
      <c r="U1148" s="2"/>
    </row>
    <row r="1149" spans="1:21" ht="12.75" customHeight="1" x14ac:dyDescent="0.2">
      <c r="A1149" s="4"/>
      <c r="B1149" s="5"/>
      <c r="C1149" s="2"/>
      <c r="D1149" s="2"/>
      <c r="E1149" s="2"/>
      <c r="F1149" s="2"/>
      <c r="G1149" s="2"/>
      <c r="H1149" s="2"/>
      <c r="I1149" s="2"/>
      <c r="J1149" s="2"/>
      <c r="K1149" s="2"/>
      <c r="L1149" s="2"/>
      <c r="M1149" s="2"/>
      <c r="N1149" s="2"/>
      <c r="O1149" s="2"/>
      <c r="P1149" s="2"/>
      <c r="Q1149" s="2"/>
      <c r="R1149" s="2"/>
      <c r="S1149" s="2"/>
      <c r="T1149" s="2"/>
      <c r="U1149" s="2"/>
    </row>
    <row r="1150" spans="1:21" ht="12.75" customHeight="1" x14ac:dyDescent="0.2">
      <c r="A1150" s="4"/>
      <c r="B1150" s="4"/>
      <c r="C1150" s="2"/>
      <c r="D1150" s="2"/>
      <c r="E1150" s="2"/>
      <c r="F1150" s="2"/>
      <c r="G1150" s="2"/>
      <c r="H1150" s="2"/>
      <c r="I1150" s="2"/>
      <c r="J1150" s="2"/>
      <c r="K1150" s="2"/>
      <c r="L1150" s="2"/>
      <c r="M1150" s="2"/>
      <c r="N1150" s="2"/>
      <c r="O1150" s="2"/>
      <c r="P1150" s="2"/>
      <c r="Q1150" s="2"/>
      <c r="R1150" s="2"/>
      <c r="S1150" s="2"/>
      <c r="T1150" s="2"/>
      <c r="U1150" s="2"/>
    </row>
    <row r="1151" spans="1:21" ht="12.75" customHeight="1" x14ac:dyDescent="0.2">
      <c r="A1151" s="5"/>
      <c r="B1151" s="5"/>
      <c r="C1151" s="2"/>
      <c r="D1151" s="2"/>
      <c r="E1151" s="2"/>
      <c r="F1151" s="2"/>
      <c r="G1151" s="2"/>
      <c r="H1151" s="2"/>
      <c r="I1151" s="2"/>
      <c r="J1151" s="2"/>
      <c r="K1151" s="2"/>
      <c r="L1151" s="2"/>
      <c r="M1151" s="2"/>
      <c r="N1151" s="2"/>
      <c r="O1151" s="2"/>
      <c r="P1151" s="2"/>
      <c r="Q1151" s="2"/>
      <c r="R1151" s="2"/>
      <c r="S1151" s="2"/>
      <c r="T1151" s="2"/>
      <c r="U1151" s="2"/>
    </row>
    <row r="1152" spans="1:21" ht="12.75" customHeight="1" x14ac:dyDescent="0.2">
      <c r="A1152" s="4"/>
      <c r="B1152" s="4"/>
      <c r="C1152" s="2"/>
      <c r="D1152" s="2"/>
      <c r="E1152" s="2"/>
      <c r="F1152" s="2"/>
      <c r="G1152" s="2"/>
      <c r="H1152" s="2"/>
      <c r="I1152" s="2"/>
      <c r="J1152" s="2"/>
      <c r="K1152" s="2"/>
      <c r="L1152" s="2"/>
      <c r="M1152" s="2"/>
      <c r="N1152" s="2"/>
      <c r="O1152" s="2"/>
      <c r="P1152" s="2"/>
      <c r="Q1152" s="2"/>
      <c r="R1152" s="2"/>
      <c r="S1152" s="2"/>
      <c r="T1152" s="2"/>
      <c r="U1152" s="2"/>
    </row>
    <row r="1153" spans="1:21" ht="12.75" customHeight="1" x14ac:dyDescent="0.2">
      <c r="A1153" s="4"/>
      <c r="B1153" s="4"/>
      <c r="C1153" s="2"/>
      <c r="D1153" s="2"/>
      <c r="E1153" s="2"/>
      <c r="F1153" s="2"/>
      <c r="G1153" s="2"/>
      <c r="H1153" s="2"/>
      <c r="I1153" s="2"/>
      <c r="J1153" s="2"/>
      <c r="K1153" s="2"/>
      <c r="L1153" s="2"/>
      <c r="M1153" s="2"/>
      <c r="N1153" s="2"/>
      <c r="O1153" s="2"/>
      <c r="P1153" s="2"/>
      <c r="Q1153" s="2"/>
      <c r="R1153" s="2"/>
      <c r="S1153" s="2"/>
      <c r="T1153" s="2"/>
      <c r="U1153" s="2"/>
    </row>
    <row r="1154" spans="1:21" ht="12.75" customHeight="1" x14ac:dyDescent="0.2">
      <c r="A1154" s="4"/>
      <c r="B1154" s="4"/>
      <c r="C1154" s="2"/>
      <c r="D1154" s="2"/>
      <c r="E1154" s="2"/>
      <c r="F1154" s="2"/>
      <c r="G1154" s="2"/>
      <c r="H1154" s="2"/>
      <c r="I1154" s="2"/>
      <c r="J1154" s="2"/>
      <c r="K1154" s="2"/>
      <c r="L1154" s="2"/>
      <c r="M1154" s="2"/>
      <c r="N1154" s="2"/>
      <c r="O1154" s="2"/>
      <c r="P1154" s="2"/>
      <c r="Q1154" s="2"/>
      <c r="R1154" s="2"/>
      <c r="S1154" s="2"/>
      <c r="T1154" s="2"/>
      <c r="U1154" s="2"/>
    </row>
    <row r="1155" spans="1:21" ht="12.75" customHeight="1" x14ac:dyDescent="0.2">
      <c r="A1155" s="4"/>
      <c r="B1155" s="4"/>
      <c r="C1155" s="2"/>
      <c r="D1155" s="2"/>
      <c r="E1155" s="2"/>
      <c r="F1155" s="2"/>
      <c r="G1155" s="2"/>
      <c r="H1155" s="2"/>
      <c r="I1155" s="2"/>
      <c r="J1155" s="2"/>
      <c r="K1155" s="2"/>
      <c r="L1155" s="2"/>
      <c r="M1155" s="2"/>
      <c r="N1155" s="2"/>
      <c r="O1155" s="2"/>
      <c r="P1155" s="2"/>
      <c r="Q1155" s="2"/>
      <c r="R1155" s="2"/>
      <c r="S1155" s="2"/>
      <c r="T1155" s="2"/>
      <c r="U1155" s="2"/>
    </row>
    <row r="1156" spans="1:21" ht="12.75" customHeight="1" x14ac:dyDescent="0.2">
      <c r="A1156" s="5"/>
      <c r="B1156" s="5"/>
      <c r="C1156" s="2"/>
      <c r="D1156" s="2"/>
      <c r="E1156" s="2"/>
      <c r="F1156" s="2"/>
      <c r="G1156" s="2"/>
      <c r="H1156" s="2"/>
      <c r="I1156" s="2"/>
      <c r="J1156" s="2"/>
      <c r="K1156" s="2"/>
      <c r="L1156" s="2"/>
      <c r="M1156" s="2"/>
      <c r="N1156" s="2"/>
      <c r="O1156" s="2"/>
      <c r="P1156" s="2"/>
      <c r="Q1156" s="2"/>
      <c r="R1156" s="2"/>
      <c r="S1156" s="2"/>
      <c r="T1156" s="2"/>
      <c r="U1156" s="2"/>
    </row>
    <row r="1157" spans="1:21" ht="12.75" customHeight="1" x14ac:dyDescent="0.2">
      <c r="A1157" s="4"/>
      <c r="B1157" s="4"/>
      <c r="C1157" s="2"/>
      <c r="D1157" s="2"/>
      <c r="E1157" s="2"/>
      <c r="F1157" s="2"/>
      <c r="G1157" s="2"/>
      <c r="H1157" s="2"/>
      <c r="I1157" s="2"/>
      <c r="J1157" s="2"/>
      <c r="K1157" s="2"/>
      <c r="L1157" s="2"/>
      <c r="M1157" s="2"/>
      <c r="N1157" s="2"/>
      <c r="O1157" s="2"/>
      <c r="P1157" s="2"/>
      <c r="Q1157" s="2"/>
      <c r="R1157" s="2"/>
      <c r="S1157" s="2"/>
      <c r="T1157" s="2"/>
      <c r="U1157" s="2"/>
    </row>
    <row r="1158" spans="1:21" ht="12.75" customHeight="1" x14ac:dyDescent="0.2">
      <c r="A1158" s="4"/>
      <c r="B1158" s="4"/>
      <c r="C1158" s="2"/>
      <c r="D1158" s="2"/>
      <c r="E1158" s="2"/>
      <c r="F1158" s="2"/>
      <c r="G1158" s="2"/>
      <c r="H1158" s="2"/>
      <c r="I1158" s="2"/>
      <c r="J1158" s="2"/>
      <c r="K1158" s="2"/>
      <c r="L1158" s="2"/>
      <c r="M1158" s="2"/>
      <c r="N1158" s="2"/>
      <c r="O1158" s="2"/>
      <c r="P1158" s="2"/>
      <c r="Q1158" s="2"/>
      <c r="R1158" s="2"/>
      <c r="S1158" s="2"/>
      <c r="T1158" s="2"/>
      <c r="U1158" s="2"/>
    </row>
    <row r="1159" spans="1:21" ht="12.75" customHeight="1" x14ac:dyDescent="0.2">
      <c r="A1159" s="4"/>
      <c r="B1159" s="4"/>
      <c r="C1159" s="2"/>
      <c r="D1159" s="2"/>
      <c r="E1159" s="2"/>
      <c r="F1159" s="2"/>
      <c r="G1159" s="2"/>
      <c r="H1159" s="2"/>
      <c r="I1159" s="2"/>
      <c r="J1159" s="2"/>
      <c r="K1159" s="2"/>
      <c r="L1159" s="2"/>
      <c r="M1159" s="2"/>
      <c r="N1159" s="2"/>
      <c r="O1159" s="2"/>
      <c r="P1159" s="2"/>
      <c r="Q1159" s="2"/>
      <c r="R1159" s="2"/>
      <c r="S1159" s="2"/>
      <c r="T1159" s="2"/>
      <c r="U1159" s="2"/>
    </row>
    <row r="1160" spans="1:21" ht="12.75" customHeight="1" x14ac:dyDescent="0.2">
      <c r="A1160" s="4"/>
      <c r="B1160" s="4"/>
      <c r="C1160" s="2"/>
      <c r="D1160" s="2"/>
      <c r="E1160" s="2"/>
      <c r="F1160" s="2"/>
      <c r="G1160" s="2"/>
      <c r="H1160" s="2"/>
      <c r="I1160" s="2"/>
      <c r="J1160" s="2"/>
      <c r="K1160" s="2"/>
      <c r="L1160" s="2"/>
      <c r="M1160" s="2"/>
      <c r="N1160" s="2"/>
      <c r="O1160" s="2"/>
      <c r="P1160" s="2"/>
      <c r="Q1160" s="2"/>
      <c r="R1160" s="2"/>
      <c r="S1160" s="2"/>
      <c r="T1160" s="2"/>
      <c r="U1160" s="2"/>
    </row>
    <row r="1161" spans="1:21" ht="12.75" customHeight="1" x14ac:dyDescent="0.2">
      <c r="A1161" s="5"/>
      <c r="B1161" s="5"/>
      <c r="C1161" s="2"/>
      <c r="D1161" s="2"/>
      <c r="E1161" s="2"/>
      <c r="F1161" s="2"/>
      <c r="G1161" s="2"/>
      <c r="H1161" s="2"/>
      <c r="I1161" s="2"/>
      <c r="J1161" s="2"/>
      <c r="K1161" s="2"/>
      <c r="L1161" s="2"/>
      <c r="M1161" s="2"/>
      <c r="N1161" s="2"/>
      <c r="O1161" s="2"/>
      <c r="P1161" s="2"/>
      <c r="Q1161" s="2"/>
      <c r="R1161" s="2"/>
      <c r="S1161" s="2"/>
      <c r="T1161" s="2"/>
      <c r="U1161" s="2"/>
    </row>
    <row r="1162" spans="1:21" ht="12.75" customHeight="1" x14ac:dyDescent="0.2">
      <c r="A1162" s="4"/>
      <c r="B1162" s="4"/>
      <c r="C1162" s="2"/>
      <c r="D1162" s="2"/>
      <c r="E1162" s="2"/>
      <c r="F1162" s="2"/>
      <c r="G1162" s="2"/>
      <c r="H1162" s="2"/>
      <c r="I1162" s="2"/>
      <c r="J1162" s="2"/>
      <c r="K1162" s="2"/>
      <c r="L1162" s="2"/>
      <c r="M1162" s="2"/>
      <c r="N1162" s="2"/>
      <c r="O1162" s="2"/>
      <c r="P1162" s="2"/>
      <c r="Q1162" s="2"/>
      <c r="R1162" s="2"/>
      <c r="S1162" s="2"/>
      <c r="T1162" s="2"/>
      <c r="U1162" s="2"/>
    </row>
    <row r="1163" spans="1:21" ht="12.75" customHeight="1" x14ac:dyDescent="0.2">
      <c r="A1163" s="4"/>
      <c r="B1163" s="4"/>
      <c r="C1163" s="2"/>
      <c r="D1163" s="2"/>
      <c r="E1163" s="2"/>
      <c r="F1163" s="2"/>
      <c r="G1163" s="2"/>
      <c r="H1163" s="2"/>
      <c r="I1163" s="2"/>
      <c r="J1163" s="2"/>
      <c r="K1163" s="2"/>
      <c r="L1163" s="2"/>
      <c r="M1163" s="2"/>
      <c r="N1163" s="2"/>
      <c r="O1163" s="2"/>
      <c r="P1163" s="2"/>
      <c r="Q1163" s="2"/>
      <c r="R1163" s="2"/>
      <c r="S1163" s="2"/>
      <c r="T1163" s="2"/>
      <c r="U1163" s="2"/>
    </row>
    <row r="1164" spans="1:21" ht="12.75" customHeight="1" x14ac:dyDescent="0.2">
      <c r="A1164" s="4"/>
      <c r="B1164" s="4"/>
      <c r="C1164" s="2"/>
      <c r="D1164" s="2"/>
      <c r="E1164" s="2"/>
      <c r="F1164" s="2"/>
      <c r="G1164" s="2"/>
      <c r="H1164" s="2"/>
      <c r="I1164" s="2"/>
      <c r="J1164" s="2"/>
      <c r="K1164" s="2"/>
      <c r="L1164" s="2"/>
      <c r="M1164" s="2"/>
      <c r="N1164" s="2"/>
      <c r="O1164" s="2"/>
      <c r="P1164" s="2"/>
      <c r="Q1164" s="2"/>
      <c r="R1164" s="2"/>
      <c r="S1164" s="2"/>
      <c r="T1164" s="2"/>
      <c r="U1164" s="2"/>
    </row>
    <row r="1165" spans="1:21" ht="12.75" customHeight="1" x14ac:dyDescent="0.2">
      <c r="A1165" s="4"/>
      <c r="B1165" s="4"/>
      <c r="C1165" s="2"/>
      <c r="D1165" s="2"/>
      <c r="E1165" s="2"/>
      <c r="F1165" s="2"/>
      <c r="G1165" s="2"/>
      <c r="H1165" s="2"/>
      <c r="I1165" s="2"/>
      <c r="J1165" s="2"/>
      <c r="K1165" s="2"/>
      <c r="L1165" s="2"/>
      <c r="M1165" s="2"/>
      <c r="N1165" s="2"/>
      <c r="O1165" s="2"/>
      <c r="P1165" s="2"/>
      <c r="Q1165" s="2"/>
      <c r="R1165" s="2"/>
      <c r="S1165" s="2"/>
      <c r="T1165" s="2"/>
      <c r="U1165" s="2"/>
    </row>
    <row r="1166" spans="1:21" ht="12.75" customHeight="1" x14ac:dyDescent="0.2">
      <c r="A1166" s="5"/>
      <c r="B1166" s="5"/>
      <c r="C1166" s="2"/>
      <c r="D1166" s="2"/>
      <c r="E1166" s="2"/>
      <c r="F1166" s="2"/>
      <c r="G1166" s="2"/>
      <c r="H1166" s="2"/>
      <c r="I1166" s="2"/>
      <c r="J1166" s="2"/>
      <c r="K1166" s="2"/>
      <c r="L1166" s="2"/>
      <c r="M1166" s="2"/>
      <c r="N1166" s="2"/>
      <c r="O1166" s="2"/>
      <c r="P1166" s="2"/>
      <c r="Q1166" s="2"/>
      <c r="R1166" s="2"/>
      <c r="S1166" s="2"/>
      <c r="T1166" s="2"/>
      <c r="U1166" s="2"/>
    </row>
    <row r="1167" spans="1:21" ht="12.75" customHeight="1" x14ac:dyDescent="0.2">
      <c r="A1167" s="4"/>
      <c r="B1167" s="5"/>
      <c r="C1167" s="2"/>
      <c r="D1167" s="2"/>
      <c r="E1167" s="2"/>
      <c r="F1167" s="2"/>
      <c r="G1167" s="2"/>
      <c r="H1167" s="2"/>
      <c r="I1167" s="2"/>
      <c r="J1167" s="2"/>
      <c r="K1167" s="2"/>
      <c r="L1167" s="2"/>
      <c r="M1167" s="2"/>
      <c r="N1167" s="2"/>
      <c r="O1167" s="2"/>
      <c r="P1167" s="2"/>
      <c r="Q1167" s="2"/>
      <c r="R1167" s="2"/>
      <c r="S1167" s="2"/>
      <c r="T1167" s="2"/>
      <c r="U1167" s="2"/>
    </row>
    <row r="1168" spans="1:21" ht="12.75" customHeight="1" x14ac:dyDescent="0.2">
      <c r="A1168" s="4"/>
      <c r="B1168" s="5"/>
      <c r="C1168" s="2"/>
      <c r="D1168" s="2"/>
      <c r="E1168" s="2"/>
      <c r="F1168" s="2"/>
      <c r="G1168" s="2"/>
      <c r="H1168" s="2"/>
      <c r="I1168" s="2"/>
      <c r="J1168" s="2"/>
      <c r="K1168" s="2"/>
      <c r="L1168" s="2"/>
      <c r="M1168" s="2"/>
      <c r="N1168" s="2"/>
      <c r="O1168" s="2"/>
      <c r="P1168" s="2"/>
      <c r="Q1168" s="2"/>
      <c r="R1168" s="2"/>
      <c r="S1168" s="2"/>
      <c r="T1168" s="2"/>
      <c r="U1168" s="2"/>
    </row>
    <row r="1169" spans="1:21" ht="12.75" customHeight="1" x14ac:dyDescent="0.2">
      <c r="A1169" s="4"/>
      <c r="B1169" s="4"/>
      <c r="C1169" s="2"/>
      <c r="D1169" s="2"/>
      <c r="E1169" s="2"/>
      <c r="F1169" s="2"/>
      <c r="G1169" s="2"/>
      <c r="H1169" s="2"/>
      <c r="I1169" s="2"/>
      <c r="J1169" s="2"/>
      <c r="K1169" s="2"/>
      <c r="L1169" s="2"/>
      <c r="M1169" s="2"/>
      <c r="N1169" s="2"/>
      <c r="O1169" s="2"/>
      <c r="P1169" s="2"/>
      <c r="Q1169" s="2"/>
      <c r="R1169" s="2"/>
      <c r="S1169" s="2"/>
      <c r="T1169" s="2"/>
      <c r="U1169" s="2"/>
    </row>
    <row r="1170" spans="1:21" ht="12.75" customHeight="1" x14ac:dyDescent="0.2">
      <c r="A1170" s="4"/>
      <c r="B1170" s="4"/>
      <c r="C1170" s="2"/>
      <c r="D1170" s="2"/>
      <c r="E1170" s="2"/>
      <c r="F1170" s="2"/>
      <c r="G1170" s="2"/>
      <c r="H1170" s="2"/>
      <c r="I1170" s="2"/>
      <c r="J1170" s="2"/>
      <c r="K1170" s="2"/>
      <c r="L1170" s="2"/>
      <c r="M1170" s="2"/>
      <c r="N1170" s="2"/>
      <c r="O1170" s="2"/>
      <c r="P1170" s="2"/>
      <c r="Q1170" s="2"/>
      <c r="R1170" s="2"/>
      <c r="S1170" s="2"/>
      <c r="T1170" s="2"/>
      <c r="U1170" s="2"/>
    </row>
    <row r="1171" spans="1:21" ht="12.75" customHeight="1" x14ac:dyDescent="0.2">
      <c r="A1171" s="5"/>
      <c r="B1171" s="5"/>
      <c r="C1171" s="2"/>
      <c r="D1171" s="2"/>
      <c r="E1171" s="2"/>
      <c r="F1171" s="2"/>
      <c r="G1171" s="2"/>
      <c r="H1171" s="2"/>
      <c r="I1171" s="2"/>
      <c r="J1171" s="2"/>
      <c r="K1171" s="2"/>
      <c r="L1171" s="2"/>
      <c r="M1171" s="2"/>
      <c r="N1171" s="2"/>
      <c r="O1171" s="2"/>
      <c r="P1171" s="2"/>
      <c r="Q1171" s="2"/>
      <c r="R1171" s="2"/>
      <c r="S1171" s="2"/>
      <c r="T1171" s="2"/>
      <c r="U1171" s="2"/>
    </row>
    <row r="1172" spans="1:21" ht="12.75" customHeight="1" x14ac:dyDescent="0.2">
      <c r="A1172" s="4"/>
      <c r="B1172" s="5"/>
      <c r="C1172" s="2"/>
      <c r="D1172" s="2"/>
      <c r="E1172" s="2"/>
      <c r="F1172" s="2"/>
      <c r="G1172" s="2"/>
      <c r="H1172" s="2"/>
      <c r="I1172" s="2"/>
      <c r="J1172" s="2"/>
      <c r="K1172" s="2"/>
      <c r="L1172" s="2"/>
      <c r="M1172" s="2"/>
      <c r="N1172" s="2"/>
      <c r="O1172" s="2"/>
      <c r="P1172" s="2"/>
      <c r="Q1172" s="2"/>
      <c r="R1172" s="2"/>
      <c r="S1172" s="2"/>
      <c r="T1172" s="2"/>
      <c r="U1172" s="2"/>
    </row>
    <row r="1173" spans="1:21" ht="12.75" customHeight="1" x14ac:dyDescent="0.2">
      <c r="A1173" s="4"/>
      <c r="B1173" s="5"/>
      <c r="C1173" s="2"/>
      <c r="D1173" s="2"/>
      <c r="E1173" s="2"/>
      <c r="F1173" s="2"/>
      <c r="G1173" s="2"/>
      <c r="H1173" s="2"/>
      <c r="I1173" s="2"/>
      <c r="J1173" s="2"/>
      <c r="K1173" s="2"/>
      <c r="L1173" s="2"/>
      <c r="M1173" s="2"/>
      <c r="N1173" s="2"/>
      <c r="O1173" s="2"/>
      <c r="P1173" s="2"/>
      <c r="Q1173" s="2"/>
      <c r="R1173" s="2"/>
      <c r="S1173" s="2"/>
      <c r="T1173" s="2"/>
      <c r="U1173" s="2"/>
    </row>
    <row r="1174" spans="1:21" ht="12.75" customHeight="1" x14ac:dyDescent="0.2">
      <c r="A1174" s="4"/>
      <c r="B1174" s="5"/>
      <c r="C1174" s="2"/>
      <c r="D1174" s="2"/>
      <c r="E1174" s="2"/>
      <c r="F1174" s="2"/>
      <c r="G1174" s="2"/>
      <c r="H1174" s="2"/>
      <c r="I1174" s="2"/>
      <c r="J1174" s="2"/>
      <c r="K1174" s="2"/>
      <c r="L1174" s="2"/>
      <c r="M1174" s="2"/>
      <c r="N1174" s="2"/>
      <c r="O1174" s="2"/>
      <c r="P1174" s="2"/>
      <c r="Q1174" s="2"/>
      <c r="R1174" s="2"/>
      <c r="S1174" s="2"/>
      <c r="T1174" s="2"/>
      <c r="U1174" s="2"/>
    </row>
    <row r="1175" spans="1:21" ht="12.75" customHeight="1" x14ac:dyDescent="0.2">
      <c r="A1175" s="4"/>
      <c r="B1175" s="4"/>
      <c r="C1175" s="2"/>
      <c r="D1175" s="2"/>
      <c r="E1175" s="2"/>
      <c r="F1175" s="2"/>
      <c r="G1175" s="2"/>
      <c r="H1175" s="2"/>
      <c r="I1175" s="2"/>
      <c r="J1175" s="2"/>
      <c r="K1175" s="2"/>
      <c r="L1175" s="2"/>
      <c r="M1175" s="2"/>
      <c r="N1175" s="2"/>
      <c r="O1175" s="2"/>
      <c r="P1175" s="2"/>
      <c r="Q1175" s="2"/>
      <c r="R1175" s="2"/>
      <c r="S1175" s="2"/>
      <c r="T1175" s="2"/>
      <c r="U1175" s="2"/>
    </row>
    <row r="1176" spans="1:21" ht="12.75" customHeight="1" x14ac:dyDescent="0.2">
      <c r="A1176" s="5"/>
      <c r="B1176" s="5"/>
      <c r="C1176" s="2"/>
      <c r="D1176" s="2"/>
      <c r="E1176" s="2"/>
      <c r="F1176" s="2"/>
      <c r="G1176" s="2"/>
      <c r="H1176" s="2"/>
      <c r="I1176" s="2"/>
      <c r="J1176" s="2"/>
      <c r="K1176" s="2"/>
      <c r="L1176" s="2"/>
      <c r="M1176" s="2"/>
      <c r="N1176" s="2"/>
      <c r="O1176" s="2"/>
      <c r="P1176" s="2"/>
      <c r="Q1176" s="2"/>
      <c r="R1176" s="2"/>
      <c r="S1176" s="2"/>
      <c r="T1176" s="2"/>
      <c r="U1176" s="2"/>
    </row>
    <row r="1177" spans="1:21" ht="12.75" customHeight="1" x14ac:dyDescent="0.2">
      <c r="A1177" s="4"/>
      <c r="B1177" s="5"/>
      <c r="C1177" s="2"/>
      <c r="D1177" s="2"/>
      <c r="E1177" s="2"/>
      <c r="F1177" s="2"/>
      <c r="G1177" s="2"/>
      <c r="H1177" s="2"/>
      <c r="I1177" s="2"/>
      <c r="J1177" s="2"/>
      <c r="K1177" s="2"/>
      <c r="L1177" s="2"/>
      <c r="M1177" s="2"/>
      <c r="N1177" s="2"/>
      <c r="O1177" s="2"/>
      <c r="P1177" s="2"/>
      <c r="Q1177" s="2"/>
      <c r="R1177" s="2"/>
      <c r="S1177" s="2"/>
      <c r="T1177" s="2"/>
      <c r="U1177" s="2"/>
    </row>
    <row r="1178" spans="1:21" ht="12.75" customHeight="1" x14ac:dyDescent="0.2">
      <c r="A1178" s="4"/>
      <c r="B1178" s="5"/>
      <c r="C1178" s="2"/>
      <c r="D1178" s="2"/>
      <c r="E1178" s="2"/>
      <c r="F1178" s="2"/>
      <c r="G1178" s="2"/>
      <c r="H1178" s="2"/>
      <c r="I1178" s="2"/>
      <c r="J1178" s="2"/>
      <c r="K1178" s="2"/>
      <c r="L1178" s="2"/>
      <c r="M1178" s="2"/>
      <c r="N1178" s="2"/>
      <c r="O1178" s="2"/>
      <c r="P1178" s="2"/>
      <c r="Q1178" s="2"/>
      <c r="R1178" s="2"/>
      <c r="S1178" s="2"/>
      <c r="T1178" s="2"/>
      <c r="U1178" s="2"/>
    </row>
    <row r="1179" spans="1:21" ht="12.75" customHeight="1" x14ac:dyDescent="0.2">
      <c r="A1179" s="4"/>
      <c r="B1179" s="4"/>
      <c r="C1179" s="2"/>
      <c r="D1179" s="2"/>
      <c r="E1179" s="2"/>
      <c r="F1179" s="2"/>
      <c r="G1179" s="2"/>
      <c r="H1179" s="2"/>
      <c r="I1179" s="2"/>
      <c r="J1179" s="2"/>
      <c r="K1179" s="2"/>
      <c r="L1179" s="2"/>
      <c r="M1179" s="2"/>
      <c r="N1179" s="2"/>
      <c r="O1179" s="2"/>
      <c r="P1179" s="2"/>
      <c r="Q1179" s="2"/>
      <c r="R1179" s="2"/>
      <c r="S1179" s="2"/>
      <c r="T1179" s="2"/>
      <c r="U1179" s="2"/>
    </row>
    <row r="1180" spans="1:21" ht="12.75" customHeight="1" x14ac:dyDescent="0.2">
      <c r="A1180" s="4"/>
      <c r="B1180" s="4"/>
      <c r="C1180" s="2"/>
      <c r="D1180" s="2"/>
      <c r="E1180" s="2"/>
      <c r="F1180" s="2"/>
      <c r="G1180" s="2"/>
      <c r="H1180" s="2"/>
      <c r="I1180" s="2"/>
      <c r="J1180" s="2"/>
      <c r="K1180" s="2"/>
      <c r="L1180" s="2"/>
      <c r="M1180" s="2"/>
      <c r="N1180" s="2"/>
      <c r="O1180" s="2"/>
      <c r="P1180" s="2"/>
      <c r="Q1180" s="2"/>
      <c r="R1180" s="2"/>
      <c r="S1180" s="2"/>
      <c r="T1180" s="2"/>
      <c r="U1180" s="2"/>
    </row>
    <row r="1181" spans="1:21" ht="12.75" customHeight="1" x14ac:dyDescent="0.2">
      <c r="A1181" s="5"/>
      <c r="B1181" s="5"/>
      <c r="C1181" s="2"/>
      <c r="D1181" s="2"/>
      <c r="E1181" s="2"/>
      <c r="F1181" s="2"/>
      <c r="G1181" s="2"/>
      <c r="H1181" s="2"/>
      <c r="I1181" s="2"/>
      <c r="J1181" s="2"/>
      <c r="K1181" s="2"/>
      <c r="L1181" s="2"/>
      <c r="M1181" s="2"/>
      <c r="N1181" s="2"/>
      <c r="O1181" s="2"/>
      <c r="P1181" s="2"/>
      <c r="Q1181" s="2"/>
      <c r="R1181" s="2"/>
      <c r="S1181" s="2"/>
      <c r="T1181" s="2"/>
      <c r="U1181" s="2"/>
    </row>
    <row r="1182" spans="1:21" ht="12.75" customHeight="1" x14ac:dyDescent="0.2">
      <c r="A1182" s="4"/>
      <c r="B1182" s="4"/>
      <c r="C1182" s="2"/>
      <c r="D1182" s="2"/>
      <c r="E1182" s="2"/>
      <c r="F1182" s="2"/>
      <c r="G1182" s="2"/>
      <c r="H1182" s="2"/>
      <c r="I1182" s="2"/>
      <c r="J1182" s="2"/>
      <c r="K1182" s="2"/>
      <c r="L1182" s="2"/>
      <c r="M1182" s="2"/>
      <c r="N1182" s="2"/>
      <c r="O1182" s="2"/>
      <c r="P1182" s="2"/>
      <c r="Q1182" s="2"/>
      <c r="R1182" s="2"/>
      <c r="S1182" s="2"/>
      <c r="T1182" s="2"/>
      <c r="U1182" s="2"/>
    </row>
    <row r="1183" spans="1:21" ht="12.75" customHeight="1" x14ac:dyDescent="0.2">
      <c r="A1183" s="4"/>
      <c r="B1183" s="4"/>
      <c r="C1183" s="2"/>
      <c r="D1183" s="2"/>
      <c r="E1183" s="2"/>
      <c r="F1183" s="2"/>
      <c r="G1183" s="2"/>
      <c r="H1183" s="2"/>
      <c r="I1183" s="2"/>
      <c r="J1183" s="2"/>
      <c r="K1183" s="2"/>
      <c r="L1183" s="2"/>
      <c r="M1183" s="2"/>
      <c r="N1183" s="2"/>
      <c r="O1183" s="2"/>
      <c r="P1183" s="2"/>
      <c r="Q1183" s="2"/>
      <c r="R1183" s="2"/>
      <c r="S1183" s="2"/>
      <c r="T1183" s="2"/>
      <c r="U1183" s="2"/>
    </row>
    <row r="1184" spans="1:21" ht="12.75" customHeight="1" x14ac:dyDescent="0.2">
      <c r="A1184" s="4"/>
      <c r="B1184" s="4"/>
      <c r="C1184" s="2"/>
      <c r="D1184" s="2"/>
      <c r="E1184" s="2"/>
      <c r="F1184" s="2"/>
      <c r="G1184" s="2"/>
      <c r="H1184" s="2"/>
      <c r="I1184" s="2"/>
      <c r="J1184" s="2"/>
      <c r="K1184" s="2"/>
      <c r="L1184" s="2"/>
      <c r="M1184" s="2"/>
      <c r="N1184" s="2"/>
      <c r="O1184" s="2"/>
      <c r="P1184" s="2"/>
      <c r="Q1184" s="2"/>
      <c r="R1184" s="2"/>
      <c r="S1184" s="2"/>
      <c r="T1184" s="2"/>
      <c r="U1184" s="2"/>
    </row>
    <row r="1185" spans="1:21" ht="12.75" customHeight="1" x14ac:dyDescent="0.2">
      <c r="A1185" s="4"/>
      <c r="B1185" s="4"/>
      <c r="C1185" s="2"/>
      <c r="D1185" s="2"/>
      <c r="E1185" s="2"/>
      <c r="F1185" s="2"/>
      <c r="G1185" s="2"/>
      <c r="H1185" s="2"/>
      <c r="I1185" s="2"/>
      <c r="J1185" s="2"/>
      <c r="K1185" s="2"/>
      <c r="L1185" s="2"/>
      <c r="M1185" s="2"/>
      <c r="N1185" s="2"/>
      <c r="O1185" s="2"/>
      <c r="P1185" s="2"/>
      <c r="Q1185" s="2"/>
      <c r="R1185" s="2"/>
      <c r="S1185" s="2"/>
      <c r="T1185" s="2"/>
      <c r="U1185" s="2"/>
    </row>
    <row r="1186" spans="1:21" ht="12.75" customHeight="1" x14ac:dyDescent="0.2">
      <c r="A1186" s="5"/>
      <c r="B1186" s="5"/>
      <c r="C1186" s="2"/>
      <c r="D1186" s="2"/>
      <c r="E1186" s="2"/>
      <c r="F1186" s="2"/>
      <c r="G1186" s="2"/>
      <c r="H1186" s="2"/>
      <c r="I1186" s="2"/>
      <c r="J1186" s="2"/>
      <c r="K1186" s="2"/>
      <c r="L1186" s="2"/>
      <c r="M1186" s="2"/>
      <c r="N1186" s="2"/>
      <c r="O1186" s="2"/>
      <c r="P1186" s="2"/>
      <c r="Q1186" s="2"/>
      <c r="R1186" s="2"/>
      <c r="S1186" s="2"/>
      <c r="T1186" s="2"/>
      <c r="U1186" s="2"/>
    </row>
    <row r="1187" spans="1:21" ht="12.75" customHeight="1" x14ac:dyDescent="0.2">
      <c r="A1187" s="4"/>
      <c r="B1187" s="4"/>
      <c r="C1187" s="2"/>
      <c r="D1187" s="2"/>
      <c r="E1187" s="2"/>
      <c r="F1187" s="2"/>
      <c r="G1187" s="2"/>
      <c r="H1187" s="2"/>
      <c r="I1187" s="2"/>
      <c r="J1187" s="2"/>
      <c r="K1187" s="2"/>
      <c r="L1187" s="2"/>
      <c r="M1187" s="2"/>
      <c r="N1187" s="2"/>
      <c r="O1187" s="2"/>
      <c r="P1187" s="2"/>
      <c r="Q1187" s="2"/>
      <c r="R1187" s="2"/>
      <c r="S1187" s="2"/>
      <c r="T1187" s="2"/>
      <c r="U1187" s="2"/>
    </row>
    <row r="1188" spans="1:21" ht="12.75" customHeight="1" x14ac:dyDescent="0.2">
      <c r="A1188" s="4"/>
      <c r="B1188" s="4"/>
      <c r="C1188" s="2"/>
      <c r="D1188" s="2"/>
      <c r="E1188" s="2"/>
      <c r="F1188" s="2"/>
      <c r="G1188" s="2"/>
      <c r="H1188" s="2"/>
      <c r="I1188" s="2"/>
      <c r="J1188" s="2"/>
      <c r="K1188" s="2"/>
      <c r="L1188" s="2"/>
      <c r="M1188" s="2"/>
      <c r="N1188" s="2"/>
      <c r="O1188" s="2"/>
      <c r="P1188" s="2"/>
      <c r="Q1188" s="2"/>
      <c r="R1188" s="2"/>
      <c r="S1188" s="2"/>
      <c r="T1188" s="2"/>
      <c r="U1188" s="2"/>
    </row>
    <row r="1189" spans="1:21" ht="12.75" customHeight="1" x14ac:dyDescent="0.2">
      <c r="A1189" s="4"/>
      <c r="B1189" s="4"/>
      <c r="C1189" s="2"/>
      <c r="D1189" s="2"/>
      <c r="E1189" s="2"/>
      <c r="F1189" s="2"/>
      <c r="G1189" s="2"/>
      <c r="H1189" s="2"/>
      <c r="I1189" s="2"/>
      <c r="J1189" s="2"/>
      <c r="K1189" s="2"/>
      <c r="L1189" s="2"/>
      <c r="M1189" s="2"/>
      <c r="N1189" s="2"/>
      <c r="O1189" s="2"/>
      <c r="P1189" s="2"/>
      <c r="Q1189" s="2"/>
      <c r="R1189" s="2"/>
      <c r="S1189" s="2"/>
      <c r="T1189" s="2"/>
      <c r="U1189" s="2"/>
    </row>
    <row r="1190" spans="1:21" ht="12.75" customHeight="1" x14ac:dyDescent="0.2">
      <c r="A1190" s="4"/>
      <c r="B1190" s="4"/>
      <c r="C1190" s="2"/>
      <c r="D1190" s="2"/>
      <c r="E1190" s="2"/>
      <c r="F1190" s="2"/>
      <c r="G1190" s="2"/>
      <c r="H1190" s="2"/>
      <c r="I1190" s="2"/>
      <c r="J1190" s="2"/>
      <c r="K1190" s="2"/>
      <c r="L1190" s="2"/>
      <c r="M1190" s="2"/>
      <c r="N1190" s="2"/>
      <c r="O1190" s="2"/>
      <c r="P1190" s="2"/>
      <c r="Q1190" s="2"/>
      <c r="R1190" s="2"/>
      <c r="S1190" s="2"/>
      <c r="T1190" s="2"/>
      <c r="U1190" s="2"/>
    </row>
    <row r="1191" spans="1:21" ht="12.75" customHeight="1" x14ac:dyDescent="0.2">
      <c r="A1191" s="5"/>
      <c r="B1191" s="5"/>
      <c r="C1191" s="2"/>
      <c r="D1191" s="2"/>
      <c r="E1191" s="2"/>
      <c r="F1191" s="2"/>
      <c r="G1191" s="2"/>
      <c r="H1191" s="2"/>
      <c r="I1191" s="2"/>
      <c r="J1191" s="2"/>
      <c r="K1191" s="2"/>
      <c r="L1191" s="2"/>
      <c r="M1191" s="2"/>
      <c r="N1191" s="2"/>
      <c r="O1191" s="2"/>
      <c r="P1191" s="2"/>
      <c r="Q1191" s="2"/>
      <c r="R1191" s="2"/>
      <c r="S1191" s="2"/>
      <c r="T1191" s="2"/>
      <c r="U1191" s="2"/>
    </row>
    <row r="1192" spans="1:21" ht="12.75" customHeight="1" x14ac:dyDescent="0.2">
      <c r="A1192" s="4"/>
      <c r="B1192" s="4"/>
      <c r="C1192" s="2"/>
      <c r="D1192" s="2"/>
      <c r="E1192" s="2"/>
      <c r="F1192" s="2"/>
      <c r="G1192" s="2"/>
      <c r="H1192" s="2"/>
      <c r="I1192" s="2"/>
      <c r="J1192" s="2"/>
      <c r="K1192" s="2"/>
      <c r="L1192" s="2"/>
      <c r="M1192" s="2"/>
      <c r="N1192" s="2"/>
      <c r="O1192" s="2"/>
      <c r="P1192" s="2"/>
      <c r="Q1192" s="2"/>
      <c r="R1192" s="2"/>
      <c r="S1192" s="2"/>
      <c r="T1192" s="2"/>
      <c r="U1192" s="2"/>
    </row>
    <row r="1193" spans="1:21" ht="12.75" customHeight="1" x14ac:dyDescent="0.2">
      <c r="A1193" s="4"/>
      <c r="B1193" s="4"/>
      <c r="C1193" s="2"/>
      <c r="D1193" s="2"/>
      <c r="E1193" s="2"/>
      <c r="F1193" s="2"/>
      <c r="G1193" s="2"/>
      <c r="H1193" s="2"/>
      <c r="I1193" s="2"/>
      <c r="J1193" s="2"/>
      <c r="K1193" s="2"/>
      <c r="L1193" s="2"/>
      <c r="M1193" s="2"/>
      <c r="N1193" s="2"/>
      <c r="O1193" s="2"/>
      <c r="P1193" s="2"/>
      <c r="Q1193" s="2"/>
      <c r="R1193" s="2"/>
      <c r="S1193" s="2"/>
      <c r="T1193" s="2"/>
      <c r="U1193" s="2"/>
    </row>
    <row r="1194" spans="1:21" ht="12.75" customHeight="1" x14ac:dyDescent="0.2">
      <c r="A1194" s="4"/>
      <c r="B1194" s="4"/>
      <c r="C1194" s="2"/>
      <c r="D1194" s="2"/>
      <c r="E1194" s="2"/>
      <c r="F1194" s="2"/>
      <c r="G1194" s="2"/>
      <c r="H1194" s="2"/>
      <c r="I1194" s="2"/>
      <c r="J1194" s="2"/>
      <c r="K1194" s="2"/>
      <c r="L1194" s="2"/>
      <c r="M1194" s="2"/>
      <c r="N1194" s="2"/>
      <c r="O1194" s="2"/>
      <c r="P1194" s="2"/>
      <c r="Q1194" s="2"/>
      <c r="R1194" s="2"/>
      <c r="S1194" s="2"/>
      <c r="T1194" s="2"/>
      <c r="U1194" s="2"/>
    </row>
    <row r="1195" spans="1:21" ht="12.75" customHeight="1" x14ac:dyDescent="0.2">
      <c r="A1195" s="4"/>
      <c r="B1195" s="4"/>
      <c r="C1195" s="2"/>
      <c r="D1195" s="2"/>
      <c r="E1195" s="2"/>
      <c r="F1195" s="2"/>
      <c r="G1195" s="2"/>
      <c r="H1195" s="2"/>
      <c r="I1195" s="2"/>
      <c r="J1195" s="2"/>
      <c r="K1195" s="2"/>
      <c r="L1195" s="2"/>
      <c r="M1195" s="2"/>
      <c r="N1195" s="2"/>
      <c r="O1195" s="2"/>
      <c r="P1195" s="2"/>
      <c r="Q1195" s="2"/>
      <c r="R1195" s="2"/>
      <c r="S1195" s="2"/>
      <c r="T1195" s="2"/>
      <c r="U1195" s="2"/>
    </row>
    <row r="1196" spans="1:21" ht="12.75" customHeight="1" x14ac:dyDescent="0.2">
      <c r="A1196" s="5"/>
      <c r="B1196" s="5"/>
      <c r="C1196" s="2"/>
      <c r="D1196" s="2"/>
      <c r="E1196" s="2"/>
      <c r="F1196" s="2"/>
      <c r="G1196" s="2"/>
      <c r="H1196" s="2"/>
      <c r="I1196" s="2"/>
      <c r="J1196" s="2"/>
      <c r="K1196" s="2"/>
      <c r="L1196" s="2"/>
      <c r="M1196" s="2"/>
      <c r="N1196" s="2"/>
      <c r="O1196" s="2"/>
      <c r="P1196" s="2"/>
      <c r="Q1196" s="2"/>
      <c r="R1196" s="2"/>
      <c r="S1196" s="2"/>
      <c r="T1196" s="2"/>
      <c r="U1196" s="2"/>
    </row>
    <row r="1197" spans="1:21" ht="12.75" customHeight="1" x14ac:dyDescent="0.2">
      <c r="A1197" s="4"/>
      <c r="B1197" s="4"/>
      <c r="C1197" s="2"/>
      <c r="D1197" s="2"/>
      <c r="E1197" s="2"/>
      <c r="F1197" s="2"/>
      <c r="G1197" s="2"/>
      <c r="H1197" s="2"/>
      <c r="I1197" s="2"/>
      <c r="J1197" s="2"/>
      <c r="K1197" s="2"/>
      <c r="L1197" s="2"/>
      <c r="M1197" s="2"/>
      <c r="N1197" s="2"/>
      <c r="O1197" s="2"/>
      <c r="P1197" s="2"/>
      <c r="Q1197" s="2"/>
      <c r="R1197" s="2"/>
      <c r="S1197" s="2"/>
      <c r="T1197" s="2"/>
      <c r="U1197" s="2"/>
    </row>
    <row r="1198" spans="1:21" ht="12.75" customHeight="1" x14ac:dyDescent="0.2">
      <c r="A1198" s="4"/>
      <c r="B1198" s="4"/>
      <c r="C1198" s="2"/>
      <c r="D1198" s="2"/>
      <c r="E1198" s="2"/>
      <c r="F1198" s="2"/>
      <c r="G1198" s="2"/>
      <c r="H1198" s="2"/>
      <c r="I1198" s="2"/>
      <c r="J1198" s="2"/>
      <c r="K1198" s="2"/>
      <c r="L1198" s="2"/>
      <c r="M1198" s="2"/>
      <c r="N1198" s="2"/>
      <c r="O1198" s="2"/>
      <c r="P1198" s="2"/>
      <c r="Q1198" s="2"/>
      <c r="R1198" s="2"/>
      <c r="S1198" s="2"/>
      <c r="T1198" s="2"/>
      <c r="U1198" s="2"/>
    </row>
    <row r="1199" spans="1:21" ht="12.75" customHeight="1" x14ac:dyDescent="0.2">
      <c r="A1199" s="4"/>
      <c r="B1199" s="5"/>
      <c r="C1199" s="2"/>
      <c r="D1199" s="2"/>
      <c r="E1199" s="2"/>
      <c r="F1199" s="2"/>
      <c r="G1199" s="2"/>
      <c r="H1199" s="2"/>
      <c r="I1199" s="2"/>
      <c r="J1199" s="2"/>
      <c r="K1199" s="2"/>
      <c r="L1199" s="2"/>
      <c r="M1199" s="2"/>
      <c r="N1199" s="2"/>
      <c r="O1199" s="2"/>
      <c r="P1199" s="2"/>
      <c r="Q1199" s="2"/>
      <c r="R1199" s="2"/>
      <c r="S1199" s="2"/>
      <c r="T1199" s="2"/>
      <c r="U1199" s="2"/>
    </row>
    <row r="1200" spans="1:21" ht="12.75" customHeight="1" x14ac:dyDescent="0.2">
      <c r="A1200" s="4"/>
      <c r="B1200" s="4"/>
      <c r="C1200" s="2"/>
      <c r="D1200" s="2"/>
      <c r="E1200" s="2"/>
      <c r="F1200" s="2"/>
      <c r="G1200" s="2"/>
      <c r="H1200" s="2"/>
      <c r="I1200" s="2"/>
      <c r="J1200" s="2"/>
      <c r="K1200" s="2"/>
      <c r="L1200" s="2"/>
      <c r="M1200" s="2"/>
      <c r="N1200" s="2"/>
      <c r="O1200" s="2"/>
      <c r="P1200" s="2"/>
      <c r="Q1200" s="2"/>
      <c r="R1200" s="2"/>
      <c r="S1200" s="2"/>
      <c r="T1200" s="2"/>
      <c r="U1200" s="2"/>
    </row>
    <row r="1201" spans="1:21" ht="12.75" customHeight="1" x14ac:dyDescent="0.2">
      <c r="A1201" s="5"/>
      <c r="B1201" s="5"/>
      <c r="C1201" s="2"/>
      <c r="D1201" s="2"/>
      <c r="E1201" s="2"/>
      <c r="F1201" s="2"/>
      <c r="G1201" s="2"/>
      <c r="H1201" s="2"/>
      <c r="I1201" s="2"/>
      <c r="J1201" s="2"/>
      <c r="K1201" s="2"/>
      <c r="L1201" s="2"/>
      <c r="M1201" s="2"/>
      <c r="N1201" s="2"/>
      <c r="O1201" s="2"/>
      <c r="P1201" s="2"/>
      <c r="Q1201" s="2"/>
      <c r="R1201" s="2"/>
      <c r="S1201" s="2"/>
      <c r="T1201" s="2"/>
      <c r="U1201" s="2"/>
    </row>
    <row r="1202" spans="1:21" ht="12.75" customHeight="1" x14ac:dyDescent="0.2">
      <c r="A1202" s="4"/>
      <c r="B1202" s="5"/>
      <c r="C1202" s="2"/>
      <c r="D1202" s="2"/>
      <c r="E1202" s="2"/>
      <c r="F1202" s="2"/>
      <c r="G1202" s="2"/>
      <c r="H1202" s="2"/>
      <c r="I1202" s="2"/>
      <c r="J1202" s="2"/>
      <c r="K1202" s="2"/>
      <c r="L1202" s="2"/>
      <c r="M1202" s="2"/>
      <c r="N1202" s="2"/>
      <c r="O1202" s="2"/>
      <c r="P1202" s="2"/>
      <c r="Q1202" s="2"/>
      <c r="R1202" s="2"/>
      <c r="S1202" s="2"/>
      <c r="T1202" s="2"/>
      <c r="U1202" s="2"/>
    </row>
    <row r="1203" spans="1:21" ht="12.75" customHeight="1" x14ac:dyDescent="0.2">
      <c r="A1203" s="4"/>
      <c r="B1203" s="5"/>
      <c r="C1203" s="2"/>
      <c r="D1203" s="2"/>
      <c r="E1203" s="2"/>
      <c r="F1203" s="2"/>
      <c r="G1203" s="2"/>
      <c r="H1203" s="2"/>
      <c r="I1203" s="2"/>
      <c r="J1203" s="2"/>
      <c r="K1203" s="2"/>
      <c r="L1203" s="2"/>
      <c r="M1203" s="2"/>
      <c r="N1203" s="2"/>
      <c r="O1203" s="2"/>
      <c r="P1203" s="2"/>
      <c r="Q1203" s="2"/>
      <c r="R1203" s="2"/>
      <c r="S1203" s="2"/>
      <c r="T1203" s="2"/>
      <c r="U1203" s="2"/>
    </row>
    <row r="1204" spans="1:21" ht="12.75" customHeight="1" x14ac:dyDescent="0.2">
      <c r="A1204" s="4"/>
      <c r="B1204" s="4"/>
      <c r="C1204" s="2"/>
      <c r="D1204" s="2"/>
      <c r="E1204" s="2"/>
      <c r="F1204" s="2"/>
      <c r="G1204" s="2"/>
      <c r="H1204" s="2"/>
      <c r="I1204" s="2"/>
      <c r="J1204" s="2"/>
      <c r="K1204" s="2"/>
      <c r="L1204" s="2"/>
      <c r="M1204" s="2"/>
      <c r="N1204" s="2"/>
      <c r="O1204" s="2"/>
      <c r="P1204" s="2"/>
      <c r="Q1204" s="2"/>
      <c r="R1204" s="2"/>
      <c r="S1204" s="2"/>
      <c r="T1204" s="2"/>
      <c r="U1204" s="2"/>
    </row>
    <row r="1205" spans="1:21" ht="12.75" customHeight="1" x14ac:dyDescent="0.2">
      <c r="A1205" s="4"/>
      <c r="B1205" s="4"/>
      <c r="C1205" s="2"/>
      <c r="D1205" s="2"/>
      <c r="E1205" s="2"/>
      <c r="F1205" s="2"/>
      <c r="G1205" s="2"/>
      <c r="H1205" s="2"/>
      <c r="I1205" s="2"/>
      <c r="J1205" s="2"/>
      <c r="K1205" s="2"/>
      <c r="L1205" s="2"/>
      <c r="M1205" s="2"/>
      <c r="N1205" s="2"/>
      <c r="O1205" s="2"/>
      <c r="P1205" s="2"/>
      <c r="Q1205" s="2"/>
      <c r="R1205" s="2"/>
      <c r="S1205" s="2"/>
      <c r="T1205" s="2"/>
      <c r="U1205" s="2"/>
    </row>
    <row r="1206" spans="1:21" ht="12.75" customHeight="1" x14ac:dyDescent="0.2">
      <c r="A1206" s="5"/>
      <c r="B1206" s="5"/>
      <c r="C1206" s="2"/>
      <c r="D1206" s="2"/>
      <c r="E1206" s="2"/>
      <c r="F1206" s="2"/>
      <c r="G1206" s="2"/>
      <c r="H1206" s="2"/>
      <c r="I1206" s="2"/>
      <c r="J1206" s="2"/>
      <c r="K1206" s="2"/>
      <c r="L1206" s="2"/>
      <c r="M1206" s="2"/>
      <c r="N1206" s="2"/>
      <c r="O1206" s="2"/>
      <c r="P1206" s="2"/>
      <c r="Q1206" s="2"/>
      <c r="R1206" s="2"/>
      <c r="S1206" s="2"/>
      <c r="T1206" s="2"/>
      <c r="U1206" s="2"/>
    </row>
    <row r="1207" spans="1:21" ht="12.75" customHeight="1" x14ac:dyDescent="0.2">
      <c r="A1207" s="4"/>
      <c r="B1207" s="5"/>
      <c r="C1207" s="2"/>
      <c r="D1207" s="2"/>
      <c r="E1207" s="2"/>
      <c r="F1207" s="2"/>
      <c r="G1207" s="2"/>
      <c r="H1207" s="2"/>
      <c r="I1207" s="2"/>
      <c r="J1207" s="2"/>
      <c r="K1207" s="2"/>
      <c r="L1207" s="2"/>
      <c r="M1207" s="2"/>
      <c r="N1207" s="2"/>
      <c r="O1207" s="2"/>
      <c r="P1207" s="2"/>
      <c r="Q1207" s="2"/>
      <c r="R1207" s="2"/>
      <c r="S1207" s="2"/>
      <c r="T1207" s="2"/>
      <c r="U1207" s="2"/>
    </row>
    <row r="1208" spans="1:21" ht="12.75" customHeight="1" x14ac:dyDescent="0.2">
      <c r="A1208" s="4"/>
      <c r="B1208" s="4"/>
      <c r="C1208" s="2"/>
      <c r="D1208" s="2"/>
      <c r="E1208" s="2"/>
      <c r="F1208" s="2"/>
      <c r="G1208" s="2"/>
      <c r="H1208" s="2"/>
      <c r="I1208" s="2"/>
      <c r="J1208" s="2"/>
      <c r="K1208" s="2"/>
      <c r="L1208" s="2"/>
      <c r="M1208" s="2"/>
      <c r="N1208" s="2"/>
      <c r="O1208" s="2"/>
      <c r="P1208" s="2"/>
      <c r="Q1208" s="2"/>
      <c r="R1208" s="2"/>
      <c r="S1208" s="2"/>
      <c r="T1208" s="2"/>
      <c r="U1208" s="2"/>
    </row>
    <row r="1209" spans="1:21" ht="12.75" customHeight="1" x14ac:dyDescent="0.2">
      <c r="A1209" s="4"/>
      <c r="B1209" s="5"/>
      <c r="C1209" s="2"/>
      <c r="D1209" s="2"/>
      <c r="E1209" s="2"/>
      <c r="F1209" s="2"/>
      <c r="G1209" s="2"/>
      <c r="H1209" s="2"/>
      <c r="I1209" s="2"/>
      <c r="J1209" s="2"/>
      <c r="K1209" s="2"/>
      <c r="L1209" s="2"/>
      <c r="M1209" s="2"/>
      <c r="N1209" s="2"/>
      <c r="O1209" s="2"/>
      <c r="P1209" s="2"/>
      <c r="Q1209" s="2"/>
      <c r="R1209" s="2"/>
      <c r="S1209" s="2"/>
      <c r="T1209" s="2"/>
      <c r="U1209" s="2"/>
    </row>
    <row r="1210" spans="1:21" ht="12.75" customHeight="1" x14ac:dyDescent="0.2">
      <c r="A1210" s="4"/>
      <c r="B1210" s="4"/>
      <c r="C1210" s="2"/>
      <c r="D1210" s="2"/>
      <c r="E1210" s="2"/>
      <c r="F1210" s="2"/>
      <c r="G1210" s="2"/>
      <c r="H1210" s="2"/>
      <c r="I1210" s="2"/>
      <c r="J1210" s="2"/>
      <c r="K1210" s="2"/>
      <c r="L1210" s="2"/>
      <c r="M1210" s="2"/>
      <c r="N1210" s="2"/>
      <c r="O1210" s="2"/>
      <c r="P1210" s="2"/>
      <c r="Q1210" s="2"/>
      <c r="R1210" s="2"/>
      <c r="S1210" s="2"/>
      <c r="T1210" s="2"/>
      <c r="U1210" s="2"/>
    </row>
    <row r="1211" spans="1:21" ht="12.75" customHeight="1" x14ac:dyDescent="0.2">
      <c r="A1211" s="5"/>
      <c r="B1211" s="5"/>
      <c r="C1211" s="2"/>
      <c r="D1211" s="2"/>
      <c r="E1211" s="2"/>
      <c r="F1211" s="2"/>
      <c r="G1211" s="2"/>
      <c r="H1211" s="2"/>
      <c r="I1211" s="2"/>
      <c r="J1211" s="2"/>
      <c r="K1211" s="2"/>
      <c r="L1211" s="2"/>
      <c r="M1211" s="2"/>
      <c r="N1211" s="2"/>
      <c r="O1211" s="2"/>
      <c r="P1211" s="2"/>
      <c r="Q1211" s="2"/>
      <c r="R1211" s="2"/>
      <c r="S1211" s="2"/>
      <c r="T1211" s="2"/>
      <c r="U1211" s="2"/>
    </row>
    <row r="1212" spans="1:21" ht="12.75" customHeight="1" x14ac:dyDescent="0.2">
      <c r="A1212" s="4"/>
      <c r="B1212" s="5"/>
      <c r="C1212" s="2"/>
      <c r="D1212" s="2"/>
      <c r="E1212" s="2"/>
      <c r="F1212" s="2"/>
      <c r="G1212" s="2"/>
      <c r="H1212" s="2"/>
      <c r="I1212" s="2"/>
      <c r="J1212" s="2"/>
      <c r="K1212" s="2"/>
      <c r="L1212" s="2"/>
      <c r="M1212" s="2"/>
      <c r="N1212" s="2"/>
      <c r="O1212" s="2"/>
      <c r="P1212" s="2"/>
      <c r="Q1212" s="2"/>
      <c r="R1212" s="2"/>
      <c r="S1212" s="2"/>
      <c r="T1212" s="2"/>
      <c r="U1212" s="2"/>
    </row>
    <row r="1213" spans="1:21" ht="12.75" customHeight="1" x14ac:dyDescent="0.2">
      <c r="A1213" s="4"/>
      <c r="B1213" s="4"/>
      <c r="C1213" s="2"/>
      <c r="D1213" s="2"/>
      <c r="E1213" s="2"/>
      <c r="F1213" s="2"/>
      <c r="G1213" s="2"/>
      <c r="H1213" s="2"/>
      <c r="I1213" s="2"/>
      <c r="J1213" s="2"/>
      <c r="K1213" s="2"/>
      <c r="L1213" s="2"/>
      <c r="M1213" s="2"/>
      <c r="N1213" s="2"/>
      <c r="O1213" s="2"/>
      <c r="P1213" s="2"/>
      <c r="Q1213" s="2"/>
      <c r="R1213" s="2"/>
      <c r="S1213" s="2"/>
      <c r="T1213" s="2"/>
      <c r="U1213" s="2"/>
    </row>
    <row r="1214" spans="1:21" ht="12.75" customHeight="1" x14ac:dyDescent="0.2">
      <c r="A1214" s="4"/>
      <c r="B1214" s="5"/>
      <c r="C1214" s="2"/>
      <c r="D1214" s="2"/>
      <c r="E1214" s="2"/>
      <c r="F1214" s="2"/>
      <c r="G1214" s="2"/>
      <c r="H1214" s="2"/>
      <c r="I1214" s="2"/>
      <c r="J1214" s="2"/>
      <c r="K1214" s="2"/>
      <c r="L1214" s="2"/>
      <c r="M1214" s="2"/>
      <c r="N1214" s="2"/>
      <c r="O1214" s="2"/>
      <c r="P1214" s="2"/>
      <c r="Q1214" s="2"/>
      <c r="R1214" s="2"/>
      <c r="S1214" s="2"/>
      <c r="T1214" s="2"/>
      <c r="U1214" s="2"/>
    </row>
    <row r="1215" spans="1:21" ht="12.75" customHeight="1" x14ac:dyDescent="0.2">
      <c r="A1215" s="4"/>
      <c r="B1215" s="4"/>
      <c r="C1215" s="2"/>
      <c r="D1215" s="2"/>
      <c r="E1215" s="2"/>
      <c r="F1215" s="2"/>
      <c r="G1215" s="2"/>
      <c r="H1215" s="2"/>
      <c r="I1215" s="2"/>
      <c r="J1215" s="2"/>
      <c r="K1215" s="2"/>
      <c r="L1215" s="2"/>
      <c r="M1215" s="2"/>
      <c r="N1215" s="2"/>
      <c r="O1215" s="2"/>
      <c r="P1215" s="2"/>
      <c r="Q1215" s="2"/>
      <c r="R1215" s="2"/>
      <c r="S1215" s="2"/>
      <c r="T1215" s="2"/>
      <c r="U1215" s="2"/>
    </row>
    <row r="1216" spans="1:21" ht="12.75" customHeight="1" x14ac:dyDescent="0.2">
      <c r="A1216" s="5"/>
      <c r="B1216" s="5"/>
      <c r="C1216" s="2"/>
      <c r="D1216" s="2"/>
      <c r="E1216" s="2"/>
      <c r="F1216" s="2"/>
      <c r="G1216" s="2"/>
      <c r="H1216" s="2"/>
      <c r="I1216" s="2"/>
      <c r="J1216" s="2"/>
      <c r="K1216" s="2"/>
      <c r="L1216" s="2"/>
      <c r="M1216" s="2"/>
      <c r="N1216" s="2"/>
      <c r="O1216" s="2"/>
      <c r="P1216" s="2"/>
      <c r="Q1216" s="2"/>
      <c r="R1216" s="2"/>
      <c r="S1216" s="2"/>
      <c r="T1216" s="2"/>
      <c r="U1216" s="2"/>
    </row>
    <row r="1217" spans="1:21" ht="12.75" customHeight="1" x14ac:dyDescent="0.2">
      <c r="A1217" s="4"/>
      <c r="B1217" s="4"/>
      <c r="C1217" s="2"/>
      <c r="D1217" s="2"/>
      <c r="E1217" s="2"/>
      <c r="F1217" s="2"/>
      <c r="G1217" s="2"/>
      <c r="H1217" s="2"/>
      <c r="I1217" s="2"/>
      <c r="J1217" s="2"/>
      <c r="K1217" s="2"/>
      <c r="L1217" s="2"/>
      <c r="M1217" s="2"/>
      <c r="N1217" s="2"/>
      <c r="O1217" s="2"/>
      <c r="P1217" s="2"/>
      <c r="Q1217" s="2"/>
      <c r="R1217" s="2"/>
      <c r="S1217" s="2"/>
      <c r="T1217" s="2"/>
      <c r="U1217" s="2"/>
    </row>
    <row r="1218" spans="1:21" ht="12.75" customHeight="1" x14ac:dyDescent="0.2">
      <c r="A1218" s="4"/>
      <c r="B1218" s="5"/>
      <c r="C1218" s="2"/>
      <c r="D1218" s="2"/>
      <c r="E1218" s="2"/>
      <c r="F1218" s="2"/>
      <c r="G1218" s="2"/>
      <c r="H1218" s="2"/>
      <c r="I1218" s="2"/>
      <c r="J1218" s="2"/>
      <c r="K1218" s="2"/>
      <c r="L1218" s="2"/>
      <c r="M1218" s="2"/>
      <c r="N1218" s="2"/>
      <c r="O1218" s="2"/>
      <c r="P1218" s="2"/>
      <c r="Q1218" s="2"/>
      <c r="R1218" s="2"/>
      <c r="S1218" s="2"/>
      <c r="T1218" s="2"/>
      <c r="U1218" s="2"/>
    </row>
    <row r="1219" spans="1:21" ht="12.75" customHeight="1" x14ac:dyDescent="0.2">
      <c r="A1219" s="4"/>
      <c r="B1219" s="5"/>
      <c r="C1219" s="2"/>
      <c r="D1219" s="2"/>
      <c r="E1219" s="2"/>
      <c r="F1219" s="2"/>
      <c r="G1219" s="2"/>
      <c r="H1219" s="2"/>
      <c r="I1219" s="2"/>
      <c r="J1219" s="2"/>
      <c r="K1219" s="2"/>
      <c r="L1219" s="2"/>
      <c r="M1219" s="2"/>
      <c r="N1219" s="2"/>
      <c r="O1219" s="2"/>
      <c r="P1219" s="2"/>
      <c r="Q1219" s="2"/>
      <c r="R1219" s="2"/>
      <c r="S1219" s="2"/>
      <c r="T1219" s="2"/>
      <c r="U1219" s="2"/>
    </row>
    <row r="1220" spans="1:21" ht="12.75" customHeight="1" x14ac:dyDescent="0.2">
      <c r="A1220" s="4"/>
      <c r="B1220" s="4"/>
      <c r="C1220" s="2"/>
      <c r="D1220" s="2"/>
      <c r="E1220" s="2"/>
      <c r="F1220" s="2"/>
      <c r="G1220" s="2"/>
      <c r="H1220" s="2"/>
      <c r="I1220" s="2"/>
      <c r="J1220" s="2"/>
      <c r="K1220" s="2"/>
      <c r="L1220" s="2"/>
      <c r="M1220" s="2"/>
      <c r="N1220" s="2"/>
      <c r="O1220" s="2"/>
      <c r="P1220" s="2"/>
      <c r="Q1220" s="2"/>
      <c r="R1220" s="2"/>
      <c r="S1220" s="2"/>
      <c r="T1220" s="2"/>
      <c r="U1220" s="2"/>
    </row>
    <row r="1221" spans="1:21" ht="12.75" customHeight="1" x14ac:dyDescent="0.2">
      <c r="A1221" s="5"/>
      <c r="B1221" s="5"/>
      <c r="C1221" s="2"/>
      <c r="D1221" s="2"/>
      <c r="E1221" s="2"/>
      <c r="F1221" s="2"/>
      <c r="G1221" s="2"/>
      <c r="H1221" s="2"/>
      <c r="I1221" s="2"/>
      <c r="J1221" s="2"/>
      <c r="K1221" s="2"/>
      <c r="L1221" s="2"/>
      <c r="M1221" s="2"/>
      <c r="N1221" s="2"/>
      <c r="O1221" s="2"/>
      <c r="P1221" s="2"/>
      <c r="Q1221" s="2"/>
      <c r="R1221" s="2"/>
      <c r="S1221" s="2"/>
      <c r="T1221" s="2"/>
      <c r="U1221" s="2"/>
    </row>
    <row r="1222" spans="1:21" ht="12.75" customHeight="1" x14ac:dyDescent="0.2">
      <c r="A1222" s="4"/>
      <c r="B1222" s="5"/>
      <c r="C1222" s="2"/>
      <c r="D1222" s="2"/>
      <c r="E1222" s="2"/>
      <c r="F1222" s="2"/>
      <c r="G1222" s="2"/>
      <c r="H1222" s="2"/>
      <c r="I1222" s="2"/>
      <c r="J1222" s="2"/>
      <c r="K1222" s="2"/>
      <c r="L1222" s="2"/>
      <c r="M1222" s="2"/>
      <c r="N1222" s="2"/>
      <c r="O1222" s="2"/>
      <c r="P1222" s="2"/>
      <c r="Q1222" s="2"/>
      <c r="R1222" s="2"/>
      <c r="S1222" s="2"/>
      <c r="T1222" s="2"/>
      <c r="U1222" s="2"/>
    </row>
    <row r="1223" spans="1:21" ht="12.75" customHeight="1" x14ac:dyDescent="0.2">
      <c r="A1223" s="4"/>
      <c r="B1223" s="5"/>
      <c r="C1223" s="2"/>
      <c r="D1223" s="2"/>
      <c r="E1223" s="2"/>
      <c r="F1223" s="2"/>
      <c r="G1223" s="2"/>
      <c r="H1223" s="2"/>
      <c r="I1223" s="2"/>
      <c r="J1223" s="2"/>
      <c r="K1223" s="2"/>
      <c r="L1223" s="2"/>
      <c r="M1223" s="2"/>
      <c r="N1223" s="2"/>
      <c r="O1223" s="2"/>
      <c r="P1223" s="2"/>
      <c r="Q1223" s="2"/>
      <c r="R1223" s="2"/>
      <c r="S1223" s="2"/>
      <c r="T1223" s="2"/>
      <c r="U1223" s="2"/>
    </row>
    <row r="1224" spans="1:21" ht="12.75" customHeight="1" x14ac:dyDescent="0.2">
      <c r="A1224" s="4"/>
      <c r="B1224" s="4"/>
      <c r="C1224" s="2"/>
      <c r="D1224" s="2"/>
      <c r="E1224" s="2"/>
      <c r="F1224" s="2"/>
      <c r="G1224" s="2"/>
      <c r="H1224" s="2"/>
      <c r="I1224" s="2"/>
      <c r="J1224" s="2"/>
      <c r="K1224" s="2"/>
      <c r="L1224" s="2"/>
      <c r="M1224" s="2"/>
      <c r="N1224" s="2"/>
      <c r="O1224" s="2"/>
      <c r="P1224" s="2"/>
      <c r="Q1224" s="2"/>
      <c r="R1224" s="2"/>
      <c r="S1224" s="2"/>
      <c r="T1224" s="2"/>
      <c r="U1224" s="2"/>
    </row>
    <row r="1225" spans="1:21" ht="12.75" customHeight="1" x14ac:dyDescent="0.2">
      <c r="A1225" s="4"/>
      <c r="B1225" s="4"/>
      <c r="C1225" s="2"/>
      <c r="D1225" s="2"/>
      <c r="E1225" s="2"/>
      <c r="F1225" s="2"/>
      <c r="G1225" s="2"/>
      <c r="H1225" s="2"/>
      <c r="I1225" s="2"/>
      <c r="J1225" s="2"/>
      <c r="K1225" s="2"/>
      <c r="L1225" s="2"/>
      <c r="M1225" s="2"/>
      <c r="N1225" s="2"/>
      <c r="O1225" s="2"/>
      <c r="P1225" s="2"/>
      <c r="Q1225" s="2"/>
      <c r="R1225" s="2"/>
      <c r="S1225" s="2"/>
      <c r="T1225" s="2"/>
      <c r="U1225" s="2"/>
    </row>
    <row r="1226" spans="1:21" ht="12.75" customHeight="1" x14ac:dyDescent="0.2">
      <c r="A1226" s="5"/>
      <c r="B1226" s="5"/>
      <c r="C1226" s="2"/>
      <c r="D1226" s="2"/>
      <c r="E1226" s="2"/>
      <c r="F1226" s="2"/>
      <c r="G1226" s="2"/>
      <c r="H1226" s="2"/>
      <c r="I1226" s="2"/>
      <c r="J1226" s="2"/>
      <c r="K1226" s="2"/>
      <c r="L1226" s="2"/>
      <c r="M1226" s="2"/>
      <c r="N1226" s="2"/>
      <c r="O1226" s="2"/>
      <c r="P1226" s="2"/>
      <c r="Q1226" s="2"/>
      <c r="R1226" s="2"/>
      <c r="S1226" s="2"/>
      <c r="T1226" s="2"/>
      <c r="U1226" s="2"/>
    </row>
    <row r="1227" spans="1:21" ht="12.75" customHeight="1" x14ac:dyDescent="0.2">
      <c r="A1227" s="4"/>
      <c r="B1227" s="5"/>
      <c r="C1227" s="2"/>
      <c r="D1227" s="2"/>
      <c r="E1227" s="2"/>
      <c r="F1227" s="2"/>
      <c r="G1227" s="2"/>
      <c r="H1227" s="2"/>
      <c r="I1227" s="2"/>
      <c r="J1227" s="2"/>
      <c r="K1227" s="2"/>
      <c r="L1227" s="2"/>
      <c r="M1227" s="2"/>
      <c r="N1227" s="2"/>
      <c r="O1227" s="2"/>
      <c r="P1227" s="2"/>
      <c r="Q1227" s="2"/>
      <c r="R1227" s="2"/>
      <c r="S1227" s="2"/>
      <c r="T1227" s="2"/>
      <c r="U1227" s="2"/>
    </row>
    <row r="1228" spans="1:21" ht="12.75" customHeight="1" x14ac:dyDescent="0.2">
      <c r="A1228" s="4"/>
      <c r="B1228" s="4"/>
      <c r="C1228" s="2"/>
      <c r="D1228" s="2"/>
      <c r="E1228" s="2"/>
      <c r="F1228" s="2"/>
      <c r="G1228" s="2"/>
      <c r="H1228" s="2"/>
      <c r="I1228" s="2"/>
      <c r="J1228" s="2"/>
      <c r="K1228" s="2"/>
      <c r="L1228" s="2"/>
      <c r="M1228" s="2"/>
      <c r="N1228" s="2"/>
      <c r="O1228" s="2"/>
      <c r="P1228" s="2"/>
      <c r="Q1228" s="2"/>
      <c r="R1228" s="2"/>
      <c r="S1228" s="2"/>
      <c r="T1228" s="2"/>
      <c r="U1228" s="2"/>
    </row>
    <row r="1229" spans="1:21" ht="12.75" customHeight="1" x14ac:dyDescent="0.2">
      <c r="A1229" s="4"/>
      <c r="B1229" s="4"/>
      <c r="C1229" s="2"/>
      <c r="D1229" s="2"/>
      <c r="E1229" s="2"/>
      <c r="F1229" s="2"/>
      <c r="G1229" s="2"/>
      <c r="H1229" s="2"/>
      <c r="I1229" s="2"/>
      <c r="J1229" s="2"/>
      <c r="K1229" s="2"/>
      <c r="L1229" s="2"/>
      <c r="M1229" s="2"/>
      <c r="N1229" s="2"/>
      <c r="O1229" s="2"/>
      <c r="P1229" s="2"/>
      <c r="Q1229" s="2"/>
      <c r="R1229" s="2"/>
      <c r="S1229" s="2"/>
      <c r="T1229" s="2"/>
      <c r="U1229" s="2"/>
    </row>
    <row r="1230" spans="1:21" ht="12.75" customHeight="1" x14ac:dyDescent="0.2">
      <c r="A1230" s="4"/>
      <c r="B1230" s="4"/>
      <c r="C1230" s="2"/>
      <c r="D1230" s="2"/>
      <c r="E1230" s="2"/>
      <c r="F1230" s="2"/>
      <c r="G1230" s="2"/>
      <c r="H1230" s="2"/>
      <c r="I1230" s="2"/>
      <c r="J1230" s="2"/>
      <c r="K1230" s="2"/>
      <c r="L1230" s="2"/>
      <c r="M1230" s="2"/>
      <c r="N1230" s="2"/>
      <c r="O1230" s="2"/>
      <c r="P1230" s="2"/>
      <c r="Q1230" s="2"/>
      <c r="R1230" s="2"/>
      <c r="S1230" s="2"/>
      <c r="T1230" s="2"/>
      <c r="U1230" s="2"/>
    </row>
    <row r="1231" spans="1:21" ht="12.75" customHeight="1" x14ac:dyDescent="0.2">
      <c r="A1231" s="5"/>
      <c r="B1231" s="5"/>
      <c r="C1231" s="2"/>
      <c r="D1231" s="2"/>
      <c r="E1231" s="2"/>
      <c r="F1231" s="2"/>
      <c r="G1231" s="2"/>
      <c r="H1231" s="2"/>
      <c r="I1231" s="2"/>
      <c r="J1231" s="2"/>
      <c r="K1231" s="2"/>
      <c r="L1231" s="2"/>
      <c r="M1231" s="2"/>
      <c r="N1231" s="2"/>
      <c r="O1231" s="2"/>
      <c r="P1231" s="2"/>
      <c r="Q1231" s="2"/>
      <c r="R1231" s="2"/>
      <c r="S1231" s="2"/>
      <c r="T1231" s="2"/>
      <c r="U1231" s="2"/>
    </row>
    <row r="1232" spans="1:21" ht="12.75" customHeight="1" x14ac:dyDescent="0.2">
      <c r="A1232" s="4"/>
      <c r="B1232" s="5"/>
      <c r="C1232" s="2"/>
      <c r="D1232" s="2"/>
      <c r="E1232" s="2"/>
      <c r="F1232" s="2"/>
      <c r="G1232" s="2"/>
      <c r="H1232" s="2"/>
      <c r="I1232" s="2"/>
      <c r="J1232" s="2"/>
      <c r="K1232" s="2"/>
      <c r="L1232" s="2"/>
      <c r="M1232" s="2"/>
      <c r="N1232" s="2"/>
      <c r="O1232" s="2"/>
      <c r="P1232" s="2"/>
      <c r="Q1232" s="2"/>
      <c r="R1232" s="2"/>
      <c r="S1232" s="2"/>
      <c r="T1232" s="2"/>
      <c r="U1232" s="2"/>
    </row>
    <row r="1233" spans="1:21" ht="12.75" customHeight="1" x14ac:dyDescent="0.2">
      <c r="A1233" s="4"/>
      <c r="B1233" s="4"/>
      <c r="C1233" s="2"/>
      <c r="D1233" s="2"/>
      <c r="E1233" s="2"/>
      <c r="F1233" s="2"/>
      <c r="G1233" s="2"/>
      <c r="H1233" s="2"/>
      <c r="I1233" s="2"/>
      <c r="J1233" s="2"/>
      <c r="K1233" s="2"/>
      <c r="L1233" s="2"/>
      <c r="M1233" s="2"/>
      <c r="N1233" s="2"/>
      <c r="O1233" s="2"/>
      <c r="P1233" s="2"/>
      <c r="Q1233" s="2"/>
      <c r="R1233" s="2"/>
      <c r="S1233" s="2"/>
      <c r="T1233" s="2"/>
      <c r="U1233" s="2"/>
    </row>
    <row r="1234" spans="1:21" ht="12.75" customHeight="1" x14ac:dyDescent="0.2">
      <c r="A1234" s="4"/>
      <c r="B1234" s="4"/>
      <c r="C1234" s="2"/>
      <c r="D1234" s="2"/>
      <c r="E1234" s="2"/>
      <c r="F1234" s="2"/>
      <c r="G1234" s="2"/>
      <c r="H1234" s="2"/>
      <c r="I1234" s="2"/>
      <c r="J1234" s="2"/>
      <c r="K1234" s="2"/>
      <c r="L1234" s="2"/>
      <c r="M1234" s="2"/>
      <c r="N1234" s="2"/>
      <c r="O1234" s="2"/>
      <c r="P1234" s="2"/>
      <c r="Q1234" s="2"/>
      <c r="R1234" s="2"/>
      <c r="S1234" s="2"/>
      <c r="T1234" s="2"/>
      <c r="U1234" s="2"/>
    </row>
    <row r="1235" spans="1:21" ht="12.75" customHeight="1" x14ac:dyDescent="0.2">
      <c r="A1235" s="4"/>
      <c r="B1235" s="4"/>
      <c r="C1235" s="2"/>
      <c r="D1235" s="2"/>
      <c r="E1235" s="2"/>
      <c r="F1235" s="2"/>
      <c r="G1235" s="2"/>
      <c r="H1235" s="2"/>
      <c r="I1235" s="2"/>
      <c r="J1235" s="2"/>
      <c r="K1235" s="2"/>
      <c r="L1235" s="2"/>
      <c r="M1235" s="2"/>
      <c r="N1235" s="2"/>
      <c r="O1235" s="2"/>
      <c r="P1235" s="2"/>
      <c r="Q1235" s="2"/>
      <c r="R1235" s="2"/>
      <c r="S1235" s="2"/>
      <c r="T1235" s="2"/>
      <c r="U1235" s="2"/>
    </row>
    <row r="1236" spans="1:21" ht="12.75" customHeight="1" x14ac:dyDescent="0.2">
      <c r="A1236" s="5"/>
      <c r="B1236" s="5"/>
      <c r="C1236" s="2"/>
      <c r="D1236" s="2"/>
      <c r="E1236" s="2"/>
      <c r="F1236" s="2"/>
      <c r="G1236" s="2"/>
      <c r="H1236" s="2"/>
      <c r="I1236" s="2"/>
      <c r="J1236" s="2"/>
      <c r="K1236" s="2"/>
      <c r="L1236" s="2"/>
      <c r="M1236" s="2"/>
      <c r="N1236" s="2"/>
      <c r="O1236" s="2"/>
      <c r="P1236" s="2"/>
      <c r="Q1236" s="2"/>
      <c r="R1236" s="2"/>
      <c r="S1236" s="2"/>
      <c r="T1236" s="2"/>
      <c r="U1236" s="2"/>
    </row>
    <row r="1237" spans="1:21" ht="12.75" customHeight="1" x14ac:dyDescent="0.2">
      <c r="A1237" s="4"/>
      <c r="B1237" s="4"/>
      <c r="C1237" s="2"/>
      <c r="D1237" s="2"/>
      <c r="E1237" s="2"/>
      <c r="F1237" s="2"/>
      <c r="G1237" s="2"/>
      <c r="H1237" s="2"/>
      <c r="I1237" s="2"/>
      <c r="J1237" s="2"/>
      <c r="K1237" s="2"/>
      <c r="L1237" s="2"/>
      <c r="M1237" s="2"/>
      <c r="N1237" s="2"/>
      <c r="O1237" s="2"/>
      <c r="P1237" s="2"/>
      <c r="Q1237" s="2"/>
      <c r="R1237" s="2"/>
      <c r="S1237" s="2"/>
      <c r="T1237" s="2"/>
      <c r="U1237" s="2"/>
    </row>
    <row r="1238" spans="1:21" ht="12.75" customHeight="1" x14ac:dyDescent="0.2">
      <c r="A1238" s="4"/>
      <c r="B1238" s="4"/>
      <c r="C1238" s="2"/>
      <c r="D1238" s="2"/>
      <c r="E1238" s="2"/>
      <c r="F1238" s="2"/>
      <c r="G1238" s="2"/>
      <c r="H1238" s="2"/>
      <c r="I1238" s="2"/>
      <c r="J1238" s="2"/>
      <c r="K1238" s="2"/>
      <c r="L1238" s="2"/>
      <c r="M1238" s="2"/>
      <c r="N1238" s="2"/>
      <c r="O1238" s="2"/>
      <c r="P1238" s="2"/>
      <c r="Q1238" s="2"/>
      <c r="R1238" s="2"/>
      <c r="S1238" s="2"/>
      <c r="T1238" s="2"/>
      <c r="U1238" s="2"/>
    </row>
    <row r="1239" spans="1:21" ht="12.75" customHeight="1" x14ac:dyDescent="0.2">
      <c r="A1239" s="4"/>
      <c r="B1239" s="4"/>
      <c r="C1239" s="2"/>
      <c r="D1239" s="2"/>
      <c r="E1239" s="2"/>
      <c r="F1239" s="2"/>
      <c r="G1239" s="2"/>
      <c r="H1239" s="2"/>
      <c r="I1239" s="2"/>
      <c r="J1239" s="2"/>
      <c r="K1239" s="2"/>
      <c r="L1239" s="2"/>
      <c r="M1239" s="2"/>
      <c r="N1239" s="2"/>
      <c r="O1239" s="2"/>
      <c r="P1239" s="2"/>
      <c r="Q1239" s="2"/>
      <c r="R1239" s="2"/>
      <c r="S1239" s="2"/>
      <c r="T1239" s="2"/>
      <c r="U1239" s="2"/>
    </row>
    <row r="1240" spans="1:21" ht="12.75" customHeight="1" x14ac:dyDescent="0.2">
      <c r="A1240" s="4"/>
      <c r="B1240" s="5"/>
      <c r="C1240" s="2"/>
      <c r="D1240" s="2"/>
      <c r="E1240" s="2"/>
      <c r="F1240" s="2"/>
      <c r="G1240" s="2"/>
      <c r="H1240" s="2"/>
      <c r="I1240" s="2"/>
      <c r="J1240" s="2"/>
      <c r="K1240" s="2"/>
      <c r="L1240" s="2"/>
      <c r="M1240" s="2"/>
      <c r="N1240" s="2"/>
      <c r="O1240" s="2"/>
      <c r="P1240" s="2"/>
      <c r="Q1240" s="2"/>
      <c r="R1240" s="2"/>
      <c r="S1240" s="2"/>
      <c r="T1240" s="2"/>
      <c r="U1240" s="2"/>
    </row>
    <row r="1241" spans="1:21" ht="12.75" customHeight="1" x14ac:dyDescent="0.2">
      <c r="A1241" s="5"/>
      <c r="B1241" s="5"/>
      <c r="C1241" s="2"/>
      <c r="D1241" s="2"/>
      <c r="E1241" s="2"/>
      <c r="F1241" s="2"/>
      <c r="G1241" s="2"/>
      <c r="H1241" s="2"/>
      <c r="I1241" s="2"/>
      <c r="J1241" s="2"/>
      <c r="K1241" s="2"/>
      <c r="L1241" s="2"/>
      <c r="M1241" s="2"/>
      <c r="N1241" s="2"/>
      <c r="O1241" s="2"/>
      <c r="P1241" s="2"/>
      <c r="Q1241" s="2"/>
      <c r="R1241" s="2"/>
      <c r="S1241" s="2"/>
      <c r="T1241" s="2"/>
      <c r="U1241" s="2"/>
    </row>
    <row r="1242" spans="1:21" ht="12.75" customHeight="1" x14ac:dyDescent="0.2">
      <c r="A1242" s="4"/>
      <c r="B1242" s="4"/>
      <c r="C1242" s="2"/>
      <c r="D1242" s="2"/>
      <c r="E1242" s="2"/>
      <c r="F1242" s="2"/>
      <c r="G1242" s="2"/>
      <c r="H1242" s="2"/>
      <c r="I1242" s="2"/>
      <c r="J1242" s="2"/>
      <c r="K1242" s="2"/>
      <c r="L1242" s="2"/>
      <c r="M1242" s="2"/>
      <c r="N1242" s="2"/>
      <c r="O1242" s="2"/>
      <c r="P1242" s="2"/>
      <c r="Q1242" s="2"/>
      <c r="R1242" s="2"/>
      <c r="S1242" s="2"/>
      <c r="T1242" s="2"/>
      <c r="U1242" s="2"/>
    </row>
    <row r="1243" spans="1:21" ht="12.75" customHeight="1" x14ac:dyDescent="0.2">
      <c r="A1243" s="4"/>
      <c r="B1243" s="4"/>
      <c r="C1243" s="2"/>
      <c r="D1243" s="2"/>
      <c r="E1243" s="2"/>
      <c r="F1243" s="2"/>
      <c r="G1243" s="2"/>
      <c r="H1243" s="2"/>
      <c r="I1243" s="2"/>
      <c r="J1243" s="2"/>
      <c r="K1243" s="2"/>
      <c r="L1243" s="2"/>
      <c r="M1243" s="2"/>
      <c r="N1243" s="2"/>
      <c r="O1243" s="2"/>
      <c r="P1243" s="2"/>
      <c r="Q1243" s="2"/>
      <c r="R1243" s="2"/>
      <c r="S1243" s="2"/>
      <c r="T1243" s="2"/>
      <c r="U1243" s="2"/>
    </row>
    <row r="1244" spans="1:21" ht="12.75" customHeight="1" x14ac:dyDescent="0.2">
      <c r="A1244" s="4"/>
      <c r="B1244" s="5"/>
      <c r="C1244" s="2"/>
      <c r="D1244" s="2"/>
      <c r="E1244" s="2"/>
      <c r="F1244" s="2"/>
      <c r="G1244" s="2"/>
      <c r="H1244" s="2"/>
      <c r="I1244" s="2"/>
      <c r="J1244" s="2"/>
      <c r="K1244" s="2"/>
      <c r="L1244" s="2"/>
      <c r="M1244" s="2"/>
      <c r="N1244" s="2"/>
      <c r="O1244" s="2"/>
      <c r="P1244" s="2"/>
      <c r="Q1244" s="2"/>
      <c r="R1244" s="2"/>
      <c r="S1244" s="2"/>
      <c r="T1244" s="2"/>
      <c r="U1244" s="2"/>
    </row>
    <row r="1245" spans="1:21" ht="12.75" customHeight="1" x14ac:dyDescent="0.2">
      <c r="A1245" s="4"/>
      <c r="B1245" s="4"/>
      <c r="C1245" s="2"/>
      <c r="D1245" s="2"/>
      <c r="E1245" s="2"/>
      <c r="F1245" s="2"/>
      <c r="G1245" s="2"/>
      <c r="H1245" s="2"/>
      <c r="I1245" s="2"/>
      <c r="J1245" s="2"/>
      <c r="K1245" s="2"/>
      <c r="L1245" s="2"/>
      <c r="M1245" s="2"/>
      <c r="N1245" s="2"/>
      <c r="O1245" s="2"/>
      <c r="P1245" s="2"/>
      <c r="Q1245" s="2"/>
      <c r="R1245" s="2"/>
      <c r="S1245" s="2"/>
      <c r="T1245" s="2"/>
      <c r="U1245" s="2"/>
    </row>
    <row r="1246" spans="1:21" ht="12.75" customHeight="1" x14ac:dyDescent="0.2">
      <c r="A1246" s="5"/>
      <c r="B1246" s="5"/>
      <c r="C1246" s="2"/>
      <c r="D1246" s="2"/>
      <c r="E1246" s="2"/>
      <c r="F1246" s="2"/>
      <c r="G1246" s="2"/>
      <c r="H1246" s="2"/>
      <c r="I1246" s="2"/>
      <c r="J1246" s="2"/>
      <c r="K1246" s="2"/>
      <c r="L1246" s="2"/>
      <c r="M1246" s="2"/>
      <c r="N1246" s="2"/>
      <c r="O1246" s="2"/>
      <c r="P1246" s="2"/>
      <c r="Q1246" s="2"/>
      <c r="R1246" s="2"/>
      <c r="S1246" s="2"/>
      <c r="T1246" s="2"/>
      <c r="U1246" s="2"/>
    </row>
    <row r="1247" spans="1:21" ht="12.75" customHeight="1" x14ac:dyDescent="0.2">
      <c r="A1247" s="4"/>
      <c r="B1247" s="4"/>
      <c r="C1247" s="2"/>
      <c r="D1247" s="2"/>
      <c r="E1247" s="2"/>
      <c r="F1247" s="2"/>
      <c r="G1247" s="2"/>
      <c r="H1247" s="2"/>
      <c r="I1247" s="2"/>
      <c r="J1247" s="2"/>
      <c r="K1247" s="2"/>
      <c r="L1247" s="2"/>
      <c r="M1247" s="2"/>
      <c r="N1247" s="2"/>
      <c r="O1247" s="2"/>
      <c r="P1247" s="2"/>
      <c r="Q1247" s="2"/>
      <c r="R1247" s="2"/>
      <c r="S1247" s="2"/>
      <c r="T1247" s="2"/>
      <c r="U1247" s="2"/>
    </row>
    <row r="1248" spans="1:21" ht="12.75" customHeight="1" x14ac:dyDescent="0.2">
      <c r="A1248" s="4"/>
      <c r="B1248" s="5"/>
      <c r="C1248" s="2"/>
      <c r="D1248" s="2"/>
      <c r="E1248" s="2"/>
      <c r="F1248" s="2"/>
      <c r="G1248" s="2"/>
      <c r="H1248" s="2"/>
      <c r="I1248" s="2"/>
      <c r="J1248" s="2"/>
      <c r="K1248" s="2"/>
      <c r="L1248" s="2"/>
      <c r="M1248" s="2"/>
      <c r="N1248" s="2"/>
      <c r="O1248" s="2"/>
      <c r="P1248" s="2"/>
      <c r="Q1248" s="2"/>
      <c r="R1248" s="2"/>
      <c r="S1248" s="2"/>
      <c r="T1248" s="2"/>
      <c r="U1248" s="2"/>
    </row>
    <row r="1249" spans="1:21" ht="12.75" customHeight="1" x14ac:dyDescent="0.2">
      <c r="A1249" s="4"/>
      <c r="B1249" s="5"/>
      <c r="C1249" s="2"/>
      <c r="D1249" s="2"/>
      <c r="E1249" s="2"/>
      <c r="F1249" s="2"/>
      <c r="G1249" s="2"/>
      <c r="H1249" s="2"/>
      <c r="I1249" s="2"/>
      <c r="J1249" s="2"/>
      <c r="K1249" s="2"/>
      <c r="L1249" s="2"/>
      <c r="M1249" s="2"/>
      <c r="N1249" s="2"/>
      <c r="O1249" s="2"/>
      <c r="P1249" s="2"/>
      <c r="Q1249" s="2"/>
      <c r="R1249" s="2"/>
      <c r="S1249" s="2"/>
      <c r="T1249" s="2"/>
      <c r="U1249" s="2"/>
    </row>
    <row r="1250" spans="1:21" ht="12.75" customHeight="1" x14ac:dyDescent="0.2">
      <c r="A1250" s="5"/>
      <c r="B1250" s="4"/>
      <c r="C1250" s="2"/>
      <c r="D1250" s="2"/>
      <c r="E1250" s="2"/>
      <c r="F1250" s="2"/>
      <c r="G1250" s="2"/>
      <c r="H1250" s="2"/>
      <c r="I1250" s="2"/>
      <c r="J1250" s="2"/>
      <c r="K1250" s="2"/>
      <c r="L1250" s="2"/>
      <c r="M1250" s="2"/>
      <c r="N1250" s="2"/>
      <c r="O1250" s="2"/>
      <c r="P1250" s="2"/>
      <c r="Q1250" s="2"/>
      <c r="R1250" s="2"/>
      <c r="S1250" s="2"/>
      <c r="T1250" s="2"/>
      <c r="U1250" s="2"/>
    </row>
    <row r="1251" spans="1:21" ht="12.75" customHeight="1" x14ac:dyDescent="0.2">
      <c r="A1251" s="5"/>
      <c r="B1251" s="5"/>
      <c r="C1251" s="2"/>
      <c r="D1251" s="2"/>
      <c r="E1251" s="2"/>
      <c r="F1251" s="2"/>
      <c r="G1251" s="2"/>
      <c r="H1251" s="2"/>
      <c r="I1251" s="2"/>
      <c r="J1251" s="2"/>
      <c r="K1251" s="2"/>
      <c r="L1251" s="2"/>
      <c r="M1251" s="2"/>
      <c r="N1251" s="2"/>
      <c r="O1251" s="2"/>
      <c r="P1251" s="2"/>
      <c r="Q1251" s="2"/>
      <c r="R1251" s="2"/>
      <c r="S1251" s="2"/>
      <c r="T1251" s="2"/>
      <c r="U1251" s="2"/>
    </row>
    <row r="1252" spans="1:21" ht="12.75" customHeight="1" x14ac:dyDescent="0.2">
      <c r="A1252" s="4"/>
      <c r="B1252" s="5"/>
      <c r="C1252" s="2"/>
      <c r="D1252" s="2"/>
      <c r="E1252" s="2"/>
      <c r="F1252" s="2"/>
      <c r="G1252" s="2"/>
      <c r="H1252" s="2"/>
      <c r="I1252" s="2"/>
      <c r="J1252" s="2"/>
      <c r="K1252" s="2"/>
      <c r="L1252" s="2"/>
      <c r="M1252" s="2"/>
      <c r="N1252" s="2"/>
      <c r="O1252" s="2"/>
      <c r="P1252" s="2"/>
      <c r="Q1252" s="2"/>
      <c r="R1252" s="2"/>
      <c r="S1252" s="2"/>
      <c r="T1252" s="2"/>
      <c r="U1252" s="2"/>
    </row>
    <row r="1253" spans="1:21" ht="12.75" customHeight="1" x14ac:dyDescent="0.2">
      <c r="A1253" s="4"/>
      <c r="B1253" s="4"/>
      <c r="C1253" s="2"/>
      <c r="D1253" s="2"/>
      <c r="E1253" s="2"/>
      <c r="F1253" s="2"/>
      <c r="G1253" s="2"/>
      <c r="H1253" s="2"/>
      <c r="I1253" s="2"/>
      <c r="J1253" s="2"/>
      <c r="K1253" s="2"/>
      <c r="L1253" s="2"/>
      <c r="M1253" s="2"/>
      <c r="N1253" s="2"/>
      <c r="O1253" s="2"/>
      <c r="P1253" s="2"/>
      <c r="Q1253" s="2"/>
      <c r="R1253" s="2"/>
      <c r="S1253" s="2"/>
      <c r="T1253" s="2"/>
      <c r="U1253" s="2"/>
    </row>
    <row r="1254" spans="1:21" ht="12.75" customHeight="1" x14ac:dyDescent="0.2">
      <c r="A1254" s="4"/>
      <c r="B1254" s="4"/>
      <c r="C1254" s="2"/>
      <c r="D1254" s="2"/>
      <c r="E1254" s="2"/>
      <c r="F1254" s="2"/>
      <c r="G1254" s="2"/>
      <c r="H1254" s="2"/>
      <c r="I1254" s="2"/>
      <c r="J1254" s="2"/>
      <c r="K1254" s="2"/>
      <c r="L1254" s="2"/>
      <c r="M1254" s="2"/>
      <c r="N1254" s="2"/>
      <c r="O1254" s="2"/>
      <c r="P1254" s="2"/>
      <c r="Q1254" s="2"/>
      <c r="R1254" s="2"/>
      <c r="S1254" s="2"/>
      <c r="T1254" s="2"/>
      <c r="U1254" s="2"/>
    </row>
    <row r="1255" spans="1:21" ht="12.75" customHeight="1" x14ac:dyDescent="0.2">
      <c r="A1255" s="4"/>
      <c r="B1255" s="4"/>
      <c r="C1255" s="2"/>
      <c r="D1255" s="2"/>
      <c r="E1255" s="2"/>
      <c r="F1255" s="2"/>
      <c r="G1255" s="2"/>
      <c r="H1255" s="2"/>
      <c r="I1255" s="2"/>
      <c r="J1255" s="2"/>
      <c r="K1255" s="2"/>
      <c r="L1255" s="2"/>
      <c r="M1255" s="2"/>
      <c r="N1255" s="2"/>
      <c r="O1255" s="2"/>
      <c r="P1255" s="2"/>
      <c r="Q1255" s="2"/>
      <c r="R1255" s="2"/>
      <c r="S1255" s="2"/>
      <c r="T1255" s="2"/>
      <c r="U1255" s="2"/>
    </row>
    <row r="1256" spans="1:21" ht="12.75" customHeight="1" x14ac:dyDescent="0.2">
      <c r="A1256" s="5"/>
      <c r="B1256" s="5"/>
      <c r="C1256" s="2"/>
      <c r="D1256" s="2"/>
      <c r="E1256" s="2"/>
      <c r="F1256" s="2"/>
      <c r="G1256" s="2"/>
      <c r="H1256" s="2"/>
      <c r="I1256" s="2"/>
      <c r="J1256" s="2"/>
      <c r="K1256" s="2"/>
      <c r="L1256" s="2"/>
      <c r="M1256" s="2"/>
      <c r="N1256" s="2"/>
      <c r="O1256" s="2"/>
      <c r="P1256" s="2"/>
      <c r="Q1256" s="2"/>
      <c r="R1256" s="2"/>
      <c r="S1256" s="2"/>
      <c r="T1256" s="2"/>
      <c r="U1256" s="2"/>
    </row>
    <row r="1257" spans="1:21" ht="12.75" customHeight="1" x14ac:dyDescent="0.2">
      <c r="A1257" s="4"/>
      <c r="B1257" s="4"/>
      <c r="C1257" s="2"/>
      <c r="D1257" s="2"/>
      <c r="E1257" s="2"/>
      <c r="F1257" s="2"/>
      <c r="G1257" s="2"/>
      <c r="H1257" s="2"/>
      <c r="I1257" s="2"/>
      <c r="J1257" s="2"/>
      <c r="K1257" s="2"/>
      <c r="L1257" s="2"/>
      <c r="M1257" s="2"/>
      <c r="N1257" s="2"/>
      <c r="O1257" s="2"/>
      <c r="P1257" s="2"/>
      <c r="Q1257" s="2"/>
      <c r="R1257" s="2"/>
      <c r="S1257" s="2"/>
      <c r="T1257" s="2"/>
      <c r="U1257" s="2"/>
    </row>
    <row r="1258" spans="1:21" ht="12.75" customHeight="1" x14ac:dyDescent="0.2">
      <c r="A1258" s="4"/>
      <c r="B1258" s="4"/>
      <c r="C1258" s="2"/>
      <c r="D1258" s="2"/>
      <c r="E1258" s="2"/>
      <c r="F1258" s="2"/>
      <c r="G1258" s="2"/>
      <c r="H1258" s="2"/>
      <c r="I1258" s="2"/>
      <c r="J1258" s="2"/>
      <c r="K1258" s="2"/>
      <c r="L1258" s="2"/>
      <c r="M1258" s="2"/>
      <c r="N1258" s="2"/>
      <c r="O1258" s="2"/>
      <c r="P1258" s="2"/>
      <c r="Q1258" s="2"/>
      <c r="R1258" s="2"/>
      <c r="S1258" s="2"/>
      <c r="T1258" s="2"/>
      <c r="U1258" s="2"/>
    </row>
    <row r="1259" spans="1:21" ht="12.75" customHeight="1" x14ac:dyDescent="0.2">
      <c r="A1259" s="4"/>
      <c r="B1259" s="4"/>
      <c r="C1259" s="2"/>
      <c r="D1259" s="2"/>
      <c r="E1259" s="2"/>
      <c r="F1259" s="2"/>
      <c r="G1259" s="2"/>
      <c r="H1259" s="2"/>
      <c r="I1259" s="2"/>
      <c r="J1259" s="2"/>
      <c r="K1259" s="2"/>
      <c r="L1259" s="2"/>
      <c r="M1259" s="2"/>
      <c r="N1259" s="2"/>
      <c r="O1259" s="2"/>
      <c r="P1259" s="2"/>
      <c r="Q1259" s="2"/>
      <c r="R1259" s="2"/>
      <c r="S1259" s="2"/>
      <c r="T1259" s="2"/>
      <c r="U1259" s="2"/>
    </row>
    <row r="1260" spans="1:21" ht="12.75" customHeight="1" x14ac:dyDescent="0.2">
      <c r="A1260" s="4"/>
      <c r="B1260" s="4"/>
      <c r="C1260" s="2"/>
      <c r="D1260" s="2"/>
      <c r="E1260" s="2"/>
      <c r="F1260" s="2"/>
      <c r="G1260" s="2"/>
      <c r="H1260" s="2"/>
      <c r="I1260" s="2"/>
      <c r="J1260" s="2"/>
      <c r="K1260" s="2"/>
      <c r="L1260" s="2"/>
      <c r="M1260" s="2"/>
      <c r="N1260" s="2"/>
      <c r="O1260" s="2"/>
      <c r="P1260" s="2"/>
      <c r="Q1260" s="2"/>
      <c r="R1260" s="2"/>
      <c r="S1260" s="2"/>
      <c r="T1260" s="2"/>
      <c r="U1260" s="2"/>
    </row>
    <row r="1261" spans="1:21" ht="12.75" customHeight="1" x14ac:dyDescent="0.2">
      <c r="A1261" s="5"/>
      <c r="B1261" s="5"/>
      <c r="C1261" s="2"/>
      <c r="D1261" s="2"/>
      <c r="E1261" s="2"/>
      <c r="F1261" s="2"/>
      <c r="G1261" s="2"/>
      <c r="H1261" s="2"/>
      <c r="I1261" s="2"/>
      <c r="J1261" s="2"/>
      <c r="K1261" s="2"/>
      <c r="L1261" s="2"/>
      <c r="M1261" s="2"/>
      <c r="N1261" s="2"/>
      <c r="O1261" s="2"/>
      <c r="P1261" s="2"/>
      <c r="Q1261" s="2"/>
      <c r="R1261" s="2"/>
      <c r="S1261" s="2"/>
      <c r="T1261" s="2"/>
      <c r="U1261" s="2"/>
    </row>
    <row r="1262" spans="1:21" ht="12.75" customHeight="1" x14ac:dyDescent="0.2">
      <c r="A1262" s="4"/>
      <c r="B1262" s="4"/>
      <c r="C1262" s="2"/>
      <c r="D1262" s="2"/>
      <c r="E1262" s="2"/>
      <c r="F1262" s="2"/>
      <c r="G1262" s="2"/>
      <c r="H1262" s="2"/>
      <c r="I1262" s="2"/>
      <c r="J1262" s="2"/>
      <c r="K1262" s="2"/>
      <c r="L1262" s="2"/>
      <c r="M1262" s="2"/>
      <c r="N1262" s="2"/>
      <c r="O1262" s="2"/>
      <c r="P1262" s="2"/>
      <c r="Q1262" s="2"/>
      <c r="R1262" s="2"/>
      <c r="S1262" s="2"/>
      <c r="T1262" s="2"/>
      <c r="U1262" s="2"/>
    </row>
    <row r="1263" spans="1:21" ht="12.75" customHeight="1" x14ac:dyDescent="0.2">
      <c r="A1263" s="4"/>
      <c r="B1263" s="4"/>
      <c r="C1263" s="2"/>
      <c r="D1263" s="2"/>
      <c r="E1263" s="2"/>
      <c r="F1263" s="2"/>
      <c r="G1263" s="2"/>
      <c r="H1263" s="2"/>
      <c r="I1263" s="2"/>
      <c r="J1263" s="2"/>
      <c r="K1263" s="2"/>
      <c r="L1263" s="2"/>
      <c r="M1263" s="2"/>
      <c r="N1263" s="2"/>
      <c r="O1263" s="2"/>
      <c r="P1263" s="2"/>
      <c r="Q1263" s="2"/>
      <c r="R1263" s="2"/>
      <c r="S1263" s="2"/>
      <c r="T1263" s="2"/>
      <c r="U1263" s="2"/>
    </row>
    <row r="1264" spans="1:21" ht="12.75" customHeight="1" x14ac:dyDescent="0.2">
      <c r="A1264" s="4"/>
      <c r="B1264" s="5"/>
      <c r="C1264" s="2"/>
      <c r="D1264" s="2"/>
      <c r="E1264" s="2"/>
      <c r="F1264" s="2"/>
      <c r="G1264" s="2"/>
      <c r="H1264" s="2"/>
      <c r="I1264" s="2"/>
      <c r="J1264" s="2"/>
      <c r="K1264" s="2"/>
      <c r="L1264" s="2"/>
      <c r="M1264" s="2"/>
      <c r="N1264" s="2"/>
      <c r="O1264" s="2"/>
      <c r="P1264" s="2"/>
      <c r="Q1264" s="2"/>
      <c r="R1264" s="2"/>
      <c r="S1264" s="2"/>
      <c r="T1264" s="2"/>
      <c r="U1264" s="2"/>
    </row>
    <row r="1265" spans="1:21" ht="12.75" customHeight="1" x14ac:dyDescent="0.2">
      <c r="A1265" s="4"/>
      <c r="B1265" s="4"/>
      <c r="C1265" s="2"/>
      <c r="D1265" s="2"/>
      <c r="E1265" s="2"/>
      <c r="F1265" s="2"/>
      <c r="G1265" s="2"/>
      <c r="H1265" s="2"/>
      <c r="I1265" s="2"/>
      <c r="J1265" s="2"/>
      <c r="K1265" s="2"/>
      <c r="L1265" s="2"/>
      <c r="M1265" s="2"/>
      <c r="N1265" s="2"/>
      <c r="O1265" s="2"/>
      <c r="P1265" s="2"/>
      <c r="Q1265" s="2"/>
      <c r="R1265" s="2"/>
      <c r="S1265" s="2"/>
      <c r="T1265" s="2"/>
      <c r="U1265" s="2"/>
    </row>
    <row r="1266" spans="1:21" ht="12.75" customHeight="1" x14ac:dyDescent="0.2">
      <c r="A1266" s="5"/>
      <c r="B1266" s="5"/>
      <c r="C1266" s="2"/>
      <c r="D1266" s="2"/>
      <c r="E1266" s="2"/>
      <c r="F1266" s="2"/>
      <c r="G1266" s="2"/>
      <c r="H1266" s="2"/>
      <c r="I1266" s="2"/>
      <c r="J1266" s="2"/>
      <c r="K1266" s="2"/>
      <c r="L1266" s="2"/>
      <c r="M1266" s="2"/>
      <c r="N1266" s="2"/>
      <c r="O1266" s="2"/>
      <c r="P1266" s="2"/>
      <c r="Q1266" s="2"/>
      <c r="R1266" s="2"/>
      <c r="S1266" s="2"/>
      <c r="T1266" s="2"/>
      <c r="U1266" s="2"/>
    </row>
    <row r="1267" spans="1:21" ht="12.75" customHeight="1" x14ac:dyDescent="0.2">
      <c r="A1267" s="4"/>
      <c r="B1267" s="5"/>
      <c r="C1267" s="2"/>
      <c r="D1267" s="2"/>
      <c r="E1267" s="2"/>
      <c r="F1267" s="2"/>
      <c r="G1267" s="2"/>
      <c r="H1267" s="2"/>
      <c r="I1267" s="2"/>
      <c r="J1267" s="2"/>
      <c r="K1267" s="2"/>
      <c r="L1267" s="2"/>
      <c r="M1267" s="2"/>
      <c r="N1267" s="2"/>
      <c r="O1267" s="2"/>
      <c r="P1267" s="2"/>
      <c r="Q1267" s="2"/>
      <c r="R1267" s="2"/>
      <c r="S1267" s="2"/>
      <c r="T1267" s="2"/>
      <c r="U1267" s="2"/>
    </row>
    <row r="1268" spans="1:21" ht="12.75" customHeight="1" x14ac:dyDescent="0.2">
      <c r="A1268" s="4"/>
      <c r="B1268" s="5"/>
      <c r="C1268" s="2"/>
      <c r="D1268" s="2"/>
      <c r="E1268" s="2"/>
      <c r="F1268" s="2"/>
      <c r="G1268" s="2"/>
      <c r="H1268" s="2"/>
      <c r="I1268" s="2"/>
      <c r="J1268" s="2"/>
      <c r="K1268" s="2"/>
      <c r="L1268" s="2"/>
      <c r="M1268" s="2"/>
      <c r="N1268" s="2"/>
      <c r="O1268" s="2"/>
      <c r="P1268" s="2"/>
      <c r="Q1268" s="2"/>
      <c r="R1268" s="2"/>
      <c r="S1268" s="2"/>
      <c r="T1268" s="2"/>
      <c r="U1268" s="2"/>
    </row>
    <row r="1269" spans="1:21" ht="12.75" customHeight="1" x14ac:dyDescent="0.2">
      <c r="A1269" s="4"/>
      <c r="B1269" s="4"/>
      <c r="C1269" s="2"/>
      <c r="D1269" s="2"/>
      <c r="E1269" s="2"/>
      <c r="F1269" s="2"/>
      <c r="G1269" s="2"/>
      <c r="H1269" s="2"/>
      <c r="I1269" s="2"/>
      <c r="J1269" s="2"/>
      <c r="K1269" s="2"/>
      <c r="L1269" s="2"/>
      <c r="M1269" s="2"/>
      <c r="N1269" s="2"/>
      <c r="O1269" s="2"/>
      <c r="P1269" s="2"/>
      <c r="Q1269" s="2"/>
      <c r="R1269" s="2"/>
      <c r="S1269" s="2"/>
      <c r="T1269" s="2"/>
      <c r="U1269" s="2"/>
    </row>
    <row r="1270" spans="1:21" ht="12.75" customHeight="1" x14ac:dyDescent="0.2">
      <c r="A1270" s="4"/>
      <c r="B1270" s="4"/>
      <c r="C1270" s="2"/>
      <c r="D1270" s="2"/>
      <c r="E1270" s="2"/>
      <c r="F1270" s="2"/>
      <c r="G1270" s="2"/>
      <c r="H1270" s="2"/>
      <c r="I1270" s="2"/>
      <c r="J1270" s="2"/>
      <c r="K1270" s="2"/>
      <c r="L1270" s="2"/>
      <c r="M1270" s="2"/>
      <c r="N1270" s="2"/>
      <c r="O1270" s="2"/>
      <c r="P1270" s="2"/>
      <c r="Q1270" s="2"/>
      <c r="R1270" s="2"/>
      <c r="S1270" s="2"/>
      <c r="T1270" s="2"/>
      <c r="U1270" s="2"/>
    </row>
    <row r="1271" spans="1:21" ht="12.75" customHeight="1" x14ac:dyDescent="0.2">
      <c r="A1271" s="5"/>
      <c r="B1271" s="5"/>
      <c r="C1271" s="2"/>
      <c r="D1271" s="2"/>
      <c r="E1271" s="2"/>
      <c r="F1271" s="2"/>
      <c r="G1271" s="2"/>
      <c r="H1271" s="2"/>
      <c r="I1271" s="2"/>
      <c r="J1271" s="2"/>
      <c r="K1271" s="2"/>
      <c r="L1271" s="2"/>
      <c r="M1271" s="2"/>
      <c r="N1271" s="2"/>
      <c r="O1271" s="2"/>
      <c r="P1271" s="2"/>
      <c r="Q1271" s="2"/>
      <c r="R1271" s="2"/>
      <c r="S1271" s="2"/>
      <c r="T1271" s="2"/>
      <c r="U1271" s="2"/>
    </row>
    <row r="1272" spans="1:21" ht="12.75" customHeight="1" x14ac:dyDescent="0.2">
      <c r="A1272" s="4"/>
      <c r="B1272" s="4"/>
      <c r="C1272" s="2"/>
      <c r="D1272" s="2"/>
      <c r="E1272" s="2"/>
      <c r="F1272" s="2"/>
      <c r="G1272" s="2"/>
      <c r="H1272" s="2"/>
      <c r="I1272" s="2"/>
      <c r="J1272" s="2"/>
      <c r="K1272" s="2"/>
      <c r="L1272" s="2"/>
      <c r="M1272" s="2"/>
      <c r="N1272" s="2"/>
      <c r="O1272" s="2"/>
      <c r="P1272" s="2"/>
      <c r="Q1272" s="2"/>
      <c r="R1272" s="2"/>
      <c r="S1272" s="2"/>
      <c r="T1272" s="2"/>
      <c r="U1272" s="2"/>
    </row>
    <row r="1273" spans="1:21" ht="12.75" customHeight="1" x14ac:dyDescent="0.2">
      <c r="A1273" s="4"/>
      <c r="B1273" s="4"/>
      <c r="C1273" s="2"/>
      <c r="D1273" s="2"/>
      <c r="E1273" s="2"/>
      <c r="F1273" s="2"/>
      <c r="G1273" s="2"/>
      <c r="H1273" s="2"/>
      <c r="I1273" s="2"/>
      <c r="J1273" s="2"/>
      <c r="K1273" s="2"/>
      <c r="L1273" s="2"/>
      <c r="M1273" s="2"/>
      <c r="N1273" s="2"/>
      <c r="O1273" s="2"/>
      <c r="P1273" s="2"/>
      <c r="Q1273" s="2"/>
      <c r="R1273" s="2"/>
      <c r="S1273" s="2"/>
      <c r="T1273" s="2"/>
      <c r="U1273" s="2"/>
    </row>
    <row r="1274" spans="1:21" ht="12.75" customHeight="1" x14ac:dyDescent="0.2">
      <c r="A1274" s="4"/>
      <c r="B1274" s="4"/>
      <c r="C1274" s="2"/>
      <c r="D1274" s="2"/>
      <c r="E1274" s="2"/>
      <c r="F1274" s="2"/>
      <c r="G1274" s="2"/>
      <c r="H1274" s="2"/>
      <c r="I1274" s="2"/>
      <c r="J1274" s="2"/>
      <c r="K1274" s="2"/>
      <c r="L1274" s="2"/>
      <c r="M1274" s="2"/>
      <c r="N1274" s="2"/>
      <c r="O1274" s="2"/>
      <c r="P1274" s="2"/>
      <c r="Q1274" s="2"/>
      <c r="R1274" s="2"/>
      <c r="S1274" s="2"/>
      <c r="T1274" s="2"/>
      <c r="U1274" s="2"/>
    </row>
    <row r="1275" spans="1:21" ht="12.75" customHeight="1" x14ac:dyDescent="0.2">
      <c r="A1275" s="4"/>
      <c r="B1275" s="4"/>
      <c r="C1275" s="2"/>
      <c r="D1275" s="2"/>
      <c r="E1275" s="2"/>
      <c r="F1275" s="2"/>
      <c r="G1275" s="2"/>
      <c r="H1275" s="2"/>
      <c r="I1275" s="2"/>
      <c r="J1275" s="2"/>
      <c r="K1275" s="2"/>
      <c r="L1275" s="2"/>
      <c r="M1275" s="2"/>
      <c r="N1275" s="2"/>
      <c r="O1275" s="2"/>
      <c r="P1275" s="2"/>
      <c r="Q1275" s="2"/>
      <c r="R1275" s="2"/>
      <c r="S1275" s="2"/>
      <c r="T1275" s="2"/>
      <c r="U1275" s="2"/>
    </row>
    <row r="1276" spans="1:21" ht="12.75" customHeight="1" x14ac:dyDescent="0.2">
      <c r="A1276" s="5"/>
      <c r="B1276" s="5"/>
      <c r="C1276" s="2"/>
      <c r="D1276" s="2"/>
      <c r="E1276" s="2"/>
      <c r="F1276" s="2"/>
      <c r="G1276" s="2"/>
      <c r="H1276" s="2"/>
      <c r="I1276" s="2"/>
      <c r="J1276" s="2"/>
      <c r="K1276" s="2"/>
      <c r="L1276" s="2"/>
      <c r="M1276" s="2"/>
      <c r="N1276" s="2"/>
      <c r="O1276" s="2"/>
      <c r="P1276" s="2"/>
      <c r="Q1276" s="2"/>
      <c r="R1276" s="2"/>
      <c r="S1276" s="2"/>
      <c r="T1276" s="2"/>
      <c r="U1276" s="2"/>
    </row>
    <row r="1277" spans="1:21" ht="12.75" customHeight="1" x14ac:dyDescent="0.2">
      <c r="A1277" s="4"/>
      <c r="B1277" s="4"/>
      <c r="C1277" s="2"/>
      <c r="D1277" s="2"/>
      <c r="E1277" s="2"/>
      <c r="F1277" s="2"/>
      <c r="G1277" s="2"/>
      <c r="H1277" s="2"/>
      <c r="I1277" s="2"/>
      <c r="J1277" s="2"/>
      <c r="K1277" s="2"/>
      <c r="L1277" s="2"/>
      <c r="M1277" s="2"/>
      <c r="N1277" s="2"/>
      <c r="O1277" s="2"/>
      <c r="P1277" s="2"/>
      <c r="Q1277" s="2"/>
      <c r="R1277" s="2"/>
      <c r="S1277" s="2"/>
      <c r="T1277" s="2"/>
      <c r="U1277" s="2"/>
    </row>
    <row r="1278" spans="1:21" ht="12.75" customHeight="1" x14ac:dyDescent="0.2">
      <c r="A1278" s="4"/>
      <c r="B1278" s="4"/>
      <c r="C1278" s="2"/>
      <c r="D1278" s="2"/>
      <c r="E1278" s="2"/>
      <c r="F1278" s="2"/>
      <c r="G1278" s="2"/>
      <c r="H1278" s="2"/>
      <c r="I1278" s="2"/>
      <c r="J1278" s="2"/>
      <c r="K1278" s="2"/>
      <c r="L1278" s="2"/>
      <c r="M1278" s="2"/>
      <c r="N1278" s="2"/>
      <c r="O1278" s="2"/>
      <c r="P1278" s="2"/>
      <c r="Q1278" s="2"/>
      <c r="R1278" s="2"/>
      <c r="S1278" s="2"/>
      <c r="T1278" s="2"/>
      <c r="U1278" s="2"/>
    </row>
    <row r="1279" spans="1:21" ht="12.75" customHeight="1" x14ac:dyDescent="0.2">
      <c r="A1279" s="4"/>
      <c r="B1279" s="4"/>
      <c r="C1279" s="2"/>
      <c r="D1279" s="2"/>
      <c r="E1279" s="2"/>
      <c r="F1279" s="2"/>
      <c r="G1279" s="2"/>
      <c r="H1279" s="2"/>
      <c r="I1279" s="2"/>
      <c r="J1279" s="2"/>
      <c r="K1279" s="2"/>
      <c r="L1279" s="2"/>
      <c r="M1279" s="2"/>
      <c r="N1279" s="2"/>
      <c r="O1279" s="2"/>
      <c r="P1279" s="2"/>
      <c r="Q1279" s="2"/>
      <c r="R1279" s="2"/>
      <c r="S1279" s="2"/>
      <c r="T1279" s="2"/>
      <c r="U1279" s="2"/>
    </row>
    <row r="1280" spans="1:21" ht="12.75" customHeight="1" x14ac:dyDescent="0.2">
      <c r="A1280" s="4"/>
      <c r="B1280" s="4"/>
      <c r="C1280" s="2"/>
      <c r="D1280" s="2"/>
      <c r="E1280" s="2"/>
      <c r="F1280" s="2"/>
      <c r="G1280" s="2"/>
      <c r="H1280" s="2"/>
      <c r="I1280" s="2"/>
      <c r="J1280" s="2"/>
      <c r="K1280" s="2"/>
      <c r="L1280" s="2"/>
      <c r="M1280" s="2"/>
      <c r="N1280" s="2"/>
      <c r="O1280" s="2"/>
      <c r="P1280" s="2"/>
      <c r="Q1280" s="2"/>
      <c r="R1280" s="2"/>
      <c r="S1280" s="2"/>
      <c r="T1280" s="2"/>
      <c r="U1280" s="2"/>
    </row>
    <row r="1281" spans="1:21" ht="12.75" customHeight="1" x14ac:dyDescent="0.2">
      <c r="A1281" s="5"/>
      <c r="B1281" s="6"/>
      <c r="C1281" s="2"/>
      <c r="D1281" s="2"/>
      <c r="E1281" s="2"/>
      <c r="F1281" s="2"/>
      <c r="G1281" s="2"/>
      <c r="H1281" s="2"/>
      <c r="I1281" s="2"/>
      <c r="J1281" s="2"/>
      <c r="K1281" s="2"/>
      <c r="L1281" s="2"/>
      <c r="M1281" s="2"/>
      <c r="N1281" s="2"/>
      <c r="O1281" s="2"/>
      <c r="P1281" s="2"/>
      <c r="Q1281" s="2"/>
      <c r="R1281" s="2"/>
      <c r="S1281" s="2"/>
      <c r="T1281" s="2"/>
      <c r="U1281" s="2"/>
    </row>
    <row r="1282" spans="1:21" ht="12.75" customHeight="1" x14ac:dyDescent="0.2">
      <c r="A1282" s="4"/>
      <c r="B1282" s="4"/>
      <c r="C1282" s="2"/>
      <c r="D1282" s="2"/>
      <c r="E1282" s="2"/>
      <c r="F1282" s="2"/>
      <c r="G1282" s="2"/>
      <c r="H1282" s="2"/>
      <c r="I1282" s="2"/>
      <c r="J1282" s="2"/>
      <c r="K1282" s="2"/>
      <c r="L1282" s="2"/>
      <c r="M1282" s="2"/>
      <c r="N1282" s="2"/>
      <c r="O1282" s="2"/>
      <c r="P1282" s="2"/>
      <c r="Q1282" s="2"/>
      <c r="R1282" s="2"/>
      <c r="S1282" s="2"/>
      <c r="T1282" s="2"/>
      <c r="U1282" s="2"/>
    </row>
    <row r="1283" spans="1:21" ht="12.75" customHeight="1" x14ac:dyDescent="0.2">
      <c r="A1283" s="4"/>
      <c r="B1283" s="4"/>
      <c r="C1283" s="2"/>
      <c r="D1283" s="2"/>
      <c r="E1283" s="2"/>
      <c r="F1283" s="2"/>
      <c r="G1283" s="2"/>
      <c r="H1283" s="2"/>
      <c r="I1283" s="2"/>
      <c r="J1283" s="2"/>
      <c r="K1283" s="2"/>
      <c r="L1283" s="2"/>
      <c r="M1283" s="2"/>
      <c r="N1283" s="2"/>
      <c r="O1283" s="2"/>
      <c r="P1283" s="2"/>
      <c r="Q1283" s="2"/>
      <c r="R1283" s="2"/>
      <c r="S1283" s="2"/>
      <c r="T1283" s="2"/>
      <c r="U1283" s="2"/>
    </row>
    <row r="1284" spans="1:21" ht="12.75" customHeight="1" x14ac:dyDescent="0.2">
      <c r="A1284" s="4"/>
      <c r="B1284" s="4"/>
      <c r="C1284" s="2"/>
      <c r="D1284" s="2"/>
      <c r="E1284" s="2"/>
      <c r="F1284" s="2"/>
      <c r="G1284" s="2"/>
      <c r="H1284" s="2"/>
      <c r="I1284" s="2"/>
      <c r="J1284" s="2"/>
      <c r="K1284" s="2"/>
      <c r="L1284" s="2"/>
      <c r="M1284" s="2"/>
      <c r="N1284" s="2"/>
      <c r="O1284" s="2"/>
      <c r="P1284" s="2"/>
      <c r="Q1284" s="2"/>
      <c r="R1284" s="2"/>
      <c r="S1284" s="2"/>
      <c r="T1284" s="2"/>
      <c r="U1284" s="2"/>
    </row>
    <row r="1285" spans="1:21" ht="12.75" customHeight="1" x14ac:dyDescent="0.2">
      <c r="A1285" s="4"/>
      <c r="B1285" s="4"/>
      <c r="C1285" s="2"/>
      <c r="D1285" s="2"/>
      <c r="E1285" s="2"/>
      <c r="F1285" s="2"/>
      <c r="G1285" s="2"/>
      <c r="H1285" s="2"/>
      <c r="I1285" s="2"/>
      <c r="J1285" s="2"/>
      <c r="K1285" s="2"/>
      <c r="L1285" s="2"/>
      <c r="M1285" s="2"/>
      <c r="N1285" s="2"/>
      <c r="O1285" s="2"/>
      <c r="P1285" s="2"/>
      <c r="Q1285" s="2"/>
      <c r="R1285" s="2"/>
      <c r="S1285" s="2"/>
      <c r="T1285" s="2"/>
      <c r="U1285" s="2"/>
    </row>
    <row r="1286" spans="1:21" ht="12.75" customHeight="1" x14ac:dyDescent="0.2">
      <c r="A1286" s="5"/>
      <c r="B1286" s="5"/>
      <c r="C1286" s="2"/>
      <c r="D1286" s="2"/>
      <c r="E1286" s="2"/>
      <c r="F1286" s="2"/>
      <c r="G1286" s="2"/>
      <c r="H1286" s="2"/>
      <c r="I1286" s="2"/>
      <c r="J1286" s="2"/>
      <c r="K1286" s="2"/>
      <c r="L1286" s="2"/>
      <c r="M1286" s="2"/>
      <c r="N1286" s="2"/>
      <c r="O1286" s="2"/>
      <c r="P1286" s="2"/>
      <c r="Q1286" s="2"/>
      <c r="R1286" s="2"/>
      <c r="S1286" s="2"/>
      <c r="T1286" s="2"/>
      <c r="U1286" s="2"/>
    </row>
    <row r="1287" spans="1:21" ht="12.75" customHeight="1" x14ac:dyDescent="0.2">
      <c r="A1287" s="4"/>
      <c r="B1287" s="4"/>
      <c r="C1287" s="2"/>
      <c r="D1287" s="2"/>
      <c r="E1287" s="2"/>
      <c r="F1287" s="2"/>
      <c r="G1287" s="2"/>
      <c r="H1287" s="2"/>
      <c r="I1287" s="2"/>
      <c r="J1287" s="2"/>
      <c r="K1287" s="2"/>
      <c r="L1287" s="2"/>
      <c r="M1287" s="2"/>
      <c r="N1287" s="2"/>
      <c r="O1287" s="2"/>
      <c r="P1287" s="2"/>
      <c r="Q1287" s="2"/>
      <c r="R1287" s="2"/>
      <c r="S1287" s="2"/>
      <c r="T1287" s="2"/>
      <c r="U1287" s="2"/>
    </row>
    <row r="1288" spans="1:21" ht="12.75" customHeight="1" x14ac:dyDescent="0.2">
      <c r="A1288" s="4"/>
      <c r="B1288" s="4"/>
      <c r="C1288" s="2"/>
      <c r="D1288" s="2"/>
      <c r="E1288" s="2"/>
      <c r="F1288" s="2"/>
      <c r="G1288" s="2"/>
      <c r="H1288" s="2"/>
      <c r="I1288" s="2"/>
      <c r="J1288" s="2"/>
      <c r="K1288" s="2"/>
      <c r="L1288" s="2"/>
      <c r="M1288" s="2"/>
      <c r="N1288" s="2"/>
      <c r="O1288" s="2"/>
      <c r="P1288" s="2"/>
      <c r="Q1288" s="2"/>
      <c r="R1288" s="2"/>
      <c r="S1288" s="2"/>
      <c r="T1288" s="2"/>
      <c r="U1288" s="2"/>
    </row>
    <row r="1289" spans="1:21" ht="12.75" customHeight="1" x14ac:dyDescent="0.2">
      <c r="A1289" s="4"/>
      <c r="B1289" s="4"/>
      <c r="C1289" s="2"/>
      <c r="D1289" s="2"/>
      <c r="E1289" s="2"/>
      <c r="F1289" s="2"/>
      <c r="G1289" s="2"/>
      <c r="H1289" s="2"/>
      <c r="I1289" s="2"/>
      <c r="J1289" s="2"/>
      <c r="K1289" s="2"/>
      <c r="L1289" s="2"/>
      <c r="M1289" s="2"/>
      <c r="N1289" s="2"/>
      <c r="O1289" s="2"/>
      <c r="P1289" s="2"/>
      <c r="Q1289" s="2"/>
      <c r="R1289" s="2"/>
      <c r="S1289" s="2"/>
      <c r="T1289" s="2"/>
      <c r="U1289" s="2"/>
    </row>
    <row r="1290" spans="1:21" ht="12.75" customHeight="1" x14ac:dyDescent="0.2">
      <c r="A1290" s="4"/>
      <c r="B1290" s="4"/>
      <c r="C1290" s="2"/>
      <c r="D1290" s="2"/>
      <c r="E1290" s="2"/>
      <c r="F1290" s="2"/>
      <c r="G1290" s="2"/>
      <c r="H1290" s="2"/>
      <c r="I1290" s="2"/>
      <c r="J1290" s="2"/>
      <c r="K1290" s="2"/>
      <c r="L1290" s="2"/>
      <c r="M1290" s="2"/>
      <c r="N1290" s="2"/>
      <c r="O1290" s="2"/>
      <c r="P1290" s="2"/>
      <c r="Q1290" s="2"/>
      <c r="R1290" s="2"/>
      <c r="S1290" s="2"/>
      <c r="T1290" s="2"/>
      <c r="U1290" s="2"/>
    </row>
    <row r="1291" spans="1:21" ht="12.75" customHeight="1" x14ac:dyDescent="0.2">
      <c r="A1291" s="5"/>
      <c r="B1291" s="5"/>
      <c r="C1291" s="2"/>
      <c r="D1291" s="2"/>
      <c r="E1291" s="2"/>
      <c r="F1291" s="2"/>
      <c r="G1291" s="2"/>
      <c r="H1291" s="2"/>
      <c r="I1291" s="2"/>
      <c r="J1291" s="2"/>
      <c r="K1291" s="2"/>
      <c r="L1291" s="2"/>
      <c r="M1291" s="2"/>
      <c r="N1291" s="2"/>
      <c r="O1291" s="2"/>
      <c r="P1291" s="2"/>
      <c r="Q1291" s="2"/>
      <c r="R1291" s="2"/>
      <c r="S1291" s="2"/>
      <c r="T1291" s="2"/>
      <c r="U1291" s="2"/>
    </row>
    <row r="1292" spans="1:21" ht="12.75" customHeight="1" x14ac:dyDescent="0.2">
      <c r="A1292" s="4"/>
      <c r="B1292" s="4"/>
      <c r="C1292" s="2"/>
      <c r="D1292" s="2"/>
      <c r="E1292" s="2"/>
      <c r="F1292" s="2"/>
      <c r="G1292" s="2"/>
      <c r="H1292" s="2"/>
      <c r="I1292" s="2"/>
      <c r="J1292" s="2"/>
      <c r="K1292" s="2"/>
      <c r="L1292" s="2"/>
      <c r="M1292" s="2"/>
      <c r="N1292" s="2"/>
      <c r="O1292" s="2"/>
      <c r="P1292" s="2"/>
      <c r="Q1292" s="2"/>
      <c r="R1292" s="2"/>
      <c r="S1292" s="2"/>
      <c r="T1292" s="2"/>
      <c r="U1292" s="2"/>
    </row>
    <row r="1293" spans="1:21" ht="12.75" customHeight="1" x14ac:dyDescent="0.2">
      <c r="A1293" s="4"/>
      <c r="B1293" s="4"/>
      <c r="C1293" s="2"/>
      <c r="D1293" s="2"/>
      <c r="E1293" s="2"/>
      <c r="F1293" s="2"/>
      <c r="G1293" s="2"/>
      <c r="H1293" s="2"/>
      <c r="I1293" s="2"/>
      <c r="J1293" s="2"/>
      <c r="K1293" s="2"/>
      <c r="L1293" s="2"/>
      <c r="M1293" s="2"/>
      <c r="N1293" s="2"/>
      <c r="O1293" s="2"/>
      <c r="P1293" s="2"/>
      <c r="Q1293" s="2"/>
      <c r="R1293" s="2"/>
      <c r="S1293" s="2"/>
      <c r="T1293" s="2"/>
      <c r="U1293" s="2"/>
    </row>
    <row r="1294" spans="1:21" ht="12.75" customHeight="1" x14ac:dyDescent="0.2">
      <c r="A1294" s="4"/>
      <c r="B1294" s="5"/>
      <c r="C1294" s="2"/>
      <c r="D1294" s="2"/>
      <c r="E1294" s="2"/>
      <c r="F1294" s="2"/>
      <c r="G1294" s="2"/>
      <c r="H1294" s="2"/>
      <c r="I1294" s="2"/>
      <c r="J1294" s="2"/>
      <c r="K1294" s="2"/>
      <c r="L1294" s="2"/>
      <c r="M1294" s="2"/>
      <c r="N1294" s="2"/>
      <c r="O1294" s="2"/>
      <c r="P1294" s="2"/>
      <c r="Q1294" s="2"/>
      <c r="R1294" s="2"/>
      <c r="S1294" s="2"/>
      <c r="T1294" s="2"/>
      <c r="U1294" s="2"/>
    </row>
    <row r="1295" spans="1:21" ht="12.75" customHeight="1" x14ac:dyDescent="0.2">
      <c r="A1295" s="4"/>
      <c r="B1295" s="4"/>
      <c r="C1295" s="2"/>
      <c r="D1295" s="2"/>
      <c r="E1295" s="2"/>
      <c r="F1295" s="2"/>
      <c r="G1295" s="2"/>
      <c r="H1295" s="2"/>
      <c r="I1295" s="2"/>
      <c r="J1295" s="2"/>
      <c r="K1295" s="2"/>
      <c r="L1295" s="2"/>
      <c r="M1295" s="2"/>
      <c r="N1295" s="2"/>
      <c r="O1295" s="2"/>
      <c r="P1295" s="2"/>
      <c r="Q1295" s="2"/>
      <c r="R1295" s="2"/>
      <c r="S1295" s="2"/>
      <c r="T1295" s="2"/>
      <c r="U1295" s="2"/>
    </row>
    <row r="1296" spans="1:21" ht="12.75" customHeight="1" x14ac:dyDescent="0.2">
      <c r="A1296" s="5"/>
      <c r="B1296" s="5"/>
      <c r="C1296" s="2"/>
      <c r="D1296" s="2"/>
      <c r="E1296" s="2"/>
      <c r="F1296" s="2"/>
      <c r="G1296" s="2"/>
      <c r="H1296" s="2"/>
      <c r="I1296" s="2"/>
      <c r="J1296" s="2"/>
      <c r="K1296" s="2"/>
      <c r="L1296" s="2"/>
      <c r="M1296" s="2"/>
      <c r="N1296" s="2"/>
      <c r="O1296" s="2"/>
      <c r="P1296" s="2"/>
      <c r="Q1296" s="2"/>
      <c r="R1296" s="2"/>
      <c r="S1296" s="2"/>
      <c r="T1296" s="2"/>
      <c r="U1296" s="2"/>
    </row>
    <row r="1297" spans="1:21" ht="12.75" customHeight="1" x14ac:dyDescent="0.2">
      <c r="A1297" s="4"/>
      <c r="B1297" s="4"/>
      <c r="C1297" s="2"/>
      <c r="D1297" s="2"/>
      <c r="E1297" s="2"/>
      <c r="F1297" s="2"/>
      <c r="G1297" s="2"/>
      <c r="H1297" s="2"/>
      <c r="I1297" s="2"/>
      <c r="J1297" s="2"/>
      <c r="K1297" s="2"/>
      <c r="L1297" s="2"/>
      <c r="M1297" s="2"/>
      <c r="N1297" s="2"/>
      <c r="O1297" s="2"/>
      <c r="P1297" s="2"/>
      <c r="Q1297" s="2"/>
      <c r="R1297" s="2"/>
      <c r="S1297" s="2"/>
      <c r="T1297" s="2"/>
      <c r="U1297" s="2"/>
    </row>
    <row r="1298" spans="1:21" ht="12.75" customHeight="1" x14ac:dyDescent="0.2">
      <c r="A1298" s="4"/>
      <c r="B1298" s="4"/>
      <c r="C1298" s="2"/>
      <c r="D1298" s="2"/>
      <c r="E1298" s="2"/>
      <c r="F1298" s="2"/>
      <c r="G1298" s="2"/>
      <c r="H1298" s="2"/>
      <c r="I1298" s="2"/>
      <c r="J1298" s="2"/>
      <c r="K1298" s="2"/>
      <c r="L1298" s="2"/>
      <c r="M1298" s="2"/>
      <c r="N1298" s="2"/>
      <c r="O1298" s="2"/>
      <c r="P1298" s="2"/>
      <c r="Q1298" s="2"/>
      <c r="R1298" s="2"/>
      <c r="S1298" s="2"/>
      <c r="T1298" s="2"/>
      <c r="U1298" s="2"/>
    </row>
    <row r="1299" spans="1:21" ht="12.75" customHeight="1" x14ac:dyDescent="0.2">
      <c r="A1299" s="4"/>
      <c r="B1299" s="4"/>
      <c r="C1299" s="2"/>
      <c r="D1299" s="2"/>
      <c r="E1299" s="2"/>
      <c r="F1299" s="2"/>
      <c r="G1299" s="2"/>
      <c r="H1299" s="2"/>
      <c r="I1299" s="2"/>
      <c r="J1299" s="2"/>
      <c r="K1299" s="2"/>
      <c r="L1299" s="2"/>
      <c r="M1299" s="2"/>
      <c r="N1299" s="2"/>
      <c r="O1299" s="2"/>
      <c r="P1299" s="2"/>
      <c r="Q1299" s="2"/>
      <c r="R1299" s="2"/>
      <c r="S1299" s="2"/>
      <c r="T1299" s="2"/>
      <c r="U1299" s="2"/>
    </row>
    <row r="1300" spans="1:21" ht="12.75" customHeight="1" x14ac:dyDescent="0.2">
      <c r="A1300" s="4"/>
      <c r="B1300" s="4"/>
      <c r="C1300" s="2"/>
      <c r="D1300" s="2"/>
      <c r="E1300" s="2"/>
      <c r="F1300" s="2"/>
      <c r="G1300" s="2"/>
      <c r="H1300" s="2"/>
      <c r="I1300" s="2"/>
      <c r="J1300" s="2"/>
      <c r="K1300" s="2"/>
      <c r="L1300" s="2"/>
      <c r="M1300" s="2"/>
      <c r="N1300" s="2"/>
      <c r="O1300" s="2"/>
      <c r="P1300" s="2"/>
      <c r="Q1300" s="2"/>
      <c r="R1300" s="2"/>
      <c r="S1300" s="2"/>
      <c r="T1300" s="2"/>
      <c r="U1300" s="2"/>
    </row>
    <row r="1301" spans="1:21" ht="12.75" customHeight="1" x14ac:dyDescent="0.2">
      <c r="A1301" s="5"/>
      <c r="B1301" s="5"/>
      <c r="C1301" s="2"/>
      <c r="D1301" s="2"/>
      <c r="E1301" s="2"/>
      <c r="F1301" s="2"/>
      <c r="G1301" s="2"/>
      <c r="H1301" s="2"/>
      <c r="I1301" s="2"/>
      <c r="J1301" s="2"/>
      <c r="K1301" s="2"/>
      <c r="L1301" s="2"/>
      <c r="M1301" s="2"/>
      <c r="N1301" s="2"/>
      <c r="O1301" s="2"/>
      <c r="P1301" s="2"/>
      <c r="Q1301" s="2"/>
      <c r="R1301" s="2"/>
      <c r="S1301" s="2"/>
      <c r="T1301" s="2"/>
      <c r="U1301" s="2"/>
    </row>
    <row r="1302" spans="1:21" ht="12.75" customHeight="1" x14ac:dyDescent="0.2">
      <c r="A1302" s="4"/>
      <c r="B1302" s="4"/>
      <c r="C1302" s="2"/>
      <c r="D1302" s="2"/>
      <c r="E1302" s="2"/>
      <c r="F1302" s="2"/>
      <c r="G1302" s="2"/>
      <c r="H1302" s="2"/>
      <c r="I1302" s="2"/>
      <c r="J1302" s="2"/>
      <c r="K1302" s="2"/>
      <c r="L1302" s="2"/>
      <c r="M1302" s="2"/>
      <c r="N1302" s="2"/>
      <c r="O1302" s="2"/>
      <c r="P1302" s="2"/>
      <c r="Q1302" s="2"/>
      <c r="R1302" s="2"/>
      <c r="S1302" s="2"/>
      <c r="T1302" s="2"/>
      <c r="U1302" s="2"/>
    </row>
    <row r="1303" spans="1:21" ht="12.75" customHeight="1" x14ac:dyDescent="0.2">
      <c r="A1303" s="4"/>
      <c r="B1303" s="4"/>
      <c r="C1303" s="2"/>
      <c r="D1303" s="2"/>
      <c r="E1303" s="2"/>
      <c r="F1303" s="2"/>
      <c r="G1303" s="2"/>
      <c r="H1303" s="2"/>
      <c r="I1303" s="2"/>
      <c r="J1303" s="2"/>
      <c r="K1303" s="2"/>
      <c r="L1303" s="2"/>
      <c r="M1303" s="2"/>
      <c r="N1303" s="2"/>
      <c r="O1303" s="2"/>
      <c r="P1303" s="2"/>
      <c r="Q1303" s="2"/>
      <c r="R1303" s="2"/>
      <c r="S1303" s="2"/>
      <c r="T1303" s="2"/>
      <c r="U1303" s="2"/>
    </row>
    <row r="1304" spans="1:21" ht="12.75" customHeight="1" x14ac:dyDescent="0.2">
      <c r="A1304" s="4"/>
      <c r="B1304" s="4"/>
      <c r="C1304" s="2"/>
      <c r="D1304" s="2"/>
      <c r="E1304" s="2"/>
      <c r="F1304" s="2"/>
      <c r="G1304" s="2"/>
      <c r="H1304" s="2"/>
      <c r="I1304" s="2"/>
      <c r="J1304" s="2"/>
      <c r="K1304" s="2"/>
      <c r="L1304" s="2"/>
      <c r="M1304" s="2"/>
      <c r="N1304" s="2"/>
      <c r="O1304" s="2"/>
      <c r="P1304" s="2"/>
      <c r="Q1304" s="2"/>
      <c r="R1304" s="2"/>
      <c r="S1304" s="2"/>
      <c r="T1304" s="2"/>
      <c r="U1304" s="2"/>
    </row>
    <row r="1305" spans="1:21" ht="12.75" customHeight="1" x14ac:dyDescent="0.2">
      <c r="A1305" s="4"/>
      <c r="B1305" s="4"/>
      <c r="C1305" s="2"/>
      <c r="D1305" s="2"/>
      <c r="E1305" s="2"/>
      <c r="F1305" s="2"/>
      <c r="G1305" s="2"/>
      <c r="H1305" s="2"/>
      <c r="I1305" s="2"/>
      <c r="J1305" s="2"/>
      <c r="K1305" s="2"/>
      <c r="L1305" s="2"/>
      <c r="M1305" s="2"/>
      <c r="N1305" s="2"/>
      <c r="O1305" s="2"/>
      <c r="P1305" s="2"/>
      <c r="Q1305" s="2"/>
      <c r="R1305" s="2"/>
      <c r="S1305" s="2"/>
      <c r="T1305" s="2"/>
      <c r="U1305" s="2"/>
    </row>
    <row r="1306" spans="1:21" ht="12.75" customHeight="1" x14ac:dyDescent="0.2">
      <c r="A1306" s="5"/>
      <c r="B1306" s="5"/>
      <c r="C1306" s="2"/>
      <c r="D1306" s="2"/>
      <c r="E1306" s="2"/>
      <c r="F1306" s="2"/>
      <c r="G1306" s="2"/>
      <c r="H1306" s="2"/>
      <c r="I1306" s="2"/>
      <c r="J1306" s="2"/>
      <c r="K1306" s="2"/>
      <c r="L1306" s="2"/>
      <c r="M1306" s="2"/>
      <c r="N1306" s="2"/>
      <c r="O1306" s="2"/>
      <c r="P1306" s="2"/>
      <c r="Q1306" s="2"/>
      <c r="R1306" s="2"/>
      <c r="S1306" s="2"/>
      <c r="T1306" s="2"/>
      <c r="U1306" s="2"/>
    </row>
    <row r="1307" spans="1:21" ht="12.75" customHeight="1" x14ac:dyDescent="0.2">
      <c r="A1307" s="4"/>
      <c r="B1307" s="5"/>
      <c r="C1307" s="2"/>
      <c r="D1307" s="2"/>
      <c r="E1307" s="2"/>
      <c r="F1307" s="2"/>
      <c r="G1307" s="2"/>
      <c r="H1307" s="2"/>
      <c r="I1307" s="2"/>
      <c r="J1307" s="2"/>
      <c r="K1307" s="2"/>
      <c r="L1307" s="2"/>
      <c r="M1307" s="2"/>
      <c r="N1307" s="2"/>
      <c r="O1307" s="2"/>
      <c r="P1307" s="2"/>
      <c r="Q1307" s="2"/>
      <c r="R1307" s="2"/>
      <c r="S1307" s="2"/>
      <c r="T1307" s="2"/>
      <c r="U1307" s="2"/>
    </row>
    <row r="1308" spans="1:21" ht="12.75" customHeight="1" x14ac:dyDescent="0.2">
      <c r="A1308" s="4"/>
      <c r="B1308" s="4"/>
      <c r="C1308" s="2"/>
      <c r="D1308" s="2"/>
      <c r="E1308" s="2"/>
      <c r="F1308" s="2"/>
      <c r="G1308" s="2"/>
      <c r="H1308" s="2"/>
      <c r="I1308" s="2"/>
      <c r="J1308" s="2"/>
      <c r="K1308" s="2"/>
      <c r="L1308" s="2"/>
      <c r="M1308" s="2"/>
      <c r="N1308" s="2"/>
      <c r="O1308" s="2"/>
      <c r="P1308" s="2"/>
      <c r="Q1308" s="2"/>
      <c r="R1308" s="2"/>
      <c r="S1308" s="2"/>
      <c r="T1308" s="2"/>
      <c r="U1308" s="2"/>
    </row>
    <row r="1309" spans="1:21" ht="12.75" customHeight="1" x14ac:dyDescent="0.2">
      <c r="A1309" s="4"/>
      <c r="B1309" s="4"/>
      <c r="C1309" s="2"/>
      <c r="D1309" s="2"/>
      <c r="E1309" s="2"/>
      <c r="F1309" s="2"/>
      <c r="G1309" s="2"/>
      <c r="H1309" s="2"/>
      <c r="I1309" s="2"/>
      <c r="J1309" s="2"/>
      <c r="K1309" s="2"/>
      <c r="L1309" s="2"/>
      <c r="M1309" s="2"/>
      <c r="N1309" s="2"/>
      <c r="O1309" s="2"/>
      <c r="P1309" s="2"/>
      <c r="Q1309" s="2"/>
      <c r="R1309" s="2"/>
      <c r="S1309" s="2"/>
      <c r="T1309" s="2"/>
      <c r="U1309" s="2"/>
    </row>
    <row r="1310" spans="1:21" ht="12.75" customHeight="1" x14ac:dyDescent="0.2">
      <c r="A1310" s="4"/>
      <c r="B1310" s="4"/>
      <c r="C1310" s="2"/>
      <c r="D1310" s="2"/>
      <c r="E1310" s="2"/>
      <c r="F1310" s="2"/>
      <c r="G1310" s="2"/>
      <c r="H1310" s="2"/>
      <c r="I1310" s="2"/>
      <c r="J1310" s="2"/>
      <c r="K1310" s="2"/>
      <c r="L1310" s="2"/>
      <c r="M1310" s="2"/>
      <c r="N1310" s="2"/>
      <c r="O1310" s="2"/>
      <c r="P1310" s="2"/>
      <c r="Q1310" s="2"/>
      <c r="R1310" s="2"/>
      <c r="S1310" s="2"/>
      <c r="T1310" s="2"/>
      <c r="U1310" s="2"/>
    </row>
    <row r="1311" spans="1:21" ht="12.75" customHeight="1" x14ac:dyDescent="0.2">
      <c r="A1311" s="5"/>
      <c r="B1311" s="5"/>
      <c r="C1311" s="2"/>
      <c r="D1311" s="2"/>
      <c r="E1311" s="2"/>
      <c r="F1311" s="2"/>
      <c r="G1311" s="2"/>
      <c r="H1311" s="2"/>
      <c r="I1311" s="2"/>
      <c r="J1311" s="2"/>
      <c r="K1311" s="2"/>
      <c r="L1311" s="2"/>
      <c r="M1311" s="2"/>
      <c r="N1311" s="2"/>
      <c r="O1311" s="2"/>
      <c r="P1311" s="2"/>
      <c r="Q1311" s="2"/>
      <c r="R1311" s="2"/>
      <c r="S1311" s="2"/>
      <c r="T1311" s="2"/>
      <c r="U1311" s="2"/>
    </row>
    <row r="1312" spans="1:21" ht="12.75" customHeight="1" x14ac:dyDescent="0.2">
      <c r="A1312" s="4"/>
      <c r="B1312" s="4"/>
      <c r="C1312" s="2"/>
      <c r="D1312" s="2"/>
      <c r="E1312" s="2"/>
      <c r="F1312" s="2"/>
      <c r="G1312" s="2"/>
      <c r="H1312" s="2"/>
      <c r="I1312" s="2"/>
      <c r="J1312" s="2"/>
      <c r="K1312" s="2"/>
      <c r="L1312" s="2"/>
      <c r="M1312" s="2"/>
      <c r="N1312" s="2"/>
      <c r="O1312" s="2"/>
      <c r="P1312" s="2"/>
      <c r="Q1312" s="2"/>
      <c r="R1312" s="2"/>
      <c r="S1312" s="2"/>
      <c r="T1312" s="2"/>
      <c r="U1312" s="2"/>
    </row>
    <row r="1313" spans="1:21" ht="12.75" customHeight="1" x14ac:dyDescent="0.2">
      <c r="A1313" s="4"/>
      <c r="B1313" s="4"/>
      <c r="C1313" s="2"/>
      <c r="D1313" s="2"/>
      <c r="E1313" s="2"/>
      <c r="F1313" s="2"/>
      <c r="G1313" s="2"/>
      <c r="H1313" s="2"/>
      <c r="I1313" s="2"/>
      <c r="J1313" s="2"/>
      <c r="K1313" s="2"/>
      <c r="L1313" s="2"/>
      <c r="M1313" s="2"/>
      <c r="N1313" s="2"/>
      <c r="O1313" s="2"/>
      <c r="P1313" s="2"/>
      <c r="Q1313" s="2"/>
      <c r="R1313" s="2"/>
      <c r="S1313" s="2"/>
      <c r="T1313" s="2"/>
      <c r="U1313" s="2"/>
    </row>
    <row r="1314" spans="1:21" ht="12.75" customHeight="1" x14ac:dyDescent="0.2">
      <c r="A1314" s="4"/>
      <c r="B1314" s="4"/>
      <c r="C1314" s="2"/>
      <c r="D1314" s="2"/>
      <c r="E1314" s="2"/>
      <c r="F1314" s="2"/>
      <c r="G1314" s="2"/>
      <c r="H1314" s="2"/>
      <c r="I1314" s="2"/>
      <c r="J1314" s="2"/>
      <c r="K1314" s="2"/>
      <c r="L1314" s="2"/>
      <c r="M1314" s="2"/>
      <c r="N1314" s="2"/>
      <c r="O1314" s="2"/>
      <c r="P1314" s="2"/>
      <c r="Q1314" s="2"/>
      <c r="R1314" s="2"/>
      <c r="S1314" s="2"/>
      <c r="T1314" s="2"/>
      <c r="U1314" s="2"/>
    </row>
    <row r="1315" spans="1:21" ht="12.75" customHeight="1" x14ac:dyDescent="0.2">
      <c r="A1315" s="4"/>
      <c r="B1315" s="4"/>
      <c r="C1315" s="2"/>
      <c r="D1315" s="2"/>
      <c r="E1315" s="2"/>
      <c r="F1315" s="2"/>
      <c r="G1315" s="2"/>
      <c r="H1315" s="2"/>
      <c r="I1315" s="2"/>
      <c r="J1315" s="2"/>
      <c r="K1315" s="2"/>
      <c r="L1315" s="2"/>
      <c r="M1315" s="2"/>
      <c r="N1315" s="2"/>
      <c r="O1315" s="2"/>
      <c r="P1315" s="2"/>
      <c r="Q1315" s="2"/>
      <c r="R1315" s="2"/>
      <c r="S1315" s="2"/>
      <c r="T1315" s="2"/>
      <c r="U1315" s="2"/>
    </row>
    <row r="1316" spans="1:21" ht="12.75" customHeight="1" x14ac:dyDescent="0.2">
      <c r="A1316" s="5"/>
      <c r="B1316" s="5"/>
      <c r="C1316" s="2"/>
      <c r="D1316" s="2"/>
      <c r="E1316" s="2"/>
      <c r="F1316" s="2"/>
      <c r="G1316" s="2"/>
      <c r="H1316" s="2"/>
      <c r="I1316" s="2"/>
      <c r="J1316" s="2"/>
      <c r="K1316" s="2"/>
      <c r="L1316" s="2"/>
      <c r="M1316" s="2"/>
      <c r="N1316" s="2"/>
      <c r="O1316" s="2"/>
      <c r="P1316" s="2"/>
      <c r="Q1316" s="2"/>
      <c r="R1316" s="2"/>
      <c r="S1316" s="2"/>
      <c r="T1316" s="2"/>
      <c r="U1316" s="2"/>
    </row>
    <row r="1317" spans="1:21" ht="12.75" customHeight="1" x14ac:dyDescent="0.2">
      <c r="A1317" s="4"/>
      <c r="B1317" s="4"/>
      <c r="C1317" s="2"/>
      <c r="D1317" s="2"/>
      <c r="E1317" s="2"/>
      <c r="F1317" s="2"/>
      <c r="G1317" s="2"/>
      <c r="H1317" s="2"/>
      <c r="I1317" s="2"/>
      <c r="J1317" s="2"/>
      <c r="K1317" s="2"/>
      <c r="L1317" s="2"/>
      <c r="M1317" s="2"/>
      <c r="N1317" s="2"/>
      <c r="O1317" s="2"/>
      <c r="P1317" s="2"/>
      <c r="Q1317" s="2"/>
      <c r="R1317" s="2"/>
      <c r="S1317" s="2"/>
      <c r="T1317" s="2"/>
      <c r="U1317" s="2"/>
    </row>
    <row r="1318" spans="1:21" ht="12.75" customHeight="1" x14ac:dyDescent="0.2">
      <c r="A1318" s="4"/>
      <c r="B1318" s="4"/>
      <c r="C1318" s="2"/>
      <c r="D1318" s="2"/>
      <c r="E1318" s="2"/>
      <c r="F1318" s="2"/>
      <c r="G1318" s="2"/>
      <c r="H1318" s="2"/>
      <c r="I1318" s="2"/>
      <c r="J1318" s="2"/>
      <c r="K1318" s="2"/>
      <c r="L1318" s="2"/>
      <c r="M1318" s="2"/>
      <c r="N1318" s="2"/>
      <c r="O1318" s="2"/>
      <c r="P1318" s="2"/>
      <c r="Q1318" s="2"/>
      <c r="R1318" s="2"/>
      <c r="S1318" s="2"/>
      <c r="T1318" s="2"/>
      <c r="U1318" s="2"/>
    </row>
    <row r="1319" spans="1:21" ht="12.75" customHeight="1" x14ac:dyDescent="0.2">
      <c r="A1319" s="4"/>
      <c r="B1319" s="4"/>
      <c r="C1319" s="2"/>
      <c r="D1319" s="2"/>
      <c r="E1319" s="2"/>
      <c r="F1319" s="2"/>
      <c r="G1319" s="2"/>
      <c r="H1319" s="2"/>
      <c r="I1319" s="2"/>
      <c r="J1319" s="2"/>
      <c r="K1319" s="2"/>
      <c r="L1319" s="2"/>
      <c r="M1319" s="2"/>
      <c r="N1319" s="2"/>
      <c r="O1319" s="2"/>
      <c r="P1319" s="2"/>
      <c r="Q1319" s="2"/>
      <c r="R1319" s="2"/>
      <c r="S1319" s="2"/>
      <c r="T1319" s="2"/>
      <c r="U1319" s="2"/>
    </row>
    <row r="1320" spans="1:21" ht="12.75" customHeight="1" x14ac:dyDescent="0.2">
      <c r="A1320" s="4"/>
      <c r="B1320" s="4"/>
      <c r="C1320" s="2"/>
      <c r="D1320" s="2"/>
      <c r="E1320" s="2"/>
      <c r="F1320" s="2"/>
      <c r="G1320" s="2"/>
      <c r="H1320" s="2"/>
      <c r="I1320" s="2"/>
      <c r="J1320" s="2"/>
      <c r="K1320" s="2"/>
      <c r="L1320" s="2"/>
      <c r="M1320" s="2"/>
      <c r="N1320" s="2"/>
      <c r="O1320" s="2"/>
      <c r="P1320" s="2"/>
      <c r="Q1320" s="2"/>
      <c r="R1320" s="2"/>
      <c r="S1320" s="2"/>
      <c r="T1320" s="2"/>
      <c r="U1320" s="2"/>
    </row>
    <row r="1321" spans="1:21" ht="12.75" customHeight="1" x14ac:dyDescent="0.2">
      <c r="A1321" s="5"/>
      <c r="B1321" s="5"/>
      <c r="C1321" s="2"/>
      <c r="D1321" s="2"/>
      <c r="E1321" s="2"/>
      <c r="F1321" s="2"/>
      <c r="G1321" s="2"/>
      <c r="H1321" s="2"/>
      <c r="I1321" s="2"/>
      <c r="J1321" s="2"/>
      <c r="K1321" s="2"/>
      <c r="L1321" s="2"/>
      <c r="M1321" s="2"/>
      <c r="N1321" s="2"/>
      <c r="O1321" s="2"/>
      <c r="P1321" s="2"/>
      <c r="Q1321" s="2"/>
      <c r="R1321" s="2"/>
      <c r="S1321" s="2"/>
      <c r="T1321" s="2"/>
      <c r="U1321" s="2"/>
    </row>
    <row r="1322" spans="1:21" ht="12.75" customHeight="1" x14ac:dyDescent="0.2">
      <c r="A1322" s="4"/>
      <c r="B1322" s="4"/>
      <c r="C1322" s="2"/>
      <c r="D1322" s="2"/>
      <c r="E1322" s="2"/>
      <c r="F1322" s="2"/>
      <c r="G1322" s="2"/>
      <c r="H1322" s="2"/>
      <c r="I1322" s="2"/>
      <c r="J1322" s="2"/>
      <c r="K1322" s="2"/>
      <c r="L1322" s="2"/>
      <c r="M1322" s="2"/>
      <c r="N1322" s="2"/>
      <c r="O1322" s="2"/>
      <c r="P1322" s="2"/>
      <c r="Q1322" s="2"/>
      <c r="R1322" s="2"/>
      <c r="S1322" s="2"/>
      <c r="T1322" s="2"/>
      <c r="U1322" s="2"/>
    </row>
    <row r="1323" spans="1:21" ht="12.75" customHeight="1" x14ac:dyDescent="0.2">
      <c r="A1323" s="4"/>
      <c r="B1323" s="4"/>
      <c r="C1323" s="2"/>
      <c r="D1323" s="2"/>
      <c r="E1323" s="2"/>
      <c r="F1323" s="2"/>
      <c r="G1323" s="2"/>
      <c r="H1323" s="2"/>
      <c r="I1323" s="2"/>
      <c r="J1323" s="2"/>
      <c r="K1323" s="2"/>
      <c r="L1323" s="2"/>
      <c r="M1323" s="2"/>
      <c r="N1323" s="2"/>
      <c r="O1323" s="2"/>
      <c r="P1323" s="2"/>
      <c r="Q1323" s="2"/>
      <c r="R1323" s="2"/>
      <c r="S1323" s="2"/>
      <c r="T1323" s="2"/>
      <c r="U1323" s="2"/>
    </row>
    <row r="1324" spans="1:21" ht="12.75" customHeight="1" x14ac:dyDescent="0.2">
      <c r="A1324" s="4"/>
      <c r="B1324" s="4"/>
      <c r="C1324" s="2"/>
      <c r="D1324" s="2"/>
      <c r="E1324" s="2"/>
      <c r="F1324" s="2"/>
      <c r="G1324" s="2"/>
      <c r="H1324" s="2"/>
      <c r="I1324" s="2"/>
      <c r="J1324" s="2"/>
      <c r="K1324" s="2"/>
      <c r="L1324" s="2"/>
      <c r="M1324" s="2"/>
      <c r="N1324" s="2"/>
      <c r="O1324" s="2"/>
      <c r="P1324" s="2"/>
      <c r="Q1324" s="2"/>
      <c r="R1324" s="2"/>
      <c r="S1324" s="2"/>
      <c r="T1324" s="2"/>
      <c r="U1324" s="2"/>
    </row>
    <row r="1325" spans="1:21" ht="12.75" customHeight="1" x14ac:dyDescent="0.2">
      <c r="A1325" s="4"/>
      <c r="B1325" s="4"/>
      <c r="C1325" s="2"/>
      <c r="D1325" s="2"/>
      <c r="E1325" s="2"/>
      <c r="F1325" s="2"/>
      <c r="G1325" s="2"/>
      <c r="H1325" s="2"/>
      <c r="I1325" s="2"/>
      <c r="J1325" s="2"/>
      <c r="K1325" s="2"/>
      <c r="L1325" s="2"/>
      <c r="M1325" s="2"/>
      <c r="N1325" s="2"/>
      <c r="O1325" s="2"/>
      <c r="P1325" s="2"/>
      <c r="Q1325" s="2"/>
      <c r="R1325" s="2"/>
      <c r="S1325" s="2"/>
      <c r="T1325" s="2"/>
      <c r="U1325" s="2"/>
    </row>
    <row r="1326" spans="1:21" ht="12.75" customHeight="1" x14ac:dyDescent="0.2">
      <c r="A1326" s="5"/>
      <c r="B1326" s="5"/>
      <c r="C1326" s="2"/>
      <c r="D1326" s="2"/>
      <c r="E1326" s="2"/>
      <c r="F1326" s="2"/>
      <c r="G1326" s="2"/>
      <c r="H1326" s="2"/>
      <c r="I1326" s="2"/>
      <c r="J1326" s="2"/>
      <c r="K1326" s="2"/>
      <c r="L1326" s="2"/>
      <c r="M1326" s="2"/>
      <c r="N1326" s="2"/>
      <c r="O1326" s="2"/>
      <c r="P1326" s="2"/>
      <c r="Q1326" s="2"/>
      <c r="R1326" s="2"/>
      <c r="S1326" s="2"/>
      <c r="T1326" s="2"/>
      <c r="U1326" s="2"/>
    </row>
    <row r="1327" spans="1:21" ht="12.75" customHeight="1" x14ac:dyDescent="0.2">
      <c r="A1327" s="4"/>
      <c r="B1327" s="4"/>
      <c r="C1327" s="2"/>
      <c r="D1327" s="2"/>
      <c r="E1327" s="2"/>
      <c r="F1327" s="2"/>
      <c r="G1327" s="2"/>
      <c r="H1327" s="2"/>
      <c r="I1327" s="2"/>
      <c r="J1327" s="2"/>
      <c r="K1327" s="2"/>
      <c r="L1327" s="2"/>
      <c r="M1327" s="2"/>
      <c r="N1327" s="2"/>
      <c r="O1327" s="2"/>
      <c r="P1327" s="2"/>
      <c r="Q1327" s="2"/>
      <c r="R1327" s="2"/>
      <c r="S1327" s="2"/>
      <c r="T1327" s="2"/>
      <c r="U1327" s="2"/>
    </row>
    <row r="1328" spans="1:21" ht="12.75" customHeight="1" x14ac:dyDescent="0.2">
      <c r="A1328" s="4"/>
      <c r="B1328" s="4"/>
      <c r="C1328" s="2"/>
      <c r="D1328" s="2"/>
      <c r="E1328" s="2"/>
      <c r="F1328" s="2"/>
      <c r="G1328" s="2"/>
      <c r="H1328" s="2"/>
      <c r="I1328" s="2"/>
      <c r="J1328" s="2"/>
      <c r="K1328" s="2"/>
      <c r="L1328" s="2"/>
      <c r="M1328" s="2"/>
      <c r="N1328" s="2"/>
      <c r="O1328" s="2"/>
      <c r="P1328" s="2"/>
      <c r="Q1328" s="2"/>
      <c r="R1328" s="2"/>
      <c r="S1328" s="2"/>
      <c r="T1328" s="2"/>
      <c r="U1328" s="2"/>
    </row>
    <row r="1329" spans="1:21" ht="12.75" customHeight="1" x14ac:dyDescent="0.2">
      <c r="A1329" s="4"/>
      <c r="B1329" s="4"/>
      <c r="C1329" s="2"/>
      <c r="D1329" s="2"/>
      <c r="E1329" s="2"/>
      <c r="F1329" s="2"/>
      <c r="G1329" s="2"/>
      <c r="H1329" s="2"/>
      <c r="I1329" s="2"/>
      <c r="J1329" s="2"/>
      <c r="K1329" s="2"/>
      <c r="L1329" s="2"/>
      <c r="M1329" s="2"/>
      <c r="N1329" s="2"/>
      <c r="O1329" s="2"/>
      <c r="P1329" s="2"/>
      <c r="Q1329" s="2"/>
      <c r="R1329" s="2"/>
      <c r="S1329" s="2"/>
      <c r="T1329" s="2"/>
      <c r="U1329" s="2"/>
    </row>
    <row r="1330" spans="1:21" ht="12.75" customHeight="1" x14ac:dyDescent="0.2">
      <c r="A1330" s="4"/>
      <c r="B1330" s="4"/>
      <c r="C1330" s="2"/>
      <c r="D1330" s="2"/>
      <c r="E1330" s="2"/>
      <c r="F1330" s="2"/>
      <c r="G1330" s="2"/>
      <c r="H1330" s="2"/>
      <c r="I1330" s="2"/>
      <c r="J1330" s="2"/>
      <c r="K1330" s="2"/>
      <c r="L1330" s="2"/>
      <c r="M1330" s="2"/>
      <c r="N1330" s="2"/>
      <c r="O1330" s="2"/>
      <c r="P1330" s="2"/>
      <c r="Q1330" s="2"/>
      <c r="R1330" s="2"/>
      <c r="S1330" s="2"/>
      <c r="T1330" s="2"/>
      <c r="U1330" s="2"/>
    </row>
    <row r="1331" spans="1:21" ht="12.75" customHeight="1" x14ac:dyDescent="0.2">
      <c r="A1331" s="5"/>
      <c r="B1331" s="5"/>
      <c r="C1331" s="2"/>
      <c r="D1331" s="2"/>
      <c r="E1331" s="2"/>
      <c r="F1331" s="2"/>
      <c r="G1331" s="2"/>
      <c r="H1331" s="2"/>
      <c r="I1331" s="2"/>
      <c r="J1331" s="2"/>
      <c r="K1331" s="2"/>
      <c r="L1331" s="2"/>
      <c r="M1331" s="2"/>
      <c r="N1331" s="2"/>
      <c r="O1331" s="2"/>
      <c r="P1331" s="2"/>
      <c r="Q1331" s="2"/>
      <c r="R1331" s="2"/>
      <c r="S1331" s="2"/>
      <c r="T1331" s="2"/>
      <c r="U1331" s="2"/>
    </row>
    <row r="1332" spans="1:21" ht="12.75" customHeight="1" x14ac:dyDescent="0.2">
      <c r="A1332" s="4"/>
      <c r="B1332" s="4"/>
      <c r="C1332" s="2"/>
      <c r="D1332" s="2"/>
      <c r="E1332" s="2"/>
      <c r="F1332" s="2"/>
      <c r="G1332" s="2"/>
      <c r="H1332" s="2"/>
      <c r="I1332" s="2"/>
      <c r="J1332" s="2"/>
      <c r="K1332" s="2"/>
      <c r="L1332" s="2"/>
      <c r="M1332" s="2"/>
      <c r="N1332" s="2"/>
      <c r="O1332" s="2"/>
      <c r="P1332" s="2"/>
      <c r="Q1332" s="2"/>
      <c r="R1332" s="2"/>
      <c r="S1332" s="2"/>
      <c r="T1332" s="2"/>
      <c r="U1332" s="2"/>
    </row>
    <row r="1333" spans="1:21" ht="12.75" customHeight="1" x14ac:dyDescent="0.2">
      <c r="A1333" s="4"/>
      <c r="B1333" s="4"/>
      <c r="C1333" s="2"/>
      <c r="D1333" s="2"/>
      <c r="E1333" s="2"/>
      <c r="F1333" s="2"/>
      <c r="G1333" s="2"/>
      <c r="H1333" s="2"/>
      <c r="I1333" s="2"/>
      <c r="J1333" s="2"/>
      <c r="K1333" s="2"/>
      <c r="L1333" s="2"/>
      <c r="M1333" s="2"/>
      <c r="N1333" s="2"/>
      <c r="O1333" s="2"/>
      <c r="P1333" s="2"/>
      <c r="Q1333" s="2"/>
      <c r="R1333" s="2"/>
      <c r="S1333" s="2"/>
      <c r="T1333" s="2"/>
      <c r="U1333" s="2"/>
    </row>
    <row r="1334" spans="1:21" ht="12.75" customHeight="1" x14ac:dyDescent="0.2">
      <c r="A1334" s="4"/>
      <c r="B1334" s="4"/>
      <c r="C1334" s="2"/>
      <c r="D1334" s="2"/>
      <c r="E1334" s="2"/>
      <c r="F1334" s="2"/>
      <c r="G1334" s="2"/>
      <c r="H1334" s="2"/>
      <c r="I1334" s="2"/>
      <c r="J1334" s="2"/>
      <c r="K1334" s="2"/>
      <c r="L1334" s="2"/>
      <c r="M1334" s="2"/>
      <c r="N1334" s="2"/>
      <c r="O1334" s="2"/>
      <c r="P1334" s="2"/>
      <c r="Q1334" s="2"/>
      <c r="R1334" s="2"/>
      <c r="S1334" s="2"/>
      <c r="T1334" s="2"/>
      <c r="U1334" s="2"/>
    </row>
    <row r="1335" spans="1:21" ht="12.75" customHeight="1" x14ac:dyDescent="0.2">
      <c r="A1335" s="4"/>
      <c r="B1335" s="4"/>
      <c r="C1335" s="2"/>
      <c r="D1335" s="2"/>
      <c r="E1335" s="2"/>
      <c r="F1335" s="2"/>
      <c r="G1335" s="2"/>
      <c r="H1335" s="2"/>
      <c r="I1335" s="2"/>
      <c r="J1335" s="2"/>
      <c r="K1335" s="2"/>
      <c r="L1335" s="2"/>
      <c r="M1335" s="2"/>
      <c r="N1335" s="2"/>
      <c r="O1335" s="2"/>
      <c r="P1335" s="2"/>
      <c r="Q1335" s="2"/>
      <c r="R1335" s="2"/>
      <c r="S1335" s="2"/>
      <c r="T1335" s="2"/>
      <c r="U1335" s="2"/>
    </row>
    <row r="1336" spans="1:21" ht="12.75" customHeight="1" x14ac:dyDescent="0.2">
      <c r="A1336" s="5"/>
      <c r="B1336" s="5"/>
      <c r="C1336" s="2"/>
      <c r="D1336" s="2"/>
      <c r="E1336" s="2"/>
      <c r="F1336" s="2"/>
      <c r="G1336" s="2"/>
      <c r="H1336" s="2"/>
      <c r="I1336" s="2"/>
      <c r="J1336" s="2"/>
      <c r="K1336" s="2"/>
      <c r="L1336" s="2"/>
      <c r="M1336" s="2"/>
      <c r="N1336" s="2"/>
      <c r="O1336" s="2"/>
      <c r="P1336" s="2"/>
      <c r="Q1336" s="2"/>
      <c r="R1336" s="2"/>
      <c r="S1336" s="2"/>
      <c r="T1336" s="2"/>
      <c r="U1336" s="2"/>
    </row>
    <row r="1337" spans="1:21" ht="12.75" customHeight="1" x14ac:dyDescent="0.2">
      <c r="A1337" s="4"/>
      <c r="B1337" s="4"/>
      <c r="C1337" s="2"/>
      <c r="D1337" s="2"/>
      <c r="E1337" s="2"/>
      <c r="F1337" s="2"/>
      <c r="G1337" s="2"/>
      <c r="H1337" s="2"/>
      <c r="I1337" s="2"/>
      <c r="J1337" s="2"/>
      <c r="K1337" s="2"/>
      <c r="L1337" s="2"/>
      <c r="M1337" s="2"/>
      <c r="N1337" s="2"/>
      <c r="O1337" s="2"/>
      <c r="P1337" s="2"/>
      <c r="Q1337" s="2"/>
      <c r="R1337" s="2"/>
      <c r="S1337" s="2"/>
      <c r="T1337" s="2"/>
      <c r="U1337" s="2"/>
    </row>
    <row r="1338" spans="1:21" ht="12.75" customHeight="1" x14ac:dyDescent="0.2">
      <c r="A1338" s="4"/>
      <c r="B1338" s="4"/>
      <c r="C1338" s="2"/>
      <c r="D1338" s="2"/>
      <c r="E1338" s="2"/>
      <c r="F1338" s="2"/>
      <c r="G1338" s="2"/>
      <c r="H1338" s="2"/>
      <c r="I1338" s="2"/>
      <c r="J1338" s="2"/>
      <c r="K1338" s="2"/>
      <c r="L1338" s="2"/>
      <c r="M1338" s="2"/>
      <c r="N1338" s="2"/>
      <c r="O1338" s="2"/>
      <c r="P1338" s="2"/>
      <c r="Q1338" s="2"/>
      <c r="R1338" s="2"/>
      <c r="S1338" s="2"/>
      <c r="T1338" s="2"/>
      <c r="U1338" s="2"/>
    </row>
    <row r="1339" spans="1:21" ht="12.75" customHeight="1" x14ac:dyDescent="0.2">
      <c r="A1339" s="4"/>
      <c r="B1339" s="5"/>
      <c r="C1339" s="2"/>
      <c r="D1339" s="2"/>
      <c r="E1339" s="2"/>
      <c r="F1339" s="2"/>
      <c r="G1339" s="2"/>
      <c r="H1339" s="2"/>
      <c r="I1339" s="2"/>
      <c r="J1339" s="2"/>
      <c r="K1339" s="2"/>
      <c r="L1339" s="2"/>
      <c r="M1339" s="2"/>
      <c r="N1339" s="2"/>
      <c r="O1339" s="2"/>
      <c r="P1339" s="2"/>
      <c r="Q1339" s="2"/>
      <c r="R1339" s="2"/>
      <c r="S1339" s="2"/>
      <c r="T1339" s="2"/>
      <c r="U1339" s="2"/>
    </row>
    <row r="1340" spans="1:21" ht="12.75" customHeight="1" x14ac:dyDescent="0.2">
      <c r="A1340" s="4"/>
      <c r="B1340" s="4"/>
      <c r="C1340" s="2"/>
      <c r="D1340" s="2"/>
      <c r="E1340" s="2"/>
      <c r="F1340" s="2"/>
      <c r="G1340" s="2"/>
      <c r="H1340" s="2"/>
      <c r="I1340" s="2"/>
      <c r="J1340" s="2"/>
      <c r="K1340" s="2"/>
      <c r="L1340" s="2"/>
      <c r="M1340" s="2"/>
      <c r="N1340" s="2"/>
      <c r="O1340" s="2"/>
      <c r="P1340" s="2"/>
      <c r="Q1340" s="2"/>
      <c r="R1340" s="2"/>
      <c r="S1340" s="2"/>
      <c r="T1340" s="2"/>
      <c r="U1340" s="2"/>
    </row>
    <row r="1341" spans="1:21" ht="12.75" customHeight="1" x14ac:dyDescent="0.2">
      <c r="A1341" s="5"/>
      <c r="B1341" s="5"/>
      <c r="C1341" s="2"/>
      <c r="D1341" s="2"/>
      <c r="E1341" s="2"/>
      <c r="F1341" s="2"/>
      <c r="G1341" s="2"/>
      <c r="H1341" s="2"/>
      <c r="I1341" s="2"/>
      <c r="J1341" s="2"/>
      <c r="K1341" s="2"/>
      <c r="L1341" s="2"/>
      <c r="M1341" s="2"/>
      <c r="N1341" s="2"/>
      <c r="O1341" s="2"/>
      <c r="P1341" s="2"/>
      <c r="Q1341" s="2"/>
      <c r="R1341" s="2"/>
      <c r="S1341" s="2"/>
      <c r="T1341" s="2"/>
      <c r="U1341" s="2"/>
    </row>
    <row r="1342" spans="1:21" ht="12.75" customHeight="1" x14ac:dyDescent="0.2">
      <c r="A1342" s="4"/>
      <c r="B1342" s="26"/>
      <c r="C1342" s="2"/>
      <c r="D1342" s="2"/>
      <c r="E1342" s="2"/>
      <c r="F1342" s="2"/>
      <c r="G1342" s="2"/>
      <c r="H1342" s="2"/>
      <c r="I1342" s="2"/>
      <c r="J1342" s="2"/>
      <c r="K1342" s="2"/>
      <c r="L1342" s="2"/>
      <c r="M1342" s="2"/>
      <c r="N1342" s="2"/>
      <c r="O1342" s="2"/>
      <c r="P1342" s="2"/>
      <c r="Q1342" s="2"/>
      <c r="R1342" s="2"/>
      <c r="S1342" s="2"/>
      <c r="T1342" s="2"/>
      <c r="U1342" s="2"/>
    </row>
    <row r="1343" spans="1:21" ht="12.75" customHeight="1" x14ac:dyDescent="0.2">
      <c r="A1343" s="4"/>
      <c r="B1343" s="26"/>
      <c r="C1343" s="2"/>
      <c r="D1343" s="2"/>
      <c r="E1343" s="2"/>
      <c r="F1343" s="2"/>
      <c r="G1343" s="2"/>
      <c r="H1343" s="2"/>
      <c r="I1343" s="2"/>
      <c r="J1343" s="2"/>
      <c r="K1343" s="2"/>
      <c r="L1343" s="2"/>
      <c r="M1343" s="2"/>
      <c r="N1343" s="2"/>
      <c r="O1343" s="2"/>
      <c r="P1343" s="2"/>
      <c r="Q1343" s="2"/>
      <c r="R1343" s="2"/>
      <c r="S1343" s="2"/>
      <c r="T1343" s="2"/>
      <c r="U1343" s="2"/>
    </row>
    <row r="1344" spans="1:21" ht="12.75" customHeight="1" x14ac:dyDescent="0.2">
      <c r="A1344" s="4"/>
      <c r="B1344" s="5"/>
      <c r="C1344" s="2"/>
      <c r="D1344" s="2"/>
      <c r="E1344" s="2"/>
      <c r="F1344" s="2"/>
      <c r="G1344" s="2"/>
      <c r="H1344" s="2"/>
      <c r="I1344" s="2"/>
      <c r="J1344" s="2"/>
      <c r="K1344" s="2"/>
      <c r="L1344" s="2"/>
      <c r="M1344" s="2"/>
      <c r="N1344" s="2"/>
      <c r="O1344" s="2"/>
      <c r="P1344" s="2"/>
      <c r="Q1344" s="2"/>
      <c r="R1344" s="2"/>
      <c r="S1344" s="2"/>
      <c r="T1344" s="2"/>
      <c r="U1344" s="2"/>
    </row>
    <row r="1345" spans="1:21" ht="12.75" customHeight="1" x14ac:dyDescent="0.2">
      <c r="A1345" s="4"/>
      <c r="B1345" s="4"/>
      <c r="C1345" s="2"/>
      <c r="D1345" s="2"/>
      <c r="E1345" s="2"/>
      <c r="F1345" s="2"/>
      <c r="G1345" s="2"/>
      <c r="H1345" s="2"/>
      <c r="I1345" s="2"/>
      <c r="J1345" s="2"/>
      <c r="K1345" s="2"/>
      <c r="L1345" s="2"/>
      <c r="M1345" s="2"/>
      <c r="N1345" s="2"/>
      <c r="O1345" s="2"/>
      <c r="P1345" s="2"/>
      <c r="Q1345" s="2"/>
      <c r="R1345" s="2"/>
      <c r="S1345" s="2"/>
      <c r="T1345" s="2"/>
      <c r="U1345" s="2"/>
    </row>
    <row r="1346" spans="1:21" ht="12.75" customHeight="1" x14ac:dyDescent="0.2">
      <c r="A1346" s="5"/>
      <c r="B1346" s="5"/>
      <c r="C1346" s="2"/>
      <c r="D1346" s="2"/>
      <c r="E1346" s="2"/>
      <c r="F1346" s="2"/>
      <c r="G1346" s="2"/>
      <c r="H1346" s="2"/>
      <c r="I1346" s="2"/>
      <c r="J1346" s="2"/>
      <c r="K1346" s="2"/>
      <c r="L1346" s="2"/>
      <c r="M1346" s="2"/>
      <c r="N1346" s="2"/>
      <c r="O1346" s="2"/>
      <c r="P1346" s="2"/>
      <c r="Q1346" s="2"/>
      <c r="R1346" s="2"/>
      <c r="S1346" s="2"/>
      <c r="T1346" s="2"/>
      <c r="U1346" s="2"/>
    </row>
    <row r="1347" spans="1:21" ht="12.75" customHeight="1" x14ac:dyDescent="0.2">
      <c r="A1347" s="4"/>
      <c r="B1347" s="5"/>
      <c r="C1347" s="2"/>
      <c r="D1347" s="2"/>
      <c r="E1347" s="2"/>
      <c r="F1347" s="2"/>
      <c r="G1347" s="2"/>
      <c r="H1347" s="2"/>
      <c r="I1347" s="2"/>
      <c r="J1347" s="2"/>
      <c r="K1347" s="2"/>
      <c r="L1347" s="2"/>
      <c r="M1347" s="2"/>
      <c r="N1347" s="2"/>
      <c r="O1347" s="2"/>
      <c r="P1347" s="2"/>
      <c r="Q1347" s="2"/>
      <c r="R1347" s="2"/>
      <c r="S1347" s="2"/>
      <c r="T1347" s="2"/>
      <c r="U1347" s="2"/>
    </row>
    <row r="1348" spans="1:21" ht="12.75" customHeight="1" x14ac:dyDescent="0.2">
      <c r="A1348" s="4"/>
      <c r="B1348" s="5"/>
      <c r="C1348" s="2"/>
      <c r="D1348" s="2"/>
      <c r="E1348" s="2"/>
      <c r="F1348" s="2"/>
      <c r="G1348" s="2"/>
      <c r="H1348" s="2"/>
      <c r="I1348" s="2"/>
      <c r="J1348" s="2"/>
      <c r="K1348" s="2"/>
      <c r="L1348" s="2"/>
      <c r="M1348" s="2"/>
      <c r="N1348" s="2"/>
      <c r="O1348" s="2"/>
      <c r="P1348" s="2"/>
      <c r="Q1348" s="2"/>
      <c r="R1348" s="2"/>
      <c r="S1348" s="2"/>
      <c r="T1348" s="2"/>
      <c r="U1348" s="2"/>
    </row>
    <row r="1349" spans="1:21" ht="12.75" customHeight="1" x14ac:dyDescent="0.2">
      <c r="A1349" s="4"/>
      <c r="B1349" s="4"/>
      <c r="C1349" s="2"/>
      <c r="D1349" s="2"/>
      <c r="E1349" s="2"/>
      <c r="F1349" s="2"/>
      <c r="G1349" s="2"/>
      <c r="H1349" s="2"/>
      <c r="I1349" s="2"/>
      <c r="J1349" s="2"/>
      <c r="K1349" s="2"/>
      <c r="L1349" s="2"/>
      <c r="M1349" s="2"/>
      <c r="N1349" s="2"/>
      <c r="O1349" s="2"/>
      <c r="P1349" s="2"/>
      <c r="Q1349" s="2"/>
      <c r="R1349" s="2"/>
      <c r="S1349" s="2"/>
      <c r="T1349" s="2"/>
      <c r="U1349" s="2"/>
    </row>
    <row r="1350" spans="1:21" ht="12.75" customHeight="1" x14ac:dyDescent="0.2">
      <c r="A1350" s="4"/>
      <c r="B1350" s="4"/>
      <c r="C1350" s="2"/>
      <c r="D1350" s="2"/>
      <c r="E1350" s="2"/>
      <c r="F1350" s="2"/>
      <c r="G1350" s="2"/>
      <c r="H1350" s="2"/>
      <c r="I1350" s="2"/>
      <c r="J1350" s="2"/>
      <c r="K1350" s="2"/>
      <c r="L1350" s="2"/>
      <c r="M1350" s="2"/>
      <c r="N1350" s="2"/>
      <c r="O1350" s="2"/>
      <c r="P1350" s="2"/>
      <c r="Q1350" s="2"/>
      <c r="R1350" s="2"/>
      <c r="S1350" s="2"/>
      <c r="T1350" s="2"/>
      <c r="U1350" s="2"/>
    </row>
    <row r="1351" spans="1:21" ht="12.75" customHeight="1" x14ac:dyDescent="0.2">
      <c r="A1351" s="5"/>
      <c r="B1351" s="5"/>
      <c r="C1351" s="2"/>
      <c r="D1351" s="2"/>
      <c r="E1351" s="2"/>
      <c r="F1351" s="2"/>
      <c r="G1351" s="2"/>
      <c r="H1351" s="2"/>
      <c r="I1351" s="2"/>
      <c r="J1351" s="2"/>
      <c r="K1351" s="2"/>
      <c r="L1351" s="2"/>
      <c r="M1351" s="2"/>
      <c r="N1351" s="2"/>
      <c r="O1351" s="2"/>
      <c r="P1351" s="2"/>
      <c r="Q1351" s="2"/>
      <c r="R1351" s="2"/>
      <c r="S1351" s="2"/>
      <c r="T1351" s="2"/>
      <c r="U1351" s="2"/>
    </row>
    <row r="1352" spans="1:21" ht="12.75" customHeight="1" x14ac:dyDescent="0.2">
      <c r="A1352" s="4"/>
      <c r="B1352" s="4"/>
      <c r="C1352" s="2"/>
      <c r="D1352" s="2"/>
      <c r="E1352" s="2"/>
      <c r="F1352" s="2"/>
      <c r="G1352" s="2"/>
      <c r="H1352" s="2"/>
      <c r="I1352" s="2"/>
      <c r="J1352" s="2"/>
      <c r="K1352" s="2"/>
      <c r="L1352" s="2"/>
      <c r="M1352" s="2"/>
      <c r="N1352" s="2"/>
      <c r="O1352" s="2"/>
      <c r="P1352" s="2"/>
      <c r="Q1352" s="2"/>
      <c r="R1352" s="2"/>
      <c r="S1352" s="2"/>
      <c r="T1352" s="2"/>
      <c r="U1352" s="2"/>
    </row>
    <row r="1353" spans="1:21" ht="12.75" customHeight="1" x14ac:dyDescent="0.2">
      <c r="A1353" s="4"/>
      <c r="B1353" s="5"/>
      <c r="C1353" s="2"/>
      <c r="D1353" s="2"/>
      <c r="E1353" s="2"/>
      <c r="F1353" s="2"/>
      <c r="G1353" s="2"/>
      <c r="H1353" s="2"/>
      <c r="I1353" s="2"/>
      <c r="J1353" s="2"/>
      <c r="K1353" s="2"/>
      <c r="L1353" s="2"/>
      <c r="M1353" s="2"/>
      <c r="N1353" s="2"/>
      <c r="O1353" s="2"/>
      <c r="P1353" s="2"/>
      <c r="Q1353" s="2"/>
      <c r="R1353" s="2"/>
      <c r="S1353" s="2"/>
      <c r="T1353" s="2"/>
      <c r="U1353" s="2"/>
    </row>
    <row r="1354" spans="1:21" ht="12.75" customHeight="1" x14ac:dyDescent="0.2">
      <c r="A1354" s="4"/>
      <c r="B1354" s="26"/>
      <c r="C1354" s="2"/>
      <c r="D1354" s="2"/>
      <c r="E1354" s="2"/>
      <c r="F1354" s="2"/>
      <c r="G1354" s="2"/>
      <c r="H1354" s="2"/>
      <c r="I1354" s="2"/>
      <c r="J1354" s="2"/>
      <c r="K1354" s="2"/>
      <c r="L1354" s="2"/>
      <c r="M1354" s="2"/>
      <c r="N1354" s="2"/>
      <c r="O1354" s="2"/>
      <c r="P1354" s="2"/>
      <c r="Q1354" s="2"/>
      <c r="R1354" s="2"/>
      <c r="S1354" s="2"/>
      <c r="T1354" s="2"/>
      <c r="U1354" s="2"/>
    </row>
    <row r="1355" spans="1:21" ht="12.75" customHeight="1" x14ac:dyDescent="0.2">
      <c r="A1355" s="4"/>
      <c r="B1355" s="4"/>
      <c r="C1355" s="2"/>
      <c r="D1355" s="2"/>
      <c r="E1355" s="2"/>
      <c r="F1355" s="2"/>
      <c r="G1355" s="2"/>
      <c r="H1355" s="2"/>
      <c r="I1355" s="2"/>
      <c r="J1355" s="2"/>
      <c r="K1355" s="2"/>
      <c r="L1355" s="2"/>
      <c r="M1355" s="2"/>
      <c r="N1355" s="2"/>
      <c r="O1355" s="2"/>
      <c r="P1355" s="2"/>
      <c r="Q1355" s="2"/>
      <c r="R1355" s="2"/>
      <c r="S1355" s="2"/>
      <c r="T1355" s="2"/>
      <c r="U1355" s="2"/>
    </row>
    <row r="1356" spans="1:21" ht="12.75" customHeight="1" x14ac:dyDescent="0.2">
      <c r="A1356" s="5"/>
      <c r="B1356" s="5"/>
      <c r="C1356" s="2"/>
      <c r="D1356" s="2"/>
      <c r="E1356" s="2"/>
      <c r="F1356" s="2"/>
      <c r="G1356" s="2"/>
      <c r="H1356" s="2"/>
      <c r="I1356" s="2"/>
      <c r="J1356" s="2"/>
      <c r="K1356" s="2"/>
      <c r="L1356" s="2"/>
      <c r="M1356" s="2"/>
      <c r="N1356" s="2"/>
      <c r="O1356" s="2"/>
      <c r="P1356" s="2"/>
      <c r="Q1356" s="2"/>
      <c r="R1356" s="2"/>
      <c r="S1356" s="2"/>
      <c r="T1356" s="2"/>
      <c r="U1356" s="2"/>
    </row>
    <row r="1357" spans="1:21" ht="12.75" customHeight="1" x14ac:dyDescent="0.2">
      <c r="A1357" s="4"/>
      <c r="B1357" s="5"/>
      <c r="C1357" s="2"/>
      <c r="D1357" s="2"/>
      <c r="E1357" s="2"/>
      <c r="F1357" s="2"/>
      <c r="G1357" s="2"/>
      <c r="H1357" s="2"/>
      <c r="I1357" s="2"/>
      <c r="J1357" s="2"/>
      <c r="K1357" s="2"/>
      <c r="L1357" s="2"/>
      <c r="M1357" s="2"/>
      <c r="N1357" s="2"/>
      <c r="O1357" s="2"/>
      <c r="P1357" s="2"/>
      <c r="Q1357" s="2"/>
      <c r="R1357" s="2"/>
      <c r="S1357" s="2"/>
      <c r="T1357" s="2"/>
      <c r="U1357" s="2"/>
    </row>
    <row r="1358" spans="1:21" ht="12.75" customHeight="1" x14ac:dyDescent="0.2">
      <c r="A1358" s="4"/>
      <c r="B1358" s="4"/>
      <c r="C1358" s="2"/>
      <c r="D1358" s="2"/>
      <c r="E1358" s="2"/>
      <c r="F1358" s="2"/>
      <c r="G1358" s="2"/>
      <c r="H1358" s="2"/>
      <c r="I1358" s="2"/>
      <c r="J1358" s="2"/>
      <c r="K1358" s="2"/>
      <c r="L1358" s="2"/>
      <c r="M1358" s="2"/>
      <c r="N1358" s="2"/>
      <c r="O1358" s="2"/>
      <c r="P1358" s="2"/>
      <c r="Q1358" s="2"/>
      <c r="R1358" s="2"/>
      <c r="S1358" s="2"/>
      <c r="T1358" s="2"/>
      <c r="U1358" s="2"/>
    </row>
    <row r="1359" spans="1:21" ht="12.75" customHeight="1" x14ac:dyDescent="0.2">
      <c r="A1359" s="4"/>
      <c r="B1359" s="4"/>
      <c r="C1359" s="2"/>
      <c r="D1359" s="2"/>
      <c r="E1359" s="2"/>
      <c r="F1359" s="2"/>
      <c r="G1359" s="2"/>
      <c r="H1359" s="2"/>
      <c r="I1359" s="2"/>
      <c r="J1359" s="2"/>
      <c r="K1359" s="2"/>
      <c r="L1359" s="2"/>
      <c r="M1359" s="2"/>
      <c r="N1359" s="2"/>
      <c r="O1359" s="2"/>
      <c r="P1359" s="2"/>
      <c r="Q1359" s="2"/>
      <c r="R1359" s="2"/>
      <c r="S1359" s="2"/>
      <c r="T1359" s="2"/>
      <c r="U1359" s="2"/>
    </row>
    <row r="1360" spans="1:21" ht="12.75" customHeight="1" x14ac:dyDescent="0.2">
      <c r="A1360" s="4"/>
      <c r="B1360" s="5"/>
      <c r="C1360" s="2"/>
      <c r="D1360" s="2"/>
      <c r="E1360" s="2"/>
      <c r="F1360" s="2"/>
      <c r="G1360" s="2"/>
      <c r="H1360" s="2"/>
      <c r="I1360" s="2"/>
      <c r="J1360" s="2"/>
      <c r="K1360" s="2"/>
      <c r="L1360" s="2"/>
      <c r="M1360" s="2"/>
      <c r="N1360" s="2"/>
      <c r="O1360" s="2"/>
      <c r="P1360" s="2"/>
      <c r="Q1360" s="2"/>
      <c r="R1360" s="2"/>
      <c r="S1360" s="2"/>
      <c r="T1360" s="2"/>
      <c r="U1360" s="2"/>
    </row>
    <row r="1361" spans="1:21" ht="12.75" customHeight="1" x14ac:dyDescent="0.2">
      <c r="A1361" s="5"/>
      <c r="B1361" s="5"/>
      <c r="C1361" s="2"/>
      <c r="D1361" s="2"/>
      <c r="E1361" s="2"/>
      <c r="F1361" s="2"/>
      <c r="G1361" s="2"/>
      <c r="H1361" s="2"/>
      <c r="I1361" s="2"/>
      <c r="J1361" s="2"/>
      <c r="K1361" s="2"/>
      <c r="L1361" s="2"/>
      <c r="M1361" s="2"/>
      <c r="N1361" s="2"/>
      <c r="O1361" s="2"/>
      <c r="P1361" s="2"/>
      <c r="Q1361" s="2"/>
      <c r="R1361" s="2"/>
      <c r="S1361" s="2"/>
      <c r="T1361" s="2"/>
      <c r="U1361" s="2"/>
    </row>
    <row r="1362" spans="1:21" ht="12.75" customHeight="1" x14ac:dyDescent="0.2">
      <c r="A1362" s="4"/>
      <c r="B1362" s="4"/>
      <c r="C1362" s="2"/>
      <c r="D1362" s="2"/>
      <c r="E1362" s="2"/>
      <c r="F1362" s="2"/>
      <c r="G1362" s="2"/>
      <c r="H1362" s="2"/>
      <c r="I1362" s="2"/>
      <c r="J1362" s="2"/>
      <c r="K1362" s="2"/>
      <c r="L1362" s="2"/>
      <c r="M1362" s="2"/>
      <c r="N1362" s="2"/>
      <c r="O1362" s="2"/>
      <c r="P1362" s="2"/>
      <c r="Q1362" s="2"/>
      <c r="R1362" s="2"/>
      <c r="S1362" s="2"/>
      <c r="T1362" s="2"/>
      <c r="U1362" s="2"/>
    </row>
    <row r="1363" spans="1:21" ht="12.75" customHeight="1" x14ac:dyDescent="0.2">
      <c r="A1363" s="4"/>
      <c r="B1363" s="4"/>
      <c r="C1363" s="2"/>
      <c r="D1363" s="2"/>
      <c r="E1363" s="2"/>
      <c r="F1363" s="2"/>
      <c r="G1363" s="2"/>
      <c r="H1363" s="2"/>
      <c r="I1363" s="2"/>
      <c r="J1363" s="2"/>
      <c r="K1363" s="2"/>
      <c r="L1363" s="2"/>
      <c r="M1363" s="2"/>
      <c r="N1363" s="2"/>
      <c r="O1363" s="2"/>
      <c r="P1363" s="2"/>
      <c r="Q1363" s="2"/>
      <c r="R1363" s="2"/>
      <c r="S1363" s="2"/>
      <c r="T1363" s="2"/>
      <c r="U1363" s="2"/>
    </row>
    <row r="1364" spans="1:21" ht="12.75" customHeight="1" x14ac:dyDescent="0.2">
      <c r="A1364" s="4"/>
      <c r="B1364" s="5"/>
      <c r="C1364" s="2"/>
      <c r="D1364" s="2"/>
      <c r="E1364" s="2"/>
      <c r="F1364" s="2"/>
      <c r="G1364" s="2"/>
      <c r="H1364" s="2"/>
      <c r="I1364" s="2"/>
      <c r="J1364" s="2"/>
      <c r="K1364" s="2"/>
      <c r="L1364" s="2"/>
      <c r="M1364" s="2"/>
      <c r="N1364" s="2"/>
      <c r="O1364" s="2"/>
      <c r="P1364" s="2"/>
      <c r="Q1364" s="2"/>
      <c r="R1364" s="2"/>
      <c r="S1364" s="2"/>
      <c r="T1364" s="2"/>
      <c r="U1364" s="2"/>
    </row>
    <row r="1365" spans="1:21" ht="12.75" customHeight="1" x14ac:dyDescent="0.2">
      <c r="A1365" s="4"/>
      <c r="B1365" s="4"/>
      <c r="C1365" s="2"/>
      <c r="D1365" s="2"/>
      <c r="E1365" s="2"/>
      <c r="F1365" s="2"/>
      <c r="G1365" s="2"/>
      <c r="H1365" s="2"/>
      <c r="I1365" s="2"/>
      <c r="J1365" s="2"/>
      <c r="K1365" s="2"/>
      <c r="L1365" s="2"/>
      <c r="M1365" s="2"/>
      <c r="N1365" s="2"/>
      <c r="O1365" s="2"/>
      <c r="P1365" s="2"/>
      <c r="Q1365" s="2"/>
      <c r="R1365" s="2"/>
      <c r="S1365" s="2"/>
      <c r="T1365" s="2"/>
      <c r="U1365" s="2"/>
    </row>
    <row r="1366" spans="1:21" ht="12.75" customHeight="1" x14ac:dyDescent="0.2">
      <c r="A1366" s="5"/>
      <c r="B1366" s="5"/>
      <c r="C1366" s="2"/>
      <c r="D1366" s="2"/>
      <c r="E1366" s="2"/>
      <c r="F1366" s="2"/>
      <c r="G1366" s="2"/>
      <c r="H1366" s="2"/>
      <c r="I1366" s="2"/>
      <c r="J1366" s="2"/>
      <c r="K1366" s="2"/>
      <c r="L1366" s="2"/>
      <c r="M1366" s="2"/>
      <c r="N1366" s="2"/>
      <c r="O1366" s="2"/>
      <c r="P1366" s="2"/>
      <c r="Q1366" s="2"/>
      <c r="R1366" s="2"/>
      <c r="S1366" s="2"/>
      <c r="T1366" s="2"/>
      <c r="U1366" s="2"/>
    </row>
    <row r="1367" spans="1:21" ht="12.75" customHeight="1" x14ac:dyDescent="0.2">
      <c r="A1367" s="4"/>
      <c r="B1367" s="4"/>
      <c r="C1367" s="2"/>
      <c r="D1367" s="2"/>
      <c r="E1367" s="2"/>
      <c r="F1367" s="2"/>
      <c r="G1367" s="2"/>
      <c r="H1367" s="2"/>
      <c r="I1367" s="2"/>
      <c r="J1367" s="2"/>
      <c r="K1367" s="2"/>
      <c r="L1367" s="2"/>
      <c r="M1367" s="2"/>
      <c r="N1367" s="2"/>
      <c r="O1367" s="2"/>
      <c r="P1367" s="2"/>
      <c r="Q1367" s="2"/>
      <c r="R1367" s="2"/>
      <c r="S1367" s="2"/>
      <c r="T1367" s="2"/>
      <c r="U1367" s="2"/>
    </row>
    <row r="1368" spans="1:21" ht="12.75" customHeight="1" x14ac:dyDescent="0.2">
      <c r="A1368" s="4"/>
      <c r="B1368" s="5"/>
      <c r="C1368" s="2"/>
      <c r="D1368" s="2"/>
      <c r="E1368" s="2"/>
      <c r="F1368" s="2"/>
      <c r="G1368" s="2"/>
      <c r="H1368" s="2"/>
      <c r="I1368" s="2"/>
      <c r="J1368" s="2"/>
      <c r="K1368" s="2"/>
      <c r="L1368" s="2"/>
      <c r="M1368" s="2"/>
      <c r="N1368" s="2"/>
      <c r="O1368" s="2"/>
      <c r="P1368" s="2"/>
      <c r="Q1368" s="2"/>
      <c r="R1368" s="2"/>
      <c r="S1368" s="2"/>
      <c r="T1368" s="2"/>
      <c r="U1368" s="2"/>
    </row>
    <row r="1369" spans="1:21" ht="12.75" customHeight="1" x14ac:dyDescent="0.2">
      <c r="A1369" s="4"/>
      <c r="B1369" s="5"/>
      <c r="C1369" s="2"/>
      <c r="D1369" s="2"/>
      <c r="E1369" s="2"/>
      <c r="F1369" s="2"/>
      <c r="G1369" s="2"/>
      <c r="H1369" s="2"/>
      <c r="I1369" s="2"/>
      <c r="J1369" s="2"/>
      <c r="K1369" s="2"/>
      <c r="L1369" s="2"/>
      <c r="M1369" s="2"/>
      <c r="N1369" s="2"/>
      <c r="O1369" s="2"/>
      <c r="P1369" s="2"/>
      <c r="Q1369" s="2"/>
      <c r="R1369" s="2"/>
      <c r="S1369" s="2"/>
      <c r="T1369" s="2"/>
      <c r="U1369" s="2"/>
    </row>
    <row r="1370" spans="1:21" ht="12.75" customHeight="1" x14ac:dyDescent="0.2">
      <c r="A1370" s="5"/>
      <c r="B1370" s="4"/>
      <c r="C1370" s="2"/>
      <c r="D1370" s="2"/>
      <c r="E1370" s="2"/>
      <c r="F1370" s="2"/>
      <c r="G1370" s="2"/>
      <c r="H1370" s="2"/>
      <c r="I1370" s="2"/>
      <c r="J1370" s="2"/>
      <c r="K1370" s="2"/>
      <c r="L1370" s="2"/>
      <c r="M1370" s="2"/>
      <c r="N1370" s="2"/>
      <c r="O1370" s="2"/>
      <c r="P1370" s="2"/>
      <c r="Q1370" s="2"/>
      <c r="R1370" s="2"/>
      <c r="S1370" s="2"/>
      <c r="T1370" s="2"/>
      <c r="U1370" s="2"/>
    </row>
    <row r="1371" spans="1:21" ht="12.75" customHeight="1" x14ac:dyDescent="0.2">
      <c r="A1371" s="5"/>
      <c r="B1371" s="5"/>
      <c r="C1371" s="2"/>
      <c r="D1371" s="2"/>
      <c r="E1371" s="2"/>
      <c r="F1371" s="2"/>
      <c r="G1371" s="2"/>
      <c r="H1371" s="2"/>
      <c r="I1371" s="2"/>
      <c r="J1371" s="2"/>
      <c r="K1371" s="2"/>
      <c r="L1371" s="2"/>
      <c r="M1371" s="2"/>
      <c r="N1371" s="2"/>
      <c r="O1371" s="2"/>
      <c r="P1371" s="2"/>
      <c r="Q1371" s="2"/>
      <c r="R1371" s="2"/>
      <c r="S1371" s="2"/>
      <c r="T1371" s="2"/>
      <c r="U1371" s="2"/>
    </row>
    <row r="1372" spans="1:21" ht="12.75" customHeight="1" x14ac:dyDescent="0.2">
      <c r="A1372" s="4"/>
      <c r="B1372" s="5"/>
      <c r="C1372" s="2"/>
      <c r="D1372" s="2"/>
      <c r="E1372" s="2"/>
      <c r="F1372" s="2"/>
      <c r="G1372" s="2"/>
      <c r="H1372" s="2"/>
      <c r="I1372" s="2"/>
      <c r="J1372" s="2"/>
      <c r="K1372" s="2"/>
      <c r="L1372" s="2"/>
      <c r="M1372" s="2"/>
      <c r="N1372" s="2"/>
      <c r="O1372" s="2"/>
      <c r="P1372" s="2"/>
      <c r="Q1372" s="2"/>
      <c r="R1372" s="2"/>
      <c r="S1372" s="2"/>
      <c r="T1372" s="2"/>
      <c r="U1372" s="2"/>
    </row>
    <row r="1373" spans="1:21" ht="12.75" customHeight="1" x14ac:dyDescent="0.2">
      <c r="A1373" s="4"/>
      <c r="B1373" s="4"/>
      <c r="C1373" s="2"/>
      <c r="D1373" s="2"/>
      <c r="E1373" s="2"/>
      <c r="F1373" s="2"/>
      <c r="G1373" s="2"/>
      <c r="H1373" s="2"/>
      <c r="I1373" s="2"/>
      <c r="J1373" s="2"/>
      <c r="K1373" s="2"/>
      <c r="L1373" s="2"/>
      <c r="M1373" s="2"/>
      <c r="N1373" s="2"/>
      <c r="O1373" s="2"/>
      <c r="P1373" s="2"/>
      <c r="Q1373" s="2"/>
      <c r="R1373" s="2"/>
      <c r="S1373" s="2"/>
      <c r="T1373" s="2"/>
      <c r="U1373" s="2"/>
    </row>
    <row r="1374" spans="1:21" ht="12.75" customHeight="1" x14ac:dyDescent="0.2">
      <c r="A1374" s="4"/>
      <c r="B1374" s="4"/>
      <c r="C1374" s="2"/>
      <c r="D1374" s="2"/>
      <c r="E1374" s="2"/>
      <c r="F1374" s="2"/>
      <c r="G1374" s="2"/>
      <c r="H1374" s="2"/>
      <c r="I1374" s="2"/>
      <c r="J1374" s="2"/>
      <c r="K1374" s="2"/>
      <c r="L1374" s="2"/>
      <c r="M1374" s="2"/>
      <c r="N1374" s="2"/>
      <c r="O1374" s="2"/>
      <c r="P1374" s="2"/>
      <c r="Q1374" s="2"/>
      <c r="R1374" s="2"/>
      <c r="S1374" s="2"/>
      <c r="T1374" s="2"/>
      <c r="U1374" s="2"/>
    </row>
    <row r="1375" spans="1:21" ht="12.75" customHeight="1" x14ac:dyDescent="0.2">
      <c r="A1375" s="4"/>
      <c r="B1375" s="4"/>
      <c r="C1375" s="2"/>
      <c r="D1375" s="2"/>
      <c r="E1375" s="2"/>
      <c r="F1375" s="2"/>
      <c r="G1375" s="2"/>
      <c r="H1375" s="2"/>
      <c r="I1375" s="2"/>
      <c r="J1375" s="2"/>
      <c r="K1375" s="2"/>
      <c r="L1375" s="2"/>
      <c r="M1375" s="2"/>
      <c r="N1375" s="2"/>
      <c r="O1375" s="2"/>
      <c r="P1375" s="2"/>
      <c r="Q1375" s="2"/>
      <c r="R1375" s="2"/>
      <c r="S1375" s="2"/>
      <c r="T1375" s="2"/>
      <c r="U1375" s="2"/>
    </row>
    <row r="1376" spans="1:21" ht="12.75" customHeight="1" x14ac:dyDescent="0.2">
      <c r="A1376" s="5"/>
      <c r="B1376" s="5"/>
      <c r="C1376" s="2"/>
      <c r="D1376" s="2"/>
      <c r="E1376" s="2"/>
      <c r="F1376" s="2"/>
      <c r="G1376" s="2"/>
      <c r="H1376" s="2"/>
      <c r="I1376" s="2"/>
      <c r="J1376" s="2"/>
      <c r="K1376" s="2"/>
      <c r="L1376" s="2"/>
      <c r="M1376" s="2"/>
      <c r="N1376" s="2"/>
      <c r="O1376" s="2"/>
      <c r="P1376" s="2"/>
      <c r="Q1376" s="2"/>
      <c r="R1376" s="2"/>
      <c r="S1376" s="2"/>
      <c r="T1376" s="2"/>
      <c r="U1376" s="2"/>
    </row>
    <row r="1377" spans="1:21" ht="12.75" customHeight="1" x14ac:dyDescent="0.2">
      <c r="B1377" s="5"/>
      <c r="C1377" s="2"/>
      <c r="D1377" s="2"/>
      <c r="E1377" s="2"/>
      <c r="F1377" s="2"/>
      <c r="G1377" s="2"/>
      <c r="H1377" s="2"/>
      <c r="I1377" s="2"/>
      <c r="J1377" s="2"/>
      <c r="K1377" s="2"/>
      <c r="L1377" s="2"/>
      <c r="M1377" s="2"/>
      <c r="N1377" s="2"/>
      <c r="O1377" s="2"/>
      <c r="P1377" s="2"/>
      <c r="Q1377" s="2"/>
      <c r="R1377" s="2"/>
      <c r="S1377" s="2"/>
      <c r="T1377" s="2"/>
      <c r="U1377" s="2"/>
    </row>
    <row r="1378" spans="1:21" ht="12.75" customHeight="1" x14ac:dyDescent="0.2">
      <c r="B1378" s="5"/>
      <c r="C1378" s="2"/>
      <c r="D1378" s="2"/>
      <c r="E1378" s="2"/>
      <c r="F1378" s="2"/>
      <c r="G1378" s="2"/>
      <c r="H1378" s="2"/>
      <c r="I1378" s="2"/>
      <c r="J1378" s="2"/>
      <c r="K1378" s="2"/>
      <c r="L1378" s="2"/>
      <c r="M1378" s="2"/>
      <c r="N1378" s="2"/>
      <c r="O1378" s="2"/>
      <c r="P1378" s="2"/>
      <c r="Q1378" s="2"/>
      <c r="R1378" s="2"/>
      <c r="S1378" s="2"/>
      <c r="T1378" s="2"/>
      <c r="U1378" s="2"/>
    </row>
    <row r="1379" spans="1:21" ht="12.75" customHeight="1" x14ac:dyDescent="0.2">
      <c r="B1379" s="5"/>
      <c r="C1379" s="2"/>
      <c r="D1379" s="2"/>
      <c r="E1379" s="2"/>
      <c r="F1379" s="2"/>
      <c r="G1379" s="2"/>
      <c r="H1379" s="2"/>
      <c r="I1379" s="2"/>
      <c r="J1379" s="2"/>
      <c r="K1379" s="2"/>
      <c r="L1379" s="2"/>
      <c r="M1379" s="2"/>
      <c r="N1379" s="2"/>
      <c r="O1379" s="2"/>
      <c r="P1379" s="2"/>
      <c r="Q1379" s="2"/>
      <c r="R1379" s="2"/>
      <c r="S1379" s="2"/>
      <c r="T1379" s="2"/>
      <c r="U1379" s="2"/>
    </row>
    <row r="1380" spans="1:21" ht="12.75" customHeight="1" x14ac:dyDescent="0.2">
      <c r="C1380" s="2"/>
      <c r="D1380" s="2"/>
      <c r="E1380" s="2"/>
      <c r="F1380" s="2"/>
      <c r="G1380" s="2"/>
      <c r="H1380" s="2"/>
      <c r="I1380" s="2"/>
      <c r="J1380" s="2"/>
      <c r="K1380" s="2"/>
      <c r="L1380" s="2"/>
      <c r="M1380" s="2"/>
      <c r="N1380" s="2"/>
      <c r="O1380" s="2"/>
      <c r="P1380" s="2"/>
      <c r="Q1380" s="2"/>
      <c r="R1380" s="2"/>
      <c r="S1380" s="2"/>
      <c r="T1380" s="2"/>
      <c r="U1380" s="2"/>
    </row>
    <row r="1381" spans="1:21" ht="12.75" customHeight="1" x14ac:dyDescent="0.2">
      <c r="A1381" s="5"/>
      <c r="B1381" s="5"/>
      <c r="C1381" s="2"/>
      <c r="D1381" s="2"/>
      <c r="E1381" s="2"/>
      <c r="F1381" s="2"/>
      <c r="G1381" s="2"/>
      <c r="H1381" s="2"/>
      <c r="I1381" s="2"/>
      <c r="J1381" s="2"/>
      <c r="K1381" s="2"/>
      <c r="L1381" s="2"/>
      <c r="M1381" s="2"/>
      <c r="N1381" s="2"/>
      <c r="O1381" s="2"/>
      <c r="P1381" s="2"/>
      <c r="Q1381" s="2"/>
      <c r="R1381" s="2"/>
      <c r="S1381" s="2"/>
      <c r="T1381" s="2"/>
      <c r="U1381" s="2"/>
    </row>
    <row r="1382" spans="1:21" ht="12.75" customHeight="1" x14ac:dyDescent="0.2">
      <c r="B1382" s="5"/>
      <c r="C1382" s="2"/>
      <c r="D1382" s="2"/>
      <c r="E1382" s="2"/>
      <c r="F1382" s="2"/>
      <c r="G1382" s="2"/>
      <c r="H1382" s="2"/>
      <c r="I1382" s="2"/>
      <c r="J1382" s="2"/>
      <c r="K1382" s="2"/>
      <c r="L1382" s="2"/>
      <c r="M1382" s="2"/>
      <c r="N1382" s="2"/>
      <c r="O1382" s="2"/>
      <c r="P1382" s="2"/>
      <c r="Q1382" s="2"/>
      <c r="R1382" s="2"/>
      <c r="S1382" s="2"/>
      <c r="T1382" s="2"/>
      <c r="U1382" s="2"/>
    </row>
    <row r="1383" spans="1:21" ht="12.75" customHeight="1" x14ac:dyDescent="0.2">
      <c r="B1383" s="5"/>
      <c r="C1383" s="2"/>
      <c r="D1383" s="2"/>
      <c r="E1383" s="2"/>
      <c r="F1383" s="2"/>
      <c r="G1383" s="2"/>
      <c r="H1383" s="2"/>
      <c r="I1383" s="2"/>
      <c r="J1383" s="2"/>
      <c r="K1383" s="2"/>
      <c r="L1383" s="2"/>
      <c r="M1383" s="2"/>
      <c r="N1383" s="2"/>
      <c r="O1383" s="2"/>
      <c r="P1383" s="2"/>
      <c r="Q1383" s="2"/>
      <c r="R1383" s="2"/>
      <c r="S1383" s="2"/>
      <c r="T1383" s="2"/>
      <c r="U1383" s="2"/>
    </row>
    <row r="1384" spans="1:21" ht="12.75" customHeight="1" x14ac:dyDescent="0.2">
      <c r="B1384" s="5"/>
      <c r="C1384" s="2"/>
      <c r="D1384" s="2"/>
      <c r="E1384" s="2"/>
      <c r="F1384" s="2"/>
      <c r="G1384" s="2"/>
      <c r="H1384" s="2"/>
      <c r="I1384" s="2"/>
      <c r="J1384" s="2"/>
      <c r="K1384" s="2"/>
      <c r="L1384" s="2"/>
      <c r="M1384" s="2"/>
      <c r="N1384" s="2"/>
      <c r="O1384" s="2"/>
      <c r="P1384" s="2"/>
      <c r="Q1384" s="2"/>
      <c r="R1384" s="2"/>
      <c r="S1384" s="2"/>
      <c r="T1384" s="2"/>
      <c r="U1384" s="2"/>
    </row>
    <row r="1385" spans="1:21" ht="12.75" customHeight="1" x14ac:dyDescent="0.2">
      <c r="C1385" s="2"/>
      <c r="D1385" s="2"/>
      <c r="E1385" s="2"/>
      <c r="F1385" s="2"/>
      <c r="G1385" s="2"/>
      <c r="H1385" s="2"/>
      <c r="I1385" s="2"/>
      <c r="J1385" s="2"/>
      <c r="K1385" s="2"/>
      <c r="L1385" s="2"/>
      <c r="M1385" s="2"/>
      <c r="N1385" s="2"/>
      <c r="O1385" s="2"/>
      <c r="P1385" s="2"/>
      <c r="Q1385" s="2"/>
      <c r="R1385" s="2"/>
      <c r="S1385" s="2"/>
      <c r="T1385" s="2"/>
      <c r="U1385" s="2"/>
    </row>
    <row r="1386" spans="1:21" ht="12.75" customHeight="1" x14ac:dyDescent="0.2">
      <c r="A1386" s="5"/>
      <c r="B1386" s="5"/>
      <c r="C1386" s="2"/>
      <c r="D1386" s="2"/>
      <c r="E1386" s="2"/>
      <c r="F1386" s="2"/>
      <c r="G1386" s="2"/>
      <c r="H1386" s="2"/>
      <c r="I1386" s="2"/>
      <c r="J1386" s="2"/>
      <c r="K1386" s="2"/>
      <c r="L1386" s="2"/>
      <c r="M1386" s="2"/>
      <c r="N1386" s="2"/>
      <c r="O1386" s="2"/>
      <c r="P1386" s="2"/>
      <c r="Q1386" s="2"/>
      <c r="R1386" s="2"/>
      <c r="S1386" s="2"/>
      <c r="T1386" s="2"/>
      <c r="U1386" s="2"/>
    </row>
    <row r="1387" spans="1:21" ht="12.75" customHeight="1" x14ac:dyDescent="0.2">
      <c r="B1387" s="5"/>
      <c r="C1387" s="2"/>
      <c r="D1387" s="2"/>
      <c r="E1387" s="2"/>
      <c r="F1387" s="2"/>
      <c r="G1387" s="2"/>
      <c r="H1387" s="2"/>
      <c r="I1387" s="2"/>
      <c r="J1387" s="2"/>
      <c r="K1387" s="2"/>
      <c r="L1387" s="2"/>
      <c r="M1387" s="2"/>
      <c r="N1387" s="2"/>
      <c r="O1387" s="2"/>
      <c r="P1387" s="2"/>
      <c r="Q1387" s="2"/>
      <c r="R1387" s="2"/>
      <c r="S1387" s="2"/>
      <c r="T1387" s="2"/>
      <c r="U1387" s="2"/>
    </row>
    <row r="1388" spans="1:21" ht="12.75" customHeight="1" x14ac:dyDescent="0.2">
      <c r="B1388" s="5"/>
      <c r="C1388" s="2"/>
      <c r="D1388" s="2"/>
      <c r="E1388" s="2"/>
      <c r="F1388" s="2"/>
      <c r="G1388" s="2"/>
      <c r="H1388" s="2"/>
      <c r="I1388" s="2"/>
      <c r="J1388" s="2"/>
      <c r="K1388" s="2"/>
      <c r="L1388" s="2"/>
      <c r="M1388" s="2"/>
      <c r="N1388" s="2"/>
      <c r="O1388" s="2"/>
      <c r="P1388" s="2"/>
      <c r="Q1388" s="2"/>
      <c r="R1388" s="2"/>
      <c r="S1388" s="2"/>
      <c r="T1388" s="2"/>
      <c r="U1388" s="2"/>
    </row>
    <row r="1389" spans="1:21" ht="12.75" customHeight="1" x14ac:dyDescent="0.2">
      <c r="B1389" s="5"/>
      <c r="C1389" s="2"/>
      <c r="D1389" s="2"/>
      <c r="E1389" s="2"/>
      <c r="F1389" s="2"/>
      <c r="G1389" s="2"/>
      <c r="H1389" s="2"/>
      <c r="I1389" s="2"/>
      <c r="J1389" s="2"/>
      <c r="K1389" s="2"/>
      <c r="L1389" s="2"/>
      <c r="M1389" s="2"/>
      <c r="N1389" s="2"/>
      <c r="O1389" s="2"/>
      <c r="P1389" s="2"/>
      <c r="Q1389" s="2"/>
      <c r="R1389" s="2"/>
      <c r="S1389" s="2"/>
      <c r="T1389" s="2"/>
      <c r="U1389" s="2"/>
    </row>
    <row r="1390" spans="1:21" ht="12.75" customHeight="1" x14ac:dyDescent="0.2">
      <c r="C1390" s="2"/>
      <c r="D1390" s="2"/>
      <c r="E1390" s="2"/>
      <c r="F1390" s="2"/>
      <c r="G1390" s="2"/>
      <c r="H1390" s="2"/>
      <c r="I1390" s="2"/>
      <c r="J1390" s="2"/>
      <c r="K1390" s="2"/>
      <c r="L1390" s="2"/>
      <c r="M1390" s="2"/>
      <c r="N1390" s="2"/>
      <c r="O1390" s="2"/>
      <c r="P1390" s="2"/>
      <c r="Q1390" s="2"/>
      <c r="R1390" s="2"/>
      <c r="S1390" s="2"/>
      <c r="T1390" s="2"/>
      <c r="U1390" s="2"/>
    </row>
    <row r="1391" spans="1:21" ht="12.75" customHeight="1" x14ac:dyDescent="0.2">
      <c r="A1391" s="5"/>
      <c r="B1391" s="5"/>
      <c r="C1391" s="2"/>
      <c r="D1391" s="2"/>
      <c r="E1391" s="2"/>
      <c r="F1391" s="2"/>
      <c r="G1391" s="2"/>
      <c r="H1391" s="2"/>
      <c r="I1391" s="2"/>
      <c r="J1391" s="2"/>
      <c r="K1391" s="2"/>
      <c r="L1391" s="2"/>
      <c r="M1391" s="2"/>
      <c r="N1391" s="2"/>
      <c r="O1391" s="2"/>
      <c r="P1391" s="2"/>
      <c r="Q1391" s="2"/>
      <c r="R1391" s="2"/>
      <c r="S1391" s="2"/>
      <c r="T1391" s="2"/>
      <c r="U1391" s="2"/>
    </row>
    <row r="1392" spans="1:21" ht="12.75" customHeight="1" x14ac:dyDescent="0.2">
      <c r="B1392" s="5"/>
      <c r="C1392" s="2"/>
      <c r="D1392" s="2"/>
      <c r="E1392" s="2"/>
      <c r="F1392" s="2"/>
      <c r="G1392" s="2"/>
      <c r="H1392" s="2"/>
      <c r="I1392" s="2"/>
      <c r="J1392" s="2"/>
      <c r="K1392" s="2"/>
      <c r="L1392" s="2"/>
      <c r="M1392" s="2"/>
      <c r="N1392" s="2"/>
      <c r="O1392" s="2"/>
      <c r="P1392" s="2"/>
      <c r="Q1392" s="2"/>
      <c r="R1392" s="2"/>
      <c r="S1392" s="2"/>
      <c r="T1392" s="2"/>
      <c r="U1392" s="2"/>
    </row>
    <row r="1393" spans="1:21" ht="12.75" customHeight="1" x14ac:dyDescent="0.2">
      <c r="B1393" s="5"/>
      <c r="C1393" s="2"/>
      <c r="D1393" s="2"/>
      <c r="E1393" s="2"/>
      <c r="F1393" s="2"/>
      <c r="G1393" s="2"/>
      <c r="H1393" s="2"/>
      <c r="I1393" s="2"/>
      <c r="J1393" s="2"/>
      <c r="K1393" s="2"/>
      <c r="L1393" s="2"/>
      <c r="M1393" s="2"/>
      <c r="N1393" s="2"/>
      <c r="O1393" s="2"/>
      <c r="P1393" s="2"/>
      <c r="Q1393" s="2"/>
      <c r="R1393" s="2"/>
      <c r="S1393" s="2"/>
      <c r="T1393" s="2"/>
      <c r="U1393" s="2"/>
    </row>
    <row r="1394" spans="1:21" ht="12.75" customHeight="1" x14ac:dyDescent="0.2">
      <c r="B1394" s="5"/>
      <c r="C1394" s="2"/>
      <c r="D1394" s="2"/>
      <c r="E1394" s="2"/>
      <c r="F1394" s="2"/>
      <c r="G1394" s="2"/>
      <c r="H1394" s="2"/>
      <c r="I1394" s="2"/>
      <c r="J1394" s="2"/>
      <c r="K1394" s="2"/>
      <c r="L1394" s="2"/>
      <c r="M1394" s="2"/>
      <c r="N1394" s="2"/>
      <c r="O1394" s="2"/>
      <c r="P1394" s="2"/>
      <c r="Q1394" s="2"/>
      <c r="R1394" s="2"/>
      <c r="S1394" s="2"/>
      <c r="T1394" s="2"/>
      <c r="U1394" s="2"/>
    </row>
    <row r="1395" spans="1:21" ht="12.75" customHeight="1" x14ac:dyDescent="0.2">
      <c r="C1395" s="2"/>
      <c r="D1395" s="2"/>
      <c r="E1395" s="2"/>
      <c r="F1395" s="2"/>
      <c r="G1395" s="2"/>
      <c r="H1395" s="2"/>
      <c r="I1395" s="2"/>
      <c r="J1395" s="2"/>
      <c r="K1395" s="2"/>
      <c r="L1395" s="2"/>
      <c r="M1395" s="2"/>
      <c r="N1395" s="2"/>
      <c r="O1395" s="2"/>
      <c r="P1395" s="2"/>
      <c r="Q1395" s="2"/>
      <c r="R1395" s="2"/>
      <c r="S1395" s="2"/>
      <c r="T1395" s="2"/>
      <c r="U1395" s="2"/>
    </row>
    <row r="1396" spans="1:21" ht="12.75" customHeight="1" x14ac:dyDescent="0.2">
      <c r="A1396" s="5"/>
      <c r="B1396" s="5"/>
      <c r="C1396" s="2"/>
      <c r="D1396" s="2"/>
      <c r="E1396" s="2"/>
      <c r="F1396" s="2"/>
      <c r="G1396" s="2"/>
      <c r="H1396" s="2"/>
      <c r="I1396" s="2"/>
      <c r="J1396" s="2"/>
      <c r="K1396" s="2"/>
      <c r="L1396" s="2"/>
      <c r="M1396" s="2"/>
      <c r="N1396" s="2"/>
      <c r="O1396" s="2"/>
      <c r="P1396" s="2"/>
      <c r="Q1396" s="2"/>
      <c r="R1396" s="2"/>
      <c r="S1396" s="2"/>
      <c r="T1396" s="2"/>
      <c r="U1396" s="2"/>
    </row>
    <row r="1397" spans="1:21" ht="12.75" customHeight="1" x14ac:dyDescent="0.2">
      <c r="B1397" s="5"/>
      <c r="C1397" s="2"/>
      <c r="D1397" s="2"/>
      <c r="E1397" s="2"/>
      <c r="F1397" s="2"/>
      <c r="G1397" s="2"/>
      <c r="H1397" s="2"/>
      <c r="I1397" s="2"/>
      <c r="J1397" s="2"/>
      <c r="K1397" s="2"/>
      <c r="L1397" s="2"/>
      <c r="M1397" s="2"/>
      <c r="N1397" s="2"/>
      <c r="O1397" s="2"/>
      <c r="P1397" s="2"/>
      <c r="Q1397" s="2"/>
      <c r="R1397" s="2"/>
      <c r="S1397" s="2"/>
      <c r="T1397" s="2"/>
      <c r="U1397" s="2"/>
    </row>
    <row r="1398" spans="1:21" ht="12.75" customHeight="1" x14ac:dyDescent="0.2">
      <c r="B1398" s="5"/>
      <c r="C1398" s="2"/>
      <c r="D1398" s="2"/>
      <c r="E1398" s="2"/>
      <c r="F1398" s="2"/>
      <c r="G1398" s="2"/>
      <c r="H1398" s="2"/>
      <c r="I1398" s="2"/>
      <c r="J1398" s="2"/>
      <c r="K1398" s="2"/>
      <c r="L1398" s="2"/>
      <c r="M1398" s="2"/>
      <c r="N1398" s="2"/>
      <c r="O1398" s="2"/>
      <c r="P1398" s="2"/>
      <c r="Q1398" s="2"/>
      <c r="R1398" s="2"/>
      <c r="S1398" s="2"/>
      <c r="T1398" s="2"/>
      <c r="U1398" s="2"/>
    </row>
    <row r="1399" spans="1:21" ht="12.75" customHeight="1" x14ac:dyDescent="0.2">
      <c r="B1399" s="5"/>
      <c r="C1399" s="2"/>
      <c r="D1399" s="2"/>
      <c r="E1399" s="2"/>
      <c r="F1399" s="2"/>
      <c r="G1399" s="2"/>
      <c r="H1399" s="2"/>
      <c r="I1399" s="2"/>
      <c r="J1399" s="2"/>
      <c r="K1399" s="2"/>
      <c r="L1399" s="2"/>
      <c r="M1399" s="2"/>
      <c r="N1399" s="2"/>
      <c r="O1399" s="2"/>
      <c r="P1399" s="2"/>
      <c r="Q1399" s="2"/>
      <c r="R1399" s="2"/>
      <c r="S1399" s="2"/>
      <c r="T1399" s="2"/>
      <c r="U1399" s="2"/>
    </row>
    <row r="1400" spans="1:21" ht="12.75" customHeight="1" x14ac:dyDescent="0.2">
      <c r="C1400" s="2"/>
      <c r="D1400" s="2"/>
      <c r="E1400" s="2"/>
      <c r="F1400" s="2"/>
      <c r="G1400" s="2"/>
      <c r="H1400" s="2"/>
      <c r="I1400" s="2"/>
      <c r="J1400" s="2"/>
      <c r="K1400" s="2"/>
      <c r="L1400" s="2"/>
      <c r="M1400" s="2"/>
      <c r="N1400" s="2"/>
      <c r="O1400" s="2"/>
      <c r="P1400" s="2"/>
      <c r="Q1400" s="2"/>
      <c r="R1400" s="2"/>
      <c r="S1400" s="2"/>
      <c r="T1400" s="2"/>
      <c r="U1400" s="2"/>
    </row>
    <row r="1401" spans="1:21" ht="12.75" customHeight="1" x14ac:dyDescent="0.2">
      <c r="A1401" s="5"/>
      <c r="B1401" s="5"/>
      <c r="C1401" s="2"/>
      <c r="D1401" s="2"/>
      <c r="E1401" s="2"/>
      <c r="F1401" s="2"/>
      <c r="G1401" s="2"/>
      <c r="H1401" s="2"/>
      <c r="I1401" s="2"/>
      <c r="J1401" s="2"/>
      <c r="K1401" s="2"/>
      <c r="L1401" s="2"/>
      <c r="M1401" s="2"/>
      <c r="N1401" s="2"/>
      <c r="O1401" s="2"/>
      <c r="P1401" s="2"/>
      <c r="Q1401" s="2"/>
      <c r="R1401" s="2"/>
      <c r="S1401" s="2"/>
      <c r="T1401" s="2"/>
      <c r="U1401" s="2"/>
    </row>
    <row r="1402" spans="1:21" ht="12.75" customHeight="1" x14ac:dyDescent="0.2">
      <c r="B1402" s="5"/>
      <c r="C1402" s="2"/>
      <c r="D1402" s="2"/>
      <c r="E1402" s="2"/>
      <c r="F1402" s="2"/>
      <c r="G1402" s="2"/>
      <c r="H1402" s="2"/>
      <c r="I1402" s="2"/>
      <c r="J1402" s="2"/>
      <c r="K1402" s="2"/>
      <c r="L1402" s="2"/>
      <c r="M1402" s="2"/>
      <c r="N1402" s="2"/>
      <c r="O1402" s="2"/>
      <c r="P1402" s="2"/>
      <c r="Q1402" s="2"/>
      <c r="R1402" s="2"/>
      <c r="S1402" s="2"/>
      <c r="T1402" s="2"/>
      <c r="U1402" s="2"/>
    </row>
    <row r="1403" spans="1:21" ht="12.75" customHeight="1" x14ac:dyDescent="0.2">
      <c r="B1403" s="5"/>
      <c r="C1403" s="2"/>
      <c r="D1403" s="2"/>
      <c r="E1403" s="2"/>
      <c r="F1403" s="2"/>
      <c r="G1403" s="2"/>
      <c r="H1403" s="2"/>
      <c r="I1403" s="2"/>
      <c r="J1403" s="2"/>
      <c r="K1403" s="2"/>
      <c r="L1403" s="2"/>
      <c r="M1403" s="2"/>
      <c r="N1403" s="2"/>
      <c r="O1403" s="2"/>
      <c r="P1403" s="2"/>
      <c r="Q1403" s="2"/>
      <c r="R1403" s="2"/>
      <c r="S1403" s="2"/>
      <c r="T1403" s="2"/>
      <c r="U1403" s="2"/>
    </row>
    <row r="1404" spans="1:21" ht="12.75" customHeight="1" x14ac:dyDescent="0.2">
      <c r="B1404" s="5"/>
      <c r="C1404" s="2"/>
      <c r="D1404" s="2"/>
      <c r="E1404" s="2"/>
      <c r="F1404" s="2"/>
      <c r="G1404" s="2"/>
      <c r="H1404" s="2"/>
      <c r="I1404" s="2"/>
      <c r="J1404" s="2"/>
      <c r="K1404" s="2"/>
      <c r="L1404" s="2"/>
      <c r="M1404" s="2"/>
      <c r="N1404" s="2"/>
      <c r="O1404" s="2"/>
      <c r="P1404" s="2"/>
      <c r="Q1404" s="2"/>
      <c r="R1404" s="2"/>
      <c r="S1404" s="2"/>
      <c r="T1404" s="2"/>
      <c r="U1404" s="2"/>
    </row>
    <row r="1405" spans="1:21" ht="12.75" customHeight="1" x14ac:dyDescent="0.2">
      <c r="C1405" s="2"/>
      <c r="D1405" s="2"/>
      <c r="E1405" s="2"/>
      <c r="F1405" s="2"/>
      <c r="G1405" s="2"/>
      <c r="H1405" s="2"/>
      <c r="I1405" s="2"/>
      <c r="J1405" s="2"/>
      <c r="K1405" s="2"/>
      <c r="L1405" s="2"/>
      <c r="M1405" s="2"/>
      <c r="N1405" s="2"/>
      <c r="O1405" s="2"/>
      <c r="P1405" s="2"/>
      <c r="Q1405" s="2"/>
      <c r="R1405" s="2"/>
      <c r="S1405" s="2"/>
      <c r="T1405" s="2"/>
      <c r="U1405" s="2"/>
    </row>
    <row r="1406" spans="1:21" ht="12.75" customHeight="1" x14ac:dyDescent="0.2">
      <c r="A1406" s="5"/>
      <c r="B1406" s="5"/>
      <c r="C1406" s="2"/>
      <c r="D1406" s="2"/>
      <c r="E1406" s="2"/>
      <c r="F1406" s="2"/>
      <c r="G1406" s="2"/>
      <c r="H1406" s="2"/>
      <c r="I1406" s="2"/>
      <c r="J1406" s="2"/>
      <c r="K1406" s="2"/>
      <c r="L1406" s="2"/>
      <c r="M1406" s="2"/>
      <c r="N1406" s="2"/>
      <c r="O1406" s="2"/>
      <c r="P1406" s="2"/>
      <c r="Q1406" s="2"/>
      <c r="R1406" s="2"/>
      <c r="S1406" s="2"/>
      <c r="T1406" s="2"/>
      <c r="U1406" s="2"/>
    </row>
    <row r="1407" spans="1:21" ht="12.75" customHeight="1" x14ac:dyDescent="0.2">
      <c r="B1407" s="5"/>
      <c r="C1407" s="2"/>
      <c r="D1407" s="2"/>
      <c r="E1407" s="2"/>
      <c r="F1407" s="2"/>
      <c r="G1407" s="2"/>
      <c r="H1407" s="2"/>
      <c r="I1407" s="2"/>
      <c r="J1407" s="2"/>
      <c r="K1407" s="2"/>
      <c r="L1407" s="2"/>
      <c r="M1407" s="2"/>
      <c r="N1407" s="2"/>
      <c r="O1407" s="2"/>
      <c r="P1407" s="2"/>
      <c r="Q1407" s="2"/>
      <c r="R1407" s="2"/>
      <c r="S1407" s="2"/>
      <c r="T1407" s="2"/>
      <c r="U1407" s="2"/>
    </row>
    <row r="1408" spans="1:21" ht="12.75" customHeight="1" x14ac:dyDescent="0.2">
      <c r="B1408" s="5"/>
      <c r="C1408" s="2"/>
      <c r="D1408" s="2"/>
      <c r="E1408" s="2"/>
      <c r="F1408" s="2"/>
      <c r="G1408" s="2"/>
      <c r="H1408" s="2"/>
      <c r="I1408" s="2"/>
      <c r="J1408" s="2"/>
      <c r="K1408" s="2"/>
      <c r="L1408" s="2"/>
      <c r="M1408" s="2"/>
      <c r="N1408" s="2"/>
      <c r="O1408" s="2"/>
      <c r="P1408" s="2"/>
      <c r="Q1408" s="2"/>
      <c r="R1408" s="2"/>
      <c r="S1408" s="2"/>
      <c r="T1408" s="2"/>
      <c r="U1408" s="2"/>
    </row>
    <row r="1409" spans="1:21" ht="12.75" customHeight="1" x14ac:dyDescent="0.2">
      <c r="B1409" s="5"/>
      <c r="C1409" s="2"/>
      <c r="D1409" s="2"/>
      <c r="E1409" s="2"/>
      <c r="F1409" s="2"/>
      <c r="G1409" s="2"/>
      <c r="H1409" s="2"/>
      <c r="I1409" s="2"/>
      <c r="J1409" s="2"/>
      <c r="K1409" s="2"/>
      <c r="L1409" s="2"/>
      <c r="M1409" s="2"/>
      <c r="N1409" s="2"/>
      <c r="O1409" s="2"/>
      <c r="P1409" s="2"/>
      <c r="Q1409" s="2"/>
      <c r="R1409" s="2"/>
      <c r="S1409" s="2"/>
      <c r="T1409" s="2"/>
      <c r="U1409" s="2"/>
    </row>
    <row r="1410" spans="1:21" ht="12.75" customHeight="1" x14ac:dyDescent="0.2">
      <c r="C1410" s="2"/>
      <c r="D1410" s="2"/>
      <c r="E1410" s="2"/>
      <c r="F1410" s="2"/>
      <c r="G1410" s="2"/>
      <c r="H1410" s="2"/>
      <c r="I1410" s="2"/>
      <c r="J1410" s="2"/>
      <c r="K1410" s="2"/>
      <c r="L1410" s="2"/>
      <c r="M1410" s="2"/>
      <c r="N1410" s="2"/>
      <c r="O1410" s="2"/>
      <c r="P1410" s="2"/>
      <c r="Q1410" s="2"/>
      <c r="R1410" s="2"/>
      <c r="S1410" s="2"/>
      <c r="T1410" s="2"/>
      <c r="U1410" s="2"/>
    </row>
    <row r="1411" spans="1:21" ht="12.75" customHeight="1" x14ac:dyDescent="0.2">
      <c r="A1411" s="5"/>
      <c r="B1411" s="5"/>
      <c r="C1411" s="2"/>
      <c r="D1411" s="2"/>
      <c r="E1411" s="2"/>
      <c r="F1411" s="2"/>
      <c r="G1411" s="2"/>
      <c r="H1411" s="2"/>
      <c r="I1411" s="2"/>
      <c r="J1411" s="2"/>
      <c r="K1411" s="2"/>
      <c r="L1411" s="2"/>
      <c r="M1411" s="2"/>
      <c r="N1411" s="2"/>
      <c r="O1411" s="2"/>
      <c r="P1411" s="2"/>
      <c r="Q1411" s="2"/>
      <c r="R1411" s="2"/>
      <c r="S1411" s="2"/>
      <c r="T1411" s="2"/>
      <c r="U1411" s="2"/>
    </row>
    <row r="1412" spans="1:21" ht="12.75" customHeight="1" x14ac:dyDescent="0.2">
      <c r="B1412" s="5"/>
      <c r="C1412" s="2"/>
      <c r="D1412" s="2"/>
      <c r="E1412" s="2"/>
      <c r="F1412" s="2"/>
      <c r="G1412" s="2"/>
      <c r="H1412" s="2"/>
      <c r="I1412" s="2"/>
      <c r="J1412" s="2"/>
      <c r="K1412" s="2"/>
      <c r="L1412" s="2"/>
      <c r="M1412" s="2"/>
      <c r="N1412" s="2"/>
      <c r="O1412" s="2"/>
      <c r="P1412" s="2"/>
      <c r="Q1412" s="2"/>
      <c r="R1412" s="2"/>
      <c r="S1412" s="2"/>
      <c r="T1412" s="2"/>
      <c r="U1412" s="2"/>
    </row>
    <row r="1413" spans="1:21" ht="12.75" customHeight="1" x14ac:dyDescent="0.2">
      <c r="B1413" s="5"/>
      <c r="C1413" s="2"/>
      <c r="D1413" s="2"/>
      <c r="E1413" s="2"/>
      <c r="F1413" s="2"/>
      <c r="G1413" s="2"/>
      <c r="H1413" s="2"/>
      <c r="I1413" s="2"/>
      <c r="J1413" s="2"/>
      <c r="K1413" s="2"/>
      <c r="L1413" s="2"/>
      <c r="M1413" s="2"/>
      <c r="N1413" s="2"/>
      <c r="O1413" s="2"/>
      <c r="P1413" s="2"/>
      <c r="Q1413" s="2"/>
      <c r="R1413" s="2"/>
      <c r="S1413" s="2"/>
      <c r="T1413" s="2"/>
      <c r="U1413" s="2"/>
    </row>
    <row r="1414" spans="1:21" ht="12.75" customHeight="1" x14ac:dyDescent="0.2">
      <c r="B1414" s="5"/>
      <c r="C1414" s="2"/>
      <c r="D1414" s="2"/>
      <c r="E1414" s="2"/>
      <c r="F1414" s="2"/>
      <c r="G1414" s="2"/>
      <c r="H1414" s="2"/>
      <c r="I1414" s="2"/>
      <c r="J1414" s="2"/>
      <c r="K1414" s="2"/>
      <c r="L1414" s="2"/>
      <c r="M1414" s="2"/>
      <c r="N1414" s="2"/>
      <c r="O1414" s="2"/>
      <c r="P1414" s="2"/>
      <c r="Q1414" s="2"/>
      <c r="R1414" s="2"/>
      <c r="S1414" s="2"/>
      <c r="T1414" s="2"/>
      <c r="U1414" s="2"/>
    </row>
    <row r="1415" spans="1:21" ht="12.75" customHeight="1" x14ac:dyDescent="0.2">
      <c r="C1415" s="2"/>
      <c r="D1415" s="2"/>
      <c r="E1415" s="2"/>
      <c r="F1415" s="2"/>
      <c r="G1415" s="2"/>
      <c r="H1415" s="2"/>
      <c r="I1415" s="2"/>
      <c r="J1415" s="2"/>
      <c r="K1415" s="2"/>
      <c r="L1415" s="2"/>
      <c r="M1415" s="2"/>
      <c r="N1415" s="2"/>
      <c r="O1415" s="2"/>
      <c r="P1415" s="2"/>
      <c r="Q1415" s="2"/>
      <c r="R1415" s="2"/>
      <c r="S1415" s="2"/>
      <c r="T1415" s="2"/>
      <c r="U1415" s="2"/>
    </row>
    <row r="1416" spans="1:21" ht="12.75" customHeight="1" x14ac:dyDescent="0.2">
      <c r="A1416" s="5"/>
      <c r="B1416" s="5"/>
      <c r="C1416" s="2"/>
      <c r="D1416" s="2"/>
      <c r="E1416" s="2"/>
      <c r="F1416" s="2"/>
      <c r="G1416" s="2"/>
      <c r="H1416" s="2"/>
      <c r="I1416" s="2"/>
      <c r="J1416" s="2"/>
      <c r="K1416" s="2"/>
      <c r="L1416" s="2"/>
      <c r="M1416" s="2"/>
      <c r="N1416" s="2"/>
      <c r="O1416" s="2"/>
      <c r="P1416" s="2"/>
      <c r="Q1416" s="2"/>
      <c r="R1416" s="2"/>
      <c r="S1416" s="2"/>
      <c r="T1416" s="2"/>
      <c r="U1416" s="2"/>
    </row>
    <row r="1417" spans="1:21" ht="12.75" customHeight="1" x14ac:dyDescent="0.2">
      <c r="B1417" s="5"/>
      <c r="C1417" s="2"/>
      <c r="D1417" s="2"/>
      <c r="E1417" s="2"/>
      <c r="F1417" s="2"/>
      <c r="G1417" s="2"/>
      <c r="H1417" s="2"/>
      <c r="I1417" s="2"/>
      <c r="J1417" s="2"/>
      <c r="K1417" s="2"/>
      <c r="L1417" s="2"/>
      <c r="M1417" s="2"/>
      <c r="N1417" s="2"/>
      <c r="O1417" s="2"/>
      <c r="P1417" s="2"/>
      <c r="Q1417" s="2"/>
      <c r="R1417" s="2"/>
      <c r="S1417" s="2"/>
      <c r="T1417" s="2"/>
      <c r="U1417" s="2"/>
    </row>
    <row r="1418" spans="1:21" ht="12.75" customHeight="1" x14ac:dyDescent="0.2">
      <c r="B1418" s="5"/>
      <c r="C1418" s="2"/>
      <c r="D1418" s="2"/>
      <c r="E1418" s="2"/>
      <c r="F1418" s="2"/>
      <c r="G1418" s="2"/>
      <c r="H1418" s="2"/>
      <c r="I1418" s="2"/>
      <c r="J1418" s="2"/>
      <c r="K1418" s="2"/>
      <c r="L1418" s="2"/>
      <c r="M1418" s="2"/>
      <c r="N1418" s="2"/>
      <c r="O1418" s="2"/>
      <c r="P1418" s="2"/>
      <c r="Q1418" s="2"/>
      <c r="R1418" s="2"/>
      <c r="S1418" s="2"/>
      <c r="T1418" s="2"/>
      <c r="U1418" s="2"/>
    </row>
    <row r="1419" spans="1:21" ht="12.75" customHeight="1" x14ac:dyDescent="0.2">
      <c r="B1419" s="26"/>
      <c r="C1419" s="2"/>
      <c r="D1419" s="2"/>
      <c r="E1419" s="2"/>
      <c r="F1419" s="2"/>
      <c r="G1419" s="2"/>
      <c r="H1419" s="2"/>
      <c r="I1419" s="2"/>
      <c r="J1419" s="2"/>
      <c r="K1419" s="2"/>
      <c r="L1419" s="2"/>
      <c r="M1419" s="2"/>
      <c r="N1419" s="2"/>
      <c r="O1419" s="2"/>
      <c r="P1419" s="2"/>
      <c r="Q1419" s="2"/>
      <c r="R1419" s="2"/>
      <c r="S1419" s="2"/>
      <c r="T1419" s="2"/>
      <c r="U1419" s="2"/>
    </row>
    <row r="1420" spans="1:21" ht="12.75" customHeight="1" x14ac:dyDescent="0.2">
      <c r="C1420" s="2"/>
      <c r="D1420" s="2"/>
      <c r="E1420" s="2"/>
      <c r="F1420" s="2"/>
      <c r="G1420" s="2"/>
      <c r="H1420" s="2"/>
      <c r="I1420" s="2"/>
      <c r="J1420" s="2"/>
      <c r="K1420" s="2"/>
      <c r="L1420" s="2"/>
      <c r="M1420" s="2"/>
      <c r="N1420" s="2"/>
      <c r="O1420" s="2"/>
      <c r="P1420" s="2"/>
      <c r="Q1420" s="2"/>
      <c r="R1420" s="2"/>
      <c r="S1420" s="2"/>
      <c r="T1420" s="2"/>
      <c r="U1420" s="2"/>
    </row>
    <row r="1421" spans="1:21" ht="12.75" customHeight="1" x14ac:dyDescent="0.2">
      <c r="A1421" s="5"/>
      <c r="B1421" s="5"/>
      <c r="C1421" s="2"/>
      <c r="D1421" s="2"/>
      <c r="E1421" s="2"/>
      <c r="F1421" s="2"/>
      <c r="G1421" s="2"/>
      <c r="H1421" s="2"/>
      <c r="I1421" s="2"/>
      <c r="J1421" s="2"/>
      <c r="K1421" s="2"/>
      <c r="L1421" s="2"/>
      <c r="M1421" s="2"/>
      <c r="N1421" s="2"/>
      <c r="O1421" s="2"/>
      <c r="P1421" s="2"/>
      <c r="Q1421" s="2"/>
      <c r="R1421" s="2"/>
      <c r="S1421" s="2"/>
      <c r="T1421" s="2"/>
      <c r="U1421" s="2"/>
    </row>
    <row r="1422" spans="1:21" ht="12.75" customHeight="1" x14ac:dyDescent="0.2">
      <c r="B1422" s="5"/>
      <c r="C1422" s="2"/>
      <c r="D1422" s="2"/>
      <c r="E1422" s="2"/>
      <c r="F1422" s="2"/>
      <c r="G1422" s="2"/>
      <c r="H1422" s="2"/>
      <c r="I1422" s="2"/>
      <c r="J1422" s="2"/>
      <c r="K1422" s="2"/>
      <c r="L1422" s="2"/>
      <c r="M1422" s="2"/>
      <c r="N1422" s="2"/>
      <c r="O1422" s="2"/>
      <c r="P1422" s="2"/>
      <c r="Q1422" s="2"/>
      <c r="R1422" s="2"/>
      <c r="S1422" s="2"/>
      <c r="T1422" s="2"/>
      <c r="U1422" s="2"/>
    </row>
    <row r="1423" spans="1:21" ht="12.75" customHeight="1" x14ac:dyDescent="0.2">
      <c r="B1423" s="5"/>
      <c r="C1423" s="2"/>
      <c r="D1423" s="2"/>
      <c r="E1423" s="2"/>
      <c r="F1423" s="2"/>
      <c r="G1423" s="2"/>
      <c r="H1423" s="2"/>
      <c r="I1423" s="2"/>
      <c r="J1423" s="2"/>
      <c r="K1423" s="2"/>
      <c r="L1423" s="2"/>
      <c r="M1423" s="2"/>
      <c r="N1423" s="2"/>
      <c r="O1423" s="2"/>
      <c r="P1423" s="2"/>
      <c r="Q1423" s="2"/>
      <c r="R1423" s="2"/>
      <c r="S1423" s="2"/>
      <c r="T1423" s="2"/>
      <c r="U1423" s="2"/>
    </row>
    <row r="1424" spans="1:21" ht="12.75" customHeight="1" x14ac:dyDescent="0.2">
      <c r="B1424" s="5"/>
      <c r="C1424" s="2"/>
      <c r="D1424" s="2"/>
      <c r="E1424" s="2"/>
      <c r="F1424" s="2"/>
      <c r="G1424" s="2"/>
      <c r="H1424" s="2"/>
      <c r="I1424" s="2"/>
      <c r="J1424" s="2"/>
      <c r="K1424" s="2"/>
      <c r="L1424" s="2"/>
      <c r="M1424" s="2"/>
      <c r="N1424" s="2"/>
      <c r="O1424" s="2"/>
      <c r="P1424" s="2"/>
      <c r="Q1424" s="2"/>
      <c r="R1424" s="2"/>
      <c r="S1424" s="2"/>
      <c r="T1424" s="2"/>
      <c r="U1424" s="2"/>
    </row>
    <row r="1425" spans="1:21" ht="12.75" customHeight="1" x14ac:dyDescent="0.2">
      <c r="C1425" s="2"/>
      <c r="D1425" s="2"/>
      <c r="E1425" s="2"/>
      <c r="F1425" s="2"/>
      <c r="G1425" s="2"/>
      <c r="H1425" s="2"/>
      <c r="I1425" s="2"/>
      <c r="J1425" s="2"/>
      <c r="K1425" s="2"/>
      <c r="L1425" s="2"/>
      <c r="M1425" s="2"/>
      <c r="N1425" s="2"/>
      <c r="O1425" s="2"/>
      <c r="P1425" s="2"/>
      <c r="Q1425" s="2"/>
      <c r="R1425" s="2"/>
      <c r="S1425" s="2"/>
      <c r="T1425" s="2"/>
      <c r="U1425" s="2"/>
    </row>
    <row r="1426" spans="1:21" ht="12.75" customHeight="1" x14ac:dyDescent="0.2">
      <c r="A1426" s="5"/>
      <c r="B1426" s="5"/>
      <c r="C1426" s="2"/>
      <c r="D1426" s="2"/>
      <c r="E1426" s="2"/>
      <c r="F1426" s="2"/>
      <c r="G1426" s="2"/>
      <c r="H1426" s="2"/>
      <c r="I1426" s="2"/>
      <c r="J1426" s="2"/>
      <c r="K1426" s="2"/>
      <c r="L1426" s="2"/>
      <c r="M1426" s="2"/>
      <c r="N1426" s="2"/>
      <c r="O1426" s="2"/>
      <c r="P1426" s="2"/>
      <c r="Q1426" s="2"/>
      <c r="R1426" s="2"/>
      <c r="S1426" s="2"/>
      <c r="T1426" s="2"/>
      <c r="U1426" s="2"/>
    </row>
    <row r="1427" spans="1:21" ht="12.75" customHeight="1" x14ac:dyDescent="0.2">
      <c r="B1427" s="5"/>
      <c r="C1427" s="2"/>
      <c r="D1427" s="2"/>
      <c r="E1427" s="2"/>
      <c r="F1427" s="2"/>
      <c r="G1427" s="2"/>
      <c r="H1427" s="2"/>
      <c r="I1427" s="2"/>
      <c r="J1427" s="2"/>
      <c r="K1427" s="2"/>
      <c r="L1427" s="2"/>
      <c r="M1427" s="2"/>
      <c r="N1427" s="2"/>
      <c r="O1427" s="2"/>
      <c r="P1427" s="2"/>
      <c r="Q1427" s="2"/>
      <c r="R1427" s="2"/>
      <c r="S1427" s="2"/>
      <c r="T1427" s="2"/>
      <c r="U1427" s="2"/>
    </row>
    <row r="1428" spans="1:21" ht="12.75" customHeight="1" x14ac:dyDescent="0.2">
      <c r="B1428" s="5"/>
      <c r="C1428" s="2"/>
      <c r="D1428" s="2"/>
      <c r="E1428" s="2"/>
      <c r="F1428" s="2"/>
      <c r="G1428" s="2"/>
      <c r="H1428" s="2"/>
      <c r="I1428" s="2"/>
      <c r="J1428" s="2"/>
      <c r="K1428" s="2"/>
      <c r="L1428" s="2"/>
      <c r="M1428" s="2"/>
      <c r="N1428" s="2"/>
      <c r="O1428" s="2"/>
      <c r="P1428" s="2"/>
      <c r="Q1428" s="2"/>
      <c r="R1428" s="2"/>
      <c r="S1428" s="2"/>
      <c r="T1428" s="2"/>
      <c r="U1428" s="2"/>
    </row>
    <row r="1429" spans="1:21" ht="12.75" customHeight="1" x14ac:dyDescent="0.2">
      <c r="B1429" s="5"/>
      <c r="C1429" s="2"/>
      <c r="D1429" s="2"/>
      <c r="E1429" s="2"/>
      <c r="F1429" s="2"/>
      <c r="G1429" s="2"/>
      <c r="H1429" s="2"/>
      <c r="I1429" s="2"/>
      <c r="J1429" s="2"/>
      <c r="K1429" s="2"/>
      <c r="L1429" s="2"/>
      <c r="M1429" s="2"/>
      <c r="N1429" s="2"/>
      <c r="O1429" s="2"/>
      <c r="P1429" s="2"/>
      <c r="Q1429" s="2"/>
      <c r="R1429" s="2"/>
      <c r="S1429" s="2"/>
      <c r="T1429" s="2"/>
      <c r="U1429" s="2"/>
    </row>
    <row r="1430" spans="1:21" ht="12.75" customHeight="1" x14ac:dyDescent="0.2">
      <c r="C1430" s="2"/>
      <c r="D1430" s="2"/>
      <c r="E1430" s="2"/>
      <c r="F1430" s="2"/>
      <c r="G1430" s="2"/>
      <c r="H1430" s="2"/>
      <c r="I1430" s="2"/>
      <c r="J1430" s="2"/>
      <c r="K1430" s="2"/>
      <c r="L1430" s="2"/>
      <c r="M1430" s="2"/>
      <c r="N1430" s="2"/>
      <c r="O1430" s="2"/>
      <c r="P1430" s="2"/>
      <c r="Q1430" s="2"/>
      <c r="R1430" s="2"/>
      <c r="S1430" s="2"/>
      <c r="T1430" s="2"/>
      <c r="U1430" s="2"/>
    </row>
    <row r="1431" spans="1:21" ht="12.75" customHeight="1" x14ac:dyDescent="0.2">
      <c r="A1431" s="5"/>
      <c r="B1431" s="5"/>
      <c r="C1431" s="2"/>
      <c r="D1431" s="2"/>
      <c r="E1431" s="2"/>
      <c r="F1431" s="2"/>
      <c r="G1431" s="2"/>
      <c r="H1431" s="2"/>
      <c r="I1431" s="2"/>
      <c r="J1431" s="2"/>
      <c r="K1431" s="2"/>
      <c r="L1431" s="2"/>
      <c r="M1431" s="2"/>
      <c r="N1431" s="2"/>
      <c r="O1431" s="2"/>
      <c r="P1431" s="2"/>
      <c r="Q1431" s="2"/>
      <c r="R1431" s="2"/>
      <c r="S1431" s="2"/>
      <c r="T1431" s="2"/>
      <c r="U1431" s="2"/>
    </row>
    <row r="1432" spans="1:21" ht="12.75" customHeight="1" x14ac:dyDescent="0.2">
      <c r="B1432" s="5"/>
      <c r="C1432" s="2"/>
      <c r="D1432" s="2"/>
      <c r="E1432" s="2"/>
      <c r="F1432" s="2"/>
      <c r="G1432" s="2"/>
      <c r="H1432" s="2"/>
      <c r="I1432" s="2"/>
      <c r="J1432" s="2"/>
      <c r="K1432" s="2"/>
      <c r="L1432" s="2"/>
      <c r="M1432" s="2"/>
      <c r="N1432" s="2"/>
      <c r="O1432" s="2"/>
      <c r="P1432" s="2"/>
      <c r="Q1432" s="2"/>
      <c r="R1432" s="2"/>
      <c r="S1432" s="2"/>
      <c r="T1432" s="2"/>
      <c r="U1432" s="2"/>
    </row>
    <row r="1433" spans="1:21" ht="12.75" customHeight="1" x14ac:dyDescent="0.2">
      <c r="B1433" s="5"/>
      <c r="C1433" s="2"/>
      <c r="D1433" s="2"/>
      <c r="E1433" s="2"/>
      <c r="F1433" s="2"/>
      <c r="G1433" s="2"/>
      <c r="H1433" s="2"/>
      <c r="I1433" s="2"/>
      <c r="J1433" s="2"/>
      <c r="K1433" s="2"/>
      <c r="L1433" s="2"/>
      <c r="M1433" s="2"/>
      <c r="N1433" s="2"/>
      <c r="O1433" s="2"/>
      <c r="P1433" s="2"/>
      <c r="Q1433" s="2"/>
      <c r="R1433" s="2"/>
      <c r="S1433" s="2"/>
      <c r="T1433" s="2"/>
      <c r="U1433" s="2"/>
    </row>
    <row r="1434" spans="1:21" ht="12.75" customHeight="1" x14ac:dyDescent="0.2">
      <c r="B1434" s="5"/>
      <c r="C1434" s="2"/>
      <c r="D1434" s="2"/>
      <c r="E1434" s="2"/>
      <c r="F1434" s="2"/>
      <c r="G1434" s="2"/>
      <c r="H1434" s="2"/>
      <c r="I1434" s="2"/>
      <c r="J1434" s="2"/>
      <c r="K1434" s="2"/>
      <c r="L1434" s="2"/>
      <c r="M1434" s="2"/>
      <c r="N1434" s="2"/>
      <c r="O1434" s="2"/>
      <c r="P1434" s="2"/>
      <c r="Q1434" s="2"/>
      <c r="R1434" s="2"/>
      <c r="S1434" s="2"/>
      <c r="T1434" s="2"/>
      <c r="U1434" s="2"/>
    </row>
    <row r="1435" spans="1:21" ht="12.75" customHeight="1" x14ac:dyDescent="0.2">
      <c r="C1435" s="2"/>
      <c r="D1435" s="2"/>
      <c r="E1435" s="2"/>
      <c r="F1435" s="2"/>
      <c r="G1435" s="2"/>
      <c r="H1435" s="2"/>
      <c r="I1435" s="2"/>
      <c r="J1435" s="2"/>
      <c r="K1435" s="2"/>
      <c r="L1435" s="2"/>
      <c r="M1435" s="2"/>
      <c r="N1435" s="2"/>
      <c r="O1435" s="2"/>
      <c r="P1435" s="2"/>
      <c r="Q1435" s="2"/>
      <c r="R1435" s="2"/>
      <c r="S1435" s="2"/>
      <c r="T1435" s="2"/>
      <c r="U1435" s="2"/>
    </row>
    <row r="1436" spans="1:21" ht="12.75" customHeight="1" x14ac:dyDescent="0.2">
      <c r="A1436" s="5"/>
      <c r="B1436" s="5"/>
      <c r="C1436" s="2"/>
      <c r="D1436" s="2"/>
      <c r="E1436" s="2"/>
      <c r="F1436" s="2"/>
      <c r="G1436" s="2"/>
      <c r="H1436" s="2"/>
      <c r="I1436" s="2"/>
      <c r="J1436" s="2"/>
      <c r="K1436" s="2"/>
      <c r="L1436" s="2"/>
      <c r="M1436" s="2"/>
      <c r="N1436" s="2"/>
      <c r="O1436" s="2"/>
      <c r="P1436" s="2"/>
      <c r="Q1436" s="2"/>
      <c r="R1436" s="2"/>
      <c r="S1436" s="2"/>
      <c r="T1436" s="2"/>
      <c r="U1436" s="2"/>
    </row>
    <row r="1437" spans="1:21" ht="12.75" customHeight="1" x14ac:dyDescent="0.2">
      <c r="B1437" s="5"/>
      <c r="C1437" s="2"/>
      <c r="D1437" s="2"/>
      <c r="E1437" s="2"/>
      <c r="F1437" s="2"/>
      <c r="G1437" s="2"/>
      <c r="H1437" s="2"/>
      <c r="I1437" s="2"/>
      <c r="J1437" s="2"/>
      <c r="K1437" s="2"/>
      <c r="L1437" s="2"/>
      <c r="M1437" s="2"/>
      <c r="N1437" s="2"/>
      <c r="O1437" s="2"/>
      <c r="P1437" s="2"/>
      <c r="Q1437" s="2"/>
      <c r="R1437" s="2"/>
      <c r="S1437" s="2"/>
      <c r="T1437" s="2"/>
      <c r="U1437" s="2"/>
    </row>
    <row r="1438" spans="1:21" ht="12.75" customHeight="1" x14ac:dyDescent="0.2">
      <c r="B1438" s="5"/>
      <c r="C1438" s="2"/>
      <c r="D1438" s="2"/>
      <c r="E1438" s="2"/>
      <c r="F1438" s="2"/>
      <c r="G1438" s="2"/>
      <c r="H1438" s="2"/>
      <c r="I1438" s="2"/>
      <c r="J1438" s="2"/>
      <c r="K1438" s="2"/>
      <c r="L1438" s="2"/>
      <c r="M1438" s="2"/>
      <c r="N1438" s="2"/>
      <c r="O1438" s="2"/>
      <c r="P1438" s="2"/>
      <c r="Q1438" s="2"/>
      <c r="R1438" s="2"/>
      <c r="S1438" s="2"/>
      <c r="T1438" s="2"/>
      <c r="U1438" s="2"/>
    </row>
    <row r="1439" spans="1:21" ht="12.75" customHeight="1" x14ac:dyDescent="0.2">
      <c r="B1439" s="5"/>
      <c r="C1439" s="2"/>
      <c r="D1439" s="2"/>
      <c r="E1439" s="2"/>
      <c r="F1439" s="2"/>
      <c r="G1439" s="2"/>
      <c r="H1439" s="2"/>
      <c r="I1439" s="2"/>
      <c r="J1439" s="2"/>
      <c r="K1439" s="2"/>
      <c r="L1439" s="2"/>
      <c r="M1439" s="2"/>
      <c r="N1439" s="2"/>
      <c r="O1439" s="2"/>
      <c r="P1439" s="2"/>
      <c r="Q1439" s="2"/>
      <c r="R1439" s="2"/>
      <c r="S1439" s="2"/>
      <c r="T1439" s="2"/>
      <c r="U1439" s="2"/>
    </row>
    <row r="1440" spans="1:21" ht="12.75" customHeight="1" x14ac:dyDescent="0.2">
      <c r="C1440" s="2"/>
      <c r="D1440" s="2"/>
      <c r="E1440" s="2"/>
      <c r="F1440" s="2"/>
      <c r="G1440" s="2"/>
      <c r="H1440" s="2"/>
      <c r="I1440" s="2"/>
      <c r="J1440" s="2"/>
      <c r="K1440" s="2"/>
      <c r="L1440" s="2"/>
      <c r="M1440" s="2"/>
      <c r="N1440" s="2"/>
      <c r="O1440" s="2"/>
      <c r="P1440" s="2"/>
      <c r="Q1440" s="2"/>
      <c r="R1440" s="2"/>
      <c r="S1440" s="2"/>
      <c r="T1440" s="2"/>
      <c r="U1440" s="2"/>
    </row>
    <row r="1441" spans="1:31" ht="12.75" customHeight="1" x14ac:dyDescent="0.2">
      <c r="A1441" s="5"/>
      <c r="B1441" s="5"/>
      <c r="C1441" s="2"/>
      <c r="D1441" s="2"/>
      <c r="E1441" s="2"/>
      <c r="F1441" s="2"/>
      <c r="G1441" s="2"/>
      <c r="H1441" s="2"/>
      <c r="I1441" s="2"/>
      <c r="J1441" s="2"/>
      <c r="K1441" s="2"/>
      <c r="L1441" s="2"/>
      <c r="M1441" s="2"/>
      <c r="N1441" s="2"/>
      <c r="O1441" s="2"/>
      <c r="P1441" s="2"/>
      <c r="Q1441" s="2"/>
      <c r="R1441" s="2"/>
      <c r="S1441" s="2"/>
      <c r="T1441" s="2"/>
      <c r="U1441" s="2"/>
      <c r="AE1441" s="29"/>
    </row>
    <row r="1442" spans="1:31" ht="12.75" customHeight="1" x14ac:dyDescent="0.2">
      <c r="B1442" s="5"/>
      <c r="C1442" s="2"/>
      <c r="D1442" s="2"/>
      <c r="E1442" s="2"/>
      <c r="F1442" s="2"/>
      <c r="G1442" s="2"/>
      <c r="H1442" s="2"/>
      <c r="I1442" s="2"/>
      <c r="J1442" s="2"/>
      <c r="K1442" s="2"/>
      <c r="L1442" s="2"/>
      <c r="M1442" s="2"/>
      <c r="N1442" s="2"/>
      <c r="O1442" s="2"/>
      <c r="P1442" s="2"/>
      <c r="Q1442" s="2"/>
      <c r="R1442" s="2"/>
      <c r="S1442" s="2"/>
      <c r="T1442" s="2"/>
      <c r="U1442" s="2"/>
    </row>
    <row r="1443" spans="1:31" ht="12.75" customHeight="1" x14ac:dyDescent="0.2">
      <c r="B1443" s="5"/>
      <c r="C1443" s="2"/>
      <c r="D1443" s="2"/>
      <c r="E1443" s="2"/>
      <c r="F1443" s="2"/>
      <c r="G1443" s="2"/>
      <c r="H1443" s="2"/>
      <c r="I1443" s="2"/>
      <c r="J1443" s="2"/>
      <c r="K1443" s="2"/>
      <c r="L1443" s="2"/>
      <c r="M1443" s="2"/>
      <c r="N1443" s="2"/>
      <c r="O1443" s="2"/>
      <c r="P1443" s="2"/>
      <c r="Q1443" s="2"/>
      <c r="R1443" s="2"/>
      <c r="S1443" s="2"/>
      <c r="T1443" s="2"/>
      <c r="U1443" s="2"/>
    </row>
    <row r="1444" spans="1:31" ht="12.75" customHeight="1" x14ac:dyDescent="0.2">
      <c r="B1444" s="5"/>
      <c r="C1444" s="2"/>
      <c r="D1444" s="2"/>
      <c r="E1444" s="2"/>
      <c r="F1444" s="2"/>
      <c r="G1444" s="2"/>
      <c r="H1444" s="2"/>
      <c r="I1444" s="2"/>
      <c r="J1444" s="2"/>
      <c r="K1444" s="2"/>
      <c r="L1444" s="2"/>
      <c r="M1444" s="2"/>
      <c r="N1444" s="2"/>
      <c r="O1444" s="2"/>
      <c r="P1444" s="2"/>
      <c r="Q1444" s="2"/>
      <c r="R1444" s="2"/>
      <c r="S1444" s="2"/>
      <c r="T1444" s="2"/>
      <c r="U1444" s="2"/>
    </row>
    <row r="1445" spans="1:31" ht="12.75" customHeight="1" x14ac:dyDescent="0.2">
      <c r="C1445" s="2"/>
      <c r="D1445" s="2"/>
      <c r="E1445" s="2"/>
      <c r="F1445" s="2"/>
      <c r="G1445" s="2"/>
      <c r="H1445" s="2"/>
      <c r="I1445" s="2"/>
      <c r="J1445" s="2"/>
      <c r="K1445" s="2"/>
      <c r="L1445" s="2"/>
      <c r="M1445" s="2"/>
      <c r="N1445" s="2"/>
      <c r="O1445" s="2"/>
      <c r="P1445" s="2"/>
      <c r="Q1445" s="2"/>
      <c r="R1445" s="2"/>
      <c r="S1445" s="2"/>
      <c r="T1445" s="2"/>
      <c r="U1445" s="2"/>
    </row>
    <row r="1446" spans="1:31" ht="12.75" customHeight="1" x14ac:dyDescent="0.2">
      <c r="A1446" s="5"/>
      <c r="B1446" s="5"/>
      <c r="C1446" s="2"/>
      <c r="D1446" s="2"/>
      <c r="E1446" s="2"/>
      <c r="F1446" s="2"/>
      <c r="G1446" s="2"/>
      <c r="H1446" s="2"/>
      <c r="I1446" s="2"/>
      <c r="J1446" s="2"/>
      <c r="K1446" s="2"/>
      <c r="L1446" s="2"/>
      <c r="M1446" s="2"/>
      <c r="N1446" s="2"/>
      <c r="O1446" s="2"/>
      <c r="P1446" s="2"/>
      <c r="Q1446" s="2"/>
      <c r="R1446" s="2"/>
      <c r="S1446" s="2"/>
      <c r="T1446" s="2"/>
      <c r="U1446" s="2"/>
    </row>
    <row r="1447" spans="1:31" ht="12.75" customHeight="1" x14ac:dyDescent="0.2">
      <c r="B1447" s="5"/>
      <c r="C1447" s="2"/>
      <c r="D1447" s="2"/>
      <c r="E1447" s="2"/>
      <c r="F1447" s="2"/>
      <c r="G1447" s="2"/>
      <c r="H1447" s="2"/>
      <c r="I1447" s="2"/>
      <c r="J1447" s="2"/>
      <c r="K1447" s="2"/>
      <c r="L1447" s="2"/>
      <c r="M1447" s="2"/>
      <c r="N1447" s="2"/>
      <c r="O1447" s="2"/>
      <c r="P1447" s="2"/>
      <c r="Q1447" s="2"/>
      <c r="R1447" s="2"/>
      <c r="S1447" s="2"/>
      <c r="T1447" s="2"/>
      <c r="U1447" s="2"/>
    </row>
    <row r="1448" spans="1:31" ht="12.75" customHeight="1" x14ac:dyDescent="0.2">
      <c r="B1448" s="5"/>
      <c r="C1448" s="2"/>
      <c r="D1448" s="2"/>
      <c r="E1448" s="2"/>
      <c r="F1448" s="2"/>
      <c r="G1448" s="2"/>
      <c r="H1448" s="2"/>
      <c r="I1448" s="2"/>
      <c r="J1448" s="2"/>
      <c r="K1448" s="2"/>
      <c r="L1448" s="2"/>
      <c r="M1448" s="2"/>
      <c r="N1448" s="2"/>
      <c r="O1448" s="2"/>
      <c r="P1448" s="2"/>
      <c r="Q1448" s="2"/>
      <c r="R1448" s="2"/>
      <c r="S1448" s="2"/>
      <c r="T1448" s="2"/>
      <c r="U1448" s="2"/>
    </row>
    <row r="1449" spans="1:31" ht="12.75" customHeight="1" x14ac:dyDescent="0.2">
      <c r="B1449" s="5"/>
      <c r="C1449" s="2"/>
      <c r="D1449" s="2"/>
      <c r="E1449" s="2"/>
      <c r="F1449" s="2"/>
      <c r="G1449" s="2"/>
      <c r="H1449" s="2"/>
      <c r="I1449" s="2"/>
      <c r="J1449" s="2"/>
      <c r="K1449" s="2"/>
      <c r="L1449" s="2"/>
      <c r="M1449" s="2"/>
      <c r="N1449" s="2"/>
      <c r="O1449" s="2"/>
      <c r="P1449" s="2"/>
      <c r="Q1449" s="2"/>
      <c r="R1449" s="2"/>
      <c r="S1449" s="2"/>
      <c r="T1449" s="2"/>
      <c r="U1449" s="2"/>
    </row>
    <row r="1450" spans="1:31" ht="12.75" customHeight="1" x14ac:dyDescent="0.2">
      <c r="C1450" s="2"/>
      <c r="D1450" s="2"/>
      <c r="E1450" s="2"/>
      <c r="F1450" s="2"/>
      <c r="G1450" s="2"/>
      <c r="H1450" s="2"/>
      <c r="I1450" s="2"/>
      <c r="J1450" s="2"/>
      <c r="K1450" s="2"/>
      <c r="L1450" s="2"/>
      <c r="M1450" s="2"/>
      <c r="N1450" s="2"/>
      <c r="O1450" s="2"/>
      <c r="P1450" s="2"/>
      <c r="Q1450" s="2"/>
      <c r="R1450" s="2"/>
      <c r="S1450" s="2"/>
      <c r="T1450" s="2"/>
      <c r="U1450" s="2"/>
    </row>
    <row r="1451" spans="1:31" ht="12.75" customHeight="1" x14ac:dyDescent="0.2">
      <c r="A1451" s="5"/>
      <c r="B1451" s="5"/>
      <c r="C1451" s="2"/>
      <c r="D1451" s="2"/>
      <c r="E1451" s="2"/>
      <c r="F1451" s="2"/>
      <c r="G1451" s="2"/>
      <c r="H1451" s="2"/>
      <c r="I1451" s="2"/>
      <c r="J1451" s="2"/>
      <c r="K1451" s="2"/>
      <c r="L1451" s="2"/>
      <c r="M1451" s="2"/>
      <c r="N1451" s="2"/>
      <c r="O1451" s="2"/>
      <c r="P1451" s="2"/>
      <c r="Q1451" s="2"/>
      <c r="R1451" s="2"/>
      <c r="S1451" s="2"/>
      <c r="T1451" s="2"/>
      <c r="U1451" s="2"/>
    </row>
    <row r="1452" spans="1:31" ht="12.75" customHeight="1" x14ac:dyDescent="0.2">
      <c r="B1452" s="5"/>
      <c r="C1452" s="2"/>
      <c r="D1452" s="2"/>
      <c r="E1452" s="2"/>
      <c r="F1452" s="2"/>
      <c r="G1452" s="2"/>
      <c r="H1452" s="2"/>
      <c r="I1452" s="2"/>
      <c r="J1452" s="2"/>
      <c r="K1452" s="2"/>
      <c r="L1452" s="2"/>
      <c r="M1452" s="2"/>
      <c r="N1452" s="2"/>
      <c r="O1452" s="2"/>
      <c r="P1452" s="2"/>
      <c r="Q1452" s="2"/>
      <c r="R1452" s="2"/>
      <c r="S1452" s="2"/>
      <c r="T1452" s="2"/>
      <c r="U1452" s="2"/>
    </row>
    <row r="1453" spans="1:31" ht="12.75" customHeight="1" x14ac:dyDescent="0.2">
      <c r="B1453" s="5"/>
      <c r="C1453" s="2"/>
      <c r="D1453" s="2"/>
      <c r="E1453" s="2"/>
      <c r="F1453" s="2"/>
      <c r="G1453" s="2"/>
      <c r="H1453" s="2"/>
      <c r="I1453" s="2"/>
      <c r="J1453" s="2"/>
      <c r="K1453" s="2"/>
      <c r="L1453" s="2"/>
      <c r="M1453" s="2"/>
      <c r="N1453" s="2"/>
      <c r="O1453" s="2"/>
      <c r="P1453" s="2"/>
      <c r="Q1453" s="2"/>
      <c r="R1453" s="2"/>
      <c r="S1453" s="2"/>
      <c r="T1453" s="2"/>
      <c r="U1453" s="2"/>
    </row>
    <row r="1454" spans="1:31" ht="12.75" customHeight="1" x14ac:dyDescent="0.2">
      <c r="B1454" s="5"/>
      <c r="C1454" s="2"/>
      <c r="D1454" s="2"/>
      <c r="E1454" s="2"/>
      <c r="F1454" s="2"/>
      <c r="G1454" s="2"/>
      <c r="H1454" s="2"/>
      <c r="I1454" s="2"/>
      <c r="J1454" s="2"/>
      <c r="K1454" s="2"/>
      <c r="L1454" s="2"/>
      <c r="M1454" s="2"/>
      <c r="N1454" s="2"/>
      <c r="O1454" s="2"/>
      <c r="P1454" s="2"/>
      <c r="Q1454" s="2"/>
      <c r="R1454" s="2"/>
      <c r="S1454" s="2"/>
      <c r="T1454" s="2"/>
      <c r="U1454" s="2"/>
    </row>
    <row r="1455" spans="1:31" ht="12.75" customHeight="1" x14ac:dyDescent="0.2">
      <c r="C1455" s="2"/>
      <c r="D1455" s="2"/>
      <c r="E1455" s="2"/>
      <c r="F1455" s="2"/>
      <c r="G1455" s="2"/>
      <c r="H1455" s="2"/>
      <c r="I1455" s="2"/>
      <c r="J1455" s="2"/>
      <c r="K1455" s="2"/>
      <c r="L1455" s="2"/>
      <c r="M1455" s="2"/>
      <c r="N1455" s="2"/>
      <c r="O1455" s="2"/>
      <c r="P1455" s="2"/>
      <c r="Q1455" s="2"/>
      <c r="R1455" s="2"/>
      <c r="S1455" s="2"/>
      <c r="T1455" s="2"/>
      <c r="U1455" s="2"/>
    </row>
    <row r="1456" spans="1:31" ht="12.75" customHeight="1" x14ac:dyDescent="0.2">
      <c r="A1456" s="5"/>
      <c r="B1456" s="5"/>
      <c r="C1456" s="2"/>
      <c r="D1456" s="2"/>
      <c r="E1456" s="2"/>
      <c r="F1456" s="2"/>
      <c r="G1456" s="2"/>
      <c r="H1456" s="2"/>
      <c r="I1456" s="2"/>
      <c r="J1456" s="2"/>
      <c r="K1456" s="2"/>
      <c r="L1456" s="2"/>
      <c r="M1456" s="2"/>
      <c r="N1456" s="2"/>
      <c r="O1456" s="2"/>
      <c r="P1456" s="2"/>
      <c r="Q1456" s="2"/>
      <c r="R1456" s="2"/>
      <c r="S1456" s="2"/>
      <c r="T1456" s="2"/>
      <c r="U1456" s="2"/>
    </row>
    <row r="1457" spans="1:21" ht="12.75" customHeight="1" x14ac:dyDescent="0.2">
      <c r="B1457" s="5"/>
      <c r="C1457" s="2"/>
      <c r="D1457" s="2"/>
      <c r="E1457" s="2"/>
      <c r="F1457" s="2"/>
      <c r="G1457" s="2"/>
      <c r="H1457" s="2"/>
      <c r="I1457" s="2"/>
      <c r="J1457" s="2"/>
      <c r="K1457" s="2"/>
      <c r="L1457" s="2"/>
      <c r="M1457" s="2"/>
      <c r="N1457" s="2"/>
      <c r="O1457" s="2"/>
      <c r="P1457" s="2"/>
      <c r="Q1457" s="2"/>
      <c r="R1457" s="2"/>
      <c r="S1457" s="2"/>
      <c r="T1457" s="2"/>
      <c r="U1457" s="2"/>
    </row>
    <row r="1458" spans="1:21" ht="12.75" customHeight="1" x14ac:dyDescent="0.2">
      <c r="B1458" s="5"/>
      <c r="C1458" s="2"/>
      <c r="D1458" s="2"/>
      <c r="E1458" s="2"/>
      <c r="F1458" s="2"/>
      <c r="G1458" s="2"/>
      <c r="H1458" s="2"/>
      <c r="I1458" s="2"/>
      <c r="J1458" s="2"/>
      <c r="K1458" s="2"/>
      <c r="L1458" s="2"/>
      <c r="M1458" s="2"/>
      <c r="N1458" s="2"/>
      <c r="O1458" s="2"/>
      <c r="P1458" s="2"/>
      <c r="Q1458" s="2"/>
      <c r="R1458" s="2"/>
      <c r="S1458" s="2"/>
      <c r="T1458" s="2"/>
      <c r="U1458" s="2"/>
    </row>
    <row r="1459" spans="1:21" ht="12.75" customHeight="1" x14ac:dyDescent="0.2">
      <c r="B1459" s="5"/>
      <c r="C1459" s="2"/>
      <c r="D1459" s="2"/>
      <c r="E1459" s="2"/>
      <c r="F1459" s="2"/>
      <c r="G1459" s="2"/>
      <c r="H1459" s="2"/>
      <c r="I1459" s="2"/>
      <c r="J1459" s="2"/>
      <c r="K1459" s="2"/>
      <c r="L1459" s="2"/>
      <c r="M1459" s="2"/>
      <c r="N1459" s="2"/>
      <c r="O1459" s="2"/>
      <c r="P1459" s="2"/>
      <c r="Q1459" s="2"/>
      <c r="R1459" s="2"/>
      <c r="S1459" s="2"/>
      <c r="T1459" s="2"/>
      <c r="U1459" s="2"/>
    </row>
    <row r="1460" spans="1:21" ht="12.75" customHeight="1" x14ac:dyDescent="0.2">
      <c r="C1460" s="2"/>
      <c r="D1460" s="2"/>
      <c r="E1460" s="2"/>
      <c r="F1460" s="2"/>
      <c r="G1460" s="2"/>
      <c r="H1460" s="2"/>
      <c r="I1460" s="2"/>
      <c r="J1460" s="2"/>
      <c r="K1460" s="2"/>
      <c r="L1460" s="2"/>
      <c r="M1460" s="2"/>
      <c r="N1460" s="2"/>
      <c r="O1460" s="2"/>
      <c r="P1460" s="2"/>
      <c r="Q1460" s="2"/>
      <c r="R1460" s="2"/>
      <c r="S1460" s="2"/>
      <c r="T1460" s="2"/>
      <c r="U1460" s="2"/>
    </row>
    <row r="1461" spans="1:21" ht="12.75" customHeight="1" x14ac:dyDescent="0.2">
      <c r="A1461" s="5"/>
      <c r="B1461" s="5"/>
      <c r="C1461" s="2"/>
      <c r="D1461" s="2"/>
      <c r="E1461" s="2"/>
      <c r="F1461" s="2"/>
      <c r="G1461" s="2"/>
      <c r="H1461" s="2"/>
      <c r="I1461" s="2"/>
      <c r="J1461" s="2"/>
      <c r="K1461" s="2"/>
      <c r="L1461" s="2"/>
      <c r="M1461" s="2"/>
      <c r="N1461" s="2"/>
      <c r="O1461" s="2"/>
      <c r="P1461" s="2"/>
      <c r="Q1461" s="2"/>
      <c r="R1461" s="2"/>
      <c r="S1461" s="2"/>
      <c r="T1461" s="2"/>
      <c r="U1461" s="2"/>
    </row>
    <row r="1462" spans="1:21" ht="12.75" customHeight="1" x14ac:dyDescent="0.2">
      <c r="B1462" s="5"/>
      <c r="C1462" s="2"/>
      <c r="D1462" s="2"/>
      <c r="E1462" s="2"/>
      <c r="F1462" s="2"/>
      <c r="G1462" s="2"/>
      <c r="H1462" s="2"/>
      <c r="I1462" s="2"/>
      <c r="J1462" s="2"/>
      <c r="K1462" s="2"/>
      <c r="L1462" s="2"/>
      <c r="M1462" s="2"/>
      <c r="N1462" s="2"/>
      <c r="O1462" s="2"/>
      <c r="P1462" s="2"/>
      <c r="Q1462" s="2"/>
      <c r="R1462" s="2"/>
      <c r="S1462" s="2"/>
      <c r="T1462" s="2"/>
      <c r="U1462" s="2"/>
    </row>
    <row r="1463" spans="1:21" ht="12.75" customHeight="1" x14ac:dyDescent="0.2">
      <c r="C1463" s="2"/>
      <c r="D1463" s="2"/>
      <c r="E1463" s="2"/>
      <c r="F1463" s="2"/>
      <c r="G1463" s="2"/>
      <c r="H1463" s="2"/>
      <c r="I1463" s="2"/>
      <c r="J1463" s="2"/>
      <c r="K1463" s="2"/>
      <c r="L1463" s="2"/>
      <c r="M1463" s="2"/>
      <c r="N1463" s="2"/>
      <c r="O1463" s="2"/>
      <c r="P1463" s="2"/>
      <c r="Q1463" s="2"/>
      <c r="R1463" s="2"/>
      <c r="S1463" s="2"/>
      <c r="T1463" s="2"/>
      <c r="U1463" s="2"/>
    </row>
    <row r="1464" spans="1:21" ht="12.75" customHeight="1" x14ac:dyDescent="0.2">
      <c r="B1464" s="5"/>
      <c r="C1464" s="2"/>
      <c r="D1464" s="2"/>
      <c r="E1464" s="2"/>
      <c r="F1464" s="2"/>
      <c r="G1464" s="2"/>
      <c r="H1464" s="2"/>
      <c r="I1464" s="2"/>
      <c r="J1464" s="2"/>
      <c r="K1464" s="2"/>
      <c r="L1464" s="2"/>
      <c r="M1464" s="2"/>
      <c r="N1464" s="2"/>
      <c r="O1464" s="2"/>
      <c r="P1464" s="2"/>
      <c r="Q1464" s="2"/>
      <c r="R1464" s="2"/>
      <c r="S1464" s="2"/>
      <c r="T1464" s="2"/>
      <c r="U1464" s="2"/>
    </row>
    <row r="1465" spans="1:21" ht="12.75" customHeight="1" x14ac:dyDescent="0.2">
      <c r="C1465" s="2"/>
      <c r="D1465" s="2"/>
      <c r="E1465" s="2"/>
      <c r="F1465" s="2"/>
      <c r="G1465" s="2"/>
      <c r="H1465" s="2"/>
      <c r="I1465" s="2"/>
      <c r="J1465" s="2"/>
      <c r="K1465" s="2"/>
      <c r="L1465" s="2"/>
      <c r="M1465" s="2"/>
      <c r="N1465" s="2"/>
      <c r="O1465" s="2"/>
      <c r="P1465" s="2"/>
      <c r="Q1465" s="2"/>
      <c r="R1465" s="2"/>
      <c r="S1465" s="2"/>
      <c r="T1465" s="2"/>
      <c r="U1465" s="2"/>
    </row>
    <row r="1466" spans="1:21" ht="12.75" customHeight="1" x14ac:dyDescent="0.2">
      <c r="A1466" s="5"/>
      <c r="B1466" s="5"/>
      <c r="C1466" s="2"/>
      <c r="D1466" s="2"/>
      <c r="E1466" s="2"/>
      <c r="F1466" s="2"/>
      <c r="G1466" s="2"/>
      <c r="H1466" s="2"/>
      <c r="I1466" s="2"/>
      <c r="J1466" s="2"/>
      <c r="K1466" s="2"/>
      <c r="L1466" s="2"/>
      <c r="M1466" s="2"/>
      <c r="N1466" s="2"/>
      <c r="O1466" s="2"/>
      <c r="P1466" s="2"/>
      <c r="Q1466" s="2"/>
      <c r="R1466" s="2"/>
      <c r="S1466" s="2"/>
      <c r="T1466" s="2"/>
      <c r="U1466" s="2"/>
    </row>
    <row r="1467" spans="1:21" ht="12.75" customHeight="1" x14ac:dyDescent="0.2">
      <c r="B1467" s="5"/>
      <c r="C1467" s="2"/>
      <c r="D1467" s="2"/>
      <c r="E1467" s="2"/>
      <c r="F1467" s="2"/>
      <c r="G1467" s="2"/>
      <c r="H1467" s="2"/>
      <c r="I1467" s="2"/>
      <c r="J1467" s="2"/>
      <c r="K1467" s="2"/>
      <c r="L1467" s="2"/>
      <c r="M1467" s="2"/>
      <c r="N1467" s="2"/>
      <c r="O1467" s="2"/>
      <c r="P1467" s="2"/>
      <c r="Q1467" s="2"/>
      <c r="R1467" s="2"/>
      <c r="S1467" s="2"/>
      <c r="T1467" s="2"/>
      <c r="U1467" s="2"/>
    </row>
    <row r="1468" spans="1:21" ht="12.75" customHeight="1" x14ac:dyDescent="0.2">
      <c r="C1468" s="2"/>
      <c r="D1468" s="2"/>
      <c r="E1468" s="2"/>
      <c r="F1468" s="2"/>
      <c r="G1468" s="2"/>
      <c r="H1468" s="2"/>
      <c r="I1468" s="2"/>
      <c r="J1468" s="2"/>
      <c r="K1468" s="2"/>
      <c r="L1468" s="2"/>
      <c r="M1468" s="2"/>
      <c r="N1468" s="2"/>
      <c r="O1468" s="2"/>
      <c r="P1468" s="2"/>
      <c r="Q1468" s="2"/>
      <c r="R1468" s="2"/>
      <c r="S1468" s="2"/>
      <c r="T1468" s="2"/>
      <c r="U1468" s="2"/>
    </row>
    <row r="1469" spans="1:21" ht="12.75" customHeight="1" x14ac:dyDescent="0.2">
      <c r="B1469" s="5"/>
      <c r="C1469" s="2"/>
      <c r="D1469" s="2"/>
      <c r="E1469" s="2"/>
      <c r="F1469" s="2"/>
      <c r="G1469" s="2"/>
      <c r="H1469" s="2"/>
      <c r="I1469" s="2"/>
      <c r="J1469" s="2"/>
      <c r="K1469" s="2"/>
      <c r="L1469" s="2"/>
      <c r="M1469" s="2"/>
      <c r="N1469" s="2"/>
      <c r="O1469" s="2"/>
      <c r="P1469" s="2"/>
      <c r="Q1469" s="2"/>
      <c r="R1469" s="2"/>
      <c r="S1469" s="2"/>
      <c r="T1469" s="2"/>
      <c r="U1469" s="2"/>
    </row>
    <row r="1470" spans="1:21" ht="12.75" customHeight="1" x14ac:dyDescent="0.2">
      <c r="C1470" s="2"/>
      <c r="D1470" s="2"/>
      <c r="E1470" s="2"/>
      <c r="F1470" s="2"/>
      <c r="G1470" s="2"/>
      <c r="H1470" s="2"/>
      <c r="I1470" s="2"/>
      <c r="J1470" s="2"/>
      <c r="K1470" s="2"/>
      <c r="L1470" s="2"/>
      <c r="M1470" s="2"/>
      <c r="N1470" s="2"/>
      <c r="O1470" s="2"/>
      <c r="P1470" s="2"/>
      <c r="Q1470" s="2"/>
      <c r="R1470" s="2"/>
      <c r="S1470" s="2"/>
      <c r="T1470" s="2"/>
      <c r="U1470" s="2"/>
    </row>
    <row r="1471" spans="1:21" ht="12.75" customHeight="1" x14ac:dyDescent="0.2">
      <c r="A1471" s="5"/>
      <c r="B1471" s="5"/>
      <c r="C1471" s="2"/>
      <c r="D1471" s="2"/>
      <c r="E1471" s="2"/>
      <c r="F1471" s="2"/>
      <c r="G1471" s="2"/>
      <c r="H1471" s="2"/>
      <c r="I1471" s="2"/>
      <c r="J1471" s="2"/>
      <c r="K1471" s="2"/>
      <c r="L1471" s="2"/>
      <c r="M1471" s="2"/>
      <c r="N1471" s="2"/>
      <c r="O1471" s="2"/>
      <c r="P1471" s="2"/>
      <c r="Q1471" s="2"/>
      <c r="R1471" s="2"/>
      <c r="S1471" s="2"/>
      <c r="T1471" s="2"/>
      <c r="U1471" s="2"/>
    </row>
    <row r="1472" spans="1:21" ht="12.75" customHeight="1" x14ac:dyDescent="0.2">
      <c r="B1472" s="4"/>
      <c r="C1472" s="2"/>
      <c r="D1472" s="2"/>
      <c r="E1472" s="2"/>
      <c r="F1472" s="2"/>
      <c r="G1472" s="2"/>
      <c r="H1472" s="2"/>
      <c r="I1472" s="2"/>
      <c r="J1472" s="2"/>
      <c r="K1472" s="2"/>
      <c r="L1472" s="2"/>
      <c r="M1472" s="2"/>
      <c r="N1472" s="2"/>
      <c r="O1472" s="2"/>
      <c r="P1472" s="2"/>
      <c r="Q1472" s="2"/>
      <c r="R1472" s="2"/>
      <c r="S1472" s="2"/>
      <c r="T1472" s="2"/>
      <c r="U1472" s="2"/>
    </row>
    <row r="1473" spans="1:21" ht="12.75" customHeight="1" x14ac:dyDescent="0.2">
      <c r="B1473" s="4"/>
      <c r="C1473" s="2"/>
      <c r="D1473" s="2"/>
      <c r="E1473" s="2"/>
      <c r="F1473" s="2"/>
      <c r="G1473" s="2"/>
      <c r="H1473" s="2"/>
      <c r="I1473" s="2"/>
      <c r="J1473" s="2"/>
      <c r="K1473" s="2"/>
      <c r="L1473" s="2"/>
      <c r="M1473" s="2"/>
      <c r="N1473" s="2"/>
      <c r="O1473" s="2"/>
      <c r="P1473" s="2"/>
      <c r="Q1473" s="2"/>
      <c r="R1473" s="2"/>
      <c r="S1473" s="2"/>
      <c r="T1473" s="2"/>
      <c r="U1473" s="2"/>
    </row>
    <row r="1474" spans="1:21" ht="12.75" customHeight="1" x14ac:dyDescent="0.2">
      <c r="B1474" s="4"/>
      <c r="C1474" s="2"/>
      <c r="D1474" s="2"/>
      <c r="E1474" s="2"/>
      <c r="F1474" s="2"/>
      <c r="G1474" s="2"/>
      <c r="H1474" s="2"/>
      <c r="I1474" s="2"/>
      <c r="J1474" s="2"/>
      <c r="K1474" s="2"/>
      <c r="L1474" s="2"/>
      <c r="M1474" s="2"/>
      <c r="N1474" s="2"/>
      <c r="O1474" s="2"/>
      <c r="P1474" s="2"/>
      <c r="Q1474" s="2"/>
      <c r="R1474" s="2"/>
      <c r="S1474" s="2"/>
      <c r="T1474" s="2"/>
      <c r="U1474" s="2"/>
    </row>
    <row r="1475" spans="1:21" ht="12.75" customHeight="1" x14ac:dyDescent="0.2">
      <c r="B1475" s="4"/>
      <c r="C1475" s="2"/>
      <c r="D1475" s="2"/>
      <c r="E1475" s="2"/>
      <c r="F1475" s="2"/>
      <c r="G1475" s="2"/>
      <c r="H1475" s="2"/>
      <c r="I1475" s="2"/>
      <c r="J1475" s="2"/>
      <c r="K1475" s="2"/>
      <c r="L1475" s="2"/>
      <c r="M1475" s="2"/>
      <c r="N1475" s="2"/>
      <c r="O1475" s="2"/>
      <c r="P1475" s="2"/>
      <c r="Q1475" s="2"/>
      <c r="R1475" s="2"/>
      <c r="S1475" s="2"/>
      <c r="T1475" s="2"/>
      <c r="U1475" s="2"/>
    </row>
    <row r="1476" spans="1:21" ht="12.75" customHeight="1" x14ac:dyDescent="0.2">
      <c r="A1476" s="5"/>
      <c r="B1476" s="5"/>
      <c r="C1476" s="2"/>
      <c r="D1476" s="2"/>
      <c r="E1476" s="2"/>
      <c r="F1476" s="2"/>
      <c r="G1476" s="2"/>
      <c r="H1476" s="2"/>
      <c r="I1476" s="2"/>
      <c r="J1476" s="2"/>
      <c r="K1476" s="2"/>
      <c r="L1476" s="2"/>
      <c r="M1476" s="2"/>
      <c r="N1476" s="2"/>
      <c r="O1476" s="2"/>
      <c r="P1476" s="2"/>
      <c r="Q1476" s="2"/>
      <c r="R1476" s="2"/>
      <c r="S1476" s="2"/>
      <c r="T1476" s="2"/>
      <c r="U1476" s="2"/>
    </row>
    <row r="1477" spans="1:21" ht="12.75" customHeight="1" x14ac:dyDescent="0.2">
      <c r="B1477" s="4"/>
      <c r="C1477" s="2"/>
      <c r="D1477" s="2"/>
      <c r="E1477" s="2"/>
      <c r="F1477" s="2"/>
      <c r="G1477" s="2"/>
      <c r="H1477" s="2"/>
      <c r="I1477" s="2"/>
      <c r="J1477" s="2"/>
      <c r="K1477" s="2"/>
      <c r="L1477" s="2"/>
      <c r="M1477" s="2"/>
      <c r="N1477" s="2"/>
      <c r="O1477" s="2"/>
      <c r="P1477" s="2"/>
      <c r="Q1477" s="2"/>
      <c r="R1477" s="2"/>
      <c r="S1477" s="2"/>
      <c r="T1477" s="2"/>
      <c r="U1477" s="2"/>
    </row>
    <row r="1478" spans="1:21" ht="12.75" customHeight="1" x14ac:dyDescent="0.2">
      <c r="B1478" s="4"/>
      <c r="C1478" s="2"/>
      <c r="D1478" s="2"/>
      <c r="E1478" s="2"/>
      <c r="F1478" s="2"/>
      <c r="G1478" s="2"/>
      <c r="H1478" s="2"/>
      <c r="I1478" s="2"/>
      <c r="J1478" s="2"/>
      <c r="K1478" s="2"/>
      <c r="L1478" s="2"/>
      <c r="M1478" s="2"/>
      <c r="N1478" s="2"/>
      <c r="O1478" s="2"/>
      <c r="P1478" s="2"/>
      <c r="Q1478" s="2"/>
      <c r="R1478" s="2"/>
      <c r="S1478" s="2"/>
      <c r="T1478" s="2"/>
      <c r="U1478" s="2"/>
    </row>
    <row r="1479" spans="1:21" ht="12.75" customHeight="1" x14ac:dyDescent="0.2">
      <c r="B1479" s="4"/>
      <c r="C1479" s="2"/>
      <c r="D1479" s="2"/>
      <c r="E1479" s="2"/>
      <c r="F1479" s="2"/>
      <c r="G1479" s="2"/>
      <c r="H1479" s="2"/>
      <c r="I1479" s="2"/>
      <c r="J1479" s="2"/>
      <c r="K1479" s="2"/>
      <c r="L1479" s="2"/>
      <c r="M1479" s="2"/>
      <c r="N1479" s="2"/>
      <c r="O1479" s="2"/>
      <c r="P1479" s="2"/>
      <c r="Q1479" s="2"/>
      <c r="R1479" s="2"/>
      <c r="S1479" s="2"/>
      <c r="T1479" s="2"/>
      <c r="U1479" s="2"/>
    </row>
    <row r="1480" spans="1:21" ht="12.75" customHeight="1" x14ac:dyDescent="0.2">
      <c r="B1480" s="4"/>
      <c r="C1480" s="2"/>
      <c r="D1480" s="2"/>
      <c r="E1480" s="2"/>
      <c r="F1480" s="2"/>
      <c r="G1480" s="2"/>
      <c r="H1480" s="2"/>
      <c r="I1480" s="2"/>
      <c r="J1480" s="2"/>
      <c r="K1480" s="2"/>
      <c r="L1480" s="2"/>
      <c r="M1480" s="2"/>
      <c r="N1480" s="2"/>
      <c r="O1480" s="2"/>
      <c r="P1480" s="2"/>
      <c r="Q1480" s="2"/>
      <c r="R1480" s="2"/>
      <c r="S1480" s="2"/>
      <c r="T1480" s="2"/>
      <c r="U1480" s="2"/>
    </row>
    <row r="1481" spans="1:21" ht="12.75" customHeight="1" x14ac:dyDescent="0.2">
      <c r="A1481" s="5"/>
      <c r="B1481" s="5"/>
      <c r="C1481" s="2"/>
      <c r="D1481" s="2"/>
      <c r="E1481" s="2"/>
      <c r="F1481" s="2"/>
      <c r="G1481" s="2"/>
      <c r="H1481" s="2"/>
      <c r="I1481" s="2"/>
      <c r="J1481" s="2"/>
      <c r="K1481" s="2"/>
      <c r="L1481" s="2"/>
      <c r="M1481" s="2"/>
      <c r="N1481" s="2"/>
      <c r="O1481" s="2"/>
      <c r="P1481" s="2"/>
      <c r="Q1481" s="2"/>
      <c r="R1481" s="2"/>
      <c r="S1481" s="2"/>
      <c r="T1481" s="2"/>
      <c r="U1481" s="2"/>
    </row>
    <row r="1482" spans="1:21" ht="12.75" customHeight="1" x14ac:dyDescent="0.2">
      <c r="B1482" s="4"/>
      <c r="C1482" s="2"/>
      <c r="D1482" s="2"/>
      <c r="E1482" s="2"/>
      <c r="F1482" s="2"/>
      <c r="G1482" s="2"/>
      <c r="H1482" s="2"/>
      <c r="I1482" s="2"/>
      <c r="J1482" s="2"/>
      <c r="K1482" s="2"/>
      <c r="L1482" s="2"/>
      <c r="M1482" s="2"/>
      <c r="N1482" s="2"/>
      <c r="O1482" s="2"/>
      <c r="P1482" s="2"/>
      <c r="Q1482" s="2"/>
      <c r="R1482" s="2"/>
      <c r="S1482" s="2"/>
      <c r="T1482" s="2"/>
      <c r="U1482" s="2"/>
    </row>
    <row r="1483" spans="1:21" ht="12.75" customHeight="1" x14ac:dyDescent="0.2">
      <c r="B1483" s="4"/>
      <c r="C1483" s="2"/>
      <c r="D1483" s="2"/>
      <c r="E1483" s="2"/>
      <c r="F1483" s="2"/>
      <c r="G1483" s="2"/>
      <c r="H1483" s="2"/>
      <c r="I1483" s="2"/>
      <c r="J1483" s="2"/>
      <c r="K1483" s="2"/>
      <c r="L1483" s="2"/>
      <c r="M1483" s="2"/>
      <c r="N1483" s="2"/>
      <c r="O1483" s="2"/>
      <c r="P1483" s="2"/>
      <c r="Q1483" s="2"/>
      <c r="R1483" s="2"/>
      <c r="S1483" s="2"/>
      <c r="T1483" s="2"/>
      <c r="U1483" s="2"/>
    </row>
    <row r="1484" spans="1:21" ht="12.75" customHeight="1" x14ac:dyDescent="0.2">
      <c r="B1484" s="4"/>
      <c r="C1484" s="2"/>
      <c r="D1484" s="2"/>
      <c r="E1484" s="2"/>
      <c r="F1484" s="2"/>
      <c r="G1484" s="2"/>
      <c r="H1484" s="2"/>
      <c r="I1484" s="2"/>
      <c r="J1484" s="2"/>
      <c r="K1484" s="2"/>
      <c r="L1484" s="2"/>
      <c r="M1484" s="2"/>
      <c r="N1484" s="2"/>
      <c r="O1484" s="2"/>
      <c r="P1484" s="2"/>
      <c r="Q1484" s="2"/>
      <c r="R1484" s="2"/>
      <c r="S1484" s="2"/>
      <c r="T1484" s="2"/>
      <c r="U1484" s="2"/>
    </row>
    <row r="1485" spans="1:21" ht="12.75" customHeight="1" x14ac:dyDescent="0.2">
      <c r="B1485" s="4"/>
      <c r="C1485" s="2"/>
      <c r="D1485" s="2"/>
      <c r="E1485" s="2"/>
      <c r="F1485" s="2"/>
      <c r="G1485" s="2"/>
      <c r="H1485" s="2"/>
      <c r="I1485" s="2"/>
      <c r="J1485" s="2"/>
      <c r="K1485" s="2"/>
      <c r="L1485" s="2"/>
      <c r="M1485" s="2"/>
      <c r="N1485" s="2"/>
      <c r="O1485" s="2"/>
      <c r="P1485" s="2"/>
      <c r="Q1485" s="2"/>
      <c r="R1485" s="2"/>
      <c r="S1485" s="2"/>
      <c r="T1485" s="2"/>
      <c r="U1485" s="2"/>
    </row>
    <row r="1486" spans="1:21" ht="12.75" customHeight="1" x14ac:dyDescent="0.2">
      <c r="A1486" s="5"/>
      <c r="B1486" s="5"/>
      <c r="C1486" s="2"/>
      <c r="D1486" s="2"/>
      <c r="E1486" s="2"/>
      <c r="F1486" s="2"/>
      <c r="G1486" s="2"/>
      <c r="H1486" s="2"/>
      <c r="I1486" s="2"/>
      <c r="J1486" s="2"/>
      <c r="K1486" s="2"/>
      <c r="L1486" s="2"/>
      <c r="M1486" s="2"/>
      <c r="N1486" s="2"/>
      <c r="O1486" s="2"/>
      <c r="P1486" s="2"/>
      <c r="Q1486" s="2"/>
      <c r="R1486" s="2"/>
      <c r="S1486" s="2"/>
      <c r="T1486" s="2"/>
      <c r="U1486" s="2"/>
    </row>
    <row r="1487" spans="1:21" ht="12.75" customHeight="1" x14ac:dyDescent="0.2">
      <c r="B1487" s="4"/>
      <c r="C1487" s="2"/>
      <c r="D1487" s="2"/>
      <c r="E1487" s="2"/>
      <c r="F1487" s="2"/>
      <c r="G1487" s="2"/>
      <c r="H1487" s="2"/>
      <c r="I1487" s="2"/>
      <c r="J1487" s="2"/>
      <c r="K1487" s="2"/>
      <c r="L1487" s="2"/>
      <c r="M1487" s="2"/>
      <c r="N1487" s="2"/>
      <c r="O1487" s="2"/>
      <c r="P1487" s="2"/>
      <c r="Q1487" s="2"/>
      <c r="R1487" s="2"/>
      <c r="S1487" s="2"/>
      <c r="T1487" s="2"/>
      <c r="U1487" s="2"/>
    </row>
    <row r="1488" spans="1:21" ht="12.75" customHeight="1" x14ac:dyDescent="0.2">
      <c r="B1488" s="4"/>
      <c r="C1488" s="2"/>
      <c r="D1488" s="2"/>
      <c r="E1488" s="2"/>
      <c r="F1488" s="2"/>
      <c r="G1488" s="2"/>
      <c r="H1488" s="2"/>
      <c r="I1488" s="2"/>
      <c r="J1488" s="2"/>
      <c r="K1488" s="2"/>
      <c r="L1488" s="2"/>
      <c r="M1488" s="2"/>
      <c r="N1488" s="2"/>
      <c r="O1488" s="2"/>
      <c r="P1488" s="2"/>
      <c r="Q1488" s="2"/>
      <c r="R1488" s="2"/>
      <c r="S1488" s="2"/>
      <c r="T1488" s="2"/>
      <c r="U1488" s="2"/>
    </row>
    <row r="1489" spans="1:21" ht="12.75" customHeight="1" x14ac:dyDescent="0.2">
      <c r="B1489" s="4"/>
      <c r="C1489" s="2"/>
      <c r="D1489" s="2"/>
      <c r="E1489" s="2"/>
      <c r="F1489" s="2"/>
      <c r="G1489" s="2"/>
      <c r="H1489" s="2"/>
      <c r="I1489" s="2"/>
      <c r="J1489" s="2"/>
      <c r="K1489" s="2"/>
      <c r="L1489" s="2"/>
      <c r="M1489" s="2"/>
      <c r="N1489" s="2"/>
      <c r="O1489" s="2"/>
      <c r="P1489" s="2"/>
      <c r="Q1489" s="2"/>
      <c r="R1489" s="2"/>
      <c r="S1489" s="2"/>
      <c r="T1489" s="2"/>
      <c r="U1489" s="2"/>
    </row>
    <row r="1490" spans="1:21" ht="12.75" customHeight="1" x14ac:dyDescent="0.2">
      <c r="A1490" s="5"/>
      <c r="B1490" s="4"/>
      <c r="C1490" s="2"/>
      <c r="D1490" s="2"/>
      <c r="E1490" s="2"/>
      <c r="F1490" s="2"/>
      <c r="G1490" s="2"/>
      <c r="H1490" s="2"/>
      <c r="I1490" s="2"/>
      <c r="J1490" s="2"/>
      <c r="K1490" s="2"/>
      <c r="L1490" s="2"/>
      <c r="M1490" s="2"/>
      <c r="N1490" s="2"/>
      <c r="O1490" s="2"/>
      <c r="P1490" s="2"/>
      <c r="Q1490" s="2"/>
      <c r="R1490" s="2"/>
      <c r="S1490" s="2"/>
      <c r="T1490" s="2"/>
      <c r="U1490" s="2"/>
    </row>
    <row r="1491" spans="1:21" ht="12.75" customHeight="1" x14ac:dyDescent="0.2">
      <c r="A1491" s="5"/>
      <c r="B1491" s="5"/>
      <c r="C1491" s="2"/>
      <c r="D1491" s="2"/>
      <c r="E1491" s="2"/>
      <c r="F1491" s="2"/>
      <c r="G1491" s="2"/>
      <c r="H1491" s="2"/>
      <c r="I1491" s="2"/>
      <c r="J1491" s="2"/>
      <c r="K1491" s="2"/>
      <c r="L1491" s="2"/>
      <c r="M1491" s="2"/>
      <c r="N1491" s="2"/>
      <c r="O1491" s="2"/>
      <c r="P1491" s="2"/>
      <c r="Q1491" s="2"/>
      <c r="R1491" s="2"/>
      <c r="S1491" s="2"/>
      <c r="T1491" s="2"/>
      <c r="U1491" s="2"/>
    </row>
    <row r="1492" spans="1:21" ht="12.75" customHeight="1" x14ac:dyDescent="0.2">
      <c r="B1492" s="4"/>
      <c r="C1492" s="2"/>
      <c r="D1492" s="2"/>
      <c r="E1492" s="2"/>
      <c r="F1492" s="2"/>
      <c r="G1492" s="2"/>
      <c r="H1492" s="2"/>
      <c r="I1492" s="2"/>
      <c r="J1492" s="2"/>
      <c r="K1492" s="2"/>
      <c r="L1492" s="2"/>
      <c r="M1492" s="2"/>
      <c r="N1492" s="2"/>
      <c r="O1492" s="2"/>
      <c r="P1492" s="2"/>
      <c r="Q1492" s="2"/>
      <c r="R1492" s="2"/>
      <c r="S1492" s="2"/>
      <c r="T1492" s="2"/>
      <c r="U1492" s="2"/>
    </row>
    <row r="1493" spans="1:21" ht="12.75" customHeight="1" x14ac:dyDescent="0.2">
      <c r="B1493" s="4"/>
      <c r="C1493" s="2"/>
      <c r="D1493" s="2"/>
      <c r="E1493" s="2"/>
      <c r="F1493" s="2"/>
      <c r="G1493" s="2"/>
      <c r="H1493" s="2"/>
      <c r="I1493" s="2"/>
      <c r="J1493" s="2"/>
      <c r="K1493" s="2"/>
      <c r="L1493" s="2"/>
      <c r="M1493" s="2"/>
      <c r="N1493" s="2"/>
      <c r="O1493" s="2"/>
      <c r="P1493" s="2"/>
      <c r="Q1493" s="2"/>
      <c r="R1493" s="2"/>
      <c r="S1493" s="2"/>
      <c r="T1493" s="2"/>
      <c r="U1493" s="2"/>
    </row>
    <row r="1494" spans="1:21" ht="12.75" customHeight="1" x14ac:dyDescent="0.2">
      <c r="A1494" s="4"/>
      <c r="B1494" s="4"/>
      <c r="C1494" s="2"/>
      <c r="D1494" s="2"/>
      <c r="E1494" s="2"/>
      <c r="F1494" s="2"/>
      <c r="G1494" s="2"/>
      <c r="H1494" s="2"/>
      <c r="I1494" s="2"/>
      <c r="J1494" s="2"/>
      <c r="K1494" s="2"/>
      <c r="L1494" s="2"/>
      <c r="M1494" s="2"/>
      <c r="N1494" s="2"/>
      <c r="O1494" s="2"/>
      <c r="P1494" s="2"/>
      <c r="Q1494" s="2"/>
      <c r="R1494" s="2"/>
      <c r="S1494" s="2"/>
      <c r="T1494" s="2"/>
      <c r="U1494" s="2"/>
    </row>
    <row r="1495" spans="1:21" ht="12.75" customHeight="1" x14ac:dyDescent="0.2">
      <c r="A1495" s="4"/>
      <c r="B1495" s="4"/>
      <c r="C1495" s="2"/>
      <c r="D1495" s="2"/>
      <c r="E1495" s="2"/>
      <c r="F1495" s="2"/>
      <c r="G1495" s="2"/>
      <c r="H1495" s="2"/>
      <c r="I1495" s="2"/>
      <c r="J1495" s="2"/>
      <c r="K1495" s="2"/>
      <c r="L1495" s="2"/>
      <c r="M1495" s="2"/>
      <c r="N1495" s="2"/>
      <c r="O1495" s="2"/>
      <c r="P1495" s="2"/>
      <c r="Q1495" s="2"/>
      <c r="R1495" s="2"/>
      <c r="S1495" s="2"/>
      <c r="T1495" s="2"/>
      <c r="U1495" s="2"/>
    </row>
    <row r="1496" spans="1:21" ht="12.75" customHeight="1" x14ac:dyDescent="0.2">
      <c r="A1496" s="5"/>
      <c r="B1496" s="5"/>
      <c r="C1496" s="2"/>
      <c r="D1496" s="2"/>
      <c r="E1496" s="2"/>
      <c r="F1496" s="2"/>
      <c r="G1496" s="2"/>
      <c r="H1496" s="2"/>
      <c r="I1496" s="2"/>
      <c r="J1496" s="2"/>
      <c r="K1496" s="2"/>
      <c r="L1496" s="2"/>
      <c r="M1496" s="2"/>
      <c r="N1496" s="2"/>
      <c r="O1496" s="2"/>
      <c r="P1496" s="2"/>
      <c r="Q1496" s="2"/>
      <c r="R1496" s="2"/>
      <c r="S1496" s="2"/>
      <c r="T1496" s="2"/>
      <c r="U1496" s="2"/>
    </row>
    <row r="1497" spans="1:21" ht="12.75" customHeight="1" x14ac:dyDescent="0.2">
      <c r="B1497" s="4"/>
      <c r="C1497" s="2"/>
      <c r="D1497" s="2"/>
      <c r="E1497" s="2"/>
      <c r="F1497" s="2"/>
      <c r="G1497" s="2"/>
      <c r="H1497" s="2"/>
      <c r="I1497" s="2"/>
      <c r="J1497" s="2"/>
      <c r="K1497" s="2"/>
      <c r="L1497" s="2"/>
      <c r="M1497" s="2"/>
      <c r="N1497" s="2"/>
      <c r="O1497" s="2"/>
      <c r="P1497" s="2"/>
      <c r="Q1497" s="2"/>
      <c r="R1497" s="2"/>
      <c r="S1497" s="2"/>
      <c r="T1497" s="2"/>
      <c r="U1497" s="2"/>
    </row>
    <row r="1498" spans="1:21" ht="12.75" customHeight="1" x14ac:dyDescent="0.2">
      <c r="A1498" s="4"/>
      <c r="B1498" s="4"/>
      <c r="C1498" s="2"/>
      <c r="D1498" s="2"/>
      <c r="E1498" s="2"/>
      <c r="F1498" s="2"/>
      <c r="G1498" s="2"/>
      <c r="H1498" s="2"/>
      <c r="I1498" s="2"/>
      <c r="J1498" s="2"/>
      <c r="K1498" s="2"/>
      <c r="L1498" s="2"/>
      <c r="M1498" s="2"/>
      <c r="N1498" s="2"/>
      <c r="O1498" s="2"/>
      <c r="P1498" s="2"/>
      <c r="Q1498" s="2"/>
      <c r="R1498" s="2"/>
      <c r="S1498" s="2"/>
      <c r="T1498" s="2"/>
      <c r="U1498" s="2"/>
    </row>
    <row r="1499" spans="1:21" ht="12.75" customHeight="1" x14ac:dyDescent="0.2">
      <c r="A1499" s="4"/>
      <c r="B1499" s="4"/>
      <c r="C1499" s="2"/>
      <c r="D1499" s="2"/>
      <c r="E1499" s="2"/>
      <c r="F1499" s="2"/>
      <c r="G1499" s="2"/>
      <c r="H1499" s="2"/>
      <c r="I1499" s="2"/>
      <c r="J1499" s="2"/>
      <c r="K1499" s="2"/>
      <c r="L1499" s="2"/>
      <c r="M1499" s="2"/>
      <c r="N1499" s="2"/>
      <c r="O1499" s="2"/>
      <c r="P1499" s="2"/>
      <c r="Q1499" s="2"/>
      <c r="R1499" s="2"/>
      <c r="S1499" s="2"/>
      <c r="T1499" s="2"/>
      <c r="U1499" s="2"/>
    </row>
    <row r="1500" spans="1:21" ht="12.75" customHeight="1" x14ac:dyDescent="0.2">
      <c r="A1500" s="2"/>
      <c r="B1500" s="6"/>
      <c r="C1500" s="2"/>
      <c r="D1500" s="2"/>
      <c r="E1500" s="2"/>
      <c r="F1500" s="2"/>
      <c r="G1500" s="2"/>
      <c r="H1500" s="2"/>
      <c r="I1500" s="2"/>
      <c r="J1500" s="2"/>
      <c r="K1500" s="2"/>
      <c r="L1500" s="2"/>
      <c r="M1500" s="2"/>
      <c r="N1500" s="2"/>
      <c r="O1500" s="2"/>
      <c r="P1500" s="2"/>
      <c r="Q1500" s="2"/>
      <c r="R1500" s="2"/>
      <c r="S1500" s="2"/>
      <c r="T1500" s="2"/>
      <c r="U1500" s="2"/>
    </row>
    <row r="1501" spans="1:21" ht="12.75" customHeight="1" x14ac:dyDescent="0.2">
      <c r="A1501" s="5"/>
      <c r="B1501" s="5"/>
      <c r="C1501" s="2"/>
      <c r="D1501" s="2"/>
      <c r="E1501" s="2"/>
      <c r="F1501" s="2"/>
      <c r="G1501" s="2"/>
      <c r="H1501" s="2"/>
      <c r="I1501" s="2"/>
      <c r="J1501" s="2"/>
      <c r="K1501" s="2"/>
      <c r="L1501" s="2"/>
      <c r="M1501" s="2"/>
      <c r="N1501" s="2"/>
      <c r="O1501" s="2"/>
      <c r="P1501" s="2"/>
      <c r="Q1501" s="2"/>
      <c r="R1501" s="2"/>
      <c r="S1501" s="2"/>
      <c r="T1501" s="2"/>
      <c r="U1501" s="2"/>
    </row>
    <row r="1502" spans="1:21" ht="12.75" customHeight="1" x14ac:dyDescent="0.2">
      <c r="A1502" s="4"/>
      <c r="B1502" s="4"/>
      <c r="C1502" s="2"/>
      <c r="D1502" s="2"/>
      <c r="E1502" s="2"/>
      <c r="F1502" s="2"/>
      <c r="G1502" s="2"/>
      <c r="H1502" s="2"/>
      <c r="I1502" s="2"/>
      <c r="J1502" s="2"/>
      <c r="K1502" s="2"/>
      <c r="L1502" s="2"/>
      <c r="M1502" s="2"/>
      <c r="N1502" s="2"/>
      <c r="O1502" s="2"/>
      <c r="P1502" s="2"/>
      <c r="Q1502" s="2"/>
      <c r="R1502" s="2"/>
      <c r="S1502" s="2"/>
      <c r="T1502" s="2"/>
      <c r="U1502" s="2"/>
    </row>
    <row r="1503" spans="1:21" ht="12.75" customHeight="1" x14ac:dyDescent="0.2">
      <c r="A1503" s="4"/>
      <c r="B1503" s="4"/>
      <c r="C1503" s="2"/>
      <c r="D1503" s="2"/>
      <c r="E1503" s="2"/>
      <c r="F1503" s="2"/>
      <c r="G1503" s="2"/>
      <c r="H1503" s="2"/>
      <c r="I1503" s="2"/>
      <c r="J1503" s="2"/>
      <c r="K1503" s="2"/>
      <c r="L1503" s="2"/>
      <c r="M1503" s="2"/>
      <c r="N1503" s="2"/>
      <c r="O1503" s="2"/>
      <c r="P1503" s="2"/>
      <c r="Q1503" s="2"/>
      <c r="R1503" s="2"/>
      <c r="S1503" s="2"/>
      <c r="T1503" s="2"/>
      <c r="U1503" s="2"/>
    </row>
    <row r="1504" spans="1:21" ht="12.75" customHeight="1" x14ac:dyDescent="0.2">
      <c r="A1504" s="2"/>
      <c r="B1504" s="4"/>
      <c r="C1504" s="2"/>
      <c r="D1504" s="2"/>
      <c r="E1504" s="2"/>
      <c r="F1504" s="2"/>
      <c r="G1504" s="2"/>
      <c r="H1504" s="2"/>
      <c r="I1504" s="2"/>
      <c r="J1504" s="2"/>
      <c r="K1504" s="2"/>
      <c r="L1504" s="2"/>
      <c r="M1504" s="2"/>
      <c r="N1504" s="2"/>
      <c r="O1504" s="2"/>
      <c r="P1504" s="2"/>
      <c r="Q1504" s="2"/>
      <c r="R1504" s="2"/>
      <c r="S1504" s="2"/>
      <c r="T1504" s="2"/>
      <c r="U1504" s="2"/>
    </row>
    <row r="1505" spans="1:21" x14ac:dyDescent="0.2">
      <c r="A1505" s="1"/>
      <c r="B1505" s="2"/>
      <c r="C1505" s="2"/>
      <c r="D1505" s="2"/>
      <c r="E1505" s="2"/>
      <c r="F1505" s="2"/>
      <c r="G1505" s="2"/>
      <c r="H1505" s="2"/>
      <c r="I1505" s="2"/>
      <c r="J1505" s="2"/>
      <c r="K1505" s="2"/>
      <c r="L1505" s="2"/>
      <c r="M1505" s="2"/>
      <c r="N1505" s="2"/>
      <c r="O1505" s="2"/>
      <c r="P1505" s="2"/>
      <c r="Q1505" s="2"/>
      <c r="R1505" s="2"/>
      <c r="S1505" s="2"/>
      <c r="T1505" s="2"/>
      <c r="U1505" s="2"/>
    </row>
    <row r="1506" spans="1:21" x14ac:dyDescent="0.2">
      <c r="A1506" s="2"/>
      <c r="B1506" s="2"/>
      <c r="C1506" s="2"/>
      <c r="D1506" s="2"/>
      <c r="E1506" s="2"/>
      <c r="F1506" s="2"/>
      <c r="G1506" s="2"/>
      <c r="H1506" s="2"/>
      <c r="I1506" s="2"/>
      <c r="J1506" s="2"/>
      <c r="K1506" s="2"/>
      <c r="L1506" s="2"/>
      <c r="M1506" s="2"/>
      <c r="N1506" s="2"/>
      <c r="O1506" s="2"/>
      <c r="P1506" s="2"/>
      <c r="Q1506" s="2"/>
      <c r="R1506" s="2"/>
      <c r="S1506" s="2"/>
      <c r="T1506" s="2"/>
      <c r="U1506" s="2"/>
    </row>
    <row r="1507" spans="1:21" x14ac:dyDescent="0.2">
      <c r="A1507" s="2"/>
      <c r="B1507" s="2"/>
      <c r="C1507" s="2"/>
      <c r="D1507" s="2"/>
      <c r="E1507" s="2"/>
      <c r="F1507" s="2"/>
      <c r="G1507" s="2"/>
      <c r="H1507" s="2"/>
      <c r="I1507" s="2"/>
      <c r="J1507" s="2"/>
      <c r="K1507" s="2"/>
      <c r="L1507" s="2"/>
      <c r="M1507" s="2"/>
      <c r="N1507" s="2"/>
      <c r="O1507" s="2"/>
      <c r="P1507" s="2"/>
      <c r="Q1507" s="2"/>
      <c r="R1507" s="2"/>
      <c r="S1507" s="2"/>
      <c r="T1507" s="2"/>
      <c r="U1507" s="2"/>
    </row>
    <row r="1508" spans="1:21" x14ac:dyDescent="0.2">
      <c r="A1508" s="1"/>
      <c r="B1508" s="2"/>
      <c r="C1508" s="2"/>
      <c r="D1508" s="2"/>
      <c r="E1508" s="2"/>
      <c r="F1508" s="2"/>
      <c r="G1508" s="2"/>
      <c r="H1508" s="2"/>
      <c r="I1508" s="2"/>
      <c r="J1508" s="2"/>
      <c r="K1508" s="2"/>
      <c r="L1508" s="2"/>
      <c r="M1508" s="2"/>
      <c r="N1508" s="2"/>
      <c r="O1508" s="2"/>
      <c r="P1508" s="2"/>
      <c r="Q1508" s="2"/>
      <c r="R1508" s="2"/>
      <c r="S1508" s="2"/>
      <c r="T1508" s="2"/>
      <c r="U1508" s="2"/>
    </row>
    <row r="1509" spans="1:21" x14ac:dyDescent="0.2">
      <c r="A1509" s="2"/>
      <c r="B1509" s="2"/>
      <c r="C1509" s="2"/>
      <c r="D1509" s="2"/>
      <c r="E1509" s="2"/>
      <c r="F1509" s="2"/>
      <c r="G1509" s="2"/>
      <c r="H1509" s="2"/>
      <c r="I1509" s="2"/>
      <c r="J1509" s="2"/>
      <c r="K1509" s="2"/>
      <c r="L1509" s="2"/>
      <c r="M1509" s="2"/>
      <c r="N1509" s="2"/>
      <c r="O1509" s="2"/>
      <c r="P1509" s="2"/>
      <c r="Q1509" s="2"/>
      <c r="R1509" s="2"/>
      <c r="S1509" s="2"/>
      <c r="T1509" s="2"/>
      <c r="U1509" s="2"/>
    </row>
    <row r="1510" spans="1:21" x14ac:dyDescent="0.2">
      <c r="B1510" s="2"/>
      <c r="C1510" s="2"/>
      <c r="D1510" s="2"/>
      <c r="E1510" s="2"/>
      <c r="F1510" s="2"/>
      <c r="G1510" s="2"/>
      <c r="H1510" s="2"/>
      <c r="I1510" s="2"/>
      <c r="J1510" s="2"/>
      <c r="K1510" s="2"/>
      <c r="L1510" s="2"/>
      <c r="M1510" s="2"/>
      <c r="N1510" s="2"/>
      <c r="O1510" s="2"/>
      <c r="P1510" s="2"/>
      <c r="Q1510" s="2"/>
      <c r="R1510" s="2"/>
      <c r="S1510" s="2"/>
      <c r="T1510" s="2"/>
      <c r="U1510" s="2"/>
    </row>
    <row r="1511" spans="1:21" x14ac:dyDescent="0.2">
      <c r="A1511" s="1"/>
      <c r="B1511" s="1"/>
      <c r="C1511" s="1"/>
      <c r="D1511" s="2"/>
      <c r="E1511" s="2"/>
      <c r="F1511" s="2"/>
      <c r="G1511" s="2"/>
      <c r="H1511" s="2"/>
      <c r="I1511" s="2"/>
      <c r="J1511" s="2"/>
      <c r="K1511" s="2"/>
      <c r="L1511" s="2"/>
      <c r="M1511" s="2"/>
      <c r="N1511" s="2"/>
      <c r="O1511" s="2"/>
      <c r="P1511" s="2"/>
      <c r="Q1511" s="2"/>
      <c r="R1511" s="2"/>
      <c r="S1511" s="2"/>
      <c r="T1511" s="2"/>
      <c r="U1511" s="2"/>
    </row>
    <row r="1512" spans="1:21" x14ac:dyDescent="0.2">
      <c r="A1512" s="5"/>
      <c r="B1512" s="5"/>
      <c r="C1512" s="2"/>
      <c r="D1512" s="2"/>
      <c r="E1512" s="2"/>
      <c r="F1512" s="2"/>
      <c r="G1512" s="2"/>
      <c r="H1512" s="2"/>
      <c r="I1512" s="2"/>
      <c r="J1512" s="2"/>
      <c r="K1512" s="2"/>
      <c r="L1512" s="2"/>
      <c r="M1512" s="2"/>
      <c r="N1512" s="2"/>
      <c r="O1512" s="2"/>
      <c r="P1512" s="2"/>
      <c r="Q1512" s="2"/>
      <c r="R1512" s="2"/>
      <c r="S1512" s="2"/>
      <c r="T1512" s="2"/>
      <c r="U1512" s="2"/>
    </row>
    <row r="1513" spans="1:21" x14ac:dyDescent="0.2">
      <c r="B1513" s="5"/>
      <c r="C1513" s="2"/>
      <c r="D1513" s="2"/>
      <c r="E1513" s="2"/>
      <c r="F1513" s="2"/>
      <c r="G1513" s="2"/>
      <c r="H1513" s="2"/>
      <c r="I1513" s="2"/>
      <c r="J1513" s="2"/>
      <c r="K1513" s="2"/>
      <c r="L1513" s="2"/>
      <c r="M1513" s="2"/>
      <c r="N1513" s="2"/>
      <c r="O1513" s="2"/>
      <c r="P1513" s="2"/>
      <c r="Q1513" s="2"/>
      <c r="R1513" s="2"/>
      <c r="S1513" s="2"/>
      <c r="T1513" s="2"/>
      <c r="U1513" s="2"/>
    </row>
    <row r="1514" spans="1:21" x14ac:dyDescent="0.2">
      <c r="B1514" s="5"/>
      <c r="C1514" s="2"/>
      <c r="D1514" s="2"/>
      <c r="E1514" s="2"/>
      <c r="F1514" s="2"/>
      <c r="G1514" s="2"/>
      <c r="H1514" s="2"/>
      <c r="I1514" s="2"/>
      <c r="J1514" s="2"/>
      <c r="K1514" s="2"/>
      <c r="L1514" s="2"/>
      <c r="M1514" s="2"/>
      <c r="N1514" s="2"/>
      <c r="O1514" s="2"/>
      <c r="P1514" s="2"/>
      <c r="Q1514" s="2"/>
      <c r="R1514" s="2"/>
      <c r="S1514" s="2"/>
      <c r="T1514" s="2"/>
      <c r="U1514" s="2"/>
    </row>
    <row r="1515" spans="1:21" x14ac:dyDescent="0.2">
      <c r="B1515" s="5"/>
      <c r="C1515" s="2"/>
      <c r="D1515" s="2"/>
      <c r="E1515" s="2"/>
      <c r="F1515" s="2"/>
      <c r="G1515" s="2"/>
      <c r="H1515" s="2"/>
      <c r="I1515" s="2"/>
      <c r="J1515" s="2"/>
      <c r="K1515" s="2"/>
      <c r="L1515" s="2"/>
      <c r="M1515" s="2"/>
      <c r="N1515" s="2"/>
      <c r="O1515" s="2"/>
      <c r="P1515" s="2"/>
      <c r="Q1515" s="2"/>
      <c r="R1515" s="2"/>
      <c r="S1515" s="2"/>
      <c r="T1515" s="2"/>
      <c r="U1515" s="2"/>
    </row>
    <row r="1516" spans="1:21" x14ac:dyDescent="0.2">
      <c r="C1516" s="2"/>
      <c r="D1516" s="2"/>
      <c r="E1516" s="2"/>
      <c r="F1516" s="2"/>
      <c r="G1516" s="2"/>
      <c r="H1516" s="2"/>
      <c r="I1516" s="2"/>
      <c r="J1516" s="2"/>
      <c r="K1516" s="2"/>
      <c r="L1516" s="2"/>
      <c r="M1516" s="2"/>
      <c r="N1516" s="2"/>
      <c r="O1516" s="2"/>
      <c r="P1516" s="2"/>
      <c r="Q1516" s="2"/>
      <c r="R1516" s="2"/>
      <c r="S1516" s="2"/>
      <c r="T1516" s="2"/>
      <c r="U1516" s="2"/>
    </row>
    <row r="1517" spans="1:21" x14ac:dyDescent="0.2">
      <c r="A1517" s="5"/>
      <c r="B1517" s="5"/>
      <c r="C1517" s="2"/>
      <c r="D1517" s="2"/>
      <c r="E1517" s="2"/>
      <c r="F1517" s="2"/>
      <c r="G1517" s="2"/>
      <c r="H1517" s="2"/>
      <c r="I1517" s="2"/>
      <c r="J1517" s="2"/>
      <c r="K1517" s="2"/>
      <c r="L1517" s="2"/>
      <c r="M1517" s="2"/>
      <c r="N1517" s="2"/>
      <c r="O1517" s="2"/>
      <c r="P1517" s="2"/>
      <c r="Q1517" s="2"/>
      <c r="R1517" s="2"/>
      <c r="S1517" s="2"/>
      <c r="T1517" s="2"/>
      <c r="U1517" s="2"/>
    </row>
    <row r="1518" spans="1:21" x14ac:dyDescent="0.2">
      <c r="B1518" s="5"/>
      <c r="C1518" s="2"/>
      <c r="D1518" s="2"/>
      <c r="E1518" s="2"/>
      <c r="F1518" s="2"/>
      <c r="G1518" s="2"/>
      <c r="H1518" s="2"/>
      <c r="I1518" s="2"/>
      <c r="J1518" s="2"/>
      <c r="K1518" s="2"/>
      <c r="L1518" s="2"/>
      <c r="M1518" s="2"/>
      <c r="N1518" s="2"/>
      <c r="O1518" s="2"/>
      <c r="P1518" s="2"/>
      <c r="Q1518" s="2"/>
      <c r="R1518" s="2"/>
      <c r="S1518" s="2"/>
      <c r="T1518" s="2"/>
      <c r="U1518" s="2"/>
    </row>
    <row r="1519" spans="1:21" x14ac:dyDescent="0.2">
      <c r="B1519" s="5"/>
      <c r="C1519" s="2"/>
      <c r="D1519" s="2"/>
      <c r="E1519" s="2"/>
      <c r="F1519" s="2"/>
      <c r="G1519" s="2"/>
      <c r="H1519" s="2"/>
      <c r="I1519" s="2"/>
      <c r="J1519" s="2"/>
      <c r="K1519" s="2"/>
      <c r="L1519" s="2"/>
      <c r="M1519" s="2"/>
      <c r="N1519" s="2"/>
      <c r="O1519" s="2"/>
      <c r="P1519" s="2"/>
      <c r="Q1519" s="2"/>
      <c r="R1519" s="2"/>
      <c r="S1519" s="2"/>
      <c r="T1519" s="2"/>
      <c r="U1519" s="2"/>
    </row>
    <row r="1520" spans="1:21" x14ac:dyDescent="0.2">
      <c r="B1520" s="5"/>
      <c r="C1520" s="2"/>
      <c r="D1520" s="2"/>
      <c r="E1520" s="2"/>
      <c r="F1520" s="2"/>
      <c r="G1520" s="2"/>
      <c r="H1520" s="2"/>
      <c r="I1520" s="2"/>
      <c r="J1520" s="2"/>
      <c r="K1520" s="2"/>
      <c r="L1520" s="2"/>
      <c r="M1520" s="2"/>
      <c r="N1520" s="2"/>
      <c r="O1520" s="2"/>
      <c r="P1520" s="2"/>
      <c r="Q1520" s="2"/>
      <c r="R1520" s="2"/>
      <c r="S1520" s="2"/>
      <c r="T1520" s="2"/>
      <c r="U1520" s="2"/>
    </row>
    <row r="1521" spans="1:21" x14ac:dyDescent="0.2">
      <c r="C1521" s="2"/>
      <c r="D1521" s="2"/>
      <c r="E1521" s="2"/>
      <c r="F1521" s="2"/>
      <c r="G1521" s="2"/>
      <c r="H1521" s="2"/>
      <c r="I1521" s="2"/>
      <c r="J1521" s="2"/>
      <c r="K1521" s="2"/>
      <c r="L1521" s="2"/>
      <c r="M1521" s="2"/>
      <c r="N1521" s="2"/>
      <c r="O1521" s="2"/>
      <c r="P1521" s="2"/>
      <c r="Q1521" s="2"/>
      <c r="R1521" s="2"/>
      <c r="S1521" s="2"/>
      <c r="T1521" s="2"/>
      <c r="U1521" s="2"/>
    </row>
    <row r="1522" spans="1:21" x14ac:dyDescent="0.2">
      <c r="A1522" s="5"/>
      <c r="B1522" s="5"/>
      <c r="C1522" s="2"/>
      <c r="D1522" s="2"/>
      <c r="E1522" s="2"/>
      <c r="F1522" s="2"/>
      <c r="G1522" s="2"/>
      <c r="H1522" s="2"/>
      <c r="I1522" s="2"/>
      <c r="J1522" s="2"/>
      <c r="K1522" s="2"/>
      <c r="L1522" s="2"/>
      <c r="M1522" s="2"/>
      <c r="N1522" s="2"/>
      <c r="O1522" s="2"/>
      <c r="P1522" s="2"/>
      <c r="Q1522" s="2"/>
      <c r="R1522" s="2"/>
      <c r="S1522" s="2"/>
      <c r="T1522" s="2"/>
      <c r="U1522" s="2"/>
    </row>
    <row r="1523" spans="1:21" x14ac:dyDescent="0.2">
      <c r="B1523" s="5"/>
      <c r="C1523" s="2"/>
      <c r="D1523" s="2"/>
      <c r="E1523" s="2"/>
      <c r="F1523" s="2"/>
      <c r="G1523" s="2"/>
      <c r="H1523" s="2"/>
      <c r="I1523" s="2"/>
      <c r="J1523" s="2"/>
      <c r="K1523" s="2"/>
      <c r="L1523" s="2"/>
      <c r="M1523" s="2"/>
      <c r="N1523" s="2"/>
      <c r="O1523" s="2"/>
      <c r="P1523" s="2"/>
      <c r="Q1523" s="2"/>
      <c r="R1523" s="2"/>
      <c r="S1523" s="2"/>
      <c r="T1523" s="2"/>
      <c r="U1523" s="2"/>
    </row>
    <row r="1524" spans="1:21" x14ac:dyDescent="0.2">
      <c r="B1524" s="5"/>
      <c r="C1524" s="2"/>
      <c r="D1524" s="2"/>
      <c r="E1524" s="2"/>
      <c r="F1524" s="2"/>
      <c r="G1524" s="2"/>
      <c r="H1524" s="2"/>
      <c r="I1524" s="2"/>
      <c r="J1524" s="2"/>
      <c r="K1524" s="2"/>
      <c r="L1524" s="2"/>
      <c r="M1524" s="2"/>
      <c r="N1524" s="2"/>
      <c r="O1524" s="2"/>
      <c r="P1524" s="2"/>
      <c r="Q1524" s="2"/>
      <c r="R1524" s="2"/>
      <c r="S1524" s="2"/>
      <c r="T1524" s="2"/>
      <c r="U1524" s="2"/>
    </row>
    <row r="1525" spans="1:21" x14ac:dyDescent="0.2">
      <c r="B1525" s="5"/>
      <c r="C1525" s="2"/>
      <c r="D1525" s="2"/>
      <c r="E1525" s="2"/>
      <c r="F1525" s="2"/>
      <c r="G1525" s="2"/>
      <c r="H1525" s="2"/>
      <c r="I1525" s="2"/>
      <c r="J1525" s="2"/>
      <c r="K1525" s="2"/>
      <c r="L1525" s="2"/>
      <c r="M1525" s="2"/>
      <c r="N1525" s="2"/>
      <c r="O1525" s="2"/>
      <c r="P1525" s="2"/>
      <c r="Q1525" s="2"/>
      <c r="R1525" s="2"/>
      <c r="S1525" s="2"/>
      <c r="T1525" s="2"/>
      <c r="U1525" s="2"/>
    </row>
    <row r="1526" spans="1:21" x14ac:dyDescent="0.2">
      <c r="C1526" s="2"/>
      <c r="D1526" s="2"/>
      <c r="E1526" s="2"/>
      <c r="F1526" s="2"/>
      <c r="G1526" s="2"/>
      <c r="H1526" s="2"/>
      <c r="I1526" s="2"/>
      <c r="J1526" s="2"/>
      <c r="K1526" s="2"/>
      <c r="L1526" s="2"/>
      <c r="M1526" s="2"/>
      <c r="N1526" s="2"/>
      <c r="O1526" s="2"/>
      <c r="P1526" s="2"/>
      <c r="Q1526" s="2"/>
      <c r="R1526" s="2"/>
      <c r="S1526" s="2"/>
      <c r="T1526" s="2"/>
      <c r="U1526" s="2"/>
    </row>
    <row r="1527" spans="1:21" x14ac:dyDescent="0.2">
      <c r="A1527" s="5"/>
      <c r="B1527" s="5"/>
      <c r="C1527" s="2"/>
      <c r="D1527" s="2"/>
      <c r="E1527" s="2"/>
      <c r="F1527" s="2"/>
      <c r="G1527" s="2"/>
      <c r="H1527" s="2"/>
      <c r="I1527" s="2"/>
      <c r="J1527" s="2"/>
      <c r="K1527" s="2"/>
      <c r="L1527" s="2"/>
      <c r="M1527" s="2"/>
      <c r="N1527" s="2"/>
      <c r="O1527" s="2"/>
      <c r="P1527" s="2"/>
      <c r="Q1527" s="2"/>
      <c r="R1527" s="2"/>
      <c r="S1527" s="2"/>
      <c r="T1527" s="2"/>
      <c r="U1527" s="2"/>
    </row>
    <row r="1528" spans="1:21" x14ac:dyDescent="0.2">
      <c r="B1528" s="5"/>
      <c r="C1528" s="2"/>
      <c r="D1528" s="2"/>
      <c r="E1528" s="2"/>
      <c r="F1528" s="2"/>
      <c r="G1528" s="2"/>
      <c r="H1528" s="2"/>
      <c r="I1528" s="2"/>
      <c r="J1528" s="2"/>
      <c r="K1528" s="2"/>
      <c r="L1528" s="2"/>
      <c r="M1528" s="2"/>
      <c r="N1528" s="2"/>
      <c r="O1528" s="2"/>
      <c r="P1528" s="2"/>
      <c r="Q1528" s="2"/>
      <c r="R1528" s="2"/>
      <c r="S1528" s="2"/>
      <c r="T1528" s="2"/>
      <c r="U1528" s="2"/>
    </row>
    <row r="1529" spans="1:21" x14ac:dyDescent="0.2">
      <c r="B1529" s="5"/>
      <c r="C1529" s="2"/>
      <c r="D1529" s="2"/>
      <c r="E1529" s="2"/>
      <c r="F1529" s="2"/>
      <c r="G1529" s="2"/>
      <c r="H1529" s="2"/>
      <c r="I1529" s="2"/>
      <c r="J1529" s="2"/>
      <c r="K1529" s="2"/>
      <c r="L1529" s="2"/>
      <c r="M1529" s="2"/>
      <c r="N1529" s="2"/>
      <c r="O1529" s="2"/>
      <c r="P1529" s="2"/>
      <c r="Q1529" s="2"/>
      <c r="R1529" s="2"/>
      <c r="S1529" s="2"/>
      <c r="T1529" s="2"/>
      <c r="U1529" s="2"/>
    </row>
    <row r="1530" spans="1:21" x14ac:dyDescent="0.2">
      <c r="B1530" s="5"/>
      <c r="C1530" s="2"/>
      <c r="D1530" s="2"/>
      <c r="E1530" s="2"/>
      <c r="F1530" s="2"/>
      <c r="G1530" s="2"/>
      <c r="H1530" s="2"/>
      <c r="I1530" s="2"/>
      <c r="J1530" s="2"/>
      <c r="K1530" s="2"/>
      <c r="L1530" s="2"/>
      <c r="M1530" s="2"/>
      <c r="N1530" s="2"/>
      <c r="O1530" s="2"/>
      <c r="P1530" s="2"/>
      <c r="Q1530" s="2"/>
      <c r="R1530" s="2"/>
      <c r="S1530" s="2"/>
      <c r="T1530" s="2"/>
      <c r="U1530" s="2"/>
    </row>
    <row r="1531" spans="1:21" x14ac:dyDescent="0.2">
      <c r="C1531" s="2"/>
      <c r="D1531" s="2"/>
      <c r="E1531" s="2"/>
      <c r="F1531" s="2"/>
      <c r="G1531" s="2"/>
      <c r="H1531" s="2"/>
      <c r="I1531" s="2"/>
      <c r="J1531" s="2"/>
      <c r="K1531" s="2"/>
      <c r="L1531" s="2"/>
      <c r="M1531" s="2"/>
      <c r="N1531" s="2"/>
      <c r="O1531" s="2"/>
      <c r="P1531" s="2"/>
      <c r="Q1531" s="2"/>
      <c r="R1531" s="2"/>
      <c r="S1531" s="2"/>
      <c r="T1531" s="2"/>
      <c r="U1531" s="2"/>
    </row>
    <row r="1532" spans="1:21" x14ac:dyDescent="0.2">
      <c r="A1532" s="5"/>
      <c r="B1532" s="5"/>
      <c r="C1532" s="2"/>
      <c r="D1532" s="2"/>
      <c r="E1532" s="2"/>
      <c r="F1532" s="2"/>
      <c r="G1532" s="2"/>
      <c r="H1532" s="2"/>
      <c r="I1532" s="2"/>
      <c r="J1532" s="2"/>
      <c r="K1532" s="2"/>
      <c r="L1532" s="2"/>
      <c r="M1532" s="2"/>
      <c r="N1532" s="2"/>
      <c r="O1532" s="2"/>
      <c r="P1532" s="2"/>
      <c r="Q1532" s="2"/>
      <c r="R1532" s="2"/>
      <c r="S1532" s="2"/>
      <c r="T1532" s="2"/>
      <c r="U1532" s="2"/>
    </row>
    <row r="1533" spans="1:21" x14ac:dyDescent="0.2">
      <c r="A1533" s="5"/>
      <c r="B1533" s="5"/>
      <c r="C1533" s="2"/>
      <c r="D1533" s="2"/>
      <c r="E1533" s="2"/>
      <c r="F1533" s="2"/>
      <c r="G1533" s="2"/>
      <c r="H1533" s="2"/>
      <c r="I1533" s="2"/>
      <c r="J1533" s="2"/>
      <c r="K1533" s="2"/>
      <c r="L1533" s="2"/>
      <c r="M1533" s="2"/>
      <c r="N1533" s="2"/>
      <c r="O1533" s="2"/>
      <c r="P1533" s="2"/>
      <c r="Q1533" s="2"/>
      <c r="R1533" s="2"/>
      <c r="S1533" s="2"/>
      <c r="T1533" s="2"/>
      <c r="U1533" s="2"/>
    </row>
    <row r="1534" spans="1:21" x14ac:dyDescent="0.2">
      <c r="B1534" s="5"/>
      <c r="C1534" s="2"/>
      <c r="D1534" s="2"/>
      <c r="E1534" s="2"/>
      <c r="F1534" s="2"/>
      <c r="G1534" s="2"/>
      <c r="H1534" s="2"/>
      <c r="I1534" s="2"/>
      <c r="J1534" s="2"/>
      <c r="K1534" s="2"/>
      <c r="L1534" s="2"/>
      <c r="M1534" s="2"/>
      <c r="N1534" s="2"/>
      <c r="O1534" s="2"/>
      <c r="P1534" s="2"/>
      <c r="Q1534" s="2"/>
      <c r="R1534" s="2"/>
      <c r="S1534" s="2"/>
      <c r="T1534" s="2"/>
      <c r="U1534" s="2"/>
    </row>
    <row r="1535" spans="1:21" x14ac:dyDescent="0.2">
      <c r="B1535" s="5"/>
      <c r="C1535" s="2"/>
      <c r="D1535" s="2"/>
      <c r="E1535" s="2"/>
      <c r="F1535" s="2"/>
      <c r="G1535" s="2"/>
      <c r="H1535" s="2"/>
      <c r="I1535" s="2"/>
      <c r="J1535" s="2"/>
      <c r="K1535" s="2"/>
      <c r="L1535" s="2"/>
      <c r="M1535" s="2"/>
      <c r="N1535" s="2"/>
      <c r="O1535" s="2"/>
      <c r="P1535" s="2"/>
      <c r="Q1535" s="2"/>
      <c r="R1535" s="2"/>
      <c r="S1535" s="2"/>
      <c r="T1535" s="2"/>
      <c r="U1535" s="2"/>
    </row>
    <row r="1536" spans="1:21" x14ac:dyDescent="0.2">
      <c r="C1536" s="2"/>
      <c r="D1536" s="2"/>
      <c r="E1536" s="2"/>
      <c r="F1536" s="2"/>
      <c r="G1536" s="2"/>
      <c r="H1536" s="2"/>
      <c r="I1536" s="2"/>
      <c r="J1536" s="2"/>
      <c r="K1536" s="2"/>
      <c r="L1536" s="2"/>
      <c r="M1536" s="2"/>
      <c r="N1536" s="2"/>
      <c r="O1536" s="2"/>
      <c r="P1536" s="2"/>
      <c r="Q1536" s="2"/>
      <c r="R1536" s="2"/>
      <c r="S1536" s="2"/>
      <c r="T1536" s="2"/>
      <c r="U1536" s="2"/>
    </row>
    <row r="1537" spans="1:21" x14ac:dyDescent="0.2">
      <c r="A1537" s="5"/>
      <c r="B1537" s="5"/>
      <c r="C1537" s="2"/>
      <c r="D1537" s="2"/>
      <c r="E1537" s="2"/>
      <c r="F1537" s="2"/>
      <c r="G1537" s="2"/>
      <c r="H1537" s="2"/>
      <c r="I1537" s="2"/>
      <c r="J1537" s="2"/>
      <c r="K1537" s="2"/>
      <c r="L1537" s="2"/>
      <c r="M1537" s="2"/>
      <c r="N1537" s="2"/>
      <c r="O1537" s="2"/>
      <c r="P1537" s="2"/>
      <c r="Q1537" s="2"/>
      <c r="R1537" s="2"/>
      <c r="S1537" s="2"/>
      <c r="T1537" s="2"/>
      <c r="U1537" s="2"/>
    </row>
    <row r="1538" spans="1:21" x14ac:dyDescent="0.2">
      <c r="B1538" s="5"/>
      <c r="C1538" s="2"/>
      <c r="D1538" s="2"/>
      <c r="E1538" s="2"/>
      <c r="F1538" s="2"/>
      <c r="G1538" s="2"/>
      <c r="H1538" s="2"/>
      <c r="I1538" s="2"/>
      <c r="J1538" s="2"/>
      <c r="K1538" s="2"/>
      <c r="L1538" s="2"/>
      <c r="M1538" s="2"/>
      <c r="N1538" s="2"/>
      <c r="O1538" s="2"/>
      <c r="P1538" s="2"/>
      <c r="Q1538" s="2"/>
      <c r="R1538" s="2"/>
      <c r="S1538" s="2"/>
      <c r="T1538" s="2"/>
      <c r="U1538" s="2"/>
    </row>
    <row r="1539" spans="1:21" x14ac:dyDescent="0.2">
      <c r="B1539" s="5"/>
      <c r="C1539" s="2"/>
      <c r="D1539" s="2"/>
      <c r="E1539" s="2"/>
      <c r="F1539" s="2"/>
      <c r="G1539" s="2"/>
      <c r="H1539" s="2"/>
      <c r="I1539" s="2"/>
      <c r="J1539" s="2"/>
      <c r="K1539" s="2"/>
      <c r="L1539" s="2"/>
      <c r="M1539" s="2"/>
      <c r="N1539" s="2"/>
      <c r="O1539" s="2"/>
      <c r="P1539" s="2"/>
      <c r="Q1539" s="2"/>
      <c r="R1539" s="2"/>
      <c r="S1539" s="2"/>
      <c r="T1539" s="2"/>
      <c r="U1539" s="2"/>
    </row>
    <row r="1540" spans="1:21" x14ac:dyDescent="0.2">
      <c r="B1540" s="5"/>
      <c r="C1540" s="2"/>
      <c r="D1540" s="2"/>
      <c r="E1540" s="2"/>
      <c r="F1540" s="2"/>
      <c r="G1540" s="2"/>
      <c r="H1540" s="2"/>
      <c r="I1540" s="2"/>
      <c r="J1540" s="2"/>
      <c r="K1540" s="2"/>
      <c r="L1540" s="2"/>
      <c r="M1540" s="2"/>
      <c r="N1540" s="2"/>
      <c r="O1540" s="2"/>
      <c r="P1540" s="2"/>
      <c r="Q1540" s="2"/>
      <c r="R1540" s="2"/>
      <c r="S1540" s="2"/>
      <c r="T1540" s="2"/>
      <c r="U1540" s="2"/>
    </row>
    <row r="1541" spans="1:21" x14ac:dyDescent="0.2">
      <c r="C1541" s="2"/>
      <c r="D1541" s="2"/>
      <c r="E1541" s="2"/>
      <c r="F1541" s="2"/>
      <c r="G1541" s="2"/>
      <c r="H1541" s="2"/>
      <c r="I1541" s="2"/>
      <c r="J1541" s="2"/>
      <c r="K1541" s="2"/>
      <c r="L1541" s="2"/>
      <c r="M1541" s="2"/>
      <c r="N1541" s="2"/>
      <c r="O1541" s="2"/>
      <c r="P1541" s="2"/>
      <c r="Q1541" s="2"/>
      <c r="R1541" s="2"/>
      <c r="S1541" s="2"/>
      <c r="T1541" s="2"/>
      <c r="U1541" s="2"/>
    </row>
    <row r="1542" spans="1:21" x14ac:dyDescent="0.2">
      <c r="A1542" s="5"/>
      <c r="B1542" s="5"/>
      <c r="C1542" s="2"/>
      <c r="D1542" s="2"/>
      <c r="E1542" s="2"/>
      <c r="F1542" s="2"/>
      <c r="G1542" s="2"/>
      <c r="H1542" s="2"/>
      <c r="I1542" s="2"/>
      <c r="J1542" s="2"/>
      <c r="K1542" s="2"/>
      <c r="L1542" s="2"/>
      <c r="M1542" s="2"/>
      <c r="N1542" s="2"/>
      <c r="O1542" s="2"/>
      <c r="P1542" s="2"/>
      <c r="Q1542" s="2"/>
      <c r="R1542" s="2"/>
      <c r="S1542" s="2"/>
      <c r="T1542" s="2"/>
      <c r="U1542" s="2"/>
    </row>
    <row r="1543" spans="1:21" x14ac:dyDescent="0.2">
      <c r="B1543" s="5"/>
      <c r="C1543" s="2"/>
      <c r="D1543" s="2"/>
      <c r="E1543" s="2"/>
      <c r="F1543" s="2"/>
      <c r="G1543" s="2"/>
      <c r="H1543" s="2"/>
      <c r="I1543" s="2"/>
      <c r="J1543" s="2"/>
      <c r="K1543" s="2"/>
      <c r="L1543" s="2"/>
      <c r="M1543" s="2"/>
      <c r="N1543" s="2"/>
      <c r="O1543" s="2"/>
      <c r="P1543" s="2"/>
      <c r="Q1543" s="2"/>
      <c r="R1543" s="2"/>
      <c r="S1543" s="2"/>
      <c r="T1543" s="2"/>
      <c r="U1543" s="2"/>
    </row>
    <row r="1544" spans="1:21" x14ac:dyDescent="0.2">
      <c r="B1544" s="5"/>
      <c r="C1544" s="2"/>
      <c r="D1544" s="2"/>
      <c r="E1544" s="2"/>
      <c r="F1544" s="2"/>
      <c r="G1544" s="2"/>
      <c r="H1544" s="2"/>
      <c r="I1544" s="2"/>
      <c r="J1544" s="2"/>
      <c r="K1544" s="2"/>
      <c r="L1544" s="2"/>
      <c r="M1544" s="2"/>
      <c r="N1544" s="2"/>
      <c r="O1544" s="2"/>
      <c r="P1544" s="2"/>
      <c r="Q1544" s="2"/>
      <c r="R1544" s="2"/>
      <c r="S1544" s="2"/>
      <c r="T1544" s="2"/>
      <c r="U1544" s="2"/>
    </row>
    <row r="1545" spans="1:21" x14ac:dyDescent="0.2">
      <c r="B1545" s="5"/>
      <c r="C1545" s="2"/>
      <c r="D1545" s="2"/>
      <c r="E1545" s="2"/>
      <c r="F1545" s="2"/>
      <c r="G1545" s="2"/>
      <c r="H1545" s="2"/>
      <c r="I1545" s="2"/>
      <c r="J1545" s="2"/>
      <c r="K1545" s="2"/>
      <c r="L1545" s="2"/>
      <c r="M1545" s="2"/>
      <c r="N1545" s="2"/>
      <c r="O1545" s="2"/>
      <c r="P1545" s="2"/>
      <c r="Q1545" s="2"/>
      <c r="R1545" s="2"/>
      <c r="S1545" s="2"/>
      <c r="T1545" s="2"/>
      <c r="U1545" s="2"/>
    </row>
    <row r="1546" spans="1:21" x14ac:dyDescent="0.2">
      <c r="C1546" s="2"/>
      <c r="D1546" s="2"/>
      <c r="E1546" s="2"/>
      <c r="F1546" s="2"/>
      <c r="G1546" s="2"/>
      <c r="H1546" s="2"/>
      <c r="I1546" s="2"/>
      <c r="J1546" s="2"/>
      <c r="K1546" s="2"/>
      <c r="L1546" s="2"/>
      <c r="M1546" s="2"/>
      <c r="N1546" s="2"/>
      <c r="O1546" s="2"/>
      <c r="P1546" s="2"/>
      <c r="Q1546" s="2"/>
      <c r="R1546" s="2"/>
      <c r="S1546" s="2"/>
      <c r="T1546" s="2"/>
      <c r="U1546" s="2"/>
    </row>
    <row r="1547" spans="1:21" x14ac:dyDescent="0.2">
      <c r="A1547" s="5"/>
      <c r="B1547" s="5"/>
      <c r="C1547" s="2"/>
      <c r="D1547" s="2"/>
      <c r="E1547" s="2"/>
      <c r="F1547" s="2"/>
      <c r="G1547" s="2"/>
      <c r="H1547" s="2"/>
      <c r="I1547" s="2"/>
      <c r="J1547" s="2"/>
      <c r="K1547" s="2"/>
      <c r="L1547" s="2"/>
      <c r="M1547" s="2"/>
      <c r="N1547" s="2"/>
      <c r="O1547" s="2"/>
      <c r="P1547" s="2"/>
      <c r="Q1547" s="2"/>
      <c r="R1547" s="2"/>
      <c r="S1547" s="2"/>
      <c r="T1547" s="2"/>
      <c r="U1547" s="2"/>
    </row>
    <row r="1548" spans="1:21" x14ac:dyDescent="0.2">
      <c r="B1548" s="5"/>
      <c r="C1548" s="2"/>
      <c r="D1548" s="2"/>
      <c r="E1548" s="2"/>
      <c r="F1548" s="2"/>
      <c r="G1548" s="2"/>
      <c r="H1548" s="2"/>
      <c r="I1548" s="2"/>
      <c r="J1548" s="2"/>
      <c r="K1548" s="2"/>
      <c r="L1548" s="2"/>
      <c r="M1548" s="2"/>
      <c r="N1548" s="2"/>
      <c r="O1548" s="2"/>
      <c r="P1548" s="2"/>
      <c r="Q1548" s="2"/>
      <c r="R1548" s="2"/>
      <c r="S1548" s="2"/>
      <c r="T1548" s="2"/>
      <c r="U1548" s="2"/>
    </row>
    <row r="1549" spans="1:21" x14ac:dyDescent="0.2">
      <c r="B1549" s="5"/>
      <c r="C1549" s="2"/>
      <c r="D1549" s="2"/>
      <c r="E1549" s="2"/>
      <c r="F1549" s="2"/>
      <c r="G1549" s="2"/>
      <c r="H1549" s="2"/>
      <c r="I1549" s="2"/>
      <c r="J1549" s="2"/>
      <c r="K1549" s="2"/>
      <c r="L1549" s="2"/>
      <c r="M1549" s="2"/>
      <c r="N1549" s="2"/>
      <c r="O1549" s="2"/>
      <c r="P1549" s="2"/>
      <c r="Q1549" s="2"/>
      <c r="R1549" s="2"/>
      <c r="S1549" s="2"/>
      <c r="T1549" s="2"/>
      <c r="U1549" s="2"/>
    </row>
    <row r="1550" spans="1:21" x14ac:dyDescent="0.2">
      <c r="B1550" s="5"/>
      <c r="C1550" s="2"/>
      <c r="D1550" s="2"/>
      <c r="E1550" s="2"/>
      <c r="F1550" s="2"/>
      <c r="G1550" s="2"/>
      <c r="H1550" s="2"/>
      <c r="I1550" s="2"/>
      <c r="J1550" s="2"/>
      <c r="K1550" s="2"/>
      <c r="L1550" s="2"/>
      <c r="M1550" s="2"/>
      <c r="N1550" s="2"/>
      <c r="O1550" s="2"/>
      <c r="P1550" s="2"/>
      <c r="Q1550" s="2"/>
      <c r="R1550" s="2"/>
      <c r="S1550" s="2"/>
      <c r="T1550" s="2"/>
      <c r="U1550" s="2"/>
    </row>
    <row r="1551" spans="1:21" x14ac:dyDescent="0.2">
      <c r="C1551" s="2"/>
      <c r="D1551" s="2"/>
      <c r="E1551" s="2"/>
      <c r="F1551" s="2"/>
      <c r="G1551" s="2"/>
      <c r="H1551" s="2"/>
      <c r="I1551" s="2"/>
      <c r="J1551" s="2"/>
      <c r="K1551" s="2"/>
      <c r="L1551" s="2"/>
      <c r="M1551" s="2"/>
      <c r="N1551" s="2"/>
      <c r="O1551" s="2"/>
      <c r="P1551" s="2"/>
      <c r="Q1551" s="2"/>
      <c r="R1551" s="2"/>
      <c r="S1551" s="2"/>
      <c r="T1551" s="2"/>
      <c r="U1551" s="2"/>
    </row>
    <row r="1552" spans="1:21" x14ac:dyDescent="0.2">
      <c r="A1552" s="5"/>
      <c r="B1552" s="5"/>
      <c r="C1552" s="2"/>
      <c r="D1552" s="2"/>
      <c r="E1552" s="2"/>
      <c r="F1552" s="2"/>
      <c r="G1552" s="2"/>
      <c r="H1552" s="2"/>
      <c r="I1552" s="2"/>
      <c r="J1552" s="2"/>
      <c r="K1552" s="2"/>
      <c r="L1552" s="2"/>
      <c r="M1552" s="2"/>
      <c r="N1552" s="2"/>
      <c r="O1552" s="2"/>
      <c r="P1552" s="2"/>
      <c r="Q1552" s="2"/>
      <c r="R1552" s="2"/>
      <c r="S1552" s="2"/>
      <c r="T1552" s="2"/>
      <c r="U1552" s="2"/>
    </row>
    <row r="1553" spans="1:21" x14ac:dyDescent="0.2">
      <c r="B1553" s="5"/>
      <c r="C1553" s="2"/>
      <c r="D1553" s="2"/>
      <c r="E1553" s="2"/>
      <c r="F1553" s="2"/>
      <c r="G1553" s="2"/>
      <c r="H1553" s="2"/>
      <c r="I1553" s="2"/>
      <c r="J1553" s="2"/>
      <c r="K1553" s="2"/>
      <c r="L1553" s="2"/>
      <c r="M1553" s="2"/>
      <c r="N1553" s="2"/>
      <c r="O1553" s="2"/>
      <c r="P1553" s="2"/>
      <c r="Q1553" s="2"/>
      <c r="R1553" s="2"/>
      <c r="S1553" s="2"/>
      <c r="T1553" s="2"/>
      <c r="U1553" s="2"/>
    </row>
    <row r="1554" spans="1:21" x14ac:dyDescent="0.2">
      <c r="B1554" s="5"/>
      <c r="C1554" s="2"/>
      <c r="D1554" s="2"/>
      <c r="E1554" s="2"/>
      <c r="F1554" s="2"/>
      <c r="G1554" s="2"/>
      <c r="H1554" s="2"/>
      <c r="I1554" s="2"/>
      <c r="J1554" s="2"/>
      <c r="K1554" s="2"/>
      <c r="L1554" s="2"/>
      <c r="M1554" s="2"/>
      <c r="N1554" s="2"/>
      <c r="O1554" s="2"/>
      <c r="P1554" s="2"/>
      <c r="Q1554" s="2"/>
      <c r="R1554" s="2"/>
      <c r="S1554" s="2"/>
      <c r="T1554" s="2"/>
      <c r="U1554" s="2"/>
    </row>
    <row r="1555" spans="1:21" x14ac:dyDescent="0.2">
      <c r="B1555" s="5"/>
      <c r="C1555" s="2"/>
      <c r="D1555" s="2"/>
      <c r="E1555" s="2"/>
      <c r="F1555" s="2"/>
      <c r="G1555" s="2"/>
      <c r="H1555" s="2"/>
      <c r="I1555" s="2"/>
      <c r="J1555" s="2"/>
      <c r="K1555" s="2"/>
      <c r="L1555" s="2"/>
      <c r="M1555" s="2"/>
      <c r="N1555" s="2"/>
      <c r="O1555" s="2"/>
      <c r="P1555" s="2"/>
      <c r="Q1555" s="2"/>
      <c r="R1555" s="2"/>
      <c r="S1555" s="2"/>
      <c r="T1555" s="2"/>
      <c r="U1555" s="2"/>
    </row>
    <row r="1556" spans="1:21" x14ac:dyDescent="0.2">
      <c r="C1556" s="2"/>
      <c r="D1556" s="2"/>
      <c r="E1556" s="2"/>
      <c r="F1556" s="2"/>
      <c r="G1556" s="2"/>
      <c r="H1556" s="2"/>
      <c r="I1556" s="2"/>
      <c r="J1556" s="2"/>
      <c r="K1556" s="2"/>
      <c r="L1556" s="2"/>
      <c r="M1556" s="2"/>
      <c r="N1556" s="2"/>
      <c r="O1556" s="2"/>
      <c r="P1556" s="2"/>
      <c r="Q1556" s="2"/>
      <c r="R1556" s="2"/>
      <c r="S1556" s="2"/>
      <c r="T1556" s="2"/>
      <c r="U1556" s="2"/>
    </row>
    <row r="1557" spans="1:21" x14ac:dyDescent="0.2">
      <c r="A1557" s="5"/>
      <c r="B1557" s="5"/>
      <c r="C1557" s="2"/>
      <c r="D1557" s="2"/>
      <c r="E1557" s="2"/>
      <c r="F1557" s="2"/>
      <c r="G1557" s="2"/>
      <c r="H1557" s="2"/>
      <c r="I1557" s="2"/>
      <c r="J1557" s="2"/>
      <c r="K1557" s="2"/>
      <c r="L1557" s="2"/>
      <c r="M1557" s="2"/>
      <c r="N1557" s="2"/>
      <c r="O1557" s="2"/>
      <c r="P1557" s="2"/>
      <c r="Q1557" s="2"/>
      <c r="R1557" s="2"/>
      <c r="S1557" s="2"/>
      <c r="T1557" s="2"/>
      <c r="U1557" s="2"/>
    </row>
    <row r="1558" spans="1:21" x14ac:dyDescent="0.2">
      <c r="A1558" s="5"/>
      <c r="B1558" s="5"/>
      <c r="C1558" s="2"/>
      <c r="D1558" s="2"/>
      <c r="E1558" s="2"/>
      <c r="F1558" s="2"/>
      <c r="G1558" s="2"/>
      <c r="H1558" s="2"/>
      <c r="I1558" s="2"/>
      <c r="J1558" s="2"/>
      <c r="K1558" s="2"/>
      <c r="L1558" s="2"/>
      <c r="M1558" s="2"/>
      <c r="N1558" s="2"/>
      <c r="O1558" s="2"/>
      <c r="P1558" s="2"/>
      <c r="Q1558" s="2"/>
      <c r="R1558" s="2"/>
      <c r="S1558" s="2"/>
      <c r="T1558" s="2"/>
      <c r="U1558" s="2"/>
    </row>
    <row r="1559" spans="1:21" x14ac:dyDescent="0.2">
      <c r="B1559" s="5"/>
      <c r="C1559" s="2"/>
      <c r="D1559" s="2"/>
      <c r="E1559" s="2"/>
      <c r="F1559" s="2"/>
      <c r="G1559" s="2"/>
      <c r="H1559" s="2"/>
      <c r="I1559" s="2"/>
      <c r="J1559" s="2"/>
      <c r="K1559" s="2"/>
      <c r="L1559" s="2"/>
      <c r="M1559" s="2"/>
      <c r="N1559" s="2"/>
      <c r="O1559" s="2"/>
      <c r="P1559" s="2"/>
      <c r="Q1559" s="2"/>
      <c r="R1559" s="2"/>
      <c r="S1559" s="2"/>
      <c r="T1559" s="2"/>
      <c r="U1559" s="2"/>
    </row>
    <row r="1560" spans="1:21" x14ac:dyDescent="0.2">
      <c r="B1560" s="5"/>
      <c r="C1560" s="2"/>
      <c r="D1560" s="2"/>
      <c r="E1560" s="2"/>
      <c r="F1560" s="2"/>
      <c r="G1560" s="2"/>
      <c r="H1560" s="2"/>
      <c r="I1560" s="2"/>
      <c r="J1560" s="2"/>
      <c r="K1560" s="2"/>
      <c r="L1560" s="2"/>
      <c r="M1560" s="2"/>
      <c r="N1560" s="2"/>
      <c r="O1560" s="2"/>
      <c r="P1560" s="2"/>
      <c r="Q1560" s="2"/>
      <c r="R1560" s="2"/>
      <c r="S1560" s="2"/>
      <c r="T1560" s="2"/>
      <c r="U1560" s="2"/>
    </row>
    <row r="1561" spans="1:21" x14ac:dyDescent="0.2">
      <c r="C1561" s="2"/>
      <c r="D1561" s="2"/>
      <c r="E1561" s="2"/>
      <c r="F1561" s="2"/>
      <c r="G1561" s="2"/>
      <c r="H1561" s="2"/>
      <c r="I1561" s="2"/>
      <c r="J1561" s="2"/>
      <c r="K1561" s="2"/>
      <c r="L1561" s="2"/>
      <c r="M1561" s="2"/>
      <c r="N1561" s="2"/>
      <c r="O1561" s="2"/>
      <c r="P1561" s="2"/>
      <c r="Q1561" s="2"/>
      <c r="R1561" s="2"/>
      <c r="S1561" s="2"/>
      <c r="T1561" s="2"/>
      <c r="U1561" s="2"/>
    </row>
    <row r="1562" spans="1:21" x14ac:dyDescent="0.2">
      <c r="A1562" s="5"/>
      <c r="B1562" s="5"/>
      <c r="C1562" s="2"/>
      <c r="D1562" s="2"/>
      <c r="E1562" s="2"/>
      <c r="F1562" s="2"/>
      <c r="G1562" s="2"/>
      <c r="H1562" s="2"/>
      <c r="I1562" s="2"/>
      <c r="J1562" s="2"/>
      <c r="K1562" s="2"/>
      <c r="L1562" s="2"/>
      <c r="M1562" s="2"/>
      <c r="N1562" s="2"/>
      <c r="O1562" s="2"/>
      <c r="P1562" s="2"/>
      <c r="Q1562" s="2"/>
      <c r="R1562" s="2"/>
      <c r="S1562" s="2"/>
      <c r="T1562" s="2"/>
      <c r="U1562" s="2"/>
    </row>
    <row r="1563" spans="1:21" x14ac:dyDescent="0.2">
      <c r="B1563" s="5"/>
      <c r="C1563" s="2"/>
      <c r="D1563" s="2"/>
      <c r="E1563" s="2"/>
      <c r="F1563" s="2"/>
      <c r="G1563" s="2"/>
      <c r="H1563" s="2"/>
      <c r="I1563" s="2"/>
      <c r="J1563" s="2"/>
      <c r="K1563" s="2"/>
      <c r="L1563" s="2"/>
      <c r="M1563" s="2"/>
      <c r="N1563" s="2"/>
      <c r="O1563" s="2"/>
      <c r="P1563" s="2"/>
      <c r="Q1563" s="2"/>
      <c r="R1563" s="2"/>
      <c r="S1563" s="2"/>
      <c r="T1563" s="2"/>
      <c r="U1563" s="2"/>
    </row>
    <row r="1564" spans="1:21" x14ac:dyDescent="0.2">
      <c r="B1564" s="5"/>
      <c r="C1564" s="2"/>
      <c r="D1564" s="2"/>
      <c r="E1564" s="2"/>
      <c r="F1564" s="2"/>
      <c r="G1564" s="2"/>
      <c r="H1564" s="2"/>
      <c r="I1564" s="2"/>
      <c r="J1564" s="2"/>
      <c r="K1564" s="2"/>
      <c r="L1564" s="2"/>
      <c r="M1564" s="2"/>
      <c r="N1564" s="2"/>
      <c r="O1564" s="2"/>
      <c r="P1564" s="2"/>
      <c r="Q1564" s="2"/>
      <c r="R1564" s="2"/>
      <c r="S1564" s="2"/>
      <c r="T1564" s="2"/>
      <c r="U1564" s="2"/>
    </row>
    <row r="1565" spans="1:21" x14ac:dyDescent="0.2">
      <c r="B1565" s="5"/>
      <c r="C1565" s="2"/>
      <c r="D1565" s="2"/>
      <c r="E1565" s="2"/>
      <c r="F1565" s="2"/>
      <c r="G1565" s="2"/>
      <c r="H1565" s="2"/>
      <c r="I1565" s="2"/>
      <c r="J1565" s="2"/>
      <c r="K1565" s="2"/>
      <c r="L1565" s="2"/>
      <c r="M1565" s="2"/>
      <c r="N1565" s="2"/>
      <c r="O1565" s="2"/>
      <c r="P1565" s="2"/>
      <c r="Q1565" s="2"/>
      <c r="R1565" s="2"/>
      <c r="S1565" s="2"/>
      <c r="T1565" s="2"/>
      <c r="U1565" s="2"/>
    </row>
    <row r="1566" spans="1:21" x14ac:dyDescent="0.2">
      <c r="C1566" s="2"/>
      <c r="D1566" s="2"/>
      <c r="E1566" s="2"/>
      <c r="F1566" s="2"/>
      <c r="G1566" s="2"/>
      <c r="H1566" s="2"/>
      <c r="I1566" s="2"/>
      <c r="J1566" s="2"/>
      <c r="K1566" s="2"/>
      <c r="L1566" s="2"/>
      <c r="M1566" s="2"/>
      <c r="N1566" s="2"/>
      <c r="O1566" s="2"/>
      <c r="P1566" s="2"/>
      <c r="Q1566" s="2"/>
      <c r="R1566" s="2"/>
      <c r="S1566" s="2"/>
      <c r="T1566" s="2"/>
      <c r="U1566" s="2"/>
    </row>
    <row r="1567" spans="1:21" x14ac:dyDescent="0.2">
      <c r="A1567" s="5"/>
      <c r="B1567" s="5"/>
      <c r="C1567" s="2"/>
      <c r="D1567" s="2"/>
      <c r="E1567" s="2"/>
      <c r="F1567" s="2"/>
      <c r="G1567" s="2"/>
      <c r="H1567" s="2"/>
      <c r="I1567" s="2"/>
      <c r="J1567" s="2"/>
      <c r="K1567" s="2"/>
      <c r="L1567" s="2"/>
      <c r="M1567" s="2"/>
      <c r="N1567" s="2"/>
      <c r="O1567" s="2"/>
      <c r="P1567" s="2"/>
      <c r="Q1567" s="2"/>
      <c r="R1567" s="2"/>
      <c r="S1567" s="2"/>
      <c r="T1567" s="2"/>
      <c r="U1567" s="2"/>
    </row>
    <row r="1568" spans="1:21" x14ac:dyDescent="0.2">
      <c r="B1568" s="5"/>
      <c r="C1568" s="2"/>
      <c r="D1568" s="2"/>
      <c r="E1568" s="2"/>
      <c r="F1568" s="2"/>
      <c r="G1568" s="2"/>
      <c r="H1568" s="2"/>
      <c r="I1568" s="2"/>
      <c r="J1568" s="2"/>
      <c r="K1568" s="2"/>
      <c r="L1568" s="2"/>
      <c r="M1568" s="2"/>
      <c r="N1568" s="2"/>
      <c r="O1568" s="2"/>
      <c r="P1568" s="2"/>
      <c r="Q1568" s="2"/>
      <c r="R1568" s="2"/>
      <c r="S1568" s="2"/>
      <c r="T1568" s="2"/>
      <c r="U1568" s="2"/>
    </row>
    <row r="1569" spans="1:21" x14ac:dyDescent="0.2">
      <c r="B1569" s="5"/>
      <c r="C1569" s="2"/>
      <c r="D1569" s="2"/>
      <c r="E1569" s="2"/>
      <c r="F1569" s="2"/>
      <c r="G1569" s="2"/>
      <c r="H1569" s="2"/>
      <c r="I1569" s="2"/>
      <c r="J1569" s="2"/>
      <c r="K1569" s="2"/>
      <c r="L1569" s="2"/>
      <c r="M1569" s="2"/>
      <c r="N1569" s="2"/>
      <c r="O1569" s="2"/>
      <c r="P1569" s="2"/>
      <c r="Q1569" s="2"/>
      <c r="R1569" s="2"/>
      <c r="S1569" s="2"/>
      <c r="T1569" s="2"/>
      <c r="U1569" s="2"/>
    </row>
    <row r="1570" spans="1:21" x14ac:dyDescent="0.2">
      <c r="B1570" s="5"/>
      <c r="C1570" s="2"/>
      <c r="D1570" s="2"/>
      <c r="E1570" s="2"/>
      <c r="F1570" s="2"/>
      <c r="G1570" s="2"/>
      <c r="H1570" s="2"/>
      <c r="I1570" s="2"/>
      <c r="J1570" s="2"/>
      <c r="K1570" s="2"/>
      <c r="L1570" s="2"/>
      <c r="M1570" s="2"/>
      <c r="N1570" s="2"/>
      <c r="O1570" s="2"/>
      <c r="P1570" s="2"/>
      <c r="Q1570" s="2"/>
      <c r="R1570" s="2"/>
      <c r="S1570" s="2"/>
      <c r="T1570" s="2"/>
      <c r="U1570" s="2"/>
    </row>
    <row r="1571" spans="1:21" x14ac:dyDescent="0.2">
      <c r="C1571" s="2"/>
      <c r="D1571" s="2"/>
      <c r="E1571" s="2"/>
      <c r="F1571" s="2"/>
      <c r="G1571" s="2"/>
      <c r="H1571" s="2"/>
      <c r="I1571" s="2"/>
      <c r="J1571" s="2"/>
      <c r="K1571" s="2"/>
      <c r="L1571" s="2"/>
      <c r="M1571" s="2"/>
      <c r="N1571" s="2"/>
      <c r="O1571" s="2"/>
      <c r="P1571" s="2"/>
      <c r="Q1571" s="2"/>
      <c r="R1571" s="2"/>
      <c r="S1571" s="2"/>
      <c r="T1571" s="2"/>
      <c r="U1571" s="2"/>
    </row>
    <row r="1572" spans="1:21" x14ac:dyDescent="0.2">
      <c r="A1572" s="5"/>
      <c r="B1572" s="5"/>
      <c r="C1572" s="2"/>
      <c r="D1572" s="2"/>
      <c r="E1572" s="2"/>
      <c r="F1572" s="2"/>
      <c r="G1572" s="2"/>
      <c r="H1572" s="2"/>
      <c r="I1572" s="2"/>
      <c r="J1572" s="2"/>
      <c r="K1572" s="2"/>
      <c r="L1572" s="2"/>
      <c r="M1572" s="2"/>
      <c r="N1572" s="2"/>
      <c r="O1572" s="2"/>
      <c r="P1572" s="2"/>
      <c r="Q1572" s="2"/>
      <c r="R1572" s="2"/>
      <c r="S1572" s="2"/>
      <c r="T1572" s="2"/>
      <c r="U1572" s="2"/>
    </row>
    <row r="1573" spans="1:21" x14ac:dyDescent="0.2">
      <c r="B1573" s="5"/>
      <c r="C1573" s="2"/>
      <c r="D1573" s="2"/>
      <c r="E1573" s="2"/>
      <c r="F1573" s="2"/>
      <c r="G1573" s="2"/>
      <c r="H1573" s="2"/>
      <c r="I1573" s="2"/>
      <c r="J1573" s="2"/>
      <c r="K1573" s="2"/>
      <c r="L1573" s="2"/>
      <c r="M1573" s="2"/>
      <c r="N1573" s="2"/>
      <c r="O1573" s="2"/>
      <c r="P1573" s="2"/>
      <c r="Q1573" s="2"/>
      <c r="R1573" s="2"/>
      <c r="S1573" s="2"/>
      <c r="T1573" s="2"/>
      <c r="U1573" s="2"/>
    </row>
    <row r="1574" spans="1:21" x14ac:dyDescent="0.2">
      <c r="B1574" s="5"/>
      <c r="C1574" s="2"/>
      <c r="D1574" s="2"/>
      <c r="E1574" s="2"/>
      <c r="F1574" s="2"/>
      <c r="G1574" s="2"/>
      <c r="H1574" s="2"/>
      <c r="I1574" s="2"/>
      <c r="J1574" s="2"/>
      <c r="K1574" s="2"/>
      <c r="L1574" s="2"/>
      <c r="M1574" s="2"/>
      <c r="N1574" s="2"/>
      <c r="O1574" s="2"/>
      <c r="P1574" s="2"/>
      <c r="Q1574" s="2"/>
      <c r="R1574" s="2"/>
      <c r="S1574" s="2"/>
      <c r="T1574" s="2"/>
      <c r="U1574" s="2"/>
    </row>
    <row r="1575" spans="1:21" x14ac:dyDescent="0.2">
      <c r="B1575" s="5"/>
      <c r="C1575" s="2"/>
      <c r="D1575" s="2"/>
      <c r="E1575" s="2"/>
      <c r="F1575" s="2"/>
      <c r="G1575" s="2"/>
      <c r="H1575" s="2"/>
      <c r="I1575" s="2"/>
      <c r="J1575" s="2"/>
      <c r="K1575" s="2"/>
      <c r="L1575" s="2"/>
      <c r="M1575" s="2"/>
      <c r="N1575" s="2"/>
      <c r="O1575" s="2"/>
      <c r="P1575" s="2"/>
      <c r="Q1575" s="2"/>
      <c r="R1575" s="2"/>
      <c r="S1575" s="2"/>
      <c r="T1575" s="2"/>
      <c r="U1575" s="2"/>
    </row>
    <row r="1576" spans="1:21" x14ac:dyDescent="0.2">
      <c r="C1576" s="2"/>
      <c r="D1576" s="2"/>
      <c r="E1576" s="2"/>
      <c r="F1576" s="2"/>
      <c r="G1576" s="2"/>
      <c r="H1576" s="2"/>
      <c r="I1576" s="2"/>
      <c r="J1576" s="2"/>
      <c r="K1576" s="2"/>
      <c r="L1576" s="2"/>
      <c r="M1576" s="2"/>
      <c r="N1576" s="2"/>
      <c r="O1576" s="2"/>
      <c r="P1576" s="2"/>
      <c r="Q1576" s="2"/>
      <c r="R1576" s="2"/>
      <c r="S1576" s="2"/>
      <c r="T1576" s="2"/>
      <c r="U1576" s="2"/>
    </row>
    <row r="1577" spans="1:21" x14ac:dyDescent="0.2">
      <c r="A1577" s="5"/>
      <c r="B1577" s="5"/>
      <c r="C1577" s="2"/>
      <c r="D1577" s="2"/>
      <c r="E1577" s="2"/>
      <c r="F1577" s="2"/>
      <c r="G1577" s="2"/>
      <c r="H1577" s="2"/>
      <c r="I1577" s="2"/>
      <c r="J1577" s="2"/>
      <c r="K1577" s="2"/>
      <c r="L1577" s="2"/>
      <c r="M1577" s="2"/>
      <c r="N1577" s="2"/>
      <c r="O1577" s="2"/>
      <c r="P1577" s="2"/>
      <c r="Q1577" s="2"/>
      <c r="R1577" s="2"/>
      <c r="S1577" s="2"/>
      <c r="T1577" s="2"/>
      <c r="U1577" s="2"/>
    </row>
    <row r="1578" spans="1:21" x14ac:dyDescent="0.2">
      <c r="B1578" s="5"/>
      <c r="C1578" s="2"/>
      <c r="D1578" s="2"/>
      <c r="E1578" s="2"/>
      <c r="F1578" s="2"/>
      <c r="G1578" s="2"/>
      <c r="H1578" s="2"/>
      <c r="I1578" s="2"/>
      <c r="J1578" s="2"/>
      <c r="K1578" s="2"/>
      <c r="L1578" s="2"/>
      <c r="M1578" s="2"/>
      <c r="N1578" s="2"/>
      <c r="O1578" s="2"/>
      <c r="P1578" s="2"/>
      <c r="Q1578" s="2"/>
      <c r="R1578" s="2"/>
      <c r="S1578" s="2"/>
      <c r="T1578" s="2"/>
      <c r="U1578" s="2"/>
    </row>
    <row r="1579" spans="1:21" x14ac:dyDescent="0.2">
      <c r="B1579" s="5"/>
      <c r="C1579" s="2"/>
      <c r="D1579" s="2"/>
      <c r="E1579" s="2"/>
      <c r="F1579" s="2"/>
      <c r="G1579" s="2"/>
      <c r="H1579" s="2"/>
      <c r="I1579" s="2"/>
      <c r="J1579" s="2"/>
      <c r="K1579" s="2"/>
      <c r="L1579" s="2"/>
      <c r="M1579" s="2"/>
      <c r="N1579" s="2"/>
      <c r="O1579" s="2"/>
      <c r="P1579" s="2"/>
      <c r="Q1579" s="2"/>
      <c r="R1579" s="2"/>
      <c r="S1579" s="2"/>
      <c r="T1579" s="2"/>
      <c r="U1579" s="2"/>
    </row>
    <row r="1580" spans="1:21" x14ac:dyDescent="0.2">
      <c r="B1580" s="5"/>
      <c r="C1580" s="2"/>
      <c r="D1580" s="2"/>
      <c r="E1580" s="2"/>
      <c r="F1580" s="2"/>
      <c r="G1580" s="2"/>
      <c r="H1580" s="2"/>
      <c r="I1580" s="2"/>
      <c r="J1580" s="2"/>
      <c r="K1580" s="2"/>
      <c r="L1580" s="2"/>
      <c r="M1580" s="2"/>
      <c r="N1580" s="2"/>
      <c r="O1580" s="2"/>
      <c r="P1580" s="2"/>
      <c r="Q1580" s="2"/>
      <c r="R1580" s="2"/>
      <c r="S1580" s="2"/>
      <c r="T1580" s="2"/>
      <c r="U1580" s="2"/>
    </row>
    <row r="1581" spans="1:21" x14ac:dyDescent="0.2">
      <c r="C1581" s="2"/>
      <c r="D1581" s="2"/>
      <c r="E1581" s="2"/>
      <c r="F1581" s="2"/>
      <c r="G1581" s="2"/>
      <c r="H1581" s="2"/>
      <c r="I1581" s="2"/>
      <c r="J1581" s="2"/>
      <c r="K1581" s="2"/>
      <c r="L1581" s="2"/>
      <c r="M1581" s="2"/>
      <c r="N1581" s="2"/>
      <c r="O1581" s="2"/>
      <c r="P1581" s="2"/>
      <c r="Q1581" s="2"/>
      <c r="R1581" s="2"/>
      <c r="S1581" s="2"/>
      <c r="T1581" s="2"/>
      <c r="U1581" s="2"/>
    </row>
    <row r="1582" spans="1:21" x14ac:dyDescent="0.2">
      <c r="A1582" s="5"/>
      <c r="B1582" s="5"/>
      <c r="C1582" s="2"/>
      <c r="D1582" s="2"/>
      <c r="E1582" s="2"/>
      <c r="F1582" s="2"/>
      <c r="G1582" s="2"/>
      <c r="H1582" s="2"/>
      <c r="I1582" s="2"/>
      <c r="J1582" s="2"/>
      <c r="K1582" s="2"/>
      <c r="L1582" s="2"/>
      <c r="M1582" s="2"/>
      <c r="N1582" s="2"/>
      <c r="O1582" s="2"/>
      <c r="P1582" s="2"/>
      <c r="Q1582" s="2"/>
      <c r="R1582" s="2"/>
      <c r="S1582" s="2"/>
      <c r="T1582" s="2"/>
      <c r="U1582" s="2"/>
    </row>
    <row r="1583" spans="1:21" x14ac:dyDescent="0.2">
      <c r="A1583" s="5"/>
      <c r="B1583" s="5"/>
      <c r="C1583" s="2"/>
      <c r="D1583" s="2"/>
      <c r="E1583" s="2"/>
      <c r="F1583" s="2"/>
      <c r="G1583" s="2"/>
      <c r="H1583" s="2"/>
      <c r="I1583" s="2"/>
      <c r="J1583" s="2"/>
      <c r="K1583" s="2"/>
      <c r="L1583" s="2"/>
      <c r="M1583" s="2"/>
      <c r="N1583" s="2"/>
      <c r="O1583" s="2"/>
      <c r="P1583" s="2"/>
      <c r="Q1583" s="2"/>
      <c r="R1583" s="2"/>
      <c r="S1583" s="2"/>
      <c r="T1583" s="2"/>
      <c r="U1583" s="2"/>
    </row>
    <row r="1584" spans="1:21" x14ac:dyDescent="0.2">
      <c r="B1584" s="5"/>
      <c r="C1584" s="2"/>
      <c r="D1584" s="2"/>
      <c r="E1584" s="2"/>
      <c r="F1584" s="2"/>
      <c r="G1584" s="2"/>
      <c r="H1584" s="2"/>
      <c r="I1584" s="2"/>
      <c r="J1584" s="2"/>
      <c r="K1584" s="2"/>
      <c r="L1584" s="2"/>
      <c r="M1584" s="2"/>
      <c r="N1584" s="2"/>
      <c r="O1584" s="2"/>
      <c r="P1584" s="2"/>
      <c r="Q1584" s="2"/>
      <c r="R1584" s="2"/>
      <c r="S1584" s="2"/>
      <c r="T1584" s="2"/>
      <c r="U1584" s="2"/>
    </row>
    <row r="1585" spans="1:21" x14ac:dyDescent="0.2">
      <c r="B1585" s="5"/>
      <c r="C1585" s="2"/>
      <c r="D1585" s="2"/>
      <c r="E1585" s="2"/>
      <c r="F1585" s="2"/>
      <c r="G1585" s="2"/>
      <c r="H1585" s="2"/>
      <c r="I1585" s="2"/>
      <c r="J1585" s="2"/>
      <c r="K1585" s="2"/>
      <c r="L1585" s="2"/>
      <c r="M1585" s="2"/>
      <c r="N1585" s="2"/>
      <c r="O1585" s="2"/>
      <c r="P1585" s="2"/>
      <c r="Q1585" s="2"/>
      <c r="R1585" s="2"/>
      <c r="S1585" s="2"/>
      <c r="T1585" s="2"/>
      <c r="U1585" s="2"/>
    </row>
    <row r="1586" spans="1:21" x14ac:dyDescent="0.2">
      <c r="C1586" s="2"/>
      <c r="D1586" s="2"/>
      <c r="E1586" s="2"/>
      <c r="F1586" s="2"/>
      <c r="G1586" s="2"/>
      <c r="H1586" s="2"/>
      <c r="I1586" s="2"/>
      <c r="J1586" s="2"/>
      <c r="K1586" s="2"/>
      <c r="L1586" s="2"/>
      <c r="M1586" s="2"/>
      <c r="N1586" s="2"/>
      <c r="O1586" s="2"/>
      <c r="P1586" s="2"/>
      <c r="Q1586" s="2"/>
      <c r="R1586" s="2"/>
      <c r="S1586" s="2"/>
      <c r="T1586" s="2"/>
      <c r="U1586" s="2"/>
    </row>
    <row r="1587" spans="1:21" x14ac:dyDescent="0.2">
      <c r="A1587" s="5"/>
      <c r="B1587" s="5"/>
      <c r="C1587" s="2"/>
      <c r="D1587" s="2"/>
      <c r="E1587" s="2"/>
      <c r="F1587" s="2"/>
      <c r="G1587" s="2"/>
      <c r="H1587" s="2"/>
      <c r="I1587" s="2"/>
      <c r="J1587" s="2"/>
      <c r="K1587" s="2"/>
      <c r="L1587" s="2"/>
      <c r="M1587" s="2"/>
      <c r="N1587" s="2"/>
      <c r="O1587" s="2"/>
      <c r="P1587" s="2"/>
      <c r="Q1587" s="2"/>
      <c r="R1587" s="2"/>
      <c r="S1587" s="2"/>
      <c r="T1587" s="2"/>
      <c r="U1587" s="2"/>
    </row>
    <row r="1588" spans="1:21" x14ac:dyDescent="0.2">
      <c r="B1588" s="5"/>
      <c r="C1588" s="2"/>
      <c r="D1588" s="2"/>
      <c r="E1588" s="2"/>
      <c r="F1588" s="2"/>
      <c r="G1588" s="2"/>
      <c r="H1588" s="2"/>
      <c r="I1588" s="2"/>
      <c r="J1588" s="2"/>
      <c r="K1588" s="2"/>
      <c r="L1588" s="2"/>
      <c r="M1588" s="2"/>
      <c r="N1588" s="2"/>
      <c r="O1588" s="2"/>
      <c r="P1588" s="2"/>
      <c r="Q1588" s="2"/>
      <c r="R1588" s="2"/>
      <c r="S1588" s="2"/>
      <c r="T1588" s="2"/>
      <c r="U1588" s="2"/>
    </row>
    <row r="1589" spans="1:21" x14ac:dyDescent="0.2">
      <c r="B1589" s="5"/>
      <c r="C1589" s="2"/>
      <c r="D1589" s="2"/>
      <c r="E1589" s="2"/>
      <c r="F1589" s="2"/>
      <c r="G1589" s="2"/>
      <c r="H1589" s="2"/>
      <c r="I1589" s="2"/>
      <c r="J1589" s="2"/>
      <c r="K1589" s="2"/>
      <c r="L1589" s="2"/>
      <c r="M1589" s="2"/>
      <c r="N1589" s="2"/>
      <c r="O1589" s="2"/>
      <c r="P1589" s="2"/>
      <c r="Q1589" s="2"/>
      <c r="R1589" s="2"/>
      <c r="S1589" s="2"/>
      <c r="T1589" s="2"/>
      <c r="U1589" s="2"/>
    </row>
    <row r="1590" spans="1:21" x14ac:dyDescent="0.2">
      <c r="B1590" s="5"/>
      <c r="C1590" s="2"/>
      <c r="D1590" s="2"/>
      <c r="E1590" s="2"/>
      <c r="F1590" s="2"/>
      <c r="G1590" s="2"/>
      <c r="H1590" s="2"/>
      <c r="I1590" s="2"/>
      <c r="J1590" s="2"/>
      <c r="K1590" s="2"/>
      <c r="L1590" s="2"/>
      <c r="M1590" s="2"/>
      <c r="N1590" s="2"/>
      <c r="O1590" s="2"/>
      <c r="P1590" s="2"/>
      <c r="Q1590" s="2"/>
      <c r="R1590" s="2"/>
      <c r="S1590" s="2"/>
      <c r="T1590" s="2"/>
      <c r="U1590" s="2"/>
    </row>
    <row r="1591" spans="1:21" x14ac:dyDescent="0.2">
      <c r="C1591" s="2"/>
      <c r="D1591" s="2"/>
      <c r="E1591" s="2"/>
      <c r="F1591" s="2"/>
      <c r="G1591" s="2"/>
      <c r="H1591" s="2"/>
      <c r="I1591" s="2"/>
      <c r="J1591" s="2"/>
      <c r="K1591" s="2"/>
      <c r="L1591" s="2"/>
      <c r="M1591" s="2"/>
      <c r="N1591" s="2"/>
      <c r="O1591" s="2"/>
      <c r="P1591" s="2"/>
      <c r="Q1591" s="2"/>
      <c r="R1591" s="2"/>
      <c r="S1591" s="2"/>
      <c r="T1591" s="2"/>
      <c r="U1591" s="2"/>
    </row>
    <row r="1592" spans="1:21" x14ac:dyDescent="0.2">
      <c r="A1592" s="5"/>
      <c r="B1592" s="5"/>
      <c r="C1592" s="2"/>
      <c r="D1592" s="2"/>
      <c r="E1592" s="2"/>
      <c r="F1592" s="2"/>
      <c r="G1592" s="2"/>
      <c r="H1592" s="2"/>
      <c r="I1592" s="2"/>
      <c r="J1592" s="2"/>
      <c r="K1592" s="2"/>
      <c r="L1592" s="2"/>
      <c r="M1592" s="2"/>
      <c r="N1592" s="2"/>
      <c r="O1592" s="2"/>
      <c r="P1592" s="2"/>
      <c r="Q1592" s="2"/>
      <c r="R1592" s="2"/>
      <c r="S1592" s="2"/>
      <c r="T1592" s="2"/>
      <c r="U1592" s="2"/>
    </row>
    <row r="1593" spans="1:21" x14ac:dyDescent="0.2">
      <c r="B1593" s="5"/>
      <c r="C1593" s="2"/>
      <c r="D1593" s="2"/>
      <c r="E1593" s="2"/>
      <c r="F1593" s="2"/>
      <c r="G1593" s="2"/>
      <c r="H1593" s="2"/>
      <c r="I1593" s="2"/>
      <c r="J1593" s="2"/>
      <c r="K1593" s="2"/>
      <c r="L1593" s="2"/>
      <c r="M1593" s="2"/>
      <c r="N1593" s="2"/>
      <c r="O1593" s="2"/>
      <c r="P1593" s="2"/>
      <c r="Q1593" s="2"/>
      <c r="R1593" s="2"/>
      <c r="S1593" s="2"/>
      <c r="T1593" s="2"/>
      <c r="U1593" s="2"/>
    </row>
    <row r="1594" spans="1:21" x14ac:dyDescent="0.2">
      <c r="B1594" s="5"/>
      <c r="C1594" s="2"/>
      <c r="D1594" s="2"/>
      <c r="E1594" s="2"/>
      <c r="F1594" s="2"/>
      <c r="G1594" s="2"/>
      <c r="H1594" s="2"/>
      <c r="I1594" s="2"/>
      <c r="J1594" s="2"/>
      <c r="K1594" s="2"/>
      <c r="L1594" s="2"/>
      <c r="M1594" s="2"/>
      <c r="N1594" s="2"/>
      <c r="O1594" s="2"/>
      <c r="P1594" s="2"/>
      <c r="Q1594" s="2"/>
      <c r="R1594" s="2"/>
      <c r="S1594" s="2"/>
      <c r="T1594" s="2"/>
      <c r="U1594" s="2"/>
    </row>
    <row r="1595" spans="1:21" x14ac:dyDescent="0.2">
      <c r="B1595" s="5"/>
      <c r="C1595" s="2"/>
      <c r="D1595" s="2"/>
      <c r="E1595" s="2"/>
      <c r="F1595" s="2"/>
      <c r="G1595" s="2"/>
      <c r="H1595" s="2"/>
      <c r="I1595" s="2"/>
      <c r="J1595" s="2"/>
      <c r="K1595" s="2"/>
      <c r="L1595" s="2"/>
      <c r="M1595" s="2"/>
      <c r="N1595" s="2"/>
      <c r="O1595" s="2"/>
      <c r="P1595" s="2"/>
      <c r="Q1595" s="2"/>
      <c r="R1595" s="2"/>
      <c r="S1595" s="2"/>
      <c r="T1595" s="2"/>
      <c r="U1595" s="2"/>
    </row>
    <row r="1596" spans="1:21" x14ac:dyDescent="0.2">
      <c r="C1596" s="2"/>
      <c r="D1596" s="2"/>
      <c r="E1596" s="2"/>
      <c r="F1596" s="2"/>
      <c r="G1596" s="2"/>
      <c r="H1596" s="2"/>
      <c r="I1596" s="2"/>
      <c r="J1596" s="2"/>
      <c r="K1596" s="2"/>
      <c r="L1596" s="2"/>
      <c r="M1596" s="2"/>
      <c r="N1596" s="2"/>
      <c r="O1596" s="2"/>
      <c r="P1596" s="2"/>
      <c r="Q1596" s="2"/>
      <c r="R1596" s="2"/>
      <c r="S1596" s="2"/>
      <c r="T1596" s="2"/>
      <c r="U1596" s="2"/>
    </row>
    <row r="1597" spans="1:21" x14ac:dyDescent="0.2">
      <c r="A1597" s="5"/>
      <c r="B1597" s="5"/>
      <c r="C1597" s="2"/>
      <c r="D1597" s="2"/>
      <c r="E1597" s="2"/>
      <c r="F1597" s="2"/>
      <c r="G1597" s="2"/>
      <c r="H1597" s="2"/>
      <c r="I1597" s="2"/>
      <c r="J1597" s="2"/>
      <c r="K1597" s="2"/>
      <c r="L1597" s="2"/>
      <c r="M1597" s="2"/>
      <c r="N1597" s="2"/>
      <c r="O1597" s="2"/>
      <c r="P1597" s="2"/>
      <c r="Q1597" s="2"/>
      <c r="R1597" s="2"/>
      <c r="S1597" s="2"/>
      <c r="T1597" s="2"/>
      <c r="U1597" s="2"/>
    </row>
    <row r="1598" spans="1:21" x14ac:dyDescent="0.2">
      <c r="B1598" s="5"/>
      <c r="C1598" s="2"/>
      <c r="D1598" s="2"/>
      <c r="E1598" s="2"/>
      <c r="F1598" s="2"/>
      <c r="G1598" s="2"/>
      <c r="H1598" s="2"/>
      <c r="I1598" s="2"/>
      <c r="J1598" s="2"/>
      <c r="K1598" s="2"/>
      <c r="L1598" s="2"/>
      <c r="M1598" s="2"/>
      <c r="N1598" s="2"/>
      <c r="O1598" s="2"/>
      <c r="P1598" s="2"/>
      <c r="Q1598" s="2"/>
      <c r="R1598" s="2"/>
      <c r="S1598" s="2"/>
      <c r="T1598" s="2"/>
      <c r="U1598" s="2"/>
    </row>
    <row r="1599" spans="1:21" x14ac:dyDescent="0.2">
      <c r="B1599" s="5"/>
      <c r="C1599" s="2"/>
      <c r="D1599" s="2"/>
      <c r="E1599" s="2"/>
      <c r="F1599" s="2"/>
      <c r="G1599" s="2"/>
      <c r="H1599" s="2"/>
      <c r="I1599" s="2"/>
      <c r="J1599" s="2"/>
      <c r="K1599" s="2"/>
      <c r="L1599" s="2"/>
      <c r="M1599" s="2"/>
      <c r="N1599" s="2"/>
      <c r="O1599" s="2"/>
      <c r="P1599" s="2"/>
      <c r="Q1599" s="2"/>
      <c r="R1599" s="2"/>
      <c r="S1599" s="2"/>
      <c r="T1599" s="2"/>
      <c r="U1599" s="2"/>
    </row>
    <row r="1600" spans="1:21" x14ac:dyDescent="0.2">
      <c r="B1600" s="5"/>
      <c r="C1600" s="2"/>
      <c r="D1600" s="2"/>
      <c r="E1600" s="2"/>
      <c r="F1600" s="2"/>
      <c r="G1600" s="2"/>
      <c r="H1600" s="2"/>
      <c r="I1600" s="2"/>
      <c r="J1600" s="2"/>
      <c r="K1600" s="2"/>
      <c r="L1600" s="2"/>
      <c r="M1600" s="2"/>
      <c r="N1600" s="2"/>
      <c r="O1600" s="2"/>
      <c r="P1600" s="2"/>
      <c r="Q1600" s="2"/>
      <c r="R1600" s="2"/>
      <c r="S1600" s="2"/>
      <c r="T1600" s="2"/>
      <c r="U1600" s="2"/>
    </row>
    <row r="1601" spans="1:21" x14ac:dyDescent="0.2">
      <c r="C1601" s="2"/>
      <c r="D1601" s="2"/>
      <c r="E1601" s="2"/>
      <c r="F1601" s="2"/>
      <c r="G1601" s="2"/>
      <c r="H1601" s="2"/>
      <c r="I1601" s="2"/>
      <c r="J1601" s="2"/>
      <c r="K1601" s="2"/>
      <c r="L1601" s="2"/>
      <c r="M1601" s="2"/>
      <c r="N1601" s="2"/>
      <c r="O1601" s="2"/>
      <c r="P1601" s="2"/>
      <c r="Q1601" s="2"/>
      <c r="R1601" s="2"/>
      <c r="S1601" s="2"/>
      <c r="T1601" s="2"/>
      <c r="U1601" s="2"/>
    </row>
    <row r="1602" spans="1:21" x14ac:dyDescent="0.2">
      <c r="A1602" s="5"/>
      <c r="B1602" s="5"/>
      <c r="C1602" s="2"/>
      <c r="D1602" s="2"/>
      <c r="E1602" s="2"/>
      <c r="F1602" s="2"/>
      <c r="G1602" s="2"/>
      <c r="H1602" s="2"/>
      <c r="I1602" s="2"/>
      <c r="J1602" s="2"/>
      <c r="K1602" s="2"/>
      <c r="L1602" s="2"/>
      <c r="M1602" s="2"/>
      <c r="N1602" s="2"/>
      <c r="O1602" s="2"/>
      <c r="P1602" s="2"/>
      <c r="Q1602" s="2"/>
      <c r="R1602" s="2"/>
      <c r="S1602" s="2"/>
      <c r="T1602" s="2"/>
      <c r="U1602" s="2"/>
    </row>
    <row r="1603" spans="1:21" x14ac:dyDescent="0.2">
      <c r="B1603" s="5"/>
      <c r="C1603" s="2"/>
      <c r="D1603" s="2"/>
      <c r="E1603" s="2"/>
      <c r="F1603" s="2"/>
      <c r="G1603" s="2"/>
      <c r="H1603" s="2"/>
      <c r="I1603" s="2"/>
      <c r="J1603" s="2"/>
      <c r="K1603" s="2"/>
      <c r="L1603" s="2"/>
      <c r="M1603" s="2"/>
      <c r="N1603" s="2"/>
      <c r="O1603" s="2"/>
      <c r="P1603" s="2"/>
      <c r="Q1603" s="2"/>
      <c r="R1603" s="2"/>
      <c r="S1603" s="2"/>
      <c r="T1603" s="2"/>
      <c r="U1603" s="2"/>
    </row>
    <row r="1604" spans="1:21" x14ac:dyDescent="0.2">
      <c r="B1604" s="5"/>
      <c r="C1604" s="2"/>
      <c r="D1604" s="2"/>
      <c r="E1604" s="2"/>
      <c r="F1604" s="2"/>
      <c r="G1604" s="2"/>
      <c r="H1604" s="2"/>
      <c r="I1604" s="2"/>
      <c r="J1604" s="2"/>
      <c r="K1604" s="2"/>
      <c r="L1604" s="2"/>
      <c r="M1604" s="2"/>
      <c r="N1604" s="2"/>
      <c r="O1604" s="2"/>
      <c r="P1604" s="2"/>
      <c r="Q1604" s="2"/>
      <c r="R1604" s="2"/>
      <c r="S1604" s="2"/>
      <c r="T1604" s="2"/>
      <c r="U1604" s="2"/>
    </row>
    <row r="1605" spans="1:21" x14ac:dyDescent="0.2">
      <c r="B1605" s="5"/>
      <c r="C1605" s="2"/>
      <c r="D1605" s="2"/>
      <c r="E1605" s="2"/>
      <c r="F1605" s="2"/>
      <c r="G1605" s="2"/>
      <c r="H1605" s="2"/>
      <c r="I1605" s="2"/>
      <c r="J1605" s="2"/>
      <c r="K1605" s="2"/>
      <c r="L1605" s="2"/>
      <c r="M1605" s="2"/>
      <c r="N1605" s="2"/>
      <c r="O1605" s="2"/>
      <c r="P1605" s="2"/>
      <c r="Q1605" s="2"/>
      <c r="R1605" s="2"/>
      <c r="S1605" s="2"/>
      <c r="T1605" s="2"/>
      <c r="U1605" s="2"/>
    </row>
    <row r="1606" spans="1:21" x14ac:dyDescent="0.2">
      <c r="C1606" s="2"/>
      <c r="D1606" s="2"/>
      <c r="E1606" s="2"/>
      <c r="F1606" s="2"/>
      <c r="G1606" s="2"/>
      <c r="H1606" s="2"/>
      <c r="I1606" s="2"/>
      <c r="J1606" s="2"/>
      <c r="K1606" s="2"/>
      <c r="L1606" s="2"/>
      <c r="M1606" s="2"/>
      <c r="N1606" s="2"/>
      <c r="O1606" s="2"/>
      <c r="P1606" s="2"/>
      <c r="Q1606" s="2"/>
      <c r="R1606" s="2"/>
      <c r="S1606" s="2"/>
      <c r="T1606" s="2"/>
      <c r="U1606" s="2"/>
    </row>
    <row r="1607" spans="1:21" x14ac:dyDescent="0.2">
      <c r="A1607" s="5"/>
      <c r="B1607" s="5"/>
      <c r="C1607" s="2"/>
      <c r="D1607" s="2"/>
      <c r="E1607" s="2"/>
      <c r="F1607" s="2"/>
      <c r="G1607" s="2"/>
      <c r="H1607" s="2"/>
      <c r="I1607" s="2"/>
      <c r="J1607" s="2"/>
      <c r="K1607" s="2"/>
      <c r="L1607" s="2"/>
      <c r="M1607" s="2"/>
      <c r="N1607" s="2"/>
      <c r="O1607" s="2"/>
      <c r="P1607" s="2"/>
      <c r="Q1607" s="2"/>
      <c r="R1607" s="2"/>
      <c r="S1607" s="2"/>
      <c r="T1607" s="2"/>
      <c r="U1607" s="2"/>
    </row>
    <row r="1608" spans="1:21" x14ac:dyDescent="0.2">
      <c r="A1608" s="5"/>
      <c r="B1608" s="5"/>
      <c r="C1608" s="2"/>
      <c r="D1608" s="2"/>
      <c r="E1608" s="2"/>
      <c r="F1608" s="2"/>
      <c r="G1608" s="2"/>
      <c r="H1608" s="2"/>
      <c r="I1608" s="2"/>
      <c r="J1608" s="2"/>
      <c r="K1608" s="2"/>
      <c r="L1608" s="2"/>
      <c r="M1608" s="2"/>
      <c r="N1608" s="2"/>
      <c r="O1608" s="2"/>
      <c r="P1608" s="2"/>
      <c r="Q1608" s="2"/>
      <c r="R1608" s="2"/>
      <c r="S1608" s="2"/>
      <c r="T1608" s="2"/>
      <c r="U1608" s="2"/>
    </row>
    <row r="1609" spans="1:21" x14ac:dyDescent="0.2">
      <c r="B1609" s="5"/>
      <c r="C1609" s="2"/>
      <c r="D1609" s="2"/>
      <c r="E1609" s="2"/>
      <c r="F1609" s="2"/>
      <c r="G1609" s="2"/>
      <c r="H1609" s="2"/>
      <c r="I1609" s="2"/>
      <c r="J1609" s="2"/>
      <c r="K1609" s="2"/>
      <c r="L1609" s="2"/>
      <c r="M1609" s="2"/>
      <c r="N1609" s="2"/>
      <c r="O1609" s="2"/>
      <c r="P1609" s="2"/>
      <c r="Q1609" s="2"/>
      <c r="R1609" s="2"/>
      <c r="S1609" s="2"/>
      <c r="T1609" s="2"/>
      <c r="U1609" s="2"/>
    </row>
    <row r="1610" spans="1:21" x14ac:dyDescent="0.2">
      <c r="B1610" s="5"/>
      <c r="C1610" s="2"/>
      <c r="D1610" s="2"/>
      <c r="E1610" s="2"/>
      <c r="F1610" s="2"/>
      <c r="G1610" s="2"/>
      <c r="H1610" s="2"/>
      <c r="I1610" s="2"/>
      <c r="J1610" s="2"/>
      <c r="K1610" s="2"/>
      <c r="L1610" s="2"/>
      <c r="M1610" s="2"/>
      <c r="N1610" s="2"/>
      <c r="O1610" s="2"/>
      <c r="P1610" s="2"/>
      <c r="Q1610" s="2"/>
      <c r="R1610" s="2"/>
      <c r="S1610" s="2"/>
      <c r="T1610" s="2"/>
      <c r="U1610" s="2"/>
    </row>
    <row r="1611" spans="1:21" x14ac:dyDescent="0.2">
      <c r="C1611" s="2"/>
      <c r="D1611" s="2"/>
      <c r="E1611" s="2"/>
      <c r="F1611" s="2"/>
      <c r="G1611" s="2"/>
      <c r="H1611" s="2"/>
      <c r="I1611" s="2"/>
      <c r="J1611" s="2"/>
      <c r="K1611" s="2"/>
      <c r="L1611" s="2"/>
      <c r="M1611" s="2"/>
      <c r="N1611" s="2"/>
      <c r="O1611" s="2"/>
      <c r="P1611" s="2"/>
      <c r="Q1611" s="2"/>
      <c r="R1611" s="2"/>
      <c r="S1611" s="2"/>
      <c r="T1611" s="2"/>
      <c r="U1611" s="2"/>
    </row>
    <row r="1612" spans="1:21" x14ac:dyDescent="0.2">
      <c r="A1612" s="5"/>
      <c r="B1612" s="5"/>
      <c r="C1612" s="2"/>
      <c r="D1612" s="2"/>
      <c r="E1612" s="2"/>
      <c r="F1612" s="2"/>
      <c r="G1612" s="2"/>
      <c r="H1612" s="2"/>
      <c r="I1612" s="2"/>
      <c r="J1612" s="2"/>
      <c r="K1612" s="2"/>
      <c r="L1612" s="2"/>
      <c r="M1612" s="2"/>
      <c r="N1612" s="2"/>
      <c r="O1612" s="2"/>
      <c r="P1612" s="2"/>
      <c r="Q1612" s="2"/>
      <c r="R1612" s="2"/>
      <c r="S1612" s="2"/>
      <c r="T1612" s="2"/>
      <c r="U1612" s="2"/>
    </row>
    <row r="1613" spans="1:21" x14ac:dyDescent="0.2">
      <c r="B1613" s="5"/>
      <c r="C1613" s="2"/>
      <c r="D1613" s="2"/>
      <c r="E1613" s="2"/>
      <c r="F1613" s="2"/>
      <c r="G1613" s="2"/>
      <c r="H1613" s="2"/>
      <c r="I1613" s="2"/>
      <c r="J1613" s="2"/>
      <c r="K1613" s="2"/>
      <c r="L1613" s="2"/>
      <c r="M1613" s="2"/>
      <c r="N1613" s="2"/>
      <c r="O1613" s="2"/>
      <c r="P1613" s="2"/>
      <c r="Q1613" s="2"/>
      <c r="R1613" s="2"/>
      <c r="S1613" s="2"/>
      <c r="T1613" s="2"/>
      <c r="U1613" s="2"/>
    </row>
    <row r="1614" spans="1:21" x14ac:dyDescent="0.2">
      <c r="B1614" s="5"/>
      <c r="C1614" s="2"/>
      <c r="D1614" s="2"/>
      <c r="E1614" s="2"/>
      <c r="F1614" s="2"/>
      <c r="G1614" s="2"/>
      <c r="H1614" s="2"/>
      <c r="I1614" s="2"/>
      <c r="J1614" s="2"/>
      <c r="K1614" s="2"/>
      <c r="L1614" s="2"/>
      <c r="M1614" s="2"/>
      <c r="N1614" s="2"/>
      <c r="O1614" s="2"/>
      <c r="P1614" s="2"/>
      <c r="Q1614" s="2"/>
      <c r="R1614" s="2"/>
      <c r="S1614" s="2"/>
      <c r="T1614" s="2"/>
      <c r="U1614" s="2"/>
    </row>
    <row r="1615" spans="1:21" x14ac:dyDescent="0.2">
      <c r="B1615" s="5"/>
      <c r="C1615" s="2"/>
      <c r="D1615" s="2"/>
      <c r="E1615" s="2"/>
      <c r="F1615" s="2"/>
      <c r="G1615" s="2"/>
      <c r="H1615" s="2"/>
      <c r="I1615" s="2"/>
      <c r="J1615" s="2"/>
      <c r="K1615" s="2"/>
      <c r="L1615" s="2"/>
      <c r="M1615" s="2"/>
      <c r="N1615" s="2"/>
      <c r="O1615" s="2"/>
      <c r="P1615" s="2"/>
      <c r="Q1615" s="2"/>
      <c r="R1615" s="2"/>
      <c r="S1615" s="2"/>
      <c r="T1615" s="2"/>
      <c r="U1615" s="2"/>
    </row>
    <row r="1616" spans="1:21" x14ac:dyDescent="0.2">
      <c r="C1616" s="2"/>
      <c r="D1616" s="2"/>
      <c r="E1616" s="2"/>
      <c r="F1616" s="2"/>
      <c r="G1616" s="2"/>
      <c r="H1616" s="2"/>
      <c r="I1616" s="2"/>
      <c r="J1616" s="2"/>
      <c r="K1616" s="2"/>
      <c r="L1616" s="2"/>
      <c r="M1616" s="2"/>
      <c r="N1616" s="2"/>
      <c r="O1616" s="2"/>
      <c r="P1616" s="2"/>
      <c r="Q1616" s="2"/>
      <c r="R1616" s="2"/>
      <c r="S1616" s="2"/>
      <c r="T1616" s="2"/>
      <c r="U1616" s="2"/>
    </row>
    <row r="1617" spans="1:21" x14ac:dyDescent="0.2">
      <c r="A1617" s="5"/>
      <c r="B1617" s="5"/>
      <c r="C1617" s="2"/>
      <c r="D1617" s="2"/>
      <c r="E1617" s="2"/>
      <c r="F1617" s="2"/>
      <c r="G1617" s="2"/>
      <c r="H1617" s="2"/>
      <c r="I1617" s="2"/>
      <c r="J1617" s="2"/>
      <c r="K1617" s="2"/>
      <c r="L1617" s="2"/>
      <c r="M1617" s="2"/>
      <c r="N1617" s="2"/>
      <c r="O1617" s="2"/>
      <c r="P1617" s="2"/>
      <c r="Q1617" s="2"/>
      <c r="R1617" s="2"/>
      <c r="S1617" s="2"/>
      <c r="T1617" s="2"/>
      <c r="U1617" s="2"/>
    </row>
    <row r="1618" spans="1:21" x14ac:dyDescent="0.2">
      <c r="B1618" s="5"/>
      <c r="C1618" s="2"/>
      <c r="D1618" s="2"/>
      <c r="E1618" s="2"/>
      <c r="F1618" s="2"/>
      <c r="G1618" s="2"/>
      <c r="H1618" s="2"/>
      <c r="I1618" s="2"/>
      <c r="J1618" s="2"/>
      <c r="K1618" s="2"/>
      <c r="L1618" s="2"/>
      <c r="M1618" s="2"/>
      <c r="N1618" s="2"/>
      <c r="O1618" s="2"/>
      <c r="P1618" s="2"/>
      <c r="Q1618" s="2"/>
      <c r="R1618" s="2"/>
      <c r="S1618" s="2"/>
      <c r="T1618" s="2"/>
      <c r="U1618" s="2"/>
    </row>
    <row r="1619" spans="1:21" x14ac:dyDescent="0.2">
      <c r="B1619" s="5"/>
      <c r="C1619" s="2"/>
      <c r="D1619" s="2"/>
      <c r="E1619" s="2"/>
      <c r="F1619" s="2"/>
      <c r="G1619" s="2"/>
      <c r="H1619" s="2"/>
      <c r="I1619" s="2"/>
      <c r="J1619" s="2"/>
      <c r="K1619" s="2"/>
      <c r="L1619" s="2"/>
      <c r="M1619" s="2"/>
      <c r="N1619" s="2"/>
      <c r="O1619" s="2"/>
      <c r="P1619" s="2"/>
      <c r="Q1619" s="2"/>
      <c r="R1619" s="2"/>
      <c r="S1619" s="2"/>
      <c r="T1619" s="2"/>
      <c r="U1619" s="2"/>
    </row>
    <row r="1620" spans="1:21" x14ac:dyDescent="0.2">
      <c r="B1620" s="5"/>
      <c r="C1620" s="2"/>
      <c r="D1620" s="2"/>
      <c r="E1620" s="2"/>
      <c r="F1620" s="2"/>
      <c r="G1620" s="2"/>
      <c r="H1620" s="2"/>
      <c r="I1620" s="2"/>
      <c r="J1620" s="2"/>
      <c r="K1620" s="2"/>
      <c r="L1620" s="2"/>
      <c r="M1620" s="2"/>
      <c r="N1620" s="2"/>
      <c r="O1620" s="2"/>
      <c r="P1620" s="2"/>
      <c r="Q1620" s="2"/>
      <c r="R1620" s="2"/>
      <c r="S1620" s="2"/>
      <c r="T1620" s="2"/>
      <c r="U1620" s="2"/>
    </row>
    <row r="1621" spans="1:21" x14ac:dyDescent="0.2">
      <c r="C1621" s="2"/>
      <c r="D1621" s="2"/>
      <c r="E1621" s="2"/>
      <c r="F1621" s="2"/>
      <c r="G1621" s="2"/>
      <c r="H1621" s="2"/>
      <c r="I1621" s="2"/>
      <c r="J1621" s="2"/>
      <c r="K1621" s="2"/>
      <c r="L1621" s="2"/>
      <c r="M1621" s="2"/>
      <c r="N1621" s="2"/>
      <c r="O1621" s="2"/>
      <c r="P1621" s="2"/>
      <c r="Q1621" s="2"/>
      <c r="R1621" s="2"/>
      <c r="S1621" s="2"/>
      <c r="T1621" s="2"/>
      <c r="U1621" s="2"/>
    </row>
    <row r="1622" spans="1:21" x14ac:dyDescent="0.2">
      <c r="A1622" s="5"/>
      <c r="B1622" s="5"/>
      <c r="C1622" s="2"/>
      <c r="D1622" s="2"/>
      <c r="E1622" s="2"/>
      <c r="F1622" s="2"/>
      <c r="G1622" s="2"/>
      <c r="H1622" s="2"/>
      <c r="I1622" s="2"/>
      <c r="J1622" s="2"/>
      <c r="K1622" s="2"/>
      <c r="L1622" s="2"/>
      <c r="M1622" s="2"/>
      <c r="N1622" s="2"/>
      <c r="O1622" s="2"/>
      <c r="P1622" s="2"/>
      <c r="Q1622" s="2"/>
      <c r="R1622" s="2"/>
      <c r="S1622" s="2"/>
      <c r="T1622" s="2"/>
      <c r="U1622" s="2"/>
    </row>
    <row r="1623" spans="1:21" x14ac:dyDescent="0.2">
      <c r="B1623" s="5"/>
      <c r="C1623" s="2"/>
      <c r="D1623" s="2"/>
      <c r="E1623" s="2"/>
      <c r="F1623" s="2"/>
      <c r="G1623" s="2"/>
      <c r="H1623" s="2"/>
      <c r="I1623" s="2"/>
      <c r="J1623" s="2"/>
      <c r="K1623" s="2"/>
      <c r="L1623" s="2"/>
      <c r="M1623" s="2"/>
      <c r="N1623" s="2"/>
      <c r="O1623" s="2"/>
      <c r="P1623" s="2"/>
      <c r="Q1623" s="2"/>
      <c r="R1623" s="2"/>
      <c r="S1623" s="2"/>
      <c r="T1623" s="2"/>
      <c r="U1623" s="2"/>
    </row>
    <row r="1624" spans="1:21" x14ac:dyDescent="0.2">
      <c r="B1624" s="5"/>
      <c r="C1624" s="2"/>
      <c r="D1624" s="2"/>
      <c r="E1624" s="2"/>
      <c r="F1624" s="2"/>
      <c r="G1624" s="2"/>
      <c r="H1624" s="2"/>
      <c r="I1624" s="2"/>
      <c r="J1624" s="2"/>
      <c r="K1624" s="2"/>
      <c r="L1624" s="2"/>
      <c r="M1624" s="2"/>
      <c r="N1624" s="2"/>
      <c r="O1624" s="2"/>
      <c r="P1624" s="2"/>
      <c r="Q1624" s="2"/>
      <c r="R1624" s="2"/>
      <c r="S1624" s="2"/>
      <c r="T1624" s="2"/>
      <c r="U1624" s="2"/>
    </row>
    <row r="1625" spans="1:21" x14ac:dyDescent="0.2">
      <c r="B1625" s="5"/>
      <c r="C1625" s="2"/>
      <c r="D1625" s="2"/>
      <c r="E1625" s="2"/>
      <c r="F1625" s="2"/>
      <c r="G1625" s="2"/>
      <c r="H1625" s="2"/>
      <c r="I1625" s="2"/>
      <c r="J1625" s="2"/>
      <c r="K1625" s="2"/>
      <c r="L1625" s="2"/>
      <c r="M1625" s="2"/>
      <c r="N1625" s="2"/>
      <c r="O1625" s="2"/>
      <c r="P1625" s="2"/>
      <c r="Q1625" s="2"/>
      <c r="R1625" s="2"/>
      <c r="S1625" s="2"/>
      <c r="T1625" s="2"/>
      <c r="U1625" s="2"/>
    </row>
    <row r="1626" spans="1:21" x14ac:dyDescent="0.2">
      <c r="C1626" s="2"/>
      <c r="D1626" s="2"/>
      <c r="E1626" s="2"/>
      <c r="F1626" s="2"/>
      <c r="G1626" s="2"/>
      <c r="H1626" s="2"/>
      <c r="I1626" s="2"/>
      <c r="J1626" s="2"/>
      <c r="K1626" s="2"/>
      <c r="L1626" s="2"/>
      <c r="M1626" s="2"/>
      <c r="N1626" s="2"/>
      <c r="O1626" s="2"/>
      <c r="P1626" s="2"/>
      <c r="Q1626" s="2"/>
      <c r="R1626" s="2"/>
      <c r="S1626" s="2"/>
      <c r="T1626" s="2"/>
      <c r="U1626" s="2"/>
    </row>
    <row r="1627" spans="1:21" x14ac:dyDescent="0.2">
      <c r="A1627" s="5"/>
      <c r="B1627" s="5"/>
      <c r="C1627" s="2"/>
      <c r="D1627" s="2"/>
      <c r="E1627" s="2"/>
      <c r="F1627" s="2"/>
      <c r="G1627" s="2"/>
      <c r="H1627" s="2"/>
      <c r="I1627" s="2"/>
      <c r="J1627" s="2"/>
      <c r="K1627" s="2"/>
      <c r="L1627" s="2"/>
      <c r="M1627" s="2"/>
      <c r="N1627" s="2"/>
      <c r="O1627" s="2"/>
      <c r="P1627" s="2"/>
      <c r="Q1627" s="2"/>
      <c r="R1627" s="2"/>
      <c r="S1627" s="2"/>
      <c r="T1627" s="2"/>
      <c r="U1627" s="2"/>
    </row>
    <row r="1628" spans="1:21" x14ac:dyDescent="0.2">
      <c r="B1628" s="5"/>
      <c r="C1628" s="2"/>
      <c r="D1628" s="2"/>
      <c r="E1628" s="2"/>
      <c r="F1628" s="2"/>
      <c r="G1628" s="2"/>
      <c r="H1628" s="2"/>
      <c r="I1628" s="2"/>
      <c r="J1628" s="2"/>
      <c r="K1628" s="2"/>
      <c r="L1628" s="2"/>
      <c r="M1628" s="2"/>
      <c r="N1628" s="2"/>
      <c r="O1628" s="2"/>
      <c r="P1628" s="2"/>
      <c r="Q1628" s="2"/>
      <c r="R1628" s="2"/>
      <c r="S1628" s="2"/>
      <c r="T1628" s="2"/>
      <c r="U1628" s="2"/>
    </row>
    <row r="1629" spans="1:21" x14ac:dyDescent="0.2">
      <c r="B1629" s="5"/>
      <c r="C1629" s="2"/>
      <c r="D1629" s="2"/>
      <c r="E1629" s="2"/>
      <c r="F1629" s="2"/>
      <c r="G1629" s="2"/>
      <c r="H1629" s="2"/>
      <c r="I1629" s="2"/>
      <c r="J1629" s="2"/>
      <c r="K1629" s="2"/>
      <c r="L1629" s="2"/>
      <c r="M1629" s="2"/>
      <c r="N1629" s="2"/>
      <c r="O1629" s="2"/>
      <c r="P1629" s="2"/>
      <c r="Q1629" s="2"/>
      <c r="R1629" s="2"/>
      <c r="S1629" s="2"/>
      <c r="T1629" s="2"/>
      <c r="U1629" s="2"/>
    </row>
    <row r="1630" spans="1:21" x14ac:dyDescent="0.2">
      <c r="B1630" s="5"/>
      <c r="C1630" s="2"/>
      <c r="D1630" s="2"/>
      <c r="E1630" s="2"/>
      <c r="F1630" s="2"/>
      <c r="G1630" s="2"/>
      <c r="H1630" s="2"/>
      <c r="I1630" s="2"/>
      <c r="J1630" s="2"/>
      <c r="K1630" s="2"/>
      <c r="L1630" s="2"/>
      <c r="M1630" s="2"/>
      <c r="N1630" s="2"/>
      <c r="O1630" s="2"/>
      <c r="P1630" s="2"/>
      <c r="Q1630" s="2"/>
      <c r="R1630" s="2"/>
      <c r="S1630" s="2"/>
      <c r="T1630" s="2"/>
      <c r="U1630" s="2"/>
    </row>
    <row r="1631" spans="1:21" x14ac:dyDescent="0.2">
      <c r="C1631" s="2"/>
      <c r="D1631" s="2"/>
      <c r="E1631" s="2"/>
      <c r="F1631" s="2"/>
      <c r="G1631" s="2"/>
      <c r="H1631" s="2"/>
      <c r="I1631" s="2"/>
      <c r="J1631" s="2"/>
      <c r="K1631" s="2"/>
      <c r="L1631" s="2"/>
      <c r="M1631" s="2"/>
      <c r="N1631" s="2"/>
      <c r="O1631" s="2"/>
      <c r="P1631" s="2"/>
      <c r="Q1631" s="2"/>
      <c r="R1631" s="2"/>
      <c r="S1631" s="2"/>
      <c r="T1631" s="2"/>
      <c r="U1631" s="2"/>
    </row>
    <row r="1632" spans="1:21" x14ac:dyDescent="0.2">
      <c r="A1632" s="5"/>
      <c r="B1632" s="5"/>
      <c r="C1632" s="2"/>
      <c r="D1632" s="2"/>
      <c r="E1632" s="2"/>
      <c r="F1632" s="2"/>
      <c r="G1632" s="2"/>
      <c r="H1632" s="2"/>
      <c r="I1632" s="2"/>
      <c r="J1632" s="2"/>
      <c r="K1632" s="2"/>
      <c r="L1632" s="2"/>
      <c r="M1632" s="2"/>
      <c r="N1632" s="2"/>
      <c r="O1632" s="2"/>
      <c r="P1632" s="2"/>
      <c r="Q1632" s="2"/>
      <c r="R1632" s="2"/>
      <c r="S1632" s="2"/>
      <c r="T1632" s="2"/>
      <c r="U1632" s="2"/>
    </row>
    <row r="1633" spans="1:21" x14ac:dyDescent="0.2">
      <c r="B1633" s="5"/>
      <c r="C1633" s="2"/>
      <c r="D1633" s="2"/>
      <c r="E1633" s="2"/>
      <c r="F1633" s="2"/>
      <c r="G1633" s="2"/>
      <c r="H1633" s="2"/>
      <c r="I1633" s="2"/>
      <c r="J1633" s="2"/>
      <c r="K1633" s="2"/>
      <c r="L1633" s="2"/>
      <c r="M1633" s="2"/>
      <c r="N1633" s="2"/>
      <c r="O1633" s="2"/>
      <c r="P1633" s="2"/>
      <c r="Q1633" s="2"/>
      <c r="R1633" s="2"/>
      <c r="S1633" s="2"/>
      <c r="T1633" s="2"/>
      <c r="U1633" s="2"/>
    </row>
    <row r="1634" spans="1:21" x14ac:dyDescent="0.2">
      <c r="B1634" s="5"/>
      <c r="C1634" s="2"/>
      <c r="D1634" s="2"/>
      <c r="E1634" s="2"/>
      <c r="F1634" s="2"/>
      <c r="G1634" s="2"/>
      <c r="H1634" s="2"/>
      <c r="I1634" s="2"/>
      <c r="J1634" s="2"/>
      <c r="K1634" s="2"/>
      <c r="L1634" s="2"/>
      <c r="M1634" s="2"/>
      <c r="N1634" s="2"/>
      <c r="O1634" s="2"/>
      <c r="P1634" s="2"/>
      <c r="Q1634" s="2"/>
      <c r="R1634" s="2"/>
      <c r="S1634" s="2"/>
      <c r="T1634" s="2"/>
      <c r="U1634" s="2"/>
    </row>
    <row r="1635" spans="1:21" x14ac:dyDescent="0.2">
      <c r="B1635" s="5"/>
      <c r="C1635" s="2"/>
      <c r="D1635" s="2"/>
      <c r="E1635" s="2"/>
      <c r="F1635" s="2"/>
      <c r="G1635" s="2"/>
      <c r="H1635" s="2"/>
      <c r="I1635" s="2"/>
      <c r="J1635" s="2"/>
      <c r="K1635" s="2"/>
      <c r="L1635" s="2"/>
      <c r="M1635" s="2"/>
      <c r="N1635" s="2"/>
      <c r="O1635" s="2"/>
      <c r="P1635" s="2"/>
      <c r="Q1635" s="2"/>
      <c r="R1635" s="2"/>
      <c r="S1635" s="2"/>
      <c r="T1635" s="2"/>
      <c r="U1635" s="2"/>
    </row>
    <row r="1636" spans="1:21" x14ac:dyDescent="0.2">
      <c r="B1636" s="6"/>
      <c r="C1636" s="2"/>
      <c r="D1636" s="2"/>
      <c r="E1636" s="2"/>
      <c r="F1636" s="2"/>
      <c r="G1636" s="2"/>
      <c r="H1636" s="2"/>
      <c r="I1636" s="2"/>
      <c r="J1636" s="2"/>
      <c r="K1636" s="2"/>
      <c r="L1636" s="2"/>
      <c r="M1636" s="2"/>
      <c r="N1636" s="2"/>
      <c r="O1636" s="2"/>
      <c r="P1636" s="2"/>
      <c r="Q1636" s="2"/>
      <c r="R1636" s="2"/>
      <c r="S1636" s="2"/>
      <c r="T1636" s="2"/>
      <c r="U1636" s="2"/>
    </row>
    <row r="1637" spans="1:21" x14ac:dyDescent="0.2">
      <c r="A1637" s="5"/>
      <c r="B1637" s="5"/>
      <c r="C1637" s="2"/>
      <c r="D1637" s="2"/>
      <c r="E1637" s="2"/>
      <c r="F1637" s="2"/>
      <c r="G1637" s="2"/>
      <c r="H1637" s="2"/>
      <c r="I1637" s="2"/>
      <c r="J1637" s="2"/>
      <c r="K1637" s="2"/>
      <c r="L1637" s="2"/>
      <c r="M1637" s="2"/>
      <c r="N1637" s="2"/>
      <c r="O1637" s="2"/>
      <c r="P1637" s="2"/>
      <c r="Q1637" s="2"/>
      <c r="R1637" s="2"/>
      <c r="S1637" s="2"/>
      <c r="T1637" s="2"/>
      <c r="U1637" s="2"/>
    </row>
    <row r="1638" spans="1:21" x14ac:dyDescent="0.2">
      <c r="B1638" s="5"/>
      <c r="C1638" s="2"/>
      <c r="D1638" s="2"/>
      <c r="E1638" s="2"/>
      <c r="F1638" s="2"/>
      <c r="G1638" s="2"/>
      <c r="H1638" s="2"/>
      <c r="I1638" s="2"/>
      <c r="J1638" s="2"/>
      <c r="K1638" s="2"/>
      <c r="L1638" s="2"/>
      <c r="M1638" s="2"/>
      <c r="N1638" s="2"/>
      <c r="O1638" s="2"/>
      <c r="P1638" s="2"/>
      <c r="Q1638" s="2"/>
      <c r="R1638" s="2"/>
      <c r="S1638" s="2"/>
      <c r="T1638" s="2"/>
      <c r="U1638" s="2"/>
    </row>
    <row r="1639" spans="1:21" x14ac:dyDescent="0.2">
      <c r="A1639" s="5"/>
      <c r="B1639" s="5"/>
      <c r="C1639" s="2"/>
      <c r="D1639" s="2"/>
      <c r="E1639" s="2"/>
      <c r="F1639" s="2"/>
      <c r="G1639" s="2"/>
      <c r="H1639" s="2"/>
      <c r="I1639" s="2"/>
      <c r="J1639" s="2"/>
      <c r="K1639" s="2"/>
      <c r="L1639" s="2"/>
      <c r="M1639" s="2"/>
      <c r="N1639" s="2"/>
      <c r="O1639" s="2"/>
      <c r="P1639" s="2"/>
      <c r="Q1639" s="2"/>
      <c r="R1639" s="2"/>
      <c r="S1639" s="2"/>
      <c r="T1639" s="2"/>
      <c r="U1639" s="2"/>
    </row>
    <row r="1640" spans="1:21" x14ac:dyDescent="0.2">
      <c r="B1640" s="5"/>
      <c r="C1640" s="2"/>
      <c r="D1640" s="2"/>
      <c r="E1640" s="2"/>
      <c r="F1640" s="2"/>
      <c r="G1640" s="2"/>
      <c r="H1640" s="2"/>
      <c r="I1640" s="2"/>
      <c r="J1640" s="2"/>
      <c r="K1640" s="2"/>
      <c r="L1640" s="2"/>
      <c r="M1640" s="2"/>
      <c r="N1640" s="2"/>
      <c r="O1640" s="2"/>
      <c r="P1640" s="2"/>
      <c r="Q1640" s="2"/>
      <c r="R1640" s="2"/>
      <c r="S1640" s="2"/>
      <c r="T1640" s="2"/>
      <c r="U1640" s="2"/>
    </row>
    <row r="1641" spans="1:21" x14ac:dyDescent="0.2">
      <c r="B1641" s="6"/>
      <c r="C1641" s="2"/>
      <c r="D1641" s="2"/>
      <c r="E1641" s="2"/>
      <c r="F1641" s="2"/>
      <c r="G1641" s="2"/>
      <c r="H1641" s="2"/>
      <c r="I1641" s="2"/>
      <c r="J1641" s="2"/>
      <c r="K1641" s="2"/>
      <c r="L1641" s="2"/>
      <c r="M1641" s="2"/>
      <c r="N1641" s="2"/>
      <c r="O1641" s="2"/>
      <c r="P1641" s="2"/>
      <c r="Q1641" s="2"/>
      <c r="R1641" s="2"/>
      <c r="S1641" s="2"/>
      <c r="T1641" s="2"/>
      <c r="U1641" s="2"/>
    </row>
    <row r="1642" spans="1:21" x14ac:dyDescent="0.2">
      <c r="A1642" s="5"/>
      <c r="B1642" s="5"/>
      <c r="C1642" s="2"/>
      <c r="D1642" s="2"/>
      <c r="E1642" s="2"/>
      <c r="F1642" s="2"/>
      <c r="G1642" s="2"/>
      <c r="H1642" s="2"/>
      <c r="I1642" s="2"/>
      <c r="J1642" s="2"/>
      <c r="K1642" s="2"/>
      <c r="L1642" s="2"/>
      <c r="M1642" s="2"/>
      <c r="N1642" s="2"/>
      <c r="O1642" s="2"/>
      <c r="P1642" s="2"/>
      <c r="Q1642" s="2"/>
      <c r="R1642" s="2"/>
      <c r="S1642" s="2"/>
      <c r="T1642" s="2"/>
      <c r="U1642" s="2"/>
    </row>
    <row r="1643" spans="1:21" x14ac:dyDescent="0.2">
      <c r="B1643" s="5"/>
      <c r="C1643" s="2"/>
      <c r="D1643" s="2"/>
      <c r="E1643" s="2"/>
      <c r="F1643" s="2"/>
      <c r="G1643" s="2"/>
      <c r="H1643" s="2"/>
      <c r="I1643" s="2"/>
      <c r="J1643" s="2"/>
      <c r="K1643" s="2"/>
      <c r="L1643" s="2"/>
      <c r="M1643" s="2"/>
      <c r="N1643" s="2"/>
      <c r="O1643" s="2"/>
      <c r="P1643" s="2"/>
      <c r="Q1643" s="2"/>
      <c r="R1643" s="2"/>
      <c r="S1643" s="2"/>
      <c r="T1643" s="2"/>
      <c r="U1643" s="2"/>
    </row>
    <row r="1644" spans="1:21" x14ac:dyDescent="0.2">
      <c r="A1644" s="5"/>
      <c r="B1644" s="5"/>
      <c r="C1644" s="2"/>
      <c r="D1644" s="2"/>
      <c r="E1644" s="2"/>
      <c r="F1644" s="2"/>
      <c r="G1644" s="2"/>
      <c r="H1644" s="2"/>
      <c r="I1644" s="2"/>
      <c r="J1644" s="2"/>
      <c r="K1644" s="2"/>
      <c r="L1644" s="2"/>
      <c r="M1644" s="2"/>
      <c r="N1644" s="2"/>
      <c r="O1644" s="2"/>
      <c r="P1644" s="2"/>
      <c r="Q1644" s="2"/>
      <c r="R1644" s="2"/>
      <c r="S1644" s="2"/>
      <c r="T1644" s="2"/>
      <c r="U1644" s="2"/>
    </row>
    <row r="1645" spans="1:21" x14ac:dyDescent="0.2">
      <c r="B1645" s="5"/>
      <c r="C1645" s="2"/>
      <c r="D1645" s="2"/>
      <c r="E1645" s="2"/>
      <c r="F1645" s="2"/>
      <c r="G1645" s="2"/>
      <c r="H1645" s="2"/>
      <c r="I1645" s="2"/>
      <c r="J1645" s="2"/>
      <c r="K1645" s="2"/>
      <c r="L1645" s="2"/>
      <c r="M1645" s="2"/>
      <c r="N1645" s="2"/>
      <c r="O1645" s="2"/>
      <c r="P1645" s="2"/>
      <c r="Q1645" s="2"/>
      <c r="R1645" s="2"/>
      <c r="S1645" s="2"/>
      <c r="T1645" s="2"/>
      <c r="U1645" s="2"/>
    </row>
    <row r="1646" spans="1:21" x14ac:dyDescent="0.2">
      <c r="B1646" s="6"/>
      <c r="C1646" s="2"/>
      <c r="D1646" s="2"/>
      <c r="E1646" s="2"/>
      <c r="F1646" s="2"/>
      <c r="G1646" s="2"/>
      <c r="H1646" s="2"/>
      <c r="I1646" s="2"/>
      <c r="J1646" s="2"/>
      <c r="K1646" s="2"/>
      <c r="L1646" s="2"/>
      <c r="M1646" s="2"/>
      <c r="N1646" s="2"/>
      <c r="O1646" s="2"/>
      <c r="P1646" s="2"/>
      <c r="Q1646" s="2"/>
      <c r="R1646" s="2"/>
      <c r="S1646" s="2"/>
      <c r="T1646" s="2"/>
      <c r="U1646" s="2"/>
    </row>
    <row r="1647" spans="1:21" x14ac:dyDescent="0.2">
      <c r="A1647" s="5"/>
      <c r="B1647" s="5"/>
      <c r="C1647" s="2"/>
      <c r="D1647" s="2"/>
      <c r="E1647" s="2"/>
      <c r="F1647" s="2"/>
      <c r="G1647" s="2"/>
      <c r="H1647" s="2"/>
      <c r="I1647" s="2"/>
      <c r="J1647" s="2"/>
      <c r="K1647" s="2"/>
      <c r="L1647" s="2"/>
      <c r="M1647" s="2"/>
      <c r="N1647" s="2"/>
      <c r="O1647" s="2"/>
      <c r="P1647" s="2"/>
      <c r="Q1647" s="2"/>
      <c r="R1647" s="2"/>
      <c r="S1647" s="2"/>
      <c r="T1647" s="2"/>
      <c r="U1647" s="2"/>
    </row>
    <row r="1648" spans="1:21" x14ac:dyDescent="0.2">
      <c r="B1648" s="5"/>
      <c r="C1648" s="2"/>
      <c r="D1648" s="2"/>
      <c r="E1648" s="2"/>
      <c r="F1648" s="2"/>
      <c r="G1648" s="2"/>
      <c r="H1648" s="2"/>
      <c r="I1648" s="2"/>
      <c r="J1648" s="2"/>
      <c r="K1648" s="2"/>
      <c r="L1648" s="2"/>
      <c r="M1648" s="2"/>
      <c r="N1648" s="2"/>
      <c r="O1648" s="2"/>
      <c r="P1648" s="2"/>
      <c r="Q1648" s="2"/>
      <c r="R1648" s="2"/>
      <c r="S1648" s="2"/>
      <c r="T1648" s="2"/>
      <c r="U1648" s="2"/>
    </row>
    <row r="1649" spans="1:21" x14ac:dyDescent="0.2">
      <c r="B1649" s="5"/>
      <c r="C1649" s="2"/>
      <c r="D1649" s="2"/>
      <c r="E1649" s="2"/>
      <c r="F1649" s="2"/>
      <c r="G1649" s="2"/>
      <c r="H1649" s="2"/>
      <c r="I1649" s="2"/>
      <c r="J1649" s="2"/>
      <c r="K1649" s="2"/>
      <c r="L1649" s="2"/>
      <c r="M1649" s="2"/>
      <c r="N1649" s="2"/>
      <c r="O1649" s="2"/>
      <c r="P1649" s="2"/>
      <c r="Q1649" s="2"/>
      <c r="R1649" s="2"/>
      <c r="S1649" s="2"/>
      <c r="T1649" s="2"/>
      <c r="U1649" s="2"/>
    </row>
    <row r="1650" spans="1:21" x14ac:dyDescent="0.2">
      <c r="B1650" s="5"/>
      <c r="C1650" s="2"/>
      <c r="D1650" s="2"/>
      <c r="E1650" s="2"/>
      <c r="F1650" s="2"/>
      <c r="G1650" s="2"/>
      <c r="H1650" s="2"/>
      <c r="I1650" s="2"/>
      <c r="J1650" s="2"/>
      <c r="K1650" s="2"/>
      <c r="L1650" s="2"/>
      <c r="M1650" s="2"/>
      <c r="N1650" s="2"/>
      <c r="O1650" s="2"/>
      <c r="P1650" s="2"/>
      <c r="Q1650" s="2"/>
      <c r="R1650" s="2"/>
      <c r="S1650" s="2"/>
      <c r="T1650" s="2"/>
      <c r="U1650" s="2"/>
    </row>
    <row r="1651" spans="1:21" x14ac:dyDescent="0.2">
      <c r="C1651" s="2"/>
      <c r="D1651" s="2"/>
      <c r="E1651" s="2"/>
      <c r="F1651" s="2"/>
      <c r="G1651" s="2"/>
      <c r="H1651" s="2"/>
      <c r="I1651" s="2"/>
      <c r="J1651" s="2"/>
      <c r="K1651" s="2"/>
      <c r="L1651" s="2"/>
      <c r="M1651" s="2"/>
      <c r="N1651" s="2"/>
      <c r="O1651" s="2"/>
      <c r="P1651" s="2"/>
      <c r="Q1651" s="2"/>
      <c r="R1651" s="2"/>
      <c r="S1651" s="2"/>
      <c r="T1651" s="2"/>
      <c r="U1651" s="2"/>
    </row>
    <row r="1652" spans="1:21" x14ac:dyDescent="0.2">
      <c r="A1652" s="5"/>
      <c r="B1652" s="5"/>
      <c r="C1652" s="2"/>
      <c r="D1652" s="2"/>
      <c r="E1652" s="2"/>
      <c r="F1652" s="2"/>
      <c r="G1652" s="2"/>
      <c r="H1652" s="2"/>
      <c r="I1652" s="2"/>
      <c r="J1652" s="2"/>
      <c r="K1652" s="2"/>
      <c r="L1652" s="2"/>
      <c r="M1652" s="2"/>
      <c r="N1652" s="2"/>
      <c r="O1652" s="2"/>
      <c r="P1652" s="2"/>
      <c r="Q1652" s="2"/>
      <c r="R1652" s="2"/>
      <c r="S1652" s="2"/>
      <c r="T1652" s="2"/>
      <c r="U1652" s="2"/>
    </row>
    <row r="1653" spans="1:21" x14ac:dyDescent="0.2">
      <c r="B1653" s="5"/>
      <c r="C1653" s="2"/>
      <c r="D1653" s="2"/>
      <c r="E1653" s="2"/>
      <c r="F1653" s="2"/>
      <c r="G1653" s="2"/>
      <c r="H1653" s="2"/>
      <c r="I1653" s="2"/>
      <c r="J1653" s="2"/>
      <c r="K1653" s="2"/>
      <c r="L1653" s="2"/>
      <c r="M1653" s="2"/>
      <c r="N1653" s="2"/>
      <c r="O1653" s="2"/>
      <c r="P1653" s="2"/>
      <c r="Q1653" s="2"/>
      <c r="R1653" s="2"/>
      <c r="S1653" s="2"/>
      <c r="T1653" s="2"/>
      <c r="U1653" s="2"/>
    </row>
    <row r="1654" spans="1:21" x14ac:dyDescent="0.2">
      <c r="B1654" s="5"/>
      <c r="C1654" s="2"/>
      <c r="D1654" s="2"/>
      <c r="E1654" s="2"/>
      <c r="F1654" s="2"/>
      <c r="G1654" s="2"/>
      <c r="H1654" s="2"/>
      <c r="I1654" s="2"/>
      <c r="J1654" s="2"/>
      <c r="K1654" s="2"/>
      <c r="L1654" s="2"/>
      <c r="M1654" s="2"/>
      <c r="N1654" s="2"/>
      <c r="O1654" s="2"/>
      <c r="P1654" s="2"/>
      <c r="Q1654" s="2"/>
      <c r="R1654" s="2"/>
      <c r="S1654" s="2"/>
      <c r="T1654" s="2"/>
      <c r="U1654" s="2"/>
    </row>
    <row r="1655" spans="1:21" x14ac:dyDescent="0.2">
      <c r="B1655" s="5"/>
      <c r="C1655" s="2"/>
      <c r="D1655" s="2"/>
      <c r="E1655" s="2"/>
      <c r="F1655" s="2"/>
      <c r="G1655" s="2"/>
      <c r="H1655" s="2"/>
      <c r="I1655" s="2"/>
      <c r="J1655" s="2"/>
      <c r="K1655" s="2"/>
      <c r="L1655" s="2"/>
      <c r="M1655" s="2"/>
      <c r="N1655" s="2"/>
      <c r="O1655" s="2"/>
      <c r="P1655" s="2"/>
      <c r="Q1655" s="2"/>
      <c r="R1655" s="2"/>
      <c r="S1655" s="2"/>
      <c r="T1655" s="2"/>
      <c r="U1655" s="2"/>
    </row>
    <row r="1656" spans="1:21" x14ac:dyDescent="0.2">
      <c r="C1656" s="2"/>
      <c r="D1656" s="2"/>
      <c r="E1656" s="2"/>
      <c r="F1656" s="2"/>
      <c r="G1656" s="2"/>
      <c r="H1656" s="2"/>
      <c r="I1656" s="2"/>
      <c r="J1656" s="2"/>
      <c r="K1656" s="2"/>
      <c r="L1656" s="2"/>
      <c r="M1656" s="2"/>
      <c r="N1656" s="2"/>
      <c r="O1656" s="2"/>
      <c r="P1656" s="2"/>
      <c r="Q1656" s="2"/>
      <c r="R1656" s="2"/>
      <c r="S1656" s="2"/>
      <c r="T1656" s="2"/>
      <c r="U1656" s="2"/>
    </row>
    <row r="1657" spans="1:21" x14ac:dyDescent="0.2">
      <c r="A1657" s="5"/>
      <c r="B1657" s="5"/>
      <c r="C1657" s="2"/>
      <c r="D1657" s="2"/>
      <c r="E1657" s="2"/>
      <c r="F1657" s="2"/>
      <c r="G1657" s="2"/>
      <c r="H1657" s="2"/>
      <c r="I1657" s="2"/>
      <c r="J1657" s="2"/>
      <c r="K1657" s="2"/>
      <c r="L1657" s="2"/>
      <c r="M1657" s="2"/>
      <c r="N1657" s="2"/>
      <c r="O1657" s="2"/>
      <c r="P1657" s="2"/>
      <c r="Q1657" s="2"/>
      <c r="R1657" s="2"/>
      <c r="S1657" s="2"/>
      <c r="T1657" s="2"/>
      <c r="U1657" s="2"/>
    </row>
    <row r="1658" spans="1:21" x14ac:dyDescent="0.2">
      <c r="B1658" s="5"/>
      <c r="C1658" s="2"/>
      <c r="D1658" s="2"/>
      <c r="E1658" s="2"/>
      <c r="F1658" s="2"/>
      <c r="G1658" s="2"/>
      <c r="H1658" s="2"/>
      <c r="I1658" s="2"/>
      <c r="J1658" s="2"/>
      <c r="K1658" s="2"/>
      <c r="L1658" s="2"/>
      <c r="M1658" s="2"/>
      <c r="N1658" s="2"/>
      <c r="O1658" s="2"/>
      <c r="P1658" s="2"/>
      <c r="Q1658" s="2"/>
      <c r="R1658" s="2"/>
      <c r="S1658" s="2"/>
      <c r="T1658" s="2"/>
      <c r="U1658" s="2"/>
    </row>
    <row r="1659" spans="1:21" x14ac:dyDescent="0.2">
      <c r="B1659" s="5"/>
      <c r="C1659" s="2"/>
      <c r="D1659" s="2"/>
      <c r="E1659" s="2"/>
      <c r="F1659" s="2"/>
      <c r="G1659" s="2"/>
      <c r="H1659" s="2"/>
      <c r="I1659" s="2"/>
      <c r="J1659" s="2"/>
      <c r="K1659" s="2"/>
      <c r="L1659" s="2"/>
      <c r="M1659" s="2"/>
      <c r="N1659" s="2"/>
      <c r="O1659" s="2"/>
      <c r="P1659" s="2"/>
      <c r="Q1659" s="2"/>
      <c r="R1659" s="2"/>
      <c r="S1659" s="2"/>
      <c r="T1659" s="2"/>
      <c r="U1659" s="2"/>
    </row>
    <row r="1660" spans="1:21" x14ac:dyDescent="0.2">
      <c r="B1660" s="5"/>
      <c r="C1660" s="2"/>
      <c r="D1660" s="2"/>
      <c r="E1660" s="2"/>
      <c r="F1660" s="2"/>
      <c r="G1660" s="2"/>
      <c r="H1660" s="2"/>
      <c r="I1660" s="2"/>
      <c r="J1660" s="2"/>
      <c r="K1660" s="2"/>
      <c r="L1660" s="2"/>
      <c r="M1660" s="2"/>
      <c r="N1660" s="2"/>
      <c r="O1660" s="2"/>
      <c r="P1660" s="2"/>
      <c r="Q1660" s="2"/>
      <c r="R1660" s="2"/>
      <c r="S1660" s="2"/>
      <c r="T1660" s="2"/>
      <c r="U1660" s="2"/>
    </row>
    <row r="1661" spans="1:21" x14ac:dyDescent="0.2">
      <c r="C1661" s="2"/>
      <c r="D1661" s="2"/>
      <c r="E1661" s="2"/>
      <c r="F1661" s="2"/>
      <c r="G1661" s="2"/>
      <c r="H1661" s="2"/>
      <c r="I1661" s="2"/>
      <c r="J1661" s="2"/>
      <c r="K1661" s="2"/>
      <c r="L1661" s="2"/>
      <c r="M1661" s="2"/>
      <c r="N1661" s="2"/>
      <c r="O1661" s="2"/>
      <c r="P1661" s="2"/>
      <c r="Q1661" s="2"/>
      <c r="R1661" s="2"/>
      <c r="S1661" s="2"/>
      <c r="T1661" s="2"/>
      <c r="U1661" s="2"/>
    </row>
    <row r="1662" spans="1:21" x14ac:dyDescent="0.2">
      <c r="A1662" s="5"/>
      <c r="B1662" s="5"/>
      <c r="C1662" s="2"/>
      <c r="D1662" s="2"/>
      <c r="E1662" s="2"/>
      <c r="F1662" s="2"/>
      <c r="G1662" s="2"/>
      <c r="H1662" s="2"/>
      <c r="I1662" s="2"/>
      <c r="J1662" s="2"/>
      <c r="K1662" s="2"/>
      <c r="L1662" s="2"/>
      <c r="M1662" s="2"/>
      <c r="N1662" s="2"/>
      <c r="O1662" s="2"/>
      <c r="P1662" s="2"/>
      <c r="Q1662" s="2"/>
      <c r="R1662" s="2"/>
      <c r="S1662" s="2"/>
      <c r="T1662" s="2"/>
      <c r="U1662" s="2"/>
    </row>
    <row r="1663" spans="1:21" x14ac:dyDescent="0.2">
      <c r="B1663" s="5"/>
      <c r="C1663" s="2"/>
      <c r="D1663" s="2"/>
      <c r="E1663" s="2"/>
      <c r="F1663" s="2"/>
      <c r="G1663" s="2"/>
      <c r="H1663" s="2"/>
      <c r="I1663" s="2"/>
      <c r="J1663" s="2"/>
      <c r="K1663" s="2"/>
      <c r="L1663" s="2"/>
      <c r="M1663" s="2"/>
      <c r="N1663" s="2"/>
      <c r="O1663" s="2"/>
      <c r="P1663" s="2"/>
      <c r="Q1663" s="2"/>
      <c r="R1663" s="2"/>
      <c r="S1663" s="2"/>
      <c r="T1663" s="2"/>
      <c r="U1663" s="2"/>
    </row>
    <row r="1664" spans="1:21" x14ac:dyDescent="0.2">
      <c r="B1664" s="5"/>
      <c r="C1664" s="2"/>
      <c r="D1664" s="2"/>
      <c r="E1664" s="2"/>
      <c r="F1664" s="2"/>
      <c r="G1664" s="2"/>
      <c r="H1664" s="2"/>
      <c r="I1664" s="2"/>
      <c r="J1664" s="2"/>
      <c r="K1664" s="2"/>
      <c r="L1664" s="2"/>
      <c r="M1664" s="2"/>
      <c r="N1664" s="2"/>
      <c r="O1664" s="2"/>
      <c r="P1664" s="2"/>
      <c r="Q1664" s="2"/>
      <c r="R1664" s="2"/>
      <c r="S1664" s="2"/>
      <c r="T1664" s="2"/>
      <c r="U1664" s="2"/>
    </row>
    <row r="1665" spans="1:21" x14ac:dyDescent="0.2">
      <c r="B1665" s="5"/>
      <c r="C1665" s="2"/>
      <c r="D1665" s="2"/>
      <c r="E1665" s="2"/>
      <c r="F1665" s="2"/>
      <c r="G1665" s="2"/>
      <c r="H1665" s="2"/>
      <c r="I1665" s="2"/>
      <c r="J1665" s="2"/>
      <c r="K1665" s="2"/>
      <c r="L1665" s="2"/>
      <c r="M1665" s="2"/>
      <c r="N1665" s="2"/>
      <c r="O1665" s="2"/>
      <c r="P1665" s="2"/>
      <c r="Q1665" s="2"/>
      <c r="R1665" s="2"/>
      <c r="S1665" s="2"/>
      <c r="T1665" s="2"/>
      <c r="U1665" s="2"/>
    </row>
    <row r="1666" spans="1:21" x14ac:dyDescent="0.2">
      <c r="C1666" s="2"/>
      <c r="D1666" s="2"/>
      <c r="E1666" s="2"/>
      <c r="F1666" s="2"/>
      <c r="G1666" s="2"/>
      <c r="H1666" s="2"/>
      <c r="I1666" s="2"/>
      <c r="J1666" s="2"/>
      <c r="K1666" s="2"/>
      <c r="L1666" s="2"/>
      <c r="M1666" s="2"/>
      <c r="N1666" s="2"/>
      <c r="O1666" s="2"/>
      <c r="P1666" s="2"/>
      <c r="Q1666" s="2"/>
      <c r="R1666" s="2"/>
      <c r="S1666" s="2"/>
      <c r="T1666" s="2"/>
      <c r="U1666" s="2"/>
    </row>
    <row r="1667" spans="1:21" x14ac:dyDescent="0.2">
      <c r="A1667" s="5"/>
      <c r="B1667" s="5"/>
      <c r="C1667" s="2"/>
      <c r="D1667" s="2"/>
      <c r="E1667" s="2"/>
      <c r="F1667" s="2"/>
      <c r="G1667" s="2"/>
      <c r="H1667" s="2"/>
      <c r="I1667" s="2"/>
      <c r="J1667" s="2"/>
      <c r="K1667" s="2"/>
      <c r="L1667" s="2"/>
      <c r="M1667" s="2"/>
      <c r="N1667" s="2"/>
      <c r="O1667" s="2"/>
      <c r="P1667" s="2"/>
      <c r="Q1667" s="2"/>
      <c r="R1667" s="2"/>
      <c r="S1667" s="2"/>
      <c r="T1667" s="2"/>
      <c r="U1667" s="2"/>
    </row>
    <row r="1668" spans="1:21" x14ac:dyDescent="0.2">
      <c r="B1668" s="5"/>
      <c r="C1668" s="2"/>
      <c r="D1668" s="2"/>
      <c r="E1668" s="2"/>
      <c r="F1668" s="2"/>
      <c r="G1668" s="2"/>
      <c r="H1668" s="2"/>
      <c r="I1668" s="2"/>
      <c r="J1668" s="2"/>
      <c r="K1668" s="2"/>
      <c r="L1668" s="2"/>
      <c r="M1668" s="2"/>
      <c r="N1668" s="2"/>
      <c r="O1668" s="2"/>
      <c r="P1668" s="2"/>
      <c r="Q1668" s="2"/>
      <c r="R1668" s="2"/>
      <c r="S1668" s="2"/>
      <c r="T1668" s="2"/>
      <c r="U1668" s="2"/>
    </row>
    <row r="1669" spans="1:21" x14ac:dyDescent="0.2">
      <c r="B1669" s="5"/>
      <c r="C1669" s="2"/>
      <c r="D1669" s="2"/>
      <c r="E1669" s="2"/>
      <c r="F1669" s="2"/>
      <c r="G1669" s="2"/>
      <c r="H1669" s="2"/>
      <c r="I1669" s="2"/>
      <c r="J1669" s="2"/>
      <c r="K1669" s="2"/>
      <c r="L1669" s="2"/>
      <c r="M1669" s="2"/>
      <c r="N1669" s="2"/>
      <c r="O1669" s="2"/>
      <c r="P1669" s="2"/>
      <c r="Q1669" s="2"/>
      <c r="R1669" s="2"/>
      <c r="S1669" s="2"/>
      <c r="T1669" s="2"/>
      <c r="U1669" s="2"/>
    </row>
    <row r="1670" spans="1:21" x14ac:dyDescent="0.2">
      <c r="B1670" s="5"/>
      <c r="C1670" s="2"/>
      <c r="D1670" s="2"/>
      <c r="E1670" s="2"/>
      <c r="F1670" s="2"/>
      <c r="G1670" s="2"/>
      <c r="H1670" s="2"/>
      <c r="I1670" s="2"/>
      <c r="J1670" s="2"/>
      <c r="K1670" s="2"/>
      <c r="L1670" s="2"/>
      <c r="M1670" s="2"/>
      <c r="N1670" s="2"/>
      <c r="O1670" s="2"/>
      <c r="P1670" s="2"/>
      <c r="Q1670" s="2"/>
      <c r="R1670" s="2"/>
      <c r="S1670" s="2"/>
      <c r="T1670" s="2"/>
      <c r="U1670" s="2"/>
    </row>
    <row r="1671" spans="1:21" x14ac:dyDescent="0.2">
      <c r="C1671" s="2"/>
      <c r="D1671" s="2"/>
      <c r="E1671" s="2"/>
      <c r="F1671" s="2"/>
      <c r="G1671" s="2"/>
      <c r="H1671" s="2"/>
      <c r="I1671" s="2"/>
      <c r="J1671" s="2"/>
      <c r="K1671" s="2"/>
      <c r="L1671" s="2"/>
      <c r="M1671" s="2"/>
      <c r="N1671" s="2"/>
      <c r="O1671" s="2"/>
      <c r="P1671" s="2"/>
      <c r="Q1671" s="2"/>
      <c r="R1671" s="2"/>
      <c r="S1671" s="2"/>
      <c r="T1671" s="2"/>
      <c r="U1671" s="2"/>
    </row>
    <row r="1672" spans="1:21" x14ac:dyDescent="0.2">
      <c r="A1672" s="5"/>
      <c r="B1672" s="5"/>
      <c r="C1672" s="2"/>
      <c r="D1672" s="2"/>
      <c r="E1672" s="2"/>
      <c r="F1672" s="2"/>
      <c r="G1672" s="2"/>
      <c r="H1672" s="2"/>
      <c r="I1672" s="2"/>
      <c r="J1672" s="2"/>
      <c r="K1672" s="2"/>
      <c r="L1672" s="2"/>
      <c r="M1672" s="2"/>
      <c r="N1672" s="2"/>
      <c r="O1672" s="2"/>
      <c r="P1672" s="2"/>
      <c r="Q1672" s="2"/>
      <c r="R1672" s="2"/>
      <c r="S1672" s="2"/>
      <c r="T1672" s="2"/>
      <c r="U1672" s="2"/>
    </row>
    <row r="1673" spans="1:21" x14ac:dyDescent="0.2">
      <c r="A1673" s="5"/>
      <c r="B1673" s="5"/>
      <c r="C1673" s="2"/>
      <c r="D1673" s="2"/>
      <c r="E1673" s="2"/>
      <c r="F1673" s="2"/>
      <c r="G1673" s="2"/>
      <c r="H1673" s="2"/>
      <c r="I1673" s="2"/>
      <c r="J1673" s="2"/>
      <c r="K1673" s="2"/>
      <c r="L1673" s="2"/>
      <c r="M1673" s="2"/>
      <c r="N1673" s="2"/>
      <c r="O1673" s="2"/>
      <c r="P1673" s="2"/>
      <c r="Q1673" s="2"/>
      <c r="R1673" s="2"/>
      <c r="S1673" s="2"/>
      <c r="T1673" s="2"/>
      <c r="U1673" s="2"/>
    </row>
    <row r="1674" spans="1:21" x14ac:dyDescent="0.2">
      <c r="B1674" s="5"/>
      <c r="C1674" s="2"/>
      <c r="D1674" s="2"/>
      <c r="E1674" s="2"/>
      <c r="F1674" s="2"/>
      <c r="G1674" s="2"/>
      <c r="H1674" s="2"/>
      <c r="I1674" s="2"/>
      <c r="J1674" s="2"/>
      <c r="K1674" s="2"/>
      <c r="L1674" s="2"/>
      <c r="M1674" s="2"/>
      <c r="N1674" s="2"/>
      <c r="O1674" s="2"/>
      <c r="P1674" s="2"/>
      <c r="Q1674" s="2"/>
      <c r="R1674" s="2"/>
      <c r="S1674" s="2"/>
      <c r="T1674" s="2"/>
      <c r="U1674" s="2"/>
    </row>
    <row r="1675" spans="1:21" x14ac:dyDescent="0.2">
      <c r="B1675" s="5"/>
      <c r="C1675" s="2"/>
      <c r="D1675" s="2"/>
      <c r="E1675" s="2"/>
      <c r="F1675" s="2"/>
      <c r="G1675" s="2"/>
      <c r="H1675" s="2"/>
      <c r="I1675" s="2"/>
      <c r="J1675" s="2"/>
      <c r="K1675" s="2"/>
      <c r="L1675" s="2"/>
      <c r="M1675" s="2"/>
      <c r="N1675" s="2"/>
      <c r="O1675" s="2"/>
      <c r="P1675" s="2"/>
      <c r="Q1675" s="2"/>
      <c r="R1675" s="2"/>
      <c r="S1675" s="2"/>
      <c r="T1675" s="2"/>
      <c r="U1675" s="2"/>
    </row>
    <row r="1676" spans="1:21" x14ac:dyDescent="0.2">
      <c r="C1676" s="2"/>
      <c r="D1676" s="2"/>
      <c r="E1676" s="2"/>
      <c r="F1676" s="2"/>
      <c r="G1676" s="2"/>
      <c r="H1676" s="2"/>
      <c r="I1676" s="2"/>
      <c r="J1676" s="2"/>
      <c r="K1676" s="2"/>
      <c r="L1676" s="2"/>
      <c r="M1676" s="2"/>
      <c r="N1676" s="2"/>
      <c r="O1676" s="2"/>
      <c r="P1676" s="2"/>
      <c r="Q1676" s="2"/>
      <c r="R1676" s="2"/>
      <c r="S1676" s="2"/>
      <c r="T1676" s="2"/>
      <c r="U1676" s="2"/>
    </row>
    <row r="1677" spans="1:21" x14ac:dyDescent="0.2">
      <c r="A1677" s="5"/>
      <c r="B1677" s="5"/>
      <c r="C1677" s="2"/>
      <c r="D1677" s="2"/>
      <c r="E1677" s="2"/>
      <c r="F1677" s="2"/>
      <c r="G1677" s="2"/>
      <c r="H1677" s="2"/>
      <c r="I1677" s="2"/>
      <c r="J1677" s="2"/>
      <c r="K1677" s="2"/>
      <c r="L1677" s="2"/>
      <c r="M1677" s="2"/>
      <c r="N1677" s="2"/>
      <c r="O1677" s="2"/>
      <c r="P1677" s="2"/>
      <c r="Q1677" s="2"/>
      <c r="R1677" s="2"/>
      <c r="S1677" s="2"/>
      <c r="T1677" s="2"/>
      <c r="U1677" s="2"/>
    </row>
    <row r="1678" spans="1:21" x14ac:dyDescent="0.2">
      <c r="B1678" s="5"/>
      <c r="C1678" s="2"/>
      <c r="D1678" s="2"/>
      <c r="E1678" s="2"/>
      <c r="F1678" s="2"/>
      <c r="G1678" s="2"/>
      <c r="H1678" s="2"/>
      <c r="I1678" s="2"/>
      <c r="J1678" s="2"/>
      <c r="K1678" s="2"/>
      <c r="L1678" s="2"/>
      <c r="M1678" s="2"/>
      <c r="N1678" s="2"/>
      <c r="O1678" s="2"/>
      <c r="P1678" s="2"/>
      <c r="Q1678" s="2"/>
      <c r="R1678" s="2"/>
      <c r="S1678" s="2"/>
      <c r="T1678" s="2"/>
      <c r="U1678" s="2"/>
    </row>
    <row r="1679" spans="1:21" x14ac:dyDescent="0.2">
      <c r="B1679" s="5"/>
      <c r="C1679" s="2"/>
      <c r="D1679" s="2"/>
      <c r="E1679" s="2"/>
      <c r="F1679" s="2"/>
      <c r="G1679" s="2"/>
      <c r="H1679" s="2"/>
      <c r="I1679" s="2"/>
      <c r="J1679" s="2"/>
      <c r="K1679" s="2"/>
      <c r="L1679" s="2"/>
      <c r="M1679" s="2"/>
      <c r="N1679" s="2"/>
      <c r="O1679" s="2"/>
      <c r="P1679" s="2"/>
      <c r="Q1679" s="2"/>
      <c r="R1679" s="2"/>
      <c r="S1679" s="2"/>
      <c r="T1679" s="2"/>
      <c r="U1679" s="2"/>
    </row>
    <row r="1680" spans="1:21" x14ac:dyDescent="0.2">
      <c r="B1680" s="5"/>
      <c r="C1680" s="2"/>
      <c r="D1680" s="2"/>
      <c r="E1680" s="2"/>
      <c r="F1680" s="2"/>
      <c r="G1680" s="2"/>
      <c r="H1680" s="2"/>
      <c r="I1680" s="2"/>
      <c r="J1680" s="2"/>
      <c r="K1680" s="2"/>
      <c r="L1680" s="2"/>
      <c r="M1680" s="2"/>
      <c r="N1680" s="2"/>
      <c r="O1680" s="2"/>
      <c r="P1680" s="2"/>
      <c r="Q1680" s="2"/>
      <c r="R1680" s="2"/>
      <c r="S1680" s="2"/>
      <c r="T1680" s="2"/>
      <c r="U1680" s="2"/>
    </row>
    <row r="1681" spans="1:21" x14ac:dyDescent="0.2">
      <c r="C1681" s="2"/>
      <c r="D1681" s="2"/>
      <c r="E1681" s="2"/>
      <c r="F1681" s="2"/>
      <c r="G1681" s="2"/>
      <c r="H1681" s="2"/>
      <c r="I1681" s="2"/>
      <c r="J1681" s="2"/>
      <c r="K1681" s="2"/>
      <c r="L1681" s="2"/>
      <c r="M1681" s="2"/>
      <c r="N1681" s="2"/>
      <c r="O1681" s="2"/>
      <c r="P1681" s="2"/>
      <c r="Q1681" s="2"/>
      <c r="R1681" s="2"/>
      <c r="S1681" s="2"/>
      <c r="T1681" s="2"/>
      <c r="U1681" s="2"/>
    </row>
    <row r="1682" spans="1:21" x14ac:dyDescent="0.2">
      <c r="A1682" s="5"/>
      <c r="B1682" s="5"/>
      <c r="C1682" s="2"/>
      <c r="D1682" s="2"/>
      <c r="E1682" s="2"/>
      <c r="F1682" s="2"/>
      <c r="G1682" s="2"/>
      <c r="H1682" s="2"/>
      <c r="I1682" s="2"/>
      <c r="J1682" s="2"/>
      <c r="K1682" s="2"/>
      <c r="L1682" s="2"/>
      <c r="M1682" s="2"/>
      <c r="N1682" s="2"/>
      <c r="O1682" s="2"/>
      <c r="P1682" s="2"/>
      <c r="Q1682" s="2"/>
      <c r="R1682" s="2"/>
      <c r="S1682" s="2"/>
      <c r="T1682" s="2"/>
      <c r="U1682" s="2"/>
    </row>
    <row r="1683" spans="1:21" x14ac:dyDescent="0.2">
      <c r="B1683" s="5"/>
      <c r="C1683" s="2"/>
      <c r="D1683" s="2"/>
      <c r="E1683" s="2"/>
      <c r="F1683" s="2"/>
      <c r="G1683" s="2"/>
      <c r="H1683" s="2"/>
      <c r="I1683" s="2"/>
      <c r="J1683" s="2"/>
      <c r="K1683" s="2"/>
      <c r="L1683" s="2"/>
      <c r="M1683" s="2"/>
      <c r="N1683" s="2"/>
      <c r="O1683" s="2"/>
      <c r="P1683" s="2"/>
      <c r="Q1683" s="2"/>
      <c r="R1683" s="2"/>
      <c r="S1683" s="2"/>
      <c r="T1683" s="2"/>
      <c r="U1683" s="2"/>
    </row>
    <row r="1684" spans="1:21" x14ac:dyDescent="0.2">
      <c r="B1684" s="5"/>
      <c r="C1684" s="2"/>
      <c r="D1684" s="2"/>
      <c r="E1684" s="2"/>
      <c r="F1684" s="2"/>
      <c r="G1684" s="2"/>
      <c r="H1684" s="2"/>
      <c r="I1684" s="2"/>
      <c r="J1684" s="2"/>
      <c r="K1684" s="2"/>
      <c r="L1684" s="2"/>
      <c r="M1684" s="2"/>
      <c r="N1684" s="2"/>
      <c r="O1684" s="2"/>
      <c r="P1684" s="2"/>
      <c r="Q1684" s="2"/>
      <c r="R1684" s="2"/>
      <c r="S1684" s="2"/>
      <c r="T1684" s="2"/>
      <c r="U1684" s="2"/>
    </row>
    <row r="1685" spans="1:21" x14ac:dyDescent="0.2">
      <c r="B1685" s="5"/>
      <c r="C1685" s="2"/>
      <c r="D1685" s="2"/>
      <c r="E1685" s="2"/>
      <c r="F1685" s="2"/>
      <c r="G1685" s="2"/>
      <c r="H1685" s="2"/>
      <c r="I1685" s="2"/>
      <c r="J1685" s="2"/>
      <c r="K1685" s="2"/>
      <c r="L1685" s="2"/>
      <c r="M1685" s="2"/>
      <c r="N1685" s="2"/>
      <c r="O1685" s="2"/>
      <c r="P1685" s="2"/>
      <c r="Q1685" s="2"/>
      <c r="R1685" s="2"/>
      <c r="S1685" s="2"/>
      <c r="T1685" s="2"/>
      <c r="U1685" s="2"/>
    </row>
    <row r="1686" spans="1:21" x14ac:dyDescent="0.2">
      <c r="C1686" s="2"/>
      <c r="D1686" s="2"/>
      <c r="E1686" s="2"/>
      <c r="F1686" s="2"/>
      <c r="G1686" s="2"/>
      <c r="H1686" s="2"/>
      <c r="I1686" s="2"/>
      <c r="J1686" s="2"/>
      <c r="K1686" s="2"/>
      <c r="L1686" s="2"/>
      <c r="M1686" s="2"/>
      <c r="N1686" s="2"/>
      <c r="O1686" s="2"/>
      <c r="P1686" s="2"/>
      <c r="Q1686" s="2"/>
      <c r="R1686" s="2"/>
      <c r="S1686" s="2"/>
      <c r="T1686" s="2"/>
      <c r="U1686" s="2"/>
    </row>
    <row r="1687" spans="1:21" x14ac:dyDescent="0.2">
      <c r="A1687" s="5"/>
      <c r="B1687" s="5"/>
      <c r="C1687" s="2"/>
      <c r="D1687" s="2"/>
      <c r="E1687" s="2"/>
      <c r="F1687" s="2"/>
      <c r="G1687" s="2"/>
      <c r="H1687" s="2"/>
      <c r="I1687" s="2"/>
      <c r="J1687" s="2"/>
      <c r="K1687" s="2"/>
      <c r="L1687" s="2"/>
      <c r="M1687" s="2"/>
      <c r="N1687" s="2"/>
      <c r="O1687" s="2"/>
      <c r="P1687" s="2"/>
      <c r="Q1687" s="2"/>
      <c r="R1687" s="2"/>
      <c r="S1687" s="2"/>
      <c r="T1687" s="2"/>
      <c r="U1687" s="2"/>
    </row>
    <row r="1688" spans="1:21" x14ac:dyDescent="0.2">
      <c r="B1688" s="5"/>
      <c r="C1688" s="2"/>
      <c r="D1688" s="2"/>
      <c r="E1688" s="2"/>
      <c r="F1688" s="2"/>
      <c r="G1688" s="2"/>
      <c r="H1688" s="2"/>
      <c r="I1688" s="2"/>
      <c r="J1688" s="2"/>
      <c r="K1688" s="2"/>
      <c r="L1688" s="2"/>
      <c r="M1688" s="2"/>
      <c r="N1688" s="2"/>
      <c r="O1688" s="2"/>
      <c r="P1688" s="2"/>
      <c r="Q1688" s="2"/>
      <c r="R1688" s="2"/>
      <c r="S1688" s="2"/>
      <c r="T1688" s="2"/>
      <c r="U1688" s="2"/>
    </row>
    <row r="1689" spans="1:21" x14ac:dyDescent="0.2">
      <c r="B1689" s="5"/>
      <c r="C1689" s="2"/>
      <c r="D1689" s="2"/>
      <c r="E1689" s="2"/>
      <c r="F1689" s="2"/>
      <c r="G1689" s="2"/>
      <c r="H1689" s="2"/>
      <c r="I1689" s="2"/>
      <c r="J1689" s="2"/>
      <c r="K1689" s="2"/>
      <c r="L1689" s="2"/>
      <c r="M1689" s="2"/>
      <c r="N1689" s="2"/>
      <c r="O1689" s="2"/>
      <c r="P1689" s="2"/>
      <c r="Q1689" s="2"/>
      <c r="R1689" s="2"/>
      <c r="S1689" s="2"/>
      <c r="T1689" s="2"/>
      <c r="U1689" s="2"/>
    </row>
    <row r="1690" spans="1:21" x14ac:dyDescent="0.2">
      <c r="B1690" s="5"/>
      <c r="C1690" s="2"/>
      <c r="D1690" s="2"/>
      <c r="E1690" s="2"/>
      <c r="F1690" s="2"/>
      <c r="G1690" s="2"/>
      <c r="H1690" s="2"/>
      <c r="I1690" s="2"/>
      <c r="J1690" s="2"/>
      <c r="K1690" s="2"/>
      <c r="L1690" s="2"/>
      <c r="M1690" s="2"/>
      <c r="N1690" s="2"/>
      <c r="O1690" s="2"/>
      <c r="P1690" s="2"/>
      <c r="Q1690" s="2"/>
      <c r="R1690" s="2"/>
      <c r="S1690" s="2"/>
      <c r="T1690" s="2"/>
      <c r="U1690" s="2"/>
    </row>
    <row r="1691" spans="1:21" x14ac:dyDescent="0.2">
      <c r="C1691" s="2"/>
      <c r="D1691" s="2"/>
      <c r="E1691" s="2"/>
      <c r="F1691" s="2"/>
      <c r="G1691" s="2"/>
      <c r="H1691" s="2"/>
      <c r="I1691" s="2"/>
      <c r="J1691" s="2"/>
      <c r="K1691" s="2"/>
      <c r="L1691" s="2"/>
      <c r="M1691" s="2"/>
      <c r="N1691" s="2"/>
      <c r="O1691" s="2"/>
      <c r="P1691" s="2"/>
      <c r="Q1691" s="2"/>
      <c r="R1691" s="2"/>
      <c r="S1691" s="2"/>
      <c r="T1691" s="2"/>
      <c r="U1691" s="2"/>
    </row>
    <row r="1692" spans="1:21" x14ac:dyDescent="0.2">
      <c r="A1692" s="5"/>
      <c r="B1692" s="5"/>
      <c r="C1692" s="2"/>
      <c r="D1692" s="2"/>
      <c r="E1692" s="2"/>
      <c r="F1692" s="2"/>
      <c r="G1692" s="2"/>
      <c r="H1692" s="2"/>
      <c r="I1692" s="2"/>
      <c r="J1692" s="2"/>
      <c r="K1692" s="2"/>
      <c r="L1692" s="2"/>
      <c r="M1692" s="2"/>
      <c r="N1692" s="2"/>
      <c r="O1692" s="2"/>
      <c r="P1692" s="2"/>
      <c r="Q1692" s="2"/>
      <c r="R1692" s="2"/>
      <c r="S1692" s="2"/>
      <c r="T1692" s="2"/>
      <c r="U1692" s="2"/>
    </row>
    <row r="1693" spans="1:21" x14ac:dyDescent="0.2">
      <c r="B1693" s="5"/>
      <c r="C1693" s="2"/>
      <c r="D1693" s="2"/>
      <c r="E1693" s="2"/>
      <c r="F1693" s="2"/>
      <c r="G1693" s="2"/>
      <c r="H1693" s="2"/>
      <c r="I1693" s="2"/>
      <c r="J1693" s="2"/>
      <c r="K1693" s="2"/>
      <c r="L1693" s="2"/>
      <c r="M1693" s="2"/>
      <c r="N1693" s="2"/>
      <c r="O1693" s="2"/>
      <c r="P1693" s="2"/>
      <c r="Q1693" s="2"/>
      <c r="R1693" s="2"/>
      <c r="S1693" s="2"/>
      <c r="T1693" s="2"/>
      <c r="U1693" s="2"/>
    </row>
    <row r="1694" spans="1:21" x14ac:dyDescent="0.2">
      <c r="B1694" s="5"/>
      <c r="C1694" s="2"/>
      <c r="D1694" s="2"/>
      <c r="E1694" s="2"/>
      <c r="F1694" s="2"/>
      <c r="G1694" s="2"/>
      <c r="H1694" s="2"/>
      <c r="I1694" s="2"/>
      <c r="J1694" s="2"/>
      <c r="K1694" s="2"/>
      <c r="L1694" s="2"/>
      <c r="M1694" s="2"/>
      <c r="N1694" s="2"/>
      <c r="O1694" s="2"/>
      <c r="P1694" s="2"/>
      <c r="Q1694" s="2"/>
      <c r="R1694" s="2"/>
      <c r="S1694" s="2"/>
      <c r="T1694" s="2"/>
      <c r="U1694" s="2"/>
    </row>
    <row r="1695" spans="1:21" x14ac:dyDescent="0.2">
      <c r="B1695" s="5"/>
      <c r="C1695" s="2"/>
      <c r="D1695" s="2"/>
      <c r="E1695" s="2"/>
      <c r="F1695" s="2"/>
      <c r="G1695" s="2"/>
      <c r="H1695" s="2"/>
      <c r="I1695" s="2"/>
      <c r="J1695" s="2"/>
      <c r="K1695" s="2"/>
      <c r="L1695" s="2"/>
      <c r="M1695" s="2"/>
      <c r="N1695" s="2"/>
      <c r="O1695" s="2"/>
      <c r="P1695" s="2"/>
      <c r="Q1695" s="2"/>
      <c r="R1695" s="2"/>
      <c r="S1695" s="2"/>
      <c r="T1695" s="2"/>
      <c r="U1695" s="2"/>
    </row>
    <row r="1696" spans="1:21" x14ac:dyDescent="0.2">
      <c r="C1696" s="2"/>
      <c r="D1696" s="2"/>
      <c r="E1696" s="2"/>
      <c r="F1696" s="2"/>
      <c r="G1696" s="2"/>
      <c r="H1696" s="2"/>
      <c r="I1696" s="2"/>
      <c r="J1696" s="2"/>
      <c r="K1696" s="2"/>
      <c r="L1696" s="2"/>
      <c r="M1696" s="2"/>
      <c r="N1696" s="2"/>
      <c r="O1696" s="2"/>
      <c r="P1696" s="2"/>
      <c r="Q1696" s="2"/>
      <c r="R1696" s="2"/>
      <c r="S1696" s="2"/>
      <c r="T1696" s="2"/>
      <c r="U1696" s="2"/>
    </row>
    <row r="1697" spans="1:21" x14ac:dyDescent="0.2">
      <c r="A1697" s="5"/>
      <c r="B1697" s="5"/>
      <c r="C1697" s="2"/>
      <c r="D1697" s="2"/>
      <c r="E1697" s="2"/>
      <c r="F1697" s="2"/>
      <c r="G1697" s="2"/>
      <c r="H1697" s="2"/>
      <c r="I1697" s="2"/>
      <c r="J1697" s="2"/>
      <c r="K1697" s="2"/>
      <c r="L1697" s="2"/>
      <c r="M1697" s="2"/>
      <c r="N1697" s="2"/>
      <c r="O1697" s="2"/>
      <c r="P1697" s="2"/>
      <c r="Q1697" s="2"/>
      <c r="R1697" s="2"/>
      <c r="S1697" s="2"/>
      <c r="T1697" s="2"/>
      <c r="U1697" s="2"/>
    </row>
    <row r="1698" spans="1:21" x14ac:dyDescent="0.2">
      <c r="B1698" s="5"/>
      <c r="C1698" s="2"/>
      <c r="D1698" s="2"/>
      <c r="E1698" s="2"/>
      <c r="F1698" s="2"/>
      <c r="G1698" s="2"/>
      <c r="H1698" s="2"/>
      <c r="I1698" s="2"/>
      <c r="J1698" s="2"/>
      <c r="K1698" s="2"/>
      <c r="L1698" s="2"/>
      <c r="M1698" s="2"/>
      <c r="N1698" s="2"/>
      <c r="O1698" s="2"/>
      <c r="P1698" s="2"/>
      <c r="Q1698" s="2"/>
      <c r="R1698" s="2"/>
      <c r="S1698" s="2"/>
      <c r="T1698" s="2"/>
      <c r="U1698" s="2"/>
    </row>
    <row r="1699" spans="1:21" x14ac:dyDescent="0.2">
      <c r="B1699" s="5"/>
      <c r="C1699" s="2"/>
      <c r="D1699" s="2"/>
      <c r="E1699" s="2"/>
      <c r="F1699" s="2"/>
      <c r="G1699" s="2"/>
      <c r="H1699" s="2"/>
      <c r="I1699" s="2"/>
      <c r="J1699" s="2"/>
      <c r="K1699" s="2"/>
      <c r="L1699" s="2"/>
      <c r="M1699" s="2"/>
      <c r="N1699" s="2"/>
      <c r="O1699" s="2"/>
      <c r="P1699" s="2"/>
      <c r="Q1699" s="2"/>
      <c r="R1699" s="2"/>
      <c r="S1699" s="2"/>
      <c r="T1699" s="2"/>
      <c r="U1699" s="2"/>
    </row>
    <row r="1700" spans="1:21" x14ac:dyDescent="0.2">
      <c r="B1700" s="5"/>
      <c r="C1700" s="2"/>
      <c r="D1700" s="2"/>
      <c r="E1700" s="2"/>
      <c r="F1700" s="2"/>
      <c r="G1700" s="2"/>
      <c r="H1700" s="2"/>
      <c r="I1700" s="2"/>
      <c r="J1700" s="2"/>
      <c r="K1700" s="2"/>
      <c r="L1700" s="2"/>
      <c r="M1700" s="2"/>
      <c r="N1700" s="2"/>
      <c r="O1700" s="2"/>
      <c r="P1700" s="2"/>
      <c r="Q1700" s="2"/>
      <c r="R1700" s="2"/>
      <c r="S1700" s="2"/>
      <c r="T1700" s="2"/>
      <c r="U1700" s="2"/>
    </row>
    <row r="1701" spans="1:21" x14ac:dyDescent="0.2">
      <c r="C1701" s="2"/>
      <c r="D1701" s="2"/>
      <c r="E1701" s="2"/>
      <c r="F1701" s="2"/>
      <c r="G1701" s="2"/>
      <c r="H1701" s="2"/>
      <c r="I1701" s="2"/>
      <c r="J1701" s="2"/>
      <c r="K1701" s="2"/>
      <c r="L1701" s="2"/>
      <c r="M1701" s="2"/>
      <c r="N1701" s="2"/>
      <c r="O1701" s="2"/>
      <c r="P1701" s="2"/>
      <c r="Q1701" s="2"/>
      <c r="R1701" s="2"/>
      <c r="S1701" s="2"/>
      <c r="T1701" s="2"/>
      <c r="U1701" s="2"/>
    </row>
    <row r="1702" spans="1:21" x14ac:dyDescent="0.2">
      <c r="A1702" s="5"/>
      <c r="B1702" s="5"/>
      <c r="C1702" s="2"/>
      <c r="D1702" s="2"/>
      <c r="E1702" s="2"/>
      <c r="F1702" s="2"/>
      <c r="G1702" s="2"/>
      <c r="H1702" s="2"/>
      <c r="I1702" s="2"/>
      <c r="J1702" s="2"/>
      <c r="K1702" s="2"/>
      <c r="L1702" s="2"/>
      <c r="M1702" s="2"/>
      <c r="N1702" s="2"/>
      <c r="O1702" s="2"/>
      <c r="P1702" s="2"/>
      <c r="Q1702" s="2"/>
      <c r="R1702" s="2"/>
      <c r="S1702" s="2"/>
      <c r="T1702" s="2"/>
      <c r="U1702" s="2"/>
    </row>
    <row r="1703" spans="1:21" x14ac:dyDescent="0.2">
      <c r="A1703" s="5"/>
      <c r="B1703" s="5"/>
      <c r="C1703" s="2"/>
      <c r="D1703" s="2"/>
      <c r="E1703" s="2"/>
      <c r="F1703" s="2"/>
      <c r="G1703" s="2"/>
      <c r="H1703" s="2"/>
      <c r="I1703" s="2"/>
      <c r="J1703" s="2"/>
      <c r="K1703" s="2"/>
      <c r="L1703" s="2"/>
      <c r="M1703" s="2"/>
      <c r="N1703" s="2"/>
      <c r="O1703" s="2"/>
      <c r="P1703" s="2"/>
      <c r="Q1703" s="2"/>
      <c r="R1703" s="2"/>
      <c r="S1703" s="2"/>
      <c r="T1703" s="2"/>
      <c r="U1703" s="2"/>
    </row>
    <row r="1704" spans="1:21" x14ac:dyDescent="0.2">
      <c r="B1704" s="5"/>
      <c r="C1704" s="2"/>
      <c r="D1704" s="2"/>
      <c r="E1704" s="2"/>
      <c r="F1704" s="2"/>
      <c r="G1704" s="2"/>
      <c r="H1704" s="2"/>
      <c r="I1704" s="2"/>
      <c r="J1704" s="2"/>
      <c r="K1704" s="2"/>
      <c r="L1704" s="2"/>
      <c r="M1704" s="2"/>
      <c r="N1704" s="2"/>
      <c r="O1704" s="2"/>
      <c r="P1704" s="2"/>
      <c r="Q1704" s="2"/>
      <c r="R1704" s="2"/>
      <c r="S1704" s="2"/>
      <c r="T1704" s="2"/>
      <c r="U1704" s="2"/>
    </row>
    <row r="1705" spans="1:21" x14ac:dyDescent="0.2">
      <c r="B1705" s="5"/>
      <c r="C1705" s="2"/>
      <c r="D1705" s="2"/>
      <c r="E1705" s="2"/>
      <c r="F1705" s="2"/>
      <c r="G1705" s="2"/>
      <c r="H1705" s="2"/>
      <c r="I1705" s="2"/>
      <c r="J1705" s="2"/>
      <c r="K1705" s="2"/>
      <c r="L1705" s="2"/>
      <c r="M1705" s="2"/>
      <c r="N1705" s="2"/>
      <c r="O1705" s="2"/>
      <c r="P1705" s="2"/>
      <c r="Q1705" s="2"/>
      <c r="R1705" s="2"/>
      <c r="S1705" s="2"/>
      <c r="T1705" s="2"/>
      <c r="U1705" s="2"/>
    </row>
    <row r="1706" spans="1:21" x14ac:dyDescent="0.2">
      <c r="C1706" s="2"/>
      <c r="D1706" s="2"/>
      <c r="E1706" s="2"/>
      <c r="F1706" s="2"/>
      <c r="G1706" s="2"/>
      <c r="H1706" s="2"/>
      <c r="I1706" s="2"/>
      <c r="J1706" s="2"/>
      <c r="K1706" s="2"/>
      <c r="L1706" s="2"/>
      <c r="M1706" s="2"/>
      <c r="N1706" s="2"/>
      <c r="O1706" s="2"/>
      <c r="P1706" s="2"/>
      <c r="Q1706" s="2"/>
      <c r="R1706" s="2"/>
      <c r="S1706" s="2"/>
      <c r="T1706" s="2"/>
      <c r="U1706" s="2"/>
    </row>
    <row r="1707" spans="1:21" x14ac:dyDescent="0.2">
      <c r="A1707" s="5"/>
      <c r="B1707" s="5"/>
      <c r="C1707" s="2"/>
      <c r="D1707" s="2"/>
      <c r="E1707" s="2"/>
      <c r="F1707" s="2"/>
      <c r="G1707" s="2"/>
      <c r="H1707" s="2"/>
      <c r="I1707" s="2"/>
      <c r="J1707" s="2"/>
      <c r="K1707" s="2"/>
      <c r="L1707" s="2"/>
      <c r="M1707" s="2"/>
      <c r="N1707" s="2"/>
      <c r="O1707" s="2"/>
      <c r="P1707" s="2"/>
      <c r="Q1707" s="2"/>
      <c r="R1707" s="2"/>
      <c r="S1707" s="2"/>
      <c r="T1707" s="2"/>
      <c r="U1707" s="2"/>
    </row>
    <row r="1708" spans="1:21" x14ac:dyDescent="0.2">
      <c r="B1708" s="5"/>
      <c r="C1708" s="2"/>
      <c r="D1708" s="2"/>
      <c r="E1708" s="2"/>
      <c r="F1708" s="2"/>
      <c r="G1708" s="2"/>
      <c r="H1708" s="2"/>
      <c r="I1708" s="2"/>
      <c r="J1708" s="2"/>
      <c r="K1708" s="2"/>
      <c r="L1708" s="2"/>
      <c r="M1708" s="2"/>
      <c r="N1708" s="2"/>
      <c r="O1708" s="2"/>
      <c r="P1708" s="2"/>
      <c r="Q1708" s="2"/>
      <c r="R1708" s="2"/>
      <c r="S1708" s="2"/>
      <c r="T1708" s="2"/>
      <c r="U1708" s="2"/>
    </row>
    <row r="1709" spans="1:21" x14ac:dyDescent="0.2">
      <c r="B1709" s="5"/>
      <c r="C1709" s="2"/>
      <c r="D1709" s="2"/>
      <c r="E1709" s="2"/>
      <c r="F1709" s="2"/>
      <c r="G1709" s="2"/>
      <c r="H1709" s="2"/>
      <c r="I1709" s="2"/>
      <c r="J1709" s="2"/>
      <c r="K1709" s="2"/>
      <c r="L1709" s="2"/>
      <c r="M1709" s="2"/>
      <c r="N1709" s="2"/>
      <c r="O1709" s="2"/>
      <c r="P1709" s="2"/>
      <c r="Q1709" s="2"/>
      <c r="R1709" s="2"/>
      <c r="S1709" s="2"/>
      <c r="T1709" s="2"/>
      <c r="U1709" s="2"/>
    </row>
    <row r="1710" spans="1:21" x14ac:dyDescent="0.2">
      <c r="B1710" s="5"/>
      <c r="C1710" s="2"/>
      <c r="D1710" s="2"/>
      <c r="E1710" s="2"/>
      <c r="F1710" s="2"/>
      <c r="G1710" s="2"/>
      <c r="H1710" s="2"/>
      <c r="I1710" s="2"/>
      <c r="J1710" s="2"/>
      <c r="K1710" s="2"/>
      <c r="L1710" s="2"/>
      <c r="M1710" s="2"/>
      <c r="N1710" s="2"/>
      <c r="O1710" s="2"/>
      <c r="P1710" s="2"/>
      <c r="Q1710" s="2"/>
      <c r="R1710" s="2"/>
      <c r="S1710" s="2"/>
      <c r="T1710" s="2"/>
      <c r="U1710" s="2"/>
    </row>
    <row r="1711" spans="1:21" x14ac:dyDescent="0.2">
      <c r="C1711" s="2"/>
      <c r="D1711" s="2"/>
      <c r="E1711" s="2"/>
      <c r="F1711" s="2"/>
      <c r="G1711" s="2"/>
      <c r="H1711" s="2"/>
      <c r="I1711" s="2"/>
      <c r="J1711" s="2"/>
      <c r="K1711" s="2"/>
      <c r="L1711" s="2"/>
      <c r="M1711" s="2"/>
      <c r="N1711" s="2"/>
      <c r="O1711" s="2"/>
      <c r="P1711" s="2"/>
      <c r="Q1711" s="2"/>
      <c r="R1711" s="2"/>
      <c r="S1711" s="2"/>
      <c r="T1711" s="2"/>
      <c r="U1711" s="2"/>
    </row>
    <row r="1712" spans="1:21" x14ac:dyDescent="0.2">
      <c r="A1712" s="5"/>
      <c r="B1712" s="5"/>
      <c r="C1712" s="2"/>
      <c r="D1712" s="2"/>
      <c r="E1712" s="2"/>
      <c r="F1712" s="2"/>
      <c r="G1712" s="2"/>
      <c r="H1712" s="2"/>
      <c r="I1712" s="2"/>
      <c r="J1712" s="2"/>
      <c r="K1712" s="2"/>
      <c r="L1712" s="2"/>
      <c r="M1712" s="2"/>
      <c r="N1712" s="2"/>
      <c r="O1712" s="2"/>
      <c r="P1712" s="2"/>
      <c r="Q1712" s="2"/>
      <c r="R1712" s="2"/>
      <c r="S1712" s="2"/>
      <c r="T1712" s="2"/>
      <c r="U1712" s="2"/>
    </row>
    <row r="1713" spans="1:21" x14ac:dyDescent="0.2">
      <c r="B1713" s="5"/>
      <c r="C1713" s="2"/>
      <c r="D1713" s="2"/>
      <c r="E1713" s="2"/>
      <c r="F1713" s="2"/>
      <c r="G1713" s="2"/>
      <c r="H1713" s="2"/>
      <c r="I1713" s="2"/>
      <c r="J1713" s="2"/>
      <c r="K1713" s="2"/>
      <c r="L1713" s="2"/>
      <c r="M1713" s="2"/>
      <c r="N1713" s="2"/>
      <c r="O1713" s="2"/>
      <c r="P1713" s="2"/>
      <c r="Q1713" s="2"/>
      <c r="R1713" s="2"/>
      <c r="S1713" s="2"/>
      <c r="T1713" s="2"/>
      <c r="U1713" s="2"/>
    </row>
    <row r="1714" spans="1:21" x14ac:dyDescent="0.2">
      <c r="B1714" s="5"/>
      <c r="C1714" s="2"/>
      <c r="D1714" s="2"/>
      <c r="E1714" s="2"/>
      <c r="F1714" s="2"/>
      <c r="G1714" s="2"/>
      <c r="H1714" s="2"/>
      <c r="I1714" s="2"/>
      <c r="J1714" s="2"/>
      <c r="K1714" s="2"/>
      <c r="L1714" s="2"/>
      <c r="M1714" s="2"/>
      <c r="N1714" s="2"/>
      <c r="O1714" s="2"/>
      <c r="P1714" s="2"/>
      <c r="Q1714" s="2"/>
      <c r="R1714" s="2"/>
      <c r="S1714" s="2"/>
      <c r="T1714" s="2"/>
      <c r="U1714" s="2"/>
    </row>
    <row r="1715" spans="1:21" x14ac:dyDescent="0.2">
      <c r="B1715" s="5"/>
      <c r="C1715" s="2"/>
      <c r="D1715" s="2"/>
      <c r="E1715" s="2"/>
      <c r="F1715" s="2"/>
      <c r="G1715" s="2"/>
      <c r="H1715" s="2"/>
      <c r="I1715" s="2"/>
      <c r="J1715" s="2"/>
      <c r="K1715" s="2"/>
      <c r="L1715" s="2"/>
      <c r="M1715" s="2"/>
      <c r="N1715" s="2"/>
      <c r="O1715" s="2"/>
      <c r="P1715" s="2"/>
      <c r="Q1715" s="2"/>
      <c r="R1715" s="2"/>
      <c r="S1715" s="2"/>
      <c r="T1715" s="2"/>
      <c r="U1715" s="2"/>
    </row>
    <row r="1716" spans="1:21" x14ac:dyDescent="0.2">
      <c r="C1716" s="2"/>
      <c r="D1716" s="2"/>
      <c r="E1716" s="2"/>
      <c r="F1716" s="2"/>
      <c r="G1716" s="2"/>
      <c r="H1716" s="2"/>
      <c r="I1716" s="2"/>
      <c r="J1716" s="2"/>
      <c r="K1716" s="2"/>
      <c r="L1716" s="2"/>
      <c r="M1716" s="2"/>
      <c r="N1716" s="2"/>
      <c r="O1716" s="2"/>
      <c r="P1716" s="2"/>
      <c r="Q1716" s="2"/>
      <c r="R1716" s="2"/>
      <c r="S1716" s="2"/>
      <c r="T1716" s="2"/>
      <c r="U1716" s="2"/>
    </row>
    <row r="1717" spans="1:21" x14ac:dyDescent="0.2">
      <c r="A1717" s="5"/>
      <c r="B1717" s="5"/>
      <c r="C1717" s="2"/>
      <c r="D1717" s="2"/>
      <c r="E1717" s="2"/>
      <c r="F1717" s="2"/>
      <c r="G1717" s="2"/>
      <c r="H1717" s="2"/>
      <c r="I1717" s="2"/>
      <c r="J1717" s="2"/>
      <c r="K1717" s="2"/>
      <c r="L1717" s="2"/>
      <c r="M1717" s="2"/>
      <c r="N1717" s="2"/>
      <c r="O1717" s="2"/>
      <c r="P1717" s="2"/>
      <c r="Q1717" s="2"/>
      <c r="R1717" s="2"/>
      <c r="S1717" s="2"/>
      <c r="T1717" s="2"/>
      <c r="U1717" s="2"/>
    </row>
    <row r="1718" spans="1:21" x14ac:dyDescent="0.2">
      <c r="B1718" s="5"/>
      <c r="C1718" s="2"/>
      <c r="D1718" s="2"/>
      <c r="E1718" s="2"/>
      <c r="F1718" s="2"/>
      <c r="G1718" s="2"/>
      <c r="H1718" s="2"/>
      <c r="I1718" s="2"/>
      <c r="J1718" s="2"/>
      <c r="K1718" s="2"/>
      <c r="L1718" s="2"/>
      <c r="M1718" s="2"/>
      <c r="N1718" s="2"/>
      <c r="O1718" s="2"/>
      <c r="P1718" s="2"/>
      <c r="Q1718" s="2"/>
      <c r="R1718" s="2"/>
      <c r="S1718" s="2"/>
      <c r="T1718" s="2"/>
      <c r="U1718" s="2"/>
    </row>
    <row r="1719" spans="1:21" x14ac:dyDescent="0.2">
      <c r="B1719" s="5"/>
      <c r="C1719" s="2"/>
      <c r="D1719" s="2"/>
      <c r="E1719" s="2"/>
      <c r="F1719" s="2"/>
      <c r="G1719" s="2"/>
      <c r="H1719" s="2"/>
      <c r="I1719" s="2"/>
      <c r="J1719" s="2"/>
      <c r="K1719" s="2"/>
      <c r="L1719" s="2"/>
      <c r="M1719" s="2"/>
      <c r="N1719" s="2"/>
      <c r="O1719" s="2"/>
      <c r="P1719" s="2"/>
      <c r="Q1719" s="2"/>
      <c r="R1719" s="2"/>
      <c r="S1719" s="2"/>
      <c r="T1719" s="2"/>
      <c r="U1719" s="2"/>
    </row>
    <row r="1720" spans="1:21" x14ac:dyDescent="0.2">
      <c r="B1720" s="5"/>
      <c r="C1720" s="2"/>
      <c r="D1720" s="2"/>
      <c r="E1720" s="2"/>
      <c r="F1720" s="2"/>
      <c r="G1720" s="2"/>
      <c r="H1720" s="2"/>
      <c r="I1720" s="2"/>
      <c r="J1720" s="2"/>
      <c r="K1720" s="2"/>
      <c r="L1720" s="2"/>
      <c r="M1720" s="2"/>
      <c r="N1720" s="2"/>
      <c r="O1720" s="2"/>
      <c r="P1720" s="2"/>
      <c r="Q1720" s="2"/>
      <c r="R1720" s="2"/>
      <c r="S1720" s="2"/>
      <c r="T1720" s="2"/>
      <c r="U1720" s="2"/>
    </row>
    <row r="1721" spans="1:21" x14ac:dyDescent="0.2">
      <c r="C1721" s="2"/>
      <c r="D1721" s="2"/>
      <c r="E1721" s="2"/>
      <c r="F1721" s="2"/>
      <c r="G1721" s="2"/>
      <c r="H1721" s="2"/>
      <c r="I1721" s="2"/>
      <c r="J1721" s="2"/>
      <c r="K1721" s="2"/>
      <c r="L1721" s="2"/>
      <c r="M1721" s="2"/>
      <c r="N1721" s="2"/>
      <c r="O1721" s="2"/>
      <c r="P1721" s="2"/>
      <c r="Q1721" s="2"/>
      <c r="R1721" s="2"/>
      <c r="S1721" s="2"/>
      <c r="T1721" s="2"/>
      <c r="U1721" s="2"/>
    </row>
    <row r="1722" spans="1:21" x14ac:dyDescent="0.2">
      <c r="A1722" s="5"/>
      <c r="B1722" s="5"/>
      <c r="C1722" s="2"/>
      <c r="D1722" s="2"/>
      <c r="E1722" s="2"/>
      <c r="F1722" s="2"/>
      <c r="G1722" s="2"/>
      <c r="H1722" s="2"/>
      <c r="I1722" s="2"/>
      <c r="J1722" s="2"/>
      <c r="K1722" s="2"/>
      <c r="L1722" s="2"/>
      <c r="M1722" s="2"/>
      <c r="N1722" s="2"/>
      <c r="O1722" s="2"/>
      <c r="P1722" s="2"/>
      <c r="Q1722" s="2"/>
      <c r="R1722" s="2"/>
      <c r="S1722" s="2"/>
      <c r="T1722" s="2"/>
      <c r="U1722" s="2"/>
    </row>
    <row r="1723" spans="1:21" x14ac:dyDescent="0.2">
      <c r="B1723" s="5"/>
      <c r="C1723" s="2"/>
      <c r="D1723" s="2"/>
      <c r="E1723" s="2"/>
      <c r="F1723" s="2"/>
      <c r="G1723" s="2"/>
      <c r="H1723" s="2"/>
      <c r="I1723" s="2"/>
      <c r="J1723" s="2"/>
      <c r="K1723" s="2"/>
      <c r="L1723" s="2"/>
      <c r="M1723" s="2"/>
      <c r="N1723" s="2"/>
      <c r="O1723" s="2"/>
      <c r="P1723" s="2"/>
      <c r="Q1723" s="2"/>
      <c r="R1723" s="2"/>
      <c r="S1723" s="2"/>
      <c r="T1723" s="2"/>
      <c r="U1723" s="2"/>
    </row>
    <row r="1724" spans="1:21" x14ac:dyDescent="0.2">
      <c r="B1724" s="5"/>
      <c r="C1724" s="2"/>
      <c r="D1724" s="2"/>
      <c r="E1724" s="2"/>
      <c r="F1724" s="2"/>
      <c r="G1724" s="2"/>
      <c r="H1724" s="2"/>
      <c r="I1724" s="2"/>
      <c r="J1724" s="2"/>
      <c r="K1724" s="2"/>
      <c r="L1724" s="2"/>
      <c r="M1724" s="2"/>
      <c r="N1724" s="2"/>
      <c r="O1724" s="2"/>
      <c r="P1724" s="2"/>
      <c r="Q1724" s="2"/>
      <c r="R1724" s="2"/>
      <c r="S1724" s="2"/>
      <c r="T1724" s="2"/>
      <c r="U1724" s="2"/>
    </row>
    <row r="1725" spans="1:21" x14ac:dyDescent="0.2">
      <c r="B1725" s="5"/>
      <c r="C1725" s="2"/>
      <c r="D1725" s="2"/>
      <c r="E1725" s="2"/>
      <c r="F1725" s="2"/>
      <c r="G1725" s="2"/>
      <c r="H1725" s="2"/>
      <c r="I1725" s="2"/>
      <c r="J1725" s="2"/>
      <c r="K1725" s="2"/>
      <c r="L1725" s="2"/>
      <c r="M1725" s="2"/>
      <c r="N1725" s="2"/>
      <c r="O1725" s="2"/>
      <c r="P1725" s="2"/>
      <c r="Q1725" s="2"/>
      <c r="R1725" s="2"/>
      <c r="S1725" s="2"/>
      <c r="T1725" s="2"/>
      <c r="U1725" s="2"/>
    </row>
    <row r="1726" spans="1:21" x14ac:dyDescent="0.2">
      <c r="B1726" s="4"/>
      <c r="C1726" s="2"/>
      <c r="D1726" s="2"/>
      <c r="E1726" s="2"/>
      <c r="F1726" s="2"/>
      <c r="G1726" s="2"/>
      <c r="H1726" s="2"/>
      <c r="I1726" s="2"/>
      <c r="J1726" s="2"/>
      <c r="K1726" s="2"/>
      <c r="L1726" s="2"/>
      <c r="M1726" s="2"/>
      <c r="N1726" s="2"/>
      <c r="O1726" s="2"/>
      <c r="P1726" s="2"/>
      <c r="Q1726" s="2"/>
      <c r="R1726" s="2"/>
      <c r="S1726" s="2"/>
      <c r="T1726" s="2"/>
      <c r="U1726" s="2"/>
    </row>
    <row r="1727" spans="1:21" x14ac:dyDescent="0.2">
      <c r="A1727" s="5"/>
      <c r="B1727" s="5"/>
      <c r="C1727" s="2"/>
      <c r="D1727" s="2"/>
      <c r="E1727" s="2"/>
      <c r="F1727" s="2"/>
      <c r="G1727" s="2"/>
      <c r="H1727" s="2"/>
      <c r="I1727" s="2"/>
      <c r="J1727" s="2"/>
      <c r="K1727" s="2"/>
      <c r="L1727" s="2"/>
      <c r="M1727" s="2"/>
      <c r="N1727" s="2"/>
      <c r="O1727" s="2"/>
      <c r="P1727" s="2"/>
      <c r="Q1727" s="2"/>
      <c r="R1727" s="2"/>
      <c r="S1727" s="2"/>
      <c r="T1727" s="2"/>
      <c r="U1727" s="2"/>
    </row>
    <row r="1728" spans="1:21" x14ac:dyDescent="0.2">
      <c r="B1728" s="5"/>
      <c r="C1728" s="2"/>
      <c r="D1728" s="2"/>
      <c r="E1728" s="2"/>
      <c r="F1728" s="2"/>
      <c r="G1728" s="2"/>
      <c r="H1728" s="2"/>
      <c r="I1728" s="2"/>
      <c r="J1728" s="2"/>
      <c r="K1728" s="2"/>
      <c r="L1728" s="2"/>
      <c r="M1728" s="2"/>
      <c r="N1728" s="2"/>
      <c r="O1728" s="2"/>
      <c r="P1728" s="2"/>
      <c r="Q1728" s="2"/>
      <c r="R1728" s="2"/>
      <c r="S1728" s="2"/>
      <c r="T1728" s="2"/>
      <c r="U1728" s="2"/>
    </row>
    <row r="1729" spans="1:21" x14ac:dyDescent="0.2">
      <c r="B1729" s="5"/>
      <c r="C1729" s="2"/>
      <c r="D1729" s="2"/>
      <c r="E1729" s="2"/>
      <c r="F1729" s="2"/>
      <c r="G1729" s="2"/>
      <c r="H1729" s="2"/>
      <c r="I1729" s="2"/>
      <c r="J1729" s="2"/>
      <c r="K1729" s="2"/>
      <c r="L1729" s="2"/>
      <c r="M1729" s="2"/>
      <c r="N1729" s="2"/>
      <c r="O1729" s="2"/>
      <c r="P1729" s="2"/>
      <c r="Q1729" s="2"/>
      <c r="R1729" s="2"/>
      <c r="S1729" s="2"/>
      <c r="T1729" s="2"/>
      <c r="U1729" s="2"/>
    </row>
    <row r="1730" spans="1:21" x14ac:dyDescent="0.2">
      <c r="B1730" s="5"/>
      <c r="C1730" s="2"/>
      <c r="D1730" s="2"/>
      <c r="E1730" s="2"/>
      <c r="F1730" s="2"/>
      <c r="G1730" s="2"/>
      <c r="H1730" s="2"/>
      <c r="I1730" s="2"/>
      <c r="J1730" s="2"/>
      <c r="K1730" s="2"/>
      <c r="L1730" s="2"/>
      <c r="M1730" s="2"/>
      <c r="N1730" s="2"/>
      <c r="O1730" s="2"/>
      <c r="P1730" s="2"/>
      <c r="Q1730" s="2"/>
      <c r="R1730" s="2"/>
      <c r="S1730" s="2"/>
      <c r="T1730" s="2"/>
      <c r="U1730" s="2"/>
    </row>
    <row r="1731" spans="1:21" x14ac:dyDescent="0.2">
      <c r="B1731" s="4"/>
      <c r="C1731" s="2"/>
      <c r="D1731" s="2"/>
      <c r="E1731" s="2"/>
      <c r="F1731" s="2"/>
      <c r="G1731" s="2"/>
      <c r="H1731" s="2"/>
      <c r="I1731" s="2"/>
      <c r="J1731" s="2"/>
      <c r="K1731" s="2"/>
      <c r="L1731" s="2"/>
      <c r="M1731" s="2"/>
      <c r="N1731" s="2"/>
      <c r="O1731" s="2"/>
      <c r="P1731" s="2"/>
      <c r="Q1731" s="2"/>
      <c r="R1731" s="2"/>
      <c r="S1731" s="2"/>
      <c r="T1731" s="2"/>
      <c r="U1731" s="2"/>
    </row>
    <row r="1732" spans="1:21" x14ac:dyDescent="0.2">
      <c r="A1732" s="5"/>
      <c r="B1732" s="5"/>
      <c r="C1732" s="2"/>
      <c r="D1732" s="2"/>
      <c r="E1732" s="2"/>
      <c r="F1732" s="2"/>
      <c r="G1732" s="2"/>
      <c r="H1732" s="2"/>
      <c r="I1732" s="2"/>
      <c r="J1732" s="2"/>
      <c r="K1732" s="2"/>
      <c r="L1732" s="2"/>
      <c r="M1732" s="2"/>
      <c r="N1732" s="2"/>
      <c r="O1732" s="2"/>
      <c r="P1732" s="2"/>
      <c r="Q1732" s="2"/>
      <c r="R1732" s="2"/>
      <c r="S1732" s="2"/>
      <c r="T1732" s="2"/>
      <c r="U1732" s="2"/>
    </row>
    <row r="1733" spans="1:21" x14ac:dyDescent="0.2">
      <c r="A1733" s="5"/>
      <c r="B1733" s="5"/>
      <c r="C1733" s="2"/>
      <c r="D1733" s="2"/>
      <c r="E1733" s="2"/>
      <c r="F1733" s="2"/>
      <c r="G1733" s="2"/>
      <c r="H1733" s="2"/>
      <c r="I1733" s="2"/>
      <c r="J1733" s="2"/>
      <c r="K1733" s="2"/>
      <c r="L1733" s="2"/>
      <c r="M1733" s="2"/>
      <c r="N1733" s="2"/>
      <c r="O1733" s="2"/>
      <c r="P1733" s="2"/>
      <c r="Q1733" s="2"/>
      <c r="R1733" s="2"/>
      <c r="S1733" s="2"/>
      <c r="T1733" s="2"/>
      <c r="U1733" s="2"/>
    </row>
    <row r="1734" spans="1:21" x14ac:dyDescent="0.2">
      <c r="B1734" s="5"/>
      <c r="C1734" s="2"/>
      <c r="D1734" s="2"/>
      <c r="E1734" s="2"/>
      <c r="F1734" s="2"/>
      <c r="G1734" s="2"/>
      <c r="H1734" s="2"/>
      <c r="I1734" s="2"/>
      <c r="J1734" s="2"/>
      <c r="K1734" s="2"/>
      <c r="L1734" s="2"/>
      <c r="M1734" s="2"/>
      <c r="N1734" s="2"/>
      <c r="O1734" s="2"/>
      <c r="P1734" s="2"/>
      <c r="Q1734" s="2"/>
      <c r="R1734" s="2"/>
      <c r="S1734" s="2"/>
      <c r="T1734" s="2"/>
      <c r="U1734" s="2"/>
    </row>
    <row r="1735" spans="1:21" x14ac:dyDescent="0.2">
      <c r="B1735" s="5"/>
      <c r="C1735" s="2"/>
      <c r="D1735" s="2"/>
      <c r="E1735" s="2"/>
      <c r="F1735" s="2"/>
      <c r="G1735" s="2"/>
      <c r="H1735" s="2"/>
      <c r="I1735" s="2"/>
      <c r="J1735" s="2"/>
      <c r="K1735" s="2"/>
      <c r="L1735" s="2"/>
      <c r="M1735" s="2"/>
      <c r="N1735" s="2"/>
      <c r="O1735" s="2"/>
      <c r="P1735" s="2"/>
      <c r="Q1735" s="2"/>
      <c r="R1735" s="2"/>
      <c r="S1735" s="2"/>
      <c r="T1735" s="2"/>
      <c r="U1735" s="2"/>
    </row>
    <row r="1736" spans="1:21" x14ac:dyDescent="0.2">
      <c r="B1736" s="4"/>
      <c r="C1736" s="2"/>
      <c r="D1736" s="2"/>
      <c r="E1736" s="2"/>
      <c r="F1736" s="2"/>
      <c r="G1736" s="2"/>
      <c r="H1736" s="2"/>
      <c r="I1736" s="2"/>
      <c r="J1736" s="2"/>
      <c r="K1736" s="2"/>
      <c r="L1736" s="2"/>
      <c r="M1736" s="2"/>
      <c r="N1736" s="2"/>
      <c r="O1736" s="2"/>
      <c r="P1736" s="2"/>
      <c r="Q1736" s="2"/>
      <c r="R1736" s="2"/>
      <c r="S1736" s="2"/>
      <c r="T1736" s="2"/>
      <c r="U1736" s="2"/>
    </row>
    <row r="1737" spans="1:21" x14ac:dyDescent="0.2">
      <c r="A1737" s="5"/>
      <c r="B1737" s="5"/>
      <c r="C1737" s="2"/>
      <c r="D1737" s="2"/>
      <c r="E1737" s="2"/>
      <c r="F1737" s="2"/>
      <c r="G1737" s="2"/>
      <c r="H1737" s="2"/>
      <c r="I1737" s="2"/>
      <c r="J1737" s="2"/>
      <c r="K1737" s="2"/>
      <c r="L1737" s="2"/>
      <c r="M1737" s="2"/>
      <c r="N1737" s="2"/>
      <c r="O1737" s="2"/>
      <c r="P1737" s="2"/>
      <c r="Q1737" s="2"/>
      <c r="R1737" s="2"/>
      <c r="S1737" s="2"/>
      <c r="T1737" s="2"/>
      <c r="U1737" s="2"/>
    </row>
    <row r="1738" spans="1:21" x14ac:dyDescent="0.2">
      <c r="B1738" s="5"/>
      <c r="C1738" s="2"/>
      <c r="D1738" s="2"/>
      <c r="E1738" s="2"/>
      <c r="F1738" s="2"/>
      <c r="G1738" s="2"/>
      <c r="H1738" s="2"/>
      <c r="I1738" s="2"/>
      <c r="J1738" s="2"/>
      <c r="K1738" s="2"/>
      <c r="L1738" s="2"/>
      <c r="M1738" s="2"/>
      <c r="N1738" s="2"/>
      <c r="O1738" s="2"/>
      <c r="P1738" s="2"/>
      <c r="Q1738" s="2"/>
      <c r="R1738" s="2"/>
      <c r="S1738" s="2"/>
      <c r="T1738" s="2"/>
      <c r="U1738" s="2"/>
    </row>
    <row r="1739" spans="1:21" x14ac:dyDescent="0.2">
      <c r="B1739" s="5"/>
      <c r="C1739" s="2"/>
      <c r="D1739" s="2"/>
      <c r="E1739" s="2"/>
      <c r="F1739" s="2"/>
      <c r="G1739" s="2"/>
      <c r="H1739" s="2"/>
      <c r="I1739" s="2"/>
      <c r="J1739" s="2"/>
      <c r="K1739" s="2"/>
      <c r="L1739" s="2"/>
      <c r="M1739" s="2"/>
      <c r="N1739" s="2"/>
      <c r="O1739" s="2"/>
      <c r="P1739" s="2"/>
      <c r="Q1739" s="2"/>
      <c r="R1739" s="2"/>
      <c r="S1739" s="2"/>
      <c r="T1739" s="2"/>
      <c r="U1739" s="2"/>
    </row>
    <row r="1740" spans="1:21" x14ac:dyDescent="0.2">
      <c r="B1740" s="5"/>
      <c r="C1740" s="2"/>
      <c r="D1740" s="2"/>
      <c r="E1740" s="2"/>
      <c r="F1740" s="2"/>
      <c r="G1740" s="2"/>
      <c r="H1740" s="2"/>
      <c r="I1740" s="2"/>
      <c r="J1740" s="2"/>
      <c r="K1740" s="2"/>
      <c r="L1740" s="2"/>
      <c r="M1740" s="2"/>
      <c r="N1740" s="2"/>
      <c r="O1740" s="2"/>
      <c r="P1740" s="2"/>
      <c r="Q1740" s="2"/>
      <c r="R1740" s="2"/>
      <c r="S1740" s="2"/>
      <c r="T1740" s="2"/>
      <c r="U1740" s="2"/>
    </row>
    <row r="1741" spans="1:21" x14ac:dyDescent="0.2">
      <c r="B1741" s="4"/>
      <c r="C1741" s="2"/>
      <c r="D1741" s="2"/>
      <c r="E1741" s="2"/>
      <c r="F1741" s="2"/>
      <c r="G1741" s="2"/>
      <c r="H1741" s="2"/>
      <c r="I1741" s="2"/>
      <c r="J1741" s="2"/>
      <c r="K1741" s="2"/>
      <c r="L1741" s="2"/>
      <c r="M1741" s="2"/>
      <c r="N1741" s="2"/>
      <c r="O1741" s="2"/>
      <c r="P1741" s="2"/>
      <c r="Q1741" s="2"/>
      <c r="R1741" s="2"/>
      <c r="S1741" s="2"/>
      <c r="T1741" s="2"/>
      <c r="U1741" s="2"/>
    </row>
    <row r="1742" spans="1:21" x14ac:dyDescent="0.2">
      <c r="A1742" s="5"/>
      <c r="B1742" s="5"/>
      <c r="C1742" s="2"/>
      <c r="D1742" s="2"/>
      <c r="E1742" s="2"/>
      <c r="F1742" s="2"/>
      <c r="G1742" s="2"/>
      <c r="H1742" s="2"/>
      <c r="I1742" s="2"/>
      <c r="J1742" s="2"/>
      <c r="K1742" s="2"/>
      <c r="L1742" s="2"/>
      <c r="M1742" s="2"/>
      <c r="N1742" s="2"/>
      <c r="O1742" s="2"/>
      <c r="P1742" s="2"/>
      <c r="Q1742" s="2"/>
      <c r="R1742" s="2"/>
      <c r="S1742" s="2"/>
      <c r="T1742" s="2"/>
      <c r="U1742" s="2"/>
    </row>
    <row r="1743" spans="1:21" x14ac:dyDescent="0.2">
      <c r="B1743" s="5"/>
      <c r="C1743" s="2"/>
      <c r="D1743" s="2"/>
      <c r="E1743" s="2"/>
      <c r="F1743" s="2"/>
      <c r="G1743" s="2"/>
      <c r="H1743" s="2"/>
      <c r="I1743" s="2"/>
      <c r="J1743" s="2"/>
      <c r="K1743" s="2"/>
      <c r="L1743" s="2"/>
      <c r="M1743" s="2"/>
      <c r="N1743" s="2"/>
      <c r="O1743" s="2"/>
      <c r="P1743" s="2"/>
      <c r="Q1743" s="2"/>
      <c r="R1743" s="2"/>
      <c r="S1743" s="2"/>
      <c r="T1743" s="2"/>
      <c r="U1743" s="2"/>
    </row>
    <row r="1744" spans="1:21" x14ac:dyDescent="0.2">
      <c r="B1744" s="5"/>
      <c r="C1744" s="2"/>
      <c r="D1744" s="2"/>
      <c r="E1744" s="2"/>
      <c r="F1744" s="2"/>
      <c r="G1744" s="2"/>
      <c r="H1744" s="2"/>
      <c r="I1744" s="2"/>
      <c r="J1744" s="2"/>
      <c r="K1744" s="2"/>
      <c r="L1744" s="2"/>
      <c r="M1744" s="2"/>
      <c r="N1744" s="2"/>
      <c r="O1744" s="2"/>
      <c r="P1744" s="2"/>
      <c r="Q1744" s="2"/>
      <c r="R1744" s="2"/>
      <c r="S1744" s="2"/>
      <c r="T1744" s="2"/>
      <c r="U1744" s="2"/>
    </row>
    <row r="1745" spans="1:21" x14ac:dyDescent="0.2">
      <c r="B1745" s="5"/>
      <c r="C1745" s="2"/>
      <c r="D1745" s="2"/>
      <c r="E1745" s="2"/>
      <c r="F1745" s="2"/>
      <c r="G1745" s="2"/>
      <c r="H1745" s="2"/>
      <c r="I1745" s="2"/>
      <c r="J1745" s="2"/>
      <c r="K1745" s="2"/>
      <c r="L1745" s="2"/>
      <c r="M1745" s="2"/>
      <c r="N1745" s="2"/>
      <c r="O1745" s="2"/>
      <c r="P1745" s="2"/>
      <c r="Q1745" s="2"/>
      <c r="R1745" s="2"/>
      <c r="S1745" s="2"/>
      <c r="T1745" s="2"/>
      <c r="U1745" s="2"/>
    </row>
    <row r="1746" spans="1:21" x14ac:dyDescent="0.2">
      <c r="B1746" s="4"/>
      <c r="C1746" s="2"/>
      <c r="D1746" s="2"/>
      <c r="E1746" s="2"/>
      <c r="F1746" s="2"/>
      <c r="G1746" s="2"/>
      <c r="H1746" s="2"/>
      <c r="I1746" s="2"/>
      <c r="J1746" s="2"/>
      <c r="K1746" s="2"/>
      <c r="L1746" s="2"/>
      <c r="M1746" s="2"/>
      <c r="N1746" s="2"/>
      <c r="O1746" s="2"/>
      <c r="P1746" s="2"/>
      <c r="Q1746" s="2"/>
      <c r="R1746" s="2"/>
      <c r="S1746" s="2"/>
      <c r="T1746" s="2"/>
      <c r="U1746" s="2"/>
    </row>
    <row r="1747" spans="1:21" x14ac:dyDescent="0.2">
      <c r="A1747" s="5"/>
      <c r="B1747" s="5"/>
      <c r="C1747" s="2"/>
      <c r="D1747" s="2"/>
      <c r="E1747" s="2"/>
      <c r="F1747" s="2"/>
      <c r="G1747" s="2"/>
      <c r="H1747" s="2"/>
      <c r="I1747" s="2"/>
      <c r="J1747" s="2"/>
      <c r="K1747" s="2"/>
      <c r="L1747" s="2"/>
      <c r="M1747" s="2"/>
      <c r="N1747" s="2"/>
      <c r="O1747" s="2"/>
      <c r="P1747" s="2"/>
      <c r="Q1747" s="2"/>
      <c r="R1747" s="2"/>
      <c r="S1747" s="2"/>
      <c r="T1747" s="2"/>
      <c r="U1747" s="2"/>
    </row>
    <row r="1748" spans="1:21" x14ac:dyDescent="0.2">
      <c r="B1748" s="5"/>
      <c r="C1748" s="2"/>
      <c r="D1748" s="2"/>
      <c r="E1748" s="2"/>
      <c r="F1748" s="2"/>
      <c r="G1748" s="2"/>
      <c r="H1748" s="2"/>
      <c r="I1748" s="2"/>
      <c r="J1748" s="2"/>
      <c r="K1748" s="2"/>
      <c r="L1748" s="2"/>
      <c r="M1748" s="2"/>
      <c r="N1748" s="2"/>
      <c r="O1748" s="2"/>
      <c r="P1748" s="2"/>
      <c r="Q1748" s="2"/>
      <c r="R1748" s="2"/>
      <c r="S1748" s="2"/>
      <c r="T1748" s="2"/>
      <c r="U1748" s="2"/>
    </row>
    <row r="1749" spans="1:21" x14ac:dyDescent="0.2">
      <c r="B1749" s="5"/>
      <c r="C1749" s="2"/>
      <c r="D1749" s="2"/>
      <c r="E1749" s="2"/>
      <c r="F1749" s="2"/>
      <c r="G1749" s="2"/>
      <c r="H1749" s="2"/>
      <c r="I1749" s="2"/>
      <c r="J1749" s="2"/>
      <c r="K1749" s="2"/>
      <c r="L1749" s="2"/>
      <c r="M1749" s="2"/>
      <c r="N1749" s="2"/>
      <c r="O1749" s="2"/>
      <c r="P1749" s="2"/>
      <c r="Q1749" s="2"/>
      <c r="R1749" s="2"/>
      <c r="S1749" s="2"/>
      <c r="T1749" s="2"/>
      <c r="U1749" s="2"/>
    </row>
    <row r="1750" spans="1:21" x14ac:dyDescent="0.2">
      <c r="B1750" s="5"/>
      <c r="C1750" s="2"/>
      <c r="D1750" s="2"/>
      <c r="E1750" s="2"/>
      <c r="F1750" s="2"/>
      <c r="G1750" s="2"/>
      <c r="H1750" s="2"/>
      <c r="I1750" s="2"/>
      <c r="J1750" s="2"/>
      <c r="K1750" s="2"/>
      <c r="L1750" s="2"/>
      <c r="M1750" s="2"/>
      <c r="N1750" s="2"/>
      <c r="O1750" s="2"/>
      <c r="P1750" s="2"/>
      <c r="Q1750" s="2"/>
      <c r="R1750" s="2"/>
      <c r="S1750" s="2"/>
      <c r="T1750" s="2"/>
      <c r="U1750" s="2"/>
    </row>
    <row r="1751" spans="1:21" x14ac:dyDescent="0.2">
      <c r="B1751" s="4"/>
      <c r="C1751" s="2"/>
      <c r="D1751" s="2"/>
      <c r="E1751" s="2"/>
      <c r="F1751" s="2"/>
      <c r="G1751" s="2"/>
      <c r="H1751" s="2"/>
      <c r="I1751" s="2"/>
      <c r="J1751" s="2"/>
      <c r="K1751" s="2"/>
      <c r="L1751" s="2"/>
      <c r="M1751" s="2"/>
      <c r="N1751" s="2"/>
      <c r="O1751" s="2"/>
      <c r="P1751" s="2"/>
      <c r="Q1751" s="2"/>
      <c r="R1751" s="2"/>
      <c r="S1751" s="2"/>
      <c r="T1751" s="2"/>
      <c r="U1751" s="2"/>
    </row>
    <row r="1752" spans="1:21" x14ac:dyDescent="0.2">
      <c r="A1752" s="5"/>
      <c r="B1752" s="5"/>
      <c r="C1752" s="2"/>
      <c r="D1752" s="2"/>
      <c r="E1752" s="2"/>
      <c r="F1752" s="2"/>
      <c r="G1752" s="2"/>
      <c r="H1752" s="2"/>
      <c r="I1752" s="2"/>
      <c r="J1752" s="2"/>
      <c r="K1752" s="2"/>
      <c r="L1752" s="2"/>
      <c r="M1752" s="2"/>
      <c r="N1752" s="2"/>
      <c r="O1752" s="2"/>
      <c r="P1752" s="2"/>
      <c r="Q1752" s="2"/>
      <c r="R1752" s="2"/>
      <c r="S1752" s="2"/>
      <c r="T1752" s="2"/>
      <c r="U1752" s="2"/>
    </row>
    <row r="1753" spans="1:21" x14ac:dyDescent="0.2">
      <c r="B1753" s="5"/>
      <c r="C1753" s="2"/>
      <c r="D1753" s="2"/>
      <c r="E1753" s="2"/>
      <c r="F1753" s="2"/>
      <c r="G1753" s="2"/>
      <c r="H1753" s="2"/>
      <c r="I1753" s="2"/>
      <c r="J1753" s="2"/>
      <c r="K1753" s="2"/>
      <c r="L1753" s="2"/>
      <c r="M1753" s="2"/>
      <c r="N1753" s="2"/>
      <c r="O1753" s="2"/>
      <c r="P1753" s="2"/>
      <c r="Q1753" s="2"/>
      <c r="R1753" s="2"/>
      <c r="S1753" s="2"/>
      <c r="T1753" s="2"/>
      <c r="U1753" s="2"/>
    </row>
    <row r="1754" spans="1:21" x14ac:dyDescent="0.2">
      <c r="B1754" s="5"/>
      <c r="C1754" s="2"/>
      <c r="D1754" s="2"/>
      <c r="E1754" s="2"/>
      <c r="F1754" s="2"/>
      <c r="G1754" s="2"/>
      <c r="H1754" s="2"/>
      <c r="I1754" s="2"/>
      <c r="J1754" s="2"/>
      <c r="K1754" s="2"/>
      <c r="L1754" s="2"/>
      <c r="M1754" s="2"/>
      <c r="N1754" s="2"/>
      <c r="O1754" s="2"/>
      <c r="P1754" s="2"/>
      <c r="Q1754" s="2"/>
      <c r="R1754" s="2"/>
      <c r="S1754" s="2"/>
      <c r="T1754" s="2"/>
      <c r="U1754" s="2"/>
    </row>
    <row r="1755" spans="1:21" x14ac:dyDescent="0.2">
      <c r="B1755" s="5"/>
      <c r="C1755" s="2"/>
      <c r="D1755" s="2"/>
      <c r="E1755" s="2"/>
      <c r="F1755" s="2"/>
      <c r="G1755" s="2"/>
      <c r="H1755" s="2"/>
      <c r="I1755" s="2"/>
      <c r="J1755" s="2"/>
      <c r="K1755" s="2"/>
      <c r="L1755" s="2"/>
      <c r="M1755" s="2"/>
      <c r="N1755" s="2"/>
      <c r="O1755" s="2"/>
      <c r="P1755" s="2"/>
      <c r="Q1755" s="2"/>
      <c r="R1755" s="2"/>
      <c r="S1755" s="2"/>
      <c r="T1755" s="2"/>
      <c r="U1755" s="2"/>
    </row>
    <row r="1756" spans="1:21" x14ac:dyDescent="0.2">
      <c r="B1756" s="4"/>
      <c r="C1756" s="2"/>
      <c r="D1756" s="2"/>
      <c r="E1756" s="2"/>
      <c r="F1756" s="2"/>
      <c r="G1756" s="2"/>
      <c r="H1756" s="2"/>
      <c r="I1756" s="2"/>
      <c r="J1756" s="2"/>
      <c r="K1756" s="2"/>
      <c r="L1756" s="2"/>
      <c r="M1756" s="2"/>
      <c r="N1756" s="2"/>
      <c r="O1756" s="2"/>
      <c r="P1756" s="2"/>
      <c r="Q1756" s="2"/>
      <c r="R1756" s="2"/>
      <c r="S1756" s="2"/>
      <c r="T1756" s="2"/>
      <c r="U1756" s="2"/>
    </row>
    <row r="1757" spans="1:21" x14ac:dyDescent="0.2">
      <c r="A1757" s="5"/>
      <c r="B1757" s="5"/>
      <c r="C1757" s="2"/>
      <c r="D1757" s="2"/>
      <c r="E1757" s="2"/>
      <c r="F1757" s="2"/>
      <c r="G1757" s="2"/>
      <c r="H1757" s="2"/>
      <c r="I1757" s="2"/>
      <c r="J1757" s="2"/>
      <c r="K1757" s="2"/>
      <c r="L1757" s="2"/>
      <c r="M1757" s="2"/>
      <c r="N1757" s="2"/>
      <c r="O1757" s="2"/>
      <c r="P1757" s="2"/>
      <c r="Q1757" s="2"/>
      <c r="R1757" s="2"/>
      <c r="S1757" s="2"/>
      <c r="T1757" s="2"/>
      <c r="U1757" s="2"/>
    </row>
    <row r="1758" spans="1:21" x14ac:dyDescent="0.2">
      <c r="B1758" s="5"/>
      <c r="C1758" s="2"/>
      <c r="D1758" s="2"/>
      <c r="E1758" s="2"/>
      <c r="F1758" s="2"/>
      <c r="G1758" s="2"/>
      <c r="H1758" s="2"/>
      <c r="I1758" s="2"/>
      <c r="J1758" s="2"/>
      <c r="K1758" s="2"/>
      <c r="L1758" s="2"/>
      <c r="M1758" s="2"/>
      <c r="N1758" s="2"/>
      <c r="O1758" s="2"/>
      <c r="P1758" s="2"/>
      <c r="Q1758" s="2"/>
      <c r="R1758" s="2"/>
      <c r="S1758" s="2"/>
      <c r="T1758" s="2"/>
      <c r="U1758" s="2"/>
    </row>
    <row r="1759" spans="1:21" x14ac:dyDescent="0.2">
      <c r="B1759" s="5"/>
      <c r="C1759" s="2"/>
      <c r="D1759" s="2"/>
      <c r="E1759" s="2"/>
      <c r="F1759" s="2"/>
      <c r="G1759" s="2"/>
      <c r="H1759" s="2"/>
      <c r="I1759" s="2"/>
      <c r="J1759" s="2"/>
      <c r="K1759" s="2"/>
      <c r="L1759" s="2"/>
      <c r="M1759" s="2"/>
      <c r="N1759" s="2"/>
      <c r="O1759" s="2"/>
      <c r="P1759" s="2"/>
      <c r="Q1759" s="2"/>
      <c r="R1759" s="2"/>
      <c r="S1759" s="2"/>
      <c r="T1759" s="2"/>
      <c r="U1759" s="2"/>
    </row>
    <row r="1760" spans="1:21" x14ac:dyDescent="0.2">
      <c r="B1760" s="4"/>
      <c r="C1760" s="2"/>
      <c r="D1760" s="2"/>
      <c r="E1760" s="2"/>
      <c r="F1760" s="2"/>
      <c r="G1760" s="2"/>
      <c r="H1760" s="2"/>
      <c r="I1760" s="2"/>
      <c r="J1760" s="2"/>
      <c r="K1760" s="2"/>
      <c r="L1760" s="2"/>
      <c r="M1760" s="2"/>
      <c r="N1760" s="2"/>
      <c r="O1760" s="2"/>
      <c r="P1760" s="2"/>
      <c r="Q1760" s="2"/>
      <c r="R1760" s="2"/>
      <c r="S1760" s="2"/>
      <c r="T1760" s="2"/>
      <c r="U1760" s="2"/>
    </row>
    <row r="1761" spans="1:21" x14ac:dyDescent="0.2">
      <c r="B1761" s="4"/>
      <c r="C1761" s="2"/>
      <c r="D1761" s="2"/>
      <c r="E1761" s="2"/>
      <c r="F1761" s="2"/>
      <c r="G1761" s="2"/>
      <c r="H1761" s="2"/>
      <c r="I1761" s="2"/>
      <c r="J1761" s="2"/>
      <c r="K1761" s="2"/>
      <c r="L1761" s="2"/>
      <c r="M1761" s="2"/>
      <c r="N1761" s="2"/>
      <c r="O1761" s="2"/>
      <c r="P1761" s="2"/>
      <c r="Q1761" s="2"/>
      <c r="R1761" s="2"/>
      <c r="S1761" s="2"/>
      <c r="T1761" s="2"/>
      <c r="U1761" s="2"/>
    </row>
    <row r="1762" spans="1:21" x14ac:dyDescent="0.2">
      <c r="A1762" s="5"/>
      <c r="B1762" s="5"/>
      <c r="C1762" s="2"/>
      <c r="D1762" s="2"/>
      <c r="E1762" s="2"/>
      <c r="F1762" s="2"/>
      <c r="G1762" s="2"/>
      <c r="H1762" s="2"/>
      <c r="I1762" s="2"/>
      <c r="J1762" s="2"/>
      <c r="K1762" s="2"/>
      <c r="L1762" s="2"/>
      <c r="M1762" s="2"/>
      <c r="N1762" s="2"/>
      <c r="O1762" s="2"/>
      <c r="P1762" s="2"/>
      <c r="Q1762" s="2"/>
      <c r="R1762" s="2"/>
      <c r="S1762" s="2"/>
      <c r="T1762" s="2"/>
      <c r="U1762" s="2"/>
    </row>
    <row r="1763" spans="1:21" x14ac:dyDescent="0.2">
      <c r="A1763" s="5"/>
      <c r="B1763" s="5"/>
      <c r="C1763" s="2"/>
      <c r="D1763" s="2"/>
      <c r="E1763" s="2"/>
      <c r="F1763" s="2"/>
      <c r="G1763" s="2"/>
      <c r="H1763" s="2"/>
      <c r="I1763" s="2"/>
      <c r="J1763" s="2"/>
      <c r="K1763" s="2"/>
      <c r="L1763" s="2"/>
      <c r="M1763" s="2"/>
      <c r="N1763" s="2"/>
      <c r="O1763" s="2"/>
      <c r="P1763" s="2"/>
      <c r="Q1763" s="2"/>
      <c r="R1763" s="2"/>
      <c r="S1763" s="2"/>
      <c r="T1763" s="2"/>
      <c r="U1763" s="2"/>
    </row>
    <row r="1764" spans="1:21" x14ac:dyDescent="0.2">
      <c r="B1764" s="4"/>
      <c r="C1764" s="2"/>
      <c r="D1764" s="2"/>
      <c r="E1764" s="2"/>
      <c r="F1764" s="2"/>
      <c r="G1764" s="2"/>
      <c r="H1764" s="2"/>
      <c r="I1764" s="2"/>
      <c r="J1764" s="2"/>
      <c r="K1764" s="2"/>
      <c r="L1764" s="2"/>
      <c r="M1764" s="2"/>
      <c r="N1764" s="2"/>
      <c r="O1764" s="2"/>
      <c r="P1764" s="2"/>
      <c r="Q1764" s="2"/>
      <c r="R1764" s="2"/>
      <c r="S1764" s="2"/>
      <c r="T1764" s="2"/>
      <c r="U1764" s="2"/>
    </row>
    <row r="1765" spans="1:21" x14ac:dyDescent="0.2">
      <c r="B1765" s="4"/>
      <c r="C1765" s="2"/>
      <c r="D1765" s="2"/>
      <c r="E1765" s="2"/>
      <c r="F1765" s="2"/>
      <c r="G1765" s="2"/>
      <c r="H1765" s="2"/>
      <c r="I1765" s="2"/>
      <c r="J1765" s="2"/>
      <c r="K1765" s="2"/>
      <c r="L1765" s="2"/>
      <c r="M1765" s="2"/>
      <c r="N1765" s="2"/>
      <c r="O1765" s="2"/>
      <c r="P1765" s="2"/>
      <c r="Q1765" s="2"/>
      <c r="R1765" s="2"/>
      <c r="S1765" s="2"/>
      <c r="T1765" s="2"/>
      <c r="U1765" s="2"/>
    </row>
    <row r="1766" spans="1:21" x14ac:dyDescent="0.2">
      <c r="B1766" s="4"/>
      <c r="C1766" s="2"/>
      <c r="D1766" s="2"/>
      <c r="E1766" s="2"/>
      <c r="F1766" s="2"/>
      <c r="G1766" s="2"/>
      <c r="H1766" s="2"/>
      <c r="I1766" s="2"/>
      <c r="J1766" s="2"/>
      <c r="K1766" s="2"/>
      <c r="L1766" s="2"/>
      <c r="M1766" s="2"/>
      <c r="N1766" s="2"/>
      <c r="O1766" s="2"/>
      <c r="P1766" s="2"/>
      <c r="Q1766" s="2"/>
      <c r="R1766" s="2"/>
      <c r="S1766" s="2"/>
      <c r="T1766" s="2"/>
      <c r="U1766" s="2"/>
    </row>
    <row r="1767" spans="1:21" x14ac:dyDescent="0.2">
      <c r="A1767" s="5"/>
      <c r="B1767" s="5"/>
      <c r="C1767" s="2"/>
      <c r="D1767" s="2"/>
      <c r="E1767" s="2"/>
      <c r="F1767" s="2"/>
      <c r="G1767" s="2"/>
      <c r="H1767" s="2"/>
      <c r="I1767" s="2"/>
      <c r="J1767" s="2"/>
      <c r="K1767" s="2"/>
      <c r="L1767" s="2"/>
      <c r="M1767" s="2"/>
      <c r="N1767" s="2"/>
      <c r="O1767" s="2"/>
      <c r="P1767" s="2"/>
      <c r="Q1767" s="2"/>
      <c r="R1767" s="2"/>
      <c r="S1767" s="2"/>
      <c r="T1767" s="2"/>
      <c r="U1767" s="2"/>
    </row>
    <row r="1768" spans="1:21" x14ac:dyDescent="0.2">
      <c r="B1768" s="5"/>
      <c r="C1768" s="2"/>
      <c r="D1768" s="2"/>
      <c r="E1768" s="2"/>
      <c r="F1768" s="2"/>
      <c r="G1768" s="2"/>
      <c r="H1768" s="2"/>
      <c r="I1768" s="2"/>
      <c r="J1768" s="2"/>
      <c r="K1768" s="2"/>
      <c r="L1768" s="2"/>
      <c r="M1768" s="2"/>
      <c r="N1768" s="2"/>
      <c r="O1768" s="2"/>
      <c r="P1768" s="2"/>
      <c r="Q1768" s="2"/>
      <c r="R1768" s="2"/>
      <c r="S1768" s="2"/>
      <c r="T1768" s="2"/>
      <c r="U1768" s="2"/>
    </row>
    <row r="1769" spans="1:21" x14ac:dyDescent="0.2">
      <c r="B1769" s="4"/>
      <c r="C1769" s="2"/>
      <c r="D1769" s="2"/>
      <c r="E1769" s="2"/>
      <c r="F1769" s="2"/>
      <c r="G1769" s="2"/>
      <c r="H1769" s="2"/>
      <c r="I1769" s="2"/>
      <c r="J1769" s="2"/>
      <c r="K1769" s="2"/>
      <c r="L1769" s="2"/>
      <c r="M1769" s="2"/>
      <c r="N1769" s="2"/>
      <c r="O1769" s="2"/>
      <c r="P1769" s="2"/>
      <c r="Q1769" s="2"/>
      <c r="R1769" s="2"/>
      <c r="S1769" s="2"/>
      <c r="T1769" s="2"/>
      <c r="U1769" s="2"/>
    </row>
    <row r="1770" spans="1:21" x14ac:dyDescent="0.2">
      <c r="B1770" s="4"/>
      <c r="C1770" s="2"/>
      <c r="D1770" s="2"/>
      <c r="E1770" s="2"/>
      <c r="F1770" s="2"/>
      <c r="G1770" s="2"/>
      <c r="H1770" s="2"/>
      <c r="I1770" s="2"/>
      <c r="J1770" s="2"/>
      <c r="K1770" s="2"/>
      <c r="L1770" s="2"/>
      <c r="M1770" s="2"/>
      <c r="N1770" s="2"/>
      <c r="O1770" s="2"/>
      <c r="P1770" s="2"/>
      <c r="Q1770" s="2"/>
      <c r="R1770" s="2"/>
      <c r="S1770" s="2"/>
      <c r="T1770" s="2"/>
      <c r="U1770" s="2"/>
    </row>
    <row r="1771" spans="1:21" x14ac:dyDescent="0.2">
      <c r="A1771" s="2"/>
      <c r="B1771" s="4"/>
      <c r="C1771" s="2"/>
      <c r="D1771" s="2"/>
      <c r="E1771" s="2"/>
      <c r="F1771" s="2"/>
      <c r="G1771" s="2"/>
      <c r="H1771" s="2"/>
      <c r="I1771" s="2"/>
      <c r="J1771" s="2"/>
      <c r="K1771" s="2"/>
      <c r="L1771" s="2"/>
      <c r="M1771" s="2"/>
      <c r="N1771" s="2"/>
      <c r="O1771" s="2"/>
      <c r="P1771" s="2"/>
      <c r="Q1771" s="2"/>
      <c r="R1771" s="2"/>
      <c r="S1771" s="2"/>
      <c r="T1771" s="2"/>
      <c r="U1771" s="2"/>
    </row>
    <row r="1772" spans="1:21" x14ac:dyDescent="0.2">
      <c r="A1772" s="5"/>
      <c r="B1772" s="5"/>
      <c r="C1772" s="2"/>
      <c r="D1772" s="2"/>
      <c r="E1772" s="2"/>
      <c r="F1772" s="2"/>
      <c r="G1772" s="2"/>
      <c r="H1772" s="2"/>
      <c r="I1772" s="2"/>
      <c r="J1772" s="2"/>
      <c r="K1772" s="2"/>
      <c r="L1772" s="2"/>
      <c r="M1772" s="2"/>
      <c r="N1772" s="2"/>
      <c r="O1772" s="2"/>
      <c r="P1772" s="2"/>
      <c r="Q1772" s="2"/>
      <c r="R1772" s="2"/>
      <c r="S1772" s="2"/>
      <c r="T1772" s="2"/>
      <c r="U1772" s="2"/>
    </row>
    <row r="1773" spans="1:21" x14ac:dyDescent="0.2">
      <c r="B1773" s="5"/>
      <c r="C1773" s="2"/>
      <c r="D1773" s="2"/>
      <c r="E1773" s="2"/>
      <c r="F1773" s="2"/>
      <c r="G1773" s="2"/>
      <c r="H1773" s="2"/>
      <c r="I1773" s="2"/>
      <c r="J1773" s="2"/>
      <c r="K1773" s="2"/>
      <c r="L1773" s="2"/>
      <c r="M1773" s="2"/>
      <c r="N1773" s="2"/>
      <c r="O1773" s="2"/>
      <c r="P1773" s="2"/>
      <c r="Q1773" s="2"/>
      <c r="R1773" s="2"/>
      <c r="S1773" s="2"/>
      <c r="T1773" s="2"/>
      <c r="U1773" s="2"/>
    </row>
    <row r="1774" spans="1:21" x14ac:dyDescent="0.2">
      <c r="B1774" s="5"/>
      <c r="C1774" s="2"/>
      <c r="D1774" s="2"/>
      <c r="E1774" s="2"/>
      <c r="F1774" s="2"/>
      <c r="G1774" s="2"/>
      <c r="H1774" s="2"/>
      <c r="I1774" s="2"/>
      <c r="J1774" s="2"/>
      <c r="K1774" s="2"/>
      <c r="L1774" s="2"/>
      <c r="M1774" s="2"/>
      <c r="N1774" s="2"/>
      <c r="O1774" s="2"/>
      <c r="P1774" s="2"/>
      <c r="Q1774" s="2"/>
      <c r="R1774" s="2"/>
      <c r="S1774" s="2"/>
      <c r="T1774" s="2"/>
      <c r="U1774" s="2"/>
    </row>
    <row r="1775" spans="1:21" x14ac:dyDescent="0.2">
      <c r="A1775" s="2"/>
      <c r="B1775" s="5"/>
      <c r="C1775" s="2"/>
      <c r="D1775" s="2"/>
      <c r="E1775" s="2"/>
      <c r="F1775" s="2"/>
      <c r="G1775" s="2"/>
      <c r="H1775" s="2"/>
      <c r="I1775" s="2"/>
      <c r="J1775" s="2"/>
      <c r="K1775" s="2"/>
      <c r="L1775" s="2"/>
      <c r="M1775" s="2"/>
      <c r="N1775" s="2"/>
      <c r="O1775" s="2"/>
      <c r="P1775" s="2"/>
      <c r="Q1775" s="2"/>
      <c r="R1775" s="2"/>
      <c r="S1775" s="2"/>
      <c r="T1775" s="2"/>
      <c r="U1775" s="2"/>
    </row>
    <row r="1776" spans="1:21" x14ac:dyDescent="0.2">
      <c r="A1776" s="2"/>
      <c r="B1776" s="5"/>
      <c r="C1776" s="2"/>
      <c r="D1776" s="2"/>
      <c r="E1776" s="2"/>
      <c r="F1776" s="2"/>
      <c r="G1776" s="2"/>
      <c r="H1776" s="2"/>
      <c r="I1776" s="2"/>
      <c r="J1776" s="2"/>
      <c r="K1776" s="2"/>
      <c r="L1776" s="2"/>
      <c r="M1776" s="2"/>
      <c r="N1776" s="2"/>
      <c r="O1776" s="2"/>
      <c r="P1776" s="2"/>
      <c r="Q1776" s="2"/>
      <c r="R1776" s="2"/>
      <c r="S1776" s="2"/>
      <c r="T1776" s="2"/>
      <c r="U1776" s="2"/>
    </row>
    <row r="1777" spans="1:21" x14ac:dyDescent="0.2">
      <c r="A1777" s="5"/>
      <c r="B1777" s="5"/>
      <c r="C1777" s="2"/>
      <c r="D1777" s="2"/>
      <c r="E1777" s="2"/>
      <c r="F1777" s="2"/>
      <c r="G1777" s="2"/>
      <c r="H1777" s="2"/>
      <c r="I1777" s="2"/>
      <c r="J1777" s="2"/>
      <c r="K1777" s="2"/>
      <c r="L1777" s="2"/>
      <c r="M1777" s="2"/>
      <c r="N1777" s="2"/>
      <c r="O1777" s="2"/>
      <c r="P1777" s="2"/>
      <c r="Q1777" s="2"/>
      <c r="R1777" s="2"/>
      <c r="S1777" s="2"/>
      <c r="T1777" s="2"/>
      <c r="U1777" s="2"/>
    </row>
    <row r="1778" spans="1:21" x14ac:dyDescent="0.2">
      <c r="B1778" s="5"/>
      <c r="C1778" s="2"/>
      <c r="D1778" s="2"/>
      <c r="E1778" s="2"/>
      <c r="F1778" s="2"/>
      <c r="G1778" s="2"/>
      <c r="H1778" s="2"/>
      <c r="I1778" s="2"/>
      <c r="J1778" s="2"/>
      <c r="K1778" s="2"/>
      <c r="L1778" s="2"/>
      <c r="M1778" s="2"/>
      <c r="N1778" s="2"/>
      <c r="O1778" s="2"/>
      <c r="P1778" s="2"/>
      <c r="Q1778" s="2"/>
      <c r="R1778" s="2"/>
      <c r="S1778" s="2"/>
      <c r="T1778" s="2"/>
      <c r="U1778" s="2"/>
    </row>
    <row r="1779" spans="1:21" x14ac:dyDescent="0.2">
      <c r="A1779" s="2"/>
      <c r="B1779" s="4"/>
      <c r="C1779" s="2"/>
      <c r="D1779" s="2"/>
      <c r="E1779" s="2"/>
      <c r="F1779" s="2"/>
      <c r="G1779" s="2"/>
      <c r="H1779" s="2"/>
      <c r="I1779" s="2"/>
      <c r="J1779" s="2"/>
      <c r="K1779" s="2"/>
      <c r="L1779" s="2"/>
      <c r="M1779" s="2"/>
      <c r="N1779" s="2"/>
      <c r="O1779" s="2"/>
      <c r="P1779" s="2"/>
      <c r="Q1779" s="2"/>
      <c r="R1779" s="2"/>
      <c r="S1779" s="2"/>
      <c r="T1779" s="2"/>
      <c r="U1779" s="2"/>
    </row>
    <row r="1780" spans="1:21" x14ac:dyDescent="0.2">
      <c r="A1780" s="2"/>
      <c r="B1780" s="4"/>
      <c r="C1780" s="2"/>
      <c r="D1780" s="2"/>
      <c r="E1780" s="2"/>
      <c r="F1780" s="2"/>
      <c r="G1780" s="2"/>
      <c r="H1780" s="2"/>
      <c r="I1780" s="2"/>
      <c r="J1780" s="2"/>
      <c r="K1780" s="2"/>
      <c r="L1780" s="2"/>
      <c r="M1780" s="2"/>
      <c r="N1780" s="2"/>
      <c r="O1780" s="2"/>
      <c r="P1780" s="2"/>
      <c r="Q1780" s="2"/>
      <c r="R1780" s="2"/>
      <c r="S1780" s="2"/>
      <c r="T1780" s="2"/>
      <c r="U1780" s="2"/>
    </row>
    <row r="1781" spans="1:21" x14ac:dyDescent="0.2">
      <c r="A1781" s="2"/>
      <c r="B1781" s="4"/>
      <c r="C1781" s="2"/>
      <c r="D1781" s="2"/>
      <c r="E1781" s="2"/>
      <c r="F1781" s="2"/>
      <c r="G1781" s="2"/>
      <c r="H1781" s="2"/>
      <c r="I1781" s="2"/>
      <c r="J1781" s="2"/>
      <c r="K1781" s="2"/>
      <c r="L1781" s="2"/>
      <c r="M1781" s="2"/>
      <c r="N1781" s="2"/>
      <c r="O1781" s="2"/>
      <c r="P1781" s="2"/>
      <c r="Q1781" s="2"/>
      <c r="R1781" s="2"/>
      <c r="S1781" s="2"/>
      <c r="T1781" s="2"/>
      <c r="U1781" s="2"/>
    </row>
    <row r="1782" spans="1:21" x14ac:dyDescent="0.2">
      <c r="A1782" s="5"/>
      <c r="B1782" s="5"/>
      <c r="C1782" s="2"/>
      <c r="D1782" s="2"/>
      <c r="E1782" s="2"/>
      <c r="F1782" s="2"/>
      <c r="G1782" s="2"/>
      <c r="H1782" s="2"/>
      <c r="I1782" s="2"/>
      <c r="J1782" s="2"/>
      <c r="K1782" s="2"/>
      <c r="L1782" s="2"/>
      <c r="M1782" s="2"/>
      <c r="N1782" s="2"/>
      <c r="O1782" s="2"/>
      <c r="P1782" s="2"/>
      <c r="Q1782" s="2"/>
      <c r="R1782" s="2"/>
      <c r="S1782" s="2"/>
      <c r="T1782" s="2"/>
      <c r="U1782" s="2"/>
    </row>
    <row r="1783" spans="1:21" x14ac:dyDescent="0.2">
      <c r="A1783" s="2"/>
      <c r="B1783" s="5"/>
      <c r="C1783" s="2"/>
      <c r="D1783" s="2"/>
      <c r="E1783" s="2"/>
      <c r="F1783" s="2"/>
      <c r="G1783" s="2"/>
      <c r="H1783" s="2"/>
      <c r="I1783" s="2"/>
      <c r="J1783" s="2"/>
      <c r="K1783" s="2"/>
      <c r="L1783" s="2"/>
      <c r="M1783" s="2"/>
      <c r="N1783" s="2"/>
      <c r="O1783" s="2"/>
      <c r="P1783" s="2"/>
      <c r="Q1783" s="2"/>
      <c r="R1783" s="2"/>
      <c r="S1783" s="2"/>
      <c r="T1783" s="2"/>
      <c r="U1783" s="2"/>
    </row>
    <row r="1784" spans="1:21" x14ac:dyDescent="0.2">
      <c r="A1784" s="2"/>
      <c r="B1784" s="5"/>
      <c r="C1784" s="2"/>
      <c r="D1784" s="2"/>
      <c r="E1784" s="2"/>
      <c r="F1784" s="2"/>
      <c r="G1784" s="2"/>
      <c r="H1784" s="2"/>
      <c r="I1784" s="2"/>
      <c r="J1784" s="2"/>
      <c r="K1784" s="2"/>
      <c r="L1784" s="2"/>
      <c r="M1784" s="2"/>
      <c r="N1784" s="2"/>
      <c r="O1784" s="2"/>
      <c r="P1784" s="2"/>
      <c r="Q1784" s="2"/>
      <c r="R1784" s="2"/>
      <c r="S1784" s="2"/>
      <c r="T1784" s="2"/>
      <c r="U1784" s="2"/>
    </row>
    <row r="1785" spans="1:21" x14ac:dyDescent="0.2">
      <c r="A1785" s="2"/>
      <c r="B1785" s="4"/>
      <c r="C1785" s="2"/>
      <c r="D1785" s="2"/>
      <c r="E1785" s="2"/>
      <c r="F1785" s="2"/>
      <c r="G1785" s="2"/>
      <c r="H1785" s="2"/>
      <c r="I1785" s="2"/>
      <c r="J1785" s="2"/>
      <c r="K1785" s="2"/>
      <c r="L1785" s="2"/>
      <c r="M1785" s="2"/>
      <c r="N1785" s="2"/>
      <c r="O1785" s="2"/>
      <c r="P1785" s="2"/>
      <c r="Q1785" s="2"/>
      <c r="R1785" s="2"/>
      <c r="S1785" s="2"/>
      <c r="T1785" s="2"/>
      <c r="U1785" s="2"/>
    </row>
    <row r="1786" spans="1:21" x14ac:dyDescent="0.2">
      <c r="A1786" s="2"/>
      <c r="B1786" s="4"/>
      <c r="C1786" s="2"/>
      <c r="D1786" s="2"/>
      <c r="E1786" s="2"/>
      <c r="F1786" s="2"/>
      <c r="G1786" s="2"/>
      <c r="H1786" s="2"/>
      <c r="I1786" s="2"/>
      <c r="J1786" s="2"/>
      <c r="K1786" s="2"/>
      <c r="L1786" s="2"/>
      <c r="M1786" s="2"/>
      <c r="N1786" s="2"/>
      <c r="O1786" s="2"/>
      <c r="P1786" s="2"/>
      <c r="Q1786" s="2"/>
      <c r="R1786" s="2"/>
      <c r="S1786" s="2"/>
      <c r="T1786" s="2"/>
      <c r="U1786" s="2"/>
    </row>
    <row r="1787" spans="1:21" x14ac:dyDescent="0.2">
      <c r="A1787" s="5"/>
      <c r="B1787" s="5"/>
      <c r="C1787" s="2"/>
      <c r="D1787" s="2"/>
      <c r="E1787" s="2"/>
      <c r="F1787" s="2"/>
      <c r="G1787" s="2"/>
      <c r="H1787" s="2"/>
      <c r="I1787" s="2"/>
      <c r="J1787" s="2"/>
      <c r="K1787" s="2"/>
      <c r="L1787" s="2"/>
      <c r="M1787" s="2"/>
      <c r="N1787" s="2"/>
      <c r="O1787" s="2"/>
      <c r="P1787" s="2"/>
      <c r="Q1787" s="2"/>
      <c r="R1787" s="2"/>
      <c r="S1787" s="2"/>
      <c r="T1787" s="2"/>
      <c r="U1787" s="2"/>
    </row>
    <row r="1788" spans="1:21" x14ac:dyDescent="0.2">
      <c r="B1788" s="5"/>
      <c r="C1788" s="2"/>
      <c r="D1788" s="2"/>
      <c r="E1788" s="2"/>
      <c r="F1788" s="2"/>
      <c r="G1788" s="2"/>
      <c r="H1788" s="2"/>
      <c r="I1788" s="2"/>
      <c r="J1788" s="2"/>
      <c r="K1788" s="2"/>
      <c r="L1788" s="2"/>
      <c r="M1788" s="2"/>
      <c r="N1788" s="2"/>
      <c r="O1788" s="2"/>
      <c r="P1788" s="2"/>
      <c r="Q1788" s="2"/>
      <c r="R1788" s="2"/>
      <c r="S1788" s="2"/>
      <c r="T1788" s="2"/>
      <c r="U1788" s="2"/>
    </row>
    <row r="1789" spans="1:21" x14ac:dyDescent="0.2">
      <c r="B1789" s="5"/>
      <c r="C1789" s="2"/>
      <c r="D1789" s="2"/>
      <c r="E1789" s="2"/>
      <c r="F1789" s="2"/>
      <c r="G1789" s="2"/>
      <c r="H1789" s="2"/>
      <c r="I1789" s="2"/>
      <c r="J1789" s="2"/>
      <c r="K1789" s="2"/>
      <c r="L1789" s="2"/>
      <c r="M1789" s="2"/>
      <c r="N1789" s="2"/>
      <c r="O1789" s="2"/>
      <c r="P1789" s="2"/>
      <c r="Q1789" s="2"/>
      <c r="R1789" s="2"/>
      <c r="S1789" s="2"/>
      <c r="T1789" s="2"/>
      <c r="U1789" s="2"/>
    </row>
    <row r="1790" spans="1:21" x14ac:dyDescent="0.2">
      <c r="B1790" s="5"/>
      <c r="C1790" s="2"/>
      <c r="D1790" s="2"/>
      <c r="E1790" s="2"/>
      <c r="F1790" s="2"/>
      <c r="G1790" s="2"/>
      <c r="H1790" s="2"/>
      <c r="I1790" s="2"/>
      <c r="J1790" s="2"/>
      <c r="K1790" s="2"/>
      <c r="L1790" s="2"/>
      <c r="M1790" s="2"/>
      <c r="N1790" s="2"/>
      <c r="O1790" s="2"/>
      <c r="P1790" s="2"/>
      <c r="Q1790" s="2"/>
      <c r="R1790" s="2"/>
      <c r="S1790" s="2"/>
      <c r="T1790" s="2"/>
      <c r="U1790" s="2"/>
    </row>
    <row r="1791" spans="1:21" x14ac:dyDescent="0.2">
      <c r="C1791" s="2"/>
      <c r="D1791" s="2"/>
      <c r="E1791" s="2"/>
      <c r="F1791" s="2"/>
      <c r="G1791" s="2"/>
      <c r="H1791" s="2"/>
      <c r="I1791" s="2"/>
      <c r="J1791" s="2"/>
      <c r="K1791" s="2"/>
      <c r="L1791" s="2"/>
      <c r="M1791" s="2"/>
      <c r="N1791" s="2"/>
      <c r="O1791" s="2"/>
      <c r="P1791" s="2"/>
      <c r="Q1791" s="2"/>
      <c r="R1791" s="2"/>
      <c r="S1791" s="2"/>
      <c r="T1791" s="2"/>
      <c r="U1791" s="2"/>
    </row>
    <row r="1792" spans="1:21" x14ac:dyDescent="0.2">
      <c r="A1792" s="5"/>
      <c r="B1792" s="5"/>
      <c r="C1792" s="2"/>
      <c r="D1792" s="2"/>
      <c r="E1792" s="2"/>
      <c r="F1792" s="2"/>
      <c r="G1792" s="2"/>
      <c r="H1792" s="2"/>
      <c r="I1792" s="2"/>
      <c r="J1792" s="2"/>
      <c r="K1792" s="2"/>
      <c r="L1792" s="2"/>
      <c r="M1792" s="2"/>
      <c r="N1792" s="2"/>
      <c r="O1792" s="2"/>
      <c r="P1792" s="2"/>
      <c r="Q1792" s="2"/>
      <c r="R1792" s="2"/>
      <c r="S1792" s="2"/>
      <c r="T1792" s="2"/>
      <c r="U1792" s="2"/>
    </row>
    <row r="1793" spans="1:21" x14ac:dyDescent="0.2">
      <c r="B1793" s="5"/>
      <c r="C1793" s="2"/>
      <c r="D1793" s="2"/>
      <c r="E1793" s="2"/>
      <c r="F1793" s="2"/>
      <c r="G1793" s="2"/>
      <c r="H1793" s="2"/>
      <c r="I1793" s="2"/>
      <c r="J1793" s="2"/>
      <c r="K1793" s="2"/>
      <c r="L1793" s="2"/>
      <c r="M1793" s="2"/>
      <c r="N1793" s="2"/>
      <c r="O1793" s="2"/>
      <c r="P1793" s="2"/>
      <c r="Q1793" s="2"/>
      <c r="R1793" s="2"/>
      <c r="S1793" s="2"/>
      <c r="T1793" s="2"/>
      <c r="U1793" s="2"/>
    </row>
    <row r="1794" spans="1:21" x14ac:dyDescent="0.2">
      <c r="B1794" s="5"/>
      <c r="C1794" s="2"/>
      <c r="D1794" s="2"/>
      <c r="E1794" s="2"/>
      <c r="F1794" s="2"/>
      <c r="G1794" s="2"/>
      <c r="H1794" s="2"/>
      <c r="I1794" s="2"/>
      <c r="J1794" s="2"/>
      <c r="K1794" s="2"/>
      <c r="L1794" s="2"/>
      <c r="M1794" s="2"/>
      <c r="N1794" s="2"/>
      <c r="O1794" s="2"/>
      <c r="P1794" s="2"/>
      <c r="Q1794" s="2"/>
      <c r="R1794" s="2"/>
      <c r="S1794" s="2"/>
      <c r="T1794" s="2"/>
      <c r="U1794" s="2"/>
    </row>
    <row r="1795" spans="1:21" x14ac:dyDescent="0.2">
      <c r="B1795" s="5"/>
      <c r="C1795" s="2"/>
      <c r="D1795" s="2"/>
      <c r="E1795" s="2"/>
      <c r="F1795" s="2"/>
      <c r="G1795" s="2"/>
      <c r="H1795" s="2"/>
      <c r="I1795" s="2"/>
      <c r="J1795" s="2"/>
      <c r="K1795" s="2"/>
      <c r="L1795" s="2"/>
      <c r="M1795" s="2"/>
      <c r="N1795" s="2"/>
      <c r="O1795" s="2"/>
      <c r="P1795" s="2"/>
      <c r="Q1795" s="2"/>
      <c r="R1795" s="2"/>
      <c r="S1795" s="2"/>
      <c r="T1795" s="2"/>
      <c r="U1795" s="2"/>
    </row>
    <row r="1796" spans="1:21" x14ac:dyDescent="0.2">
      <c r="C1796" s="2"/>
      <c r="D1796" s="2"/>
      <c r="E1796" s="2"/>
      <c r="F1796" s="2"/>
      <c r="G1796" s="2"/>
      <c r="H1796" s="2"/>
      <c r="I1796" s="2"/>
      <c r="J1796" s="2"/>
      <c r="K1796" s="2"/>
      <c r="L1796" s="2"/>
      <c r="M1796" s="2"/>
      <c r="N1796" s="2"/>
      <c r="O1796" s="2"/>
      <c r="P1796" s="2"/>
      <c r="Q1796" s="2"/>
      <c r="R1796" s="2"/>
      <c r="S1796" s="2"/>
      <c r="T1796" s="2"/>
      <c r="U1796" s="2"/>
    </row>
    <row r="1797" spans="1:21" x14ac:dyDescent="0.2">
      <c r="A1797" s="5"/>
      <c r="B1797" s="5"/>
      <c r="C1797" s="2"/>
      <c r="D1797" s="2"/>
      <c r="E1797" s="2"/>
      <c r="F1797" s="2"/>
      <c r="G1797" s="2"/>
      <c r="H1797" s="2"/>
      <c r="I1797" s="2"/>
      <c r="J1797" s="2"/>
      <c r="K1797" s="2"/>
      <c r="L1797" s="2"/>
      <c r="M1797" s="2"/>
      <c r="N1797" s="2"/>
      <c r="O1797" s="2"/>
      <c r="P1797" s="2"/>
      <c r="Q1797" s="2"/>
      <c r="R1797" s="2"/>
      <c r="S1797" s="2"/>
      <c r="T1797" s="2"/>
      <c r="U1797" s="2"/>
    </row>
    <row r="1798" spans="1:21" x14ac:dyDescent="0.2">
      <c r="B1798" s="5"/>
      <c r="C1798" s="2"/>
      <c r="D1798" s="2"/>
      <c r="E1798" s="2"/>
      <c r="F1798" s="2"/>
      <c r="G1798" s="2"/>
      <c r="H1798" s="2"/>
      <c r="I1798" s="2"/>
      <c r="J1798" s="2"/>
      <c r="K1798" s="2"/>
      <c r="L1798" s="2"/>
      <c r="M1798" s="2"/>
      <c r="N1798" s="2"/>
      <c r="O1798" s="2"/>
      <c r="P1798" s="2"/>
      <c r="Q1798" s="2"/>
      <c r="R1798" s="2"/>
      <c r="S1798" s="2"/>
      <c r="T1798" s="2"/>
      <c r="U1798" s="2"/>
    </row>
    <row r="1799" spans="1:21" x14ac:dyDescent="0.2">
      <c r="B1799" s="5"/>
      <c r="C1799" s="2"/>
      <c r="D1799" s="2"/>
      <c r="E1799" s="2"/>
      <c r="F1799" s="2"/>
      <c r="G1799" s="2"/>
      <c r="H1799" s="2"/>
      <c r="I1799" s="2"/>
      <c r="J1799" s="2"/>
      <c r="K1799" s="2"/>
      <c r="L1799" s="2"/>
      <c r="M1799" s="2"/>
      <c r="N1799" s="2"/>
      <c r="O1799" s="2"/>
      <c r="P1799" s="2"/>
      <c r="Q1799" s="2"/>
      <c r="R1799" s="2"/>
      <c r="S1799" s="2"/>
      <c r="T1799" s="2"/>
      <c r="U1799" s="2"/>
    </row>
    <row r="1800" spans="1:21" x14ac:dyDescent="0.2">
      <c r="B1800" s="5"/>
      <c r="C1800" s="2"/>
      <c r="D1800" s="2"/>
      <c r="E1800" s="2"/>
      <c r="F1800" s="2"/>
      <c r="G1800" s="2"/>
      <c r="H1800" s="2"/>
      <c r="I1800" s="2"/>
      <c r="J1800" s="2"/>
      <c r="K1800" s="2"/>
      <c r="L1800" s="2"/>
      <c r="M1800" s="2"/>
      <c r="N1800" s="2"/>
      <c r="O1800" s="2"/>
      <c r="P1800" s="2"/>
      <c r="Q1800" s="2"/>
      <c r="R1800" s="2"/>
      <c r="S1800" s="2"/>
      <c r="T1800" s="2"/>
      <c r="U1800" s="2"/>
    </row>
    <row r="1801" spans="1:21" x14ac:dyDescent="0.2">
      <c r="C1801" s="2"/>
      <c r="D1801" s="2"/>
      <c r="E1801" s="2"/>
      <c r="F1801" s="2"/>
      <c r="G1801" s="2"/>
      <c r="H1801" s="2"/>
      <c r="I1801" s="2"/>
      <c r="J1801" s="2"/>
      <c r="K1801" s="2"/>
      <c r="L1801" s="2"/>
      <c r="M1801" s="2"/>
      <c r="N1801" s="2"/>
      <c r="O1801" s="2"/>
      <c r="P1801" s="2"/>
      <c r="Q1801" s="2"/>
      <c r="R1801" s="2"/>
      <c r="S1801" s="2"/>
      <c r="T1801" s="2"/>
      <c r="U1801" s="2"/>
    </row>
    <row r="1802" spans="1:21" x14ac:dyDescent="0.2">
      <c r="A1802" s="5"/>
      <c r="B1802" s="5"/>
      <c r="C1802" s="2"/>
      <c r="D1802" s="2"/>
      <c r="E1802" s="2"/>
      <c r="F1802" s="2"/>
      <c r="G1802" s="2"/>
      <c r="H1802" s="2"/>
      <c r="I1802" s="2"/>
      <c r="J1802" s="2"/>
      <c r="K1802" s="2"/>
      <c r="L1802" s="2"/>
      <c r="M1802" s="2"/>
      <c r="N1802" s="2"/>
      <c r="O1802" s="2"/>
      <c r="P1802" s="2"/>
      <c r="Q1802" s="2"/>
      <c r="R1802" s="2"/>
      <c r="S1802" s="2"/>
      <c r="T1802" s="2"/>
      <c r="U1802" s="2"/>
    </row>
    <row r="1803" spans="1:21" x14ac:dyDescent="0.2">
      <c r="B1803" s="5"/>
      <c r="C1803" s="2"/>
      <c r="D1803" s="2"/>
      <c r="E1803" s="2"/>
      <c r="F1803" s="2"/>
      <c r="G1803" s="2"/>
      <c r="H1803" s="2"/>
      <c r="I1803" s="2"/>
      <c r="J1803" s="2"/>
      <c r="K1803" s="2"/>
      <c r="L1803" s="2"/>
      <c r="M1803" s="2"/>
      <c r="N1803" s="2"/>
      <c r="O1803" s="2"/>
      <c r="P1803" s="2"/>
      <c r="Q1803" s="2"/>
      <c r="R1803" s="2"/>
      <c r="S1803" s="2"/>
      <c r="T1803" s="2"/>
      <c r="U1803" s="2"/>
    </row>
    <row r="1804" spans="1:21" x14ac:dyDescent="0.2">
      <c r="B1804" s="5"/>
      <c r="C1804" s="2"/>
      <c r="D1804" s="2"/>
      <c r="E1804" s="2"/>
      <c r="F1804" s="2"/>
      <c r="G1804" s="2"/>
      <c r="H1804" s="2"/>
      <c r="I1804" s="2"/>
      <c r="J1804" s="2"/>
      <c r="K1804" s="2"/>
      <c r="L1804" s="2"/>
      <c r="M1804" s="2"/>
      <c r="N1804" s="2"/>
      <c r="O1804" s="2"/>
      <c r="P1804" s="2"/>
      <c r="Q1804" s="2"/>
      <c r="R1804" s="2"/>
      <c r="S1804" s="2"/>
      <c r="T1804" s="2"/>
      <c r="U1804" s="2"/>
    </row>
    <row r="1805" spans="1:21" x14ac:dyDescent="0.2">
      <c r="B1805" s="5"/>
      <c r="C1805" s="2"/>
      <c r="D1805" s="2"/>
      <c r="E1805" s="2"/>
      <c r="F1805" s="2"/>
      <c r="G1805" s="2"/>
      <c r="H1805" s="2"/>
      <c r="I1805" s="2"/>
      <c r="J1805" s="2"/>
      <c r="K1805" s="2"/>
      <c r="L1805" s="2"/>
      <c r="M1805" s="2"/>
      <c r="N1805" s="2"/>
      <c r="O1805" s="2"/>
      <c r="P1805" s="2"/>
      <c r="Q1805" s="2"/>
      <c r="R1805" s="2"/>
      <c r="S1805" s="2"/>
      <c r="T1805" s="2"/>
      <c r="U1805" s="2"/>
    </row>
    <row r="1806" spans="1:21" x14ac:dyDescent="0.2">
      <c r="C1806" s="2"/>
      <c r="D1806" s="2"/>
      <c r="E1806" s="2"/>
      <c r="F1806" s="2"/>
      <c r="G1806" s="2"/>
      <c r="H1806" s="2"/>
      <c r="I1806" s="2"/>
      <c r="J1806" s="2"/>
      <c r="K1806" s="2"/>
      <c r="L1806" s="2"/>
      <c r="M1806" s="2"/>
      <c r="N1806" s="2"/>
      <c r="O1806" s="2"/>
      <c r="P1806" s="2"/>
      <c r="Q1806" s="2"/>
      <c r="R1806" s="2"/>
      <c r="S1806" s="2"/>
      <c r="T1806" s="2"/>
      <c r="U1806" s="2"/>
    </row>
    <row r="1807" spans="1:21" x14ac:dyDescent="0.2">
      <c r="A1807" s="5"/>
      <c r="B1807" s="5"/>
      <c r="C1807" s="2"/>
      <c r="D1807" s="2"/>
      <c r="E1807" s="2"/>
      <c r="F1807" s="2"/>
      <c r="G1807" s="2"/>
      <c r="H1807" s="2"/>
      <c r="I1807" s="2"/>
      <c r="J1807" s="2"/>
      <c r="K1807" s="2"/>
      <c r="L1807" s="2"/>
      <c r="M1807" s="2"/>
      <c r="N1807" s="2"/>
      <c r="O1807" s="2"/>
      <c r="P1807" s="2"/>
      <c r="Q1807" s="2"/>
      <c r="R1807" s="2"/>
      <c r="S1807" s="2"/>
      <c r="T1807" s="2"/>
      <c r="U1807" s="2"/>
    </row>
    <row r="1808" spans="1:21" x14ac:dyDescent="0.2">
      <c r="A1808" s="5"/>
      <c r="B1808" s="5"/>
      <c r="C1808" s="2"/>
      <c r="D1808" s="2"/>
      <c r="E1808" s="2"/>
      <c r="F1808" s="2"/>
      <c r="G1808" s="2"/>
      <c r="H1808" s="2"/>
      <c r="I1808" s="2"/>
      <c r="J1808" s="2"/>
      <c r="K1808" s="2"/>
      <c r="L1808" s="2"/>
      <c r="M1808" s="2"/>
      <c r="N1808" s="2"/>
      <c r="O1808" s="2"/>
      <c r="P1808" s="2"/>
      <c r="Q1808" s="2"/>
      <c r="R1808" s="2"/>
      <c r="S1808" s="2"/>
      <c r="T1808" s="2"/>
      <c r="U1808" s="2"/>
    </row>
    <row r="1809" spans="1:21" x14ac:dyDescent="0.2">
      <c r="B1809" s="5"/>
      <c r="C1809" s="2"/>
      <c r="D1809" s="2"/>
      <c r="E1809" s="2"/>
      <c r="F1809" s="2"/>
      <c r="G1809" s="2"/>
      <c r="H1809" s="2"/>
      <c r="I1809" s="2"/>
      <c r="J1809" s="2"/>
      <c r="K1809" s="2"/>
      <c r="L1809" s="2"/>
      <c r="M1809" s="2"/>
      <c r="N1809" s="2"/>
      <c r="O1809" s="2"/>
      <c r="P1809" s="2"/>
      <c r="Q1809" s="2"/>
      <c r="R1809" s="2"/>
      <c r="S1809" s="2"/>
      <c r="T1809" s="2"/>
      <c r="U1809" s="2"/>
    </row>
    <row r="1810" spans="1:21" x14ac:dyDescent="0.2">
      <c r="B1810" s="5"/>
      <c r="C1810" s="2"/>
      <c r="D1810" s="2"/>
      <c r="E1810" s="2"/>
      <c r="F1810" s="2"/>
      <c r="G1810" s="2"/>
      <c r="H1810" s="2"/>
      <c r="I1810" s="2"/>
      <c r="J1810" s="2"/>
      <c r="K1810" s="2"/>
      <c r="L1810" s="2"/>
      <c r="M1810" s="2"/>
      <c r="N1810" s="2"/>
      <c r="O1810" s="2"/>
      <c r="P1810" s="2"/>
      <c r="Q1810" s="2"/>
      <c r="R1810" s="2"/>
      <c r="S1810" s="2"/>
      <c r="T1810" s="2"/>
      <c r="U1810" s="2"/>
    </row>
    <row r="1811" spans="1:21" x14ac:dyDescent="0.2">
      <c r="C1811" s="2"/>
      <c r="D1811" s="2"/>
      <c r="E1811" s="2"/>
      <c r="F1811" s="2"/>
      <c r="G1811" s="2"/>
      <c r="H1811" s="2"/>
      <c r="I1811" s="2"/>
      <c r="J1811" s="2"/>
      <c r="K1811" s="2"/>
      <c r="L1811" s="2"/>
      <c r="M1811" s="2"/>
      <c r="N1811" s="2"/>
      <c r="O1811" s="2"/>
      <c r="P1811" s="2"/>
      <c r="Q1811" s="2"/>
      <c r="R1811" s="2"/>
      <c r="S1811" s="2"/>
      <c r="T1811" s="2"/>
      <c r="U1811" s="2"/>
    </row>
    <row r="1812" spans="1:21" x14ac:dyDescent="0.2">
      <c r="A1812" s="5"/>
      <c r="B1812" s="5"/>
      <c r="C1812" s="2"/>
      <c r="D1812" s="2"/>
      <c r="E1812" s="2"/>
      <c r="F1812" s="2"/>
      <c r="G1812" s="2"/>
      <c r="H1812" s="2"/>
      <c r="I1812" s="2"/>
      <c r="J1812" s="2"/>
      <c r="K1812" s="2"/>
      <c r="L1812" s="2"/>
      <c r="M1812" s="2"/>
      <c r="N1812" s="2"/>
      <c r="O1812" s="2"/>
      <c r="P1812" s="2"/>
      <c r="Q1812" s="2"/>
      <c r="R1812" s="2"/>
      <c r="S1812" s="2"/>
      <c r="T1812" s="2"/>
      <c r="U1812" s="2"/>
    </row>
    <row r="1813" spans="1:21" x14ac:dyDescent="0.2">
      <c r="B1813" s="5"/>
      <c r="C1813" s="2"/>
      <c r="D1813" s="2"/>
      <c r="E1813" s="2"/>
      <c r="F1813" s="2"/>
      <c r="G1813" s="2"/>
      <c r="H1813" s="2"/>
      <c r="I1813" s="2"/>
      <c r="J1813" s="2"/>
      <c r="K1813" s="2"/>
      <c r="L1813" s="2"/>
      <c r="M1813" s="2"/>
      <c r="N1813" s="2"/>
      <c r="O1813" s="2"/>
      <c r="P1813" s="2"/>
      <c r="Q1813" s="2"/>
      <c r="R1813" s="2"/>
      <c r="S1813" s="2"/>
      <c r="T1813" s="2"/>
      <c r="U1813" s="2"/>
    </row>
    <row r="1814" spans="1:21" x14ac:dyDescent="0.2">
      <c r="B1814" s="5"/>
      <c r="C1814" s="2"/>
      <c r="D1814" s="2"/>
      <c r="E1814" s="2"/>
      <c r="F1814" s="2"/>
      <c r="G1814" s="2"/>
      <c r="H1814" s="2"/>
      <c r="I1814" s="2"/>
      <c r="J1814" s="2"/>
      <c r="K1814" s="2"/>
      <c r="L1814" s="2"/>
      <c r="M1814" s="2"/>
      <c r="N1814" s="2"/>
      <c r="O1814" s="2"/>
      <c r="P1814" s="2"/>
      <c r="Q1814" s="2"/>
      <c r="R1814" s="2"/>
      <c r="S1814" s="2"/>
      <c r="T1814" s="2"/>
      <c r="U1814" s="2"/>
    </row>
    <row r="1815" spans="1:21" x14ac:dyDescent="0.2">
      <c r="B1815" s="5"/>
      <c r="C1815" s="2"/>
      <c r="D1815" s="2"/>
      <c r="E1815" s="2"/>
      <c r="F1815" s="2"/>
      <c r="G1815" s="2"/>
      <c r="H1815" s="2"/>
      <c r="I1815" s="2"/>
      <c r="J1815" s="2"/>
      <c r="K1815" s="2"/>
      <c r="L1815" s="2"/>
      <c r="M1815" s="2"/>
      <c r="N1815" s="2"/>
      <c r="O1815" s="2"/>
      <c r="P1815" s="2"/>
      <c r="Q1815" s="2"/>
      <c r="R1815" s="2"/>
      <c r="S1815" s="2"/>
      <c r="T1815" s="2"/>
      <c r="U1815" s="2"/>
    </row>
    <row r="1816" spans="1:21" x14ac:dyDescent="0.2">
      <c r="C1816" s="2"/>
      <c r="D1816" s="2"/>
      <c r="E1816" s="2"/>
      <c r="F1816" s="2"/>
      <c r="G1816" s="2"/>
      <c r="H1816" s="2"/>
      <c r="I1816" s="2"/>
      <c r="J1816" s="2"/>
      <c r="K1816" s="2"/>
      <c r="L1816" s="2"/>
      <c r="M1816" s="2"/>
      <c r="N1816" s="2"/>
      <c r="O1816" s="2"/>
      <c r="P1816" s="2"/>
      <c r="Q1816" s="2"/>
      <c r="R1816" s="2"/>
      <c r="S1816" s="2"/>
      <c r="T1816" s="2"/>
      <c r="U1816" s="2"/>
    </row>
    <row r="1817" spans="1:21" x14ac:dyDescent="0.2">
      <c r="A1817" s="5"/>
      <c r="B1817" s="5"/>
      <c r="C1817" s="2"/>
      <c r="D1817" s="2"/>
      <c r="E1817" s="2"/>
      <c r="F1817" s="2"/>
      <c r="G1817" s="2"/>
      <c r="H1817" s="2"/>
      <c r="I1817" s="2"/>
      <c r="J1817" s="2"/>
      <c r="K1817" s="2"/>
      <c r="L1817" s="2"/>
      <c r="M1817" s="2"/>
      <c r="N1817" s="2"/>
      <c r="O1817" s="2"/>
      <c r="P1817" s="2"/>
      <c r="Q1817" s="2"/>
      <c r="R1817" s="2"/>
      <c r="S1817" s="2"/>
      <c r="T1817" s="2"/>
      <c r="U1817" s="2"/>
    </row>
    <row r="1818" spans="1:21" x14ac:dyDescent="0.2">
      <c r="B1818" s="5"/>
      <c r="C1818" s="2"/>
      <c r="D1818" s="2"/>
      <c r="E1818" s="2"/>
      <c r="F1818" s="2"/>
      <c r="G1818" s="2"/>
      <c r="H1818" s="2"/>
      <c r="I1818" s="2"/>
      <c r="J1818" s="2"/>
      <c r="K1818" s="2"/>
      <c r="L1818" s="2"/>
      <c r="M1818" s="2"/>
      <c r="N1818" s="2"/>
      <c r="O1818" s="2"/>
      <c r="P1818" s="2"/>
      <c r="Q1818" s="2"/>
      <c r="R1818" s="2"/>
      <c r="S1818" s="2"/>
      <c r="T1818" s="2"/>
      <c r="U1818" s="2"/>
    </row>
    <row r="1819" spans="1:21" x14ac:dyDescent="0.2">
      <c r="B1819" s="5"/>
      <c r="C1819" s="2"/>
      <c r="D1819" s="2"/>
      <c r="E1819" s="2"/>
      <c r="F1819" s="2"/>
      <c r="G1819" s="2"/>
      <c r="H1819" s="2"/>
      <c r="I1819" s="2"/>
      <c r="J1819" s="2"/>
      <c r="K1819" s="2"/>
      <c r="L1819" s="2"/>
      <c r="M1819" s="2"/>
      <c r="N1819" s="2"/>
      <c r="O1819" s="2"/>
      <c r="P1819" s="2"/>
      <c r="Q1819" s="2"/>
      <c r="R1819" s="2"/>
      <c r="S1819" s="2"/>
      <c r="T1819" s="2"/>
      <c r="U1819" s="2"/>
    </row>
    <row r="1820" spans="1:21" x14ac:dyDescent="0.2">
      <c r="B1820" s="5"/>
      <c r="C1820" s="2"/>
      <c r="D1820" s="2"/>
      <c r="E1820" s="2"/>
      <c r="F1820" s="2"/>
      <c r="G1820" s="2"/>
      <c r="H1820" s="2"/>
      <c r="I1820" s="2"/>
      <c r="J1820" s="2"/>
      <c r="K1820" s="2"/>
      <c r="L1820" s="2"/>
      <c r="M1820" s="2"/>
      <c r="N1820" s="2"/>
      <c r="O1820" s="2"/>
      <c r="P1820" s="2"/>
      <c r="Q1820" s="2"/>
      <c r="R1820" s="2"/>
      <c r="S1820" s="2"/>
      <c r="T1820" s="2"/>
      <c r="U1820" s="2"/>
    </row>
    <row r="1821" spans="1:21" x14ac:dyDescent="0.2">
      <c r="C1821" s="2"/>
      <c r="D1821" s="2"/>
      <c r="E1821" s="2"/>
      <c r="F1821" s="2"/>
      <c r="G1821" s="2"/>
      <c r="H1821" s="2"/>
      <c r="I1821" s="2"/>
      <c r="J1821" s="2"/>
      <c r="K1821" s="2"/>
      <c r="L1821" s="2"/>
      <c r="M1821" s="2"/>
      <c r="N1821" s="2"/>
      <c r="O1821" s="2"/>
      <c r="P1821" s="2"/>
      <c r="Q1821" s="2"/>
      <c r="R1821" s="2"/>
      <c r="S1821" s="2"/>
      <c r="T1821" s="2"/>
      <c r="U1821" s="2"/>
    </row>
    <row r="1822" spans="1:21" x14ac:dyDescent="0.2">
      <c r="A1822" s="5"/>
      <c r="B1822" s="5"/>
      <c r="C1822" s="2"/>
      <c r="D1822" s="2"/>
      <c r="E1822" s="2"/>
      <c r="F1822" s="2"/>
      <c r="G1822" s="2"/>
      <c r="H1822" s="2"/>
      <c r="I1822" s="2"/>
      <c r="J1822" s="2"/>
      <c r="K1822" s="2"/>
      <c r="L1822" s="2"/>
      <c r="M1822" s="2"/>
      <c r="N1822" s="2"/>
      <c r="O1822" s="2"/>
      <c r="P1822" s="2"/>
      <c r="Q1822" s="2"/>
      <c r="R1822" s="2"/>
      <c r="S1822" s="2"/>
      <c r="T1822" s="2"/>
      <c r="U1822" s="2"/>
    </row>
    <row r="1823" spans="1:21" x14ac:dyDescent="0.2">
      <c r="B1823" s="5"/>
      <c r="C1823" s="2"/>
      <c r="D1823" s="2"/>
      <c r="E1823" s="2"/>
      <c r="F1823" s="2"/>
      <c r="G1823" s="2"/>
      <c r="H1823" s="2"/>
      <c r="I1823" s="2"/>
      <c r="J1823" s="2"/>
      <c r="K1823" s="2"/>
      <c r="L1823" s="2"/>
      <c r="M1823" s="2"/>
      <c r="N1823" s="2"/>
      <c r="O1823" s="2"/>
      <c r="P1823" s="2"/>
      <c r="Q1823" s="2"/>
      <c r="R1823" s="2"/>
      <c r="S1823" s="2"/>
      <c r="T1823" s="2"/>
      <c r="U1823" s="2"/>
    </row>
    <row r="1824" spans="1:21" x14ac:dyDescent="0.2">
      <c r="B1824" s="5"/>
      <c r="C1824" s="2"/>
      <c r="D1824" s="2"/>
      <c r="E1824" s="2"/>
      <c r="F1824" s="2"/>
      <c r="G1824" s="2"/>
      <c r="H1824" s="2"/>
      <c r="I1824" s="2"/>
      <c r="J1824" s="2"/>
      <c r="K1824" s="2"/>
      <c r="L1824" s="2"/>
      <c r="M1824" s="2"/>
      <c r="N1824" s="2"/>
      <c r="O1824" s="2"/>
      <c r="P1824" s="2"/>
      <c r="Q1824" s="2"/>
      <c r="R1824" s="2"/>
      <c r="S1824" s="2"/>
      <c r="T1824" s="2"/>
      <c r="U1824" s="2"/>
    </row>
    <row r="1825" spans="1:21" x14ac:dyDescent="0.2">
      <c r="B1825" s="5"/>
      <c r="C1825" s="2"/>
      <c r="D1825" s="2"/>
      <c r="E1825" s="2"/>
      <c r="F1825" s="2"/>
      <c r="G1825" s="2"/>
      <c r="H1825" s="2"/>
      <c r="I1825" s="2"/>
      <c r="J1825" s="2"/>
      <c r="K1825" s="2"/>
      <c r="L1825" s="2"/>
      <c r="M1825" s="2"/>
      <c r="N1825" s="2"/>
      <c r="O1825" s="2"/>
      <c r="P1825" s="2"/>
      <c r="Q1825" s="2"/>
      <c r="R1825" s="2"/>
      <c r="S1825" s="2"/>
      <c r="T1825" s="2"/>
      <c r="U1825" s="2"/>
    </row>
    <row r="1826" spans="1:21" x14ac:dyDescent="0.2">
      <c r="C1826" s="2"/>
      <c r="D1826" s="2"/>
      <c r="E1826" s="2"/>
      <c r="F1826" s="2"/>
      <c r="G1826" s="2"/>
      <c r="H1826" s="2"/>
      <c r="I1826" s="2"/>
      <c r="J1826" s="2"/>
      <c r="K1826" s="2"/>
      <c r="L1826" s="2"/>
      <c r="M1826" s="2"/>
      <c r="N1826" s="2"/>
      <c r="O1826" s="2"/>
      <c r="P1826" s="2"/>
      <c r="Q1826" s="2"/>
      <c r="R1826" s="2"/>
      <c r="S1826" s="2"/>
      <c r="T1826" s="2"/>
      <c r="U1826" s="2"/>
    </row>
    <row r="1827" spans="1:21" x14ac:dyDescent="0.2">
      <c r="A1827" s="5"/>
      <c r="B1827" s="5"/>
      <c r="C1827" s="2"/>
      <c r="D1827" s="2"/>
      <c r="E1827" s="2"/>
      <c r="F1827" s="2"/>
      <c r="G1827" s="2"/>
      <c r="H1827" s="2"/>
      <c r="I1827" s="2"/>
      <c r="J1827" s="2"/>
      <c r="K1827" s="2"/>
      <c r="L1827" s="2"/>
      <c r="M1827" s="2"/>
      <c r="N1827" s="2"/>
      <c r="O1827" s="2"/>
      <c r="P1827" s="2"/>
      <c r="Q1827" s="2"/>
      <c r="R1827" s="2"/>
      <c r="S1827" s="2"/>
      <c r="T1827" s="2"/>
      <c r="U1827" s="2"/>
    </row>
    <row r="1828" spans="1:21" x14ac:dyDescent="0.2">
      <c r="B1828" s="5"/>
      <c r="C1828" s="2"/>
      <c r="D1828" s="2"/>
      <c r="E1828" s="2"/>
      <c r="F1828" s="2"/>
      <c r="G1828" s="2"/>
      <c r="H1828" s="2"/>
      <c r="I1828" s="2"/>
      <c r="J1828" s="2"/>
      <c r="K1828" s="2"/>
      <c r="L1828" s="2"/>
      <c r="M1828" s="2"/>
      <c r="N1828" s="2"/>
      <c r="O1828" s="2"/>
      <c r="P1828" s="2"/>
      <c r="Q1828" s="2"/>
      <c r="R1828" s="2"/>
      <c r="S1828" s="2"/>
      <c r="T1828" s="2"/>
      <c r="U1828" s="2"/>
    </row>
    <row r="1829" spans="1:21" x14ac:dyDescent="0.2">
      <c r="B1829" s="5"/>
      <c r="C1829" s="2"/>
      <c r="D1829" s="2"/>
      <c r="E1829" s="2"/>
      <c r="F1829" s="2"/>
      <c r="G1829" s="2"/>
      <c r="H1829" s="2"/>
      <c r="I1829" s="2"/>
      <c r="J1829" s="2"/>
      <c r="K1829" s="2"/>
      <c r="L1829" s="2"/>
      <c r="M1829" s="2"/>
      <c r="N1829" s="2"/>
      <c r="O1829" s="2"/>
      <c r="P1829" s="2"/>
      <c r="Q1829" s="2"/>
      <c r="R1829" s="2"/>
      <c r="S1829" s="2"/>
      <c r="T1829" s="2"/>
      <c r="U1829" s="2"/>
    </row>
    <row r="1830" spans="1:21" x14ac:dyDescent="0.2">
      <c r="B1830" s="5"/>
      <c r="C1830" s="2"/>
      <c r="D1830" s="2"/>
      <c r="E1830" s="2"/>
      <c r="F1830" s="2"/>
      <c r="G1830" s="2"/>
      <c r="H1830" s="2"/>
      <c r="I1830" s="2"/>
      <c r="J1830" s="2"/>
      <c r="K1830" s="2"/>
      <c r="L1830" s="2"/>
      <c r="M1830" s="2"/>
      <c r="N1830" s="2"/>
      <c r="O1830" s="2"/>
      <c r="P1830" s="2"/>
      <c r="Q1830" s="2"/>
      <c r="R1830" s="2"/>
      <c r="S1830" s="2"/>
      <c r="T1830" s="2"/>
      <c r="U1830" s="2"/>
    </row>
    <row r="1831" spans="1:21" x14ac:dyDescent="0.2">
      <c r="C1831" s="2"/>
      <c r="D1831" s="2"/>
      <c r="E1831" s="2"/>
      <c r="F1831" s="2"/>
      <c r="G1831" s="2"/>
      <c r="H1831" s="2"/>
      <c r="I1831" s="2"/>
      <c r="J1831" s="2"/>
      <c r="K1831" s="2"/>
      <c r="L1831" s="2"/>
      <c r="M1831" s="2"/>
      <c r="N1831" s="2"/>
      <c r="O1831" s="2"/>
      <c r="P1831" s="2"/>
      <c r="Q1831" s="2"/>
      <c r="R1831" s="2"/>
      <c r="S1831" s="2"/>
      <c r="T1831" s="2"/>
      <c r="U1831" s="2"/>
    </row>
    <row r="1832" spans="1:21" x14ac:dyDescent="0.2">
      <c r="A1832" s="5"/>
      <c r="B1832" s="5"/>
      <c r="C1832" s="2"/>
      <c r="D1832" s="2"/>
      <c r="E1832" s="2"/>
      <c r="F1832" s="2"/>
      <c r="G1832" s="2"/>
      <c r="H1832" s="2"/>
      <c r="I1832" s="2"/>
      <c r="J1832" s="2"/>
      <c r="K1832" s="2"/>
      <c r="L1832" s="2"/>
      <c r="M1832" s="2"/>
      <c r="N1832" s="2"/>
      <c r="O1832" s="2"/>
      <c r="P1832" s="2"/>
      <c r="Q1832" s="2"/>
      <c r="R1832" s="2"/>
      <c r="S1832" s="2"/>
      <c r="T1832" s="2"/>
      <c r="U1832" s="2"/>
    </row>
    <row r="1833" spans="1:21" x14ac:dyDescent="0.2">
      <c r="A1833" s="5"/>
      <c r="B1833" s="5"/>
      <c r="C1833" s="2"/>
      <c r="D1833" s="2"/>
      <c r="E1833" s="2"/>
      <c r="F1833" s="2"/>
      <c r="G1833" s="2"/>
      <c r="H1833" s="2"/>
      <c r="I1833" s="2"/>
      <c r="J1833" s="2"/>
      <c r="K1833" s="2"/>
      <c r="L1833" s="2"/>
      <c r="M1833" s="2"/>
      <c r="N1833" s="2"/>
      <c r="O1833" s="2"/>
      <c r="P1833" s="2"/>
      <c r="Q1833" s="2"/>
      <c r="R1833" s="2"/>
      <c r="S1833" s="2"/>
      <c r="T1833" s="2"/>
      <c r="U1833" s="2"/>
    </row>
    <row r="1834" spans="1:21" x14ac:dyDescent="0.2">
      <c r="B1834" s="5"/>
      <c r="C1834" s="2"/>
      <c r="D1834" s="2"/>
      <c r="E1834" s="2"/>
      <c r="F1834" s="2"/>
      <c r="G1834" s="2"/>
      <c r="H1834" s="2"/>
      <c r="I1834" s="2"/>
      <c r="J1834" s="2"/>
      <c r="K1834" s="2"/>
      <c r="L1834" s="2"/>
      <c r="M1834" s="2"/>
      <c r="N1834" s="2"/>
      <c r="O1834" s="2"/>
      <c r="P1834" s="2"/>
      <c r="Q1834" s="2"/>
      <c r="R1834" s="2"/>
      <c r="S1834" s="2"/>
      <c r="T1834" s="2"/>
      <c r="U1834" s="2"/>
    </row>
    <row r="1835" spans="1:21" x14ac:dyDescent="0.2">
      <c r="B1835" s="5"/>
      <c r="C1835" s="2"/>
      <c r="D1835" s="2"/>
      <c r="E1835" s="2"/>
      <c r="F1835" s="2"/>
      <c r="G1835" s="2"/>
      <c r="H1835" s="2"/>
      <c r="I1835" s="2"/>
      <c r="J1835" s="2"/>
      <c r="K1835" s="2"/>
      <c r="L1835" s="2"/>
      <c r="M1835" s="2"/>
      <c r="N1835" s="2"/>
      <c r="O1835" s="2"/>
      <c r="P1835" s="2"/>
      <c r="Q1835" s="2"/>
      <c r="R1835" s="2"/>
      <c r="S1835" s="2"/>
      <c r="T1835" s="2"/>
      <c r="U1835" s="2"/>
    </row>
    <row r="1836" spans="1:21" x14ac:dyDescent="0.2">
      <c r="C1836" s="2"/>
      <c r="D1836" s="2"/>
      <c r="E1836" s="2"/>
      <c r="F1836" s="2"/>
      <c r="G1836" s="2"/>
      <c r="H1836" s="2"/>
      <c r="I1836" s="2"/>
      <c r="J1836" s="2"/>
      <c r="K1836" s="2"/>
      <c r="L1836" s="2"/>
      <c r="M1836" s="2"/>
      <c r="N1836" s="2"/>
      <c r="O1836" s="2"/>
      <c r="P1836" s="2"/>
      <c r="Q1836" s="2"/>
      <c r="R1836" s="2"/>
      <c r="S1836" s="2"/>
      <c r="T1836" s="2"/>
      <c r="U1836" s="2"/>
    </row>
    <row r="1837" spans="1:21" x14ac:dyDescent="0.2">
      <c r="A1837" s="5"/>
      <c r="B1837" s="5"/>
      <c r="C1837" s="2"/>
      <c r="D1837" s="2"/>
      <c r="E1837" s="2"/>
      <c r="F1837" s="2"/>
      <c r="G1837" s="2"/>
      <c r="H1837" s="2"/>
      <c r="I1837" s="2"/>
      <c r="J1837" s="2"/>
      <c r="K1837" s="2"/>
      <c r="L1837" s="2"/>
      <c r="M1837" s="2"/>
      <c r="N1837" s="2"/>
      <c r="O1837" s="2"/>
      <c r="P1837" s="2"/>
      <c r="Q1837" s="2"/>
      <c r="R1837" s="2"/>
      <c r="S1837" s="2"/>
      <c r="T1837" s="2"/>
      <c r="U1837" s="2"/>
    </row>
    <row r="1838" spans="1:21" x14ac:dyDescent="0.2">
      <c r="B1838" s="5"/>
      <c r="C1838" s="2"/>
      <c r="D1838" s="2"/>
      <c r="E1838" s="2"/>
      <c r="F1838" s="2"/>
      <c r="G1838" s="2"/>
      <c r="H1838" s="2"/>
      <c r="I1838" s="2"/>
      <c r="J1838" s="2"/>
      <c r="K1838" s="2"/>
      <c r="L1838" s="2"/>
      <c r="M1838" s="2"/>
      <c r="N1838" s="2"/>
      <c r="O1838" s="2"/>
      <c r="P1838" s="2"/>
      <c r="Q1838" s="2"/>
      <c r="R1838" s="2"/>
      <c r="S1838" s="2"/>
      <c r="T1838" s="2"/>
      <c r="U1838" s="2"/>
    </row>
    <row r="1839" spans="1:21" x14ac:dyDescent="0.2">
      <c r="B1839" s="5"/>
      <c r="C1839" s="2"/>
      <c r="D1839" s="2"/>
      <c r="E1839" s="2"/>
      <c r="F1839" s="2"/>
      <c r="G1839" s="2"/>
      <c r="H1839" s="2"/>
      <c r="I1839" s="2"/>
      <c r="J1839" s="2"/>
      <c r="K1839" s="2"/>
      <c r="L1839" s="2"/>
      <c r="M1839" s="2"/>
      <c r="N1839" s="2"/>
      <c r="O1839" s="2"/>
      <c r="P1839" s="2"/>
      <c r="Q1839" s="2"/>
      <c r="R1839" s="2"/>
      <c r="S1839" s="2"/>
      <c r="T1839" s="2"/>
      <c r="U1839" s="2"/>
    </row>
    <row r="1840" spans="1:21" x14ac:dyDescent="0.2">
      <c r="B1840" s="5"/>
      <c r="C1840" s="2"/>
      <c r="D1840" s="2"/>
      <c r="E1840" s="2"/>
      <c r="F1840" s="2"/>
      <c r="G1840" s="2"/>
      <c r="H1840" s="2"/>
      <c r="I1840" s="2"/>
      <c r="J1840" s="2"/>
      <c r="K1840" s="2"/>
      <c r="L1840" s="2"/>
      <c r="M1840" s="2"/>
      <c r="N1840" s="2"/>
      <c r="O1840" s="2"/>
      <c r="P1840" s="2"/>
      <c r="Q1840" s="2"/>
      <c r="R1840" s="2"/>
      <c r="S1840" s="2"/>
      <c r="T1840" s="2"/>
      <c r="U1840" s="2"/>
    </row>
    <row r="1841" spans="1:21" x14ac:dyDescent="0.2">
      <c r="C1841" s="2"/>
      <c r="D1841" s="2"/>
      <c r="E1841" s="2"/>
      <c r="F1841" s="2"/>
      <c r="G1841" s="2"/>
      <c r="H1841" s="2"/>
      <c r="I1841" s="2"/>
      <c r="J1841" s="2"/>
      <c r="K1841" s="2"/>
      <c r="L1841" s="2"/>
      <c r="M1841" s="2"/>
      <c r="N1841" s="2"/>
      <c r="O1841" s="2"/>
      <c r="P1841" s="2"/>
      <c r="Q1841" s="2"/>
      <c r="R1841" s="2"/>
      <c r="S1841" s="2"/>
      <c r="T1841" s="2"/>
      <c r="U1841" s="2"/>
    </row>
    <row r="1842" spans="1:21" x14ac:dyDescent="0.2">
      <c r="A1842" s="5"/>
      <c r="B1842" s="5"/>
      <c r="C1842" s="2"/>
      <c r="D1842" s="2"/>
      <c r="E1842" s="2"/>
      <c r="F1842" s="2"/>
      <c r="G1842" s="2"/>
      <c r="H1842" s="2"/>
      <c r="I1842" s="2"/>
      <c r="J1842" s="2"/>
      <c r="K1842" s="2"/>
      <c r="L1842" s="2"/>
      <c r="M1842" s="2"/>
      <c r="N1842" s="2"/>
      <c r="O1842" s="2"/>
      <c r="P1842" s="2"/>
      <c r="Q1842" s="2"/>
      <c r="R1842" s="2"/>
      <c r="S1842" s="2"/>
      <c r="T1842" s="2"/>
      <c r="U1842" s="2"/>
    </row>
    <row r="1843" spans="1:21" x14ac:dyDescent="0.2">
      <c r="B1843" s="5"/>
      <c r="C1843" s="2"/>
      <c r="D1843" s="2"/>
      <c r="E1843" s="2"/>
      <c r="F1843" s="2"/>
      <c r="G1843" s="2"/>
      <c r="H1843" s="2"/>
      <c r="I1843" s="2"/>
      <c r="J1843" s="2"/>
      <c r="K1843" s="2"/>
      <c r="L1843" s="2"/>
      <c r="M1843" s="2"/>
      <c r="N1843" s="2"/>
      <c r="O1843" s="2"/>
      <c r="P1843" s="2"/>
      <c r="Q1843" s="2"/>
      <c r="R1843" s="2"/>
      <c r="S1843" s="2"/>
      <c r="T1843" s="2"/>
      <c r="U1843" s="2"/>
    </row>
    <row r="1844" spans="1:21" x14ac:dyDescent="0.2">
      <c r="B1844" s="5"/>
      <c r="C1844" s="2"/>
      <c r="D1844" s="2"/>
      <c r="E1844" s="2"/>
      <c r="F1844" s="2"/>
      <c r="G1844" s="2"/>
      <c r="H1844" s="2"/>
      <c r="I1844" s="2"/>
      <c r="J1844" s="2"/>
      <c r="K1844" s="2"/>
      <c r="L1844" s="2"/>
      <c r="M1844" s="2"/>
      <c r="N1844" s="2"/>
      <c r="O1844" s="2"/>
      <c r="P1844" s="2"/>
      <c r="Q1844" s="2"/>
      <c r="R1844" s="2"/>
      <c r="S1844" s="2"/>
      <c r="T1844" s="2"/>
      <c r="U1844" s="2"/>
    </row>
    <row r="1845" spans="1:21" x14ac:dyDescent="0.2">
      <c r="B1845" s="5"/>
      <c r="C1845" s="2"/>
      <c r="D1845" s="2"/>
      <c r="E1845" s="2"/>
      <c r="F1845" s="2"/>
      <c r="G1845" s="2"/>
      <c r="H1845" s="2"/>
      <c r="I1845" s="2"/>
      <c r="J1845" s="2"/>
      <c r="K1845" s="2"/>
      <c r="L1845" s="2"/>
      <c r="M1845" s="2"/>
      <c r="N1845" s="2"/>
      <c r="O1845" s="2"/>
      <c r="P1845" s="2"/>
      <c r="Q1845" s="2"/>
      <c r="R1845" s="2"/>
      <c r="S1845" s="2"/>
      <c r="T1845" s="2"/>
      <c r="U1845" s="2"/>
    </row>
    <row r="1846" spans="1:21" x14ac:dyDescent="0.2">
      <c r="C1846" s="2"/>
      <c r="D1846" s="2"/>
      <c r="E1846" s="2"/>
      <c r="F1846" s="2"/>
      <c r="G1846" s="2"/>
      <c r="H1846" s="2"/>
      <c r="I1846" s="2"/>
      <c r="J1846" s="2"/>
      <c r="K1846" s="2"/>
      <c r="L1846" s="2"/>
      <c r="M1846" s="2"/>
      <c r="N1846" s="2"/>
      <c r="O1846" s="2"/>
      <c r="P1846" s="2"/>
      <c r="Q1846" s="2"/>
      <c r="R1846" s="2"/>
      <c r="S1846" s="2"/>
      <c r="T1846" s="2"/>
      <c r="U1846" s="2"/>
    </row>
    <row r="1847" spans="1:21" x14ac:dyDescent="0.2">
      <c r="A1847" s="5"/>
      <c r="B1847" s="5"/>
      <c r="C1847" s="2"/>
      <c r="D1847" s="2"/>
      <c r="E1847" s="2"/>
      <c r="F1847" s="2"/>
      <c r="G1847" s="2"/>
      <c r="H1847" s="2"/>
      <c r="I1847" s="2"/>
      <c r="J1847" s="2"/>
      <c r="K1847" s="2"/>
      <c r="L1847" s="2"/>
      <c r="M1847" s="2"/>
      <c r="N1847" s="2"/>
      <c r="O1847" s="2"/>
      <c r="P1847" s="2"/>
      <c r="Q1847" s="2"/>
      <c r="R1847" s="2"/>
      <c r="S1847" s="2"/>
      <c r="T1847" s="2"/>
      <c r="U1847" s="2"/>
    </row>
    <row r="1848" spans="1:21" x14ac:dyDescent="0.2">
      <c r="B1848" s="5"/>
      <c r="C1848" s="2"/>
      <c r="D1848" s="2"/>
      <c r="E1848" s="2"/>
      <c r="F1848" s="2"/>
      <c r="G1848" s="2"/>
      <c r="H1848" s="2"/>
      <c r="I1848" s="2"/>
      <c r="J1848" s="2"/>
      <c r="K1848" s="2"/>
      <c r="L1848" s="2"/>
      <c r="M1848" s="2"/>
      <c r="N1848" s="2"/>
      <c r="O1848" s="2"/>
      <c r="P1848" s="2"/>
      <c r="Q1848" s="2"/>
      <c r="R1848" s="2"/>
      <c r="S1848" s="2"/>
      <c r="T1848" s="2"/>
      <c r="U1848" s="2"/>
    </row>
    <row r="1849" spans="1:21" x14ac:dyDescent="0.2">
      <c r="B1849" s="5"/>
      <c r="C1849" s="2"/>
      <c r="D1849" s="2"/>
      <c r="E1849" s="2"/>
      <c r="F1849" s="2"/>
      <c r="G1849" s="2"/>
      <c r="H1849" s="2"/>
      <c r="I1849" s="2"/>
      <c r="J1849" s="2"/>
      <c r="K1849" s="2"/>
      <c r="L1849" s="2"/>
      <c r="M1849" s="2"/>
      <c r="N1849" s="2"/>
      <c r="O1849" s="2"/>
      <c r="P1849" s="2"/>
      <c r="Q1849" s="2"/>
      <c r="R1849" s="2"/>
      <c r="S1849" s="2"/>
      <c r="T1849" s="2"/>
      <c r="U1849" s="2"/>
    </row>
    <row r="1850" spans="1:21" x14ac:dyDescent="0.2">
      <c r="B1850" s="5"/>
      <c r="C1850" s="2"/>
      <c r="D1850" s="2"/>
      <c r="E1850" s="2"/>
      <c r="F1850" s="2"/>
      <c r="G1850" s="2"/>
      <c r="H1850" s="2"/>
      <c r="I1850" s="2"/>
      <c r="J1850" s="2"/>
      <c r="K1850" s="2"/>
      <c r="L1850" s="2"/>
      <c r="M1850" s="2"/>
      <c r="N1850" s="2"/>
      <c r="O1850" s="2"/>
      <c r="P1850" s="2"/>
      <c r="Q1850" s="2"/>
      <c r="R1850" s="2"/>
      <c r="S1850" s="2"/>
      <c r="T1850" s="2"/>
      <c r="U1850" s="2"/>
    </row>
    <row r="1851" spans="1:21" x14ac:dyDescent="0.2">
      <c r="C1851" s="2"/>
      <c r="D1851" s="2"/>
      <c r="E1851" s="2"/>
      <c r="F1851" s="2"/>
      <c r="G1851" s="2"/>
      <c r="H1851" s="2"/>
      <c r="I1851" s="2"/>
      <c r="J1851" s="2"/>
      <c r="K1851" s="2"/>
      <c r="L1851" s="2"/>
      <c r="M1851" s="2"/>
      <c r="N1851" s="2"/>
      <c r="O1851" s="2"/>
      <c r="P1851" s="2"/>
      <c r="Q1851" s="2"/>
      <c r="R1851" s="2"/>
      <c r="S1851" s="2"/>
      <c r="T1851" s="2"/>
      <c r="U1851" s="2"/>
    </row>
    <row r="1852" spans="1:21" x14ac:dyDescent="0.2">
      <c r="A1852" s="5"/>
      <c r="B1852" s="5"/>
      <c r="C1852" s="2"/>
      <c r="D1852" s="2"/>
      <c r="E1852" s="2"/>
      <c r="F1852" s="2"/>
      <c r="G1852" s="2"/>
      <c r="H1852" s="2"/>
      <c r="I1852" s="2"/>
      <c r="J1852" s="2"/>
      <c r="K1852" s="2"/>
      <c r="L1852" s="2"/>
      <c r="M1852" s="2"/>
      <c r="N1852" s="2"/>
      <c r="O1852" s="2"/>
      <c r="P1852" s="2"/>
      <c r="Q1852" s="2"/>
      <c r="R1852" s="2"/>
      <c r="S1852" s="2"/>
      <c r="T1852" s="2"/>
      <c r="U1852" s="2"/>
    </row>
    <row r="1853" spans="1:21" x14ac:dyDescent="0.2">
      <c r="B1853" s="5"/>
      <c r="C1853" s="2"/>
      <c r="D1853" s="2"/>
      <c r="E1853" s="2"/>
      <c r="F1853" s="2"/>
      <c r="G1853" s="2"/>
      <c r="H1853" s="2"/>
      <c r="I1853" s="2"/>
      <c r="J1853" s="2"/>
      <c r="K1853" s="2"/>
      <c r="L1853" s="2"/>
      <c r="M1853" s="2"/>
      <c r="N1853" s="2"/>
      <c r="O1853" s="2"/>
      <c r="P1853" s="2"/>
      <c r="Q1853" s="2"/>
      <c r="R1853" s="2"/>
      <c r="S1853" s="2"/>
      <c r="T1853" s="2"/>
      <c r="U1853" s="2"/>
    </row>
    <row r="1854" spans="1:21" x14ac:dyDescent="0.2">
      <c r="B1854" s="5"/>
      <c r="C1854" s="2"/>
      <c r="D1854" s="2"/>
      <c r="E1854" s="2"/>
      <c r="F1854" s="2"/>
      <c r="G1854" s="2"/>
      <c r="H1854" s="2"/>
      <c r="I1854" s="2"/>
      <c r="J1854" s="2"/>
      <c r="K1854" s="2"/>
      <c r="L1854" s="2"/>
      <c r="M1854" s="2"/>
      <c r="N1854" s="2"/>
      <c r="O1854" s="2"/>
      <c r="P1854" s="2"/>
      <c r="Q1854" s="2"/>
      <c r="R1854" s="2"/>
      <c r="S1854" s="2"/>
      <c r="T1854" s="2"/>
      <c r="U1854" s="2"/>
    </row>
    <row r="1855" spans="1:21" x14ac:dyDescent="0.2">
      <c r="B1855" s="5"/>
      <c r="C1855" s="2"/>
      <c r="D1855" s="2"/>
      <c r="E1855" s="2"/>
      <c r="F1855" s="2"/>
      <c r="G1855" s="2"/>
      <c r="H1855" s="2"/>
      <c r="I1855" s="2"/>
      <c r="J1855" s="2"/>
      <c r="K1855" s="2"/>
      <c r="L1855" s="2"/>
      <c r="M1855" s="2"/>
      <c r="N1855" s="2"/>
      <c r="O1855" s="2"/>
      <c r="P1855" s="2"/>
      <c r="Q1855" s="2"/>
      <c r="R1855" s="2"/>
      <c r="S1855" s="2"/>
      <c r="T1855" s="2"/>
      <c r="U1855" s="2"/>
    </row>
    <row r="1856" spans="1:21" x14ac:dyDescent="0.2">
      <c r="C1856" s="2"/>
      <c r="D1856" s="2"/>
      <c r="E1856" s="2"/>
      <c r="F1856" s="2"/>
      <c r="G1856" s="2"/>
      <c r="H1856" s="2"/>
      <c r="I1856" s="2"/>
      <c r="J1856" s="2"/>
      <c r="K1856" s="2"/>
      <c r="L1856" s="2"/>
      <c r="M1856" s="2"/>
      <c r="N1856" s="2"/>
      <c r="O1856" s="2"/>
      <c r="P1856" s="2"/>
      <c r="Q1856" s="2"/>
      <c r="R1856" s="2"/>
      <c r="S1856" s="2"/>
      <c r="T1856" s="2"/>
      <c r="U1856" s="2"/>
    </row>
    <row r="1857" spans="1:21" x14ac:dyDescent="0.2">
      <c r="A1857" s="5"/>
      <c r="B1857" s="5"/>
      <c r="C1857" s="2"/>
      <c r="D1857" s="2"/>
      <c r="E1857" s="2"/>
      <c r="F1857" s="2"/>
      <c r="G1857" s="2"/>
      <c r="H1857" s="2"/>
      <c r="I1857" s="2"/>
      <c r="J1857" s="2"/>
      <c r="K1857" s="2"/>
      <c r="L1857" s="2"/>
      <c r="M1857" s="2"/>
      <c r="N1857" s="2"/>
      <c r="O1857" s="2"/>
      <c r="P1857" s="2"/>
      <c r="Q1857" s="2"/>
      <c r="R1857" s="2"/>
      <c r="S1857" s="2"/>
      <c r="T1857" s="2"/>
      <c r="U1857" s="2"/>
    </row>
    <row r="1858" spans="1:21" x14ac:dyDescent="0.2">
      <c r="A1858" s="5"/>
      <c r="B1858" s="5"/>
      <c r="C1858" s="2"/>
      <c r="D1858" s="2"/>
      <c r="E1858" s="2"/>
      <c r="F1858" s="2"/>
      <c r="G1858" s="2"/>
      <c r="H1858" s="2"/>
      <c r="I1858" s="2"/>
      <c r="J1858" s="2"/>
      <c r="K1858" s="2"/>
      <c r="L1858" s="2"/>
      <c r="M1858" s="2"/>
      <c r="N1858" s="2"/>
      <c r="O1858" s="2"/>
      <c r="P1858" s="2"/>
      <c r="Q1858" s="2"/>
      <c r="R1858" s="2"/>
      <c r="S1858" s="2"/>
      <c r="T1858" s="2"/>
      <c r="U1858" s="2"/>
    </row>
    <row r="1859" spans="1:21" x14ac:dyDescent="0.2">
      <c r="B1859" s="5"/>
      <c r="C1859" s="2"/>
      <c r="D1859" s="2"/>
      <c r="E1859" s="2"/>
      <c r="F1859" s="2"/>
      <c r="G1859" s="2"/>
      <c r="H1859" s="2"/>
      <c r="I1859" s="2"/>
      <c r="J1859" s="2"/>
      <c r="K1859" s="2"/>
      <c r="L1859" s="2"/>
      <c r="M1859" s="2"/>
      <c r="N1859" s="2"/>
      <c r="O1859" s="2"/>
      <c r="P1859" s="2"/>
      <c r="Q1859" s="2"/>
      <c r="R1859" s="2"/>
      <c r="S1859" s="2"/>
      <c r="T1859" s="2"/>
      <c r="U1859" s="2"/>
    </row>
    <row r="1860" spans="1:21" x14ac:dyDescent="0.2">
      <c r="B1860" s="5"/>
      <c r="C1860" s="2"/>
      <c r="D1860" s="2"/>
      <c r="E1860" s="2"/>
      <c r="F1860" s="2"/>
      <c r="G1860" s="2"/>
      <c r="H1860" s="2"/>
      <c r="I1860" s="2"/>
      <c r="J1860" s="2"/>
      <c r="K1860" s="2"/>
      <c r="L1860" s="2"/>
      <c r="M1860" s="2"/>
      <c r="N1860" s="2"/>
      <c r="O1860" s="2"/>
      <c r="P1860" s="2"/>
      <c r="Q1860" s="2"/>
      <c r="R1860" s="2"/>
      <c r="S1860" s="2"/>
      <c r="T1860" s="2"/>
      <c r="U1860" s="2"/>
    </row>
    <row r="1861" spans="1:21" x14ac:dyDescent="0.2">
      <c r="C1861" s="2"/>
      <c r="D1861" s="2"/>
      <c r="E1861" s="2"/>
      <c r="F1861" s="2"/>
      <c r="G1861" s="2"/>
      <c r="H1861" s="2"/>
      <c r="I1861" s="2"/>
      <c r="J1861" s="2"/>
      <c r="K1861" s="2"/>
      <c r="L1861" s="2"/>
      <c r="M1861" s="2"/>
      <c r="N1861" s="2"/>
      <c r="O1861" s="2"/>
      <c r="P1861" s="2"/>
      <c r="Q1861" s="2"/>
      <c r="R1861" s="2"/>
      <c r="S1861" s="2"/>
      <c r="T1861" s="2"/>
      <c r="U1861" s="2"/>
    </row>
    <row r="1862" spans="1:21" x14ac:dyDescent="0.2">
      <c r="A1862" s="5"/>
      <c r="B1862" s="5"/>
      <c r="C1862" s="2"/>
      <c r="D1862" s="2"/>
      <c r="E1862" s="2"/>
      <c r="F1862" s="2"/>
      <c r="G1862" s="2"/>
      <c r="H1862" s="2"/>
      <c r="I1862" s="2"/>
      <c r="J1862" s="2"/>
      <c r="K1862" s="2"/>
      <c r="L1862" s="2"/>
      <c r="M1862" s="2"/>
      <c r="N1862" s="2"/>
      <c r="O1862" s="2"/>
      <c r="P1862" s="2"/>
      <c r="Q1862" s="2"/>
      <c r="R1862" s="2"/>
      <c r="S1862" s="2"/>
      <c r="T1862" s="2"/>
      <c r="U1862" s="2"/>
    </row>
    <row r="1863" spans="1:21" x14ac:dyDescent="0.2">
      <c r="B1863" s="5"/>
      <c r="C1863" s="2"/>
      <c r="D1863" s="2"/>
      <c r="E1863" s="2"/>
      <c r="F1863" s="2"/>
      <c r="G1863" s="2"/>
      <c r="H1863" s="2"/>
      <c r="I1863" s="2"/>
      <c r="J1863" s="2"/>
      <c r="K1863" s="2"/>
      <c r="L1863" s="2"/>
      <c r="M1863" s="2"/>
      <c r="N1863" s="2"/>
      <c r="O1863" s="2"/>
      <c r="P1863" s="2"/>
      <c r="Q1863" s="2"/>
      <c r="R1863" s="2"/>
      <c r="S1863" s="2"/>
      <c r="T1863" s="2"/>
      <c r="U1863" s="2"/>
    </row>
    <row r="1864" spans="1:21" x14ac:dyDescent="0.2">
      <c r="B1864" s="5"/>
      <c r="C1864" s="2"/>
      <c r="D1864" s="2"/>
      <c r="E1864" s="2"/>
      <c r="F1864" s="2"/>
      <c r="G1864" s="2"/>
      <c r="H1864" s="2"/>
      <c r="I1864" s="2"/>
      <c r="J1864" s="2"/>
      <c r="K1864" s="2"/>
      <c r="L1864" s="2"/>
      <c r="M1864" s="2"/>
      <c r="N1864" s="2"/>
      <c r="O1864" s="2"/>
      <c r="P1864" s="2"/>
      <c r="Q1864" s="2"/>
      <c r="R1864" s="2"/>
      <c r="S1864" s="2"/>
      <c r="T1864" s="2"/>
      <c r="U1864" s="2"/>
    </row>
    <row r="1865" spans="1:21" x14ac:dyDescent="0.2">
      <c r="B1865" s="5"/>
      <c r="C1865" s="2"/>
      <c r="D1865" s="2"/>
      <c r="E1865" s="2"/>
      <c r="F1865" s="2"/>
      <c r="G1865" s="2"/>
      <c r="H1865" s="2"/>
      <c r="I1865" s="2"/>
      <c r="J1865" s="2"/>
      <c r="K1865" s="2"/>
      <c r="L1865" s="2"/>
      <c r="M1865" s="2"/>
      <c r="N1865" s="2"/>
      <c r="O1865" s="2"/>
      <c r="P1865" s="2"/>
      <c r="Q1865" s="2"/>
      <c r="R1865" s="2"/>
      <c r="S1865" s="2"/>
      <c r="T1865" s="2"/>
      <c r="U1865" s="2"/>
    </row>
    <row r="1866" spans="1:21" x14ac:dyDescent="0.2">
      <c r="C1866" s="2"/>
      <c r="D1866" s="2"/>
      <c r="E1866" s="2"/>
      <c r="F1866" s="2"/>
      <c r="G1866" s="2"/>
      <c r="H1866" s="2"/>
      <c r="I1866" s="2"/>
      <c r="J1866" s="2"/>
      <c r="K1866" s="2"/>
      <c r="L1866" s="2"/>
      <c r="M1866" s="2"/>
      <c r="N1866" s="2"/>
      <c r="O1866" s="2"/>
      <c r="P1866" s="2"/>
      <c r="Q1866" s="2"/>
      <c r="R1866" s="2"/>
      <c r="S1866" s="2"/>
      <c r="T1866" s="2"/>
      <c r="U1866" s="2"/>
    </row>
    <row r="1867" spans="1:21" x14ac:dyDescent="0.2">
      <c r="A1867" s="5"/>
      <c r="B1867" s="5"/>
      <c r="C1867" s="2"/>
      <c r="D1867" s="2"/>
      <c r="E1867" s="2"/>
      <c r="F1867" s="2"/>
      <c r="G1867" s="2"/>
      <c r="H1867" s="2"/>
      <c r="I1867" s="2"/>
      <c r="J1867" s="2"/>
      <c r="K1867" s="2"/>
      <c r="L1867" s="2"/>
      <c r="M1867" s="2"/>
      <c r="N1867" s="2"/>
      <c r="O1867" s="2"/>
      <c r="P1867" s="2"/>
      <c r="Q1867" s="2"/>
      <c r="R1867" s="2"/>
      <c r="S1867" s="2"/>
      <c r="T1867" s="2"/>
      <c r="U1867" s="2"/>
    </row>
    <row r="1868" spans="1:21" x14ac:dyDescent="0.2">
      <c r="B1868" s="5"/>
      <c r="C1868" s="2"/>
      <c r="D1868" s="2"/>
      <c r="E1868" s="2"/>
      <c r="F1868" s="2"/>
      <c r="G1868" s="2"/>
      <c r="H1868" s="2"/>
      <c r="I1868" s="2"/>
      <c r="J1868" s="2"/>
      <c r="K1868" s="2"/>
      <c r="L1868" s="2"/>
      <c r="M1868" s="2"/>
      <c r="N1868" s="2"/>
      <c r="O1868" s="2"/>
      <c r="P1868" s="2"/>
      <c r="Q1868" s="2"/>
      <c r="R1868" s="2"/>
      <c r="S1868" s="2"/>
      <c r="T1868" s="2"/>
      <c r="U1868" s="2"/>
    </row>
    <row r="1869" spans="1:21" x14ac:dyDescent="0.2">
      <c r="B1869" s="5"/>
      <c r="C1869" s="2"/>
      <c r="D1869" s="2"/>
      <c r="E1869" s="2"/>
      <c r="F1869" s="2"/>
      <c r="G1869" s="2"/>
      <c r="H1869" s="2"/>
      <c r="I1869" s="2"/>
      <c r="J1869" s="2"/>
      <c r="K1869" s="2"/>
      <c r="L1869" s="2"/>
      <c r="M1869" s="2"/>
      <c r="N1869" s="2"/>
      <c r="O1869" s="2"/>
      <c r="P1869" s="2"/>
      <c r="Q1869" s="2"/>
      <c r="R1869" s="2"/>
      <c r="S1869" s="2"/>
      <c r="T1869" s="2"/>
      <c r="U1869" s="2"/>
    </row>
    <row r="1870" spans="1:21" x14ac:dyDescent="0.2">
      <c r="B1870" s="5"/>
      <c r="C1870" s="2"/>
      <c r="D1870" s="2"/>
      <c r="E1870" s="2"/>
      <c r="F1870" s="2"/>
      <c r="G1870" s="2"/>
      <c r="H1870" s="2"/>
      <c r="I1870" s="2"/>
      <c r="J1870" s="2"/>
      <c r="K1870" s="2"/>
      <c r="L1870" s="2"/>
      <c r="M1870" s="2"/>
      <c r="N1870" s="2"/>
      <c r="O1870" s="2"/>
      <c r="P1870" s="2"/>
      <c r="Q1870" s="2"/>
      <c r="R1870" s="2"/>
      <c r="S1870" s="2"/>
      <c r="T1870" s="2"/>
      <c r="U1870" s="2"/>
    </row>
    <row r="1871" spans="1:21" x14ac:dyDescent="0.2">
      <c r="C1871" s="2"/>
      <c r="D1871" s="2"/>
      <c r="E1871" s="2"/>
      <c r="F1871" s="2"/>
      <c r="G1871" s="2"/>
      <c r="H1871" s="2"/>
      <c r="I1871" s="2"/>
      <c r="J1871" s="2"/>
      <c r="K1871" s="2"/>
      <c r="L1871" s="2"/>
      <c r="M1871" s="2"/>
      <c r="N1871" s="2"/>
      <c r="O1871" s="2"/>
      <c r="P1871" s="2"/>
      <c r="Q1871" s="2"/>
      <c r="R1871" s="2"/>
      <c r="S1871" s="2"/>
      <c r="T1871" s="2"/>
      <c r="U1871" s="2"/>
    </row>
    <row r="1872" spans="1:21" x14ac:dyDescent="0.2">
      <c r="A1872" s="5"/>
      <c r="B1872" s="5"/>
      <c r="C1872" s="2"/>
      <c r="D1872" s="2"/>
      <c r="E1872" s="2"/>
      <c r="F1872" s="2"/>
      <c r="G1872" s="2"/>
      <c r="H1872" s="2"/>
      <c r="I1872" s="2"/>
      <c r="J1872" s="2"/>
      <c r="K1872" s="2"/>
      <c r="L1872" s="2"/>
      <c r="M1872" s="2"/>
      <c r="N1872" s="2"/>
      <c r="O1872" s="2"/>
      <c r="P1872" s="2"/>
      <c r="Q1872" s="2"/>
      <c r="R1872" s="2"/>
      <c r="S1872" s="2"/>
      <c r="T1872" s="2"/>
      <c r="U1872" s="2"/>
    </row>
    <row r="1873" spans="1:21" x14ac:dyDescent="0.2">
      <c r="B1873" s="5"/>
      <c r="C1873" s="2"/>
      <c r="D1873" s="2"/>
      <c r="E1873" s="2"/>
      <c r="F1873" s="2"/>
      <c r="G1873" s="2"/>
      <c r="H1873" s="2"/>
      <c r="I1873" s="2"/>
      <c r="J1873" s="2"/>
      <c r="K1873" s="2"/>
      <c r="L1873" s="2"/>
      <c r="M1873" s="2"/>
      <c r="N1873" s="2"/>
      <c r="O1873" s="2"/>
      <c r="P1873" s="2"/>
      <c r="Q1873" s="2"/>
      <c r="R1873" s="2"/>
      <c r="S1873" s="2"/>
      <c r="T1873" s="2"/>
      <c r="U1873" s="2"/>
    </row>
    <row r="1874" spans="1:21" x14ac:dyDescent="0.2">
      <c r="B1874" s="5"/>
      <c r="C1874" s="2"/>
      <c r="D1874" s="2"/>
      <c r="E1874" s="2"/>
      <c r="F1874" s="2"/>
      <c r="G1874" s="2"/>
      <c r="H1874" s="2"/>
      <c r="I1874" s="2"/>
      <c r="J1874" s="2"/>
      <c r="K1874" s="2"/>
      <c r="L1874" s="2"/>
      <c r="M1874" s="2"/>
      <c r="N1874" s="2"/>
      <c r="O1874" s="2"/>
      <c r="P1874" s="2"/>
      <c r="Q1874" s="2"/>
      <c r="R1874" s="2"/>
      <c r="S1874" s="2"/>
      <c r="T1874" s="2"/>
      <c r="U1874" s="2"/>
    </row>
    <row r="1875" spans="1:21" x14ac:dyDescent="0.2">
      <c r="B1875" s="5"/>
      <c r="C1875" s="2"/>
      <c r="D1875" s="2"/>
      <c r="E1875" s="2"/>
      <c r="F1875" s="2"/>
      <c r="G1875" s="2"/>
      <c r="H1875" s="2"/>
      <c r="I1875" s="2"/>
      <c r="J1875" s="2"/>
      <c r="K1875" s="2"/>
      <c r="L1875" s="2"/>
      <c r="M1875" s="2"/>
      <c r="N1875" s="2"/>
      <c r="O1875" s="2"/>
      <c r="P1875" s="2"/>
      <c r="Q1875" s="2"/>
      <c r="R1875" s="2"/>
      <c r="S1875" s="2"/>
      <c r="T1875" s="2"/>
      <c r="U1875" s="2"/>
    </row>
    <row r="1876" spans="1:21" x14ac:dyDescent="0.2">
      <c r="C1876" s="2"/>
      <c r="D1876" s="2"/>
      <c r="E1876" s="2"/>
      <c r="F1876" s="2"/>
      <c r="G1876" s="2"/>
      <c r="H1876" s="2"/>
      <c r="I1876" s="2"/>
      <c r="J1876" s="2"/>
      <c r="K1876" s="2"/>
      <c r="L1876" s="2"/>
      <c r="M1876" s="2"/>
      <c r="N1876" s="2"/>
      <c r="O1876" s="2"/>
      <c r="P1876" s="2"/>
      <c r="Q1876" s="2"/>
      <c r="R1876" s="2"/>
      <c r="S1876" s="2"/>
      <c r="T1876" s="2"/>
      <c r="U1876" s="2"/>
    </row>
    <row r="1877" spans="1:21" x14ac:dyDescent="0.2">
      <c r="A1877" s="5"/>
      <c r="B1877" s="5"/>
      <c r="C1877" s="2"/>
      <c r="D1877" s="2"/>
      <c r="E1877" s="2"/>
      <c r="F1877" s="2"/>
      <c r="G1877" s="2"/>
      <c r="H1877" s="2"/>
      <c r="I1877" s="2"/>
      <c r="J1877" s="2"/>
      <c r="K1877" s="2"/>
      <c r="L1877" s="2"/>
      <c r="M1877" s="2"/>
      <c r="N1877" s="2"/>
      <c r="O1877" s="2"/>
      <c r="P1877" s="2"/>
      <c r="Q1877" s="2"/>
      <c r="R1877" s="2"/>
      <c r="S1877" s="2"/>
      <c r="T1877" s="2"/>
      <c r="U1877" s="2"/>
    </row>
    <row r="1878" spans="1:21" x14ac:dyDescent="0.2">
      <c r="B1878" s="5"/>
      <c r="C1878" s="2"/>
      <c r="D1878" s="2"/>
      <c r="E1878" s="2"/>
      <c r="F1878" s="2"/>
      <c r="G1878" s="2"/>
      <c r="H1878" s="2"/>
      <c r="I1878" s="2"/>
      <c r="J1878" s="2"/>
      <c r="K1878" s="2"/>
      <c r="L1878" s="2"/>
      <c r="M1878" s="2"/>
      <c r="N1878" s="2"/>
      <c r="O1878" s="2"/>
      <c r="P1878" s="2"/>
      <c r="Q1878" s="2"/>
      <c r="R1878" s="2"/>
      <c r="S1878" s="2"/>
      <c r="T1878" s="2"/>
      <c r="U1878" s="2"/>
    </row>
    <row r="1879" spans="1:21" x14ac:dyDescent="0.2">
      <c r="B1879" s="5"/>
      <c r="C1879" s="2"/>
      <c r="D1879" s="2"/>
      <c r="E1879" s="2"/>
      <c r="F1879" s="2"/>
      <c r="G1879" s="2"/>
      <c r="H1879" s="2"/>
      <c r="I1879" s="2"/>
      <c r="J1879" s="2"/>
      <c r="K1879" s="2"/>
      <c r="L1879" s="2"/>
      <c r="M1879" s="2"/>
      <c r="N1879" s="2"/>
      <c r="O1879" s="2"/>
      <c r="P1879" s="2"/>
      <c r="Q1879" s="2"/>
      <c r="R1879" s="2"/>
      <c r="S1879" s="2"/>
      <c r="T1879" s="2"/>
      <c r="U1879" s="2"/>
    </row>
    <row r="1880" spans="1:21" x14ac:dyDescent="0.2">
      <c r="B1880" s="5"/>
      <c r="C1880" s="2"/>
      <c r="D1880" s="2"/>
      <c r="E1880" s="2"/>
      <c r="F1880" s="2"/>
      <c r="G1880" s="2"/>
      <c r="H1880" s="2"/>
      <c r="I1880" s="2"/>
      <c r="J1880" s="2"/>
      <c r="K1880" s="2"/>
      <c r="L1880" s="2"/>
      <c r="M1880" s="2"/>
      <c r="N1880" s="2"/>
      <c r="O1880" s="2"/>
      <c r="P1880" s="2"/>
      <c r="Q1880" s="2"/>
      <c r="R1880" s="2"/>
      <c r="S1880" s="2"/>
      <c r="T1880" s="2"/>
      <c r="U1880" s="2"/>
    </row>
    <row r="1881" spans="1:21" x14ac:dyDescent="0.2">
      <c r="C1881" s="2"/>
      <c r="D1881" s="2"/>
      <c r="E1881" s="2"/>
      <c r="F1881" s="2"/>
      <c r="G1881" s="2"/>
      <c r="H1881" s="2"/>
      <c r="I1881" s="2"/>
      <c r="J1881" s="2"/>
      <c r="K1881" s="2"/>
      <c r="L1881" s="2"/>
      <c r="M1881" s="2"/>
      <c r="N1881" s="2"/>
      <c r="O1881" s="2"/>
      <c r="P1881" s="2"/>
      <c r="Q1881" s="2"/>
      <c r="R1881" s="2"/>
      <c r="S1881" s="2"/>
      <c r="T1881" s="2"/>
      <c r="U1881" s="2"/>
    </row>
    <row r="1882" spans="1:21" x14ac:dyDescent="0.2">
      <c r="A1882" s="5"/>
      <c r="B1882" s="5"/>
      <c r="C1882" s="2"/>
      <c r="D1882" s="2"/>
      <c r="E1882" s="2"/>
      <c r="F1882" s="2"/>
      <c r="G1882" s="2"/>
      <c r="H1882" s="2"/>
      <c r="I1882" s="2"/>
      <c r="J1882" s="2"/>
      <c r="K1882" s="2"/>
      <c r="L1882" s="2"/>
      <c r="M1882" s="2"/>
      <c r="N1882" s="2"/>
      <c r="O1882" s="2"/>
      <c r="P1882" s="2"/>
      <c r="Q1882" s="2"/>
      <c r="R1882" s="2"/>
      <c r="S1882" s="2"/>
      <c r="T1882" s="2"/>
      <c r="U1882" s="2"/>
    </row>
    <row r="1883" spans="1:21" x14ac:dyDescent="0.2">
      <c r="A1883" s="5"/>
      <c r="B1883" s="5"/>
      <c r="C1883" s="2"/>
      <c r="D1883" s="2"/>
      <c r="E1883" s="2"/>
      <c r="F1883" s="2"/>
      <c r="G1883" s="2"/>
      <c r="H1883" s="2"/>
      <c r="I1883" s="2"/>
      <c r="J1883" s="2"/>
      <c r="K1883" s="2"/>
      <c r="L1883" s="2"/>
      <c r="M1883" s="2"/>
      <c r="N1883" s="2"/>
      <c r="O1883" s="2"/>
      <c r="P1883" s="2"/>
      <c r="Q1883" s="2"/>
      <c r="R1883" s="2"/>
      <c r="S1883" s="2"/>
      <c r="T1883" s="2"/>
      <c r="U1883" s="2"/>
    </row>
    <row r="1884" spans="1:21" x14ac:dyDescent="0.2">
      <c r="B1884" s="5"/>
      <c r="C1884" s="2"/>
      <c r="D1884" s="2"/>
      <c r="E1884" s="2"/>
      <c r="F1884" s="2"/>
      <c r="G1884" s="2"/>
      <c r="H1884" s="2"/>
      <c r="I1884" s="2"/>
      <c r="J1884" s="2"/>
      <c r="K1884" s="2"/>
      <c r="L1884" s="2"/>
      <c r="M1884" s="2"/>
      <c r="N1884" s="2"/>
      <c r="O1884" s="2"/>
      <c r="P1884" s="2"/>
      <c r="Q1884" s="2"/>
      <c r="R1884" s="2"/>
      <c r="S1884" s="2"/>
      <c r="T1884" s="2"/>
      <c r="U1884" s="2"/>
    </row>
    <row r="1885" spans="1:21" x14ac:dyDescent="0.2">
      <c r="B1885" s="5"/>
      <c r="C1885" s="2"/>
      <c r="D1885" s="2"/>
      <c r="E1885" s="2"/>
      <c r="F1885" s="2"/>
      <c r="G1885" s="2"/>
      <c r="H1885" s="2"/>
      <c r="I1885" s="2"/>
      <c r="J1885" s="2"/>
      <c r="K1885" s="2"/>
      <c r="L1885" s="2"/>
      <c r="M1885" s="2"/>
      <c r="N1885" s="2"/>
      <c r="O1885" s="2"/>
      <c r="P1885" s="2"/>
      <c r="Q1885" s="2"/>
      <c r="R1885" s="2"/>
      <c r="S1885" s="2"/>
      <c r="T1885" s="2"/>
      <c r="U1885" s="2"/>
    </row>
    <row r="1886" spans="1:21" x14ac:dyDescent="0.2">
      <c r="C1886" s="2"/>
      <c r="D1886" s="2"/>
      <c r="E1886" s="2"/>
      <c r="F1886" s="2"/>
      <c r="G1886" s="2"/>
      <c r="H1886" s="2"/>
      <c r="I1886" s="2"/>
      <c r="J1886" s="2"/>
      <c r="K1886" s="2"/>
      <c r="L1886" s="2"/>
      <c r="M1886" s="2"/>
      <c r="N1886" s="2"/>
      <c r="O1886" s="2"/>
      <c r="P1886" s="2"/>
      <c r="Q1886" s="2"/>
      <c r="R1886" s="2"/>
      <c r="S1886" s="2"/>
      <c r="T1886" s="2"/>
      <c r="U1886" s="2"/>
    </row>
    <row r="1887" spans="1:21" x14ac:dyDescent="0.2">
      <c r="A1887" s="5"/>
      <c r="B1887" s="5"/>
      <c r="C1887" s="2"/>
      <c r="D1887" s="2"/>
      <c r="E1887" s="2"/>
      <c r="F1887" s="2"/>
      <c r="G1887" s="2"/>
      <c r="H1887" s="2"/>
      <c r="I1887" s="2"/>
      <c r="J1887" s="2"/>
      <c r="K1887" s="2"/>
      <c r="L1887" s="2"/>
      <c r="M1887" s="2"/>
      <c r="N1887" s="2"/>
      <c r="O1887" s="2"/>
      <c r="P1887" s="2"/>
      <c r="Q1887" s="2"/>
      <c r="R1887" s="2"/>
      <c r="S1887" s="2"/>
      <c r="T1887" s="2"/>
      <c r="U1887" s="2"/>
    </row>
    <row r="1888" spans="1:21" x14ac:dyDescent="0.2">
      <c r="B1888" s="5"/>
      <c r="C1888" s="2"/>
      <c r="D1888" s="2"/>
      <c r="E1888" s="2"/>
      <c r="F1888" s="2"/>
      <c r="G1888" s="2"/>
      <c r="H1888" s="2"/>
      <c r="I1888" s="2"/>
      <c r="J1888" s="2"/>
      <c r="K1888" s="2"/>
      <c r="L1888" s="2"/>
      <c r="M1888" s="2"/>
      <c r="N1888" s="2"/>
      <c r="O1888" s="2"/>
      <c r="P1888" s="2"/>
      <c r="Q1888" s="2"/>
      <c r="R1888" s="2"/>
      <c r="S1888" s="2"/>
      <c r="T1888" s="2"/>
      <c r="U1888" s="2"/>
    </row>
    <row r="1889" spans="1:21" x14ac:dyDescent="0.2">
      <c r="B1889" s="5"/>
      <c r="C1889" s="2"/>
      <c r="D1889" s="2"/>
      <c r="E1889" s="2"/>
      <c r="F1889" s="2"/>
      <c r="G1889" s="2"/>
      <c r="H1889" s="2"/>
      <c r="I1889" s="2"/>
      <c r="J1889" s="2"/>
      <c r="K1889" s="2"/>
      <c r="L1889" s="2"/>
      <c r="M1889" s="2"/>
      <c r="N1889" s="2"/>
      <c r="O1889" s="2"/>
      <c r="P1889" s="2"/>
      <c r="Q1889" s="2"/>
      <c r="R1889" s="2"/>
      <c r="S1889" s="2"/>
      <c r="T1889" s="2"/>
      <c r="U1889" s="2"/>
    </row>
    <row r="1890" spans="1:21" x14ac:dyDescent="0.2">
      <c r="B1890" s="5"/>
      <c r="C1890" s="2"/>
      <c r="D1890" s="2"/>
      <c r="E1890" s="2"/>
      <c r="F1890" s="2"/>
      <c r="G1890" s="2"/>
      <c r="H1890" s="2"/>
      <c r="I1890" s="2"/>
      <c r="J1890" s="2"/>
      <c r="K1890" s="2"/>
      <c r="L1890" s="2"/>
      <c r="M1890" s="2"/>
      <c r="N1890" s="2"/>
      <c r="O1890" s="2"/>
      <c r="P1890" s="2"/>
      <c r="Q1890" s="2"/>
      <c r="R1890" s="2"/>
      <c r="S1890" s="2"/>
      <c r="T1890" s="2"/>
      <c r="U1890" s="2"/>
    </row>
    <row r="1891" spans="1:21" x14ac:dyDescent="0.2">
      <c r="A1891" s="4"/>
      <c r="C1891" s="2"/>
      <c r="D1891" s="2"/>
      <c r="E1891" s="2"/>
      <c r="F1891" s="2"/>
      <c r="G1891" s="2"/>
      <c r="H1891" s="2"/>
      <c r="I1891" s="2"/>
      <c r="J1891" s="2"/>
      <c r="K1891" s="2"/>
      <c r="L1891" s="2"/>
      <c r="M1891" s="2"/>
      <c r="N1891" s="2"/>
      <c r="O1891" s="2"/>
      <c r="P1891" s="2"/>
      <c r="Q1891" s="2"/>
      <c r="R1891" s="2"/>
      <c r="S1891" s="2"/>
      <c r="T1891" s="2"/>
      <c r="U1891" s="2"/>
    </row>
    <row r="1892" spans="1:21" x14ac:dyDescent="0.2">
      <c r="A1892" s="5"/>
      <c r="B1892" s="5"/>
      <c r="C1892" s="2"/>
      <c r="D1892" s="2"/>
      <c r="E1892" s="2"/>
      <c r="F1892" s="2"/>
      <c r="G1892" s="2"/>
      <c r="H1892" s="2"/>
      <c r="I1892" s="2"/>
      <c r="J1892" s="2"/>
      <c r="K1892" s="2"/>
      <c r="L1892" s="2"/>
      <c r="M1892" s="2"/>
      <c r="N1892" s="2"/>
      <c r="O1892" s="2"/>
      <c r="P1892" s="2"/>
      <c r="Q1892" s="2"/>
      <c r="R1892" s="2"/>
      <c r="S1892" s="2"/>
      <c r="T1892" s="2"/>
      <c r="U1892" s="2"/>
    </row>
    <row r="1893" spans="1:21" x14ac:dyDescent="0.2">
      <c r="B1893" s="5"/>
      <c r="C1893" s="2"/>
      <c r="D1893" s="2"/>
      <c r="E1893" s="2"/>
      <c r="F1893" s="2"/>
      <c r="G1893" s="2"/>
      <c r="H1893" s="2"/>
      <c r="I1893" s="2"/>
      <c r="J1893" s="2"/>
      <c r="K1893" s="2"/>
      <c r="L1893" s="2"/>
      <c r="M1893" s="2"/>
      <c r="N1893" s="2"/>
      <c r="O1893" s="2"/>
      <c r="P1893" s="2"/>
      <c r="Q1893" s="2"/>
      <c r="R1893" s="2"/>
      <c r="S1893" s="2"/>
      <c r="T1893" s="2"/>
      <c r="U1893" s="2"/>
    </row>
    <row r="1894" spans="1:21" x14ac:dyDescent="0.2">
      <c r="B1894" s="5"/>
      <c r="C1894" s="2"/>
      <c r="D1894" s="2"/>
      <c r="E1894" s="2"/>
      <c r="F1894" s="2"/>
      <c r="G1894" s="2"/>
      <c r="H1894" s="2"/>
      <c r="I1894" s="2"/>
      <c r="J1894" s="2"/>
      <c r="K1894" s="2"/>
      <c r="L1894" s="2"/>
      <c r="M1894" s="2"/>
      <c r="N1894" s="2"/>
      <c r="O1894" s="2"/>
      <c r="P1894" s="2"/>
      <c r="Q1894" s="2"/>
      <c r="R1894" s="2"/>
      <c r="S1894" s="2"/>
      <c r="T1894" s="2"/>
      <c r="U1894" s="2"/>
    </row>
    <row r="1895" spans="1:21" x14ac:dyDescent="0.2">
      <c r="A1895" s="4"/>
      <c r="B1895" s="5"/>
      <c r="C1895" s="2"/>
      <c r="D1895" s="2"/>
      <c r="E1895" s="2"/>
      <c r="F1895" s="2"/>
      <c r="G1895" s="2"/>
      <c r="H1895" s="2"/>
      <c r="I1895" s="2"/>
      <c r="J1895" s="2"/>
      <c r="K1895" s="2"/>
      <c r="L1895" s="2"/>
      <c r="M1895" s="2"/>
      <c r="N1895" s="2"/>
      <c r="O1895" s="2"/>
      <c r="P1895" s="2"/>
      <c r="Q1895" s="2"/>
      <c r="R1895" s="2"/>
      <c r="S1895" s="2"/>
      <c r="T1895" s="2"/>
      <c r="U1895" s="2"/>
    </row>
    <row r="1896" spans="1:21" x14ac:dyDescent="0.2">
      <c r="A1896" s="4"/>
      <c r="B1896" s="4"/>
      <c r="C1896" s="2"/>
      <c r="D1896" s="2"/>
      <c r="E1896" s="2"/>
      <c r="F1896" s="2"/>
      <c r="G1896" s="2"/>
      <c r="H1896" s="2"/>
      <c r="I1896" s="2"/>
      <c r="J1896" s="2"/>
      <c r="K1896" s="2"/>
      <c r="L1896" s="2"/>
      <c r="M1896" s="2"/>
      <c r="N1896" s="2"/>
      <c r="O1896" s="2"/>
      <c r="P1896" s="2"/>
      <c r="Q1896" s="2"/>
      <c r="R1896" s="2"/>
      <c r="S1896" s="2"/>
      <c r="T1896" s="2"/>
      <c r="U1896" s="2"/>
    </row>
    <row r="1897" spans="1:21" x14ac:dyDescent="0.2">
      <c r="A1897" s="5"/>
      <c r="B1897" s="5"/>
      <c r="C1897" s="2"/>
      <c r="D1897" s="2"/>
      <c r="E1897" s="2"/>
      <c r="F1897" s="2"/>
      <c r="G1897" s="2"/>
      <c r="H1897" s="2"/>
      <c r="I1897" s="2"/>
      <c r="J1897" s="2"/>
      <c r="K1897" s="2"/>
      <c r="L1897" s="2"/>
      <c r="M1897" s="2"/>
      <c r="N1897" s="2"/>
      <c r="O1897" s="2"/>
      <c r="P1897" s="2"/>
      <c r="Q1897" s="2"/>
      <c r="R1897" s="2"/>
      <c r="S1897" s="2"/>
      <c r="T1897" s="2"/>
      <c r="U1897" s="2"/>
    </row>
    <row r="1898" spans="1:21" x14ac:dyDescent="0.2">
      <c r="B1898" s="5"/>
      <c r="C1898" s="2"/>
      <c r="D1898" s="2"/>
      <c r="E1898" s="2"/>
      <c r="F1898" s="2"/>
      <c r="G1898" s="2"/>
      <c r="H1898" s="2"/>
      <c r="I1898" s="2"/>
      <c r="J1898" s="2"/>
      <c r="K1898" s="2"/>
      <c r="L1898" s="2"/>
      <c r="M1898" s="2"/>
      <c r="N1898" s="2"/>
      <c r="O1898" s="2"/>
      <c r="P1898" s="2"/>
      <c r="Q1898" s="2"/>
      <c r="R1898" s="2"/>
      <c r="S1898" s="2"/>
      <c r="T1898" s="2"/>
      <c r="U1898" s="2"/>
    </row>
    <row r="1899" spans="1:21" x14ac:dyDescent="0.2">
      <c r="A1899" s="4"/>
      <c r="B1899" s="5"/>
      <c r="C1899" s="2"/>
      <c r="D1899" s="2"/>
      <c r="E1899" s="2"/>
      <c r="F1899" s="2"/>
      <c r="G1899" s="2"/>
      <c r="H1899" s="2"/>
      <c r="I1899" s="2"/>
      <c r="J1899" s="2"/>
      <c r="K1899" s="2"/>
      <c r="L1899" s="2"/>
      <c r="M1899" s="2"/>
      <c r="N1899" s="2"/>
      <c r="O1899" s="2"/>
      <c r="P1899" s="2"/>
      <c r="Q1899" s="2"/>
      <c r="R1899" s="2"/>
      <c r="S1899" s="2"/>
      <c r="T1899" s="2"/>
      <c r="U1899" s="2"/>
    </row>
    <row r="1900" spans="1:21" x14ac:dyDescent="0.2">
      <c r="A1900" s="4"/>
      <c r="B1900" s="5"/>
      <c r="C1900" s="2"/>
      <c r="D1900" s="2"/>
      <c r="E1900" s="2"/>
      <c r="F1900" s="2"/>
      <c r="G1900" s="2"/>
      <c r="H1900" s="2"/>
      <c r="I1900" s="2"/>
      <c r="J1900" s="2"/>
      <c r="K1900" s="2"/>
      <c r="L1900" s="2"/>
      <c r="M1900" s="2"/>
      <c r="N1900" s="2"/>
      <c r="O1900" s="2"/>
      <c r="P1900" s="2"/>
      <c r="Q1900" s="2"/>
      <c r="R1900" s="2"/>
      <c r="S1900" s="2"/>
      <c r="T1900" s="2"/>
      <c r="U1900" s="2"/>
    </row>
    <row r="1901" spans="1:21" x14ac:dyDescent="0.2">
      <c r="A1901" s="5"/>
      <c r="B1901" s="4"/>
      <c r="C1901" s="2"/>
      <c r="D1901" s="2"/>
      <c r="E1901" s="2"/>
      <c r="F1901" s="2"/>
      <c r="G1901" s="2"/>
      <c r="H1901" s="2"/>
      <c r="I1901" s="2"/>
      <c r="J1901" s="2"/>
      <c r="K1901" s="2"/>
      <c r="L1901" s="2"/>
      <c r="M1901" s="2"/>
      <c r="N1901" s="2"/>
      <c r="O1901" s="2"/>
      <c r="P1901" s="2"/>
      <c r="Q1901" s="2"/>
      <c r="R1901" s="2"/>
      <c r="S1901" s="2"/>
      <c r="T1901" s="2"/>
      <c r="U1901" s="2"/>
    </row>
    <row r="1902" spans="1:21" x14ac:dyDescent="0.2">
      <c r="A1902" s="5"/>
      <c r="B1902" s="5"/>
      <c r="C1902" s="2"/>
      <c r="D1902" s="2"/>
      <c r="E1902" s="2"/>
      <c r="F1902" s="2"/>
      <c r="G1902" s="2"/>
      <c r="H1902" s="2"/>
      <c r="I1902" s="2"/>
      <c r="J1902" s="2"/>
      <c r="K1902" s="2"/>
      <c r="L1902" s="2"/>
      <c r="M1902" s="2"/>
      <c r="N1902" s="2"/>
      <c r="O1902" s="2"/>
      <c r="P1902" s="2"/>
      <c r="Q1902" s="2"/>
      <c r="R1902" s="2"/>
      <c r="S1902" s="2"/>
      <c r="T1902" s="2"/>
      <c r="U1902" s="2"/>
    </row>
    <row r="1903" spans="1:21" x14ac:dyDescent="0.2">
      <c r="A1903" s="4"/>
      <c r="B1903" s="5"/>
      <c r="C1903" s="2"/>
      <c r="D1903" s="2"/>
      <c r="E1903" s="2"/>
      <c r="F1903" s="2"/>
      <c r="G1903" s="2"/>
      <c r="H1903" s="2"/>
      <c r="I1903" s="2"/>
      <c r="J1903" s="2"/>
      <c r="K1903" s="2"/>
      <c r="L1903" s="2"/>
      <c r="M1903" s="2"/>
      <c r="N1903" s="2"/>
      <c r="O1903" s="2"/>
      <c r="P1903" s="2"/>
      <c r="Q1903" s="2"/>
      <c r="R1903" s="2"/>
      <c r="S1903" s="2"/>
      <c r="T1903" s="2"/>
      <c r="U1903" s="2"/>
    </row>
    <row r="1904" spans="1:21" x14ac:dyDescent="0.2">
      <c r="A1904" s="4"/>
      <c r="B1904" s="5"/>
      <c r="C1904" s="2"/>
      <c r="D1904" s="2"/>
      <c r="E1904" s="2"/>
      <c r="F1904" s="2"/>
      <c r="G1904" s="2"/>
      <c r="H1904" s="2"/>
      <c r="I1904" s="2"/>
      <c r="J1904" s="2"/>
      <c r="K1904" s="2"/>
      <c r="L1904" s="2"/>
      <c r="M1904" s="2"/>
      <c r="N1904" s="2"/>
      <c r="O1904" s="2"/>
      <c r="P1904" s="2"/>
      <c r="Q1904" s="2"/>
      <c r="R1904" s="2"/>
      <c r="S1904" s="2"/>
      <c r="T1904" s="2"/>
      <c r="U1904" s="2"/>
    </row>
    <row r="1905" spans="1:21" x14ac:dyDescent="0.2">
      <c r="A1905" s="4"/>
      <c r="B1905" s="4"/>
      <c r="C1905" s="2"/>
      <c r="D1905" s="2"/>
      <c r="E1905" s="2"/>
      <c r="F1905" s="2"/>
      <c r="G1905" s="2"/>
      <c r="H1905" s="2"/>
      <c r="I1905" s="2"/>
      <c r="J1905" s="2"/>
      <c r="K1905" s="2"/>
      <c r="L1905" s="2"/>
      <c r="M1905" s="2"/>
      <c r="N1905" s="2"/>
      <c r="O1905" s="2"/>
      <c r="P1905" s="2"/>
      <c r="Q1905" s="2"/>
      <c r="R1905" s="2"/>
      <c r="S1905" s="2"/>
      <c r="T1905" s="2"/>
      <c r="U1905" s="2"/>
    </row>
    <row r="1906" spans="1:21" x14ac:dyDescent="0.2">
      <c r="A1906" s="4"/>
      <c r="B1906" s="4"/>
      <c r="C1906" s="2"/>
      <c r="D1906" s="2"/>
      <c r="E1906" s="2"/>
      <c r="F1906" s="2"/>
      <c r="G1906" s="2"/>
      <c r="H1906" s="2"/>
      <c r="I1906" s="2"/>
      <c r="J1906" s="2"/>
      <c r="K1906" s="2"/>
      <c r="L1906" s="2"/>
      <c r="M1906" s="2"/>
      <c r="N1906" s="2"/>
      <c r="O1906" s="2"/>
      <c r="P1906" s="2"/>
      <c r="Q1906" s="2"/>
      <c r="R1906" s="2"/>
      <c r="S1906" s="2"/>
      <c r="T1906" s="2"/>
      <c r="U1906" s="2"/>
    </row>
    <row r="1907" spans="1:21" x14ac:dyDescent="0.2">
      <c r="A1907" s="5"/>
      <c r="B1907" s="5"/>
      <c r="C1907" s="2"/>
      <c r="D1907" s="2"/>
      <c r="E1907" s="2"/>
      <c r="F1907" s="2"/>
      <c r="G1907" s="2"/>
      <c r="H1907" s="2"/>
      <c r="I1907" s="2"/>
      <c r="J1907" s="2"/>
      <c r="K1907" s="2"/>
      <c r="L1907" s="2"/>
      <c r="M1907" s="2"/>
      <c r="N1907" s="2"/>
      <c r="O1907" s="2"/>
      <c r="P1907" s="2"/>
      <c r="Q1907" s="2"/>
      <c r="R1907" s="2"/>
      <c r="S1907" s="2"/>
      <c r="T1907" s="2"/>
      <c r="U1907" s="2"/>
    </row>
    <row r="1908" spans="1:21" x14ac:dyDescent="0.2">
      <c r="B1908" s="5"/>
      <c r="C1908" s="2"/>
      <c r="D1908" s="2"/>
      <c r="E1908" s="2"/>
      <c r="F1908" s="2"/>
      <c r="G1908" s="2"/>
      <c r="H1908" s="2"/>
      <c r="I1908" s="2"/>
      <c r="J1908" s="2"/>
      <c r="K1908" s="2"/>
      <c r="L1908" s="2"/>
      <c r="M1908" s="2"/>
      <c r="N1908" s="2"/>
      <c r="O1908" s="2"/>
      <c r="P1908" s="2"/>
      <c r="Q1908" s="2"/>
      <c r="R1908" s="2"/>
      <c r="S1908" s="2"/>
      <c r="T1908" s="2"/>
      <c r="U1908" s="2"/>
    </row>
    <row r="1909" spans="1:21" x14ac:dyDescent="0.2">
      <c r="B1909" s="5"/>
      <c r="C1909" s="2"/>
      <c r="D1909" s="2"/>
      <c r="E1909" s="2"/>
      <c r="F1909" s="2"/>
      <c r="G1909" s="2"/>
      <c r="H1909" s="2"/>
      <c r="I1909" s="2"/>
      <c r="J1909" s="2"/>
      <c r="K1909" s="2"/>
      <c r="L1909" s="2"/>
      <c r="M1909" s="2"/>
      <c r="N1909" s="2"/>
      <c r="O1909" s="2"/>
      <c r="P1909" s="2"/>
      <c r="Q1909" s="2"/>
      <c r="R1909" s="2"/>
      <c r="S1909" s="2"/>
      <c r="T1909" s="2"/>
      <c r="U1909" s="2"/>
    </row>
    <row r="1910" spans="1:21" x14ac:dyDescent="0.2">
      <c r="B1910" s="5"/>
      <c r="C1910" s="2"/>
      <c r="D1910" s="2"/>
      <c r="E1910" s="2"/>
      <c r="F1910" s="2"/>
      <c r="G1910" s="2"/>
      <c r="H1910" s="2"/>
      <c r="I1910" s="2"/>
      <c r="J1910" s="2"/>
      <c r="K1910" s="2"/>
      <c r="L1910" s="2"/>
      <c r="M1910" s="2"/>
      <c r="N1910" s="2"/>
      <c r="O1910" s="2"/>
      <c r="P1910" s="2"/>
      <c r="Q1910" s="2"/>
      <c r="R1910" s="2"/>
      <c r="S1910" s="2"/>
      <c r="T1910" s="2"/>
      <c r="U1910" s="2"/>
    </row>
    <row r="1911" spans="1:21" x14ac:dyDescent="0.2">
      <c r="C1911" s="2"/>
      <c r="D1911" s="2"/>
      <c r="E1911" s="2"/>
      <c r="F1911" s="2"/>
      <c r="G1911" s="2"/>
      <c r="H1911" s="2"/>
      <c r="I1911" s="2"/>
      <c r="J1911" s="2"/>
      <c r="K1911" s="2"/>
      <c r="L1911" s="2"/>
      <c r="M1911" s="2"/>
      <c r="N1911" s="2"/>
      <c r="O1911" s="2"/>
      <c r="P1911" s="2"/>
      <c r="Q1911" s="2"/>
      <c r="R1911" s="2"/>
      <c r="S1911" s="2"/>
      <c r="T1911" s="2"/>
      <c r="U1911" s="2"/>
    </row>
    <row r="1912" spans="1:21" x14ac:dyDescent="0.2">
      <c r="A1912" s="5"/>
      <c r="B1912" s="5"/>
      <c r="C1912" s="2"/>
      <c r="D1912" s="2"/>
      <c r="E1912" s="2"/>
      <c r="F1912" s="2"/>
      <c r="G1912" s="2"/>
      <c r="H1912" s="2"/>
      <c r="I1912" s="2"/>
      <c r="J1912" s="2"/>
      <c r="K1912" s="2"/>
      <c r="L1912" s="2"/>
      <c r="M1912" s="2"/>
      <c r="N1912" s="2"/>
      <c r="O1912" s="2"/>
      <c r="P1912" s="2"/>
      <c r="Q1912" s="2"/>
      <c r="R1912" s="2"/>
      <c r="S1912" s="2"/>
      <c r="T1912" s="2"/>
      <c r="U1912" s="2"/>
    </row>
    <row r="1913" spans="1:21" x14ac:dyDescent="0.2">
      <c r="B1913" s="5"/>
      <c r="C1913" s="2"/>
      <c r="D1913" s="2"/>
      <c r="E1913" s="2"/>
      <c r="F1913" s="2"/>
      <c r="G1913" s="2"/>
      <c r="H1913" s="2"/>
      <c r="I1913" s="2"/>
      <c r="J1913" s="2"/>
      <c r="K1913" s="2"/>
      <c r="L1913" s="2"/>
      <c r="M1913" s="2"/>
      <c r="N1913" s="2"/>
      <c r="O1913" s="2"/>
      <c r="P1913" s="2"/>
      <c r="Q1913" s="2"/>
      <c r="R1913" s="2"/>
      <c r="S1913" s="2"/>
      <c r="T1913" s="2"/>
      <c r="U1913" s="2"/>
    </row>
    <row r="1914" spans="1:21" x14ac:dyDescent="0.2">
      <c r="B1914" s="5"/>
      <c r="C1914" s="2"/>
      <c r="D1914" s="2"/>
      <c r="E1914" s="2"/>
      <c r="F1914" s="2"/>
      <c r="G1914" s="2"/>
      <c r="H1914" s="2"/>
      <c r="I1914" s="2"/>
      <c r="J1914" s="2"/>
      <c r="K1914" s="2"/>
      <c r="L1914" s="2"/>
      <c r="M1914" s="2"/>
      <c r="N1914" s="2"/>
      <c r="O1914" s="2"/>
      <c r="P1914" s="2"/>
      <c r="Q1914" s="2"/>
      <c r="R1914" s="2"/>
      <c r="S1914" s="2"/>
      <c r="T1914" s="2"/>
      <c r="U1914" s="2"/>
    </row>
    <row r="1915" spans="1:21" x14ac:dyDescent="0.2">
      <c r="B1915" s="5"/>
      <c r="C1915" s="2"/>
      <c r="D1915" s="2"/>
      <c r="E1915" s="2"/>
      <c r="F1915" s="2"/>
      <c r="G1915" s="2"/>
      <c r="H1915" s="2"/>
      <c r="I1915" s="2"/>
      <c r="J1915" s="2"/>
      <c r="K1915" s="2"/>
      <c r="L1915" s="2"/>
      <c r="M1915" s="2"/>
      <c r="N1915" s="2"/>
      <c r="O1915" s="2"/>
      <c r="P1915" s="2"/>
      <c r="Q1915" s="2"/>
      <c r="R1915" s="2"/>
      <c r="S1915" s="2"/>
      <c r="T1915" s="2"/>
      <c r="U1915" s="2"/>
    </row>
    <row r="1916" spans="1:21" x14ac:dyDescent="0.2">
      <c r="C1916" s="2"/>
      <c r="D1916" s="2"/>
      <c r="E1916" s="2"/>
      <c r="F1916" s="2"/>
      <c r="G1916" s="2"/>
      <c r="H1916" s="2"/>
      <c r="I1916" s="2"/>
      <c r="J1916" s="2"/>
      <c r="K1916" s="2"/>
      <c r="L1916" s="2"/>
      <c r="M1916" s="2"/>
      <c r="N1916" s="2"/>
      <c r="O1916" s="2"/>
      <c r="P1916" s="2"/>
      <c r="Q1916" s="2"/>
      <c r="R1916" s="2"/>
      <c r="S1916" s="2"/>
      <c r="T1916" s="2"/>
      <c r="U1916" s="2"/>
    </row>
    <row r="1917" spans="1:21" x14ac:dyDescent="0.2">
      <c r="A1917" s="5"/>
      <c r="B1917" s="5"/>
      <c r="C1917" s="2"/>
      <c r="D1917" s="2"/>
      <c r="E1917" s="2"/>
      <c r="F1917" s="2"/>
      <c r="G1917" s="2"/>
      <c r="H1917" s="2"/>
      <c r="I1917" s="2"/>
      <c r="J1917" s="2"/>
      <c r="K1917" s="2"/>
      <c r="L1917" s="2"/>
      <c r="M1917" s="2"/>
      <c r="N1917" s="2"/>
      <c r="O1917" s="2"/>
      <c r="P1917" s="2"/>
      <c r="Q1917" s="2"/>
      <c r="R1917" s="2"/>
      <c r="S1917" s="2"/>
      <c r="T1917" s="2"/>
      <c r="U1917" s="2"/>
    </row>
    <row r="1918" spans="1:21" x14ac:dyDescent="0.2">
      <c r="B1918" s="5"/>
      <c r="C1918" s="2"/>
      <c r="D1918" s="2"/>
      <c r="E1918" s="2"/>
      <c r="F1918" s="2"/>
      <c r="G1918" s="2"/>
      <c r="H1918" s="2"/>
      <c r="I1918" s="2"/>
      <c r="J1918" s="2"/>
      <c r="K1918" s="2"/>
      <c r="L1918" s="2"/>
      <c r="M1918" s="2"/>
      <c r="N1918" s="2"/>
      <c r="O1918" s="2"/>
      <c r="P1918" s="2"/>
      <c r="Q1918" s="2"/>
      <c r="R1918" s="2"/>
      <c r="S1918" s="2"/>
      <c r="T1918" s="2"/>
      <c r="U1918" s="2"/>
    </row>
    <row r="1919" spans="1:21" x14ac:dyDescent="0.2">
      <c r="B1919" s="5"/>
      <c r="C1919" s="2"/>
      <c r="D1919" s="2"/>
      <c r="E1919" s="2"/>
      <c r="F1919" s="2"/>
      <c r="G1919" s="2"/>
      <c r="H1919" s="2"/>
      <c r="I1919" s="2"/>
      <c r="J1919" s="2"/>
      <c r="K1919" s="2"/>
      <c r="L1919" s="2"/>
      <c r="M1919" s="2"/>
      <c r="N1919" s="2"/>
      <c r="O1919" s="2"/>
      <c r="P1919" s="2"/>
      <c r="Q1919" s="2"/>
      <c r="R1919" s="2"/>
      <c r="S1919" s="2"/>
      <c r="T1919" s="2"/>
      <c r="U1919" s="2"/>
    </row>
    <row r="1920" spans="1:21" x14ac:dyDescent="0.2">
      <c r="B1920" s="5"/>
      <c r="C1920" s="2"/>
      <c r="D1920" s="2"/>
      <c r="E1920" s="2"/>
      <c r="F1920" s="2"/>
      <c r="G1920" s="2"/>
      <c r="H1920" s="2"/>
      <c r="I1920" s="2"/>
      <c r="J1920" s="2"/>
      <c r="K1920" s="2"/>
      <c r="L1920" s="2"/>
      <c r="M1920" s="2"/>
      <c r="N1920" s="2"/>
      <c r="O1920" s="2"/>
      <c r="P1920" s="2"/>
      <c r="Q1920" s="2"/>
      <c r="R1920" s="2"/>
      <c r="S1920" s="2"/>
      <c r="T1920" s="2"/>
      <c r="U1920" s="2"/>
    </row>
    <row r="1921" spans="1:21" x14ac:dyDescent="0.2">
      <c r="C1921" s="2"/>
      <c r="D1921" s="2"/>
      <c r="E1921" s="2"/>
      <c r="F1921" s="2"/>
      <c r="G1921" s="2"/>
      <c r="H1921" s="2"/>
      <c r="I1921" s="2"/>
      <c r="J1921" s="2"/>
      <c r="K1921" s="2"/>
      <c r="L1921" s="2"/>
      <c r="M1921" s="2"/>
      <c r="N1921" s="2"/>
      <c r="O1921" s="2"/>
      <c r="P1921" s="2"/>
      <c r="Q1921" s="2"/>
      <c r="R1921" s="2"/>
      <c r="S1921" s="2"/>
      <c r="T1921" s="2"/>
      <c r="U1921" s="2"/>
    </row>
    <row r="1922" spans="1:21" x14ac:dyDescent="0.2">
      <c r="A1922" s="5"/>
      <c r="B1922" s="5"/>
      <c r="C1922" s="2"/>
      <c r="D1922" s="2"/>
      <c r="E1922" s="2"/>
      <c r="F1922" s="2"/>
      <c r="G1922" s="2"/>
      <c r="H1922" s="2"/>
      <c r="I1922" s="2"/>
      <c r="J1922" s="2"/>
      <c r="K1922" s="2"/>
      <c r="L1922" s="2"/>
      <c r="M1922" s="2"/>
      <c r="N1922" s="2"/>
      <c r="O1922" s="2"/>
      <c r="P1922" s="2"/>
      <c r="Q1922" s="2"/>
      <c r="R1922" s="2"/>
      <c r="S1922" s="2"/>
      <c r="T1922" s="2"/>
      <c r="U1922" s="2"/>
    </row>
    <row r="1923" spans="1:21" x14ac:dyDescent="0.2">
      <c r="B1923" s="5"/>
      <c r="C1923" s="2"/>
      <c r="D1923" s="2"/>
      <c r="E1923" s="2"/>
      <c r="F1923" s="2"/>
      <c r="G1923" s="2"/>
      <c r="H1923" s="2"/>
      <c r="I1923" s="2"/>
      <c r="J1923" s="2"/>
      <c r="K1923" s="2"/>
      <c r="L1923" s="2"/>
      <c r="M1923" s="2"/>
      <c r="N1923" s="2"/>
      <c r="O1923" s="2"/>
      <c r="P1923" s="2"/>
      <c r="Q1923" s="2"/>
      <c r="R1923" s="2"/>
      <c r="S1923" s="2"/>
      <c r="T1923" s="2"/>
      <c r="U1923" s="2"/>
    </row>
    <row r="1924" spans="1:21" x14ac:dyDescent="0.2">
      <c r="B1924" s="5"/>
      <c r="C1924" s="2"/>
      <c r="D1924" s="2"/>
      <c r="E1924" s="2"/>
      <c r="F1924" s="2"/>
      <c r="G1924" s="2"/>
      <c r="H1924" s="2"/>
      <c r="I1924" s="2"/>
      <c r="J1924" s="2"/>
      <c r="K1924" s="2"/>
      <c r="L1924" s="2"/>
      <c r="M1924" s="2"/>
      <c r="N1924" s="2"/>
      <c r="O1924" s="2"/>
      <c r="P1924" s="2"/>
      <c r="Q1924" s="2"/>
      <c r="R1924" s="2"/>
      <c r="S1924" s="2"/>
      <c r="T1924" s="2"/>
      <c r="U1924" s="2"/>
    </row>
    <row r="1925" spans="1:21" x14ac:dyDescent="0.2">
      <c r="B1925" s="5"/>
      <c r="C1925" s="2"/>
      <c r="D1925" s="2"/>
      <c r="E1925" s="2"/>
      <c r="F1925" s="2"/>
      <c r="G1925" s="2"/>
      <c r="H1925" s="2"/>
      <c r="I1925" s="2"/>
      <c r="J1925" s="2"/>
      <c r="K1925" s="2"/>
      <c r="L1925" s="2"/>
      <c r="M1925" s="2"/>
      <c r="N1925" s="2"/>
      <c r="O1925" s="2"/>
      <c r="P1925" s="2"/>
      <c r="Q1925" s="2"/>
      <c r="R1925" s="2"/>
      <c r="S1925" s="2"/>
      <c r="T1925" s="2"/>
      <c r="U1925" s="2"/>
    </row>
    <row r="1926" spans="1:21" x14ac:dyDescent="0.2">
      <c r="C1926" s="2"/>
      <c r="D1926" s="2"/>
      <c r="E1926" s="2"/>
      <c r="F1926" s="2"/>
      <c r="G1926" s="2"/>
      <c r="H1926" s="2"/>
      <c r="I1926" s="2"/>
      <c r="J1926" s="2"/>
      <c r="K1926" s="2"/>
      <c r="L1926" s="2"/>
      <c r="M1926" s="2"/>
      <c r="N1926" s="2"/>
      <c r="O1926" s="2"/>
      <c r="P1926" s="2"/>
      <c r="Q1926" s="2"/>
      <c r="R1926" s="2"/>
      <c r="S1926" s="2"/>
      <c r="T1926" s="2"/>
      <c r="U1926" s="2"/>
    </row>
    <row r="1927" spans="1:21" x14ac:dyDescent="0.2">
      <c r="A1927" s="5"/>
      <c r="B1927" s="5"/>
      <c r="C1927" s="2"/>
      <c r="D1927" s="2"/>
      <c r="E1927" s="2"/>
      <c r="F1927" s="2"/>
      <c r="G1927" s="2"/>
      <c r="H1927" s="2"/>
      <c r="I1927" s="2"/>
      <c r="J1927" s="2"/>
      <c r="K1927" s="2"/>
      <c r="L1927" s="2"/>
      <c r="M1927" s="2"/>
      <c r="N1927" s="2"/>
      <c r="O1927" s="2"/>
      <c r="P1927" s="2"/>
      <c r="Q1927" s="2"/>
      <c r="R1927" s="2"/>
      <c r="S1927" s="2"/>
      <c r="T1927" s="2"/>
      <c r="U1927" s="2"/>
    </row>
    <row r="1928" spans="1:21" x14ac:dyDescent="0.2">
      <c r="A1928" s="5"/>
      <c r="B1928" s="5"/>
      <c r="C1928" s="2"/>
      <c r="D1928" s="2"/>
      <c r="E1928" s="2"/>
      <c r="F1928" s="2"/>
      <c r="G1928" s="2"/>
      <c r="H1928" s="2"/>
      <c r="I1928" s="2"/>
      <c r="J1928" s="2"/>
      <c r="K1928" s="2"/>
      <c r="L1928" s="2"/>
      <c r="M1928" s="2"/>
      <c r="N1928" s="2"/>
      <c r="O1928" s="2"/>
      <c r="P1928" s="2"/>
      <c r="Q1928" s="2"/>
      <c r="R1928" s="2"/>
      <c r="S1928" s="2"/>
      <c r="T1928" s="2"/>
      <c r="U1928" s="2"/>
    </row>
    <row r="1929" spans="1:21" x14ac:dyDescent="0.2">
      <c r="B1929" s="5"/>
      <c r="C1929" s="2"/>
      <c r="D1929" s="2"/>
      <c r="E1929" s="2"/>
      <c r="F1929" s="2"/>
      <c r="G1929" s="2"/>
      <c r="H1929" s="2"/>
      <c r="I1929" s="2"/>
      <c r="J1929" s="2"/>
      <c r="K1929" s="2"/>
      <c r="L1929" s="2"/>
      <c r="M1929" s="2"/>
      <c r="N1929" s="2"/>
      <c r="O1929" s="2"/>
      <c r="P1929" s="2"/>
      <c r="Q1929" s="2"/>
      <c r="R1929" s="2"/>
      <c r="S1929" s="2"/>
      <c r="T1929" s="2"/>
      <c r="U1929" s="2"/>
    </row>
    <row r="1930" spans="1:21" x14ac:dyDescent="0.2">
      <c r="B1930" s="5"/>
      <c r="C1930" s="2"/>
      <c r="D1930" s="2"/>
      <c r="E1930" s="2"/>
      <c r="F1930" s="2"/>
      <c r="G1930" s="2"/>
      <c r="H1930" s="2"/>
      <c r="I1930" s="2"/>
      <c r="J1930" s="2"/>
      <c r="K1930" s="2"/>
      <c r="L1930" s="2"/>
      <c r="M1930" s="2"/>
      <c r="N1930" s="2"/>
      <c r="O1930" s="2"/>
      <c r="P1930" s="2"/>
      <c r="Q1930" s="2"/>
      <c r="R1930" s="2"/>
      <c r="S1930" s="2"/>
      <c r="T1930" s="2"/>
      <c r="U1930" s="2"/>
    </row>
    <row r="1931" spans="1:21" x14ac:dyDescent="0.2">
      <c r="C1931" s="2"/>
      <c r="D1931" s="2"/>
      <c r="E1931" s="2"/>
      <c r="F1931" s="2"/>
      <c r="G1931" s="2"/>
      <c r="H1931" s="2"/>
      <c r="I1931" s="2"/>
      <c r="J1931" s="2"/>
      <c r="K1931" s="2"/>
      <c r="L1931" s="2"/>
      <c r="M1931" s="2"/>
      <c r="N1931" s="2"/>
      <c r="O1931" s="2"/>
      <c r="P1931" s="2"/>
      <c r="Q1931" s="2"/>
      <c r="R1931" s="2"/>
      <c r="S1931" s="2"/>
      <c r="T1931" s="2"/>
      <c r="U1931" s="2"/>
    </row>
    <row r="1932" spans="1:21" x14ac:dyDescent="0.2">
      <c r="A1932" s="5"/>
      <c r="B1932" s="5"/>
      <c r="C1932" s="2"/>
      <c r="D1932" s="2"/>
      <c r="E1932" s="2"/>
      <c r="F1932" s="2"/>
      <c r="G1932" s="2"/>
      <c r="H1932" s="2"/>
      <c r="I1932" s="2"/>
      <c r="J1932" s="2"/>
      <c r="K1932" s="2"/>
      <c r="L1932" s="2"/>
      <c r="M1932" s="2"/>
      <c r="N1932" s="2"/>
      <c r="O1932" s="2"/>
      <c r="P1932" s="2"/>
      <c r="Q1932" s="2"/>
      <c r="R1932" s="2"/>
      <c r="S1932" s="2"/>
      <c r="T1932" s="2"/>
      <c r="U1932" s="2"/>
    </row>
    <row r="1933" spans="1:21" x14ac:dyDescent="0.2">
      <c r="B1933" s="5"/>
      <c r="C1933" s="2"/>
      <c r="D1933" s="2"/>
      <c r="E1933" s="2"/>
      <c r="F1933" s="2"/>
      <c r="G1933" s="2"/>
      <c r="H1933" s="2"/>
      <c r="I1933" s="2"/>
      <c r="J1933" s="2"/>
      <c r="K1933" s="2"/>
      <c r="L1933" s="2"/>
      <c r="M1933" s="2"/>
      <c r="N1933" s="2"/>
      <c r="O1933" s="2"/>
      <c r="P1933" s="2"/>
      <c r="Q1933" s="2"/>
      <c r="R1933" s="2"/>
      <c r="S1933" s="2"/>
      <c r="T1933" s="2"/>
      <c r="U1933" s="2"/>
    </row>
    <row r="1934" spans="1:21" x14ac:dyDescent="0.2">
      <c r="B1934" s="5"/>
      <c r="C1934" s="2"/>
      <c r="D1934" s="2"/>
      <c r="E1934" s="2"/>
      <c r="F1934" s="2"/>
      <c r="G1934" s="2"/>
      <c r="H1934" s="2"/>
      <c r="I1934" s="2"/>
      <c r="J1934" s="2"/>
      <c r="K1934" s="2"/>
      <c r="L1934" s="2"/>
      <c r="M1934" s="2"/>
      <c r="N1934" s="2"/>
      <c r="O1934" s="2"/>
      <c r="P1934" s="2"/>
      <c r="Q1934" s="2"/>
      <c r="R1934" s="2"/>
      <c r="S1934" s="2"/>
      <c r="T1934" s="2"/>
      <c r="U1934" s="2"/>
    </row>
    <row r="1935" spans="1:21" x14ac:dyDescent="0.2">
      <c r="B1935" s="5"/>
      <c r="C1935" s="2"/>
      <c r="D1935" s="2"/>
      <c r="E1935" s="2"/>
      <c r="F1935" s="2"/>
      <c r="G1935" s="2"/>
      <c r="H1935" s="2"/>
      <c r="I1935" s="2"/>
      <c r="J1935" s="2"/>
      <c r="K1935" s="2"/>
      <c r="L1935" s="2"/>
      <c r="M1935" s="2"/>
      <c r="N1935" s="2"/>
      <c r="O1935" s="2"/>
      <c r="P1935" s="2"/>
      <c r="Q1935" s="2"/>
      <c r="R1935" s="2"/>
      <c r="S1935" s="2"/>
      <c r="T1935" s="2"/>
      <c r="U1935" s="2"/>
    </row>
    <row r="1936" spans="1:21" x14ac:dyDescent="0.2">
      <c r="C1936" s="2"/>
      <c r="D1936" s="2"/>
      <c r="E1936" s="2"/>
      <c r="F1936" s="2"/>
      <c r="G1936" s="2"/>
      <c r="H1936" s="2"/>
      <c r="I1936" s="2"/>
      <c r="J1936" s="2"/>
      <c r="K1936" s="2"/>
      <c r="L1936" s="2"/>
      <c r="M1936" s="2"/>
      <c r="N1936" s="2"/>
      <c r="O1936" s="2"/>
      <c r="P1936" s="2"/>
      <c r="Q1936" s="2"/>
      <c r="R1936" s="2"/>
      <c r="S1936" s="2"/>
      <c r="T1936" s="2"/>
      <c r="U1936" s="2"/>
    </row>
    <row r="1937" spans="1:21" x14ac:dyDescent="0.2">
      <c r="A1937" s="5"/>
      <c r="B1937" s="5"/>
      <c r="C1937" s="2"/>
      <c r="D1937" s="2"/>
      <c r="E1937" s="2"/>
      <c r="F1937" s="2"/>
      <c r="G1937" s="2"/>
      <c r="H1937" s="2"/>
      <c r="I1937" s="2"/>
      <c r="J1937" s="2"/>
      <c r="K1937" s="2"/>
      <c r="L1937" s="2"/>
      <c r="M1937" s="2"/>
      <c r="N1937" s="2"/>
      <c r="O1937" s="2"/>
      <c r="P1937" s="2"/>
      <c r="Q1937" s="2"/>
      <c r="R1937" s="2"/>
      <c r="S1937" s="2"/>
      <c r="T1937" s="2"/>
      <c r="U1937" s="2"/>
    </row>
    <row r="1938" spans="1:21" x14ac:dyDescent="0.2">
      <c r="B1938" s="5"/>
      <c r="C1938" s="2"/>
      <c r="D1938" s="2"/>
      <c r="E1938" s="2"/>
      <c r="F1938" s="2"/>
      <c r="G1938" s="2"/>
      <c r="H1938" s="2"/>
      <c r="I1938" s="2"/>
      <c r="J1938" s="2"/>
      <c r="K1938" s="2"/>
      <c r="L1938" s="2"/>
      <c r="M1938" s="2"/>
      <c r="N1938" s="2"/>
      <c r="O1938" s="2"/>
      <c r="P1938" s="2"/>
      <c r="Q1938" s="2"/>
      <c r="R1938" s="2"/>
      <c r="S1938" s="2"/>
      <c r="T1938" s="2"/>
      <c r="U1938" s="2"/>
    </row>
    <row r="1939" spans="1:21" x14ac:dyDescent="0.2">
      <c r="B1939" s="5"/>
      <c r="C1939" s="2"/>
      <c r="D1939" s="2"/>
      <c r="E1939" s="2"/>
      <c r="F1939" s="2"/>
      <c r="G1939" s="2"/>
      <c r="H1939" s="2"/>
      <c r="I1939" s="2"/>
      <c r="J1939" s="2"/>
      <c r="K1939" s="2"/>
      <c r="L1939" s="2"/>
      <c r="M1939" s="2"/>
      <c r="N1939" s="2"/>
      <c r="O1939" s="2"/>
      <c r="P1939" s="2"/>
      <c r="Q1939" s="2"/>
      <c r="R1939" s="2"/>
      <c r="S1939" s="2"/>
      <c r="T1939" s="2"/>
      <c r="U1939" s="2"/>
    </row>
    <row r="1940" spans="1:21" x14ac:dyDescent="0.2">
      <c r="B1940" s="5"/>
      <c r="C1940" s="2"/>
      <c r="D1940" s="2"/>
      <c r="E1940" s="2"/>
      <c r="F1940" s="2"/>
      <c r="G1940" s="2"/>
      <c r="H1940" s="2"/>
      <c r="I1940" s="2"/>
      <c r="J1940" s="2"/>
      <c r="K1940" s="2"/>
      <c r="L1940" s="2"/>
      <c r="M1940" s="2"/>
      <c r="N1940" s="2"/>
      <c r="O1940" s="2"/>
      <c r="P1940" s="2"/>
      <c r="Q1940" s="2"/>
      <c r="R1940" s="2"/>
      <c r="S1940" s="2"/>
      <c r="T1940" s="2"/>
      <c r="U1940" s="2"/>
    </row>
    <row r="1941" spans="1:21" x14ac:dyDescent="0.2">
      <c r="C1941" s="2"/>
      <c r="D1941" s="2"/>
      <c r="E1941" s="2"/>
      <c r="F1941" s="2"/>
      <c r="G1941" s="2"/>
      <c r="H1941" s="2"/>
      <c r="I1941" s="2"/>
      <c r="J1941" s="2"/>
      <c r="K1941" s="2"/>
      <c r="L1941" s="2"/>
      <c r="M1941" s="2"/>
      <c r="N1941" s="2"/>
      <c r="O1941" s="2"/>
      <c r="P1941" s="2"/>
      <c r="Q1941" s="2"/>
      <c r="R1941" s="2"/>
      <c r="S1941" s="2"/>
      <c r="T1941" s="2"/>
      <c r="U1941" s="2"/>
    </row>
    <row r="1942" spans="1:21" x14ac:dyDescent="0.2">
      <c r="A1942" s="5"/>
      <c r="B1942" s="5"/>
      <c r="C1942" s="2"/>
      <c r="D1942" s="2"/>
      <c r="E1942" s="2"/>
      <c r="F1942" s="2"/>
      <c r="G1942" s="2"/>
      <c r="H1942" s="2"/>
      <c r="I1942" s="2"/>
      <c r="J1942" s="2"/>
      <c r="K1942" s="2"/>
      <c r="L1942" s="2"/>
      <c r="M1942" s="2"/>
      <c r="N1942" s="2"/>
      <c r="O1942" s="2"/>
      <c r="P1942" s="2"/>
      <c r="Q1942" s="2"/>
      <c r="R1942" s="2"/>
      <c r="S1942" s="2"/>
      <c r="T1942" s="2"/>
      <c r="U1942" s="2"/>
    </row>
    <row r="1943" spans="1:21" x14ac:dyDescent="0.2">
      <c r="B1943" s="5"/>
      <c r="C1943" s="2"/>
      <c r="D1943" s="2"/>
      <c r="E1943" s="2"/>
      <c r="F1943" s="2"/>
      <c r="G1943" s="2"/>
      <c r="H1943" s="2"/>
      <c r="I1943" s="2"/>
      <c r="J1943" s="2"/>
      <c r="K1943" s="2"/>
      <c r="L1943" s="2"/>
      <c r="M1943" s="2"/>
      <c r="N1943" s="2"/>
      <c r="O1943" s="2"/>
      <c r="P1943" s="2"/>
      <c r="Q1943" s="2"/>
      <c r="R1943" s="2"/>
      <c r="S1943" s="2"/>
      <c r="T1943" s="2"/>
      <c r="U1943" s="2"/>
    </row>
    <row r="1944" spans="1:21" x14ac:dyDescent="0.2">
      <c r="B1944" s="5"/>
      <c r="C1944" s="2"/>
      <c r="D1944" s="2"/>
      <c r="E1944" s="2"/>
      <c r="F1944" s="2"/>
      <c r="G1944" s="2"/>
      <c r="H1944" s="2"/>
      <c r="I1944" s="2"/>
      <c r="J1944" s="2"/>
      <c r="K1944" s="2"/>
      <c r="L1944" s="2"/>
      <c r="M1944" s="2"/>
      <c r="N1944" s="2"/>
      <c r="O1944" s="2"/>
      <c r="P1944" s="2"/>
      <c r="Q1944" s="2"/>
      <c r="R1944" s="2"/>
      <c r="S1944" s="2"/>
      <c r="T1944" s="2"/>
      <c r="U1944" s="2"/>
    </row>
    <row r="1945" spans="1:21" x14ac:dyDescent="0.2">
      <c r="B1945" s="5"/>
      <c r="C1945" s="2"/>
      <c r="D1945" s="2"/>
      <c r="E1945" s="2"/>
      <c r="F1945" s="2"/>
      <c r="G1945" s="2"/>
      <c r="H1945" s="2"/>
      <c r="I1945" s="2"/>
      <c r="J1945" s="2"/>
      <c r="K1945" s="2"/>
      <c r="L1945" s="2"/>
      <c r="M1945" s="2"/>
      <c r="N1945" s="2"/>
      <c r="O1945" s="2"/>
      <c r="P1945" s="2"/>
      <c r="Q1945" s="2"/>
      <c r="R1945" s="2"/>
      <c r="S1945" s="2"/>
      <c r="T1945" s="2"/>
      <c r="U1945" s="2"/>
    </row>
    <row r="1946" spans="1:21" x14ac:dyDescent="0.2">
      <c r="C1946" s="2"/>
      <c r="D1946" s="2"/>
      <c r="E1946" s="2"/>
      <c r="F1946" s="2"/>
      <c r="G1946" s="2"/>
      <c r="H1946" s="2"/>
      <c r="I1946" s="2"/>
      <c r="J1946" s="2"/>
      <c r="K1946" s="2"/>
      <c r="L1946" s="2"/>
      <c r="M1946" s="2"/>
      <c r="N1946" s="2"/>
      <c r="O1946" s="2"/>
      <c r="P1946" s="2"/>
      <c r="Q1946" s="2"/>
      <c r="R1946" s="2"/>
      <c r="S1946" s="2"/>
      <c r="T1946" s="2"/>
      <c r="U1946" s="2"/>
    </row>
    <row r="1947" spans="1:21" x14ac:dyDescent="0.2">
      <c r="A1947" s="5"/>
      <c r="B1947" s="5"/>
      <c r="C1947" s="2"/>
      <c r="D1947" s="2"/>
      <c r="E1947" s="2"/>
      <c r="F1947" s="2"/>
      <c r="G1947" s="2"/>
      <c r="H1947" s="2"/>
      <c r="I1947" s="2"/>
      <c r="J1947" s="2"/>
      <c r="K1947" s="2"/>
      <c r="L1947" s="2"/>
      <c r="M1947" s="2"/>
      <c r="N1947" s="2"/>
      <c r="O1947" s="2"/>
      <c r="P1947" s="2"/>
      <c r="Q1947" s="2"/>
      <c r="R1947" s="2"/>
      <c r="S1947" s="2"/>
      <c r="T1947" s="2"/>
      <c r="U1947" s="2"/>
    </row>
    <row r="1948" spans="1:21" x14ac:dyDescent="0.2">
      <c r="B1948" s="5"/>
      <c r="C1948" s="2"/>
      <c r="D1948" s="2"/>
      <c r="E1948" s="2"/>
      <c r="F1948" s="2"/>
      <c r="G1948" s="2"/>
      <c r="H1948" s="2"/>
      <c r="I1948" s="2"/>
      <c r="J1948" s="2"/>
      <c r="K1948" s="2"/>
      <c r="L1948" s="2"/>
      <c r="M1948" s="2"/>
      <c r="N1948" s="2"/>
      <c r="O1948" s="2"/>
      <c r="P1948" s="2"/>
      <c r="Q1948" s="2"/>
      <c r="R1948" s="2"/>
      <c r="S1948" s="2"/>
      <c r="T1948" s="2"/>
      <c r="U1948" s="2"/>
    </row>
    <row r="1949" spans="1:21" x14ac:dyDescent="0.2">
      <c r="B1949" s="5"/>
      <c r="C1949" s="2"/>
      <c r="D1949" s="2"/>
      <c r="E1949" s="2"/>
      <c r="F1949" s="2"/>
      <c r="G1949" s="2"/>
      <c r="H1949" s="2"/>
      <c r="I1949" s="2"/>
      <c r="J1949" s="2"/>
      <c r="K1949" s="2"/>
      <c r="L1949" s="2"/>
      <c r="M1949" s="2"/>
      <c r="N1949" s="2"/>
      <c r="O1949" s="2"/>
      <c r="P1949" s="2"/>
      <c r="Q1949" s="2"/>
      <c r="R1949" s="2"/>
      <c r="S1949" s="2"/>
      <c r="T1949" s="2"/>
      <c r="U1949" s="2"/>
    </row>
    <row r="1950" spans="1:21" x14ac:dyDescent="0.2">
      <c r="B1950" s="5"/>
      <c r="C1950" s="2"/>
      <c r="D1950" s="2"/>
      <c r="E1950" s="2"/>
      <c r="F1950" s="2"/>
      <c r="G1950" s="2"/>
      <c r="H1950" s="2"/>
      <c r="I1950" s="2"/>
      <c r="J1950" s="2"/>
      <c r="K1950" s="2"/>
      <c r="L1950" s="2"/>
      <c r="M1950" s="2"/>
      <c r="N1950" s="2"/>
      <c r="O1950" s="2"/>
      <c r="P1950" s="2"/>
      <c r="Q1950" s="2"/>
      <c r="R1950" s="2"/>
      <c r="S1950" s="2"/>
      <c r="T1950" s="2"/>
      <c r="U1950" s="2"/>
    </row>
    <row r="1951" spans="1:21" x14ac:dyDescent="0.2">
      <c r="C1951" s="2"/>
      <c r="D1951" s="2"/>
      <c r="E1951" s="2"/>
      <c r="F1951" s="2"/>
      <c r="G1951" s="2"/>
      <c r="H1951" s="2"/>
      <c r="I1951" s="2"/>
      <c r="J1951" s="2"/>
      <c r="K1951" s="2"/>
      <c r="L1951" s="2"/>
      <c r="M1951" s="2"/>
      <c r="N1951" s="2"/>
      <c r="O1951" s="2"/>
      <c r="P1951" s="2"/>
      <c r="Q1951" s="2"/>
      <c r="R1951" s="2"/>
      <c r="S1951" s="2"/>
      <c r="T1951" s="2"/>
      <c r="U1951" s="2"/>
    </row>
    <row r="1952" spans="1:21" x14ac:dyDescent="0.2">
      <c r="A1952" s="5"/>
      <c r="B1952" s="5"/>
      <c r="C1952" s="2"/>
      <c r="D1952" s="2"/>
      <c r="E1952" s="2"/>
      <c r="F1952" s="2"/>
      <c r="G1952" s="2"/>
      <c r="H1952" s="2"/>
      <c r="I1952" s="2"/>
      <c r="J1952" s="2"/>
      <c r="K1952" s="2"/>
      <c r="L1952" s="2"/>
      <c r="M1952" s="2"/>
      <c r="N1952" s="2"/>
      <c r="O1952" s="2"/>
      <c r="P1952" s="2"/>
      <c r="Q1952" s="2"/>
      <c r="R1952" s="2"/>
      <c r="S1952" s="2"/>
      <c r="T1952" s="2"/>
      <c r="U1952" s="2"/>
    </row>
    <row r="1953" spans="1:21" x14ac:dyDescent="0.2">
      <c r="A1953" s="5"/>
      <c r="B1953" s="5"/>
      <c r="C1953" s="2"/>
      <c r="D1953" s="2"/>
      <c r="E1953" s="2"/>
      <c r="F1953" s="2"/>
      <c r="G1953" s="2"/>
      <c r="H1953" s="2"/>
      <c r="I1953" s="2"/>
      <c r="J1953" s="2"/>
      <c r="K1953" s="2"/>
      <c r="L1953" s="2"/>
      <c r="M1953" s="2"/>
      <c r="N1953" s="2"/>
      <c r="O1953" s="2"/>
      <c r="P1953" s="2"/>
      <c r="Q1953" s="2"/>
      <c r="R1953" s="2"/>
      <c r="S1953" s="2"/>
      <c r="T1953" s="2"/>
      <c r="U1953" s="2"/>
    </row>
    <row r="1954" spans="1:21" x14ac:dyDescent="0.2">
      <c r="B1954" s="5"/>
      <c r="C1954" s="2"/>
      <c r="D1954" s="2"/>
      <c r="E1954" s="2"/>
      <c r="F1954" s="2"/>
      <c r="G1954" s="2"/>
      <c r="H1954" s="2"/>
      <c r="I1954" s="2"/>
      <c r="J1954" s="2"/>
      <c r="K1954" s="2"/>
      <c r="L1954" s="2"/>
      <c r="M1954" s="2"/>
      <c r="N1954" s="2"/>
      <c r="O1954" s="2"/>
      <c r="P1954" s="2"/>
      <c r="Q1954" s="2"/>
      <c r="R1954" s="2"/>
      <c r="S1954" s="2"/>
      <c r="T1954" s="2"/>
      <c r="U1954" s="2"/>
    </row>
    <row r="1955" spans="1:21" x14ac:dyDescent="0.2">
      <c r="B1955" s="5"/>
      <c r="C1955" s="2"/>
      <c r="D1955" s="2"/>
      <c r="E1955" s="2"/>
      <c r="F1955" s="2"/>
      <c r="G1955" s="2"/>
      <c r="H1955" s="2"/>
      <c r="I1955" s="2"/>
      <c r="J1955" s="2"/>
      <c r="K1955" s="2"/>
      <c r="L1955" s="2"/>
      <c r="M1955" s="2"/>
      <c r="N1955" s="2"/>
      <c r="O1955" s="2"/>
      <c r="P1955" s="2"/>
      <c r="Q1955" s="2"/>
      <c r="R1955" s="2"/>
      <c r="S1955" s="2"/>
      <c r="T1955" s="2"/>
      <c r="U1955" s="2"/>
    </row>
    <row r="1956" spans="1:21" x14ac:dyDescent="0.2">
      <c r="C1956" s="2"/>
      <c r="D1956" s="2"/>
      <c r="E1956" s="2"/>
      <c r="F1956" s="2"/>
      <c r="G1956" s="2"/>
      <c r="H1956" s="2"/>
      <c r="I1956" s="2"/>
      <c r="J1956" s="2"/>
      <c r="K1956" s="2"/>
      <c r="L1956" s="2"/>
      <c r="M1956" s="2"/>
      <c r="N1956" s="2"/>
      <c r="O1956" s="2"/>
      <c r="P1956" s="2"/>
      <c r="Q1956" s="2"/>
      <c r="R1956" s="2"/>
      <c r="S1956" s="2"/>
      <c r="T1956" s="2"/>
      <c r="U1956" s="2"/>
    </row>
    <row r="1957" spans="1:21" x14ac:dyDescent="0.2">
      <c r="A1957" s="5"/>
      <c r="B1957" s="5"/>
      <c r="C1957" s="2"/>
      <c r="D1957" s="2"/>
      <c r="E1957" s="2"/>
      <c r="F1957" s="2"/>
      <c r="G1957" s="2"/>
      <c r="H1957" s="2"/>
      <c r="I1957" s="2"/>
      <c r="J1957" s="2"/>
      <c r="K1957" s="2"/>
      <c r="L1957" s="2"/>
      <c r="M1957" s="2"/>
      <c r="N1957" s="2"/>
      <c r="O1957" s="2"/>
      <c r="P1957" s="2"/>
      <c r="Q1957" s="2"/>
      <c r="R1957" s="2"/>
      <c r="S1957" s="2"/>
      <c r="T1957" s="2"/>
      <c r="U1957" s="2"/>
    </row>
    <row r="1958" spans="1:21" x14ac:dyDescent="0.2">
      <c r="B1958" s="5"/>
      <c r="C1958" s="2"/>
      <c r="D1958" s="2"/>
      <c r="E1958" s="2"/>
      <c r="F1958" s="2"/>
      <c r="G1958" s="2"/>
      <c r="H1958" s="2"/>
      <c r="I1958" s="2"/>
      <c r="J1958" s="2"/>
      <c r="K1958" s="2"/>
      <c r="L1958" s="2"/>
      <c r="M1958" s="2"/>
      <c r="N1958" s="2"/>
      <c r="O1958" s="2"/>
      <c r="P1958" s="2"/>
      <c r="Q1958" s="2"/>
      <c r="R1958" s="2"/>
      <c r="S1958" s="2"/>
      <c r="T1958" s="2"/>
      <c r="U1958" s="2"/>
    </row>
    <row r="1959" spans="1:21" x14ac:dyDescent="0.2">
      <c r="B1959" s="5"/>
      <c r="C1959" s="2"/>
      <c r="D1959" s="2"/>
      <c r="E1959" s="2"/>
      <c r="F1959" s="2"/>
      <c r="G1959" s="2"/>
      <c r="H1959" s="2"/>
      <c r="I1959" s="2"/>
      <c r="J1959" s="2"/>
      <c r="K1959" s="2"/>
      <c r="L1959" s="2"/>
      <c r="M1959" s="2"/>
      <c r="N1959" s="2"/>
      <c r="O1959" s="2"/>
      <c r="P1959" s="2"/>
      <c r="Q1959" s="2"/>
      <c r="R1959" s="2"/>
      <c r="S1959" s="2"/>
      <c r="T1959" s="2"/>
      <c r="U1959" s="2"/>
    </row>
    <row r="1960" spans="1:21" x14ac:dyDescent="0.2">
      <c r="B1960" s="5"/>
      <c r="C1960" s="2"/>
      <c r="D1960" s="2"/>
      <c r="E1960" s="2"/>
      <c r="F1960" s="2"/>
      <c r="G1960" s="2"/>
      <c r="H1960" s="2"/>
      <c r="I1960" s="2"/>
      <c r="J1960" s="2"/>
      <c r="K1960" s="2"/>
      <c r="L1960" s="2"/>
      <c r="M1960" s="2"/>
      <c r="N1960" s="2"/>
      <c r="O1960" s="2"/>
      <c r="P1960" s="2"/>
      <c r="Q1960" s="2"/>
      <c r="R1960" s="2"/>
      <c r="S1960" s="2"/>
      <c r="T1960" s="2"/>
      <c r="U1960" s="2"/>
    </row>
    <row r="1961" spans="1:21" x14ac:dyDescent="0.2">
      <c r="C1961" s="2"/>
      <c r="D1961" s="2"/>
      <c r="E1961" s="2"/>
      <c r="F1961" s="2"/>
      <c r="G1961" s="2"/>
      <c r="H1961" s="2"/>
      <c r="I1961" s="2"/>
      <c r="J1961" s="2"/>
      <c r="K1961" s="2"/>
      <c r="L1961" s="2"/>
      <c r="M1961" s="2"/>
      <c r="N1961" s="2"/>
      <c r="O1961" s="2"/>
      <c r="P1961" s="2"/>
      <c r="Q1961" s="2"/>
      <c r="R1961" s="2"/>
      <c r="S1961" s="2"/>
      <c r="T1961" s="2"/>
      <c r="U1961" s="2"/>
    </row>
    <row r="1962" spans="1:21" x14ac:dyDescent="0.2">
      <c r="A1962" s="5"/>
      <c r="B1962" s="5"/>
      <c r="C1962" s="2"/>
      <c r="D1962" s="2"/>
      <c r="E1962" s="2"/>
      <c r="F1962" s="2"/>
      <c r="G1962" s="2"/>
      <c r="H1962" s="2"/>
      <c r="I1962" s="2"/>
      <c r="J1962" s="2"/>
      <c r="K1962" s="2"/>
      <c r="L1962" s="2"/>
      <c r="M1962" s="2"/>
      <c r="N1962" s="2"/>
      <c r="O1962" s="2"/>
      <c r="P1962" s="2"/>
      <c r="Q1962" s="2"/>
      <c r="R1962" s="2"/>
      <c r="S1962" s="2"/>
      <c r="T1962" s="2"/>
      <c r="U1962" s="2"/>
    </row>
    <row r="1963" spans="1:21" x14ac:dyDescent="0.2">
      <c r="B1963" s="5"/>
      <c r="C1963" s="2"/>
      <c r="D1963" s="2"/>
      <c r="E1963" s="2"/>
      <c r="F1963" s="2"/>
      <c r="G1963" s="2"/>
      <c r="H1963" s="2"/>
      <c r="I1963" s="2"/>
      <c r="J1963" s="2"/>
      <c r="K1963" s="2"/>
      <c r="L1963" s="2"/>
      <c r="M1963" s="2"/>
      <c r="N1963" s="2"/>
      <c r="O1963" s="2"/>
      <c r="P1963" s="2"/>
      <c r="Q1963" s="2"/>
      <c r="R1963" s="2"/>
      <c r="S1963" s="2"/>
      <c r="T1963" s="2"/>
      <c r="U1963" s="2"/>
    </row>
    <row r="1964" spans="1:21" x14ac:dyDescent="0.2">
      <c r="B1964" s="5"/>
      <c r="C1964" s="2"/>
      <c r="D1964" s="2"/>
      <c r="E1964" s="2"/>
      <c r="F1964" s="2"/>
      <c r="G1964" s="2"/>
      <c r="H1964" s="2"/>
      <c r="I1964" s="2"/>
      <c r="J1964" s="2"/>
      <c r="K1964" s="2"/>
      <c r="L1964" s="2"/>
      <c r="M1964" s="2"/>
      <c r="N1964" s="2"/>
      <c r="O1964" s="2"/>
      <c r="P1964" s="2"/>
      <c r="Q1964" s="2"/>
      <c r="R1964" s="2"/>
      <c r="S1964" s="2"/>
      <c r="T1964" s="2"/>
      <c r="U1964" s="2"/>
    </row>
    <row r="1965" spans="1:21" x14ac:dyDescent="0.2">
      <c r="B1965" s="5"/>
      <c r="C1965" s="2"/>
      <c r="D1965" s="2"/>
      <c r="E1965" s="2"/>
      <c r="F1965" s="2"/>
      <c r="G1965" s="2"/>
      <c r="H1965" s="2"/>
      <c r="I1965" s="2"/>
      <c r="J1965" s="2"/>
      <c r="K1965" s="2"/>
      <c r="L1965" s="2"/>
      <c r="M1965" s="2"/>
      <c r="N1965" s="2"/>
      <c r="O1965" s="2"/>
      <c r="P1965" s="2"/>
      <c r="Q1965" s="2"/>
      <c r="R1965" s="2"/>
      <c r="S1965" s="2"/>
      <c r="T1965" s="2"/>
      <c r="U1965" s="2"/>
    </row>
    <row r="1966" spans="1:21" x14ac:dyDescent="0.2">
      <c r="C1966" s="2"/>
      <c r="D1966" s="2"/>
      <c r="E1966" s="2"/>
      <c r="F1966" s="2"/>
      <c r="G1966" s="2"/>
      <c r="H1966" s="2"/>
      <c r="I1966" s="2"/>
      <c r="J1966" s="2"/>
      <c r="K1966" s="2"/>
      <c r="L1966" s="2"/>
      <c r="M1966" s="2"/>
      <c r="N1966" s="2"/>
      <c r="O1966" s="2"/>
      <c r="P1966" s="2"/>
      <c r="Q1966" s="2"/>
      <c r="R1966" s="2"/>
      <c r="S1966" s="2"/>
      <c r="T1966" s="2"/>
      <c r="U1966" s="2"/>
    </row>
    <row r="1967" spans="1:21" x14ac:dyDescent="0.2">
      <c r="A1967" s="5"/>
      <c r="B1967" s="5"/>
      <c r="C1967" s="2"/>
      <c r="D1967" s="2"/>
      <c r="E1967" s="2"/>
      <c r="F1967" s="2"/>
      <c r="G1967" s="2"/>
      <c r="H1967" s="2"/>
      <c r="I1967" s="2"/>
      <c r="J1967" s="2"/>
      <c r="K1967" s="2"/>
      <c r="L1967" s="2"/>
      <c r="M1967" s="2"/>
      <c r="N1967" s="2"/>
      <c r="O1967" s="2"/>
      <c r="P1967" s="2"/>
      <c r="Q1967" s="2"/>
      <c r="R1967" s="2"/>
      <c r="S1967" s="2"/>
      <c r="T1967" s="2"/>
      <c r="U1967" s="2"/>
    </row>
    <row r="1968" spans="1:21" x14ac:dyDescent="0.2">
      <c r="B1968" s="5"/>
      <c r="C1968" s="2"/>
      <c r="D1968" s="2"/>
      <c r="E1968" s="2"/>
      <c r="F1968" s="2"/>
      <c r="G1968" s="2"/>
      <c r="H1968" s="2"/>
      <c r="I1968" s="2"/>
      <c r="J1968" s="2"/>
      <c r="K1968" s="2"/>
      <c r="L1968" s="2"/>
      <c r="M1968" s="2"/>
      <c r="N1968" s="2"/>
      <c r="O1968" s="2"/>
      <c r="P1968" s="2"/>
      <c r="Q1968" s="2"/>
      <c r="R1968" s="2"/>
      <c r="S1968" s="2"/>
      <c r="T1968" s="2"/>
      <c r="U1968" s="2"/>
    </row>
    <row r="1969" spans="1:21" x14ac:dyDescent="0.2">
      <c r="B1969" s="5"/>
      <c r="C1969" s="2"/>
      <c r="D1969" s="2"/>
      <c r="E1969" s="2"/>
      <c r="F1969" s="2"/>
      <c r="G1969" s="2"/>
      <c r="H1969" s="2"/>
      <c r="I1969" s="2"/>
      <c r="J1969" s="2"/>
      <c r="K1969" s="2"/>
      <c r="L1969" s="2"/>
      <c r="M1969" s="2"/>
      <c r="N1969" s="2"/>
      <c r="O1969" s="2"/>
      <c r="P1969" s="2"/>
      <c r="Q1969" s="2"/>
      <c r="R1969" s="2"/>
      <c r="S1969" s="2"/>
      <c r="T1969" s="2"/>
      <c r="U1969" s="2"/>
    </row>
    <row r="1970" spans="1:21" x14ac:dyDescent="0.2">
      <c r="B1970" s="5"/>
      <c r="C1970" s="2"/>
      <c r="D1970" s="2"/>
      <c r="E1970" s="2"/>
      <c r="F1970" s="2"/>
      <c r="G1970" s="2"/>
      <c r="H1970" s="2"/>
      <c r="I1970" s="2"/>
      <c r="J1970" s="2"/>
      <c r="K1970" s="2"/>
      <c r="L1970" s="2"/>
      <c r="M1970" s="2"/>
      <c r="N1970" s="2"/>
      <c r="O1970" s="2"/>
      <c r="P1970" s="2"/>
      <c r="Q1970" s="2"/>
      <c r="R1970" s="2"/>
      <c r="S1970" s="2"/>
      <c r="T1970" s="2"/>
      <c r="U1970" s="2"/>
    </row>
    <row r="1971" spans="1:21" x14ac:dyDescent="0.2">
      <c r="C1971" s="2"/>
      <c r="D1971" s="2"/>
      <c r="E1971" s="2"/>
      <c r="F1971" s="2"/>
      <c r="G1971" s="2"/>
      <c r="H1971" s="2"/>
      <c r="I1971" s="2"/>
      <c r="J1971" s="2"/>
      <c r="K1971" s="2"/>
      <c r="L1971" s="2"/>
      <c r="M1971" s="2"/>
      <c r="N1971" s="2"/>
      <c r="O1971" s="2"/>
      <c r="P1971" s="2"/>
      <c r="Q1971" s="2"/>
      <c r="R1971" s="2"/>
      <c r="S1971" s="2"/>
      <c r="T1971" s="2"/>
      <c r="U1971" s="2"/>
    </row>
    <row r="1972" spans="1:21" x14ac:dyDescent="0.2">
      <c r="A1972" s="5"/>
      <c r="B1972" s="5"/>
      <c r="C1972" s="2"/>
      <c r="D1972" s="2"/>
      <c r="E1972" s="2"/>
      <c r="F1972" s="2"/>
      <c r="G1972" s="2"/>
      <c r="H1972" s="2"/>
      <c r="I1972" s="2"/>
      <c r="J1972" s="2"/>
      <c r="K1972" s="2"/>
      <c r="L1972" s="2"/>
      <c r="M1972" s="2"/>
      <c r="N1972" s="2"/>
      <c r="O1972" s="2"/>
      <c r="P1972" s="2"/>
      <c r="Q1972" s="2"/>
      <c r="R1972" s="2"/>
      <c r="S1972" s="2"/>
      <c r="T1972" s="2"/>
      <c r="U1972" s="2"/>
    </row>
    <row r="1973" spans="1:21" x14ac:dyDescent="0.2">
      <c r="B1973" s="5"/>
      <c r="C1973" s="2"/>
      <c r="D1973" s="2"/>
      <c r="E1973" s="2"/>
      <c r="F1973" s="2"/>
      <c r="G1973" s="2"/>
      <c r="H1973" s="2"/>
      <c r="I1973" s="2"/>
      <c r="J1973" s="2"/>
      <c r="K1973" s="2"/>
      <c r="L1973" s="2"/>
      <c r="M1973" s="2"/>
      <c r="N1973" s="2"/>
      <c r="O1973" s="2"/>
      <c r="P1973" s="2"/>
      <c r="Q1973" s="2"/>
      <c r="R1973" s="2"/>
      <c r="S1973" s="2"/>
      <c r="T1973" s="2"/>
      <c r="U1973" s="2"/>
    </row>
    <row r="1974" spans="1:21" x14ac:dyDescent="0.2">
      <c r="B1974" s="5"/>
      <c r="C1974" s="2"/>
      <c r="D1974" s="2"/>
      <c r="E1974" s="2"/>
      <c r="F1974" s="2"/>
      <c r="G1974" s="2"/>
      <c r="H1974" s="2"/>
      <c r="I1974" s="2"/>
      <c r="J1974" s="2"/>
      <c r="K1974" s="2"/>
      <c r="L1974" s="2"/>
      <c r="M1974" s="2"/>
      <c r="N1974" s="2"/>
      <c r="O1974" s="2"/>
      <c r="P1974" s="2"/>
      <c r="Q1974" s="2"/>
      <c r="R1974" s="2"/>
      <c r="S1974" s="2"/>
      <c r="T1974" s="2"/>
      <c r="U1974" s="2"/>
    </row>
    <row r="1975" spans="1:21" x14ac:dyDescent="0.2">
      <c r="B1975" s="5"/>
      <c r="C1975" s="2"/>
      <c r="D1975" s="2"/>
      <c r="E1975" s="2"/>
      <c r="F1975" s="2"/>
      <c r="G1975" s="2"/>
      <c r="H1975" s="2"/>
      <c r="I1975" s="2"/>
      <c r="J1975" s="2"/>
      <c r="K1975" s="2"/>
      <c r="L1975" s="2"/>
      <c r="M1975" s="2"/>
      <c r="N1975" s="2"/>
      <c r="O1975" s="2"/>
      <c r="P1975" s="2"/>
      <c r="Q1975" s="2"/>
      <c r="R1975" s="2"/>
      <c r="S1975" s="2"/>
      <c r="T1975" s="2"/>
      <c r="U1975" s="2"/>
    </row>
    <row r="1976" spans="1:21" x14ac:dyDescent="0.2">
      <c r="C1976" s="2"/>
      <c r="D1976" s="2"/>
      <c r="E1976" s="2"/>
      <c r="F1976" s="2"/>
      <c r="G1976" s="2"/>
      <c r="H1976" s="2"/>
      <c r="I1976" s="2"/>
      <c r="J1976" s="2"/>
      <c r="K1976" s="2"/>
      <c r="L1976" s="2"/>
      <c r="M1976" s="2"/>
      <c r="N1976" s="2"/>
      <c r="O1976" s="2"/>
      <c r="P1976" s="2"/>
      <c r="Q1976" s="2"/>
      <c r="R1976" s="2"/>
      <c r="S1976" s="2"/>
      <c r="T1976" s="2"/>
      <c r="U1976" s="2"/>
    </row>
    <row r="1977" spans="1:21" x14ac:dyDescent="0.2">
      <c r="A1977" s="5"/>
      <c r="B1977" s="5"/>
      <c r="C1977" s="2"/>
      <c r="D1977" s="2"/>
      <c r="E1977" s="2"/>
      <c r="F1977" s="2"/>
      <c r="G1977" s="2"/>
      <c r="H1977" s="2"/>
      <c r="I1977" s="2"/>
      <c r="J1977" s="2"/>
      <c r="K1977" s="2"/>
      <c r="L1977" s="2"/>
      <c r="M1977" s="2"/>
      <c r="N1977" s="2"/>
      <c r="O1977" s="2"/>
      <c r="P1977" s="2"/>
      <c r="Q1977" s="2"/>
      <c r="R1977" s="2"/>
      <c r="S1977" s="2"/>
      <c r="T1977" s="2"/>
      <c r="U1977" s="2"/>
    </row>
    <row r="1978" spans="1:21" x14ac:dyDescent="0.2">
      <c r="A1978" s="5"/>
      <c r="B1978" s="5"/>
      <c r="C1978" s="2"/>
      <c r="D1978" s="2"/>
      <c r="E1978" s="2"/>
      <c r="F1978" s="2"/>
      <c r="G1978" s="2"/>
      <c r="H1978" s="2"/>
      <c r="I1978" s="2"/>
      <c r="J1978" s="2"/>
      <c r="K1978" s="2"/>
      <c r="L1978" s="2"/>
      <c r="M1978" s="2"/>
      <c r="N1978" s="2"/>
      <c r="O1978" s="2"/>
      <c r="P1978" s="2"/>
      <c r="Q1978" s="2"/>
      <c r="R1978" s="2"/>
      <c r="S1978" s="2"/>
      <c r="T1978" s="2"/>
      <c r="U1978" s="2"/>
    </row>
    <row r="1979" spans="1:21" x14ac:dyDescent="0.2">
      <c r="B1979" s="5"/>
      <c r="C1979" s="2"/>
      <c r="D1979" s="2"/>
      <c r="E1979" s="2"/>
      <c r="F1979" s="2"/>
      <c r="G1979" s="2"/>
      <c r="H1979" s="2"/>
      <c r="I1979" s="2"/>
      <c r="J1979" s="2"/>
      <c r="K1979" s="2"/>
      <c r="L1979" s="2"/>
      <c r="M1979" s="2"/>
      <c r="N1979" s="2"/>
      <c r="O1979" s="2"/>
      <c r="P1979" s="2"/>
      <c r="Q1979" s="2"/>
      <c r="R1979" s="2"/>
      <c r="S1979" s="2"/>
      <c r="T1979" s="2"/>
      <c r="U1979" s="2"/>
    </row>
    <row r="1980" spans="1:21" x14ac:dyDescent="0.2">
      <c r="B1980" s="5"/>
      <c r="C1980" s="2"/>
      <c r="D1980" s="2"/>
      <c r="E1980" s="2"/>
      <c r="F1980" s="2"/>
      <c r="G1980" s="2"/>
      <c r="H1980" s="2"/>
      <c r="I1980" s="2"/>
      <c r="J1980" s="2"/>
      <c r="K1980" s="2"/>
      <c r="L1980" s="2"/>
      <c r="M1980" s="2"/>
      <c r="N1980" s="2"/>
      <c r="O1980" s="2"/>
      <c r="P1980" s="2"/>
      <c r="Q1980" s="2"/>
      <c r="R1980" s="2"/>
      <c r="S1980" s="2"/>
      <c r="T1980" s="2"/>
      <c r="U1980" s="2"/>
    </row>
    <row r="1981" spans="1:21" x14ac:dyDescent="0.2">
      <c r="C1981" s="2"/>
      <c r="D1981" s="2"/>
      <c r="E1981" s="2"/>
      <c r="F1981" s="2"/>
      <c r="G1981" s="2"/>
      <c r="H1981" s="2"/>
      <c r="I1981" s="2"/>
      <c r="J1981" s="2"/>
      <c r="K1981" s="2"/>
      <c r="L1981" s="2"/>
      <c r="M1981" s="2"/>
      <c r="N1981" s="2"/>
      <c r="O1981" s="2"/>
      <c r="P1981" s="2"/>
      <c r="Q1981" s="2"/>
      <c r="R1981" s="2"/>
      <c r="S1981" s="2"/>
      <c r="T1981" s="2"/>
      <c r="U1981" s="2"/>
    </row>
    <row r="1982" spans="1:21" x14ac:dyDescent="0.2">
      <c r="A1982" s="5"/>
      <c r="B1982" s="5"/>
      <c r="C1982" s="2"/>
      <c r="D1982" s="2"/>
      <c r="E1982" s="2"/>
      <c r="F1982" s="2"/>
      <c r="G1982" s="2"/>
      <c r="H1982" s="2"/>
      <c r="I1982" s="2"/>
      <c r="J1982" s="2"/>
      <c r="K1982" s="2"/>
      <c r="L1982" s="2"/>
      <c r="M1982" s="2"/>
      <c r="N1982" s="2"/>
      <c r="O1982" s="2"/>
      <c r="P1982" s="2"/>
      <c r="Q1982" s="2"/>
      <c r="R1982" s="2"/>
      <c r="S1982" s="2"/>
      <c r="T1982" s="2"/>
      <c r="U1982" s="2"/>
    </row>
    <row r="1983" spans="1:21" x14ac:dyDescent="0.2">
      <c r="B1983" s="5"/>
      <c r="C1983" s="2"/>
      <c r="D1983" s="2"/>
      <c r="E1983" s="2"/>
      <c r="F1983" s="2"/>
      <c r="G1983" s="2"/>
      <c r="H1983" s="2"/>
      <c r="I1983" s="2"/>
      <c r="J1983" s="2"/>
      <c r="K1983" s="2"/>
      <c r="L1983" s="2"/>
      <c r="M1983" s="2"/>
      <c r="N1983" s="2"/>
      <c r="O1983" s="2"/>
      <c r="P1983" s="2"/>
      <c r="Q1983" s="2"/>
      <c r="R1983" s="2"/>
      <c r="S1983" s="2"/>
      <c r="T1983" s="2"/>
      <c r="U1983" s="2"/>
    </row>
    <row r="1984" spans="1:21" x14ac:dyDescent="0.2">
      <c r="B1984" s="5"/>
      <c r="C1984" s="2"/>
      <c r="D1984" s="2"/>
      <c r="E1984" s="2"/>
      <c r="F1984" s="2"/>
      <c r="G1984" s="2"/>
      <c r="H1984" s="2"/>
      <c r="I1984" s="2"/>
      <c r="J1984" s="2"/>
      <c r="K1984" s="2"/>
      <c r="L1984" s="2"/>
      <c r="M1984" s="2"/>
      <c r="N1984" s="2"/>
      <c r="O1984" s="2"/>
      <c r="P1984" s="2"/>
      <c r="Q1984" s="2"/>
      <c r="R1984" s="2"/>
      <c r="S1984" s="2"/>
      <c r="T1984" s="2"/>
      <c r="U1984" s="2"/>
    </row>
    <row r="1985" spans="1:21" x14ac:dyDescent="0.2">
      <c r="B1985" s="5"/>
      <c r="C1985" s="2"/>
      <c r="D1985" s="2"/>
      <c r="E1985" s="2"/>
      <c r="F1985" s="2"/>
      <c r="G1985" s="2"/>
      <c r="H1985" s="2"/>
      <c r="I1985" s="2"/>
      <c r="J1985" s="2"/>
      <c r="K1985" s="2"/>
      <c r="L1985" s="2"/>
      <c r="M1985" s="2"/>
      <c r="N1985" s="2"/>
      <c r="O1985" s="2"/>
      <c r="P1985" s="2"/>
      <c r="Q1985" s="2"/>
      <c r="R1985" s="2"/>
      <c r="S1985" s="2"/>
      <c r="T1985" s="2"/>
      <c r="U1985" s="2"/>
    </row>
    <row r="1986" spans="1:21" x14ac:dyDescent="0.2">
      <c r="C1986" s="2"/>
      <c r="D1986" s="2"/>
      <c r="E1986" s="2"/>
      <c r="F1986" s="2"/>
      <c r="G1986" s="2"/>
      <c r="H1986" s="2"/>
      <c r="I1986" s="2"/>
      <c r="J1986" s="2"/>
      <c r="K1986" s="2"/>
      <c r="L1986" s="2"/>
      <c r="M1986" s="2"/>
      <c r="N1986" s="2"/>
      <c r="O1986" s="2"/>
      <c r="P1986" s="2"/>
      <c r="Q1986" s="2"/>
      <c r="R1986" s="2"/>
      <c r="S1986" s="2"/>
      <c r="T1986" s="2"/>
      <c r="U1986" s="2"/>
    </row>
    <row r="1987" spans="1:21" x14ac:dyDescent="0.2">
      <c r="A1987" s="5"/>
      <c r="B1987" s="5"/>
      <c r="C1987" s="2"/>
      <c r="D1987" s="2"/>
      <c r="E1987" s="2"/>
      <c r="F1987" s="2"/>
      <c r="G1987" s="2"/>
      <c r="H1987" s="2"/>
      <c r="I1987" s="2"/>
      <c r="J1987" s="2"/>
      <c r="K1987" s="2"/>
      <c r="L1987" s="2"/>
      <c r="M1987" s="2"/>
      <c r="N1987" s="2"/>
      <c r="O1987" s="2"/>
      <c r="P1987" s="2"/>
      <c r="Q1987" s="2"/>
      <c r="R1987" s="2"/>
      <c r="S1987" s="2"/>
      <c r="T1987" s="2"/>
      <c r="U1987" s="2"/>
    </row>
    <row r="1988" spans="1:21" x14ac:dyDescent="0.2">
      <c r="B1988" s="5"/>
      <c r="C1988" s="2"/>
      <c r="D1988" s="2"/>
      <c r="E1988" s="2"/>
      <c r="F1988" s="2"/>
      <c r="G1988" s="2"/>
      <c r="H1988" s="2"/>
      <c r="I1988" s="2"/>
      <c r="J1988" s="2"/>
      <c r="K1988" s="2"/>
      <c r="L1988" s="2"/>
      <c r="M1988" s="2"/>
      <c r="N1988" s="2"/>
      <c r="O1988" s="2"/>
      <c r="P1988" s="2"/>
      <c r="Q1988" s="2"/>
      <c r="R1988" s="2"/>
      <c r="S1988" s="2"/>
      <c r="T1988" s="2"/>
      <c r="U1988" s="2"/>
    </row>
    <row r="1989" spans="1:21" x14ac:dyDescent="0.2">
      <c r="B1989" s="5"/>
      <c r="C1989" s="2"/>
      <c r="D1989" s="2"/>
      <c r="E1989" s="2"/>
      <c r="F1989" s="2"/>
      <c r="G1989" s="2"/>
      <c r="H1989" s="2"/>
      <c r="I1989" s="2"/>
      <c r="J1989" s="2"/>
      <c r="K1989" s="2"/>
      <c r="L1989" s="2"/>
      <c r="M1989" s="2"/>
      <c r="N1989" s="2"/>
      <c r="O1989" s="2"/>
      <c r="P1989" s="2"/>
      <c r="Q1989" s="2"/>
      <c r="R1989" s="2"/>
      <c r="S1989" s="2"/>
      <c r="T1989" s="2"/>
      <c r="U1989" s="2"/>
    </row>
    <row r="1990" spans="1:21" x14ac:dyDescent="0.2">
      <c r="B1990" s="5"/>
      <c r="C1990" s="2"/>
      <c r="D1990" s="2"/>
      <c r="E1990" s="2"/>
      <c r="F1990" s="2"/>
      <c r="G1990" s="2"/>
      <c r="H1990" s="2"/>
      <c r="I1990" s="2"/>
      <c r="J1990" s="2"/>
      <c r="K1990" s="2"/>
      <c r="L1990" s="2"/>
      <c r="M1990" s="2"/>
      <c r="N1990" s="2"/>
      <c r="O1990" s="2"/>
      <c r="P1990" s="2"/>
      <c r="Q1990" s="2"/>
      <c r="R1990" s="2"/>
      <c r="S1990" s="2"/>
      <c r="T1990" s="2"/>
      <c r="U1990" s="2"/>
    </row>
    <row r="1991" spans="1:21" x14ac:dyDescent="0.2">
      <c r="C1991" s="2"/>
      <c r="D1991" s="2"/>
      <c r="E1991" s="2"/>
      <c r="F1991" s="2"/>
      <c r="G1991" s="2"/>
      <c r="H1991" s="2"/>
      <c r="I1991" s="2"/>
      <c r="J1991" s="2"/>
      <c r="K1991" s="2"/>
      <c r="L1991" s="2"/>
      <c r="M1991" s="2"/>
      <c r="N1991" s="2"/>
      <c r="O1991" s="2"/>
      <c r="P1991" s="2"/>
      <c r="Q1991" s="2"/>
      <c r="R1991" s="2"/>
      <c r="S1991" s="2"/>
      <c r="T1991" s="2"/>
      <c r="U1991" s="2"/>
    </row>
    <row r="1992" spans="1:21" x14ac:dyDescent="0.2">
      <c r="A1992" s="5"/>
      <c r="B1992" s="5"/>
      <c r="C1992" s="2"/>
      <c r="D1992" s="2"/>
      <c r="E1992" s="2"/>
      <c r="F1992" s="2"/>
      <c r="G1992" s="2"/>
      <c r="H1992" s="2"/>
      <c r="I1992" s="2"/>
      <c r="J1992" s="2"/>
      <c r="K1992" s="2"/>
      <c r="L1992" s="2"/>
      <c r="M1992" s="2"/>
      <c r="N1992" s="2"/>
      <c r="O1992" s="2"/>
      <c r="P1992" s="2"/>
      <c r="Q1992" s="2"/>
      <c r="R1992" s="2"/>
      <c r="S1992" s="2"/>
      <c r="T1992" s="2"/>
      <c r="U1992" s="2"/>
    </row>
    <row r="1993" spans="1:21" x14ac:dyDescent="0.2">
      <c r="B1993" s="5"/>
      <c r="C1993" s="2"/>
      <c r="D1993" s="2"/>
      <c r="E1993" s="2"/>
      <c r="F1993" s="2"/>
      <c r="G1993" s="2"/>
      <c r="H1993" s="2"/>
      <c r="I1993" s="2"/>
      <c r="J1993" s="2"/>
      <c r="K1993" s="2"/>
      <c r="L1993" s="2"/>
      <c r="M1993" s="2"/>
      <c r="N1993" s="2"/>
      <c r="O1993" s="2"/>
      <c r="P1993" s="2"/>
      <c r="Q1993" s="2"/>
      <c r="R1993" s="2"/>
      <c r="S1993" s="2"/>
      <c r="T1993" s="2"/>
      <c r="U1993" s="2"/>
    </row>
    <row r="1994" spans="1:21" x14ac:dyDescent="0.2">
      <c r="B1994" s="5"/>
      <c r="C1994" s="2"/>
      <c r="D1994" s="2"/>
      <c r="E1994" s="2"/>
      <c r="F1994" s="2"/>
      <c r="G1994" s="2"/>
      <c r="H1994" s="2"/>
      <c r="I1994" s="2"/>
      <c r="J1994" s="2"/>
      <c r="K1994" s="2"/>
      <c r="L1994" s="2"/>
      <c r="M1994" s="2"/>
      <c r="N1994" s="2"/>
      <c r="O1994" s="2"/>
      <c r="P1994" s="2"/>
      <c r="Q1994" s="2"/>
      <c r="R1994" s="2"/>
      <c r="S1994" s="2"/>
      <c r="T1994" s="2"/>
      <c r="U1994" s="2"/>
    </row>
    <row r="1995" spans="1:21" x14ac:dyDescent="0.2">
      <c r="B1995" s="5"/>
      <c r="C1995" s="2"/>
      <c r="D1995" s="2"/>
      <c r="E1995" s="2"/>
      <c r="F1995" s="2"/>
      <c r="G1995" s="2"/>
      <c r="H1995" s="2"/>
      <c r="I1995" s="2"/>
      <c r="J1995" s="2"/>
      <c r="K1995" s="2"/>
      <c r="L1995" s="2"/>
      <c r="M1995" s="2"/>
      <c r="N1995" s="2"/>
      <c r="O1995" s="2"/>
      <c r="P1995" s="2"/>
      <c r="Q1995" s="2"/>
      <c r="R1995" s="2"/>
      <c r="S1995" s="2"/>
      <c r="T1995" s="2"/>
      <c r="U1995" s="2"/>
    </row>
    <row r="1996" spans="1:21" x14ac:dyDescent="0.2">
      <c r="C1996" s="2"/>
      <c r="D1996" s="2"/>
      <c r="E1996" s="2"/>
      <c r="F1996" s="2"/>
      <c r="G1996" s="2"/>
      <c r="H1996" s="2"/>
      <c r="I1996" s="2"/>
      <c r="J1996" s="2"/>
      <c r="K1996" s="2"/>
      <c r="L1996" s="2"/>
      <c r="M1996" s="2"/>
      <c r="N1996" s="2"/>
      <c r="O1996" s="2"/>
      <c r="P1996" s="2"/>
      <c r="Q1996" s="2"/>
      <c r="R1996" s="2"/>
      <c r="S1996" s="2"/>
      <c r="T1996" s="2"/>
      <c r="U1996" s="2"/>
    </row>
    <row r="1997" spans="1:21" x14ac:dyDescent="0.2">
      <c r="A1997" s="5"/>
      <c r="B1997" s="5"/>
      <c r="C1997" s="2"/>
      <c r="D1997" s="2"/>
      <c r="E1997" s="2"/>
      <c r="F1997" s="2"/>
      <c r="G1997" s="2"/>
      <c r="H1997" s="2"/>
      <c r="I1997" s="2"/>
      <c r="J1997" s="2"/>
      <c r="K1997" s="2"/>
      <c r="L1997" s="2"/>
      <c r="M1997" s="2"/>
      <c r="N1997" s="2"/>
      <c r="O1997" s="2"/>
      <c r="P1997" s="2"/>
      <c r="Q1997" s="2"/>
      <c r="R1997" s="2"/>
      <c r="S1997" s="2"/>
      <c r="T1997" s="2"/>
      <c r="U1997" s="2"/>
    </row>
    <row r="1998" spans="1:21" x14ac:dyDescent="0.2">
      <c r="B1998" s="5"/>
      <c r="C1998" s="2"/>
      <c r="D1998" s="2"/>
      <c r="E1998" s="2"/>
      <c r="F1998" s="2"/>
      <c r="G1998" s="2"/>
      <c r="H1998" s="2"/>
      <c r="I1998" s="2"/>
      <c r="J1998" s="2"/>
      <c r="K1998" s="2"/>
      <c r="L1998" s="2"/>
      <c r="M1998" s="2"/>
      <c r="N1998" s="2"/>
      <c r="O1998" s="2"/>
      <c r="P1998" s="2"/>
      <c r="Q1998" s="2"/>
      <c r="R1998" s="2"/>
      <c r="S1998" s="2"/>
      <c r="T1998" s="2"/>
      <c r="U1998" s="2"/>
    </row>
    <row r="1999" spans="1:21" x14ac:dyDescent="0.2">
      <c r="B1999" s="5"/>
      <c r="C1999" s="2"/>
      <c r="D1999" s="2"/>
      <c r="E1999" s="2"/>
      <c r="F1999" s="2"/>
      <c r="G1999" s="2"/>
      <c r="H1999" s="2"/>
      <c r="I1999" s="2"/>
      <c r="J1999" s="2"/>
      <c r="K1999" s="2"/>
      <c r="L1999" s="2"/>
      <c r="M1999" s="2"/>
      <c r="N1999" s="2"/>
      <c r="O1999" s="2"/>
      <c r="P1999" s="2"/>
      <c r="Q1999" s="2"/>
      <c r="R1999" s="2"/>
      <c r="S1999" s="2"/>
      <c r="T1999" s="2"/>
      <c r="U1999" s="2"/>
    </row>
    <row r="2000" spans="1:21" x14ac:dyDescent="0.2">
      <c r="B2000" s="5"/>
      <c r="C2000" s="2"/>
      <c r="D2000" s="2"/>
      <c r="E2000" s="2"/>
      <c r="F2000" s="2"/>
      <c r="G2000" s="2"/>
      <c r="H2000" s="2"/>
      <c r="I2000" s="2"/>
      <c r="J2000" s="2"/>
      <c r="K2000" s="2"/>
      <c r="L2000" s="2"/>
      <c r="M2000" s="2"/>
      <c r="N2000" s="2"/>
      <c r="O2000" s="2"/>
      <c r="P2000" s="2"/>
      <c r="Q2000" s="2"/>
      <c r="R2000" s="2"/>
      <c r="S2000" s="2"/>
      <c r="T2000" s="2"/>
      <c r="U2000" s="2"/>
    </row>
    <row r="2001" spans="1:21" x14ac:dyDescent="0.2">
      <c r="C2001" s="2"/>
      <c r="D2001" s="2"/>
      <c r="E2001" s="2"/>
      <c r="F2001" s="2"/>
      <c r="G2001" s="2"/>
      <c r="H2001" s="2"/>
      <c r="I2001" s="2"/>
      <c r="J2001" s="2"/>
      <c r="K2001" s="2"/>
      <c r="L2001" s="2"/>
      <c r="M2001" s="2"/>
      <c r="N2001" s="2"/>
      <c r="O2001" s="2"/>
      <c r="P2001" s="2"/>
      <c r="Q2001" s="2"/>
      <c r="R2001" s="2"/>
      <c r="S2001" s="2"/>
      <c r="T2001" s="2"/>
      <c r="U2001" s="2"/>
    </row>
    <row r="2002" spans="1:21" x14ac:dyDescent="0.2">
      <c r="A2002" s="5"/>
      <c r="B2002" s="5"/>
      <c r="C2002" s="2"/>
      <c r="D2002" s="2"/>
      <c r="E2002" s="2"/>
      <c r="F2002" s="2"/>
      <c r="G2002" s="2"/>
      <c r="H2002" s="2"/>
      <c r="I2002" s="2"/>
      <c r="J2002" s="2"/>
      <c r="K2002" s="2"/>
      <c r="L2002" s="2"/>
      <c r="M2002" s="2"/>
      <c r="N2002" s="2"/>
      <c r="O2002" s="2"/>
      <c r="P2002" s="2"/>
      <c r="Q2002" s="2"/>
      <c r="R2002" s="2"/>
      <c r="S2002" s="2"/>
      <c r="T2002" s="2"/>
      <c r="U2002" s="2"/>
    </row>
    <row r="2003" spans="1:21" x14ac:dyDescent="0.2">
      <c r="A2003" s="5"/>
      <c r="B2003" s="5"/>
      <c r="C2003" s="2"/>
      <c r="D2003" s="2"/>
      <c r="E2003" s="2"/>
      <c r="F2003" s="2"/>
      <c r="G2003" s="2"/>
      <c r="H2003" s="2"/>
      <c r="I2003" s="2"/>
      <c r="J2003" s="2"/>
      <c r="K2003" s="2"/>
      <c r="L2003" s="2"/>
      <c r="M2003" s="2"/>
      <c r="N2003" s="2"/>
      <c r="O2003" s="2"/>
      <c r="P2003" s="2"/>
      <c r="Q2003" s="2"/>
      <c r="R2003" s="2"/>
      <c r="S2003" s="2"/>
      <c r="T2003" s="2"/>
      <c r="U2003" s="2"/>
    </row>
    <row r="2004" spans="1:21" x14ac:dyDescent="0.2">
      <c r="B2004" s="5"/>
      <c r="C2004" s="2"/>
      <c r="D2004" s="2"/>
      <c r="E2004" s="2"/>
      <c r="F2004" s="2"/>
      <c r="G2004" s="2"/>
      <c r="H2004" s="2"/>
      <c r="I2004" s="2"/>
      <c r="J2004" s="2"/>
      <c r="K2004" s="2"/>
      <c r="L2004" s="2"/>
      <c r="M2004" s="2"/>
      <c r="N2004" s="2"/>
      <c r="O2004" s="2"/>
      <c r="P2004" s="2"/>
      <c r="Q2004" s="2"/>
      <c r="R2004" s="2"/>
      <c r="S2004" s="2"/>
      <c r="T2004" s="2"/>
      <c r="U2004" s="2"/>
    </row>
    <row r="2005" spans="1:21" x14ac:dyDescent="0.2">
      <c r="B2005" s="5"/>
      <c r="C2005" s="2"/>
      <c r="D2005" s="2"/>
      <c r="E2005" s="2"/>
      <c r="F2005" s="2"/>
      <c r="G2005" s="2"/>
      <c r="H2005" s="2"/>
      <c r="I2005" s="2"/>
      <c r="J2005" s="2"/>
      <c r="K2005" s="2"/>
      <c r="L2005" s="2"/>
      <c r="M2005" s="2"/>
      <c r="N2005" s="2"/>
      <c r="O2005" s="2"/>
      <c r="P2005" s="2"/>
      <c r="Q2005" s="2"/>
      <c r="R2005" s="2"/>
      <c r="S2005" s="2"/>
      <c r="T2005" s="2"/>
      <c r="U2005" s="2"/>
    </row>
    <row r="2006" spans="1:21" x14ac:dyDescent="0.2">
      <c r="C2006" s="2"/>
      <c r="D2006" s="2"/>
      <c r="E2006" s="2"/>
      <c r="F2006" s="2"/>
      <c r="G2006" s="2"/>
      <c r="H2006" s="2"/>
      <c r="I2006" s="2"/>
      <c r="J2006" s="2"/>
      <c r="K2006" s="2"/>
      <c r="L2006" s="2"/>
      <c r="M2006" s="2"/>
      <c r="N2006" s="2"/>
      <c r="O2006" s="2"/>
      <c r="P2006" s="2"/>
      <c r="Q2006" s="2"/>
      <c r="R2006" s="2"/>
      <c r="S2006" s="2"/>
      <c r="T2006" s="2"/>
      <c r="U2006" s="2"/>
    </row>
    <row r="2007" spans="1:21" x14ac:dyDescent="0.2">
      <c r="A2007" s="5"/>
      <c r="B2007" s="5"/>
      <c r="C2007" s="2"/>
      <c r="D2007" s="2"/>
      <c r="E2007" s="2"/>
      <c r="F2007" s="2"/>
      <c r="G2007" s="2"/>
      <c r="H2007" s="2"/>
      <c r="I2007" s="2"/>
      <c r="J2007" s="2"/>
      <c r="K2007" s="2"/>
      <c r="L2007" s="2"/>
      <c r="M2007" s="2"/>
      <c r="N2007" s="2"/>
      <c r="O2007" s="2"/>
      <c r="P2007" s="2"/>
      <c r="Q2007" s="2"/>
      <c r="R2007" s="2"/>
      <c r="S2007" s="2"/>
      <c r="T2007" s="2"/>
      <c r="U2007" s="2"/>
    </row>
    <row r="2008" spans="1:21" x14ac:dyDescent="0.2">
      <c r="B2008" s="5"/>
      <c r="C2008" s="2"/>
      <c r="D2008" s="2"/>
      <c r="E2008" s="2"/>
      <c r="F2008" s="2"/>
      <c r="G2008" s="2"/>
      <c r="H2008" s="2"/>
      <c r="I2008" s="2"/>
      <c r="J2008" s="2"/>
      <c r="K2008" s="2"/>
      <c r="L2008" s="2"/>
      <c r="M2008" s="2"/>
      <c r="N2008" s="2"/>
      <c r="O2008" s="2"/>
      <c r="P2008" s="2"/>
      <c r="Q2008" s="2"/>
      <c r="R2008" s="2"/>
      <c r="S2008" s="2"/>
      <c r="T2008" s="2"/>
      <c r="U2008" s="2"/>
    </row>
    <row r="2009" spans="1:21" x14ac:dyDescent="0.2">
      <c r="B2009" s="5"/>
      <c r="C2009" s="2"/>
      <c r="D2009" s="2"/>
      <c r="E2009" s="2"/>
      <c r="F2009" s="2"/>
      <c r="G2009" s="2"/>
      <c r="H2009" s="2"/>
      <c r="I2009" s="2"/>
      <c r="J2009" s="2"/>
      <c r="K2009" s="2"/>
      <c r="L2009" s="2"/>
      <c r="M2009" s="2"/>
      <c r="N2009" s="2"/>
      <c r="O2009" s="2"/>
      <c r="P2009" s="2"/>
      <c r="Q2009" s="2"/>
      <c r="R2009" s="2"/>
      <c r="S2009" s="2"/>
      <c r="T2009" s="2"/>
      <c r="U2009" s="2"/>
    </row>
    <row r="2010" spans="1:21" x14ac:dyDescent="0.2">
      <c r="B2010" s="5"/>
      <c r="C2010" s="2"/>
      <c r="D2010" s="2"/>
      <c r="E2010" s="2"/>
      <c r="F2010" s="2"/>
      <c r="G2010" s="2"/>
      <c r="H2010" s="2"/>
      <c r="I2010" s="2"/>
      <c r="J2010" s="2"/>
      <c r="K2010" s="2"/>
      <c r="L2010" s="2"/>
      <c r="M2010" s="2"/>
      <c r="N2010" s="2"/>
      <c r="O2010" s="2"/>
      <c r="P2010" s="2"/>
      <c r="Q2010" s="2"/>
      <c r="R2010" s="2"/>
      <c r="S2010" s="2"/>
      <c r="T2010" s="2"/>
      <c r="U2010" s="2"/>
    </row>
    <row r="2011" spans="1:21" x14ac:dyDescent="0.2">
      <c r="C2011" s="2"/>
      <c r="D2011" s="2"/>
      <c r="E2011" s="2"/>
      <c r="F2011" s="2"/>
      <c r="G2011" s="2"/>
      <c r="H2011" s="2"/>
      <c r="I2011" s="2"/>
      <c r="J2011" s="2"/>
      <c r="K2011" s="2"/>
      <c r="L2011" s="2"/>
      <c r="M2011" s="2"/>
      <c r="N2011" s="2"/>
      <c r="O2011" s="2"/>
      <c r="P2011" s="2"/>
      <c r="Q2011" s="2"/>
      <c r="R2011" s="2"/>
      <c r="S2011" s="2"/>
      <c r="T2011" s="2"/>
      <c r="U2011" s="2"/>
    </row>
    <row r="2012" spans="1:21" x14ac:dyDescent="0.2">
      <c r="A2012" s="5"/>
      <c r="B2012" s="5"/>
      <c r="C2012" s="2"/>
      <c r="D2012" s="2"/>
      <c r="E2012" s="2"/>
      <c r="F2012" s="2"/>
      <c r="G2012" s="2"/>
      <c r="H2012" s="2"/>
      <c r="I2012" s="2"/>
      <c r="J2012" s="2"/>
      <c r="K2012" s="2"/>
      <c r="L2012" s="2"/>
      <c r="M2012" s="2"/>
      <c r="N2012" s="2"/>
      <c r="O2012" s="2"/>
      <c r="P2012" s="2"/>
      <c r="Q2012" s="2"/>
      <c r="R2012" s="2"/>
      <c r="S2012" s="2"/>
      <c r="T2012" s="2"/>
      <c r="U2012" s="2"/>
    </row>
    <row r="2013" spans="1:21" x14ac:dyDescent="0.2">
      <c r="B2013" s="5"/>
      <c r="C2013" s="2"/>
      <c r="D2013" s="2"/>
      <c r="E2013" s="2"/>
      <c r="F2013" s="2"/>
      <c r="G2013" s="2"/>
      <c r="H2013" s="2"/>
      <c r="I2013" s="2"/>
      <c r="J2013" s="2"/>
      <c r="K2013" s="2"/>
      <c r="L2013" s="2"/>
      <c r="M2013" s="2"/>
      <c r="N2013" s="2"/>
      <c r="O2013" s="2"/>
      <c r="P2013" s="2"/>
      <c r="Q2013" s="2"/>
      <c r="R2013" s="2"/>
      <c r="S2013" s="2"/>
      <c r="T2013" s="2"/>
      <c r="U2013" s="2"/>
    </row>
    <row r="2014" spans="1:21" x14ac:dyDescent="0.2">
      <c r="B2014" s="5"/>
      <c r="C2014" s="2"/>
      <c r="D2014" s="2"/>
      <c r="E2014" s="2"/>
      <c r="F2014" s="2"/>
      <c r="G2014" s="2"/>
      <c r="H2014" s="2"/>
      <c r="I2014" s="2"/>
      <c r="J2014" s="2"/>
      <c r="K2014" s="2"/>
      <c r="L2014" s="2"/>
      <c r="M2014" s="2"/>
      <c r="N2014" s="2"/>
      <c r="O2014" s="2"/>
      <c r="P2014" s="2"/>
      <c r="Q2014" s="2"/>
      <c r="R2014" s="2"/>
      <c r="S2014" s="2"/>
      <c r="T2014" s="2"/>
      <c r="U2014" s="2"/>
    </row>
    <row r="2015" spans="1:21" x14ac:dyDescent="0.2">
      <c r="B2015" s="5"/>
      <c r="C2015" s="2"/>
      <c r="D2015" s="2"/>
      <c r="E2015" s="2"/>
      <c r="F2015" s="2"/>
      <c r="G2015" s="2"/>
      <c r="H2015" s="2"/>
      <c r="I2015" s="2"/>
      <c r="J2015" s="2"/>
      <c r="K2015" s="2"/>
      <c r="L2015" s="2"/>
      <c r="M2015" s="2"/>
      <c r="N2015" s="2"/>
      <c r="O2015" s="2"/>
      <c r="P2015" s="2"/>
      <c r="Q2015" s="2"/>
      <c r="R2015" s="2"/>
      <c r="S2015" s="2"/>
      <c r="T2015" s="2"/>
      <c r="U2015" s="2"/>
    </row>
    <row r="2016" spans="1:21" x14ac:dyDescent="0.2">
      <c r="B2016" s="4"/>
      <c r="C2016" s="2"/>
      <c r="D2016" s="2"/>
      <c r="E2016" s="2"/>
      <c r="F2016" s="2"/>
      <c r="G2016" s="2"/>
      <c r="H2016" s="2"/>
      <c r="I2016" s="2"/>
      <c r="J2016" s="2"/>
      <c r="K2016" s="2"/>
      <c r="L2016" s="2"/>
      <c r="M2016" s="2"/>
      <c r="N2016" s="2"/>
      <c r="O2016" s="2"/>
      <c r="P2016" s="2"/>
      <c r="Q2016" s="2"/>
      <c r="R2016" s="2"/>
      <c r="S2016" s="2"/>
      <c r="T2016" s="2"/>
      <c r="U2016" s="2"/>
    </row>
    <row r="2017" spans="1:21" x14ac:dyDescent="0.2">
      <c r="A2017" s="5"/>
      <c r="B2017" s="5"/>
      <c r="C2017" s="2"/>
      <c r="D2017" s="2"/>
      <c r="E2017" s="2"/>
      <c r="F2017" s="2"/>
      <c r="G2017" s="2"/>
      <c r="H2017" s="2"/>
      <c r="I2017" s="2"/>
      <c r="J2017" s="2"/>
      <c r="K2017" s="2"/>
      <c r="L2017" s="2"/>
      <c r="M2017" s="2"/>
      <c r="N2017" s="2"/>
      <c r="O2017" s="2"/>
      <c r="P2017" s="2"/>
      <c r="Q2017" s="2"/>
      <c r="R2017" s="2"/>
      <c r="S2017" s="2"/>
      <c r="T2017" s="2"/>
      <c r="U2017" s="2"/>
    </row>
    <row r="2018" spans="1:21" x14ac:dyDescent="0.2">
      <c r="B2018" s="5"/>
      <c r="C2018" s="2"/>
      <c r="D2018" s="2"/>
      <c r="E2018" s="2"/>
      <c r="F2018" s="2"/>
      <c r="G2018" s="2"/>
      <c r="H2018" s="2"/>
      <c r="I2018" s="2"/>
      <c r="J2018" s="2"/>
      <c r="K2018" s="2"/>
      <c r="L2018" s="2"/>
      <c r="M2018" s="2"/>
      <c r="N2018" s="2"/>
      <c r="O2018" s="2"/>
      <c r="P2018" s="2"/>
      <c r="Q2018" s="2"/>
      <c r="R2018" s="2"/>
      <c r="S2018" s="2"/>
      <c r="T2018" s="2"/>
      <c r="U2018" s="2"/>
    </row>
    <row r="2019" spans="1:21" x14ac:dyDescent="0.2">
      <c r="B2019" s="5"/>
      <c r="C2019" s="2"/>
      <c r="D2019" s="2"/>
      <c r="E2019" s="2"/>
      <c r="F2019" s="2"/>
      <c r="G2019" s="2"/>
      <c r="H2019" s="2"/>
      <c r="I2019" s="2"/>
      <c r="J2019" s="2"/>
      <c r="K2019" s="2"/>
      <c r="L2019" s="2"/>
      <c r="M2019" s="2"/>
      <c r="N2019" s="2"/>
      <c r="O2019" s="2"/>
      <c r="P2019" s="2"/>
      <c r="Q2019" s="2"/>
      <c r="R2019" s="2"/>
      <c r="S2019" s="2"/>
      <c r="T2019" s="2"/>
      <c r="U2019" s="2"/>
    </row>
    <row r="2020" spans="1:21" x14ac:dyDescent="0.2">
      <c r="B2020" s="5"/>
      <c r="C2020" s="2"/>
      <c r="D2020" s="2"/>
      <c r="E2020" s="2"/>
      <c r="F2020" s="2"/>
      <c r="G2020" s="2"/>
      <c r="H2020" s="2"/>
      <c r="I2020" s="2"/>
      <c r="J2020" s="2"/>
      <c r="K2020" s="2"/>
      <c r="L2020" s="2"/>
      <c r="M2020" s="2"/>
      <c r="N2020" s="2"/>
      <c r="O2020" s="2"/>
      <c r="P2020" s="2"/>
      <c r="Q2020" s="2"/>
      <c r="R2020" s="2"/>
      <c r="S2020" s="2"/>
      <c r="T2020" s="2"/>
      <c r="U2020" s="2"/>
    </row>
    <row r="2021" spans="1:21" x14ac:dyDescent="0.2">
      <c r="A2021" s="5"/>
      <c r="B2021" s="4"/>
      <c r="C2021" s="2"/>
      <c r="D2021" s="2"/>
      <c r="E2021" s="2"/>
      <c r="F2021" s="2"/>
      <c r="G2021" s="2"/>
      <c r="H2021" s="2"/>
      <c r="I2021" s="2"/>
      <c r="J2021" s="2"/>
      <c r="K2021" s="2"/>
      <c r="L2021" s="2"/>
      <c r="M2021" s="2"/>
      <c r="N2021" s="2"/>
      <c r="O2021" s="2"/>
      <c r="P2021" s="2"/>
      <c r="Q2021" s="2"/>
      <c r="R2021" s="2"/>
      <c r="S2021" s="2"/>
      <c r="T2021" s="2"/>
      <c r="U2021" s="2"/>
    </row>
    <row r="2022" spans="1:21" x14ac:dyDescent="0.2">
      <c r="A2022" s="5"/>
      <c r="B2022" s="5"/>
      <c r="C2022" s="2"/>
      <c r="D2022" s="2"/>
      <c r="E2022" s="2"/>
      <c r="F2022" s="2"/>
      <c r="G2022" s="2"/>
      <c r="H2022" s="2"/>
      <c r="I2022" s="2"/>
      <c r="J2022" s="2"/>
      <c r="K2022" s="2"/>
      <c r="L2022" s="2"/>
      <c r="M2022" s="2"/>
      <c r="N2022" s="2"/>
      <c r="O2022" s="2"/>
      <c r="P2022" s="2"/>
      <c r="Q2022" s="2"/>
      <c r="R2022" s="2"/>
      <c r="S2022" s="2"/>
      <c r="T2022" s="2"/>
      <c r="U2022" s="2"/>
    </row>
    <row r="2023" spans="1:21" x14ac:dyDescent="0.2">
      <c r="B2023" s="5"/>
      <c r="C2023" s="2"/>
      <c r="D2023" s="2"/>
      <c r="E2023" s="2"/>
      <c r="F2023" s="2"/>
      <c r="G2023" s="2"/>
      <c r="H2023" s="2"/>
      <c r="I2023" s="2"/>
      <c r="J2023" s="2"/>
      <c r="K2023" s="2"/>
      <c r="L2023" s="2"/>
      <c r="M2023" s="2"/>
      <c r="N2023" s="2"/>
      <c r="O2023" s="2"/>
      <c r="P2023" s="2"/>
      <c r="Q2023" s="2"/>
      <c r="R2023" s="2"/>
      <c r="S2023" s="2"/>
      <c r="T2023" s="2"/>
      <c r="U2023" s="2"/>
    </row>
    <row r="2024" spans="1:21" x14ac:dyDescent="0.2">
      <c r="B2024" s="5"/>
      <c r="C2024" s="2"/>
      <c r="D2024" s="2"/>
      <c r="E2024" s="2"/>
      <c r="F2024" s="2"/>
      <c r="G2024" s="2"/>
      <c r="H2024" s="2"/>
      <c r="I2024" s="2"/>
      <c r="J2024" s="2"/>
      <c r="K2024" s="2"/>
      <c r="L2024" s="2"/>
      <c r="M2024" s="2"/>
      <c r="N2024" s="2"/>
      <c r="O2024" s="2"/>
      <c r="P2024" s="2"/>
      <c r="Q2024" s="2"/>
      <c r="R2024" s="2"/>
      <c r="S2024" s="2"/>
      <c r="T2024" s="2"/>
      <c r="U2024" s="2"/>
    </row>
    <row r="2025" spans="1:21" x14ac:dyDescent="0.2">
      <c r="A2025" s="4"/>
      <c r="B2025" s="5"/>
      <c r="C2025" s="2"/>
      <c r="D2025" s="2"/>
      <c r="E2025" s="2"/>
      <c r="F2025" s="2"/>
      <c r="G2025" s="2"/>
      <c r="H2025" s="2"/>
      <c r="I2025" s="2"/>
      <c r="J2025" s="2"/>
      <c r="K2025" s="2"/>
      <c r="L2025" s="2"/>
      <c r="M2025" s="2"/>
      <c r="N2025" s="2"/>
      <c r="O2025" s="2"/>
      <c r="P2025" s="2"/>
      <c r="Q2025" s="2"/>
      <c r="R2025" s="2"/>
      <c r="S2025" s="2"/>
      <c r="T2025" s="2"/>
      <c r="U2025" s="2"/>
    </row>
    <row r="2026" spans="1:21" x14ac:dyDescent="0.2">
      <c r="A2026" s="1"/>
      <c r="B2026" s="2"/>
      <c r="C2026" s="2"/>
      <c r="D2026" s="2"/>
      <c r="E2026" s="2"/>
      <c r="F2026" s="2"/>
      <c r="G2026" s="2"/>
      <c r="H2026" s="2"/>
      <c r="I2026" s="2"/>
      <c r="J2026" s="2"/>
      <c r="K2026" s="2"/>
      <c r="L2026" s="2"/>
      <c r="M2026" s="2"/>
      <c r="N2026" s="2"/>
      <c r="O2026" s="2"/>
      <c r="P2026" s="2"/>
      <c r="Q2026" s="2"/>
      <c r="R2026" s="2"/>
      <c r="S2026" s="2"/>
      <c r="T2026" s="2"/>
      <c r="U2026" s="2"/>
    </row>
    <row r="2027" spans="1:21" x14ac:dyDescent="0.2">
      <c r="A2027" s="2"/>
      <c r="B2027" s="2"/>
      <c r="C2027" s="2"/>
      <c r="D2027" s="2"/>
      <c r="E2027" s="2"/>
      <c r="F2027" s="2"/>
      <c r="G2027" s="2"/>
      <c r="H2027" s="2"/>
      <c r="I2027" s="2"/>
      <c r="J2027" s="2"/>
      <c r="K2027" s="2"/>
      <c r="L2027" s="2"/>
      <c r="M2027" s="2"/>
      <c r="N2027" s="2"/>
      <c r="O2027" s="2"/>
      <c r="P2027" s="2"/>
      <c r="Q2027" s="2"/>
      <c r="R2027" s="2"/>
      <c r="S2027" s="2"/>
      <c r="T2027" s="2"/>
      <c r="U2027" s="2"/>
    </row>
    <row r="2028" spans="1:21" x14ac:dyDescent="0.2">
      <c r="A2028" s="2"/>
      <c r="B2028" s="2"/>
      <c r="C2028" s="2"/>
      <c r="D2028" s="2"/>
      <c r="E2028" s="2"/>
      <c r="F2028" s="2"/>
      <c r="G2028" s="2"/>
      <c r="H2028" s="2"/>
      <c r="I2028" s="2"/>
      <c r="J2028" s="2"/>
      <c r="K2028" s="2"/>
      <c r="L2028" s="2"/>
      <c r="M2028" s="2"/>
      <c r="N2028" s="2"/>
      <c r="O2028" s="2"/>
      <c r="P2028" s="2"/>
      <c r="Q2028" s="2"/>
      <c r="R2028" s="2"/>
      <c r="S2028" s="2"/>
      <c r="T2028" s="2"/>
      <c r="U2028" s="2"/>
    </row>
    <row r="2029" spans="1:21" x14ac:dyDescent="0.2">
      <c r="A2029" s="1"/>
      <c r="B2029" s="2"/>
      <c r="C2029" s="2"/>
      <c r="D2029" s="2"/>
      <c r="E2029" s="2"/>
      <c r="F2029" s="2"/>
      <c r="G2029" s="2"/>
      <c r="H2029" s="2"/>
      <c r="I2029" s="2"/>
      <c r="J2029" s="2"/>
      <c r="K2029" s="2"/>
      <c r="L2029" s="2"/>
      <c r="M2029" s="2"/>
      <c r="N2029" s="2"/>
      <c r="O2029" s="2"/>
      <c r="P2029" s="2"/>
      <c r="Q2029" s="2"/>
      <c r="R2029" s="2"/>
      <c r="S2029" s="2"/>
      <c r="T2029" s="2"/>
      <c r="U2029" s="2"/>
    </row>
    <row r="2030" spans="1:21" x14ac:dyDescent="0.2">
      <c r="A2030" s="2"/>
      <c r="B2030" s="2"/>
      <c r="C2030" s="2"/>
      <c r="D2030" s="2"/>
      <c r="E2030" s="2"/>
      <c r="F2030" s="2"/>
      <c r="G2030" s="2"/>
      <c r="H2030" s="2"/>
      <c r="I2030" s="2"/>
      <c r="J2030" s="2"/>
      <c r="K2030" s="2"/>
      <c r="L2030" s="2"/>
      <c r="M2030" s="2"/>
      <c r="N2030" s="2"/>
      <c r="O2030" s="2"/>
      <c r="P2030" s="2"/>
      <c r="Q2030" s="2"/>
      <c r="R2030" s="2"/>
      <c r="S2030" s="2"/>
      <c r="T2030" s="2"/>
      <c r="U2030" s="2"/>
    </row>
    <row r="2031" spans="1:21" x14ac:dyDescent="0.2">
      <c r="A2031" s="2"/>
      <c r="B2031" s="2"/>
      <c r="C2031" s="2"/>
      <c r="D2031" s="2"/>
      <c r="E2031" s="2"/>
      <c r="F2031" s="2"/>
      <c r="G2031" s="2"/>
      <c r="H2031" s="2"/>
      <c r="I2031" s="2"/>
      <c r="J2031" s="2"/>
      <c r="K2031" s="2"/>
      <c r="L2031" s="2"/>
      <c r="M2031" s="2"/>
      <c r="N2031" s="2"/>
      <c r="O2031" s="2"/>
      <c r="P2031" s="2"/>
      <c r="Q2031" s="2"/>
      <c r="R2031" s="2"/>
      <c r="S2031" s="2"/>
      <c r="T2031" s="2"/>
      <c r="U2031" s="2"/>
    </row>
    <row r="2032" spans="1:21" x14ac:dyDescent="0.2">
      <c r="A2032" s="1"/>
      <c r="B2032" s="1"/>
      <c r="C2032" s="1"/>
      <c r="D2032" s="2"/>
      <c r="E2032" s="2"/>
      <c r="F2032" s="2"/>
      <c r="G2032" s="2"/>
      <c r="H2032" s="2"/>
      <c r="I2032" s="2"/>
      <c r="J2032" s="2"/>
      <c r="K2032" s="2"/>
      <c r="L2032" s="2"/>
      <c r="M2032" s="2"/>
      <c r="N2032" s="2"/>
      <c r="O2032" s="2"/>
      <c r="P2032" s="2"/>
      <c r="Q2032" s="2"/>
      <c r="R2032" s="2"/>
      <c r="S2032" s="2"/>
      <c r="T2032" s="2"/>
      <c r="U2032" s="2"/>
    </row>
    <row r="2033" spans="1:21" x14ac:dyDescent="0.2">
      <c r="A2033" s="5"/>
      <c r="B2033" s="5"/>
      <c r="C2033" s="2"/>
      <c r="D2033" s="2"/>
      <c r="E2033" s="2"/>
      <c r="F2033" s="2"/>
      <c r="G2033" s="2"/>
      <c r="H2033" s="2"/>
      <c r="I2033" s="2"/>
      <c r="J2033" s="2"/>
      <c r="K2033" s="2"/>
      <c r="L2033" s="2"/>
      <c r="M2033" s="2"/>
      <c r="N2033" s="2"/>
      <c r="O2033" s="2"/>
      <c r="P2033" s="2"/>
      <c r="Q2033" s="2"/>
      <c r="R2033" s="2"/>
      <c r="S2033" s="2"/>
      <c r="T2033" s="2"/>
      <c r="U2033" s="2"/>
    </row>
    <row r="2034" spans="1:21" x14ac:dyDescent="0.2">
      <c r="B2034" s="5"/>
      <c r="C2034" s="2"/>
      <c r="D2034" s="2"/>
      <c r="E2034" s="2"/>
      <c r="F2034" s="2"/>
      <c r="G2034" s="2"/>
      <c r="H2034" s="2"/>
      <c r="I2034" s="2"/>
      <c r="J2034" s="2"/>
      <c r="K2034" s="2"/>
      <c r="L2034" s="2"/>
      <c r="M2034" s="2"/>
      <c r="N2034" s="2"/>
      <c r="O2034" s="2"/>
      <c r="P2034" s="2"/>
      <c r="Q2034" s="2"/>
      <c r="R2034" s="2"/>
      <c r="S2034" s="2"/>
      <c r="T2034" s="2"/>
      <c r="U2034" s="2"/>
    </row>
    <row r="2035" spans="1:21" x14ac:dyDescent="0.2">
      <c r="B2035" s="5"/>
      <c r="C2035" s="2"/>
      <c r="D2035" s="2"/>
      <c r="E2035" s="2"/>
      <c r="F2035" s="2"/>
      <c r="G2035" s="2"/>
      <c r="H2035" s="2"/>
      <c r="I2035" s="2"/>
      <c r="J2035" s="2"/>
      <c r="K2035" s="2"/>
      <c r="L2035" s="2"/>
      <c r="M2035" s="2"/>
      <c r="N2035" s="2"/>
      <c r="O2035" s="2"/>
      <c r="P2035" s="2"/>
      <c r="Q2035" s="2"/>
      <c r="R2035" s="2"/>
      <c r="S2035" s="2"/>
      <c r="T2035" s="2"/>
      <c r="U2035" s="2"/>
    </row>
    <row r="2036" spans="1:21" x14ac:dyDescent="0.2">
      <c r="B2036" s="5"/>
      <c r="C2036" s="2"/>
      <c r="D2036" s="2"/>
      <c r="E2036" s="2"/>
      <c r="F2036" s="2"/>
      <c r="G2036" s="2"/>
      <c r="H2036" s="2"/>
      <c r="I2036" s="2"/>
      <c r="J2036" s="2"/>
      <c r="K2036" s="2"/>
      <c r="L2036" s="2"/>
      <c r="M2036" s="2"/>
      <c r="N2036" s="2"/>
      <c r="O2036" s="2"/>
      <c r="P2036" s="2"/>
      <c r="Q2036" s="2"/>
      <c r="R2036" s="2"/>
      <c r="S2036" s="2"/>
      <c r="T2036" s="2"/>
      <c r="U2036" s="2"/>
    </row>
    <row r="2037" spans="1:21" x14ac:dyDescent="0.2">
      <c r="C2037" s="2"/>
      <c r="D2037" s="2"/>
      <c r="E2037" s="2"/>
      <c r="F2037" s="2"/>
      <c r="G2037" s="2"/>
      <c r="H2037" s="2"/>
      <c r="I2037" s="2"/>
      <c r="J2037" s="2"/>
      <c r="K2037" s="2"/>
      <c r="L2037" s="2"/>
      <c r="M2037" s="2"/>
      <c r="N2037" s="2"/>
      <c r="O2037" s="2"/>
      <c r="P2037" s="2"/>
      <c r="Q2037" s="2"/>
      <c r="R2037" s="2"/>
      <c r="S2037" s="2"/>
      <c r="T2037" s="2"/>
      <c r="U2037" s="2"/>
    </row>
    <row r="2038" spans="1:21" x14ac:dyDescent="0.2">
      <c r="A2038" s="5"/>
      <c r="B2038" s="5"/>
      <c r="C2038" s="2"/>
      <c r="D2038" s="2"/>
      <c r="E2038" s="2"/>
      <c r="F2038" s="2"/>
      <c r="G2038" s="2"/>
      <c r="H2038" s="2"/>
      <c r="I2038" s="2"/>
      <c r="J2038" s="2"/>
      <c r="K2038" s="2"/>
      <c r="L2038" s="2"/>
      <c r="M2038" s="2"/>
      <c r="N2038" s="2"/>
      <c r="O2038" s="2"/>
      <c r="P2038" s="2"/>
      <c r="Q2038" s="2"/>
      <c r="R2038" s="2"/>
      <c r="S2038" s="2"/>
      <c r="T2038" s="2"/>
      <c r="U2038" s="2"/>
    </row>
    <row r="2039" spans="1:21" x14ac:dyDescent="0.2">
      <c r="B2039" s="5"/>
      <c r="C2039" s="2"/>
      <c r="D2039" s="2"/>
      <c r="E2039" s="2"/>
      <c r="F2039" s="2"/>
      <c r="G2039" s="2"/>
      <c r="H2039" s="2"/>
      <c r="I2039" s="2"/>
      <c r="J2039" s="2"/>
      <c r="K2039" s="2"/>
      <c r="L2039" s="2"/>
      <c r="M2039" s="2"/>
      <c r="N2039" s="2"/>
      <c r="O2039" s="2"/>
      <c r="P2039" s="2"/>
      <c r="Q2039" s="2"/>
      <c r="R2039" s="2"/>
      <c r="S2039" s="2"/>
      <c r="T2039" s="2"/>
      <c r="U2039" s="2"/>
    </row>
    <row r="2040" spans="1:21" x14ac:dyDescent="0.2">
      <c r="B2040" s="5"/>
      <c r="C2040" s="2"/>
      <c r="D2040" s="2"/>
      <c r="E2040" s="2"/>
      <c r="F2040" s="2"/>
      <c r="G2040" s="2"/>
      <c r="H2040" s="2"/>
      <c r="I2040" s="2"/>
      <c r="J2040" s="2"/>
      <c r="K2040" s="2"/>
      <c r="L2040" s="2"/>
      <c r="M2040" s="2"/>
      <c r="N2040" s="2"/>
      <c r="O2040" s="2"/>
      <c r="P2040" s="2"/>
      <c r="Q2040" s="2"/>
      <c r="R2040" s="2"/>
      <c r="S2040" s="2"/>
      <c r="T2040" s="2"/>
      <c r="U2040" s="2"/>
    </row>
    <row r="2041" spans="1:21" x14ac:dyDescent="0.2">
      <c r="B2041" s="5"/>
      <c r="C2041" s="2"/>
      <c r="D2041" s="2"/>
      <c r="E2041" s="2"/>
      <c r="F2041" s="2"/>
      <c r="G2041" s="2"/>
      <c r="H2041" s="2"/>
      <c r="I2041" s="2"/>
      <c r="J2041" s="2"/>
      <c r="K2041" s="2"/>
      <c r="L2041" s="2"/>
      <c r="M2041" s="2"/>
      <c r="N2041" s="2"/>
      <c r="O2041" s="2"/>
      <c r="P2041" s="2"/>
      <c r="Q2041" s="2"/>
      <c r="R2041" s="2"/>
      <c r="S2041" s="2"/>
      <c r="T2041" s="2"/>
      <c r="U2041" s="2"/>
    </row>
    <row r="2042" spans="1:21" x14ac:dyDescent="0.2">
      <c r="C2042" s="2"/>
      <c r="D2042" s="2"/>
      <c r="E2042" s="2"/>
      <c r="F2042" s="2"/>
      <c r="G2042" s="2"/>
      <c r="H2042" s="2"/>
      <c r="I2042" s="2"/>
      <c r="J2042" s="2"/>
      <c r="K2042" s="2"/>
      <c r="L2042" s="2"/>
      <c r="M2042" s="2"/>
      <c r="N2042" s="2"/>
      <c r="O2042" s="2"/>
      <c r="P2042" s="2"/>
      <c r="Q2042" s="2"/>
      <c r="R2042" s="2"/>
      <c r="S2042" s="2"/>
      <c r="T2042" s="2"/>
      <c r="U2042" s="2"/>
    </row>
    <row r="2043" spans="1:21" x14ac:dyDescent="0.2">
      <c r="A2043" s="5"/>
      <c r="B2043" s="5"/>
      <c r="C2043" s="2"/>
      <c r="D2043" s="2"/>
      <c r="E2043" s="2"/>
      <c r="F2043" s="2"/>
      <c r="G2043" s="2"/>
      <c r="H2043" s="2"/>
      <c r="I2043" s="2"/>
      <c r="J2043" s="2"/>
      <c r="K2043" s="2"/>
      <c r="L2043" s="2"/>
      <c r="M2043" s="2"/>
      <c r="N2043" s="2"/>
      <c r="O2043" s="2"/>
      <c r="P2043" s="2"/>
      <c r="Q2043" s="2"/>
      <c r="R2043" s="2"/>
      <c r="S2043" s="2"/>
      <c r="T2043" s="2"/>
      <c r="U2043" s="2"/>
    </row>
    <row r="2044" spans="1:21" x14ac:dyDescent="0.2">
      <c r="B2044" s="5"/>
      <c r="C2044" s="2"/>
      <c r="D2044" s="2"/>
      <c r="E2044" s="2"/>
      <c r="F2044" s="2"/>
      <c r="G2044" s="2"/>
      <c r="H2044" s="2"/>
      <c r="I2044" s="2"/>
      <c r="J2044" s="2"/>
      <c r="K2044" s="2"/>
      <c r="L2044" s="2"/>
      <c r="M2044" s="2"/>
      <c r="N2044" s="2"/>
      <c r="O2044" s="2"/>
      <c r="P2044" s="2"/>
      <c r="Q2044" s="2"/>
      <c r="R2044" s="2"/>
      <c r="S2044" s="2"/>
      <c r="T2044" s="2"/>
      <c r="U2044" s="2"/>
    </row>
    <row r="2045" spans="1:21" x14ac:dyDescent="0.2">
      <c r="B2045" s="5"/>
      <c r="C2045" s="2"/>
      <c r="D2045" s="2"/>
      <c r="E2045" s="2"/>
      <c r="F2045" s="2"/>
      <c r="G2045" s="2"/>
      <c r="H2045" s="2"/>
      <c r="I2045" s="2"/>
      <c r="J2045" s="2"/>
      <c r="K2045" s="2"/>
      <c r="L2045" s="2"/>
      <c r="M2045" s="2"/>
      <c r="N2045" s="2"/>
      <c r="O2045" s="2"/>
      <c r="P2045" s="2"/>
      <c r="Q2045" s="2"/>
      <c r="R2045" s="2"/>
      <c r="S2045" s="2"/>
      <c r="T2045" s="2"/>
      <c r="U2045" s="2"/>
    </row>
    <row r="2046" spans="1:21" x14ac:dyDescent="0.2">
      <c r="B2046" s="5"/>
      <c r="C2046" s="2"/>
      <c r="D2046" s="2"/>
      <c r="E2046" s="2"/>
      <c r="F2046" s="2"/>
      <c r="G2046" s="2"/>
      <c r="H2046" s="2"/>
      <c r="I2046" s="2"/>
      <c r="J2046" s="2"/>
      <c r="K2046" s="2"/>
      <c r="L2046" s="2"/>
      <c r="M2046" s="2"/>
      <c r="N2046" s="2"/>
      <c r="O2046" s="2"/>
      <c r="P2046" s="2"/>
      <c r="Q2046" s="2"/>
      <c r="R2046" s="2"/>
      <c r="S2046" s="2"/>
      <c r="T2046" s="2"/>
      <c r="U2046" s="2"/>
    </row>
    <row r="2047" spans="1:21" x14ac:dyDescent="0.2">
      <c r="C2047" s="2"/>
      <c r="D2047" s="2"/>
      <c r="E2047" s="2"/>
      <c r="F2047" s="2"/>
      <c r="G2047" s="2"/>
      <c r="H2047" s="2"/>
      <c r="I2047" s="2"/>
      <c r="J2047" s="2"/>
      <c r="K2047" s="2"/>
      <c r="L2047" s="2"/>
      <c r="M2047" s="2"/>
      <c r="N2047" s="2"/>
      <c r="O2047" s="2"/>
      <c r="P2047" s="2"/>
      <c r="Q2047" s="2"/>
      <c r="R2047" s="2"/>
      <c r="S2047" s="2"/>
      <c r="T2047" s="2"/>
      <c r="U2047" s="2"/>
    </row>
    <row r="2048" spans="1:21" x14ac:dyDescent="0.2">
      <c r="A2048" s="5"/>
      <c r="B2048" s="5"/>
      <c r="C2048" s="2"/>
      <c r="D2048" s="2"/>
      <c r="E2048" s="2"/>
      <c r="F2048" s="2"/>
      <c r="G2048" s="2"/>
      <c r="H2048" s="2"/>
      <c r="I2048" s="2"/>
      <c r="J2048" s="2"/>
      <c r="K2048" s="2"/>
      <c r="L2048" s="2"/>
      <c r="M2048" s="2"/>
      <c r="N2048" s="2"/>
      <c r="O2048" s="2"/>
      <c r="P2048" s="2"/>
      <c r="Q2048" s="2"/>
      <c r="R2048" s="2"/>
      <c r="S2048" s="2"/>
      <c r="T2048" s="2"/>
      <c r="U2048" s="2"/>
    </row>
    <row r="2049" spans="1:21" x14ac:dyDescent="0.2">
      <c r="B2049" s="5"/>
      <c r="C2049" s="2"/>
      <c r="D2049" s="2"/>
      <c r="E2049" s="2"/>
      <c r="F2049" s="2"/>
      <c r="G2049" s="2"/>
      <c r="H2049" s="2"/>
      <c r="I2049" s="2"/>
      <c r="J2049" s="2"/>
      <c r="K2049" s="2"/>
      <c r="L2049" s="2"/>
      <c r="M2049" s="2"/>
      <c r="N2049" s="2"/>
      <c r="O2049" s="2"/>
      <c r="P2049" s="2"/>
      <c r="Q2049" s="2"/>
      <c r="R2049" s="2"/>
      <c r="S2049" s="2"/>
      <c r="T2049" s="2"/>
      <c r="U2049" s="2"/>
    </row>
    <row r="2050" spans="1:21" x14ac:dyDescent="0.2">
      <c r="B2050" s="5"/>
      <c r="C2050" s="2"/>
      <c r="D2050" s="2"/>
      <c r="E2050" s="2"/>
      <c r="F2050" s="2"/>
      <c r="G2050" s="2"/>
      <c r="H2050" s="2"/>
      <c r="I2050" s="2"/>
      <c r="J2050" s="2"/>
      <c r="K2050" s="2"/>
      <c r="L2050" s="2"/>
      <c r="M2050" s="2"/>
      <c r="N2050" s="2"/>
      <c r="O2050" s="2"/>
      <c r="P2050" s="2"/>
      <c r="Q2050" s="2"/>
      <c r="R2050" s="2"/>
      <c r="S2050" s="2"/>
      <c r="T2050" s="2"/>
      <c r="U2050" s="2"/>
    </row>
    <row r="2051" spans="1:21" x14ac:dyDescent="0.2">
      <c r="B2051" s="5"/>
      <c r="C2051" s="2"/>
      <c r="D2051" s="2"/>
      <c r="E2051" s="2"/>
      <c r="F2051" s="2"/>
      <c r="G2051" s="2"/>
      <c r="H2051" s="2"/>
      <c r="I2051" s="2"/>
      <c r="J2051" s="2"/>
      <c r="K2051" s="2"/>
      <c r="L2051" s="2"/>
      <c r="M2051" s="2"/>
      <c r="N2051" s="2"/>
      <c r="O2051" s="2"/>
      <c r="P2051" s="2"/>
      <c r="Q2051" s="2"/>
      <c r="R2051" s="2"/>
      <c r="S2051" s="2"/>
      <c r="T2051" s="2"/>
      <c r="U2051" s="2"/>
    </row>
    <row r="2052" spans="1:21" x14ac:dyDescent="0.2">
      <c r="C2052" s="2"/>
      <c r="D2052" s="2"/>
      <c r="E2052" s="2"/>
      <c r="F2052" s="2"/>
      <c r="G2052" s="2"/>
      <c r="H2052" s="2"/>
      <c r="I2052" s="2"/>
      <c r="J2052" s="2"/>
      <c r="K2052" s="2"/>
      <c r="L2052" s="2"/>
      <c r="M2052" s="2"/>
      <c r="N2052" s="2"/>
      <c r="O2052" s="2"/>
      <c r="P2052" s="2"/>
      <c r="Q2052" s="2"/>
      <c r="R2052" s="2"/>
      <c r="S2052" s="2"/>
      <c r="T2052" s="2"/>
      <c r="U2052" s="2"/>
    </row>
    <row r="2053" spans="1:21" x14ac:dyDescent="0.2">
      <c r="A2053" s="5"/>
      <c r="B2053" s="5"/>
      <c r="C2053" s="2"/>
      <c r="D2053" s="2"/>
      <c r="E2053" s="2"/>
      <c r="F2053" s="2"/>
      <c r="G2053" s="2"/>
      <c r="H2053" s="2"/>
      <c r="I2053" s="2"/>
      <c r="J2053" s="2"/>
      <c r="K2053" s="2"/>
      <c r="L2053" s="2"/>
      <c r="M2053" s="2"/>
      <c r="N2053" s="2"/>
      <c r="O2053" s="2"/>
      <c r="P2053" s="2"/>
      <c r="Q2053" s="2"/>
      <c r="R2053" s="2"/>
      <c r="S2053" s="2"/>
      <c r="T2053" s="2"/>
      <c r="U2053" s="2"/>
    </row>
    <row r="2054" spans="1:21" x14ac:dyDescent="0.2">
      <c r="A2054" s="5"/>
      <c r="B2054" s="5"/>
      <c r="C2054" s="2"/>
      <c r="D2054" s="2"/>
      <c r="E2054" s="2"/>
      <c r="F2054" s="2"/>
      <c r="G2054" s="2"/>
      <c r="H2054" s="2"/>
      <c r="I2054" s="2"/>
      <c r="J2054" s="2"/>
      <c r="K2054" s="2"/>
      <c r="L2054" s="2"/>
      <c r="M2054" s="2"/>
      <c r="N2054" s="2"/>
      <c r="O2054" s="2"/>
      <c r="P2054" s="2"/>
      <c r="Q2054" s="2"/>
      <c r="R2054" s="2"/>
      <c r="S2054" s="2"/>
      <c r="T2054" s="2"/>
      <c r="U2054" s="2"/>
    </row>
    <row r="2055" spans="1:21" x14ac:dyDescent="0.2">
      <c r="B2055" s="5"/>
      <c r="C2055" s="2"/>
      <c r="D2055" s="2"/>
      <c r="E2055" s="2"/>
      <c r="F2055" s="2"/>
      <c r="G2055" s="2"/>
      <c r="H2055" s="2"/>
      <c r="I2055" s="2"/>
      <c r="J2055" s="2"/>
      <c r="K2055" s="2"/>
      <c r="L2055" s="2"/>
      <c r="M2055" s="2"/>
      <c r="N2055" s="2"/>
      <c r="O2055" s="2"/>
      <c r="P2055" s="2"/>
      <c r="Q2055" s="2"/>
      <c r="R2055" s="2"/>
      <c r="S2055" s="2"/>
      <c r="T2055" s="2"/>
      <c r="U2055" s="2"/>
    </row>
    <row r="2056" spans="1:21" x14ac:dyDescent="0.2">
      <c r="B2056" s="5"/>
      <c r="C2056" s="2"/>
      <c r="D2056" s="2"/>
      <c r="E2056" s="2"/>
      <c r="F2056" s="2"/>
      <c r="G2056" s="2"/>
      <c r="H2056" s="2"/>
      <c r="I2056" s="2"/>
      <c r="J2056" s="2"/>
      <c r="K2056" s="2"/>
      <c r="L2056" s="2"/>
      <c r="M2056" s="2"/>
      <c r="N2056" s="2"/>
      <c r="O2056" s="2"/>
      <c r="P2056" s="2"/>
      <c r="Q2056" s="2"/>
      <c r="R2056" s="2"/>
      <c r="S2056" s="2"/>
      <c r="T2056" s="2"/>
      <c r="U2056" s="2"/>
    </row>
    <row r="2057" spans="1:21" x14ac:dyDescent="0.2">
      <c r="C2057" s="2"/>
      <c r="D2057" s="2"/>
      <c r="E2057" s="2"/>
      <c r="F2057" s="2"/>
      <c r="G2057" s="2"/>
      <c r="H2057" s="2"/>
      <c r="I2057" s="2"/>
      <c r="J2057" s="2"/>
      <c r="K2057" s="2"/>
      <c r="L2057" s="2"/>
      <c r="M2057" s="2"/>
      <c r="N2057" s="2"/>
      <c r="O2057" s="2"/>
      <c r="P2057" s="2"/>
      <c r="Q2057" s="2"/>
      <c r="R2057" s="2"/>
      <c r="S2057" s="2"/>
      <c r="T2057" s="2"/>
      <c r="U2057" s="2"/>
    </row>
    <row r="2058" spans="1:21" x14ac:dyDescent="0.2">
      <c r="A2058" s="5"/>
      <c r="B2058" s="5"/>
      <c r="C2058" s="2"/>
      <c r="D2058" s="2"/>
      <c r="E2058" s="2"/>
      <c r="F2058" s="2"/>
      <c r="G2058" s="2"/>
      <c r="H2058" s="2"/>
      <c r="I2058" s="2"/>
      <c r="J2058" s="2"/>
      <c r="K2058" s="2"/>
      <c r="L2058" s="2"/>
      <c r="M2058" s="2"/>
      <c r="N2058" s="2"/>
      <c r="O2058" s="2"/>
      <c r="P2058" s="2"/>
      <c r="Q2058" s="2"/>
      <c r="R2058" s="2"/>
      <c r="S2058" s="2"/>
      <c r="T2058" s="2"/>
      <c r="U2058" s="2"/>
    </row>
    <row r="2059" spans="1:21" x14ac:dyDescent="0.2">
      <c r="B2059" s="5"/>
      <c r="C2059" s="2"/>
      <c r="D2059" s="2"/>
      <c r="E2059" s="2"/>
      <c r="F2059" s="2"/>
      <c r="G2059" s="2"/>
      <c r="H2059" s="2"/>
      <c r="I2059" s="2"/>
      <c r="J2059" s="2"/>
      <c r="K2059" s="2"/>
      <c r="L2059" s="2"/>
      <c r="M2059" s="2"/>
      <c r="N2059" s="2"/>
      <c r="O2059" s="2"/>
      <c r="P2059" s="2"/>
      <c r="Q2059" s="2"/>
      <c r="R2059" s="2"/>
      <c r="S2059" s="2"/>
      <c r="T2059" s="2"/>
      <c r="U2059" s="2"/>
    </row>
    <row r="2060" spans="1:21" x14ac:dyDescent="0.2">
      <c r="B2060" s="5"/>
      <c r="C2060" s="2"/>
      <c r="D2060" s="2"/>
      <c r="E2060" s="2"/>
      <c r="F2060" s="2"/>
      <c r="G2060" s="2"/>
      <c r="H2060" s="2"/>
      <c r="I2060" s="2"/>
      <c r="J2060" s="2"/>
      <c r="K2060" s="2"/>
      <c r="L2060" s="2"/>
      <c r="M2060" s="2"/>
      <c r="N2060" s="2"/>
      <c r="O2060" s="2"/>
      <c r="P2060" s="2"/>
      <c r="Q2060" s="2"/>
      <c r="R2060" s="2"/>
      <c r="S2060" s="2"/>
      <c r="T2060" s="2"/>
      <c r="U2060" s="2"/>
    </row>
    <row r="2061" spans="1:21" x14ac:dyDescent="0.2">
      <c r="B2061" s="5"/>
      <c r="C2061" s="2"/>
      <c r="D2061" s="2"/>
      <c r="E2061" s="2"/>
      <c r="F2061" s="2"/>
      <c r="G2061" s="2"/>
      <c r="H2061" s="2"/>
      <c r="I2061" s="2"/>
      <c r="J2061" s="2"/>
      <c r="K2061" s="2"/>
      <c r="L2061" s="2"/>
      <c r="M2061" s="2"/>
      <c r="N2061" s="2"/>
      <c r="O2061" s="2"/>
      <c r="P2061" s="2"/>
      <c r="Q2061" s="2"/>
      <c r="R2061" s="2"/>
      <c r="S2061" s="2"/>
      <c r="T2061" s="2"/>
      <c r="U2061" s="2"/>
    </row>
    <row r="2062" spans="1:21" x14ac:dyDescent="0.2">
      <c r="C2062" s="2"/>
      <c r="D2062" s="2"/>
      <c r="E2062" s="2"/>
      <c r="F2062" s="2"/>
      <c r="G2062" s="2"/>
      <c r="H2062" s="2"/>
      <c r="I2062" s="2"/>
      <c r="J2062" s="2"/>
      <c r="K2062" s="2"/>
      <c r="L2062" s="2"/>
      <c r="M2062" s="2"/>
      <c r="N2062" s="2"/>
      <c r="O2062" s="2"/>
      <c r="P2062" s="2"/>
      <c r="Q2062" s="2"/>
      <c r="R2062" s="2"/>
      <c r="S2062" s="2"/>
      <c r="T2062" s="2"/>
      <c r="U2062" s="2"/>
    </row>
    <row r="2063" spans="1:21" x14ac:dyDescent="0.2">
      <c r="A2063" s="5"/>
      <c r="B2063" s="5"/>
      <c r="C2063" s="2"/>
      <c r="D2063" s="2"/>
      <c r="E2063" s="2"/>
      <c r="F2063" s="2"/>
      <c r="G2063" s="2"/>
      <c r="H2063" s="2"/>
      <c r="I2063" s="2"/>
      <c r="J2063" s="2"/>
      <c r="K2063" s="2"/>
      <c r="L2063" s="2"/>
      <c r="M2063" s="2"/>
      <c r="N2063" s="2"/>
      <c r="O2063" s="2"/>
      <c r="P2063" s="2"/>
      <c r="Q2063" s="2"/>
      <c r="R2063" s="2"/>
      <c r="S2063" s="2"/>
      <c r="T2063" s="2"/>
      <c r="U2063" s="2"/>
    </row>
    <row r="2064" spans="1:21" x14ac:dyDescent="0.2">
      <c r="B2064" s="5"/>
      <c r="C2064" s="2"/>
      <c r="D2064" s="2"/>
      <c r="E2064" s="2"/>
      <c r="F2064" s="2"/>
      <c r="G2064" s="2"/>
      <c r="H2064" s="2"/>
      <c r="I2064" s="2"/>
      <c r="J2064" s="2"/>
      <c r="K2064" s="2"/>
      <c r="L2064" s="2"/>
      <c r="M2064" s="2"/>
      <c r="N2064" s="2"/>
      <c r="O2064" s="2"/>
      <c r="P2064" s="2"/>
      <c r="Q2064" s="2"/>
      <c r="R2064" s="2"/>
      <c r="S2064" s="2"/>
      <c r="T2064" s="2"/>
      <c r="U2064" s="2"/>
    </row>
    <row r="2065" spans="1:21" x14ac:dyDescent="0.2">
      <c r="B2065" s="5"/>
      <c r="C2065" s="2"/>
      <c r="D2065" s="2"/>
      <c r="E2065" s="2"/>
      <c r="F2065" s="2"/>
      <c r="G2065" s="2"/>
      <c r="H2065" s="2"/>
      <c r="I2065" s="2"/>
      <c r="J2065" s="2"/>
      <c r="K2065" s="2"/>
      <c r="L2065" s="2"/>
      <c r="M2065" s="2"/>
      <c r="N2065" s="2"/>
      <c r="O2065" s="2"/>
      <c r="P2065" s="2"/>
      <c r="Q2065" s="2"/>
      <c r="R2065" s="2"/>
      <c r="S2065" s="2"/>
      <c r="T2065" s="2"/>
      <c r="U2065" s="2"/>
    </row>
    <row r="2066" spans="1:21" x14ac:dyDescent="0.2">
      <c r="B2066" s="5"/>
      <c r="C2066" s="2"/>
      <c r="D2066" s="2"/>
      <c r="E2066" s="2"/>
      <c r="F2066" s="2"/>
      <c r="G2066" s="2"/>
      <c r="H2066" s="2"/>
      <c r="I2066" s="2"/>
      <c r="J2066" s="2"/>
      <c r="K2066" s="2"/>
      <c r="L2066" s="2"/>
      <c r="M2066" s="2"/>
      <c r="N2066" s="2"/>
      <c r="O2066" s="2"/>
      <c r="P2066" s="2"/>
      <c r="Q2066" s="2"/>
      <c r="R2066" s="2"/>
      <c r="S2066" s="2"/>
      <c r="T2066" s="2"/>
      <c r="U2066" s="2"/>
    </row>
    <row r="2067" spans="1:21" x14ac:dyDescent="0.2">
      <c r="C2067" s="2"/>
      <c r="D2067" s="2"/>
      <c r="E2067" s="2"/>
      <c r="F2067" s="2"/>
      <c r="G2067" s="2"/>
      <c r="H2067" s="2"/>
      <c r="I2067" s="2"/>
      <c r="J2067" s="2"/>
      <c r="K2067" s="2"/>
      <c r="L2067" s="2"/>
      <c r="M2067" s="2"/>
      <c r="N2067" s="2"/>
      <c r="O2067" s="2"/>
      <c r="P2067" s="2"/>
      <c r="Q2067" s="2"/>
      <c r="R2067" s="2"/>
      <c r="S2067" s="2"/>
      <c r="T2067" s="2"/>
      <c r="U2067" s="2"/>
    </row>
    <row r="2068" spans="1:21" x14ac:dyDescent="0.2">
      <c r="A2068" s="5"/>
      <c r="B2068" s="5"/>
      <c r="C2068" s="2"/>
      <c r="D2068" s="2"/>
      <c r="E2068" s="2"/>
      <c r="F2068" s="2"/>
      <c r="G2068" s="2"/>
      <c r="H2068" s="2"/>
      <c r="I2068" s="2"/>
      <c r="J2068" s="2"/>
      <c r="K2068" s="2"/>
      <c r="L2068" s="2"/>
      <c r="M2068" s="2"/>
      <c r="N2068" s="2"/>
      <c r="O2068" s="2"/>
      <c r="P2068" s="2"/>
      <c r="Q2068" s="2"/>
      <c r="R2068" s="2"/>
      <c r="S2068" s="2"/>
      <c r="T2068" s="2"/>
      <c r="U2068" s="2"/>
    </row>
    <row r="2069" spans="1:21" x14ac:dyDescent="0.2">
      <c r="B2069" s="5"/>
      <c r="C2069" s="2"/>
      <c r="D2069" s="2"/>
      <c r="E2069" s="2"/>
      <c r="F2069" s="2"/>
      <c r="G2069" s="2"/>
      <c r="H2069" s="2"/>
      <c r="I2069" s="2"/>
      <c r="J2069" s="2"/>
      <c r="K2069" s="2"/>
      <c r="L2069" s="2"/>
      <c r="M2069" s="2"/>
      <c r="N2069" s="2"/>
      <c r="O2069" s="2"/>
      <c r="P2069" s="2"/>
      <c r="Q2069" s="2"/>
      <c r="R2069" s="2"/>
      <c r="S2069" s="2"/>
      <c r="T2069" s="2"/>
      <c r="U2069" s="2"/>
    </row>
    <row r="2070" spans="1:21" x14ac:dyDescent="0.2">
      <c r="B2070" s="5"/>
      <c r="C2070" s="2"/>
      <c r="D2070" s="2"/>
      <c r="E2070" s="2"/>
      <c r="F2070" s="2"/>
      <c r="G2070" s="2"/>
      <c r="H2070" s="2"/>
      <c r="I2070" s="2"/>
      <c r="J2070" s="2"/>
      <c r="K2070" s="2"/>
      <c r="L2070" s="2"/>
      <c r="M2070" s="2"/>
      <c r="N2070" s="2"/>
      <c r="O2070" s="2"/>
      <c r="P2070" s="2"/>
      <c r="Q2070" s="2"/>
      <c r="R2070" s="2"/>
      <c r="S2070" s="2"/>
      <c r="T2070" s="2"/>
      <c r="U2070" s="2"/>
    </row>
    <row r="2071" spans="1:21" x14ac:dyDescent="0.2">
      <c r="B2071" s="5"/>
      <c r="C2071" s="2"/>
      <c r="D2071" s="2"/>
      <c r="E2071" s="2"/>
      <c r="F2071" s="2"/>
      <c r="G2071" s="2"/>
      <c r="H2071" s="2"/>
      <c r="I2071" s="2"/>
      <c r="J2071" s="2"/>
      <c r="K2071" s="2"/>
      <c r="L2071" s="2"/>
      <c r="M2071" s="2"/>
      <c r="N2071" s="2"/>
      <c r="O2071" s="2"/>
      <c r="P2071" s="2"/>
      <c r="Q2071" s="2"/>
      <c r="R2071" s="2"/>
      <c r="S2071" s="2"/>
      <c r="T2071" s="2"/>
      <c r="U2071" s="2"/>
    </row>
    <row r="2072" spans="1:21" x14ac:dyDescent="0.2">
      <c r="C2072" s="2"/>
      <c r="D2072" s="2"/>
      <c r="E2072" s="2"/>
      <c r="F2072" s="2"/>
      <c r="G2072" s="2"/>
      <c r="H2072" s="2"/>
      <c r="I2072" s="2"/>
      <c r="J2072" s="2"/>
      <c r="K2072" s="2"/>
      <c r="L2072" s="2"/>
      <c r="M2072" s="2"/>
      <c r="N2072" s="2"/>
      <c r="O2072" s="2"/>
      <c r="P2072" s="2"/>
      <c r="Q2072" s="2"/>
      <c r="R2072" s="2"/>
      <c r="S2072" s="2"/>
      <c r="T2072" s="2"/>
      <c r="U2072" s="2"/>
    </row>
    <row r="2073" spans="1:21" x14ac:dyDescent="0.2">
      <c r="A2073" s="5"/>
      <c r="B2073" s="5"/>
      <c r="C2073" s="2"/>
      <c r="D2073" s="2"/>
      <c r="E2073" s="2"/>
      <c r="F2073" s="2"/>
      <c r="G2073" s="2"/>
      <c r="H2073" s="2"/>
      <c r="I2073" s="2"/>
      <c r="J2073" s="2"/>
      <c r="K2073" s="2"/>
      <c r="L2073" s="2"/>
      <c r="M2073" s="2"/>
      <c r="N2073" s="2"/>
      <c r="O2073" s="2"/>
      <c r="P2073" s="2"/>
      <c r="Q2073" s="2"/>
      <c r="R2073" s="2"/>
      <c r="S2073" s="2"/>
      <c r="T2073" s="2"/>
      <c r="U2073" s="2"/>
    </row>
    <row r="2074" spans="1:21" x14ac:dyDescent="0.2">
      <c r="B2074" s="5"/>
      <c r="C2074" s="2"/>
      <c r="D2074" s="2"/>
      <c r="E2074" s="2"/>
      <c r="F2074" s="2"/>
      <c r="G2074" s="2"/>
      <c r="H2074" s="2"/>
      <c r="I2074" s="2"/>
      <c r="J2074" s="2"/>
      <c r="K2074" s="2"/>
      <c r="L2074" s="2"/>
      <c r="M2074" s="2"/>
      <c r="N2074" s="2"/>
      <c r="O2074" s="2"/>
      <c r="P2074" s="2"/>
      <c r="Q2074" s="2"/>
      <c r="R2074" s="2"/>
      <c r="S2074" s="2"/>
      <c r="T2074" s="2"/>
      <c r="U2074" s="2"/>
    </row>
    <row r="2075" spans="1:21" x14ac:dyDescent="0.2">
      <c r="B2075" s="5"/>
      <c r="C2075" s="2"/>
      <c r="D2075" s="2"/>
      <c r="E2075" s="2"/>
      <c r="F2075" s="2"/>
      <c r="G2075" s="2"/>
      <c r="H2075" s="2"/>
      <c r="I2075" s="2"/>
      <c r="J2075" s="2"/>
      <c r="K2075" s="2"/>
      <c r="L2075" s="2"/>
      <c r="M2075" s="2"/>
      <c r="N2075" s="2"/>
      <c r="O2075" s="2"/>
      <c r="P2075" s="2"/>
      <c r="Q2075" s="2"/>
      <c r="R2075" s="2"/>
      <c r="S2075" s="2"/>
      <c r="T2075" s="2"/>
      <c r="U2075" s="2"/>
    </row>
    <row r="2076" spans="1:21" x14ac:dyDescent="0.2">
      <c r="B2076" s="5"/>
      <c r="C2076" s="2"/>
      <c r="D2076" s="2"/>
      <c r="E2076" s="2"/>
      <c r="F2076" s="2"/>
      <c r="G2076" s="2"/>
      <c r="H2076" s="2"/>
      <c r="I2076" s="2"/>
      <c r="J2076" s="2"/>
      <c r="K2076" s="2"/>
      <c r="L2076" s="2"/>
      <c r="M2076" s="2"/>
      <c r="N2076" s="2"/>
      <c r="O2076" s="2"/>
      <c r="P2076" s="2"/>
      <c r="Q2076" s="2"/>
      <c r="R2076" s="2"/>
      <c r="S2076" s="2"/>
      <c r="T2076" s="2"/>
      <c r="U2076" s="2"/>
    </row>
    <row r="2077" spans="1:21" x14ac:dyDescent="0.2">
      <c r="C2077" s="2"/>
      <c r="D2077" s="2"/>
      <c r="E2077" s="2"/>
      <c r="F2077" s="2"/>
      <c r="G2077" s="2"/>
      <c r="H2077" s="2"/>
      <c r="I2077" s="2"/>
      <c r="J2077" s="2"/>
      <c r="K2077" s="2"/>
      <c r="L2077" s="2"/>
      <c r="M2077" s="2"/>
      <c r="N2077" s="2"/>
      <c r="O2077" s="2"/>
      <c r="P2077" s="2"/>
      <c r="Q2077" s="2"/>
      <c r="R2077" s="2"/>
      <c r="S2077" s="2"/>
      <c r="T2077" s="2"/>
      <c r="U2077" s="2"/>
    </row>
    <row r="2078" spans="1:21" x14ac:dyDescent="0.2">
      <c r="A2078" s="5"/>
      <c r="B2078" s="5"/>
      <c r="C2078" s="2"/>
      <c r="D2078" s="2"/>
      <c r="E2078" s="2"/>
      <c r="F2078" s="2"/>
      <c r="G2078" s="2"/>
      <c r="H2078" s="2"/>
      <c r="I2078" s="2"/>
      <c r="J2078" s="2"/>
      <c r="K2078" s="2"/>
      <c r="L2078" s="2"/>
      <c r="M2078" s="2"/>
      <c r="N2078" s="2"/>
      <c r="O2078" s="2"/>
      <c r="P2078" s="2"/>
      <c r="Q2078" s="2"/>
      <c r="R2078" s="2"/>
      <c r="S2078" s="2"/>
      <c r="T2078" s="2"/>
      <c r="U2078" s="2"/>
    </row>
    <row r="2079" spans="1:21" x14ac:dyDescent="0.2">
      <c r="A2079" s="5"/>
      <c r="B2079" s="5"/>
      <c r="C2079" s="2"/>
      <c r="D2079" s="2"/>
      <c r="E2079" s="2"/>
      <c r="F2079" s="2"/>
      <c r="G2079" s="2"/>
      <c r="H2079" s="2"/>
      <c r="I2079" s="2"/>
      <c r="J2079" s="2"/>
      <c r="K2079" s="2"/>
      <c r="L2079" s="2"/>
      <c r="M2079" s="2"/>
      <c r="N2079" s="2"/>
      <c r="O2079" s="2"/>
      <c r="P2079" s="2"/>
      <c r="Q2079" s="2"/>
      <c r="R2079" s="2"/>
      <c r="S2079" s="2"/>
      <c r="T2079" s="2"/>
      <c r="U2079" s="2"/>
    </row>
    <row r="2080" spans="1:21" x14ac:dyDescent="0.2">
      <c r="B2080" s="5"/>
      <c r="C2080" s="2"/>
      <c r="D2080" s="2"/>
      <c r="E2080" s="2"/>
      <c r="F2080" s="2"/>
      <c r="G2080" s="2"/>
      <c r="H2080" s="2"/>
      <c r="I2080" s="2"/>
      <c r="J2080" s="2"/>
      <c r="K2080" s="2"/>
      <c r="L2080" s="2"/>
      <c r="M2080" s="2"/>
      <c r="N2080" s="2"/>
      <c r="O2080" s="2"/>
      <c r="P2080" s="2"/>
      <c r="Q2080" s="2"/>
      <c r="R2080" s="2"/>
      <c r="S2080" s="2"/>
      <c r="T2080" s="2"/>
      <c r="U2080" s="2"/>
    </row>
    <row r="2081" spans="1:21" x14ac:dyDescent="0.2">
      <c r="B2081" s="5"/>
      <c r="C2081" s="2"/>
      <c r="D2081" s="2"/>
      <c r="E2081" s="2"/>
      <c r="F2081" s="2"/>
      <c r="G2081" s="2"/>
      <c r="H2081" s="2"/>
      <c r="I2081" s="2"/>
      <c r="J2081" s="2"/>
      <c r="K2081" s="2"/>
      <c r="L2081" s="2"/>
      <c r="M2081" s="2"/>
      <c r="N2081" s="2"/>
      <c r="O2081" s="2"/>
      <c r="P2081" s="2"/>
      <c r="Q2081" s="2"/>
      <c r="R2081" s="2"/>
      <c r="S2081" s="2"/>
      <c r="T2081" s="2"/>
      <c r="U2081" s="2"/>
    </row>
    <row r="2082" spans="1:21" x14ac:dyDescent="0.2">
      <c r="C2082" s="2"/>
      <c r="D2082" s="2"/>
      <c r="E2082" s="2"/>
      <c r="F2082" s="2"/>
      <c r="G2082" s="2"/>
      <c r="H2082" s="2"/>
      <c r="I2082" s="2"/>
      <c r="J2082" s="2"/>
      <c r="K2082" s="2"/>
      <c r="L2082" s="2"/>
      <c r="M2082" s="2"/>
      <c r="N2082" s="2"/>
      <c r="O2082" s="2"/>
      <c r="P2082" s="2"/>
      <c r="Q2082" s="2"/>
      <c r="R2082" s="2"/>
      <c r="S2082" s="2"/>
      <c r="T2082" s="2"/>
      <c r="U2082" s="2"/>
    </row>
    <row r="2083" spans="1:21" x14ac:dyDescent="0.2">
      <c r="A2083" s="5"/>
      <c r="B2083" s="5"/>
      <c r="C2083" s="2"/>
      <c r="D2083" s="2"/>
      <c r="E2083" s="2"/>
      <c r="F2083" s="2"/>
      <c r="G2083" s="2"/>
      <c r="H2083" s="2"/>
      <c r="I2083" s="2"/>
      <c r="J2083" s="2"/>
      <c r="K2083" s="2"/>
      <c r="L2083" s="2"/>
      <c r="M2083" s="2"/>
      <c r="N2083" s="2"/>
      <c r="O2083" s="2"/>
      <c r="P2083" s="2"/>
      <c r="Q2083" s="2"/>
      <c r="R2083" s="2"/>
      <c r="S2083" s="2"/>
      <c r="T2083" s="2"/>
      <c r="U2083" s="2"/>
    </row>
    <row r="2084" spans="1:21" x14ac:dyDescent="0.2">
      <c r="B2084" s="5"/>
      <c r="C2084" s="2"/>
      <c r="D2084" s="2"/>
      <c r="E2084" s="2"/>
      <c r="F2084" s="2"/>
      <c r="G2084" s="2"/>
      <c r="H2084" s="2"/>
      <c r="I2084" s="2"/>
      <c r="J2084" s="2"/>
      <c r="K2084" s="2"/>
      <c r="L2084" s="2"/>
      <c r="M2084" s="2"/>
      <c r="N2084" s="2"/>
      <c r="O2084" s="2"/>
      <c r="P2084" s="2"/>
      <c r="Q2084" s="2"/>
      <c r="R2084" s="2"/>
      <c r="S2084" s="2"/>
      <c r="T2084" s="2"/>
      <c r="U2084" s="2"/>
    </row>
    <row r="2085" spans="1:21" x14ac:dyDescent="0.2">
      <c r="B2085" s="5"/>
      <c r="C2085" s="2"/>
      <c r="D2085" s="2"/>
      <c r="E2085" s="2"/>
      <c r="F2085" s="2"/>
      <c r="G2085" s="2"/>
      <c r="H2085" s="2"/>
      <c r="I2085" s="2"/>
      <c r="J2085" s="2"/>
      <c r="K2085" s="2"/>
      <c r="L2085" s="2"/>
      <c r="M2085" s="2"/>
      <c r="N2085" s="2"/>
      <c r="O2085" s="2"/>
      <c r="P2085" s="2"/>
      <c r="Q2085" s="2"/>
      <c r="R2085" s="2"/>
      <c r="S2085" s="2"/>
      <c r="T2085" s="2"/>
      <c r="U2085" s="2"/>
    </row>
    <row r="2086" spans="1:21" x14ac:dyDescent="0.2">
      <c r="B2086" s="5"/>
      <c r="C2086" s="2"/>
      <c r="D2086" s="2"/>
      <c r="E2086" s="2"/>
      <c r="F2086" s="2"/>
      <c r="G2086" s="2"/>
      <c r="H2086" s="2"/>
      <c r="I2086" s="2"/>
      <c r="J2086" s="2"/>
      <c r="K2086" s="2"/>
      <c r="L2086" s="2"/>
      <c r="M2086" s="2"/>
      <c r="N2086" s="2"/>
      <c r="O2086" s="2"/>
      <c r="P2086" s="2"/>
      <c r="Q2086" s="2"/>
      <c r="R2086" s="2"/>
      <c r="S2086" s="2"/>
      <c r="T2086" s="2"/>
      <c r="U2086" s="2"/>
    </row>
    <row r="2087" spans="1:21" x14ac:dyDescent="0.2">
      <c r="C2087" s="2"/>
      <c r="D2087" s="2"/>
      <c r="E2087" s="2"/>
      <c r="F2087" s="2"/>
      <c r="G2087" s="2"/>
      <c r="H2087" s="2"/>
      <c r="I2087" s="2"/>
      <c r="J2087" s="2"/>
      <c r="K2087" s="2"/>
      <c r="L2087" s="2"/>
      <c r="M2087" s="2"/>
      <c r="N2087" s="2"/>
      <c r="O2087" s="2"/>
      <c r="P2087" s="2"/>
      <c r="Q2087" s="2"/>
      <c r="R2087" s="2"/>
      <c r="S2087" s="2"/>
      <c r="T2087" s="2"/>
      <c r="U2087" s="2"/>
    </row>
    <row r="2088" spans="1:21" x14ac:dyDescent="0.2">
      <c r="A2088" s="5"/>
      <c r="B2088" s="5"/>
      <c r="C2088" s="2"/>
      <c r="D2088" s="2"/>
      <c r="E2088" s="2"/>
      <c r="F2088" s="2"/>
      <c r="G2088" s="2"/>
      <c r="H2088" s="2"/>
      <c r="I2088" s="2"/>
      <c r="J2088" s="2"/>
      <c r="K2088" s="2"/>
      <c r="L2088" s="2"/>
      <c r="M2088" s="2"/>
      <c r="N2088" s="2"/>
      <c r="O2088" s="2"/>
      <c r="P2088" s="2"/>
      <c r="Q2088" s="2"/>
      <c r="R2088" s="2"/>
      <c r="S2088" s="2"/>
      <c r="T2088" s="2"/>
      <c r="U2088" s="2"/>
    </row>
    <row r="2089" spans="1:21" x14ac:dyDescent="0.2">
      <c r="B2089" s="5"/>
      <c r="C2089" s="2"/>
      <c r="D2089" s="2"/>
      <c r="E2089" s="2"/>
      <c r="F2089" s="2"/>
      <c r="G2089" s="2"/>
      <c r="H2089" s="2"/>
      <c r="I2089" s="2"/>
      <c r="J2089" s="2"/>
      <c r="K2089" s="2"/>
      <c r="L2089" s="2"/>
      <c r="M2089" s="2"/>
      <c r="N2089" s="2"/>
      <c r="O2089" s="2"/>
      <c r="P2089" s="2"/>
      <c r="Q2089" s="2"/>
      <c r="R2089" s="2"/>
      <c r="S2089" s="2"/>
      <c r="T2089" s="2"/>
      <c r="U2089" s="2"/>
    </row>
    <row r="2090" spans="1:21" x14ac:dyDescent="0.2">
      <c r="B2090" s="5"/>
      <c r="C2090" s="2"/>
      <c r="D2090" s="2"/>
      <c r="E2090" s="2"/>
      <c r="F2090" s="2"/>
      <c r="G2090" s="2"/>
      <c r="H2090" s="2"/>
      <c r="I2090" s="2"/>
      <c r="J2090" s="2"/>
      <c r="K2090" s="2"/>
      <c r="L2090" s="2"/>
      <c r="M2090" s="2"/>
      <c r="N2090" s="2"/>
      <c r="O2090" s="2"/>
      <c r="P2090" s="2"/>
      <c r="Q2090" s="2"/>
      <c r="R2090" s="2"/>
      <c r="S2090" s="2"/>
      <c r="T2090" s="2"/>
      <c r="U2090" s="2"/>
    </row>
    <row r="2091" spans="1:21" x14ac:dyDescent="0.2">
      <c r="B2091" s="5"/>
      <c r="C2091" s="2"/>
      <c r="D2091" s="2"/>
      <c r="E2091" s="2"/>
      <c r="F2091" s="2"/>
      <c r="G2091" s="2"/>
      <c r="H2091" s="2"/>
      <c r="I2091" s="2"/>
      <c r="J2091" s="2"/>
      <c r="K2091" s="2"/>
      <c r="L2091" s="2"/>
      <c r="M2091" s="2"/>
      <c r="N2091" s="2"/>
      <c r="O2091" s="2"/>
      <c r="P2091" s="2"/>
      <c r="Q2091" s="2"/>
      <c r="R2091" s="2"/>
      <c r="S2091" s="2"/>
      <c r="T2091" s="2"/>
      <c r="U2091" s="2"/>
    </row>
    <row r="2092" spans="1:21" x14ac:dyDescent="0.2">
      <c r="C2092" s="2"/>
      <c r="D2092" s="2"/>
      <c r="E2092" s="2"/>
      <c r="F2092" s="2"/>
      <c r="G2092" s="2"/>
      <c r="H2092" s="2"/>
      <c r="I2092" s="2"/>
      <c r="J2092" s="2"/>
      <c r="K2092" s="2"/>
      <c r="L2092" s="2"/>
      <c r="M2092" s="2"/>
      <c r="N2092" s="2"/>
      <c r="O2092" s="2"/>
      <c r="P2092" s="2"/>
      <c r="Q2092" s="2"/>
      <c r="R2092" s="2"/>
      <c r="S2092" s="2"/>
      <c r="T2092" s="2"/>
      <c r="U2092" s="2"/>
    </row>
    <row r="2093" spans="1:21" x14ac:dyDescent="0.2">
      <c r="A2093" s="5"/>
      <c r="B2093" s="5"/>
      <c r="C2093" s="2"/>
      <c r="D2093" s="2"/>
      <c r="E2093" s="2"/>
      <c r="F2093" s="2"/>
      <c r="G2093" s="2"/>
      <c r="H2093" s="2"/>
      <c r="I2093" s="2"/>
      <c r="J2093" s="2"/>
      <c r="K2093" s="2"/>
      <c r="L2093" s="2"/>
      <c r="M2093" s="2"/>
      <c r="N2093" s="2"/>
      <c r="O2093" s="2"/>
      <c r="P2093" s="2"/>
      <c r="Q2093" s="2"/>
      <c r="R2093" s="2"/>
      <c r="S2093" s="2"/>
      <c r="T2093" s="2"/>
      <c r="U2093" s="2"/>
    </row>
    <row r="2094" spans="1:21" x14ac:dyDescent="0.2">
      <c r="B2094" s="5"/>
      <c r="C2094" s="2"/>
      <c r="D2094" s="2"/>
      <c r="E2094" s="2"/>
      <c r="F2094" s="2"/>
      <c r="G2094" s="2"/>
      <c r="H2094" s="2"/>
      <c r="I2094" s="2"/>
      <c r="J2094" s="2"/>
      <c r="K2094" s="2"/>
      <c r="L2094" s="2"/>
      <c r="M2094" s="2"/>
      <c r="N2094" s="2"/>
      <c r="O2094" s="2"/>
      <c r="P2094" s="2"/>
      <c r="Q2094" s="2"/>
      <c r="R2094" s="2"/>
      <c r="S2094" s="2"/>
      <c r="T2094" s="2"/>
      <c r="U2094" s="2"/>
    </row>
    <row r="2095" spans="1:21" x14ac:dyDescent="0.2">
      <c r="B2095" s="5"/>
      <c r="C2095" s="2"/>
      <c r="D2095" s="2"/>
      <c r="E2095" s="2"/>
      <c r="F2095" s="2"/>
      <c r="G2095" s="2"/>
      <c r="H2095" s="2"/>
      <c r="I2095" s="2"/>
      <c r="J2095" s="2"/>
      <c r="K2095" s="2"/>
      <c r="L2095" s="2"/>
      <c r="M2095" s="2"/>
      <c r="N2095" s="2"/>
      <c r="O2095" s="2"/>
      <c r="P2095" s="2"/>
      <c r="Q2095" s="2"/>
      <c r="R2095" s="2"/>
      <c r="S2095" s="2"/>
      <c r="T2095" s="2"/>
      <c r="U2095" s="2"/>
    </row>
    <row r="2096" spans="1:21" x14ac:dyDescent="0.2">
      <c r="B2096" s="5"/>
      <c r="C2096" s="2"/>
      <c r="D2096" s="2"/>
      <c r="E2096" s="2"/>
      <c r="F2096" s="2"/>
      <c r="G2096" s="2"/>
      <c r="H2096" s="2"/>
      <c r="I2096" s="2"/>
      <c r="J2096" s="2"/>
      <c r="K2096" s="2"/>
      <c r="L2096" s="2"/>
      <c r="M2096" s="2"/>
      <c r="N2096" s="2"/>
      <c r="O2096" s="2"/>
      <c r="P2096" s="2"/>
      <c r="Q2096" s="2"/>
      <c r="R2096" s="2"/>
      <c r="S2096" s="2"/>
      <c r="T2096" s="2"/>
      <c r="U2096" s="2"/>
    </row>
    <row r="2097" spans="1:21" x14ac:dyDescent="0.2">
      <c r="C2097" s="2"/>
      <c r="D2097" s="2"/>
      <c r="E2097" s="2"/>
      <c r="F2097" s="2"/>
      <c r="G2097" s="2"/>
      <c r="H2097" s="2"/>
      <c r="I2097" s="2"/>
      <c r="J2097" s="2"/>
      <c r="K2097" s="2"/>
      <c r="L2097" s="2"/>
      <c r="M2097" s="2"/>
      <c r="N2097" s="2"/>
      <c r="O2097" s="2"/>
      <c r="P2097" s="2"/>
      <c r="Q2097" s="2"/>
      <c r="R2097" s="2"/>
      <c r="S2097" s="2"/>
      <c r="T2097" s="2"/>
      <c r="U2097" s="2"/>
    </row>
    <row r="2098" spans="1:21" x14ac:dyDescent="0.2">
      <c r="A2098" s="5"/>
      <c r="B2098" s="5"/>
      <c r="C2098" s="2"/>
      <c r="D2098" s="2"/>
      <c r="E2098" s="2"/>
      <c r="F2098" s="2"/>
      <c r="G2098" s="2"/>
      <c r="H2098" s="2"/>
      <c r="I2098" s="2"/>
      <c r="J2098" s="2"/>
      <c r="K2098" s="2"/>
      <c r="L2098" s="2"/>
      <c r="M2098" s="2"/>
      <c r="N2098" s="2"/>
      <c r="O2098" s="2"/>
      <c r="P2098" s="2"/>
      <c r="Q2098" s="2"/>
      <c r="R2098" s="2"/>
      <c r="S2098" s="2"/>
      <c r="T2098" s="2"/>
      <c r="U2098" s="2"/>
    </row>
    <row r="2099" spans="1:21" x14ac:dyDescent="0.2">
      <c r="B2099" s="5"/>
      <c r="C2099" s="2"/>
      <c r="D2099" s="2"/>
      <c r="E2099" s="2"/>
      <c r="F2099" s="2"/>
      <c r="G2099" s="2"/>
      <c r="H2099" s="2"/>
      <c r="I2099" s="2"/>
      <c r="J2099" s="2"/>
      <c r="K2099" s="2"/>
      <c r="L2099" s="2"/>
      <c r="M2099" s="2"/>
      <c r="N2099" s="2"/>
      <c r="O2099" s="2"/>
      <c r="P2099" s="2"/>
      <c r="Q2099" s="2"/>
      <c r="R2099" s="2"/>
      <c r="S2099" s="2"/>
      <c r="T2099" s="2"/>
      <c r="U2099" s="2"/>
    </row>
    <row r="2100" spans="1:21" x14ac:dyDescent="0.2">
      <c r="B2100" s="5"/>
      <c r="C2100" s="2"/>
      <c r="D2100" s="2"/>
      <c r="E2100" s="2"/>
      <c r="F2100" s="2"/>
      <c r="G2100" s="2"/>
      <c r="H2100" s="2"/>
      <c r="I2100" s="2"/>
      <c r="J2100" s="2"/>
      <c r="K2100" s="2"/>
      <c r="L2100" s="2"/>
      <c r="M2100" s="2"/>
      <c r="N2100" s="2"/>
      <c r="O2100" s="2"/>
      <c r="P2100" s="2"/>
      <c r="Q2100" s="2"/>
      <c r="R2100" s="2"/>
      <c r="S2100" s="2"/>
      <c r="T2100" s="2"/>
      <c r="U2100" s="2"/>
    </row>
    <row r="2101" spans="1:21" x14ac:dyDescent="0.2">
      <c r="B2101" s="5"/>
      <c r="C2101" s="2"/>
      <c r="D2101" s="2"/>
      <c r="E2101" s="2"/>
      <c r="F2101" s="2"/>
      <c r="G2101" s="2"/>
      <c r="H2101" s="2"/>
      <c r="I2101" s="2"/>
      <c r="J2101" s="2"/>
      <c r="K2101" s="2"/>
      <c r="L2101" s="2"/>
      <c r="M2101" s="2"/>
      <c r="N2101" s="2"/>
      <c r="O2101" s="2"/>
      <c r="P2101" s="2"/>
      <c r="Q2101" s="2"/>
      <c r="R2101" s="2"/>
      <c r="S2101" s="2"/>
      <c r="T2101" s="2"/>
      <c r="U2101" s="2"/>
    </row>
    <row r="2102" spans="1:21" x14ac:dyDescent="0.2">
      <c r="C2102" s="2"/>
      <c r="D2102" s="2"/>
      <c r="E2102" s="2"/>
      <c r="F2102" s="2"/>
      <c r="G2102" s="2"/>
      <c r="H2102" s="2"/>
      <c r="I2102" s="2"/>
      <c r="J2102" s="2"/>
      <c r="K2102" s="2"/>
      <c r="L2102" s="2"/>
      <c r="M2102" s="2"/>
      <c r="N2102" s="2"/>
      <c r="O2102" s="2"/>
      <c r="P2102" s="2"/>
      <c r="Q2102" s="2"/>
      <c r="R2102" s="2"/>
      <c r="S2102" s="2"/>
      <c r="T2102" s="2"/>
      <c r="U2102" s="2"/>
    </row>
    <row r="2103" spans="1:21" x14ac:dyDescent="0.2">
      <c r="A2103" s="5"/>
      <c r="B2103" s="5"/>
      <c r="C2103" s="2"/>
      <c r="D2103" s="2"/>
      <c r="E2103" s="2"/>
      <c r="F2103" s="2"/>
      <c r="G2103" s="2"/>
      <c r="H2103" s="2"/>
      <c r="I2103" s="2"/>
      <c r="J2103" s="2"/>
      <c r="K2103" s="2"/>
      <c r="L2103" s="2"/>
      <c r="M2103" s="2"/>
      <c r="N2103" s="2"/>
      <c r="O2103" s="2"/>
      <c r="P2103" s="2"/>
      <c r="Q2103" s="2"/>
      <c r="R2103" s="2"/>
      <c r="S2103" s="2"/>
      <c r="T2103" s="2"/>
      <c r="U2103" s="2"/>
    </row>
    <row r="2104" spans="1:21" x14ac:dyDescent="0.2">
      <c r="A2104" s="5"/>
      <c r="B2104" s="5"/>
      <c r="C2104" s="2"/>
      <c r="D2104" s="2"/>
      <c r="E2104" s="2"/>
      <c r="F2104" s="2"/>
      <c r="G2104" s="2"/>
      <c r="H2104" s="2"/>
      <c r="I2104" s="2"/>
      <c r="J2104" s="2"/>
      <c r="K2104" s="2"/>
      <c r="L2104" s="2"/>
      <c r="M2104" s="2"/>
      <c r="N2104" s="2"/>
      <c r="O2104" s="2"/>
      <c r="P2104" s="2"/>
      <c r="Q2104" s="2"/>
      <c r="R2104" s="2"/>
      <c r="S2104" s="2"/>
      <c r="T2104" s="2"/>
      <c r="U2104" s="2"/>
    </row>
    <row r="2105" spans="1:21" x14ac:dyDescent="0.2">
      <c r="B2105" s="5"/>
      <c r="C2105" s="2"/>
      <c r="D2105" s="2"/>
      <c r="E2105" s="2"/>
      <c r="F2105" s="2"/>
      <c r="G2105" s="2"/>
      <c r="H2105" s="2"/>
      <c r="I2105" s="2"/>
      <c r="J2105" s="2"/>
      <c r="K2105" s="2"/>
      <c r="L2105" s="2"/>
      <c r="M2105" s="2"/>
      <c r="N2105" s="2"/>
      <c r="O2105" s="2"/>
      <c r="P2105" s="2"/>
      <c r="Q2105" s="2"/>
      <c r="R2105" s="2"/>
      <c r="S2105" s="2"/>
      <c r="T2105" s="2"/>
      <c r="U2105" s="2"/>
    </row>
    <row r="2106" spans="1:21" x14ac:dyDescent="0.2">
      <c r="B2106" s="5"/>
      <c r="C2106" s="2"/>
      <c r="D2106" s="2"/>
      <c r="E2106" s="2"/>
      <c r="F2106" s="2"/>
      <c r="G2106" s="2"/>
      <c r="H2106" s="2"/>
      <c r="I2106" s="2"/>
      <c r="J2106" s="2"/>
      <c r="K2106" s="2"/>
      <c r="L2106" s="2"/>
      <c r="M2106" s="2"/>
      <c r="N2106" s="2"/>
      <c r="O2106" s="2"/>
      <c r="P2106" s="2"/>
      <c r="Q2106" s="2"/>
      <c r="R2106" s="2"/>
      <c r="S2106" s="2"/>
      <c r="T2106" s="2"/>
      <c r="U2106" s="2"/>
    </row>
    <row r="2107" spans="1:21" x14ac:dyDescent="0.2">
      <c r="C2107" s="2"/>
      <c r="D2107" s="2"/>
      <c r="E2107" s="2"/>
      <c r="F2107" s="2"/>
      <c r="G2107" s="2"/>
      <c r="H2107" s="2"/>
      <c r="I2107" s="2"/>
      <c r="J2107" s="2"/>
      <c r="K2107" s="2"/>
      <c r="L2107" s="2"/>
      <c r="M2107" s="2"/>
      <c r="N2107" s="2"/>
      <c r="O2107" s="2"/>
      <c r="P2107" s="2"/>
      <c r="Q2107" s="2"/>
      <c r="R2107" s="2"/>
      <c r="S2107" s="2"/>
      <c r="T2107" s="2"/>
      <c r="U2107" s="2"/>
    </row>
    <row r="2108" spans="1:21" x14ac:dyDescent="0.2">
      <c r="A2108" s="5"/>
      <c r="B2108" s="5"/>
      <c r="C2108" s="2"/>
      <c r="D2108" s="2"/>
      <c r="E2108" s="2"/>
      <c r="F2108" s="2"/>
      <c r="G2108" s="2"/>
      <c r="H2108" s="2"/>
      <c r="I2108" s="2"/>
      <c r="J2108" s="2"/>
      <c r="K2108" s="2"/>
      <c r="L2108" s="2"/>
      <c r="M2108" s="2"/>
      <c r="N2108" s="2"/>
      <c r="O2108" s="2"/>
      <c r="P2108" s="2"/>
      <c r="Q2108" s="2"/>
      <c r="R2108" s="2"/>
      <c r="S2108" s="2"/>
      <c r="T2108" s="2"/>
      <c r="U2108" s="2"/>
    </row>
    <row r="2109" spans="1:21" x14ac:dyDescent="0.2">
      <c r="B2109" s="5"/>
      <c r="C2109" s="2"/>
      <c r="D2109" s="2"/>
      <c r="E2109" s="2"/>
      <c r="F2109" s="2"/>
      <c r="G2109" s="2"/>
      <c r="H2109" s="2"/>
      <c r="I2109" s="2"/>
      <c r="J2109" s="2"/>
      <c r="K2109" s="2"/>
      <c r="L2109" s="2"/>
      <c r="M2109" s="2"/>
      <c r="N2109" s="2"/>
      <c r="O2109" s="2"/>
      <c r="P2109" s="2"/>
      <c r="Q2109" s="2"/>
      <c r="R2109" s="2"/>
      <c r="S2109" s="2"/>
      <c r="T2109" s="2"/>
      <c r="U2109" s="2"/>
    </row>
    <row r="2110" spans="1:21" x14ac:dyDescent="0.2">
      <c r="B2110" s="5"/>
      <c r="C2110" s="2"/>
      <c r="D2110" s="2"/>
      <c r="E2110" s="2"/>
      <c r="F2110" s="2"/>
      <c r="G2110" s="2"/>
      <c r="H2110" s="2"/>
      <c r="I2110" s="2"/>
      <c r="J2110" s="2"/>
      <c r="K2110" s="2"/>
      <c r="L2110" s="2"/>
      <c r="M2110" s="2"/>
      <c r="N2110" s="2"/>
      <c r="O2110" s="2"/>
      <c r="P2110" s="2"/>
      <c r="Q2110" s="2"/>
      <c r="R2110" s="2"/>
      <c r="S2110" s="2"/>
      <c r="T2110" s="2"/>
      <c r="U2110" s="2"/>
    </row>
    <row r="2111" spans="1:21" x14ac:dyDescent="0.2">
      <c r="B2111" s="5"/>
      <c r="C2111" s="2"/>
      <c r="D2111" s="2"/>
      <c r="E2111" s="2"/>
      <c r="F2111" s="2"/>
      <c r="G2111" s="2"/>
      <c r="H2111" s="2"/>
      <c r="I2111" s="2"/>
      <c r="J2111" s="2"/>
      <c r="K2111" s="2"/>
      <c r="L2111" s="2"/>
      <c r="M2111" s="2"/>
      <c r="N2111" s="2"/>
      <c r="O2111" s="2"/>
      <c r="P2111" s="2"/>
      <c r="Q2111" s="2"/>
      <c r="R2111" s="2"/>
      <c r="S2111" s="2"/>
      <c r="T2111" s="2"/>
      <c r="U2111" s="2"/>
    </row>
    <row r="2112" spans="1:21" x14ac:dyDescent="0.2">
      <c r="C2112" s="2"/>
      <c r="D2112" s="2"/>
      <c r="E2112" s="2"/>
      <c r="F2112" s="2"/>
      <c r="G2112" s="2"/>
      <c r="H2112" s="2"/>
      <c r="I2112" s="2"/>
      <c r="J2112" s="2"/>
      <c r="K2112" s="2"/>
      <c r="L2112" s="2"/>
      <c r="M2112" s="2"/>
      <c r="N2112" s="2"/>
      <c r="O2112" s="2"/>
      <c r="P2112" s="2"/>
      <c r="Q2112" s="2"/>
      <c r="R2112" s="2"/>
      <c r="S2112" s="2"/>
      <c r="T2112" s="2"/>
      <c r="U2112" s="2"/>
    </row>
    <row r="2113" spans="1:21" x14ac:dyDescent="0.2">
      <c r="A2113" s="5"/>
      <c r="B2113" s="5"/>
      <c r="C2113" s="2"/>
      <c r="D2113" s="2"/>
      <c r="E2113" s="2"/>
      <c r="F2113" s="2"/>
      <c r="G2113" s="2"/>
      <c r="H2113" s="2"/>
      <c r="I2113" s="2"/>
      <c r="J2113" s="2"/>
      <c r="K2113" s="2"/>
      <c r="L2113" s="2"/>
      <c r="M2113" s="2"/>
      <c r="N2113" s="2"/>
      <c r="O2113" s="2"/>
      <c r="P2113" s="2"/>
      <c r="Q2113" s="2"/>
      <c r="R2113" s="2"/>
      <c r="S2113" s="2"/>
      <c r="T2113" s="2"/>
      <c r="U2113" s="2"/>
    </row>
    <row r="2114" spans="1:21" x14ac:dyDescent="0.2">
      <c r="B2114" s="5"/>
      <c r="C2114" s="2"/>
      <c r="D2114" s="2"/>
      <c r="E2114" s="2"/>
      <c r="F2114" s="2"/>
      <c r="G2114" s="2"/>
      <c r="H2114" s="2"/>
      <c r="I2114" s="2"/>
      <c r="J2114" s="2"/>
      <c r="K2114" s="2"/>
      <c r="L2114" s="2"/>
      <c r="M2114" s="2"/>
      <c r="N2114" s="2"/>
      <c r="O2114" s="2"/>
      <c r="P2114" s="2"/>
      <c r="Q2114" s="2"/>
      <c r="R2114" s="2"/>
      <c r="S2114" s="2"/>
      <c r="T2114" s="2"/>
      <c r="U2114" s="2"/>
    </row>
    <row r="2115" spans="1:21" x14ac:dyDescent="0.2">
      <c r="B2115" s="5"/>
      <c r="C2115" s="2"/>
      <c r="D2115" s="2"/>
      <c r="E2115" s="2"/>
      <c r="F2115" s="2"/>
      <c r="G2115" s="2"/>
      <c r="H2115" s="2"/>
      <c r="I2115" s="2"/>
      <c r="J2115" s="2"/>
      <c r="K2115" s="2"/>
      <c r="L2115" s="2"/>
      <c r="M2115" s="2"/>
      <c r="N2115" s="2"/>
      <c r="O2115" s="2"/>
      <c r="P2115" s="2"/>
      <c r="Q2115" s="2"/>
      <c r="R2115" s="2"/>
      <c r="S2115" s="2"/>
      <c r="T2115" s="2"/>
      <c r="U2115" s="2"/>
    </row>
    <row r="2116" spans="1:21" x14ac:dyDescent="0.2">
      <c r="B2116" s="5"/>
      <c r="C2116" s="2"/>
      <c r="D2116" s="2"/>
      <c r="E2116" s="2"/>
      <c r="F2116" s="2"/>
      <c r="G2116" s="2"/>
      <c r="H2116" s="2"/>
      <c r="I2116" s="2"/>
      <c r="J2116" s="2"/>
      <c r="K2116" s="2"/>
      <c r="L2116" s="2"/>
      <c r="M2116" s="2"/>
      <c r="N2116" s="2"/>
      <c r="O2116" s="2"/>
      <c r="P2116" s="2"/>
      <c r="Q2116" s="2"/>
      <c r="R2116" s="2"/>
      <c r="S2116" s="2"/>
      <c r="T2116" s="2"/>
      <c r="U2116" s="2"/>
    </row>
    <row r="2117" spans="1:21" x14ac:dyDescent="0.2">
      <c r="C2117" s="2"/>
      <c r="D2117" s="2"/>
      <c r="E2117" s="2"/>
      <c r="F2117" s="2"/>
      <c r="G2117" s="2"/>
      <c r="H2117" s="2"/>
      <c r="I2117" s="2"/>
      <c r="J2117" s="2"/>
      <c r="K2117" s="2"/>
      <c r="L2117" s="2"/>
      <c r="M2117" s="2"/>
      <c r="N2117" s="2"/>
      <c r="O2117" s="2"/>
      <c r="P2117" s="2"/>
      <c r="Q2117" s="2"/>
      <c r="R2117" s="2"/>
      <c r="S2117" s="2"/>
      <c r="T2117" s="2"/>
      <c r="U2117" s="2"/>
    </row>
    <row r="2118" spans="1:21" x14ac:dyDescent="0.2">
      <c r="A2118" s="5"/>
      <c r="B2118" s="5"/>
      <c r="C2118" s="2"/>
      <c r="D2118" s="2"/>
      <c r="E2118" s="2"/>
      <c r="F2118" s="2"/>
      <c r="G2118" s="2"/>
      <c r="H2118" s="2"/>
      <c r="I2118" s="2"/>
      <c r="J2118" s="2"/>
      <c r="K2118" s="2"/>
      <c r="L2118" s="2"/>
      <c r="M2118" s="2"/>
      <c r="N2118" s="2"/>
      <c r="O2118" s="2"/>
      <c r="P2118" s="2"/>
      <c r="Q2118" s="2"/>
      <c r="R2118" s="2"/>
      <c r="S2118" s="2"/>
      <c r="T2118" s="2"/>
      <c r="U2118" s="2"/>
    </row>
    <row r="2119" spans="1:21" x14ac:dyDescent="0.2">
      <c r="B2119" s="5"/>
      <c r="C2119" s="2"/>
      <c r="D2119" s="2"/>
      <c r="E2119" s="2"/>
      <c r="F2119" s="2"/>
      <c r="G2119" s="2"/>
      <c r="H2119" s="2"/>
      <c r="I2119" s="2"/>
      <c r="J2119" s="2"/>
      <c r="K2119" s="2"/>
      <c r="L2119" s="2"/>
      <c r="M2119" s="2"/>
      <c r="N2119" s="2"/>
      <c r="O2119" s="2"/>
      <c r="P2119" s="2"/>
      <c r="Q2119" s="2"/>
      <c r="R2119" s="2"/>
      <c r="S2119" s="2"/>
      <c r="T2119" s="2"/>
      <c r="U2119" s="2"/>
    </row>
    <row r="2120" spans="1:21" x14ac:dyDescent="0.2">
      <c r="B2120" s="5"/>
      <c r="C2120" s="2"/>
      <c r="D2120" s="2"/>
      <c r="E2120" s="2"/>
      <c r="F2120" s="2"/>
      <c r="G2120" s="2"/>
      <c r="H2120" s="2"/>
      <c r="I2120" s="2"/>
      <c r="J2120" s="2"/>
      <c r="K2120" s="2"/>
      <c r="L2120" s="2"/>
      <c r="M2120" s="2"/>
      <c r="N2120" s="2"/>
      <c r="O2120" s="2"/>
      <c r="P2120" s="2"/>
      <c r="Q2120" s="2"/>
      <c r="R2120" s="2"/>
      <c r="S2120" s="2"/>
      <c r="T2120" s="2"/>
      <c r="U2120" s="2"/>
    </row>
    <row r="2121" spans="1:21" x14ac:dyDescent="0.2">
      <c r="B2121" s="5"/>
      <c r="C2121" s="2"/>
      <c r="D2121" s="2"/>
      <c r="E2121" s="2"/>
      <c r="F2121" s="2"/>
      <c r="G2121" s="2"/>
      <c r="H2121" s="2"/>
      <c r="I2121" s="2"/>
      <c r="J2121" s="2"/>
      <c r="K2121" s="2"/>
      <c r="L2121" s="2"/>
      <c r="M2121" s="2"/>
      <c r="N2121" s="2"/>
      <c r="O2121" s="2"/>
      <c r="P2121" s="2"/>
      <c r="Q2121" s="2"/>
      <c r="R2121" s="2"/>
      <c r="S2121" s="2"/>
      <c r="T2121" s="2"/>
      <c r="U2121" s="2"/>
    </row>
    <row r="2122" spans="1:21" x14ac:dyDescent="0.2">
      <c r="C2122" s="2"/>
      <c r="D2122" s="2"/>
      <c r="E2122" s="2"/>
      <c r="F2122" s="2"/>
      <c r="G2122" s="2"/>
      <c r="H2122" s="2"/>
      <c r="I2122" s="2"/>
      <c r="J2122" s="2"/>
      <c r="K2122" s="2"/>
      <c r="L2122" s="2"/>
      <c r="M2122" s="2"/>
      <c r="N2122" s="2"/>
      <c r="O2122" s="2"/>
      <c r="P2122" s="2"/>
      <c r="Q2122" s="2"/>
      <c r="R2122" s="2"/>
      <c r="S2122" s="2"/>
      <c r="T2122" s="2"/>
      <c r="U2122" s="2"/>
    </row>
    <row r="2123" spans="1:21" x14ac:dyDescent="0.2">
      <c r="A2123" s="5"/>
      <c r="B2123" s="5"/>
      <c r="C2123" s="2"/>
      <c r="D2123" s="2"/>
      <c r="E2123" s="2"/>
      <c r="F2123" s="2"/>
      <c r="G2123" s="2"/>
      <c r="H2123" s="2"/>
      <c r="I2123" s="2"/>
      <c r="J2123" s="2"/>
      <c r="K2123" s="2"/>
      <c r="L2123" s="2"/>
      <c r="M2123" s="2"/>
      <c r="N2123" s="2"/>
      <c r="O2123" s="2"/>
      <c r="P2123" s="2"/>
      <c r="Q2123" s="2"/>
      <c r="R2123" s="2"/>
      <c r="S2123" s="2"/>
      <c r="T2123" s="2"/>
      <c r="U2123" s="2"/>
    </row>
    <row r="2124" spans="1:21" x14ac:dyDescent="0.2">
      <c r="B2124" s="5"/>
      <c r="C2124" s="2"/>
      <c r="D2124" s="2"/>
      <c r="E2124" s="2"/>
      <c r="F2124" s="2"/>
      <c r="G2124" s="2"/>
      <c r="H2124" s="2"/>
      <c r="I2124" s="2"/>
      <c r="J2124" s="2"/>
      <c r="K2124" s="2"/>
      <c r="L2124" s="2"/>
      <c r="M2124" s="2"/>
      <c r="N2124" s="2"/>
      <c r="O2124" s="2"/>
      <c r="P2124" s="2"/>
      <c r="Q2124" s="2"/>
      <c r="R2124" s="2"/>
      <c r="S2124" s="2"/>
      <c r="T2124" s="2"/>
      <c r="U2124" s="2"/>
    </row>
    <row r="2125" spans="1:21" x14ac:dyDescent="0.2">
      <c r="B2125" s="5"/>
      <c r="C2125" s="2"/>
      <c r="D2125" s="2"/>
      <c r="E2125" s="2"/>
      <c r="F2125" s="2"/>
      <c r="G2125" s="2"/>
      <c r="H2125" s="2"/>
      <c r="I2125" s="2"/>
      <c r="J2125" s="2"/>
      <c r="K2125" s="2"/>
      <c r="L2125" s="2"/>
      <c r="M2125" s="2"/>
      <c r="N2125" s="2"/>
      <c r="O2125" s="2"/>
      <c r="P2125" s="2"/>
      <c r="Q2125" s="2"/>
      <c r="R2125" s="2"/>
      <c r="S2125" s="2"/>
      <c r="T2125" s="2"/>
      <c r="U2125" s="2"/>
    </row>
    <row r="2126" spans="1:21" x14ac:dyDescent="0.2">
      <c r="B2126" s="5"/>
      <c r="C2126" s="2"/>
      <c r="D2126" s="2"/>
      <c r="E2126" s="2"/>
      <c r="F2126" s="2"/>
      <c r="G2126" s="2"/>
      <c r="H2126" s="2"/>
      <c r="I2126" s="2"/>
      <c r="J2126" s="2"/>
      <c r="K2126" s="2"/>
      <c r="L2126" s="2"/>
      <c r="M2126" s="2"/>
      <c r="N2126" s="2"/>
      <c r="O2126" s="2"/>
      <c r="P2126" s="2"/>
      <c r="Q2126" s="2"/>
      <c r="R2126" s="2"/>
      <c r="S2126" s="2"/>
      <c r="T2126" s="2"/>
      <c r="U2126" s="2"/>
    </row>
    <row r="2127" spans="1:21" x14ac:dyDescent="0.2">
      <c r="C2127" s="2"/>
      <c r="D2127" s="2"/>
      <c r="E2127" s="2"/>
      <c r="F2127" s="2"/>
      <c r="G2127" s="2"/>
      <c r="H2127" s="2"/>
      <c r="I2127" s="2"/>
      <c r="J2127" s="2"/>
      <c r="K2127" s="2"/>
      <c r="L2127" s="2"/>
      <c r="M2127" s="2"/>
      <c r="N2127" s="2"/>
      <c r="O2127" s="2"/>
      <c r="P2127" s="2"/>
      <c r="Q2127" s="2"/>
      <c r="R2127" s="2"/>
      <c r="S2127" s="2"/>
      <c r="T2127" s="2"/>
      <c r="U2127" s="2"/>
    </row>
    <row r="2128" spans="1:21" x14ac:dyDescent="0.2">
      <c r="A2128" s="5"/>
      <c r="B2128" s="5"/>
      <c r="C2128" s="2"/>
      <c r="D2128" s="2"/>
      <c r="E2128" s="2"/>
      <c r="F2128" s="2"/>
      <c r="G2128" s="2"/>
      <c r="H2128" s="2"/>
      <c r="I2128" s="2"/>
      <c r="J2128" s="2"/>
      <c r="K2128" s="2"/>
      <c r="L2128" s="2"/>
      <c r="M2128" s="2"/>
      <c r="N2128" s="2"/>
      <c r="O2128" s="2"/>
      <c r="P2128" s="2"/>
      <c r="Q2128" s="2"/>
      <c r="R2128" s="2"/>
      <c r="S2128" s="2"/>
      <c r="T2128" s="2"/>
      <c r="U2128" s="2"/>
    </row>
    <row r="2129" spans="1:21" x14ac:dyDescent="0.2">
      <c r="A2129" s="5"/>
      <c r="B2129" s="5"/>
      <c r="C2129" s="2"/>
      <c r="D2129" s="2"/>
      <c r="E2129" s="2"/>
      <c r="F2129" s="2"/>
      <c r="G2129" s="2"/>
      <c r="H2129" s="2"/>
      <c r="I2129" s="2"/>
      <c r="J2129" s="2"/>
      <c r="K2129" s="2"/>
      <c r="L2129" s="2"/>
      <c r="M2129" s="2"/>
      <c r="N2129" s="2"/>
      <c r="O2129" s="2"/>
      <c r="P2129" s="2"/>
      <c r="Q2129" s="2"/>
      <c r="R2129" s="2"/>
      <c r="S2129" s="2"/>
      <c r="T2129" s="2"/>
      <c r="U2129" s="2"/>
    </row>
    <row r="2130" spans="1:21" x14ac:dyDescent="0.2">
      <c r="B2130" s="5"/>
      <c r="C2130" s="2"/>
      <c r="D2130" s="2"/>
      <c r="E2130" s="2"/>
      <c r="F2130" s="2"/>
      <c r="G2130" s="2"/>
      <c r="H2130" s="2"/>
      <c r="I2130" s="2"/>
      <c r="J2130" s="2"/>
      <c r="K2130" s="2"/>
      <c r="L2130" s="2"/>
      <c r="M2130" s="2"/>
      <c r="N2130" s="2"/>
      <c r="O2130" s="2"/>
      <c r="P2130" s="2"/>
      <c r="Q2130" s="2"/>
      <c r="R2130" s="2"/>
      <c r="S2130" s="2"/>
      <c r="T2130" s="2"/>
      <c r="U2130" s="2"/>
    </row>
    <row r="2131" spans="1:21" x14ac:dyDescent="0.2">
      <c r="B2131" s="5"/>
      <c r="C2131" s="2"/>
      <c r="D2131" s="2"/>
      <c r="E2131" s="2"/>
      <c r="F2131" s="2"/>
      <c r="G2131" s="2"/>
      <c r="H2131" s="2"/>
      <c r="I2131" s="2"/>
      <c r="J2131" s="2"/>
      <c r="K2131" s="2"/>
      <c r="L2131" s="2"/>
      <c r="M2131" s="2"/>
      <c r="N2131" s="2"/>
      <c r="O2131" s="2"/>
      <c r="P2131" s="2"/>
      <c r="Q2131" s="2"/>
      <c r="R2131" s="2"/>
      <c r="S2131" s="2"/>
      <c r="T2131" s="2"/>
      <c r="U2131" s="2"/>
    </row>
    <row r="2132" spans="1:21" x14ac:dyDescent="0.2">
      <c r="C2132" s="2"/>
      <c r="D2132" s="2"/>
      <c r="E2132" s="2"/>
      <c r="F2132" s="2"/>
      <c r="G2132" s="2"/>
      <c r="H2132" s="2"/>
      <c r="I2132" s="2"/>
      <c r="J2132" s="2"/>
      <c r="K2132" s="2"/>
      <c r="L2132" s="2"/>
      <c r="M2132" s="2"/>
      <c r="N2132" s="2"/>
      <c r="O2132" s="2"/>
      <c r="P2132" s="2"/>
      <c r="Q2132" s="2"/>
      <c r="R2132" s="2"/>
      <c r="S2132" s="2"/>
      <c r="T2132" s="2"/>
      <c r="U2132" s="2"/>
    </row>
    <row r="2133" spans="1:21" x14ac:dyDescent="0.2">
      <c r="A2133" s="5"/>
      <c r="B2133" s="5"/>
      <c r="C2133" s="2"/>
      <c r="D2133" s="2"/>
      <c r="E2133" s="2"/>
      <c r="F2133" s="2"/>
      <c r="G2133" s="2"/>
      <c r="H2133" s="2"/>
      <c r="I2133" s="2"/>
      <c r="J2133" s="2"/>
      <c r="K2133" s="2"/>
      <c r="L2133" s="2"/>
      <c r="M2133" s="2"/>
      <c r="N2133" s="2"/>
      <c r="O2133" s="2"/>
      <c r="P2133" s="2"/>
      <c r="Q2133" s="2"/>
      <c r="R2133" s="2"/>
      <c r="S2133" s="2"/>
      <c r="T2133" s="2"/>
      <c r="U2133" s="2"/>
    </row>
    <row r="2134" spans="1:21" x14ac:dyDescent="0.2">
      <c r="B2134" s="5"/>
      <c r="C2134" s="2"/>
      <c r="D2134" s="2"/>
      <c r="E2134" s="2"/>
      <c r="F2134" s="2"/>
      <c r="G2134" s="2"/>
      <c r="H2134" s="2"/>
      <c r="I2134" s="2"/>
      <c r="J2134" s="2"/>
      <c r="K2134" s="2"/>
      <c r="L2134" s="2"/>
      <c r="M2134" s="2"/>
      <c r="N2134" s="2"/>
      <c r="O2134" s="2"/>
      <c r="P2134" s="2"/>
      <c r="Q2134" s="2"/>
      <c r="R2134" s="2"/>
      <c r="S2134" s="2"/>
      <c r="T2134" s="2"/>
      <c r="U2134" s="2"/>
    </row>
    <row r="2135" spans="1:21" x14ac:dyDescent="0.2">
      <c r="B2135" s="5"/>
      <c r="C2135" s="2"/>
      <c r="D2135" s="2"/>
      <c r="E2135" s="2"/>
      <c r="F2135" s="2"/>
      <c r="G2135" s="2"/>
      <c r="H2135" s="2"/>
      <c r="I2135" s="2"/>
      <c r="J2135" s="2"/>
      <c r="K2135" s="2"/>
      <c r="L2135" s="2"/>
      <c r="M2135" s="2"/>
      <c r="N2135" s="2"/>
      <c r="O2135" s="2"/>
      <c r="P2135" s="2"/>
      <c r="Q2135" s="2"/>
      <c r="R2135" s="2"/>
      <c r="S2135" s="2"/>
      <c r="T2135" s="2"/>
      <c r="U2135" s="2"/>
    </row>
    <row r="2136" spans="1:21" x14ac:dyDescent="0.2">
      <c r="B2136" s="5"/>
      <c r="C2136" s="2"/>
      <c r="D2136" s="2"/>
      <c r="E2136" s="2"/>
      <c r="F2136" s="2"/>
      <c r="G2136" s="2"/>
      <c r="H2136" s="2"/>
      <c r="I2136" s="2"/>
      <c r="J2136" s="2"/>
      <c r="K2136" s="2"/>
      <c r="L2136" s="2"/>
      <c r="M2136" s="2"/>
      <c r="N2136" s="2"/>
      <c r="O2136" s="2"/>
      <c r="P2136" s="2"/>
      <c r="Q2136" s="2"/>
      <c r="R2136" s="2"/>
      <c r="S2136" s="2"/>
      <c r="T2136" s="2"/>
      <c r="U2136" s="2"/>
    </row>
    <row r="2137" spans="1:21" x14ac:dyDescent="0.2">
      <c r="C2137" s="2"/>
      <c r="D2137" s="2"/>
      <c r="E2137" s="2"/>
      <c r="F2137" s="2"/>
      <c r="G2137" s="2"/>
      <c r="H2137" s="2"/>
      <c r="I2137" s="2"/>
      <c r="J2137" s="2"/>
      <c r="K2137" s="2"/>
      <c r="L2137" s="2"/>
      <c r="M2137" s="2"/>
      <c r="N2137" s="2"/>
      <c r="O2137" s="2"/>
      <c r="P2137" s="2"/>
      <c r="Q2137" s="2"/>
      <c r="R2137" s="2"/>
      <c r="S2137" s="2"/>
      <c r="T2137" s="2"/>
      <c r="U2137" s="2"/>
    </row>
    <row r="2138" spans="1:21" x14ac:dyDescent="0.2">
      <c r="A2138" s="5"/>
      <c r="B2138" s="5"/>
      <c r="C2138" s="2"/>
      <c r="D2138" s="2"/>
      <c r="E2138" s="2"/>
      <c r="F2138" s="2"/>
      <c r="G2138" s="2"/>
      <c r="H2138" s="2"/>
      <c r="I2138" s="2"/>
      <c r="J2138" s="2"/>
      <c r="K2138" s="2"/>
      <c r="L2138" s="2"/>
      <c r="M2138" s="2"/>
      <c r="N2138" s="2"/>
      <c r="O2138" s="2"/>
      <c r="P2138" s="2"/>
      <c r="Q2138" s="2"/>
      <c r="R2138" s="2"/>
      <c r="S2138" s="2"/>
      <c r="T2138" s="2"/>
      <c r="U2138" s="2"/>
    </row>
    <row r="2139" spans="1:21" x14ac:dyDescent="0.2">
      <c r="B2139" s="5"/>
      <c r="C2139" s="2"/>
      <c r="D2139" s="2"/>
      <c r="E2139" s="2"/>
      <c r="F2139" s="2"/>
      <c r="G2139" s="2"/>
      <c r="H2139" s="2"/>
      <c r="I2139" s="2"/>
      <c r="J2139" s="2"/>
      <c r="K2139" s="2"/>
      <c r="L2139" s="2"/>
      <c r="M2139" s="2"/>
      <c r="N2139" s="2"/>
      <c r="O2139" s="2"/>
      <c r="P2139" s="2"/>
      <c r="Q2139" s="2"/>
      <c r="R2139" s="2"/>
      <c r="S2139" s="2"/>
      <c r="T2139" s="2"/>
      <c r="U2139" s="2"/>
    </row>
    <row r="2140" spans="1:21" x14ac:dyDescent="0.2">
      <c r="B2140" s="5"/>
      <c r="C2140" s="2"/>
      <c r="D2140" s="2"/>
      <c r="E2140" s="2"/>
      <c r="F2140" s="2"/>
      <c r="G2140" s="2"/>
      <c r="H2140" s="2"/>
      <c r="I2140" s="2"/>
      <c r="J2140" s="2"/>
      <c r="K2140" s="2"/>
      <c r="L2140" s="2"/>
      <c r="M2140" s="2"/>
      <c r="N2140" s="2"/>
      <c r="O2140" s="2"/>
      <c r="P2140" s="2"/>
      <c r="Q2140" s="2"/>
      <c r="R2140" s="2"/>
      <c r="S2140" s="2"/>
      <c r="T2140" s="2"/>
      <c r="U2140" s="2"/>
    </row>
    <row r="2141" spans="1:21" x14ac:dyDescent="0.2">
      <c r="A2141" s="5"/>
      <c r="B2141" s="5"/>
      <c r="C2141" s="2"/>
      <c r="D2141" s="2"/>
      <c r="E2141" s="2"/>
      <c r="F2141" s="2"/>
      <c r="G2141" s="2"/>
      <c r="H2141" s="2"/>
      <c r="I2141" s="2"/>
      <c r="J2141" s="2"/>
      <c r="K2141" s="2"/>
      <c r="L2141" s="2"/>
      <c r="M2141" s="2"/>
      <c r="N2141" s="2"/>
      <c r="O2141" s="2"/>
      <c r="P2141" s="2"/>
      <c r="Q2141" s="2"/>
      <c r="R2141" s="2"/>
      <c r="S2141" s="2"/>
      <c r="T2141" s="2"/>
      <c r="U2141" s="2"/>
    </row>
    <row r="2142" spans="1:21" x14ac:dyDescent="0.2">
      <c r="C2142" s="2"/>
      <c r="D2142" s="2"/>
      <c r="E2142" s="2"/>
      <c r="F2142" s="2"/>
      <c r="G2142" s="2"/>
      <c r="H2142" s="2"/>
      <c r="I2142" s="2"/>
      <c r="J2142" s="2"/>
      <c r="K2142" s="2"/>
      <c r="L2142" s="2"/>
      <c r="M2142" s="2"/>
      <c r="N2142" s="2"/>
      <c r="O2142" s="2"/>
      <c r="P2142" s="2"/>
      <c r="Q2142" s="2"/>
      <c r="R2142" s="2"/>
      <c r="S2142" s="2"/>
      <c r="T2142" s="2"/>
      <c r="U2142" s="2"/>
    </row>
    <row r="2143" spans="1:21" x14ac:dyDescent="0.2">
      <c r="A2143" s="5"/>
      <c r="B2143" s="5"/>
      <c r="C2143" s="2"/>
      <c r="D2143" s="2"/>
      <c r="E2143" s="2"/>
      <c r="F2143" s="2"/>
      <c r="G2143" s="2"/>
      <c r="H2143" s="2"/>
      <c r="I2143" s="2"/>
      <c r="J2143" s="2"/>
      <c r="K2143" s="2"/>
      <c r="L2143" s="2"/>
      <c r="M2143" s="2"/>
      <c r="N2143" s="2"/>
      <c r="O2143" s="2"/>
      <c r="P2143" s="2"/>
      <c r="Q2143" s="2"/>
      <c r="R2143" s="2"/>
      <c r="S2143" s="2"/>
      <c r="T2143" s="2"/>
      <c r="U2143" s="2"/>
    </row>
    <row r="2144" spans="1:21" x14ac:dyDescent="0.2">
      <c r="B2144" s="5"/>
      <c r="C2144" s="2"/>
      <c r="D2144" s="2"/>
      <c r="E2144" s="2"/>
      <c r="F2144" s="2"/>
      <c r="G2144" s="2"/>
      <c r="H2144" s="2"/>
      <c r="I2144" s="2"/>
      <c r="J2144" s="2"/>
      <c r="K2144" s="2"/>
      <c r="L2144" s="2"/>
      <c r="M2144" s="2"/>
      <c r="N2144" s="2"/>
      <c r="O2144" s="2"/>
      <c r="P2144" s="2"/>
      <c r="Q2144" s="2"/>
      <c r="R2144" s="2"/>
      <c r="S2144" s="2"/>
      <c r="T2144" s="2"/>
      <c r="U2144" s="2"/>
    </row>
    <row r="2145" spans="1:21" x14ac:dyDescent="0.2">
      <c r="B2145" s="5"/>
      <c r="C2145" s="2"/>
      <c r="D2145" s="2"/>
      <c r="E2145" s="2"/>
      <c r="F2145" s="2"/>
      <c r="G2145" s="2"/>
      <c r="H2145" s="2"/>
      <c r="I2145" s="2"/>
      <c r="J2145" s="2"/>
      <c r="K2145" s="2"/>
      <c r="L2145" s="2"/>
      <c r="M2145" s="2"/>
      <c r="N2145" s="2"/>
      <c r="O2145" s="2"/>
      <c r="P2145" s="2"/>
      <c r="Q2145" s="2"/>
      <c r="R2145" s="2"/>
      <c r="S2145" s="2"/>
      <c r="T2145" s="2"/>
      <c r="U2145" s="2"/>
    </row>
    <row r="2146" spans="1:21" x14ac:dyDescent="0.2">
      <c r="A2146" s="5"/>
      <c r="B2146" s="5"/>
      <c r="C2146" s="2"/>
      <c r="D2146" s="2"/>
      <c r="E2146" s="2"/>
      <c r="F2146" s="2"/>
      <c r="G2146" s="2"/>
      <c r="H2146" s="2"/>
      <c r="I2146" s="2"/>
      <c r="J2146" s="2"/>
      <c r="K2146" s="2"/>
      <c r="L2146" s="2"/>
      <c r="M2146" s="2"/>
      <c r="N2146" s="2"/>
      <c r="O2146" s="2"/>
      <c r="P2146" s="2"/>
      <c r="Q2146" s="2"/>
      <c r="R2146" s="2"/>
      <c r="S2146" s="2"/>
      <c r="T2146" s="2"/>
      <c r="U2146" s="2"/>
    </row>
    <row r="2147" spans="1:21" x14ac:dyDescent="0.2">
      <c r="C2147" s="2"/>
      <c r="D2147" s="2"/>
      <c r="E2147" s="2"/>
      <c r="F2147" s="2"/>
      <c r="G2147" s="2"/>
      <c r="H2147" s="2"/>
      <c r="I2147" s="2"/>
      <c r="J2147" s="2"/>
      <c r="K2147" s="2"/>
      <c r="L2147" s="2"/>
      <c r="M2147" s="2"/>
      <c r="N2147" s="2"/>
      <c r="O2147" s="2"/>
      <c r="P2147" s="2"/>
      <c r="Q2147" s="2"/>
      <c r="R2147" s="2"/>
      <c r="S2147" s="2"/>
      <c r="T2147" s="2"/>
      <c r="U2147" s="2"/>
    </row>
    <row r="2148" spans="1:21" x14ac:dyDescent="0.2">
      <c r="A2148" s="5"/>
      <c r="B2148" s="5"/>
      <c r="C2148" s="2"/>
      <c r="D2148" s="2"/>
      <c r="E2148" s="2"/>
      <c r="F2148" s="2"/>
      <c r="G2148" s="2"/>
      <c r="H2148" s="2"/>
      <c r="I2148" s="2"/>
      <c r="J2148" s="2"/>
      <c r="K2148" s="2"/>
      <c r="L2148" s="2"/>
      <c r="M2148" s="2"/>
      <c r="N2148" s="2"/>
      <c r="O2148" s="2"/>
      <c r="P2148" s="2"/>
      <c r="Q2148" s="2"/>
      <c r="R2148" s="2"/>
      <c r="S2148" s="2"/>
      <c r="T2148" s="2"/>
      <c r="U2148" s="2"/>
    </row>
    <row r="2149" spans="1:21" x14ac:dyDescent="0.2">
      <c r="B2149" s="5"/>
      <c r="C2149" s="2"/>
      <c r="D2149" s="2"/>
      <c r="E2149" s="2"/>
      <c r="F2149" s="2"/>
      <c r="G2149" s="2"/>
      <c r="H2149" s="2"/>
      <c r="I2149" s="2"/>
      <c r="J2149" s="2"/>
      <c r="K2149" s="2"/>
      <c r="L2149" s="2"/>
      <c r="M2149" s="2"/>
      <c r="N2149" s="2"/>
      <c r="O2149" s="2"/>
      <c r="P2149" s="2"/>
      <c r="Q2149" s="2"/>
      <c r="R2149" s="2"/>
      <c r="S2149" s="2"/>
      <c r="T2149" s="2"/>
      <c r="U2149" s="2"/>
    </row>
    <row r="2150" spans="1:21" x14ac:dyDescent="0.2">
      <c r="B2150" s="5"/>
      <c r="C2150" s="2"/>
      <c r="D2150" s="2"/>
      <c r="E2150" s="2"/>
      <c r="F2150" s="2"/>
      <c r="G2150" s="2"/>
      <c r="H2150" s="2"/>
      <c r="I2150" s="2"/>
      <c r="J2150" s="2"/>
      <c r="K2150" s="2"/>
      <c r="L2150" s="2"/>
      <c r="M2150" s="2"/>
      <c r="N2150" s="2"/>
      <c r="O2150" s="2"/>
      <c r="P2150" s="2"/>
      <c r="Q2150" s="2"/>
      <c r="R2150" s="2"/>
      <c r="S2150" s="2"/>
      <c r="T2150" s="2"/>
      <c r="U2150" s="2"/>
    </row>
    <row r="2151" spans="1:21" x14ac:dyDescent="0.2">
      <c r="A2151" s="5"/>
      <c r="B2151" s="5"/>
      <c r="C2151" s="2"/>
      <c r="D2151" s="2"/>
      <c r="E2151" s="2"/>
      <c r="F2151" s="2"/>
      <c r="G2151" s="2"/>
      <c r="H2151" s="2"/>
      <c r="I2151" s="2"/>
      <c r="J2151" s="2"/>
      <c r="K2151" s="2"/>
      <c r="L2151" s="2"/>
      <c r="M2151" s="2"/>
      <c r="N2151" s="2"/>
      <c r="O2151" s="2"/>
      <c r="P2151" s="2"/>
      <c r="Q2151" s="2"/>
      <c r="R2151" s="2"/>
      <c r="S2151" s="2"/>
      <c r="T2151" s="2"/>
      <c r="U2151" s="2"/>
    </row>
    <row r="2152" spans="1:21" x14ac:dyDescent="0.2">
      <c r="C2152" s="2"/>
      <c r="D2152" s="2"/>
      <c r="E2152" s="2"/>
      <c r="F2152" s="2"/>
      <c r="G2152" s="2"/>
      <c r="H2152" s="2"/>
      <c r="I2152" s="2"/>
      <c r="J2152" s="2"/>
      <c r="K2152" s="2"/>
      <c r="L2152" s="2"/>
      <c r="M2152" s="2"/>
      <c r="N2152" s="2"/>
      <c r="O2152" s="2"/>
      <c r="P2152" s="2"/>
      <c r="Q2152" s="2"/>
      <c r="R2152" s="2"/>
      <c r="S2152" s="2"/>
      <c r="T2152" s="2"/>
      <c r="U2152" s="2"/>
    </row>
    <row r="2153" spans="1:21" x14ac:dyDescent="0.2">
      <c r="A2153" s="5"/>
      <c r="B2153" s="5"/>
      <c r="C2153" s="2"/>
      <c r="D2153" s="2"/>
      <c r="E2153" s="2"/>
      <c r="F2153" s="2"/>
      <c r="G2153" s="2"/>
      <c r="H2153" s="2"/>
      <c r="I2153" s="2"/>
      <c r="J2153" s="2"/>
      <c r="K2153" s="2"/>
      <c r="L2153" s="2"/>
      <c r="M2153" s="2"/>
      <c r="N2153" s="2"/>
      <c r="O2153" s="2"/>
      <c r="P2153" s="2"/>
      <c r="Q2153" s="2"/>
      <c r="R2153" s="2"/>
      <c r="S2153" s="2"/>
      <c r="T2153" s="2"/>
      <c r="U2153" s="2"/>
    </row>
    <row r="2154" spans="1:21" x14ac:dyDescent="0.2">
      <c r="B2154" s="5"/>
      <c r="C2154" s="2"/>
      <c r="D2154" s="2"/>
      <c r="E2154" s="2"/>
      <c r="F2154" s="2"/>
      <c r="G2154" s="2"/>
      <c r="H2154" s="2"/>
      <c r="I2154" s="2"/>
      <c r="J2154" s="2"/>
      <c r="K2154" s="2"/>
      <c r="L2154" s="2"/>
      <c r="M2154" s="2"/>
      <c r="N2154" s="2"/>
      <c r="O2154" s="2"/>
      <c r="P2154" s="2"/>
      <c r="Q2154" s="2"/>
      <c r="R2154" s="2"/>
      <c r="S2154" s="2"/>
      <c r="T2154" s="2"/>
      <c r="U2154" s="2"/>
    </row>
    <row r="2155" spans="1:21" x14ac:dyDescent="0.2">
      <c r="B2155" s="5"/>
      <c r="C2155" s="2"/>
      <c r="D2155" s="2"/>
      <c r="E2155" s="2"/>
      <c r="F2155" s="2"/>
      <c r="G2155" s="2"/>
      <c r="H2155" s="2"/>
      <c r="I2155" s="2"/>
      <c r="J2155" s="2"/>
      <c r="K2155" s="2"/>
      <c r="L2155" s="2"/>
      <c r="M2155" s="2"/>
      <c r="N2155" s="2"/>
      <c r="O2155" s="2"/>
      <c r="P2155" s="2"/>
      <c r="Q2155" s="2"/>
      <c r="R2155" s="2"/>
      <c r="S2155" s="2"/>
      <c r="T2155" s="2"/>
      <c r="U2155" s="2"/>
    </row>
    <row r="2156" spans="1:21" x14ac:dyDescent="0.2">
      <c r="B2156" s="5"/>
      <c r="C2156" s="2"/>
      <c r="D2156" s="2"/>
      <c r="E2156" s="2"/>
      <c r="F2156" s="2"/>
      <c r="G2156" s="2"/>
      <c r="H2156" s="2"/>
      <c r="I2156" s="2"/>
      <c r="J2156" s="2"/>
      <c r="K2156" s="2"/>
      <c r="L2156" s="2"/>
      <c r="M2156" s="2"/>
      <c r="N2156" s="2"/>
      <c r="O2156" s="2"/>
      <c r="P2156" s="2"/>
      <c r="Q2156" s="2"/>
      <c r="R2156" s="2"/>
      <c r="S2156" s="2"/>
      <c r="T2156" s="2"/>
      <c r="U2156" s="2"/>
    </row>
    <row r="2157" spans="1:21" x14ac:dyDescent="0.2">
      <c r="C2157" s="2"/>
      <c r="D2157" s="2"/>
      <c r="E2157" s="2"/>
      <c r="F2157" s="2"/>
      <c r="G2157" s="2"/>
      <c r="H2157" s="2"/>
      <c r="I2157" s="2"/>
      <c r="J2157" s="2"/>
      <c r="K2157" s="2"/>
      <c r="L2157" s="2"/>
      <c r="M2157" s="2"/>
      <c r="N2157" s="2"/>
      <c r="O2157" s="2"/>
      <c r="P2157" s="2"/>
      <c r="Q2157" s="2"/>
      <c r="R2157" s="2"/>
      <c r="S2157" s="2"/>
      <c r="T2157" s="2"/>
      <c r="U2157" s="2"/>
    </row>
    <row r="2158" spans="1:21" x14ac:dyDescent="0.2">
      <c r="A2158" s="5"/>
      <c r="B2158" s="5"/>
      <c r="C2158" s="2"/>
      <c r="D2158" s="2"/>
      <c r="E2158" s="2"/>
      <c r="F2158" s="2"/>
      <c r="G2158" s="2"/>
      <c r="H2158" s="2"/>
      <c r="I2158" s="2"/>
      <c r="J2158" s="2"/>
      <c r="K2158" s="2"/>
      <c r="L2158" s="2"/>
      <c r="M2158" s="2"/>
      <c r="N2158" s="2"/>
      <c r="O2158" s="2"/>
      <c r="P2158" s="2"/>
      <c r="Q2158" s="2"/>
      <c r="R2158" s="2"/>
      <c r="S2158" s="2"/>
      <c r="T2158" s="2"/>
      <c r="U2158" s="2"/>
    </row>
    <row r="2159" spans="1:21" x14ac:dyDescent="0.2">
      <c r="B2159" s="5"/>
      <c r="C2159" s="2"/>
      <c r="D2159" s="2"/>
      <c r="E2159" s="2"/>
      <c r="F2159" s="2"/>
      <c r="G2159" s="2"/>
      <c r="H2159" s="2"/>
      <c r="I2159" s="2"/>
      <c r="J2159" s="2"/>
      <c r="K2159" s="2"/>
      <c r="L2159" s="2"/>
      <c r="M2159" s="2"/>
      <c r="N2159" s="2"/>
      <c r="O2159" s="2"/>
      <c r="P2159" s="2"/>
      <c r="Q2159" s="2"/>
      <c r="R2159" s="2"/>
      <c r="S2159" s="2"/>
      <c r="T2159" s="2"/>
      <c r="U2159" s="2"/>
    </row>
    <row r="2160" spans="1:21" x14ac:dyDescent="0.2">
      <c r="B2160" s="5"/>
      <c r="C2160" s="2"/>
      <c r="D2160" s="2"/>
      <c r="E2160" s="2"/>
      <c r="F2160" s="2"/>
      <c r="G2160" s="2"/>
      <c r="H2160" s="2"/>
      <c r="I2160" s="2"/>
      <c r="J2160" s="2"/>
      <c r="K2160" s="2"/>
      <c r="L2160" s="2"/>
      <c r="M2160" s="2"/>
      <c r="N2160" s="2"/>
      <c r="O2160" s="2"/>
      <c r="P2160" s="2"/>
      <c r="Q2160" s="2"/>
      <c r="R2160" s="2"/>
      <c r="S2160" s="2"/>
      <c r="T2160" s="2"/>
      <c r="U2160" s="2"/>
    </row>
    <row r="2161" spans="1:21" x14ac:dyDescent="0.2">
      <c r="B2161" s="5"/>
      <c r="C2161" s="2"/>
      <c r="D2161" s="2"/>
      <c r="E2161" s="2"/>
      <c r="F2161" s="2"/>
      <c r="G2161" s="2"/>
      <c r="H2161" s="2"/>
      <c r="I2161" s="2"/>
      <c r="J2161" s="2"/>
      <c r="K2161" s="2"/>
      <c r="L2161" s="2"/>
      <c r="M2161" s="2"/>
      <c r="N2161" s="2"/>
      <c r="O2161" s="2"/>
      <c r="P2161" s="2"/>
      <c r="Q2161" s="2"/>
      <c r="R2161" s="2"/>
      <c r="S2161" s="2"/>
      <c r="T2161" s="2"/>
      <c r="U2161" s="2"/>
    </row>
    <row r="2162" spans="1:21" x14ac:dyDescent="0.2">
      <c r="C2162" s="2"/>
      <c r="D2162" s="2"/>
      <c r="E2162" s="2"/>
      <c r="F2162" s="2"/>
      <c r="G2162" s="2"/>
      <c r="H2162" s="2"/>
      <c r="I2162" s="2"/>
      <c r="J2162" s="2"/>
      <c r="K2162" s="2"/>
      <c r="L2162" s="2"/>
      <c r="M2162" s="2"/>
      <c r="N2162" s="2"/>
      <c r="O2162" s="2"/>
      <c r="P2162" s="2"/>
      <c r="Q2162" s="2"/>
      <c r="R2162" s="2"/>
      <c r="S2162" s="2"/>
      <c r="T2162" s="2"/>
      <c r="U2162" s="2"/>
    </row>
    <row r="2163" spans="1:21" x14ac:dyDescent="0.2">
      <c r="A2163" s="5"/>
      <c r="B2163" s="5"/>
      <c r="C2163" s="2"/>
      <c r="D2163" s="2"/>
      <c r="E2163" s="2"/>
      <c r="F2163" s="2"/>
      <c r="G2163" s="2"/>
      <c r="H2163" s="2"/>
      <c r="I2163" s="2"/>
      <c r="J2163" s="2"/>
      <c r="K2163" s="2"/>
      <c r="L2163" s="2"/>
      <c r="M2163" s="2"/>
      <c r="N2163" s="2"/>
      <c r="O2163" s="2"/>
      <c r="P2163" s="2"/>
      <c r="Q2163" s="2"/>
      <c r="R2163" s="2"/>
      <c r="S2163" s="2"/>
      <c r="T2163" s="2"/>
      <c r="U2163" s="2"/>
    </row>
    <row r="2164" spans="1:21" x14ac:dyDescent="0.2">
      <c r="B2164" s="5"/>
      <c r="C2164" s="2"/>
      <c r="D2164" s="2"/>
      <c r="E2164" s="2"/>
      <c r="F2164" s="2"/>
      <c r="G2164" s="2"/>
      <c r="H2164" s="2"/>
      <c r="I2164" s="2"/>
      <c r="J2164" s="2"/>
      <c r="K2164" s="2"/>
      <c r="L2164" s="2"/>
      <c r="M2164" s="2"/>
      <c r="N2164" s="2"/>
      <c r="O2164" s="2"/>
      <c r="P2164" s="2"/>
      <c r="Q2164" s="2"/>
      <c r="R2164" s="2"/>
      <c r="S2164" s="2"/>
      <c r="T2164" s="2"/>
      <c r="U2164" s="2"/>
    </row>
    <row r="2165" spans="1:21" x14ac:dyDescent="0.2">
      <c r="B2165" s="5"/>
      <c r="C2165" s="2"/>
      <c r="D2165" s="2"/>
      <c r="E2165" s="2"/>
      <c r="F2165" s="2"/>
      <c r="G2165" s="2"/>
      <c r="H2165" s="2"/>
      <c r="I2165" s="2"/>
      <c r="J2165" s="2"/>
      <c r="K2165" s="2"/>
      <c r="L2165" s="2"/>
      <c r="M2165" s="2"/>
      <c r="N2165" s="2"/>
      <c r="O2165" s="2"/>
      <c r="P2165" s="2"/>
      <c r="Q2165" s="2"/>
      <c r="R2165" s="2"/>
      <c r="S2165" s="2"/>
      <c r="T2165" s="2"/>
      <c r="U2165" s="2"/>
    </row>
    <row r="2166" spans="1:21" x14ac:dyDescent="0.2">
      <c r="B2166" s="5"/>
      <c r="C2166" s="2"/>
      <c r="D2166" s="2"/>
      <c r="E2166" s="2"/>
      <c r="F2166" s="2"/>
      <c r="G2166" s="2"/>
      <c r="H2166" s="2"/>
      <c r="I2166" s="2"/>
      <c r="J2166" s="2"/>
      <c r="K2166" s="2"/>
      <c r="L2166" s="2"/>
      <c r="M2166" s="2"/>
      <c r="N2166" s="2"/>
      <c r="O2166" s="2"/>
      <c r="P2166" s="2"/>
      <c r="Q2166" s="2"/>
      <c r="R2166" s="2"/>
      <c r="S2166" s="2"/>
      <c r="T2166" s="2"/>
      <c r="U2166" s="2"/>
    </row>
    <row r="2167" spans="1:21" x14ac:dyDescent="0.2">
      <c r="C2167" s="2"/>
      <c r="D2167" s="2"/>
      <c r="E2167" s="2"/>
      <c r="F2167" s="2"/>
      <c r="G2167" s="2"/>
      <c r="H2167" s="2"/>
      <c r="I2167" s="2"/>
      <c r="J2167" s="2"/>
      <c r="K2167" s="2"/>
      <c r="L2167" s="2"/>
      <c r="M2167" s="2"/>
      <c r="N2167" s="2"/>
      <c r="O2167" s="2"/>
      <c r="P2167" s="2"/>
      <c r="Q2167" s="2"/>
      <c r="R2167" s="2"/>
      <c r="S2167" s="2"/>
      <c r="T2167" s="2"/>
      <c r="U2167" s="2"/>
    </row>
    <row r="2168" spans="1:21" x14ac:dyDescent="0.2">
      <c r="A2168" s="5"/>
      <c r="B2168" s="5"/>
      <c r="C2168" s="2"/>
      <c r="D2168" s="2"/>
      <c r="E2168" s="2"/>
      <c r="F2168" s="2"/>
      <c r="G2168" s="2"/>
      <c r="H2168" s="2"/>
      <c r="I2168" s="2"/>
      <c r="J2168" s="2"/>
      <c r="K2168" s="2"/>
      <c r="L2168" s="2"/>
      <c r="M2168" s="2"/>
      <c r="N2168" s="2"/>
      <c r="O2168" s="2"/>
      <c r="P2168" s="2"/>
      <c r="Q2168" s="2"/>
      <c r="R2168" s="2"/>
      <c r="S2168" s="2"/>
      <c r="T2168" s="2"/>
      <c r="U2168" s="2"/>
    </row>
    <row r="2169" spans="1:21" x14ac:dyDescent="0.2">
      <c r="B2169" s="5"/>
      <c r="C2169" s="2"/>
      <c r="D2169" s="2"/>
      <c r="E2169" s="2"/>
      <c r="F2169" s="2"/>
      <c r="G2169" s="2"/>
      <c r="H2169" s="2"/>
      <c r="I2169" s="2"/>
      <c r="J2169" s="2"/>
      <c r="K2169" s="2"/>
      <c r="L2169" s="2"/>
      <c r="M2169" s="2"/>
      <c r="N2169" s="2"/>
      <c r="O2169" s="2"/>
      <c r="P2169" s="2"/>
      <c r="Q2169" s="2"/>
      <c r="R2169" s="2"/>
      <c r="S2169" s="2"/>
      <c r="T2169" s="2"/>
      <c r="U2169" s="2"/>
    </row>
    <row r="2170" spans="1:21" x14ac:dyDescent="0.2">
      <c r="B2170" s="5"/>
      <c r="C2170" s="2"/>
      <c r="D2170" s="2"/>
      <c r="E2170" s="2"/>
      <c r="F2170" s="2"/>
      <c r="G2170" s="2"/>
      <c r="H2170" s="2"/>
      <c r="I2170" s="2"/>
      <c r="J2170" s="2"/>
      <c r="K2170" s="2"/>
      <c r="L2170" s="2"/>
      <c r="M2170" s="2"/>
      <c r="N2170" s="2"/>
      <c r="O2170" s="2"/>
      <c r="P2170" s="2"/>
      <c r="Q2170" s="2"/>
      <c r="R2170" s="2"/>
      <c r="S2170" s="2"/>
      <c r="T2170" s="2"/>
      <c r="U2170" s="2"/>
    </row>
    <row r="2171" spans="1:21" x14ac:dyDescent="0.2">
      <c r="B2171" s="5"/>
      <c r="C2171" s="2"/>
      <c r="D2171" s="2"/>
      <c r="E2171" s="2"/>
      <c r="F2171" s="2"/>
      <c r="G2171" s="2"/>
      <c r="H2171" s="2"/>
      <c r="I2171" s="2"/>
      <c r="J2171" s="2"/>
      <c r="K2171" s="2"/>
      <c r="L2171" s="2"/>
      <c r="M2171" s="2"/>
      <c r="N2171" s="2"/>
      <c r="O2171" s="2"/>
      <c r="P2171" s="2"/>
      <c r="Q2171" s="2"/>
      <c r="R2171" s="2"/>
      <c r="S2171" s="2"/>
      <c r="T2171" s="2"/>
      <c r="U2171" s="2"/>
    </row>
    <row r="2172" spans="1:21" x14ac:dyDescent="0.2">
      <c r="C2172" s="2"/>
      <c r="D2172" s="2"/>
      <c r="E2172" s="2"/>
      <c r="F2172" s="2"/>
      <c r="G2172" s="2"/>
      <c r="H2172" s="2"/>
      <c r="I2172" s="2"/>
      <c r="J2172" s="2"/>
      <c r="K2172" s="2"/>
      <c r="L2172" s="2"/>
      <c r="M2172" s="2"/>
      <c r="N2172" s="2"/>
      <c r="O2172" s="2"/>
      <c r="P2172" s="2"/>
      <c r="Q2172" s="2"/>
      <c r="R2172" s="2"/>
      <c r="S2172" s="2"/>
      <c r="T2172" s="2"/>
      <c r="U2172" s="2"/>
    </row>
    <row r="2173" spans="1:21" x14ac:dyDescent="0.2">
      <c r="A2173" s="5"/>
      <c r="B2173" s="5"/>
      <c r="C2173" s="2"/>
      <c r="D2173" s="2"/>
      <c r="E2173" s="2"/>
      <c r="F2173" s="2"/>
      <c r="G2173" s="2"/>
      <c r="H2173" s="2"/>
      <c r="I2173" s="2"/>
      <c r="J2173" s="2"/>
      <c r="K2173" s="2"/>
      <c r="L2173" s="2"/>
      <c r="M2173" s="2"/>
      <c r="N2173" s="2"/>
      <c r="O2173" s="2"/>
      <c r="P2173" s="2"/>
      <c r="Q2173" s="2"/>
      <c r="R2173" s="2"/>
      <c r="S2173" s="2"/>
      <c r="T2173" s="2"/>
      <c r="U2173" s="2"/>
    </row>
    <row r="2174" spans="1:21" x14ac:dyDescent="0.2">
      <c r="A2174" s="5"/>
      <c r="B2174" s="5"/>
      <c r="C2174" s="2"/>
      <c r="D2174" s="2"/>
      <c r="E2174" s="2"/>
      <c r="F2174" s="2"/>
      <c r="G2174" s="2"/>
      <c r="H2174" s="2"/>
      <c r="I2174" s="2"/>
      <c r="J2174" s="2"/>
      <c r="K2174" s="2"/>
      <c r="L2174" s="2"/>
      <c r="M2174" s="2"/>
      <c r="N2174" s="2"/>
      <c r="O2174" s="2"/>
      <c r="P2174" s="2"/>
      <c r="Q2174" s="2"/>
      <c r="R2174" s="2"/>
      <c r="S2174" s="2"/>
      <c r="T2174" s="2"/>
      <c r="U2174" s="2"/>
    </row>
    <row r="2175" spans="1:21" x14ac:dyDescent="0.2">
      <c r="B2175" s="5"/>
      <c r="C2175" s="2"/>
      <c r="D2175" s="2"/>
      <c r="E2175" s="2"/>
      <c r="F2175" s="2"/>
      <c r="G2175" s="2"/>
      <c r="H2175" s="2"/>
      <c r="I2175" s="2"/>
      <c r="J2175" s="2"/>
      <c r="K2175" s="2"/>
      <c r="L2175" s="2"/>
      <c r="M2175" s="2"/>
      <c r="N2175" s="2"/>
      <c r="O2175" s="2"/>
      <c r="P2175" s="2"/>
      <c r="Q2175" s="2"/>
      <c r="R2175" s="2"/>
      <c r="S2175" s="2"/>
      <c r="T2175" s="2"/>
      <c r="U2175" s="2"/>
    </row>
    <row r="2176" spans="1:21" x14ac:dyDescent="0.2">
      <c r="B2176" s="5"/>
      <c r="C2176" s="2"/>
      <c r="D2176" s="2"/>
      <c r="E2176" s="2"/>
      <c r="F2176" s="2"/>
      <c r="G2176" s="2"/>
      <c r="H2176" s="2"/>
      <c r="I2176" s="2"/>
      <c r="J2176" s="2"/>
      <c r="K2176" s="2"/>
      <c r="L2176" s="2"/>
      <c r="M2176" s="2"/>
      <c r="N2176" s="2"/>
      <c r="O2176" s="2"/>
      <c r="P2176" s="2"/>
      <c r="Q2176" s="2"/>
      <c r="R2176" s="2"/>
      <c r="S2176" s="2"/>
      <c r="T2176" s="2"/>
      <c r="U2176" s="2"/>
    </row>
    <row r="2177" spans="1:21" x14ac:dyDescent="0.2">
      <c r="C2177" s="2"/>
      <c r="D2177" s="2"/>
      <c r="E2177" s="2"/>
      <c r="F2177" s="2"/>
      <c r="G2177" s="2"/>
      <c r="H2177" s="2"/>
      <c r="I2177" s="2"/>
      <c r="J2177" s="2"/>
      <c r="K2177" s="2"/>
      <c r="L2177" s="2"/>
      <c r="M2177" s="2"/>
      <c r="N2177" s="2"/>
      <c r="O2177" s="2"/>
      <c r="P2177" s="2"/>
      <c r="Q2177" s="2"/>
      <c r="R2177" s="2"/>
      <c r="S2177" s="2"/>
      <c r="T2177" s="2"/>
      <c r="U2177" s="2"/>
    </row>
    <row r="2178" spans="1:21" x14ac:dyDescent="0.2">
      <c r="A2178" s="5"/>
      <c r="B2178" s="5"/>
      <c r="C2178" s="2"/>
      <c r="D2178" s="2"/>
      <c r="E2178" s="2"/>
      <c r="F2178" s="2"/>
      <c r="G2178" s="2"/>
      <c r="H2178" s="2"/>
      <c r="I2178" s="2"/>
      <c r="J2178" s="2"/>
      <c r="K2178" s="2"/>
      <c r="L2178" s="2"/>
      <c r="M2178" s="2"/>
      <c r="N2178" s="2"/>
      <c r="O2178" s="2"/>
      <c r="P2178" s="2"/>
      <c r="Q2178" s="2"/>
      <c r="R2178" s="2"/>
      <c r="S2178" s="2"/>
      <c r="T2178" s="2"/>
      <c r="U2178" s="2"/>
    </row>
    <row r="2179" spans="1:21" x14ac:dyDescent="0.2">
      <c r="B2179" s="5"/>
      <c r="C2179" s="2"/>
      <c r="D2179" s="2"/>
      <c r="E2179" s="2"/>
      <c r="F2179" s="2"/>
      <c r="G2179" s="2"/>
      <c r="H2179" s="2"/>
      <c r="I2179" s="2"/>
      <c r="J2179" s="2"/>
      <c r="K2179" s="2"/>
      <c r="L2179" s="2"/>
      <c r="M2179" s="2"/>
      <c r="N2179" s="2"/>
      <c r="O2179" s="2"/>
      <c r="P2179" s="2"/>
      <c r="Q2179" s="2"/>
      <c r="R2179" s="2"/>
      <c r="S2179" s="2"/>
      <c r="T2179" s="2"/>
      <c r="U2179" s="2"/>
    </row>
    <row r="2180" spans="1:21" x14ac:dyDescent="0.2">
      <c r="B2180" s="5"/>
      <c r="C2180" s="2"/>
      <c r="D2180" s="2"/>
      <c r="E2180" s="2"/>
      <c r="F2180" s="2"/>
      <c r="G2180" s="2"/>
      <c r="H2180" s="2"/>
      <c r="I2180" s="2"/>
      <c r="J2180" s="2"/>
      <c r="K2180" s="2"/>
      <c r="L2180" s="2"/>
      <c r="M2180" s="2"/>
      <c r="N2180" s="2"/>
      <c r="O2180" s="2"/>
      <c r="P2180" s="2"/>
      <c r="Q2180" s="2"/>
      <c r="R2180" s="2"/>
      <c r="S2180" s="2"/>
      <c r="T2180" s="2"/>
      <c r="U2180" s="2"/>
    </row>
    <row r="2181" spans="1:21" x14ac:dyDescent="0.2">
      <c r="B2181" s="5"/>
      <c r="C2181" s="2"/>
      <c r="D2181" s="2"/>
      <c r="E2181" s="2"/>
      <c r="F2181" s="2"/>
      <c r="G2181" s="2"/>
      <c r="H2181" s="2"/>
      <c r="I2181" s="2"/>
      <c r="J2181" s="2"/>
      <c r="K2181" s="2"/>
      <c r="L2181" s="2"/>
      <c r="M2181" s="2"/>
      <c r="N2181" s="2"/>
      <c r="O2181" s="2"/>
      <c r="P2181" s="2"/>
      <c r="Q2181" s="2"/>
      <c r="R2181" s="2"/>
      <c r="S2181" s="2"/>
      <c r="T2181" s="2"/>
      <c r="U2181" s="2"/>
    </row>
    <row r="2182" spans="1:21" x14ac:dyDescent="0.2">
      <c r="C2182" s="2"/>
      <c r="D2182" s="2"/>
      <c r="E2182" s="2"/>
      <c r="F2182" s="2"/>
      <c r="G2182" s="2"/>
      <c r="H2182" s="2"/>
      <c r="I2182" s="2"/>
      <c r="J2182" s="2"/>
      <c r="K2182" s="2"/>
      <c r="L2182" s="2"/>
      <c r="M2182" s="2"/>
      <c r="N2182" s="2"/>
      <c r="O2182" s="2"/>
      <c r="P2182" s="2"/>
      <c r="Q2182" s="2"/>
      <c r="R2182" s="2"/>
      <c r="S2182" s="2"/>
      <c r="T2182" s="2"/>
      <c r="U2182" s="2"/>
    </row>
    <row r="2183" spans="1:21" x14ac:dyDescent="0.2">
      <c r="A2183" s="5"/>
      <c r="B2183" s="5"/>
      <c r="C2183" s="2"/>
      <c r="D2183" s="2"/>
      <c r="E2183" s="2"/>
      <c r="F2183" s="2"/>
      <c r="G2183" s="2"/>
      <c r="H2183" s="2"/>
      <c r="I2183" s="2"/>
      <c r="J2183" s="2"/>
      <c r="K2183" s="2"/>
      <c r="L2183" s="2"/>
      <c r="M2183" s="2"/>
      <c r="N2183" s="2"/>
      <c r="O2183" s="2"/>
      <c r="P2183" s="2"/>
      <c r="Q2183" s="2"/>
      <c r="R2183" s="2"/>
      <c r="S2183" s="2"/>
      <c r="T2183" s="2"/>
      <c r="U2183" s="2"/>
    </row>
    <row r="2184" spans="1:21" x14ac:dyDescent="0.2">
      <c r="B2184" s="5"/>
      <c r="C2184" s="2"/>
      <c r="D2184" s="2"/>
      <c r="E2184" s="2"/>
      <c r="F2184" s="2"/>
      <c r="G2184" s="2"/>
      <c r="H2184" s="2"/>
      <c r="I2184" s="2"/>
      <c r="J2184" s="2"/>
      <c r="K2184" s="2"/>
      <c r="L2184" s="2"/>
      <c r="M2184" s="2"/>
      <c r="N2184" s="2"/>
      <c r="O2184" s="2"/>
      <c r="P2184" s="2"/>
      <c r="Q2184" s="2"/>
      <c r="R2184" s="2"/>
      <c r="S2184" s="2"/>
      <c r="T2184" s="2"/>
      <c r="U2184" s="2"/>
    </row>
    <row r="2185" spans="1:21" x14ac:dyDescent="0.2">
      <c r="B2185" s="5"/>
      <c r="C2185" s="2"/>
      <c r="D2185" s="2"/>
      <c r="E2185" s="2"/>
      <c r="F2185" s="2"/>
      <c r="G2185" s="2"/>
      <c r="H2185" s="2"/>
      <c r="I2185" s="2"/>
      <c r="J2185" s="2"/>
      <c r="K2185" s="2"/>
      <c r="L2185" s="2"/>
      <c r="M2185" s="2"/>
      <c r="N2185" s="2"/>
      <c r="O2185" s="2"/>
      <c r="P2185" s="2"/>
      <c r="Q2185" s="2"/>
      <c r="R2185" s="2"/>
      <c r="S2185" s="2"/>
      <c r="T2185" s="2"/>
      <c r="U2185" s="2"/>
    </row>
    <row r="2186" spans="1:21" x14ac:dyDescent="0.2">
      <c r="B2186" s="5"/>
      <c r="C2186" s="2"/>
      <c r="D2186" s="2"/>
      <c r="E2186" s="2"/>
      <c r="F2186" s="2"/>
      <c r="G2186" s="2"/>
      <c r="H2186" s="2"/>
      <c r="I2186" s="2"/>
      <c r="J2186" s="2"/>
      <c r="K2186" s="2"/>
      <c r="L2186" s="2"/>
      <c r="M2186" s="2"/>
      <c r="N2186" s="2"/>
      <c r="O2186" s="2"/>
      <c r="P2186" s="2"/>
      <c r="Q2186" s="2"/>
      <c r="R2186" s="2"/>
      <c r="S2186" s="2"/>
      <c r="T2186" s="2"/>
      <c r="U2186" s="2"/>
    </row>
    <row r="2187" spans="1:21" x14ac:dyDescent="0.2">
      <c r="C2187" s="2"/>
      <c r="D2187" s="2"/>
      <c r="E2187" s="2"/>
      <c r="F2187" s="2"/>
      <c r="G2187" s="2"/>
      <c r="H2187" s="2"/>
      <c r="I2187" s="2"/>
      <c r="J2187" s="2"/>
      <c r="K2187" s="2"/>
      <c r="L2187" s="2"/>
      <c r="M2187" s="2"/>
      <c r="N2187" s="2"/>
      <c r="O2187" s="2"/>
      <c r="P2187" s="2"/>
      <c r="Q2187" s="2"/>
      <c r="R2187" s="2"/>
      <c r="S2187" s="2"/>
      <c r="T2187" s="2"/>
      <c r="U2187" s="2"/>
    </row>
    <row r="2188" spans="1:21" x14ac:dyDescent="0.2">
      <c r="A2188" s="5"/>
      <c r="B2188" s="5"/>
      <c r="C2188" s="2"/>
      <c r="D2188" s="2"/>
      <c r="E2188" s="2"/>
      <c r="F2188" s="2"/>
      <c r="G2188" s="2"/>
      <c r="H2188" s="2"/>
      <c r="I2188" s="2"/>
      <c r="J2188" s="2"/>
      <c r="K2188" s="2"/>
      <c r="L2188" s="2"/>
      <c r="M2188" s="2"/>
      <c r="N2188" s="2"/>
      <c r="O2188" s="2"/>
      <c r="P2188" s="2"/>
      <c r="Q2188" s="2"/>
      <c r="R2188" s="2"/>
      <c r="S2188" s="2"/>
      <c r="T2188" s="2"/>
      <c r="U2188" s="2"/>
    </row>
    <row r="2189" spans="1:21" x14ac:dyDescent="0.2">
      <c r="B2189" s="5"/>
      <c r="C2189" s="2"/>
      <c r="D2189" s="2"/>
      <c r="E2189" s="2"/>
      <c r="F2189" s="2"/>
      <c r="G2189" s="2"/>
      <c r="H2189" s="2"/>
      <c r="I2189" s="2"/>
      <c r="J2189" s="2"/>
      <c r="K2189" s="2"/>
      <c r="L2189" s="2"/>
      <c r="M2189" s="2"/>
      <c r="N2189" s="2"/>
      <c r="O2189" s="2"/>
      <c r="P2189" s="2"/>
      <c r="Q2189" s="2"/>
      <c r="R2189" s="2"/>
      <c r="S2189" s="2"/>
      <c r="T2189" s="2"/>
      <c r="U2189" s="2"/>
    </row>
    <row r="2190" spans="1:21" x14ac:dyDescent="0.2">
      <c r="B2190" s="5"/>
      <c r="C2190" s="2"/>
      <c r="D2190" s="2"/>
      <c r="E2190" s="2"/>
      <c r="F2190" s="2"/>
      <c r="G2190" s="2"/>
      <c r="H2190" s="2"/>
      <c r="I2190" s="2"/>
      <c r="J2190" s="2"/>
      <c r="K2190" s="2"/>
      <c r="L2190" s="2"/>
      <c r="M2190" s="2"/>
      <c r="N2190" s="2"/>
      <c r="O2190" s="2"/>
      <c r="P2190" s="2"/>
      <c r="Q2190" s="2"/>
      <c r="R2190" s="2"/>
      <c r="S2190" s="2"/>
      <c r="T2190" s="2"/>
      <c r="U2190" s="2"/>
    </row>
    <row r="2191" spans="1:21" x14ac:dyDescent="0.2">
      <c r="B2191" s="5"/>
      <c r="C2191" s="2"/>
      <c r="D2191" s="2"/>
      <c r="E2191" s="2"/>
      <c r="F2191" s="2"/>
      <c r="G2191" s="2"/>
      <c r="H2191" s="2"/>
      <c r="I2191" s="2"/>
      <c r="J2191" s="2"/>
      <c r="K2191" s="2"/>
      <c r="L2191" s="2"/>
      <c r="M2191" s="2"/>
      <c r="N2191" s="2"/>
      <c r="O2191" s="2"/>
      <c r="P2191" s="2"/>
      <c r="Q2191" s="2"/>
      <c r="R2191" s="2"/>
      <c r="S2191" s="2"/>
      <c r="T2191" s="2"/>
      <c r="U2191" s="2"/>
    </row>
    <row r="2192" spans="1:21" x14ac:dyDescent="0.2">
      <c r="C2192" s="2"/>
      <c r="D2192" s="2"/>
      <c r="E2192" s="2"/>
      <c r="F2192" s="2"/>
      <c r="G2192" s="2"/>
      <c r="H2192" s="2"/>
      <c r="I2192" s="2"/>
      <c r="J2192" s="2"/>
      <c r="K2192" s="2"/>
      <c r="L2192" s="2"/>
      <c r="M2192" s="2"/>
      <c r="N2192" s="2"/>
      <c r="O2192" s="2"/>
      <c r="P2192" s="2"/>
      <c r="Q2192" s="2"/>
      <c r="R2192" s="2"/>
      <c r="S2192" s="2"/>
      <c r="T2192" s="2"/>
      <c r="U2192" s="2"/>
    </row>
    <row r="2193" spans="1:21" x14ac:dyDescent="0.2">
      <c r="A2193" s="5"/>
      <c r="B2193" s="5"/>
      <c r="C2193" s="2"/>
      <c r="D2193" s="2"/>
      <c r="E2193" s="2"/>
      <c r="F2193" s="2"/>
      <c r="G2193" s="2"/>
      <c r="H2193" s="2"/>
      <c r="I2193" s="2"/>
      <c r="J2193" s="2"/>
      <c r="K2193" s="2"/>
      <c r="L2193" s="2"/>
      <c r="M2193" s="2"/>
      <c r="N2193" s="2"/>
      <c r="O2193" s="2"/>
      <c r="P2193" s="2"/>
      <c r="Q2193" s="2"/>
      <c r="R2193" s="2"/>
      <c r="S2193" s="2"/>
      <c r="T2193" s="2"/>
      <c r="U2193" s="2"/>
    </row>
    <row r="2194" spans="1:21" x14ac:dyDescent="0.2">
      <c r="B2194" s="5"/>
      <c r="C2194" s="2"/>
      <c r="D2194" s="2"/>
      <c r="E2194" s="2"/>
      <c r="F2194" s="2"/>
      <c r="G2194" s="2"/>
      <c r="H2194" s="2"/>
      <c r="I2194" s="2"/>
      <c r="J2194" s="2"/>
      <c r="K2194" s="2"/>
      <c r="L2194" s="2"/>
      <c r="M2194" s="2"/>
      <c r="N2194" s="2"/>
      <c r="O2194" s="2"/>
      <c r="P2194" s="2"/>
      <c r="Q2194" s="2"/>
      <c r="R2194" s="2"/>
      <c r="S2194" s="2"/>
      <c r="T2194" s="2"/>
      <c r="U2194" s="2"/>
    </row>
    <row r="2195" spans="1:21" x14ac:dyDescent="0.2">
      <c r="B2195" s="5"/>
      <c r="C2195" s="2"/>
      <c r="D2195" s="2"/>
      <c r="E2195" s="2"/>
      <c r="F2195" s="2"/>
      <c r="G2195" s="2"/>
      <c r="H2195" s="2"/>
      <c r="I2195" s="2"/>
      <c r="J2195" s="2"/>
      <c r="K2195" s="2"/>
      <c r="L2195" s="2"/>
      <c r="M2195" s="2"/>
      <c r="N2195" s="2"/>
      <c r="O2195" s="2"/>
      <c r="P2195" s="2"/>
      <c r="Q2195" s="2"/>
      <c r="R2195" s="2"/>
      <c r="S2195" s="2"/>
      <c r="T2195" s="2"/>
      <c r="U2195" s="2"/>
    </row>
    <row r="2196" spans="1:21" x14ac:dyDescent="0.2">
      <c r="B2196" s="5"/>
      <c r="C2196" s="2"/>
      <c r="D2196" s="2"/>
      <c r="E2196" s="2"/>
      <c r="F2196" s="2"/>
      <c r="G2196" s="2"/>
      <c r="H2196" s="2"/>
      <c r="I2196" s="2"/>
      <c r="J2196" s="2"/>
      <c r="K2196" s="2"/>
      <c r="L2196" s="2"/>
      <c r="M2196" s="2"/>
      <c r="N2196" s="2"/>
      <c r="O2196" s="2"/>
      <c r="P2196" s="2"/>
      <c r="Q2196" s="2"/>
      <c r="R2196" s="2"/>
      <c r="S2196" s="2"/>
      <c r="T2196" s="2"/>
      <c r="U2196" s="2"/>
    </row>
    <row r="2197" spans="1:21" x14ac:dyDescent="0.2">
      <c r="C2197" s="2"/>
      <c r="D2197" s="2"/>
      <c r="E2197" s="2"/>
      <c r="F2197" s="2"/>
      <c r="G2197" s="2"/>
      <c r="H2197" s="2"/>
      <c r="I2197" s="2"/>
      <c r="J2197" s="2"/>
      <c r="K2197" s="2"/>
      <c r="L2197" s="2"/>
      <c r="M2197" s="2"/>
      <c r="N2197" s="2"/>
      <c r="O2197" s="2"/>
      <c r="P2197" s="2"/>
      <c r="Q2197" s="2"/>
      <c r="R2197" s="2"/>
      <c r="S2197" s="2"/>
      <c r="T2197" s="2"/>
      <c r="U2197" s="2"/>
    </row>
    <row r="2198" spans="1:21" x14ac:dyDescent="0.2">
      <c r="A2198" s="5"/>
      <c r="B2198" s="5"/>
      <c r="C2198" s="2"/>
      <c r="D2198" s="2"/>
      <c r="E2198" s="2"/>
      <c r="F2198" s="2"/>
      <c r="G2198" s="2"/>
      <c r="H2198" s="2"/>
      <c r="I2198" s="2"/>
      <c r="J2198" s="2"/>
      <c r="K2198" s="2"/>
      <c r="L2198" s="2"/>
      <c r="M2198" s="2"/>
      <c r="N2198" s="2"/>
      <c r="O2198" s="2"/>
      <c r="P2198" s="2"/>
      <c r="Q2198" s="2"/>
      <c r="R2198" s="2"/>
      <c r="S2198" s="2"/>
      <c r="T2198" s="2"/>
      <c r="U2198" s="2"/>
    </row>
    <row r="2199" spans="1:21" x14ac:dyDescent="0.2">
      <c r="A2199" s="5"/>
      <c r="B2199" s="5"/>
      <c r="C2199" s="2"/>
      <c r="D2199" s="2"/>
      <c r="E2199" s="2"/>
      <c r="F2199" s="2"/>
      <c r="G2199" s="2"/>
      <c r="H2199" s="2"/>
      <c r="I2199" s="2"/>
      <c r="J2199" s="2"/>
      <c r="K2199" s="2"/>
      <c r="L2199" s="2"/>
      <c r="M2199" s="2"/>
      <c r="N2199" s="2"/>
      <c r="O2199" s="2"/>
      <c r="P2199" s="2"/>
      <c r="Q2199" s="2"/>
      <c r="R2199" s="2"/>
      <c r="S2199" s="2"/>
      <c r="T2199" s="2"/>
      <c r="U2199" s="2"/>
    </row>
    <row r="2200" spans="1:21" x14ac:dyDescent="0.2">
      <c r="B2200" s="5"/>
      <c r="C2200" s="2"/>
      <c r="D2200" s="2"/>
      <c r="E2200" s="2"/>
      <c r="F2200" s="2"/>
      <c r="G2200" s="2"/>
      <c r="H2200" s="2"/>
      <c r="I2200" s="2"/>
      <c r="J2200" s="2"/>
      <c r="K2200" s="2"/>
      <c r="L2200" s="2"/>
      <c r="M2200" s="2"/>
      <c r="N2200" s="2"/>
      <c r="O2200" s="2"/>
      <c r="P2200" s="2"/>
      <c r="Q2200" s="2"/>
      <c r="R2200" s="2"/>
      <c r="S2200" s="2"/>
      <c r="T2200" s="2"/>
      <c r="U2200" s="2"/>
    </row>
    <row r="2201" spans="1:21" x14ac:dyDescent="0.2">
      <c r="B2201" s="5"/>
      <c r="C2201" s="2"/>
      <c r="D2201" s="2"/>
      <c r="E2201" s="2"/>
      <c r="F2201" s="2"/>
      <c r="G2201" s="2"/>
      <c r="H2201" s="2"/>
      <c r="I2201" s="2"/>
      <c r="J2201" s="2"/>
      <c r="K2201" s="2"/>
      <c r="L2201" s="2"/>
      <c r="M2201" s="2"/>
      <c r="N2201" s="2"/>
      <c r="O2201" s="2"/>
      <c r="P2201" s="2"/>
      <c r="Q2201" s="2"/>
      <c r="R2201" s="2"/>
      <c r="S2201" s="2"/>
      <c r="T2201" s="2"/>
      <c r="U2201" s="2"/>
    </row>
    <row r="2202" spans="1:21" x14ac:dyDescent="0.2">
      <c r="C2202" s="2"/>
      <c r="D2202" s="2"/>
      <c r="E2202" s="2"/>
      <c r="F2202" s="2"/>
      <c r="G2202" s="2"/>
      <c r="H2202" s="2"/>
      <c r="I2202" s="2"/>
      <c r="J2202" s="2"/>
      <c r="K2202" s="2"/>
      <c r="L2202" s="2"/>
      <c r="M2202" s="2"/>
      <c r="N2202" s="2"/>
      <c r="O2202" s="2"/>
      <c r="P2202" s="2"/>
      <c r="Q2202" s="2"/>
      <c r="R2202" s="2"/>
      <c r="S2202" s="2"/>
      <c r="T2202" s="2"/>
      <c r="U2202" s="2"/>
    </row>
    <row r="2203" spans="1:21" x14ac:dyDescent="0.2">
      <c r="A2203" s="5"/>
      <c r="B2203" s="5"/>
      <c r="C2203" s="2"/>
      <c r="D2203" s="2"/>
      <c r="E2203" s="2"/>
      <c r="F2203" s="2"/>
      <c r="G2203" s="2"/>
      <c r="H2203" s="2"/>
      <c r="I2203" s="2"/>
      <c r="J2203" s="2"/>
      <c r="K2203" s="2"/>
      <c r="L2203" s="2"/>
      <c r="M2203" s="2"/>
      <c r="N2203" s="2"/>
      <c r="O2203" s="2"/>
      <c r="P2203" s="2"/>
      <c r="Q2203" s="2"/>
      <c r="R2203" s="2"/>
      <c r="S2203" s="2"/>
      <c r="T2203" s="2"/>
      <c r="U2203" s="2"/>
    </row>
    <row r="2204" spans="1:21" x14ac:dyDescent="0.2">
      <c r="B2204" s="5"/>
      <c r="C2204" s="2"/>
      <c r="D2204" s="2"/>
      <c r="E2204" s="2"/>
      <c r="F2204" s="2"/>
      <c r="G2204" s="2"/>
      <c r="H2204" s="2"/>
      <c r="I2204" s="2"/>
      <c r="J2204" s="2"/>
      <c r="K2204" s="2"/>
      <c r="L2204" s="2"/>
      <c r="M2204" s="2"/>
      <c r="N2204" s="2"/>
      <c r="O2204" s="2"/>
      <c r="P2204" s="2"/>
      <c r="Q2204" s="2"/>
      <c r="R2204" s="2"/>
      <c r="S2204" s="2"/>
      <c r="T2204" s="2"/>
      <c r="U2204" s="2"/>
    </row>
    <row r="2205" spans="1:21" x14ac:dyDescent="0.2">
      <c r="B2205" s="5"/>
      <c r="C2205" s="2"/>
      <c r="D2205" s="2"/>
      <c r="E2205" s="2"/>
      <c r="F2205" s="2"/>
      <c r="G2205" s="2"/>
      <c r="H2205" s="2"/>
      <c r="I2205" s="2"/>
      <c r="J2205" s="2"/>
      <c r="K2205" s="2"/>
      <c r="L2205" s="2"/>
      <c r="M2205" s="2"/>
      <c r="N2205" s="2"/>
      <c r="O2205" s="2"/>
      <c r="P2205" s="2"/>
      <c r="Q2205" s="2"/>
      <c r="R2205" s="2"/>
      <c r="S2205" s="2"/>
      <c r="T2205" s="2"/>
      <c r="U2205" s="2"/>
    </row>
    <row r="2206" spans="1:21" x14ac:dyDescent="0.2">
      <c r="B2206" s="5"/>
      <c r="C2206" s="2"/>
      <c r="D2206" s="2"/>
      <c r="E2206" s="2"/>
      <c r="F2206" s="2"/>
      <c r="G2206" s="2"/>
      <c r="H2206" s="2"/>
      <c r="I2206" s="2"/>
      <c r="J2206" s="2"/>
      <c r="K2206" s="2"/>
      <c r="L2206" s="2"/>
      <c r="M2206" s="2"/>
      <c r="N2206" s="2"/>
      <c r="O2206" s="2"/>
      <c r="P2206" s="2"/>
      <c r="Q2206" s="2"/>
      <c r="R2206" s="2"/>
      <c r="S2206" s="2"/>
      <c r="T2206" s="2"/>
      <c r="U2206" s="2"/>
    </row>
    <row r="2207" spans="1:21" x14ac:dyDescent="0.2">
      <c r="C2207" s="2"/>
      <c r="D2207" s="2"/>
      <c r="E2207" s="2"/>
      <c r="F2207" s="2"/>
      <c r="G2207" s="2"/>
      <c r="H2207" s="2"/>
      <c r="I2207" s="2"/>
      <c r="J2207" s="2"/>
      <c r="K2207" s="2"/>
      <c r="L2207" s="2"/>
      <c r="M2207" s="2"/>
      <c r="N2207" s="2"/>
      <c r="O2207" s="2"/>
      <c r="P2207" s="2"/>
      <c r="Q2207" s="2"/>
      <c r="R2207" s="2"/>
      <c r="S2207" s="2"/>
      <c r="T2207" s="2"/>
      <c r="U2207" s="2"/>
    </row>
    <row r="2208" spans="1:21" x14ac:dyDescent="0.2">
      <c r="A2208" s="5"/>
      <c r="B2208" s="5"/>
      <c r="C2208" s="2"/>
      <c r="D2208" s="2"/>
      <c r="E2208" s="2"/>
      <c r="F2208" s="2"/>
      <c r="G2208" s="2"/>
      <c r="H2208" s="2"/>
      <c r="I2208" s="2"/>
      <c r="J2208" s="2"/>
      <c r="K2208" s="2"/>
      <c r="L2208" s="2"/>
      <c r="M2208" s="2"/>
      <c r="N2208" s="2"/>
      <c r="O2208" s="2"/>
      <c r="P2208" s="2"/>
      <c r="Q2208" s="2"/>
      <c r="R2208" s="2"/>
      <c r="S2208" s="2"/>
      <c r="T2208" s="2"/>
      <c r="U2208" s="2"/>
    </row>
    <row r="2209" spans="1:21" x14ac:dyDescent="0.2">
      <c r="B2209" s="5"/>
      <c r="C2209" s="2"/>
      <c r="D2209" s="2"/>
      <c r="E2209" s="2"/>
      <c r="F2209" s="2"/>
      <c r="G2209" s="2"/>
      <c r="H2209" s="2"/>
      <c r="I2209" s="2"/>
      <c r="J2209" s="2"/>
      <c r="K2209" s="2"/>
      <c r="L2209" s="2"/>
      <c r="M2209" s="2"/>
      <c r="N2209" s="2"/>
      <c r="O2209" s="2"/>
      <c r="P2209" s="2"/>
      <c r="Q2209" s="2"/>
      <c r="R2209" s="2"/>
      <c r="S2209" s="2"/>
      <c r="T2209" s="2"/>
      <c r="U2209" s="2"/>
    </row>
    <row r="2210" spans="1:21" x14ac:dyDescent="0.2">
      <c r="B2210" s="5"/>
      <c r="C2210" s="2"/>
      <c r="D2210" s="2"/>
      <c r="E2210" s="2"/>
      <c r="F2210" s="2"/>
      <c r="G2210" s="2"/>
      <c r="H2210" s="2"/>
      <c r="I2210" s="2"/>
      <c r="J2210" s="2"/>
      <c r="K2210" s="2"/>
      <c r="L2210" s="2"/>
      <c r="M2210" s="2"/>
      <c r="N2210" s="2"/>
      <c r="O2210" s="2"/>
      <c r="P2210" s="2"/>
      <c r="Q2210" s="2"/>
      <c r="R2210" s="2"/>
      <c r="S2210" s="2"/>
      <c r="T2210" s="2"/>
      <c r="U2210" s="2"/>
    </row>
    <row r="2211" spans="1:21" x14ac:dyDescent="0.2">
      <c r="B2211" s="5"/>
      <c r="C2211" s="2"/>
      <c r="D2211" s="2"/>
      <c r="E2211" s="2"/>
      <c r="F2211" s="2"/>
      <c r="G2211" s="2"/>
      <c r="H2211" s="2"/>
      <c r="I2211" s="2"/>
      <c r="J2211" s="2"/>
      <c r="K2211" s="2"/>
      <c r="L2211" s="2"/>
      <c r="M2211" s="2"/>
      <c r="N2211" s="2"/>
      <c r="O2211" s="2"/>
      <c r="P2211" s="2"/>
      <c r="Q2211" s="2"/>
      <c r="R2211" s="2"/>
      <c r="S2211" s="2"/>
      <c r="T2211" s="2"/>
      <c r="U2211" s="2"/>
    </row>
    <row r="2212" spans="1:21" x14ac:dyDescent="0.2">
      <c r="C2212" s="2"/>
      <c r="D2212" s="2"/>
      <c r="E2212" s="2"/>
      <c r="F2212" s="2"/>
      <c r="G2212" s="2"/>
      <c r="H2212" s="2"/>
      <c r="I2212" s="2"/>
      <c r="J2212" s="2"/>
      <c r="K2212" s="2"/>
      <c r="L2212" s="2"/>
      <c r="M2212" s="2"/>
      <c r="N2212" s="2"/>
      <c r="O2212" s="2"/>
      <c r="P2212" s="2"/>
      <c r="Q2212" s="2"/>
      <c r="R2212" s="2"/>
      <c r="S2212" s="2"/>
      <c r="T2212" s="2"/>
      <c r="U2212" s="2"/>
    </row>
    <row r="2213" spans="1:21" x14ac:dyDescent="0.2">
      <c r="A2213" s="5"/>
      <c r="B2213" s="5"/>
      <c r="C2213" s="2"/>
      <c r="D2213" s="2"/>
      <c r="E2213" s="2"/>
      <c r="F2213" s="2"/>
      <c r="G2213" s="2"/>
      <c r="H2213" s="2"/>
      <c r="I2213" s="2"/>
      <c r="J2213" s="2"/>
      <c r="K2213" s="2"/>
      <c r="L2213" s="2"/>
      <c r="M2213" s="2"/>
      <c r="N2213" s="2"/>
      <c r="O2213" s="2"/>
      <c r="P2213" s="2"/>
      <c r="Q2213" s="2"/>
      <c r="R2213" s="2"/>
      <c r="S2213" s="2"/>
      <c r="T2213" s="2"/>
      <c r="U2213" s="2"/>
    </row>
    <row r="2214" spans="1:21" x14ac:dyDescent="0.2">
      <c r="B2214" s="5"/>
      <c r="C2214" s="2"/>
      <c r="D2214" s="2"/>
      <c r="E2214" s="2"/>
      <c r="F2214" s="2"/>
      <c r="G2214" s="2"/>
      <c r="H2214" s="2"/>
      <c r="I2214" s="2"/>
      <c r="J2214" s="2"/>
      <c r="K2214" s="2"/>
      <c r="L2214" s="2"/>
      <c r="M2214" s="2"/>
      <c r="N2214" s="2"/>
      <c r="O2214" s="2"/>
      <c r="P2214" s="2"/>
      <c r="Q2214" s="2"/>
      <c r="R2214" s="2"/>
      <c r="S2214" s="2"/>
      <c r="T2214" s="2"/>
      <c r="U2214" s="2"/>
    </row>
    <row r="2215" spans="1:21" x14ac:dyDescent="0.2">
      <c r="B2215" s="5"/>
      <c r="C2215" s="2"/>
      <c r="D2215" s="2"/>
      <c r="E2215" s="2"/>
      <c r="F2215" s="2"/>
      <c r="G2215" s="2"/>
      <c r="H2215" s="2"/>
      <c r="I2215" s="2"/>
      <c r="J2215" s="2"/>
      <c r="K2215" s="2"/>
      <c r="L2215" s="2"/>
      <c r="M2215" s="2"/>
      <c r="N2215" s="2"/>
      <c r="O2215" s="2"/>
      <c r="P2215" s="2"/>
      <c r="Q2215" s="2"/>
      <c r="R2215" s="2"/>
      <c r="S2215" s="2"/>
      <c r="T2215" s="2"/>
      <c r="U2215" s="2"/>
    </row>
    <row r="2216" spans="1:21" x14ac:dyDescent="0.2">
      <c r="B2216" s="5"/>
      <c r="C2216" s="2"/>
      <c r="D2216" s="2"/>
      <c r="E2216" s="2"/>
      <c r="F2216" s="2"/>
      <c r="G2216" s="2"/>
      <c r="H2216" s="2"/>
      <c r="I2216" s="2"/>
      <c r="J2216" s="2"/>
      <c r="K2216" s="2"/>
      <c r="L2216" s="2"/>
      <c r="M2216" s="2"/>
      <c r="N2216" s="2"/>
      <c r="O2216" s="2"/>
      <c r="P2216" s="2"/>
      <c r="Q2216" s="2"/>
      <c r="R2216" s="2"/>
      <c r="S2216" s="2"/>
      <c r="T2216" s="2"/>
      <c r="U2216" s="2"/>
    </row>
    <row r="2217" spans="1:21" x14ac:dyDescent="0.2">
      <c r="C2217" s="2"/>
      <c r="D2217" s="2"/>
      <c r="E2217" s="2"/>
      <c r="F2217" s="2"/>
      <c r="G2217" s="2"/>
      <c r="H2217" s="2"/>
      <c r="I2217" s="2"/>
      <c r="J2217" s="2"/>
      <c r="K2217" s="2"/>
      <c r="L2217" s="2"/>
      <c r="M2217" s="2"/>
      <c r="N2217" s="2"/>
      <c r="O2217" s="2"/>
      <c r="P2217" s="2"/>
      <c r="Q2217" s="2"/>
      <c r="R2217" s="2"/>
      <c r="S2217" s="2"/>
      <c r="T2217" s="2"/>
      <c r="U2217" s="2"/>
    </row>
    <row r="2218" spans="1:21" x14ac:dyDescent="0.2">
      <c r="A2218" s="5"/>
      <c r="B2218" s="5"/>
      <c r="C2218" s="2"/>
      <c r="D2218" s="2"/>
      <c r="E2218" s="2"/>
      <c r="F2218" s="2"/>
      <c r="G2218" s="2"/>
      <c r="H2218" s="2"/>
      <c r="I2218" s="2"/>
      <c r="J2218" s="2"/>
      <c r="K2218" s="2"/>
      <c r="L2218" s="2"/>
      <c r="M2218" s="2"/>
      <c r="N2218" s="2"/>
      <c r="O2218" s="2"/>
      <c r="P2218" s="2"/>
      <c r="Q2218" s="2"/>
      <c r="R2218" s="2"/>
      <c r="S2218" s="2"/>
      <c r="T2218" s="2"/>
      <c r="U2218" s="2"/>
    </row>
    <row r="2219" spans="1:21" x14ac:dyDescent="0.2">
      <c r="B2219" s="5"/>
      <c r="C2219" s="2"/>
      <c r="D2219" s="2"/>
      <c r="E2219" s="2"/>
      <c r="F2219" s="2"/>
      <c r="G2219" s="2"/>
      <c r="H2219" s="2"/>
      <c r="I2219" s="2"/>
      <c r="J2219" s="2"/>
      <c r="K2219" s="2"/>
      <c r="L2219" s="2"/>
      <c r="M2219" s="2"/>
      <c r="N2219" s="2"/>
      <c r="O2219" s="2"/>
      <c r="P2219" s="2"/>
      <c r="Q2219" s="2"/>
      <c r="R2219" s="2"/>
      <c r="S2219" s="2"/>
      <c r="T2219" s="2"/>
      <c r="U2219" s="2"/>
    </row>
    <row r="2220" spans="1:21" x14ac:dyDescent="0.2">
      <c r="B2220" s="5"/>
      <c r="C2220" s="2"/>
      <c r="D2220" s="2"/>
      <c r="E2220" s="2"/>
      <c r="F2220" s="2"/>
      <c r="G2220" s="2"/>
      <c r="H2220" s="2"/>
      <c r="I2220" s="2"/>
      <c r="J2220" s="2"/>
      <c r="K2220" s="2"/>
      <c r="L2220" s="2"/>
      <c r="M2220" s="2"/>
      <c r="N2220" s="2"/>
      <c r="O2220" s="2"/>
      <c r="P2220" s="2"/>
      <c r="Q2220" s="2"/>
      <c r="R2220" s="2"/>
      <c r="S2220" s="2"/>
      <c r="T2220" s="2"/>
      <c r="U2220" s="2"/>
    </row>
    <row r="2221" spans="1:21" x14ac:dyDescent="0.2">
      <c r="B2221" s="5"/>
      <c r="C2221" s="2"/>
      <c r="D2221" s="2"/>
      <c r="E2221" s="2"/>
      <c r="F2221" s="2"/>
      <c r="G2221" s="2"/>
      <c r="H2221" s="2"/>
      <c r="I2221" s="2"/>
      <c r="J2221" s="2"/>
      <c r="K2221" s="2"/>
      <c r="L2221" s="2"/>
      <c r="M2221" s="2"/>
      <c r="N2221" s="2"/>
      <c r="O2221" s="2"/>
      <c r="P2221" s="2"/>
      <c r="Q2221" s="2"/>
      <c r="R2221" s="2"/>
      <c r="S2221" s="2"/>
      <c r="T2221" s="2"/>
      <c r="U2221" s="2"/>
    </row>
    <row r="2222" spans="1:21" x14ac:dyDescent="0.2">
      <c r="C2222" s="2"/>
      <c r="D2222" s="2"/>
      <c r="E2222" s="2"/>
      <c r="F2222" s="2"/>
      <c r="G2222" s="2"/>
      <c r="H2222" s="2"/>
      <c r="I2222" s="2"/>
      <c r="J2222" s="2"/>
      <c r="K2222" s="2"/>
      <c r="L2222" s="2"/>
      <c r="M2222" s="2"/>
      <c r="N2222" s="2"/>
      <c r="O2222" s="2"/>
      <c r="P2222" s="2"/>
      <c r="Q2222" s="2"/>
      <c r="R2222" s="2"/>
      <c r="S2222" s="2"/>
      <c r="T2222" s="2"/>
      <c r="U2222" s="2"/>
    </row>
    <row r="2223" spans="1:21" x14ac:dyDescent="0.2">
      <c r="A2223" s="5"/>
      <c r="B2223" s="5"/>
      <c r="C2223" s="2"/>
      <c r="D2223" s="2"/>
      <c r="E2223" s="2"/>
      <c r="F2223" s="2"/>
      <c r="G2223" s="2"/>
      <c r="H2223" s="2"/>
      <c r="I2223" s="2"/>
      <c r="J2223" s="2"/>
      <c r="K2223" s="2"/>
      <c r="L2223" s="2"/>
      <c r="M2223" s="2"/>
      <c r="N2223" s="2"/>
      <c r="O2223" s="2"/>
      <c r="P2223" s="2"/>
      <c r="Q2223" s="2"/>
      <c r="R2223" s="2"/>
      <c r="S2223" s="2"/>
      <c r="T2223" s="2"/>
      <c r="U2223" s="2"/>
    </row>
    <row r="2224" spans="1:21" x14ac:dyDescent="0.2">
      <c r="A2224" s="5"/>
      <c r="B2224" s="5"/>
      <c r="C2224" s="2"/>
      <c r="D2224" s="2"/>
      <c r="E2224" s="2"/>
      <c r="F2224" s="2"/>
      <c r="G2224" s="2"/>
      <c r="H2224" s="2"/>
      <c r="I2224" s="2"/>
      <c r="J2224" s="2"/>
      <c r="K2224" s="2"/>
      <c r="L2224" s="2"/>
      <c r="M2224" s="2"/>
      <c r="N2224" s="2"/>
      <c r="O2224" s="2"/>
      <c r="P2224" s="2"/>
      <c r="Q2224" s="2"/>
      <c r="R2224" s="2"/>
      <c r="S2224" s="2"/>
      <c r="T2224" s="2"/>
      <c r="U2224" s="2"/>
    </row>
    <row r="2225" spans="1:21" x14ac:dyDescent="0.2">
      <c r="B2225" s="5"/>
      <c r="C2225" s="2"/>
      <c r="D2225" s="2"/>
      <c r="E2225" s="2"/>
      <c r="F2225" s="2"/>
      <c r="G2225" s="2"/>
      <c r="H2225" s="2"/>
      <c r="I2225" s="2"/>
      <c r="J2225" s="2"/>
      <c r="K2225" s="2"/>
      <c r="L2225" s="2"/>
      <c r="M2225" s="2"/>
      <c r="N2225" s="2"/>
      <c r="O2225" s="2"/>
      <c r="P2225" s="2"/>
      <c r="Q2225" s="2"/>
      <c r="R2225" s="2"/>
      <c r="S2225" s="2"/>
      <c r="T2225" s="2"/>
      <c r="U2225" s="2"/>
    </row>
    <row r="2226" spans="1:21" x14ac:dyDescent="0.2">
      <c r="B2226" s="5"/>
      <c r="C2226" s="2"/>
      <c r="D2226" s="2"/>
      <c r="E2226" s="2"/>
      <c r="F2226" s="2"/>
      <c r="G2226" s="2"/>
      <c r="H2226" s="2"/>
      <c r="I2226" s="2"/>
      <c r="J2226" s="2"/>
      <c r="K2226" s="2"/>
      <c r="L2226" s="2"/>
      <c r="M2226" s="2"/>
      <c r="N2226" s="2"/>
      <c r="O2226" s="2"/>
      <c r="P2226" s="2"/>
      <c r="Q2226" s="2"/>
      <c r="R2226" s="2"/>
      <c r="S2226" s="2"/>
      <c r="T2226" s="2"/>
      <c r="U2226" s="2"/>
    </row>
    <row r="2227" spans="1:21" x14ac:dyDescent="0.2">
      <c r="C2227" s="2"/>
      <c r="D2227" s="2"/>
      <c r="E2227" s="2"/>
      <c r="F2227" s="2"/>
      <c r="G2227" s="2"/>
      <c r="H2227" s="2"/>
      <c r="I2227" s="2"/>
      <c r="J2227" s="2"/>
      <c r="K2227" s="2"/>
      <c r="L2227" s="2"/>
      <c r="M2227" s="2"/>
      <c r="N2227" s="2"/>
      <c r="O2227" s="2"/>
      <c r="P2227" s="2"/>
      <c r="Q2227" s="2"/>
      <c r="R2227" s="2"/>
      <c r="S2227" s="2"/>
      <c r="T2227" s="2"/>
      <c r="U2227" s="2"/>
    </row>
    <row r="2228" spans="1:21" x14ac:dyDescent="0.2">
      <c r="A2228" s="5"/>
      <c r="B2228" s="5"/>
      <c r="C2228" s="2"/>
      <c r="D2228" s="2"/>
      <c r="E2228" s="2"/>
      <c r="F2228" s="2"/>
      <c r="G2228" s="2"/>
      <c r="H2228" s="2"/>
      <c r="I2228" s="2"/>
      <c r="J2228" s="2"/>
      <c r="K2228" s="2"/>
      <c r="L2228" s="2"/>
      <c r="M2228" s="2"/>
      <c r="N2228" s="2"/>
      <c r="O2228" s="2"/>
      <c r="P2228" s="2"/>
      <c r="Q2228" s="2"/>
      <c r="R2228" s="2"/>
      <c r="S2228" s="2"/>
      <c r="T2228" s="2"/>
      <c r="U2228" s="2"/>
    </row>
    <row r="2229" spans="1:21" x14ac:dyDescent="0.2">
      <c r="B2229" s="5"/>
      <c r="C2229" s="2"/>
      <c r="D2229" s="2"/>
      <c r="E2229" s="2"/>
      <c r="F2229" s="2"/>
      <c r="G2229" s="2"/>
      <c r="H2229" s="2"/>
      <c r="I2229" s="2"/>
      <c r="J2229" s="2"/>
      <c r="K2229" s="2"/>
      <c r="L2229" s="2"/>
      <c r="M2229" s="2"/>
      <c r="N2229" s="2"/>
      <c r="O2229" s="2"/>
      <c r="P2229" s="2"/>
      <c r="Q2229" s="2"/>
      <c r="R2229" s="2"/>
      <c r="S2229" s="2"/>
      <c r="T2229" s="2"/>
      <c r="U2229" s="2"/>
    </row>
    <row r="2230" spans="1:21" x14ac:dyDescent="0.2">
      <c r="B2230" s="5"/>
      <c r="C2230" s="2"/>
      <c r="D2230" s="2"/>
      <c r="E2230" s="2"/>
      <c r="F2230" s="2"/>
      <c r="G2230" s="2"/>
      <c r="H2230" s="2"/>
      <c r="I2230" s="2"/>
      <c r="J2230" s="2"/>
      <c r="K2230" s="2"/>
      <c r="L2230" s="2"/>
      <c r="M2230" s="2"/>
      <c r="N2230" s="2"/>
      <c r="O2230" s="2"/>
      <c r="P2230" s="2"/>
      <c r="Q2230" s="2"/>
      <c r="R2230" s="2"/>
      <c r="S2230" s="2"/>
      <c r="T2230" s="2"/>
      <c r="U2230" s="2"/>
    </row>
    <row r="2231" spans="1:21" x14ac:dyDescent="0.2">
      <c r="B2231" s="5"/>
      <c r="C2231" s="2"/>
      <c r="D2231" s="2"/>
      <c r="E2231" s="2"/>
      <c r="F2231" s="2"/>
      <c r="G2231" s="2"/>
      <c r="H2231" s="2"/>
      <c r="I2231" s="2"/>
      <c r="J2231" s="2"/>
      <c r="K2231" s="2"/>
      <c r="L2231" s="2"/>
      <c r="M2231" s="2"/>
      <c r="N2231" s="2"/>
      <c r="O2231" s="2"/>
      <c r="P2231" s="2"/>
      <c r="Q2231" s="2"/>
      <c r="R2231" s="2"/>
      <c r="S2231" s="2"/>
      <c r="T2231" s="2"/>
      <c r="U2231" s="2"/>
    </row>
    <row r="2232" spans="1:21" x14ac:dyDescent="0.2">
      <c r="C2232" s="2"/>
      <c r="D2232" s="2"/>
      <c r="E2232" s="2"/>
      <c r="F2232" s="2"/>
      <c r="G2232" s="2"/>
      <c r="H2232" s="2"/>
      <c r="I2232" s="2"/>
      <c r="J2232" s="2"/>
      <c r="K2232" s="2"/>
      <c r="L2232" s="2"/>
      <c r="M2232" s="2"/>
      <c r="N2232" s="2"/>
      <c r="O2232" s="2"/>
      <c r="P2232" s="2"/>
      <c r="Q2232" s="2"/>
      <c r="R2232" s="2"/>
      <c r="S2232" s="2"/>
      <c r="T2232" s="2"/>
      <c r="U2232" s="2"/>
    </row>
    <row r="2233" spans="1:21" x14ac:dyDescent="0.2">
      <c r="A2233" s="5"/>
      <c r="B2233" s="5"/>
      <c r="C2233" s="2"/>
      <c r="D2233" s="2"/>
      <c r="E2233" s="2"/>
      <c r="F2233" s="2"/>
      <c r="G2233" s="2"/>
      <c r="H2233" s="2"/>
      <c r="I2233" s="2"/>
      <c r="J2233" s="2"/>
      <c r="K2233" s="2"/>
      <c r="L2233" s="2"/>
      <c r="M2233" s="2"/>
      <c r="N2233" s="2"/>
      <c r="O2233" s="2"/>
      <c r="P2233" s="2"/>
      <c r="Q2233" s="2"/>
      <c r="R2233" s="2"/>
      <c r="S2233" s="2"/>
      <c r="T2233" s="2"/>
      <c r="U2233" s="2"/>
    </row>
    <row r="2234" spans="1:21" x14ac:dyDescent="0.2">
      <c r="B2234" s="5"/>
      <c r="C2234" s="2"/>
      <c r="D2234" s="2"/>
      <c r="E2234" s="2"/>
      <c r="F2234" s="2"/>
      <c r="G2234" s="2"/>
      <c r="H2234" s="2"/>
      <c r="I2234" s="2"/>
      <c r="J2234" s="2"/>
      <c r="K2234" s="2"/>
      <c r="L2234" s="2"/>
      <c r="M2234" s="2"/>
      <c r="N2234" s="2"/>
      <c r="O2234" s="2"/>
      <c r="P2234" s="2"/>
      <c r="Q2234" s="2"/>
      <c r="R2234" s="2"/>
      <c r="S2234" s="2"/>
      <c r="T2234" s="2"/>
      <c r="U2234" s="2"/>
    </row>
    <row r="2235" spans="1:21" x14ac:dyDescent="0.2">
      <c r="B2235" s="5"/>
      <c r="C2235" s="2"/>
      <c r="D2235" s="2"/>
      <c r="E2235" s="2"/>
      <c r="F2235" s="2"/>
      <c r="G2235" s="2"/>
      <c r="H2235" s="2"/>
      <c r="I2235" s="2"/>
      <c r="J2235" s="2"/>
      <c r="K2235" s="2"/>
      <c r="L2235" s="2"/>
      <c r="M2235" s="2"/>
      <c r="N2235" s="2"/>
      <c r="O2235" s="2"/>
      <c r="P2235" s="2"/>
      <c r="Q2235" s="2"/>
      <c r="R2235" s="2"/>
      <c r="S2235" s="2"/>
      <c r="T2235" s="2"/>
      <c r="U2235" s="2"/>
    </row>
    <row r="2236" spans="1:21" x14ac:dyDescent="0.2">
      <c r="B2236" s="5"/>
      <c r="C2236" s="2"/>
      <c r="D2236" s="2"/>
      <c r="E2236" s="2"/>
      <c r="F2236" s="2"/>
      <c r="G2236" s="2"/>
      <c r="H2236" s="2"/>
      <c r="I2236" s="2"/>
      <c r="J2236" s="2"/>
      <c r="K2236" s="2"/>
      <c r="L2236" s="2"/>
      <c r="M2236" s="2"/>
      <c r="N2236" s="2"/>
      <c r="O2236" s="2"/>
      <c r="P2236" s="2"/>
      <c r="Q2236" s="2"/>
      <c r="R2236" s="2"/>
      <c r="S2236" s="2"/>
      <c r="T2236" s="2"/>
      <c r="U2236" s="2"/>
    </row>
    <row r="2237" spans="1:21" x14ac:dyDescent="0.2">
      <c r="C2237" s="2"/>
      <c r="D2237" s="2"/>
      <c r="E2237" s="2"/>
      <c r="F2237" s="2"/>
      <c r="G2237" s="2"/>
      <c r="H2237" s="2"/>
      <c r="I2237" s="2"/>
      <c r="J2237" s="2"/>
      <c r="K2237" s="2"/>
      <c r="L2237" s="2"/>
      <c r="M2237" s="2"/>
      <c r="N2237" s="2"/>
      <c r="O2237" s="2"/>
      <c r="P2237" s="2"/>
      <c r="Q2237" s="2"/>
      <c r="R2237" s="2"/>
      <c r="S2237" s="2"/>
      <c r="T2237" s="2"/>
      <c r="U2237" s="2"/>
    </row>
    <row r="2238" spans="1:21" x14ac:dyDescent="0.2">
      <c r="A2238" s="5"/>
      <c r="B2238" s="5"/>
      <c r="C2238" s="2"/>
      <c r="D2238" s="2"/>
      <c r="E2238" s="2"/>
      <c r="F2238" s="2"/>
      <c r="G2238" s="2"/>
      <c r="H2238" s="2"/>
      <c r="I2238" s="2"/>
      <c r="J2238" s="2"/>
      <c r="K2238" s="2"/>
      <c r="L2238" s="2"/>
      <c r="M2238" s="2"/>
      <c r="N2238" s="2"/>
      <c r="O2238" s="2"/>
      <c r="P2238" s="2"/>
      <c r="Q2238" s="2"/>
      <c r="R2238" s="2"/>
      <c r="S2238" s="2"/>
      <c r="T2238" s="2"/>
      <c r="U2238" s="2"/>
    </row>
    <row r="2239" spans="1:21" x14ac:dyDescent="0.2">
      <c r="B2239" s="5"/>
      <c r="C2239" s="2"/>
      <c r="D2239" s="2"/>
      <c r="E2239" s="2"/>
      <c r="F2239" s="2"/>
      <c r="G2239" s="2"/>
      <c r="H2239" s="2"/>
      <c r="I2239" s="2"/>
      <c r="J2239" s="2"/>
      <c r="K2239" s="2"/>
      <c r="L2239" s="2"/>
      <c r="M2239" s="2"/>
      <c r="N2239" s="2"/>
      <c r="O2239" s="2"/>
      <c r="P2239" s="2"/>
      <c r="Q2239" s="2"/>
      <c r="R2239" s="2"/>
      <c r="S2239" s="2"/>
      <c r="T2239" s="2"/>
      <c r="U2239" s="2"/>
    </row>
    <row r="2240" spans="1:21" x14ac:dyDescent="0.2">
      <c r="B2240" s="5"/>
      <c r="C2240" s="2"/>
      <c r="D2240" s="2"/>
      <c r="E2240" s="2"/>
      <c r="F2240" s="2"/>
      <c r="G2240" s="2"/>
      <c r="H2240" s="2"/>
      <c r="I2240" s="2"/>
      <c r="J2240" s="2"/>
      <c r="K2240" s="2"/>
      <c r="L2240" s="2"/>
      <c r="M2240" s="2"/>
      <c r="N2240" s="2"/>
      <c r="O2240" s="2"/>
      <c r="P2240" s="2"/>
      <c r="Q2240" s="2"/>
      <c r="R2240" s="2"/>
      <c r="S2240" s="2"/>
      <c r="T2240" s="2"/>
      <c r="U2240" s="2"/>
    </row>
    <row r="2241" spans="1:21" x14ac:dyDescent="0.2">
      <c r="B2241" s="5"/>
      <c r="C2241" s="2"/>
      <c r="D2241" s="2"/>
      <c r="E2241" s="2"/>
      <c r="F2241" s="2"/>
      <c r="G2241" s="2"/>
      <c r="H2241" s="2"/>
      <c r="I2241" s="2"/>
      <c r="J2241" s="2"/>
      <c r="K2241" s="2"/>
      <c r="L2241" s="2"/>
      <c r="M2241" s="2"/>
      <c r="N2241" s="2"/>
      <c r="O2241" s="2"/>
      <c r="P2241" s="2"/>
      <c r="Q2241" s="2"/>
      <c r="R2241" s="2"/>
      <c r="S2241" s="2"/>
      <c r="T2241" s="2"/>
      <c r="U2241" s="2"/>
    </row>
    <row r="2242" spans="1:21" x14ac:dyDescent="0.2">
      <c r="C2242" s="2"/>
      <c r="D2242" s="2"/>
      <c r="E2242" s="2"/>
      <c r="F2242" s="2"/>
      <c r="G2242" s="2"/>
      <c r="H2242" s="2"/>
      <c r="I2242" s="2"/>
      <c r="J2242" s="2"/>
      <c r="K2242" s="2"/>
      <c r="L2242" s="2"/>
      <c r="M2242" s="2"/>
      <c r="N2242" s="2"/>
      <c r="O2242" s="2"/>
      <c r="P2242" s="2"/>
      <c r="Q2242" s="2"/>
      <c r="R2242" s="2"/>
      <c r="S2242" s="2"/>
      <c r="T2242" s="2"/>
      <c r="U2242" s="2"/>
    </row>
    <row r="2243" spans="1:21" x14ac:dyDescent="0.2">
      <c r="A2243" s="5"/>
      <c r="B2243" s="5"/>
      <c r="C2243" s="2"/>
      <c r="D2243" s="2"/>
      <c r="E2243" s="2"/>
      <c r="F2243" s="2"/>
      <c r="G2243" s="2"/>
      <c r="H2243" s="2"/>
      <c r="I2243" s="2"/>
      <c r="J2243" s="2"/>
      <c r="K2243" s="2"/>
      <c r="L2243" s="2"/>
      <c r="M2243" s="2"/>
      <c r="N2243" s="2"/>
      <c r="O2243" s="2"/>
      <c r="P2243" s="2"/>
      <c r="Q2243" s="2"/>
      <c r="R2243" s="2"/>
      <c r="S2243" s="2"/>
      <c r="T2243" s="2"/>
      <c r="U2243" s="2"/>
    </row>
    <row r="2244" spans="1:21" x14ac:dyDescent="0.2">
      <c r="B2244" s="5"/>
      <c r="C2244" s="2"/>
      <c r="D2244" s="2"/>
      <c r="E2244" s="2"/>
      <c r="F2244" s="2"/>
      <c r="G2244" s="2"/>
      <c r="H2244" s="2"/>
      <c r="I2244" s="2"/>
      <c r="J2244" s="2"/>
      <c r="K2244" s="2"/>
      <c r="L2244" s="2"/>
      <c r="M2244" s="2"/>
      <c r="N2244" s="2"/>
      <c r="O2244" s="2"/>
      <c r="P2244" s="2"/>
      <c r="Q2244" s="2"/>
      <c r="R2244" s="2"/>
      <c r="S2244" s="2"/>
      <c r="T2244" s="2"/>
      <c r="U2244" s="2"/>
    </row>
    <row r="2245" spans="1:21" x14ac:dyDescent="0.2">
      <c r="B2245" s="5"/>
      <c r="C2245" s="2"/>
      <c r="D2245" s="2"/>
      <c r="E2245" s="2"/>
      <c r="F2245" s="2"/>
      <c r="G2245" s="2"/>
      <c r="H2245" s="2"/>
      <c r="I2245" s="2"/>
      <c r="J2245" s="2"/>
      <c r="K2245" s="2"/>
      <c r="L2245" s="2"/>
      <c r="M2245" s="2"/>
      <c r="N2245" s="2"/>
      <c r="O2245" s="2"/>
      <c r="P2245" s="2"/>
      <c r="Q2245" s="2"/>
      <c r="R2245" s="2"/>
      <c r="S2245" s="2"/>
      <c r="T2245" s="2"/>
      <c r="U2245" s="2"/>
    </row>
    <row r="2246" spans="1:21" x14ac:dyDescent="0.2">
      <c r="B2246" s="5"/>
      <c r="C2246" s="2"/>
      <c r="D2246" s="2"/>
      <c r="E2246" s="2"/>
      <c r="F2246" s="2"/>
      <c r="G2246" s="2"/>
      <c r="H2246" s="2"/>
      <c r="I2246" s="2"/>
      <c r="J2246" s="2"/>
      <c r="K2246" s="2"/>
      <c r="L2246" s="2"/>
      <c r="M2246" s="2"/>
      <c r="N2246" s="2"/>
      <c r="O2246" s="2"/>
      <c r="P2246" s="2"/>
      <c r="Q2246" s="2"/>
      <c r="R2246" s="2"/>
      <c r="S2246" s="2"/>
      <c r="T2246" s="2"/>
      <c r="U2246" s="2"/>
    </row>
    <row r="2247" spans="1:21" x14ac:dyDescent="0.2">
      <c r="C2247" s="2"/>
      <c r="D2247" s="2"/>
      <c r="E2247" s="2"/>
      <c r="F2247" s="2"/>
      <c r="G2247" s="2"/>
      <c r="H2247" s="2"/>
      <c r="I2247" s="2"/>
      <c r="J2247" s="2"/>
      <c r="K2247" s="2"/>
      <c r="L2247" s="2"/>
      <c r="M2247" s="2"/>
      <c r="N2247" s="2"/>
      <c r="O2247" s="2"/>
      <c r="P2247" s="2"/>
      <c r="Q2247" s="2"/>
      <c r="R2247" s="2"/>
      <c r="S2247" s="2"/>
      <c r="T2247" s="2"/>
      <c r="U2247" s="2"/>
    </row>
    <row r="2248" spans="1:21" x14ac:dyDescent="0.2">
      <c r="A2248" s="5"/>
      <c r="B2248" s="5"/>
      <c r="C2248" s="2"/>
      <c r="D2248" s="2"/>
      <c r="E2248" s="2"/>
      <c r="F2248" s="2"/>
      <c r="G2248" s="2"/>
      <c r="H2248" s="2"/>
      <c r="I2248" s="2"/>
      <c r="J2248" s="2"/>
      <c r="K2248" s="2"/>
      <c r="L2248" s="2"/>
      <c r="M2248" s="2"/>
      <c r="N2248" s="2"/>
      <c r="O2248" s="2"/>
      <c r="P2248" s="2"/>
      <c r="Q2248" s="2"/>
      <c r="R2248" s="2"/>
      <c r="S2248" s="2"/>
      <c r="T2248" s="2"/>
      <c r="U2248" s="2"/>
    </row>
    <row r="2249" spans="1:21" x14ac:dyDescent="0.2">
      <c r="A2249" s="5"/>
      <c r="B2249" s="5"/>
      <c r="C2249" s="2"/>
      <c r="D2249" s="2"/>
      <c r="E2249" s="2"/>
      <c r="F2249" s="2"/>
      <c r="G2249" s="2"/>
      <c r="H2249" s="2"/>
      <c r="I2249" s="2"/>
      <c r="J2249" s="2"/>
      <c r="K2249" s="2"/>
      <c r="L2249" s="2"/>
      <c r="M2249" s="2"/>
      <c r="N2249" s="2"/>
      <c r="O2249" s="2"/>
      <c r="P2249" s="2"/>
      <c r="Q2249" s="2"/>
      <c r="R2249" s="2"/>
      <c r="S2249" s="2"/>
      <c r="T2249" s="2"/>
      <c r="U2249" s="2"/>
    </row>
    <row r="2250" spans="1:21" x14ac:dyDescent="0.2">
      <c r="B2250" s="5"/>
      <c r="C2250" s="2"/>
      <c r="D2250" s="2"/>
      <c r="E2250" s="2"/>
      <c r="F2250" s="2"/>
      <c r="G2250" s="2"/>
      <c r="H2250" s="2"/>
      <c r="I2250" s="2"/>
      <c r="J2250" s="2"/>
      <c r="K2250" s="2"/>
      <c r="L2250" s="2"/>
      <c r="M2250" s="2"/>
      <c r="N2250" s="2"/>
      <c r="O2250" s="2"/>
      <c r="P2250" s="2"/>
      <c r="Q2250" s="2"/>
      <c r="R2250" s="2"/>
      <c r="S2250" s="2"/>
      <c r="T2250" s="2"/>
      <c r="U2250" s="2"/>
    </row>
    <row r="2251" spans="1:21" x14ac:dyDescent="0.2">
      <c r="B2251" s="5"/>
      <c r="C2251" s="2"/>
      <c r="D2251" s="2"/>
      <c r="E2251" s="2"/>
      <c r="F2251" s="2"/>
      <c r="G2251" s="2"/>
      <c r="H2251" s="2"/>
      <c r="I2251" s="2"/>
      <c r="J2251" s="2"/>
      <c r="K2251" s="2"/>
      <c r="L2251" s="2"/>
      <c r="M2251" s="2"/>
      <c r="N2251" s="2"/>
      <c r="O2251" s="2"/>
      <c r="P2251" s="2"/>
      <c r="Q2251" s="2"/>
      <c r="R2251" s="2"/>
      <c r="S2251" s="2"/>
      <c r="T2251" s="2"/>
      <c r="U2251" s="2"/>
    </row>
    <row r="2252" spans="1:21" x14ac:dyDescent="0.2">
      <c r="C2252" s="2"/>
      <c r="D2252" s="2"/>
      <c r="E2252" s="2"/>
      <c r="F2252" s="2"/>
      <c r="G2252" s="2"/>
      <c r="H2252" s="2"/>
      <c r="I2252" s="2"/>
      <c r="J2252" s="2"/>
      <c r="K2252" s="2"/>
      <c r="L2252" s="2"/>
      <c r="M2252" s="2"/>
      <c r="N2252" s="2"/>
      <c r="O2252" s="2"/>
      <c r="P2252" s="2"/>
      <c r="Q2252" s="2"/>
      <c r="R2252" s="2"/>
      <c r="S2252" s="2"/>
      <c r="T2252" s="2"/>
      <c r="U2252" s="2"/>
    </row>
    <row r="2253" spans="1:21" x14ac:dyDescent="0.2">
      <c r="A2253" s="5"/>
      <c r="B2253" s="5"/>
      <c r="C2253" s="2"/>
      <c r="D2253" s="2"/>
      <c r="E2253" s="2"/>
      <c r="F2253" s="2"/>
      <c r="G2253" s="2"/>
      <c r="H2253" s="2"/>
      <c r="I2253" s="2"/>
      <c r="J2253" s="2"/>
      <c r="K2253" s="2"/>
      <c r="L2253" s="2"/>
      <c r="M2253" s="2"/>
      <c r="N2253" s="2"/>
      <c r="O2253" s="2"/>
      <c r="P2253" s="2"/>
      <c r="Q2253" s="2"/>
      <c r="R2253" s="2"/>
      <c r="S2253" s="2"/>
      <c r="T2253" s="2"/>
      <c r="U2253" s="2"/>
    </row>
    <row r="2254" spans="1:21" x14ac:dyDescent="0.2">
      <c r="B2254" s="5"/>
      <c r="C2254" s="2"/>
      <c r="D2254" s="2"/>
      <c r="E2254" s="2"/>
      <c r="F2254" s="2"/>
      <c r="G2254" s="2"/>
      <c r="H2254" s="2"/>
      <c r="I2254" s="2"/>
      <c r="J2254" s="2"/>
      <c r="K2254" s="2"/>
      <c r="L2254" s="2"/>
      <c r="M2254" s="2"/>
      <c r="N2254" s="2"/>
      <c r="O2254" s="2"/>
      <c r="P2254" s="2"/>
      <c r="Q2254" s="2"/>
      <c r="R2254" s="2"/>
      <c r="S2254" s="2"/>
      <c r="T2254" s="2"/>
      <c r="U2254" s="2"/>
    </row>
    <row r="2255" spans="1:21" x14ac:dyDescent="0.2">
      <c r="B2255" s="5"/>
      <c r="C2255" s="2"/>
      <c r="D2255" s="2"/>
      <c r="E2255" s="2"/>
      <c r="F2255" s="2"/>
      <c r="G2255" s="2"/>
      <c r="H2255" s="2"/>
      <c r="I2255" s="2"/>
      <c r="J2255" s="2"/>
      <c r="K2255" s="2"/>
      <c r="L2255" s="2"/>
      <c r="M2255" s="2"/>
      <c r="N2255" s="2"/>
      <c r="O2255" s="2"/>
      <c r="P2255" s="2"/>
      <c r="Q2255" s="2"/>
      <c r="R2255" s="2"/>
      <c r="S2255" s="2"/>
      <c r="T2255" s="2"/>
      <c r="U2255" s="2"/>
    </row>
    <row r="2256" spans="1:21" x14ac:dyDescent="0.2">
      <c r="B2256" s="4"/>
      <c r="C2256" s="2"/>
      <c r="D2256" s="2"/>
      <c r="E2256" s="2"/>
      <c r="F2256" s="2"/>
      <c r="G2256" s="2"/>
      <c r="H2256" s="2"/>
      <c r="I2256" s="2"/>
      <c r="J2256" s="2"/>
      <c r="K2256" s="2"/>
      <c r="L2256" s="2"/>
      <c r="M2256" s="2"/>
      <c r="N2256" s="2"/>
      <c r="O2256" s="2"/>
      <c r="P2256" s="2"/>
      <c r="Q2256" s="2"/>
      <c r="R2256" s="2"/>
      <c r="S2256" s="2"/>
      <c r="T2256" s="2"/>
      <c r="U2256" s="2"/>
    </row>
    <row r="2257" spans="1:21" x14ac:dyDescent="0.2">
      <c r="C2257" s="2"/>
      <c r="D2257" s="2"/>
      <c r="E2257" s="2"/>
      <c r="F2257" s="2"/>
      <c r="G2257" s="2"/>
      <c r="H2257" s="2"/>
      <c r="I2257" s="2"/>
      <c r="J2257" s="2"/>
      <c r="K2257" s="2"/>
      <c r="L2257" s="2"/>
      <c r="M2257" s="2"/>
      <c r="N2257" s="2"/>
      <c r="O2257" s="2"/>
      <c r="P2257" s="2"/>
      <c r="Q2257" s="2"/>
      <c r="R2257" s="2"/>
      <c r="S2257" s="2"/>
      <c r="T2257" s="2"/>
      <c r="U2257" s="2"/>
    </row>
    <row r="2258" spans="1:21" x14ac:dyDescent="0.2">
      <c r="A2258" s="5"/>
      <c r="B2258" s="5"/>
      <c r="C2258" s="2"/>
      <c r="D2258" s="2"/>
      <c r="E2258" s="2"/>
      <c r="F2258" s="2"/>
      <c r="G2258" s="2"/>
      <c r="H2258" s="2"/>
      <c r="I2258" s="2"/>
      <c r="J2258" s="2"/>
      <c r="K2258" s="2"/>
      <c r="L2258" s="2"/>
      <c r="M2258" s="2"/>
      <c r="N2258" s="2"/>
      <c r="O2258" s="2"/>
      <c r="P2258" s="2"/>
      <c r="Q2258" s="2"/>
      <c r="R2258" s="2"/>
      <c r="S2258" s="2"/>
      <c r="T2258" s="2"/>
      <c r="U2258" s="2"/>
    </row>
    <row r="2259" spans="1:21" x14ac:dyDescent="0.2">
      <c r="B2259" s="5"/>
      <c r="C2259" s="2"/>
      <c r="D2259" s="2"/>
      <c r="E2259" s="2"/>
      <c r="F2259" s="2"/>
      <c r="G2259" s="2"/>
      <c r="H2259" s="2"/>
      <c r="I2259" s="2"/>
      <c r="J2259" s="2"/>
      <c r="K2259" s="2"/>
      <c r="L2259" s="2"/>
      <c r="M2259" s="2"/>
      <c r="N2259" s="2"/>
      <c r="O2259" s="2"/>
      <c r="P2259" s="2"/>
      <c r="Q2259" s="2"/>
      <c r="R2259" s="2"/>
      <c r="S2259" s="2"/>
      <c r="T2259" s="2"/>
      <c r="U2259" s="2"/>
    </row>
    <row r="2260" spans="1:21" x14ac:dyDescent="0.2">
      <c r="B2260" s="5"/>
      <c r="C2260" s="2"/>
      <c r="D2260" s="2"/>
      <c r="E2260" s="2"/>
      <c r="F2260" s="2"/>
      <c r="G2260" s="2"/>
      <c r="H2260" s="2"/>
      <c r="I2260" s="2"/>
      <c r="J2260" s="2"/>
      <c r="K2260" s="2"/>
      <c r="L2260" s="2"/>
      <c r="M2260" s="2"/>
      <c r="N2260" s="2"/>
      <c r="O2260" s="2"/>
      <c r="P2260" s="2"/>
      <c r="Q2260" s="2"/>
      <c r="R2260" s="2"/>
      <c r="S2260" s="2"/>
      <c r="T2260" s="2"/>
      <c r="U2260" s="2"/>
    </row>
    <row r="2261" spans="1:21" x14ac:dyDescent="0.2">
      <c r="B2261" s="5"/>
      <c r="C2261" s="2"/>
      <c r="D2261" s="2"/>
      <c r="E2261" s="2"/>
      <c r="F2261" s="2"/>
      <c r="G2261" s="2"/>
      <c r="H2261" s="2"/>
      <c r="I2261" s="2"/>
      <c r="J2261" s="2"/>
      <c r="K2261" s="2"/>
      <c r="L2261" s="2"/>
      <c r="M2261" s="2"/>
      <c r="N2261" s="2"/>
      <c r="O2261" s="2"/>
      <c r="P2261" s="2"/>
      <c r="Q2261" s="2"/>
      <c r="R2261" s="2"/>
      <c r="S2261" s="2"/>
      <c r="T2261" s="2"/>
      <c r="U2261" s="2"/>
    </row>
    <row r="2262" spans="1:21" x14ac:dyDescent="0.2">
      <c r="C2262" s="2"/>
      <c r="D2262" s="2"/>
      <c r="E2262" s="2"/>
      <c r="F2262" s="2"/>
      <c r="G2262" s="2"/>
      <c r="H2262" s="2"/>
      <c r="I2262" s="2"/>
      <c r="J2262" s="2"/>
      <c r="K2262" s="2"/>
      <c r="L2262" s="2"/>
      <c r="M2262" s="2"/>
      <c r="N2262" s="2"/>
      <c r="O2262" s="2"/>
      <c r="P2262" s="2"/>
      <c r="Q2262" s="2"/>
      <c r="R2262" s="2"/>
      <c r="S2262" s="2"/>
      <c r="T2262" s="2"/>
      <c r="U2262" s="2"/>
    </row>
    <row r="2263" spans="1:21" x14ac:dyDescent="0.2">
      <c r="A2263" s="5"/>
      <c r="B2263" s="5"/>
      <c r="C2263" s="2"/>
      <c r="D2263" s="2"/>
      <c r="E2263" s="2"/>
      <c r="F2263" s="2"/>
      <c r="G2263" s="2"/>
      <c r="H2263" s="2"/>
      <c r="I2263" s="2"/>
      <c r="J2263" s="2"/>
      <c r="K2263" s="2"/>
      <c r="L2263" s="2"/>
      <c r="M2263" s="2"/>
      <c r="N2263" s="2"/>
      <c r="O2263" s="2"/>
      <c r="P2263" s="2"/>
      <c r="Q2263" s="2"/>
      <c r="R2263" s="2"/>
      <c r="S2263" s="2"/>
      <c r="T2263" s="2"/>
      <c r="U2263" s="2"/>
    </row>
    <row r="2264" spans="1:21" x14ac:dyDescent="0.2">
      <c r="B2264" s="5"/>
      <c r="C2264" s="2"/>
      <c r="D2264" s="2"/>
      <c r="E2264" s="2"/>
      <c r="F2264" s="2"/>
      <c r="G2264" s="2"/>
      <c r="H2264" s="2"/>
      <c r="I2264" s="2"/>
      <c r="J2264" s="2"/>
      <c r="K2264" s="2"/>
      <c r="L2264" s="2"/>
      <c r="M2264" s="2"/>
      <c r="N2264" s="2"/>
      <c r="O2264" s="2"/>
      <c r="P2264" s="2"/>
      <c r="Q2264" s="2"/>
      <c r="R2264" s="2"/>
      <c r="S2264" s="2"/>
      <c r="T2264" s="2"/>
      <c r="U2264" s="2"/>
    </row>
    <row r="2265" spans="1:21" x14ac:dyDescent="0.2">
      <c r="B2265" s="5"/>
      <c r="C2265" s="2"/>
      <c r="D2265" s="2"/>
      <c r="E2265" s="2"/>
      <c r="F2265" s="2"/>
      <c r="G2265" s="2"/>
      <c r="H2265" s="2"/>
      <c r="I2265" s="2"/>
      <c r="J2265" s="2"/>
      <c r="K2265" s="2"/>
      <c r="L2265" s="2"/>
      <c r="M2265" s="2"/>
      <c r="N2265" s="2"/>
      <c r="O2265" s="2"/>
      <c r="P2265" s="2"/>
      <c r="Q2265" s="2"/>
      <c r="R2265" s="2"/>
      <c r="S2265" s="2"/>
      <c r="T2265" s="2"/>
      <c r="U2265" s="2"/>
    </row>
    <row r="2266" spans="1:21" x14ac:dyDescent="0.2">
      <c r="B2266" s="5"/>
      <c r="C2266" s="2"/>
      <c r="D2266" s="2"/>
      <c r="E2266" s="2"/>
      <c r="F2266" s="2"/>
      <c r="G2266" s="2"/>
      <c r="H2266" s="2"/>
      <c r="I2266" s="2"/>
      <c r="J2266" s="2"/>
      <c r="K2266" s="2"/>
      <c r="L2266" s="2"/>
      <c r="M2266" s="2"/>
      <c r="N2266" s="2"/>
      <c r="O2266" s="2"/>
      <c r="P2266" s="2"/>
      <c r="Q2266" s="2"/>
      <c r="R2266" s="2"/>
      <c r="S2266" s="2"/>
      <c r="T2266" s="2"/>
      <c r="U2266" s="2"/>
    </row>
    <row r="2267" spans="1:21" x14ac:dyDescent="0.2">
      <c r="B2267" s="4"/>
      <c r="C2267" s="2"/>
      <c r="D2267" s="2"/>
      <c r="E2267" s="2"/>
      <c r="F2267" s="2"/>
      <c r="G2267" s="2"/>
      <c r="H2267" s="2"/>
      <c r="I2267" s="2"/>
      <c r="J2267" s="2"/>
      <c r="K2267" s="2"/>
      <c r="L2267" s="2"/>
      <c r="M2267" s="2"/>
      <c r="N2267" s="2"/>
      <c r="O2267" s="2"/>
      <c r="P2267" s="2"/>
      <c r="Q2267" s="2"/>
      <c r="R2267" s="2"/>
      <c r="S2267" s="2"/>
      <c r="T2267" s="2"/>
      <c r="U2267" s="2"/>
    </row>
    <row r="2268" spans="1:21" x14ac:dyDescent="0.2">
      <c r="A2268" s="5"/>
      <c r="B2268" s="5"/>
      <c r="C2268" s="2"/>
      <c r="D2268" s="2"/>
      <c r="E2268" s="2"/>
      <c r="F2268" s="2"/>
      <c r="G2268" s="2"/>
      <c r="H2268" s="2"/>
      <c r="I2268" s="2"/>
      <c r="J2268" s="2"/>
      <c r="K2268" s="2"/>
      <c r="L2268" s="2"/>
      <c r="M2268" s="2"/>
      <c r="N2268" s="2"/>
      <c r="O2268" s="2"/>
      <c r="P2268" s="2"/>
      <c r="Q2268" s="2"/>
      <c r="R2268" s="2"/>
      <c r="S2268" s="2"/>
      <c r="T2268" s="2"/>
      <c r="U2268" s="2"/>
    </row>
    <row r="2269" spans="1:21" x14ac:dyDescent="0.2">
      <c r="B2269" s="5"/>
      <c r="C2269" s="2"/>
      <c r="D2269" s="2"/>
      <c r="E2269" s="2"/>
      <c r="F2269" s="2"/>
      <c r="G2269" s="2"/>
      <c r="H2269" s="2"/>
      <c r="I2269" s="2"/>
      <c r="J2269" s="2"/>
      <c r="K2269" s="2"/>
      <c r="L2269" s="2"/>
      <c r="M2269" s="2"/>
      <c r="N2269" s="2"/>
      <c r="O2269" s="2"/>
      <c r="P2269" s="2"/>
      <c r="Q2269" s="2"/>
      <c r="R2269" s="2"/>
      <c r="S2269" s="2"/>
      <c r="T2269" s="2"/>
      <c r="U2269" s="2"/>
    </row>
    <row r="2270" spans="1:21" x14ac:dyDescent="0.2">
      <c r="B2270" s="5"/>
      <c r="C2270" s="2"/>
      <c r="D2270" s="2"/>
      <c r="E2270" s="2"/>
      <c r="F2270" s="2"/>
      <c r="G2270" s="2"/>
      <c r="H2270" s="2"/>
      <c r="I2270" s="2"/>
      <c r="J2270" s="2"/>
      <c r="K2270" s="2"/>
      <c r="L2270" s="2"/>
      <c r="M2270" s="2"/>
      <c r="N2270" s="2"/>
      <c r="O2270" s="2"/>
      <c r="P2270" s="2"/>
      <c r="Q2270" s="2"/>
      <c r="R2270" s="2"/>
      <c r="S2270" s="2"/>
      <c r="T2270" s="2"/>
      <c r="U2270" s="2"/>
    </row>
    <row r="2271" spans="1:21" x14ac:dyDescent="0.2">
      <c r="B2271" s="4"/>
      <c r="C2271" s="2"/>
      <c r="D2271" s="2"/>
      <c r="E2271" s="2"/>
      <c r="F2271" s="2"/>
      <c r="G2271" s="2"/>
      <c r="H2271" s="2"/>
      <c r="I2271" s="2"/>
      <c r="J2271" s="2"/>
      <c r="K2271" s="2"/>
      <c r="L2271" s="2"/>
      <c r="M2271" s="2"/>
      <c r="N2271" s="2"/>
      <c r="O2271" s="2"/>
      <c r="P2271" s="2"/>
      <c r="Q2271" s="2"/>
      <c r="R2271" s="2"/>
      <c r="S2271" s="2"/>
      <c r="T2271" s="2"/>
      <c r="U2271" s="2"/>
    </row>
    <row r="2272" spans="1:21" x14ac:dyDescent="0.2">
      <c r="B2272" s="4"/>
      <c r="C2272" s="2"/>
      <c r="D2272" s="2"/>
      <c r="E2272" s="2"/>
      <c r="F2272" s="2"/>
      <c r="G2272" s="2"/>
      <c r="H2272" s="2"/>
      <c r="I2272" s="2"/>
      <c r="J2272" s="2"/>
      <c r="K2272" s="2"/>
      <c r="L2272" s="2"/>
      <c r="M2272" s="2"/>
      <c r="N2272" s="2"/>
      <c r="O2272" s="2"/>
      <c r="P2272" s="2"/>
      <c r="Q2272" s="2"/>
      <c r="R2272" s="2"/>
      <c r="S2272" s="2"/>
      <c r="T2272" s="2"/>
      <c r="U2272" s="2"/>
    </row>
    <row r="2273" spans="1:21" x14ac:dyDescent="0.2">
      <c r="A2273" s="5"/>
      <c r="B2273" s="5"/>
      <c r="C2273" s="2"/>
      <c r="D2273" s="2"/>
      <c r="E2273" s="2"/>
      <c r="F2273" s="2"/>
      <c r="G2273" s="2"/>
      <c r="H2273" s="2"/>
      <c r="I2273" s="2"/>
      <c r="J2273" s="2"/>
      <c r="K2273" s="2"/>
      <c r="L2273" s="2"/>
      <c r="M2273" s="2"/>
      <c r="N2273" s="2"/>
      <c r="O2273" s="2"/>
      <c r="P2273" s="2"/>
      <c r="Q2273" s="2"/>
      <c r="R2273" s="2"/>
      <c r="S2273" s="2"/>
      <c r="T2273" s="2"/>
      <c r="U2273" s="2"/>
    </row>
    <row r="2274" spans="1:21" x14ac:dyDescent="0.2">
      <c r="B2274" s="5"/>
      <c r="C2274" s="2"/>
      <c r="D2274" s="2"/>
      <c r="E2274" s="2"/>
      <c r="F2274" s="2"/>
      <c r="G2274" s="2"/>
      <c r="H2274" s="2"/>
      <c r="I2274" s="2"/>
      <c r="J2274" s="2"/>
      <c r="K2274" s="2"/>
      <c r="L2274" s="2"/>
      <c r="M2274" s="2"/>
      <c r="N2274" s="2"/>
      <c r="O2274" s="2"/>
      <c r="P2274" s="2"/>
      <c r="Q2274" s="2"/>
      <c r="R2274" s="2"/>
      <c r="S2274" s="2"/>
      <c r="T2274" s="2"/>
      <c r="U2274" s="2"/>
    </row>
    <row r="2275" spans="1:21" x14ac:dyDescent="0.2">
      <c r="B2275" s="4"/>
      <c r="C2275" s="2"/>
      <c r="D2275" s="2"/>
      <c r="E2275" s="2"/>
      <c r="F2275" s="2"/>
      <c r="G2275" s="2"/>
      <c r="H2275" s="2"/>
      <c r="I2275" s="2"/>
      <c r="J2275" s="2"/>
      <c r="K2275" s="2"/>
      <c r="L2275" s="2"/>
      <c r="M2275" s="2"/>
      <c r="N2275" s="2"/>
      <c r="O2275" s="2"/>
      <c r="P2275" s="2"/>
      <c r="Q2275" s="2"/>
      <c r="R2275" s="2"/>
      <c r="S2275" s="2"/>
      <c r="T2275" s="2"/>
      <c r="U2275" s="2"/>
    </row>
    <row r="2276" spans="1:21" x14ac:dyDescent="0.2">
      <c r="B2276" s="4"/>
      <c r="C2276" s="2"/>
      <c r="D2276" s="2"/>
      <c r="E2276" s="2"/>
      <c r="F2276" s="2"/>
      <c r="G2276" s="2"/>
      <c r="H2276" s="2"/>
      <c r="I2276" s="2"/>
      <c r="J2276" s="2"/>
      <c r="K2276" s="2"/>
      <c r="L2276" s="2"/>
      <c r="M2276" s="2"/>
      <c r="N2276" s="2"/>
      <c r="O2276" s="2"/>
      <c r="P2276" s="2"/>
      <c r="Q2276" s="2"/>
      <c r="R2276" s="2"/>
      <c r="S2276" s="2"/>
      <c r="T2276" s="2"/>
      <c r="U2276" s="2"/>
    </row>
    <row r="2277" spans="1:21" x14ac:dyDescent="0.2">
      <c r="A2277" s="2"/>
      <c r="B2277" s="4"/>
      <c r="C2277" s="2"/>
      <c r="D2277" s="2"/>
      <c r="E2277" s="2"/>
      <c r="F2277" s="2"/>
      <c r="G2277" s="2"/>
      <c r="H2277" s="2"/>
      <c r="I2277" s="2"/>
      <c r="J2277" s="2"/>
      <c r="K2277" s="2"/>
      <c r="L2277" s="2"/>
      <c r="M2277" s="2"/>
      <c r="N2277" s="2"/>
      <c r="O2277" s="2"/>
      <c r="P2277" s="2"/>
      <c r="Q2277" s="2"/>
      <c r="R2277" s="2"/>
      <c r="S2277" s="2"/>
      <c r="T2277" s="2"/>
      <c r="U2277" s="2"/>
    </row>
    <row r="2278" spans="1:21" x14ac:dyDescent="0.2">
      <c r="A2278" s="5"/>
      <c r="B2278" s="5"/>
      <c r="C2278" s="2"/>
      <c r="D2278" s="2"/>
      <c r="E2278" s="2"/>
      <c r="F2278" s="2"/>
      <c r="G2278" s="2"/>
      <c r="H2278" s="2"/>
      <c r="I2278" s="2"/>
      <c r="J2278" s="2"/>
      <c r="K2278" s="2"/>
      <c r="L2278" s="2"/>
      <c r="M2278" s="2"/>
      <c r="N2278" s="2"/>
      <c r="O2278" s="2"/>
      <c r="P2278" s="2"/>
      <c r="Q2278" s="2"/>
      <c r="R2278" s="2"/>
      <c r="S2278" s="2"/>
      <c r="T2278" s="2"/>
      <c r="U2278" s="2"/>
    </row>
    <row r="2279" spans="1:21" x14ac:dyDescent="0.2">
      <c r="B2279" s="4"/>
      <c r="C2279" s="2"/>
      <c r="D2279" s="2"/>
      <c r="E2279" s="2"/>
      <c r="F2279" s="2"/>
      <c r="G2279" s="2"/>
      <c r="H2279" s="2"/>
      <c r="I2279" s="2"/>
      <c r="J2279" s="2"/>
      <c r="K2279" s="2"/>
      <c r="L2279" s="2"/>
      <c r="M2279" s="2"/>
      <c r="N2279" s="2"/>
      <c r="O2279" s="2"/>
      <c r="P2279" s="2"/>
      <c r="Q2279" s="2"/>
      <c r="R2279" s="2"/>
      <c r="S2279" s="2"/>
      <c r="T2279" s="2"/>
      <c r="U2279" s="2"/>
    </row>
    <row r="2280" spans="1:21" x14ac:dyDescent="0.2">
      <c r="B2280" s="4"/>
      <c r="C2280" s="2"/>
      <c r="D2280" s="2"/>
      <c r="E2280" s="2"/>
      <c r="F2280" s="2"/>
      <c r="G2280" s="2"/>
      <c r="H2280" s="2"/>
      <c r="I2280" s="2"/>
      <c r="J2280" s="2"/>
      <c r="K2280" s="2"/>
      <c r="L2280" s="2"/>
      <c r="M2280" s="2"/>
      <c r="N2280" s="2"/>
      <c r="O2280" s="2"/>
      <c r="P2280" s="2"/>
      <c r="Q2280" s="2"/>
      <c r="R2280" s="2"/>
      <c r="S2280" s="2"/>
      <c r="T2280" s="2"/>
      <c r="U2280" s="2"/>
    </row>
    <row r="2281" spans="1:21" x14ac:dyDescent="0.2">
      <c r="B2281" s="4"/>
      <c r="C2281" s="2"/>
      <c r="D2281" s="2"/>
      <c r="E2281" s="2"/>
      <c r="F2281" s="2"/>
      <c r="G2281" s="2"/>
      <c r="H2281" s="2"/>
      <c r="I2281" s="2"/>
      <c r="J2281" s="2"/>
      <c r="K2281" s="2"/>
      <c r="L2281" s="2"/>
      <c r="M2281" s="2"/>
      <c r="N2281" s="2"/>
      <c r="O2281" s="2"/>
      <c r="P2281" s="2"/>
      <c r="Q2281" s="2"/>
      <c r="R2281" s="2"/>
      <c r="S2281" s="2"/>
      <c r="T2281" s="2"/>
      <c r="U2281" s="2"/>
    </row>
    <row r="2282" spans="1:21" x14ac:dyDescent="0.2">
      <c r="C2282" s="2"/>
      <c r="D2282" s="2"/>
      <c r="E2282" s="2"/>
      <c r="F2282" s="2"/>
      <c r="G2282" s="2"/>
      <c r="H2282" s="2"/>
      <c r="I2282" s="2"/>
      <c r="J2282" s="2"/>
      <c r="K2282" s="2"/>
      <c r="L2282" s="2"/>
      <c r="M2282" s="2"/>
      <c r="N2282" s="2"/>
      <c r="O2282" s="2"/>
      <c r="P2282" s="2"/>
      <c r="Q2282" s="2"/>
      <c r="R2282" s="2"/>
      <c r="S2282" s="2"/>
      <c r="T2282" s="2"/>
      <c r="U2282" s="2"/>
    </row>
    <row r="2283" spans="1:21" x14ac:dyDescent="0.2">
      <c r="A2283" s="5"/>
      <c r="B2283" s="5"/>
      <c r="C2283" s="2"/>
      <c r="D2283" s="2"/>
      <c r="E2283" s="2"/>
      <c r="F2283" s="2"/>
      <c r="G2283" s="2"/>
      <c r="H2283" s="2"/>
      <c r="I2283" s="2"/>
      <c r="J2283" s="2"/>
      <c r="K2283" s="2"/>
      <c r="L2283" s="2"/>
      <c r="M2283" s="2"/>
      <c r="N2283" s="2"/>
      <c r="O2283" s="2"/>
      <c r="P2283" s="2"/>
      <c r="Q2283" s="2"/>
      <c r="R2283" s="2"/>
      <c r="S2283" s="2"/>
      <c r="T2283" s="2"/>
      <c r="U2283" s="2"/>
    </row>
    <row r="2284" spans="1:21" x14ac:dyDescent="0.2">
      <c r="B2284" s="4"/>
      <c r="C2284" s="2"/>
      <c r="D2284" s="2"/>
      <c r="E2284" s="2"/>
      <c r="F2284" s="2"/>
      <c r="G2284" s="2"/>
      <c r="H2284" s="2"/>
      <c r="I2284" s="2"/>
      <c r="J2284" s="2"/>
      <c r="K2284" s="2"/>
      <c r="L2284" s="2"/>
      <c r="M2284" s="2"/>
      <c r="N2284" s="2"/>
      <c r="O2284" s="2"/>
      <c r="P2284" s="2"/>
      <c r="Q2284" s="2"/>
      <c r="R2284" s="2"/>
      <c r="S2284" s="2"/>
      <c r="T2284" s="2"/>
      <c r="U2284" s="2"/>
    </row>
    <row r="2285" spans="1:21" x14ac:dyDescent="0.2">
      <c r="B2285" s="5"/>
      <c r="C2285" s="2"/>
      <c r="D2285" s="2"/>
      <c r="E2285" s="2"/>
      <c r="F2285" s="2"/>
      <c r="G2285" s="2"/>
      <c r="H2285" s="2"/>
      <c r="I2285" s="2"/>
      <c r="J2285" s="2"/>
      <c r="K2285" s="2"/>
      <c r="L2285" s="2"/>
      <c r="M2285" s="2"/>
      <c r="N2285" s="2"/>
      <c r="O2285" s="2"/>
      <c r="P2285" s="2"/>
      <c r="Q2285" s="2"/>
      <c r="R2285" s="2"/>
      <c r="S2285" s="2"/>
      <c r="T2285" s="2"/>
      <c r="U2285" s="2"/>
    </row>
    <row r="2286" spans="1:21" x14ac:dyDescent="0.2">
      <c r="B2286" s="4"/>
      <c r="C2286" s="2"/>
      <c r="D2286" s="2"/>
      <c r="E2286" s="2"/>
      <c r="F2286" s="2"/>
      <c r="G2286" s="2"/>
      <c r="H2286" s="2"/>
      <c r="I2286" s="2"/>
      <c r="J2286" s="2"/>
      <c r="K2286" s="2"/>
      <c r="L2286" s="2"/>
      <c r="M2286" s="2"/>
      <c r="N2286" s="2"/>
      <c r="O2286" s="2"/>
      <c r="P2286" s="2"/>
      <c r="Q2286" s="2"/>
      <c r="R2286" s="2"/>
      <c r="S2286" s="2"/>
      <c r="T2286" s="2"/>
      <c r="U2286" s="2"/>
    </row>
    <row r="2287" spans="1:21" x14ac:dyDescent="0.2">
      <c r="C2287" s="2"/>
      <c r="D2287" s="2"/>
      <c r="E2287" s="2"/>
      <c r="F2287" s="2"/>
      <c r="G2287" s="2"/>
      <c r="H2287" s="2"/>
      <c r="I2287" s="2"/>
      <c r="J2287" s="2"/>
      <c r="K2287" s="2"/>
      <c r="L2287" s="2"/>
      <c r="M2287" s="2"/>
      <c r="N2287" s="2"/>
      <c r="O2287" s="2"/>
      <c r="P2287" s="2"/>
      <c r="Q2287" s="2"/>
      <c r="R2287" s="2"/>
      <c r="S2287" s="2"/>
      <c r="T2287" s="2"/>
      <c r="U2287" s="2"/>
    </row>
    <row r="2288" spans="1:21" x14ac:dyDescent="0.2">
      <c r="A2288" s="5"/>
      <c r="B2288" s="5"/>
      <c r="C2288" s="2"/>
      <c r="D2288" s="2"/>
      <c r="E2288" s="2"/>
      <c r="F2288" s="2"/>
      <c r="G2288" s="2"/>
      <c r="H2288" s="2"/>
      <c r="I2288" s="2"/>
      <c r="J2288" s="2"/>
      <c r="K2288" s="2"/>
      <c r="L2288" s="2"/>
      <c r="M2288" s="2"/>
      <c r="N2288" s="2"/>
      <c r="O2288" s="2"/>
      <c r="P2288" s="2"/>
      <c r="Q2288" s="2"/>
      <c r="R2288" s="2"/>
      <c r="S2288" s="2"/>
      <c r="T2288" s="2"/>
      <c r="U2288" s="2"/>
    </row>
    <row r="2289" spans="1:21" x14ac:dyDescent="0.2">
      <c r="B2289" s="4"/>
      <c r="C2289" s="2"/>
      <c r="D2289" s="2"/>
      <c r="E2289" s="2"/>
      <c r="F2289" s="2"/>
      <c r="G2289" s="2"/>
      <c r="H2289" s="2"/>
      <c r="I2289" s="2"/>
      <c r="J2289" s="2"/>
      <c r="K2289" s="2"/>
      <c r="L2289" s="2"/>
      <c r="M2289" s="2"/>
      <c r="N2289" s="2"/>
      <c r="O2289" s="2"/>
      <c r="P2289" s="2"/>
      <c r="Q2289" s="2"/>
      <c r="R2289" s="2"/>
      <c r="S2289" s="2"/>
      <c r="T2289" s="2"/>
      <c r="U2289" s="2"/>
    </row>
    <row r="2290" spans="1:21" x14ac:dyDescent="0.2">
      <c r="B2290" s="5"/>
      <c r="C2290" s="2"/>
      <c r="D2290" s="2"/>
      <c r="E2290" s="2"/>
      <c r="F2290" s="2"/>
      <c r="G2290" s="2"/>
      <c r="H2290" s="2"/>
      <c r="I2290" s="2"/>
      <c r="J2290" s="2"/>
      <c r="K2290" s="2"/>
      <c r="L2290" s="2"/>
      <c r="M2290" s="2"/>
      <c r="N2290" s="2"/>
      <c r="O2290" s="2"/>
      <c r="P2290" s="2"/>
      <c r="Q2290" s="2"/>
      <c r="R2290" s="2"/>
      <c r="S2290" s="2"/>
      <c r="T2290" s="2"/>
      <c r="U2290" s="2"/>
    </row>
    <row r="2291" spans="1:21" x14ac:dyDescent="0.2">
      <c r="B2291" s="4"/>
      <c r="C2291" s="2"/>
      <c r="D2291" s="2"/>
      <c r="E2291" s="2"/>
      <c r="F2291" s="2"/>
      <c r="G2291" s="2"/>
      <c r="H2291" s="2"/>
      <c r="I2291" s="2"/>
      <c r="J2291" s="2"/>
      <c r="K2291" s="2"/>
      <c r="L2291" s="2"/>
      <c r="M2291" s="2"/>
      <c r="N2291" s="2"/>
      <c r="O2291" s="2"/>
      <c r="P2291" s="2"/>
      <c r="Q2291" s="2"/>
      <c r="R2291" s="2"/>
      <c r="S2291" s="2"/>
      <c r="T2291" s="2"/>
      <c r="U2291" s="2"/>
    </row>
    <row r="2292" spans="1:21" x14ac:dyDescent="0.2">
      <c r="C2292" s="2"/>
      <c r="D2292" s="2"/>
      <c r="E2292" s="2"/>
      <c r="F2292" s="2"/>
      <c r="G2292" s="2"/>
      <c r="H2292" s="2"/>
      <c r="I2292" s="2"/>
      <c r="J2292" s="2"/>
      <c r="K2292" s="2"/>
      <c r="L2292" s="2"/>
      <c r="M2292" s="2"/>
      <c r="N2292" s="2"/>
      <c r="O2292" s="2"/>
      <c r="P2292" s="2"/>
      <c r="Q2292" s="2"/>
      <c r="R2292" s="2"/>
      <c r="S2292" s="2"/>
      <c r="T2292" s="2"/>
      <c r="U2292" s="2"/>
    </row>
    <row r="2293" spans="1:21" x14ac:dyDescent="0.2">
      <c r="A2293" s="5"/>
      <c r="B2293" s="5"/>
      <c r="C2293" s="2"/>
      <c r="D2293" s="2"/>
      <c r="E2293" s="2"/>
      <c r="F2293" s="2"/>
      <c r="G2293" s="2"/>
      <c r="H2293" s="2"/>
      <c r="I2293" s="2"/>
      <c r="J2293" s="2"/>
      <c r="K2293" s="2"/>
      <c r="L2293" s="2"/>
      <c r="M2293" s="2"/>
      <c r="N2293" s="2"/>
      <c r="O2293" s="2"/>
      <c r="P2293" s="2"/>
      <c r="Q2293" s="2"/>
      <c r="R2293" s="2"/>
      <c r="S2293" s="2"/>
      <c r="T2293" s="2"/>
      <c r="U2293" s="2"/>
    </row>
    <row r="2294" spans="1:21" x14ac:dyDescent="0.2">
      <c r="B2294" s="4"/>
      <c r="C2294" s="2"/>
      <c r="D2294" s="2"/>
      <c r="E2294" s="2"/>
      <c r="F2294" s="2"/>
      <c r="G2294" s="2"/>
      <c r="H2294" s="2"/>
      <c r="I2294" s="2"/>
      <c r="J2294" s="2"/>
      <c r="K2294" s="2"/>
      <c r="L2294" s="2"/>
      <c r="M2294" s="2"/>
      <c r="N2294" s="2"/>
      <c r="O2294" s="2"/>
      <c r="P2294" s="2"/>
      <c r="Q2294" s="2"/>
      <c r="R2294" s="2"/>
      <c r="S2294" s="2"/>
      <c r="T2294" s="2"/>
      <c r="U2294" s="2"/>
    </row>
    <row r="2295" spans="1:21" x14ac:dyDescent="0.2">
      <c r="B2295" s="4"/>
      <c r="C2295" s="2"/>
      <c r="D2295" s="2"/>
      <c r="E2295" s="2"/>
      <c r="F2295" s="2"/>
      <c r="G2295" s="2"/>
      <c r="H2295" s="2"/>
      <c r="I2295" s="2"/>
      <c r="J2295" s="2"/>
      <c r="K2295" s="2"/>
      <c r="L2295" s="2"/>
      <c r="M2295" s="2"/>
      <c r="N2295" s="2"/>
      <c r="O2295" s="2"/>
      <c r="P2295" s="2"/>
      <c r="Q2295" s="2"/>
      <c r="R2295" s="2"/>
      <c r="S2295" s="2"/>
      <c r="T2295" s="2"/>
      <c r="U2295" s="2"/>
    </row>
    <row r="2296" spans="1:21" x14ac:dyDescent="0.2">
      <c r="B2296" s="4"/>
      <c r="C2296" s="2"/>
      <c r="D2296" s="2"/>
      <c r="E2296" s="2"/>
      <c r="F2296" s="2"/>
      <c r="G2296" s="2"/>
      <c r="H2296" s="2"/>
      <c r="I2296" s="2"/>
      <c r="J2296" s="2"/>
      <c r="K2296" s="2"/>
      <c r="L2296" s="2"/>
      <c r="M2296" s="2"/>
      <c r="N2296" s="2"/>
      <c r="O2296" s="2"/>
      <c r="P2296" s="2"/>
      <c r="Q2296" s="2"/>
      <c r="R2296" s="2"/>
      <c r="S2296" s="2"/>
      <c r="T2296" s="2"/>
      <c r="U2296" s="2"/>
    </row>
    <row r="2297" spans="1:21" x14ac:dyDescent="0.2">
      <c r="C2297" s="2"/>
      <c r="D2297" s="2"/>
      <c r="E2297" s="2"/>
      <c r="F2297" s="2"/>
      <c r="G2297" s="2"/>
      <c r="H2297" s="2"/>
      <c r="I2297" s="2"/>
      <c r="J2297" s="2"/>
      <c r="K2297" s="2"/>
      <c r="L2297" s="2"/>
      <c r="M2297" s="2"/>
      <c r="N2297" s="2"/>
      <c r="O2297" s="2"/>
      <c r="P2297" s="2"/>
      <c r="Q2297" s="2"/>
      <c r="R2297" s="2"/>
      <c r="S2297" s="2"/>
      <c r="T2297" s="2"/>
      <c r="U2297" s="2"/>
    </row>
    <row r="2298" spans="1:21" x14ac:dyDescent="0.2">
      <c r="A2298" s="5"/>
      <c r="B2298" s="5"/>
      <c r="C2298" s="2"/>
      <c r="D2298" s="2"/>
      <c r="E2298" s="2"/>
      <c r="F2298" s="2"/>
      <c r="G2298" s="2"/>
      <c r="H2298" s="2"/>
      <c r="I2298" s="2"/>
      <c r="J2298" s="2"/>
      <c r="K2298" s="2"/>
      <c r="L2298" s="2"/>
      <c r="M2298" s="2"/>
      <c r="N2298" s="2"/>
      <c r="O2298" s="2"/>
      <c r="P2298" s="2"/>
      <c r="Q2298" s="2"/>
      <c r="R2298" s="2"/>
      <c r="S2298" s="2"/>
      <c r="T2298" s="2"/>
      <c r="U2298" s="2"/>
    </row>
    <row r="2299" spans="1:21" x14ac:dyDescent="0.2">
      <c r="A2299" s="5"/>
      <c r="B2299" s="5"/>
      <c r="C2299" s="2"/>
      <c r="D2299" s="2"/>
      <c r="E2299" s="2"/>
      <c r="F2299" s="2"/>
      <c r="G2299" s="2"/>
      <c r="H2299" s="2"/>
      <c r="I2299" s="2"/>
      <c r="J2299" s="2"/>
      <c r="K2299" s="2"/>
      <c r="L2299" s="2"/>
      <c r="M2299" s="2"/>
      <c r="N2299" s="2"/>
      <c r="O2299" s="2"/>
      <c r="P2299" s="2"/>
      <c r="Q2299" s="2"/>
      <c r="R2299" s="2"/>
      <c r="S2299" s="2"/>
      <c r="T2299" s="2"/>
      <c r="U2299" s="2"/>
    </row>
    <row r="2300" spans="1:21" x14ac:dyDescent="0.2">
      <c r="B2300" s="4"/>
      <c r="C2300" s="2"/>
      <c r="D2300" s="2"/>
      <c r="E2300" s="2"/>
      <c r="F2300" s="2"/>
      <c r="G2300" s="2"/>
      <c r="H2300" s="2"/>
      <c r="I2300" s="2"/>
      <c r="J2300" s="2"/>
      <c r="K2300" s="2"/>
      <c r="L2300" s="2"/>
      <c r="M2300" s="2"/>
      <c r="N2300" s="2"/>
      <c r="O2300" s="2"/>
      <c r="P2300" s="2"/>
      <c r="Q2300" s="2"/>
      <c r="R2300" s="2"/>
      <c r="S2300" s="2"/>
      <c r="T2300" s="2"/>
      <c r="U2300" s="2"/>
    </row>
    <row r="2301" spans="1:21" x14ac:dyDescent="0.2">
      <c r="B2301" s="4"/>
      <c r="C2301" s="2"/>
      <c r="D2301" s="2"/>
      <c r="E2301" s="2"/>
      <c r="F2301" s="2"/>
      <c r="G2301" s="2"/>
      <c r="H2301" s="2"/>
      <c r="I2301" s="2"/>
      <c r="J2301" s="2"/>
      <c r="K2301" s="2"/>
      <c r="L2301" s="2"/>
      <c r="M2301" s="2"/>
      <c r="N2301" s="2"/>
      <c r="O2301" s="2"/>
      <c r="P2301" s="2"/>
      <c r="Q2301" s="2"/>
      <c r="R2301" s="2"/>
      <c r="S2301" s="2"/>
      <c r="T2301" s="2"/>
      <c r="U2301" s="2"/>
    </row>
    <row r="2302" spans="1:21" x14ac:dyDescent="0.2">
      <c r="C2302" s="2"/>
      <c r="D2302" s="2"/>
      <c r="E2302" s="2"/>
      <c r="F2302" s="2"/>
      <c r="G2302" s="2"/>
      <c r="H2302" s="2"/>
      <c r="I2302" s="2"/>
      <c r="J2302" s="2"/>
      <c r="K2302" s="2"/>
      <c r="L2302" s="2"/>
      <c r="M2302" s="2"/>
      <c r="N2302" s="2"/>
      <c r="O2302" s="2"/>
      <c r="P2302" s="2"/>
      <c r="Q2302" s="2"/>
      <c r="R2302" s="2"/>
      <c r="S2302" s="2"/>
      <c r="T2302" s="2"/>
      <c r="U2302" s="2"/>
    </row>
    <row r="2303" spans="1:21" x14ac:dyDescent="0.2">
      <c r="A2303" s="5"/>
      <c r="B2303" s="5"/>
      <c r="C2303" s="2"/>
      <c r="D2303" s="2"/>
      <c r="E2303" s="2"/>
      <c r="F2303" s="2"/>
      <c r="G2303" s="2"/>
      <c r="H2303" s="2"/>
      <c r="I2303" s="2"/>
      <c r="J2303" s="2"/>
      <c r="K2303" s="2"/>
      <c r="L2303" s="2"/>
      <c r="M2303" s="2"/>
      <c r="N2303" s="2"/>
      <c r="O2303" s="2"/>
      <c r="P2303" s="2"/>
      <c r="Q2303" s="2"/>
      <c r="R2303" s="2"/>
      <c r="S2303" s="2"/>
      <c r="T2303" s="2"/>
      <c r="U2303" s="2"/>
    </row>
    <row r="2304" spans="1:21" x14ac:dyDescent="0.2">
      <c r="B2304" s="4"/>
      <c r="C2304" s="2"/>
      <c r="D2304" s="2"/>
      <c r="E2304" s="2"/>
      <c r="F2304" s="2"/>
      <c r="G2304" s="2"/>
      <c r="H2304" s="2"/>
      <c r="I2304" s="2"/>
      <c r="J2304" s="2"/>
      <c r="K2304" s="2"/>
      <c r="L2304" s="2"/>
      <c r="M2304" s="2"/>
      <c r="N2304" s="2"/>
      <c r="O2304" s="2"/>
      <c r="P2304" s="2"/>
      <c r="Q2304" s="2"/>
      <c r="R2304" s="2"/>
      <c r="S2304" s="2"/>
      <c r="T2304" s="2"/>
      <c r="U2304" s="2"/>
    </row>
    <row r="2305" spans="1:21" x14ac:dyDescent="0.2">
      <c r="B2305" s="4"/>
      <c r="C2305" s="2"/>
      <c r="D2305" s="2"/>
      <c r="E2305" s="2"/>
      <c r="F2305" s="2"/>
      <c r="G2305" s="2"/>
      <c r="H2305" s="2"/>
      <c r="I2305" s="2"/>
      <c r="J2305" s="2"/>
      <c r="K2305" s="2"/>
      <c r="L2305" s="2"/>
      <c r="M2305" s="2"/>
      <c r="N2305" s="2"/>
      <c r="O2305" s="2"/>
      <c r="P2305" s="2"/>
      <c r="Q2305" s="2"/>
      <c r="R2305" s="2"/>
      <c r="S2305" s="2"/>
      <c r="T2305" s="2"/>
      <c r="U2305" s="2"/>
    </row>
    <row r="2306" spans="1:21" x14ac:dyDescent="0.2">
      <c r="B2306" s="4"/>
      <c r="C2306" s="2"/>
      <c r="D2306" s="2"/>
      <c r="E2306" s="2"/>
      <c r="F2306" s="2"/>
      <c r="G2306" s="2"/>
      <c r="H2306" s="2"/>
      <c r="I2306" s="2"/>
      <c r="J2306" s="2"/>
      <c r="K2306" s="2"/>
      <c r="L2306" s="2"/>
      <c r="M2306" s="2"/>
      <c r="N2306" s="2"/>
      <c r="O2306" s="2"/>
      <c r="P2306" s="2"/>
      <c r="Q2306" s="2"/>
      <c r="R2306" s="2"/>
      <c r="S2306" s="2"/>
      <c r="T2306" s="2"/>
      <c r="U2306" s="2"/>
    </row>
    <row r="2307" spans="1:21" x14ac:dyDescent="0.2">
      <c r="C2307" s="2"/>
      <c r="D2307" s="2"/>
      <c r="E2307" s="2"/>
      <c r="F2307" s="2"/>
      <c r="G2307" s="2"/>
      <c r="H2307" s="2"/>
      <c r="I2307" s="2"/>
      <c r="J2307" s="2"/>
      <c r="K2307" s="2"/>
      <c r="L2307" s="2"/>
      <c r="M2307" s="2"/>
      <c r="N2307" s="2"/>
      <c r="O2307" s="2"/>
      <c r="P2307" s="2"/>
      <c r="Q2307" s="2"/>
      <c r="R2307" s="2"/>
      <c r="S2307" s="2"/>
      <c r="T2307" s="2"/>
      <c r="U2307" s="2"/>
    </row>
    <row r="2308" spans="1:21" x14ac:dyDescent="0.2">
      <c r="A2308" s="5"/>
      <c r="B2308" s="5"/>
      <c r="C2308" s="2"/>
      <c r="D2308" s="2"/>
      <c r="E2308" s="2"/>
      <c r="F2308" s="2"/>
      <c r="G2308" s="2"/>
      <c r="H2308" s="2"/>
      <c r="I2308" s="2"/>
      <c r="J2308" s="2"/>
      <c r="K2308" s="2"/>
      <c r="L2308" s="2"/>
      <c r="M2308" s="2"/>
      <c r="N2308" s="2"/>
      <c r="O2308" s="2"/>
      <c r="P2308" s="2"/>
      <c r="Q2308" s="2"/>
      <c r="R2308" s="2"/>
      <c r="S2308" s="2"/>
      <c r="T2308" s="2"/>
      <c r="U2308" s="2"/>
    </row>
    <row r="2309" spans="1:21" x14ac:dyDescent="0.2">
      <c r="B2309" s="5"/>
      <c r="C2309" s="2"/>
      <c r="D2309" s="2"/>
      <c r="E2309" s="2"/>
      <c r="F2309" s="2"/>
      <c r="G2309" s="2"/>
      <c r="H2309" s="2"/>
      <c r="I2309" s="2"/>
      <c r="J2309" s="2"/>
      <c r="K2309" s="2"/>
      <c r="L2309" s="2"/>
      <c r="M2309" s="2"/>
      <c r="N2309" s="2"/>
      <c r="O2309" s="2"/>
      <c r="P2309" s="2"/>
      <c r="Q2309" s="2"/>
      <c r="R2309" s="2"/>
      <c r="S2309" s="2"/>
      <c r="T2309" s="2"/>
      <c r="U2309" s="2"/>
    </row>
    <row r="2310" spans="1:21" x14ac:dyDescent="0.2">
      <c r="B2310" s="4"/>
      <c r="C2310" s="2"/>
      <c r="D2310" s="2"/>
      <c r="E2310" s="2"/>
      <c r="F2310" s="2"/>
      <c r="G2310" s="2"/>
      <c r="H2310" s="2"/>
      <c r="I2310" s="2"/>
      <c r="J2310" s="2"/>
      <c r="K2310" s="2"/>
      <c r="L2310" s="2"/>
      <c r="M2310" s="2"/>
      <c r="N2310" s="2"/>
      <c r="O2310" s="2"/>
      <c r="P2310" s="2"/>
      <c r="Q2310" s="2"/>
      <c r="R2310" s="2"/>
      <c r="S2310" s="2"/>
      <c r="T2310" s="2"/>
      <c r="U2310" s="2"/>
    </row>
    <row r="2311" spans="1:21" x14ac:dyDescent="0.2">
      <c r="B2311" s="4"/>
      <c r="C2311" s="2"/>
      <c r="D2311" s="2"/>
      <c r="E2311" s="2"/>
      <c r="F2311" s="2"/>
      <c r="G2311" s="2"/>
      <c r="H2311" s="2"/>
      <c r="I2311" s="2"/>
      <c r="J2311" s="2"/>
      <c r="K2311" s="2"/>
      <c r="L2311" s="2"/>
      <c r="M2311" s="2"/>
      <c r="N2311" s="2"/>
      <c r="O2311" s="2"/>
      <c r="P2311" s="2"/>
      <c r="Q2311" s="2"/>
      <c r="R2311" s="2"/>
      <c r="S2311" s="2"/>
      <c r="T2311" s="2"/>
      <c r="U2311" s="2"/>
    </row>
    <row r="2312" spans="1:21" x14ac:dyDescent="0.2">
      <c r="C2312" s="2"/>
      <c r="D2312" s="2"/>
      <c r="E2312" s="2"/>
      <c r="F2312" s="2"/>
      <c r="G2312" s="2"/>
      <c r="H2312" s="2"/>
      <c r="I2312" s="2"/>
      <c r="J2312" s="2"/>
      <c r="K2312" s="2"/>
      <c r="L2312" s="2"/>
      <c r="M2312" s="2"/>
      <c r="N2312" s="2"/>
      <c r="O2312" s="2"/>
      <c r="P2312" s="2"/>
      <c r="Q2312" s="2"/>
      <c r="R2312" s="2"/>
      <c r="S2312" s="2"/>
      <c r="T2312" s="2"/>
      <c r="U2312" s="2"/>
    </row>
    <row r="2313" spans="1:21" x14ac:dyDescent="0.2">
      <c r="A2313" s="5"/>
      <c r="B2313" s="5"/>
      <c r="C2313" s="2"/>
      <c r="D2313" s="2"/>
      <c r="E2313" s="2"/>
      <c r="F2313" s="2"/>
      <c r="G2313" s="2"/>
      <c r="H2313" s="2"/>
      <c r="I2313" s="2"/>
      <c r="J2313" s="2"/>
      <c r="K2313" s="2"/>
      <c r="L2313" s="2"/>
      <c r="M2313" s="2"/>
      <c r="N2313" s="2"/>
      <c r="O2313" s="2"/>
      <c r="P2313" s="2"/>
      <c r="Q2313" s="2"/>
      <c r="R2313" s="2"/>
      <c r="S2313" s="2"/>
      <c r="T2313" s="2"/>
      <c r="U2313" s="2"/>
    </row>
    <row r="2314" spans="1:21" x14ac:dyDescent="0.2">
      <c r="B2314" s="5"/>
      <c r="C2314" s="2"/>
      <c r="D2314" s="2"/>
      <c r="E2314" s="2"/>
      <c r="F2314" s="2"/>
      <c r="G2314" s="2"/>
      <c r="H2314" s="2"/>
      <c r="I2314" s="2"/>
      <c r="J2314" s="2"/>
      <c r="K2314" s="2"/>
      <c r="L2314" s="2"/>
      <c r="M2314" s="2"/>
      <c r="N2314" s="2"/>
      <c r="O2314" s="2"/>
      <c r="P2314" s="2"/>
      <c r="Q2314" s="2"/>
      <c r="R2314" s="2"/>
      <c r="S2314" s="2"/>
      <c r="T2314" s="2"/>
      <c r="U2314" s="2"/>
    </row>
    <row r="2315" spans="1:21" x14ac:dyDescent="0.2">
      <c r="B2315" s="4"/>
      <c r="C2315" s="2"/>
      <c r="D2315" s="2"/>
      <c r="E2315" s="2"/>
      <c r="F2315" s="2"/>
      <c r="G2315" s="2"/>
      <c r="H2315" s="2"/>
      <c r="I2315" s="2"/>
      <c r="J2315" s="2"/>
      <c r="K2315" s="2"/>
      <c r="L2315" s="2"/>
      <c r="M2315" s="2"/>
      <c r="N2315" s="2"/>
      <c r="O2315" s="2"/>
      <c r="P2315" s="2"/>
      <c r="Q2315" s="2"/>
      <c r="R2315" s="2"/>
      <c r="S2315" s="2"/>
      <c r="T2315" s="2"/>
      <c r="U2315" s="2"/>
    </row>
    <row r="2316" spans="1:21" x14ac:dyDescent="0.2">
      <c r="B2316" s="4"/>
      <c r="C2316" s="2"/>
      <c r="D2316" s="2"/>
      <c r="E2316" s="2"/>
      <c r="F2316" s="2"/>
      <c r="G2316" s="2"/>
      <c r="H2316" s="2"/>
      <c r="I2316" s="2"/>
      <c r="J2316" s="2"/>
      <c r="K2316" s="2"/>
      <c r="L2316" s="2"/>
      <c r="M2316" s="2"/>
      <c r="N2316" s="2"/>
      <c r="O2316" s="2"/>
      <c r="P2316" s="2"/>
      <c r="Q2316" s="2"/>
      <c r="R2316" s="2"/>
      <c r="S2316" s="2"/>
      <c r="T2316" s="2"/>
      <c r="U2316" s="2"/>
    </row>
    <row r="2317" spans="1:21" x14ac:dyDescent="0.2">
      <c r="C2317" s="2"/>
      <c r="D2317" s="2"/>
      <c r="E2317" s="2"/>
      <c r="F2317" s="2"/>
      <c r="G2317" s="2"/>
      <c r="H2317" s="2"/>
      <c r="I2317" s="2"/>
      <c r="J2317" s="2"/>
      <c r="K2317" s="2"/>
      <c r="L2317" s="2"/>
      <c r="M2317" s="2"/>
      <c r="N2317" s="2"/>
      <c r="O2317" s="2"/>
      <c r="P2317" s="2"/>
      <c r="Q2317" s="2"/>
      <c r="R2317" s="2"/>
      <c r="S2317" s="2"/>
      <c r="T2317" s="2"/>
      <c r="U2317" s="2"/>
    </row>
    <row r="2318" spans="1:21" x14ac:dyDescent="0.2">
      <c r="A2318" s="5"/>
      <c r="B2318" s="5"/>
      <c r="C2318" s="2"/>
      <c r="D2318" s="2"/>
      <c r="E2318" s="2"/>
      <c r="F2318" s="2"/>
      <c r="G2318" s="2"/>
      <c r="H2318" s="2"/>
      <c r="I2318" s="2"/>
      <c r="J2318" s="2"/>
      <c r="K2318" s="2"/>
      <c r="L2318" s="2"/>
      <c r="M2318" s="2"/>
      <c r="N2318" s="2"/>
      <c r="O2318" s="2"/>
      <c r="P2318" s="2"/>
      <c r="Q2318" s="2"/>
      <c r="R2318" s="2"/>
      <c r="S2318" s="2"/>
      <c r="T2318" s="2"/>
      <c r="U2318" s="2"/>
    </row>
    <row r="2319" spans="1:21" x14ac:dyDescent="0.2">
      <c r="B2319" s="4"/>
      <c r="C2319" s="2"/>
      <c r="D2319" s="2"/>
      <c r="E2319" s="2"/>
      <c r="F2319" s="2"/>
      <c r="G2319" s="2"/>
      <c r="H2319" s="2"/>
      <c r="I2319" s="2"/>
      <c r="J2319" s="2"/>
      <c r="K2319" s="2"/>
      <c r="L2319" s="2"/>
      <c r="M2319" s="2"/>
      <c r="N2319" s="2"/>
      <c r="O2319" s="2"/>
      <c r="P2319" s="2"/>
      <c r="Q2319" s="2"/>
      <c r="R2319" s="2"/>
      <c r="S2319" s="2"/>
      <c r="T2319" s="2"/>
      <c r="U2319" s="2"/>
    </row>
    <row r="2320" spans="1:21" x14ac:dyDescent="0.2">
      <c r="B2320" s="4"/>
      <c r="C2320" s="2"/>
      <c r="D2320" s="2"/>
      <c r="E2320" s="2"/>
      <c r="F2320" s="2"/>
      <c r="G2320" s="2"/>
      <c r="H2320" s="2"/>
      <c r="I2320" s="2"/>
      <c r="J2320" s="2"/>
      <c r="K2320" s="2"/>
      <c r="L2320" s="2"/>
      <c r="M2320" s="2"/>
      <c r="N2320" s="2"/>
      <c r="O2320" s="2"/>
      <c r="P2320" s="2"/>
      <c r="Q2320" s="2"/>
      <c r="R2320" s="2"/>
      <c r="S2320" s="2"/>
      <c r="T2320" s="2"/>
      <c r="U2320" s="2"/>
    </row>
    <row r="2321" spans="1:21" x14ac:dyDescent="0.2">
      <c r="B2321" s="4"/>
      <c r="C2321" s="2"/>
      <c r="D2321" s="2"/>
      <c r="E2321" s="2"/>
      <c r="F2321" s="2"/>
      <c r="G2321" s="2"/>
      <c r="H2321" s="2"/>
      <c r="I2321" s="2"/>
      <c r="J2321" s="2"/>
      <c r="K2321" s="2"/>
      <c r="L2321" s="2"/>
      <c r="M2321" s="2"/>
      <c r="N2321" s="2"/>
      <c r="O2321" s="2"/>
      <c r="P2321" s="2"/>
      <c r="Q2321" s="2"/>
      <c r="R2321" s="2"/>
      <c r="S2321" s="2"/>
      <c r="T2321" s="2"/>
      <c r="U2321" s="2"/>
    </row>
    <row r="2322" spans="1:21" x14ac:dyDescent="0.2">
      <c r="C2322" s="2"/>
      <c r="D2322" s="2"/>
      <c r="E2322" s="2"/>
      <c r="F2322" s="2"/>
      <c r="G2322" s="2"/>
      <c r="H2322" s="2"/>
      <c r="I2322" s="2"/>
      <c r="J2322" s="2"/>
      <c r="K2322" s="2"/>
      <c r="L2322" s="2"/>
      <c r="M2322" s="2"/>
      <c r="N2322" s="2"/>
      <c r="O2322" s="2"/>
      <c r="P2322" s="2"/>
      <c r="Q2322" s="2"/>
      <c r="R2322" s="2"/>
      <c r="S2322" s="2"/>
      <c r="T2322" s="2"/>
      <c r="U2322" s="2"/>
    </row>
    <row r="2323" spans="1:21" x14ac:dyDescent="0.2">
      <c r="A2323" s="5"/>
      <c r="B2323" s="5"/>
      <c r="C2323" s="2"/>
      <c r="D2323" s="2"/>
      <c r="E2323" s="2"/>
      <c r="F2323" s="2"/>
      <c r="G2323" s="2"/>
      <c r="H2323" s="2"/>
      <c r="I2323" s="2"/>
      <c r="J2323" s="2"/>
      <c r="K2323" s="2"/>
      <c r="L2323" s="2"/>
      <c r="M2323" s="2"/>
      <c r="N2323" s="2"/>
      <c r="O2323" s="2"/>
      <c r="P2323" s="2"/>
      <c r="Q2323" s="2"/>
      <c r="R2323" s="2"/>
      <c r="S2323" s="2"/>
      <c r="T2323" s="2"/>
      <c r="U2323" s="2"/>
    </row>
    <row r="2324" spans="1:21" x14ac:dyDescent="0.2">
      <c r="A2324" s="5"/>
      <c r="B2324" s="5"/>
      <c r="C2324" s="2"/>
      <c r="D2324" s="2"/>
      <c r="E2324" s="2"/>
      <c r="F2324" s="2"/>
      <c r="G2324" s="2"/>
      <c r="H2324" s="2"/>
      <c r="I2324" s="2"/>
      <c r="J2324" s="2"/>
      <c r="K2324" s="2"/>
      <c r="L2324" s="2"/>
      <c r="M2324" s="2"/>
      <c r="N2324" s="2"/>
      <c r="O2324" s="2"/>
      <c r="P2324" s="2"/>
      <c r="Q2324" s="2"/>
      <c r="R2324" s="2"/>
      <c r="S2324" s="2"/>
      <c r="T2324" s="2"/>
      <c r="U2324" s="2"/>
    </row>
    <row r="2325" spans="1:21" x14ac:dyDescent="0.2">
      <c r="B2325" s="4"/>
      <c r="C2325" s="2"/>
      <c r="D2325" s="2"/>
      <c r="E2325" s="2"/>
      <c r="F2325" s="2"/>
      <c r="G2325" s="2"/>
      <c r="H2325" s="2"/>
      <c r="I2325" s="2"/>
      <c r="J2325" s="2"/>
      <c r="K2325" s="2"/>
      <c r="L2325" s="2"/>
      <c r="M2325" s="2"/>
      <c r="N2325" s="2"/>
      <c r="O2325" s="2"/>
      <c r="P2325" s="2"/>
      <c r="Q2325" s="2"/>
      <c r="R2325" s="2"/>
      <c r="S2325" s="2"/>
      <c r="T2325" s="2"/>
      <c r="U2325" s="2"/>
    </row>
    <row r="2326" spans="1:21" x14ac:dyDescent="0.2">
      <c r="B2326" s="4"/>
      <c r="C2326" s="2"/>
      <c r="D2326" s="2"/>
      <c r="E2326" s="2"/>
      <c r="F2326" s="2"/>
      <c r="G2326" s="2"/>
      <c r="H2326" s="2"/>
      <c r="I2326" s="2"/>
      <c r="J2326" s="2"/>
      <c r="K2326" s="2"/>
      <c r="L2326" s="2"/>
      <c r="M2326" s="2"/>
      <c r="N2326" s="2"/>
      <c r="O2326" s="2"/>
      <c r="P2326" s="2"/>
      <c r="Q2326" s="2"/>
      <c r="R2326" s="2"/>
      <c r="S2326" s="2"/>
      <c r="T2326" s="2"/>
      <c r="U2326" s="2"/>
    </row>
    <row r="2327" spans="1:21" x14ac:dyDescent="0.2">
      <c r="C2327" s="2"/>
      <c r="D2327" s="2"/>
      <c r="E2327" s="2"/>
      <c r="F2327" s="2"/>
      <c r="G2327" s="2"/>
      <c r="H2327" s="2"/>
      <c r="I2327" s="2"/>
      <c r="J2327" s="2"/>
      <c r="K2327" s="2"/>
      <c r="L2327" s="2"/>
      <c r="M2327" s="2"/>
      <c r="N2327" s="2"/>
      <c r="O2327" s="2"/>
      <c r="P2327" s="2"/>
      <c r="Q2327" s="2"/>
      <c r="R2327" s="2"/>
      <c r="S2327" s="2"/>
      <c r="T2327" s="2"/>
      <c r="U2327" s="2"/>
    </row>
    <row r="2328" spans="1:21" x14ac:dyDescent="0.2">
      <c r="A2328" s="5"/>
      <c r="B2328" s="5"/>
      <c r="C2328" s="2"/>
      <c r="D2328" s="2"/>
      <c r="E2328" s="2"/>
      <c r="F2328" s="2"/>
      <c r="G2328" s="2"/>
      <c r="H2328" s="2"/>
      <c r="I2328" s="2"/>
      <c r="J2328" s="2"/>
      <c r="K2328" s="2"/>
      <c r="L2328" s="2"/>
      <c r="M2328" s="2"/>
      <c r="N2328" s="2"/>
      <c r="O2328" s="2"/>
      <c r="P2328" s="2"/>
      <c r="Q2328" s="2"/>
      <c r="R2328" s="2"/>
      <c r="S2328" s="2"/>
      <c r="T2328" s="2"/>
      <c r="U2328" s="2"/>
    </row>
    <row r="2329" spans="1:21" x14ac:dyDescent="0.2">
      <c r="B2329" s="4"/>
      <c r="C2329" s="2"/>
      <c r="D2329" s="2"/>
      <c r="E2329" s="2"/>
      <c r="F2329" s="2"/>
      <c r="G2329" s="2"/>
      <c r="H2329" s="2"/>
      <c r="I2329" s="2"/>
      <c r="J2329" s="2"/>
      <c r="K2329" s="2"/>
      <c r="L2329" s="2"/>
      <c r="M2329" s="2"/>
      <c r="N2329" s="2"/>
      <c r="O2329" s="2"/>
      <c r="P2329" s="2"/>
      <c r="Q2329" s="2"/>
      <c r="R2329" s="2"/>
      <c r="S2329" s="2"/>
      <c r="T2329" s="2"/>
      <c r="U2329" s="2"/>
    </row>
    <row r="2330" spans="1:21" x14ac:dyDescent="0.2">
      <c r="B2330" s="4"/>
      <c r="C2330" s="2"/>
      <c r="D2330" s="2"/>
      <c r="E2330" s="2"/>
      <c r="F2330" s="2"/>
      <c r="G2330" s="2"/>
      <c r="H2330" s="2"/>
      <c r="I2330" s="2"/>
      <c r="J2330" s="2"/>
      <c r="K2330" s="2"/>
      <c r="L2330" s="2"/>
      <c r="M2330" s="2"/>
      <c r="N2330" s="2"/>
      <c r="O2330" s="2"/>
      <c r="P2330" s="2"/>
      <c r="Q2330" s="2"/>
      <c r="R2330" s="2"/>
      <c r="S2330" s="2"/>
      <c r="T2330" s="2"/>
      <c r="U2330" s="2"/>
    </row>
    <row r="2331" spans="1:21" x14ac:dyDescent="0.2">
      <c r="B2331" s="4"/>
      <c r="C2331" s="2"/>
      <c r="D2331" s="2"/>
      <c r="E2331" s="2"/>
      <c r="F2331" s="2"/>
      <c r="G2331" s="2"/>
      <c r="H2331" s="2"/>
      <c r="I2331" s="2"/>
      <c r="J2331" s="2"/>
      <c r="K2331" s="2"/>
      <c r="L2331" s="2"/>
      <c r="M2331" s="2"/>
      <c r="N2331" s="2"/>
      <c r="O2331" s="2"/>
      <c r="P2331" s="2"/>
      <c r="Q2331" s="2"/>
      <c r="R2331" s="2"/>
      <c r="S2331" s="2"/>
      <c r="T2331" s="2"/>
      <c r="U2331" s="2"/>
    </row>
    <row r="2332" spans="1:21" x14ac:dyDescent="0.2">
      <c r="C2332" s="2"/>
      <c r="D2332" s="2"/>
      <c r="E2332" s="2"/>
      <c r="F2332" s="2"/>
      <c r="G2332" s="2"/>
      <c r="H2332" s="2"/>
      <c r="I2332" s="2"/>
      <c r="J2332" s="2"/>
      <c r="K2332" s="2"/>
      <c r="L2332" s="2"/>
      <c r="M2332" s="2"/>
      <c r="N2332" s="2"/>
      <c r="O2332" s="2"/>
      <c r="P2332" s="2"/>
      <c r="Q2332" s="2"/>
      <c r="R2332" s="2"/>
      <c r="S2332" s="2"/>
      <c r="T2332" s="2"/>
      <c r="U2332" s="2"/>
    </row>
    <row r="2333" spans="1:21" x14ac:dyDescent="0.2">
      <c r="A2333" s="5"/>
      <c r="B2333" s="5"/>
      <c r="C2333" s="2"/>
      <c r="D2333" s="2"/>
      <c r="E2333" s="2"/>
      <c r="F2333" s="2"/>
      <c r="G2333" s="2"/>
      <c r="H2333" s="2"/>
      <c r="I2333" s="2"/>
      <c r="J2333" s="2"/>
      <c r="K2333" s="2"/>
      <c r="L2333" s="2"/>
      <c r="M2333" s="2"/>
      <c r="N2333" s="2"/>
      <c r="O2333" s="2"/>
      <c r="P2333" s="2"/>
      <c r="Q2333" s="2"/>
      <c r="R2333" s="2"/>
      <c r="S2333" s="2"/>
      <c r="T2333" s="2"/>
      <c r="U2333" s="2"/>
    </row>
    <row r="2334" spans="1:21" x14ac:dyDescent="0.2">
      <c r="B2334" s="4"/>
      <c r="C2334" s="2"/>
      <c r="D2334" s="2"/>
      <c r="E2334" s="2"/>
      <c r="F2334" s="2"/>
      <c r="G2334" s="2"/>
      <c r="H2334" s="2"/>
      <c r="I2334" s="2"/>
      <c r="J2334" s="2"/>
      <c r="K2334" s="2"/>
      <c r="L2334" s="2"/>
      <c r="M2334" s="2"/>
      <c r="N2334" s="2"/>
      <c r="O2334" s="2"/>
      <c r="P2334" s="2"/>
      <c r="Q2334" s="2"/>
      <c r="R2334" s="2"/>
      <c r="S2334" s="2"/>
      <c r="T2334" s="2"/>
      <c r="U2334" s="2"/>
    </row>
    <row r="2335" spans="1:21" x14ac:dyDescent="0.2">
      <c r="B2335" s="5"/>
      <c r="C2335" s="2"/>
      <c r="D2335" s="2"/>
      <c r="E2335" s="2"/>
      <c r="F2335" s="2"/>
      <c r="G2335" s="2"/>
      <c r="H2335" s="2"/>
      <c r="I2335" s="2"/>
      <c r="J2335" s="2"/>
      <c r="K2335" s="2"/>
      <c r="L2335" s="2"/>
      <c r="M2335" s="2"/>
      <c r="N2335" s="2"/>
      <c r="O2335" s="2"/>
      <c r="P2335" s="2"/>
      <c r="Q2335" s="2"/>
      <c r="R2335" s="2"/>
      <c r="S2335" s="2"/>
      <c r="T2335" s="2"/>
      <c r="U2335" s="2"/>
    </row>
    <row r="2336" spans="1:21" x14ac:dyDescent="0.2">
      <c r="B2336" s="5"/>
      <c r="C2336" s="2"/>
      <c r="D2336" s="2"/>
      <c r="E2336" s="2"/>
      <c r="F2336" s="2"/>
      <c r="G2336" s="2"/>
      <c r="H2336" s="2"/>
      <c r="I2336" s="2"/>
      <c r="J2336" s="2"/>
      <c r="K2336" s="2"/>
      <c r="L2336" s="2"/>
      <c r="M2336" s="2"/>
      <c r="N2336" s="2"/>
      <c r="O2336" s="2"/>
      <c r="P2336" s="2"/>
      <c r="Q2336" s="2"/>
      <c r="R2336" s="2"/>
      <c r="S2336" s="2"/>
      <c r="T2336" s="2"/>
      <c r="U2336" s="2"/>
    </row>
    <row r="2337" spans="1:21" x14ac:dyDescent="0.2">
      <c r="C2337" s="2"/>
      <c r="D2337" s="2"/>
      <c r="E2337" s="2"/>
      <c r="F2337" s="2"/>
      <c r="G2337" s="2"/>
      <c r="H2337" s="2"/>
      <c r="I2337" s="2"/>
      <c r="J2337" s="2"/>
      <c r="K2337" s="2"/>
      <c r="L2337" s="2"/>
      <c r="M2337" s="2"/>
      <c r="N2337" s="2"/>
      <c r="O2337" s="2"/>
      <c r="P2337" s="2"/>
      <c r="Q2337" s="2"/>
      <c r="R2337" s="2"/>
      <c r="S2337" s="2"/>
      <c r="T2337" s="2"/>
      <c r="U2337" s="2"/>
    </row>
    <row r="2338" spans="1:21" x14ac:dyDescent="0.2">
      <c r="A2338" s="5"/>
      <c r="B2338" s="5"/>
      <c r="C2338" s="2"/>
      <c r="D2338" s="2"/>
      <c r="E2338" s="2"/>
      <c r="F2338" s="2"/>
      <c r="G2338" s="2"/>
      <c r="H2338" s="2"/>
      <c r="I2338" s="2"/>
      <c r="J2338" s="2"/>
      <c r="K2338" s="2"/>
      <c r="L2338" s="2"/>
      <c r="M2338" s="2"/>
      <c r="N2338" s="2"/>
      <c r="O2338" s="2"/>
      <c r="P2338" s="2"/>
      <c r="Q2338" s="2"/>
      <c r="R2338" s="2"/>
      <c r="S2338" s="2"/>
      <c r="T2338" s="2"/>
      <c r="U2338" s="2"/>
    </row>
    <row r="2339" spans="1:21" x14ac:dyDescent="0.2">
      <c r="B2339" s="5"/>
      <c r="C2339" s="2"/>
      <c r="D2339" s="2"/>
      <c r="E2339" s="2"/>
      <c r="F2339" s="2"/>
      <c r="G2339" s="2"/>
      <c r="H2339" s="2"/>
      <c r="I2339" s="2"/>
      <c r="J2339" s="2"/>
      <c r="K2339" s="2"/>
      <c r="L2339" s="2"/>
      <c r="M2339" s="2"/>
      <c r="N2339" s="2"/>
      <c r="O2339" s="2"/>
      <c r="P2339" s="2"/>
      <c r="Q2339" s="2"/>
      <c r="R2339" s="2"/>
      <c r="S2339" s="2"/>
      <c r="T2339" s="2"/>
      <c r="U2339" s="2"/>
    </row>
    <row r="2340" spans="1:21" x14ac:dyDescent="0.2">
      <c r="B2340" s="5"/>
      <c r="C2340" s="2"/>
      <c r="D2340" s="2"/>
      <c r="E2340" s="2"/>
      <c r="F2340" s="2"/>
      <c r="G2340" s="2"/>
      <c r="H2340" s="2"/>
      <c r="I2340" s="2"/>
      <c r="J2340" s="2"/>
      <c r="K2340" s="2"/>
      <c r="L2340" s="2"/>
      <c r="M2340" s="2"/>
      <c r="N2340" s="2"/>
      <c r="O2340" s="2"/>
      <c r="P2340" s="2"/>
      <c r="Q2340" s="2"/>
      <c r="R2340" s="2"/>
      <c r="S2340" s="2"/>
      <c r="T2340" s="2"/>
      <c r="U2340" s="2"/>
    </row>
    <row r="2341" spans="1:21" x14ac:dyDescent="0.2">
      <c r="B2341" s="5"/>
      <c r="C2341" s="2"/>
      <c r="D2341" s="2"/>
      <c r="E2341" s="2"/>
      <c r="F2341" s="2"/>
      <c r="G2341" s="2"/>
      <c r="H2341" s="2"/>
      <c r="I2341" s="2"/>
      <c r="J2341" s="2"/>
      <c r="K2341" s="2"/>
      <c r="L2341" s="2"/>
      <c r="M2341" s="2"/>
      <c r="N2341" s="2"/>
      <c r="O2341" s="2"/>
      <c r="P2341" s="2"/>
      <c r="Q2341" s="2"/>
      <c r="R2341" s="2"/>
      <c r="S2341" s="2"/>
      <c r="T2341" s="2"/>
      <c r="U2341" s="2"/>
    </row>
    <row r="2342" spans="1:21" x14ac:dyDescent="0.2">
      <c r="C2342" s="2"/>
      <c r="D2342" s="2"/>
      <c r="E2342" s="2"/>
      <c r="F2342" s="2"/>
      <c r="G2342" s="2"/>
      <c r="H2342" s="2"/>
      <c r="I2342" s="2"/>
      <c r="J2342" s="2"/>
      <c r="K2342" s="2"/>
      <c r="L2342" s="2"/>
      <c r="M2342" s="2"/>
      <c r="N2342" s="2"/>
      <c r="O2342" s="2"/>
      <c r="P2342" s="2"/>
      <c r="Q2342" s="2"/>
      <c r="R2342" s="2"/>
      <c r="S2342" s="2"/>
      <c r="T2342" s="2"/>
      <c r="U2342" s="2"/>
    </row>
    <row r="2343" spans="1:21" x14ac:dyDescent="0.2">
      <c r="A2343" s="5"/>
      <c r="B2343" s="5"/>
      <c r="C2343" s="2"/>
      <c r="D2343" s="2"/>
      <c r="E2343" s="2"/>
      <c r="F2343" s="2"/>
      <c r="G2343" s="2"/>
      <c r="H2343" s="2"/>
      <c r="I2343" s="2"/>
      <c r="J2343" s="2"/>
      <c r="K2343" s="2"/>
      <c r="L2343" s="2"/>
      <c r="M2343" s="2"/>
      <c r="N2343" s="2"/>
      <c r="O2343" s="2"/>
      <c r="P2343" s="2"/>
      <c r="Q2343" s="2"/>
      <c r="R2343" s="2"/>
      <c r="S2343" s="2"/>
      <c r="T2343" s="2"/>
      <c r="U2343" s="2"/>
    </row>
    <row r="2344" spans="1:21" x14ac:dyDescent="0.2">
      <c r="B2344" s="5"/>
      <c r="C2344" s="2"/>
      <c r="D2344" s="2"/>
      <c r="E2344" s="2"/>
      <c r="F2344" s="2"/>
      <c r="G2344" s="2"/>
      <c r="H2344" s="2"/>
      <c r="I2344" s="2"/>
      <c r="J2344" s="2"/>
      <c r="K2344" s="2"/>
      <c r="L2344" s="2"/>
      <c r="M2344" s="2"/>
      <c r="N2344" s="2"/>
      <c r="O2344" s="2"/>
      <c r="P2344" s="2"/>
      <c r="Q2344" s="2"/>
      <c r="R2344" s="2"/>
      <c r="S2344" s="2"/>
      <c r="T2344" s="2"/>
      <c r="U2344" s="2"/>
    </row>
    <row r="2345" spans="1:21" x14ac:dyDescent="0.2">
      <c r="B2345" s="5"/>
      <c r="C2345" s="2"/>
      <c r="D2345" s="2"/>
      <c r="E2345" s="2"/>
      <c r="F2345" s="2"/>
      <c r="G2345" s="2"/>
      <c r="H2345" s="2"/>
      <c r="I2345" s="2"/>
      <c r="J2345" s="2"/>
      <c r="K2345" s="2"/>
      <c r="L2345" s="2"/>
      <c r="M2345" s="2"/>
      <c r="N2345" s="2"/>
      <c r="O2345" s="2"/>
      <c r="P2345" s="2"/>
      <c r="Q2345" s="2"/>
      <c r="R2345" s="2"/>
      <c r="S2345" s="2"/>
      <c r="T2345" s="2"/>
      <c r="U2345" s="2"/>
    </row>
    <row r="2346" spans="1:21" x14ac:dyDescent="0.2">
      <c r="B2346" s="5"/>
      <c r="C2346" s="2"/>
      <c r="D2346" s="2"/>
      <c r="E2346" s="2"/>
      <c r="F2346" s="2"/>
      <c r="G2346" s="2"/>
      <c r="H2346" s="2"/>
      <c r="I2346" s="2"/>
      <c r="J2346" s="2"/>
      <c r="K2346" s="2"/>
      <c r="L2346" s="2"/>
      <c r="M2346" s="2"/>
      <c r="N2346" s="2"/>
      <c r="O2346" s="2"/>
      <c r="P2346" s="2"/>
      <c r="Q2346" s="2"/>
      <c r="R2346" s="2"/>
      <c r="S2346" s="2"/>
      <c r="T2346" s="2"/>
      <c r="U2346" s="2"/>
    </row>
    <row r="2347" spans="1:21" x14ac:dyDescent="0.2">
      <c r="C2347" s="2"/>
      <c r="D2347" s="2"/>
      <c r="E2347" s="2"/>
      <c r="F2347" s="2"/>
      <c r="G2347" s="2"/>
      <c r="H2347" s="2"/>
      <c r="I2347" s="2"/>
      <c r="J2347" s="2"/>
      <c r="K2347" s="2"/>
      <c r="L2347" s="2"/>
      <c r="M2347" s="2"/>
      <c r="N2347" s="2"/>
      <c r="O2347" s="2"/>
      <c r="P2347" s="2"/>
      <c r="Q2347" s="2"/>
      <c r="R2347" s="2"/>
      <c r="S2347" s="2"/>
      <c r="T2347" s="2"/>
      <c r="U2347" s="2"/>
    </row>
    <row r="2348" spans="1:21" x14ac:dyDescent="0.2">
      <c r="A2348" s="5"/>
      <c r="B2348" s="5"/>
      <c r="C2348" s="2"/>
      <c r="D2348" s="2"/>
      <c r="E2348" s="2"/>
      <c r="F2348" s="2"/>
      <c r="G2348" s="2"/>
      <c r="H2348" s="2"/>
      <c r="I2348" s="2"/>
      <c r="J2348" s="2"/>
      <c r="K2348" s="2"/>
      <c r="L2348" s="2"/>
      <c r="M2348" s="2"/>
      <c r="N2348" s="2"/>
      <c r="O2348" s="2"/>
      <c r="P2348" s="2"/>
      <c r="Q2348" s="2"/>
      <c r="R2348" s="2"/>
      <c r="S2348" s="2"/>
      <c r="T2348" s="2"/>
      <c r="U2348" s="2"/>
    </row>
    <row r="2349" spans="1:21" x14ac:dyDescent="0.2">
      <c r="A2349" s="5"/>
      <c r="B2349" s="5"/>
      <c r="C2349" s="2"/>
      <c r="D2349" s="2"/>
      <c r="E2349" s="2"/>
      <c r="F2349" s="2"/>
      <c r="G2349" s="2"/>
      <c r="H2349" s="2"/>
      <c r="I2349" s="2"/>
      <c r="J2349" s="2"/>
      <c r="K2349" s="2"/>
      <c r="L2349" s="2"/>
      <c r="M2349" s="2"/>
      <c r="N2349" s="2"/>
      <c r="O2349" s="2"/>
      <c r="P2349" s="2"/>
      <c r="Q2349" s="2"/>
      <c r="R2349" s="2"/>
      <c r="S2349" s="2"/>
      <c r="T2349" s="2"/>
      <c r="U2349" s="2"/>
    </row>
    <row r="2350" spans="1:21" x14ac:dyDescent="0.2">
      <c r="B2350" s="5"/>
      <c r="C2350" s="2"/>
      <c r="D2350" s="2"/>
      <c r="E2350" s="2"/>
      <c r="F2350" s="2"/>
      <c r="G2350" s="2"/>
      <c r="H2350" s="2"/>
      <c r="I2350" s="2"/>
      <c r="J2350" s="2"/>
      <c r="K2350" s="2"/>
      <c r="L2350" s="2"/>
      <c r="M2350" s="2"/>
      <c r="N2350" s="2"/>
      <c r="O2350" s="2"/>
      <c r="P2350" s="2"/>
      <c r="Q2350" s="2"/>
      <c r="R2350" s="2"/>
      <c r="S2350" s="2"/>
      <c r="T2350" s="2"/>
      <c r="U2350" s="2"/>
    </row>
    <row r="2351" spans="1:21" x14ac:dyDescent="0.2">
      <c r="B2351" s="5"/>
      <c r="C2351" s="2"/>
      <c r="D2351" s="2"/>
      <c r="E2351" s="2"/>
      <c r="F2351" s="2"/>
      <c r="G2351" s="2"/>
      <c r="H2351" s="2"/>
      <c r="I2351" s="2"/>
      <c r="J2351" s="2"/>
      <c r="K2351" s="2"/>
      <c r="L2351" s="2"/>
      <c r="M2351" s="2"/>
      <c r="N2351" s="2"/>
      <c r="O2351" s="2"/>
      <c r="P2351" s="2"/>
      <c r="Q2351" s="2"/>
      <c r="R2351" s="2"/>
      <c r="S2351" s="2"/>
      <c r="T2351" s="2"/>
      <c r="U2351" s="2"/>
    </row>
    <row r="2352" spans="1:21" x14ac:dyDescent="0.2">
      <c r="C2352" s="2"/>
      <c r="D2352" s="2"/>
      <c r="E2352" s="2"/>
      <c r="F2352" s="2"/>
      <c r="G2352" s="2"/>
      <c r="H2352" s="2"/>
      <c r="I2352" s="2"/>
      <c r="J2352" s="2"/>
      <c r="K2352" s="2"/>
      <c r="L2352" s="2"/>
      <c r="M2352" s="2"/>
      <c r="N2352" s="2"/>
      <c r="O2352" s="2"/>
      <c r="P2352" s="2"/>
      <c r="Q2352" s="2"/>
      <c r="R2352" s="2"/>
      <c r="S2352" s="2"/>
      <c r="T2352" s="2"/>
      <c r="U2352" s="2"/>
    </row>
    <row r="2353" spans="1:21" x14ac:dyDescent="0.2">
      <c r="A2353" s="5"/>
      <c r="B2353" s="5"/>
      <c r="C2353" s="2"/>
      <c r="D2353" s="2"/>
      <c r="E2353" s="2"/>
      <c r="F2353" s="2"/>
      <c r="G2353" s="2"/>
      <c r="H2353" s="2"/>
      <c r="I2353" s="2"/>
      <c r="J2353" s="2"/>
      <c r="K2353" s="2"/>
      <c r="L2353" s="2"/>
      <c r="M2353" s="2"/>
      <c r="N2353" s="2"/>
      <c r="O2353" s="2"/>
      <c r="P2353" s="2"/>
      <c r="Q2353" s="2"/>
      <c r="R2353" s="2"/>
      <c r="S2353" s="2"/>
      <c r="T2353" s="2"/>
      <c r="U2353" s="2"/>
    </row>
    <row r="2354" spans="1:21" x14ac:dyDescent="0.2">
      <c r="B2354" s="5"/>
      <c r="C2354" s="2"/>
      <c r="D2354" s="2"/>
      <c r="E2354" s="2"/>
      <c r="F2354" s="2"/>
      <c r="G2354" s="2"/>
      <c r="H2354" s="2"/>
      <c r="I2354" s="2"/>
      <c r="J2354" s="2"/>
      <c r="K2354" s="2"/>
      <c r="L2354" s="2"/>
      <c r="M2354" s="2"/>
      <c r="N2354" s="2"/>
      <c r="O2354" s="2"/>
      <c r="P2354" s="2"/>
      <c r="Q2354" s="2"/>
      <c r="R2354" s="2"/>
      <c r="S2354" s="2"/>
      <c r="T2354" s="2"/>
      <c r="U2354" s="2"/>
    </row>
    <row r="2355" spans="1:21" x14ac:dyDescent="0.2">
      <c r="B2355" s="5"/>
      <c r="C2355" s="2"/>
      <c r="D2355" s="2"/>
      <c r="E2355" s="2"/>
      <c r="F2355" s="2"/>
      <c r="G2355" s="2"/>
      <c r="H2355" s="2"/>
      <c r="I2355" s="2"/>
      <c r="J2355" s="2"/>
      <c r="K2355" s="2"/>
      <c r="L2355" s="2"/>
      <c r="M2355" s="2"/>
      <c r="N2355" s="2"/>
      <c r="O2355" s="2"/>
      <c r="P2355" s="2"/>
      <c r="Q2355" s="2"/>
      <c r="R2355" s="2"/>
      <c r="S2355" s="2"/>
      <c r="T2355" s="2"/>
      <c r="U2355" s="2"/>
    </row>
    <row r="2356" spans="1:21" x14ac:dyDescent="0.2">
      <c r="B2356" s="5"/>
      <c r="C2356" s="2"/>
      <c r="D2356" s="2"/>
      <c r="E2356" s="2"/>
      <c r="F2356" s="2"/>
      <c r="G2356" s="2"/>
      <c r="H2356" s="2"/>
      <c r="I2356" s="2"/>
      <c r="J2356" s="2"/>
      <c r="K2356" s="2"/>
      <c r="L2356" s="2"/>
      <c r="M2356" s="2"/>
      <c r="N2356" s="2"/>
      <c r="O2356" s="2"/>
      <c r="P2356" s="2"/>
      <c r="Q2356" s="2"/>
      <c r="R2356" s="2"/>
      <c r="S2356" s="2"/>
      <c r="T2356" s="2"/>
      <c r="U2356" s="2"/>
    </row>
    <row r="2357" spans="1:21" x14ac:dyDescent="0.2">
      <c r="C2357" s="2"/>
      <c r="D2357" s="2"/>
      <c r="E2357" s="2"/>
      <c r="F2357" s="2"/>
      <c r="G2357" s="2"/>
      <c r="H2357" s="2"/>
      <c r="I2357" s="2"/>
      <c r="J2357" s="2"/>
      <c r="K2357" s="2"/>
      <c r="L2357" s="2"/>
      <c r="M2357" s="2"/>
      <c r="N2357" s="2"/>
      <c r="O2357" s="2"/>
      <c r="P2357" s="2"/>
      <c r="Q2357" s="2"/>
      <c r="R2357" s="2"/>
      <c r="S2357" s="2"/>
      <c r="T2357" s="2"/>
      <c r="U2357" s="2"/>
    </row>
    <row r="2358" spans="1:21" x14ac:dyDescent="0.2">
      <c r="A2358" s="5"/>
      <c r="B2358" s="5"/>
      <c r="C2358" s="2"/>
      <c r="D2358" s="2"/>
      <c r="E2358" s="2"/>
      <c r="F2358" s="2"/>
      <c r="G2358" s="2"/>
      <c r="H2358" s="2"/>
      <c r="I2358" s="2"/>
      <c r="J2358" s="2"/>
      <c r="K2358" s="2"/>
      <c r="L2358" s="2"/>
      <c r="M2358" s="2"/>
      <c r="N2358" s="2"/>
      <c r="O2358" s="2"/>
      <c r="P2358" s="2"/>
      <c r="Q2358" s="2"/>
      <c r="R2358" s="2"/>
      <c r="S2358" s="2"/>
      <c r="T2358" s="2"/>
      <c r="U2358" s="2"/>
    </row>
    <row r="2359" spans="1:21" x14ac:dyDescent="0.2">
      <c r="B2359" s="5"/>
      <c r="C2359" s="2"/>
      <c r="D2359" s="2"/>
      <c r="E2359" s="2"/>
      <c r="F2359" s="2"/>
      <c r="G2359" s="2"/>
      <c r="H2359" s="2"/>
      <c r="I2359" s="2"/>
      <c r="J2359" s="2"/>
      <c r="K2359" s="2"/>
      <c r="L2359" s="2"/>
      <c r="M2359" s="2"/>
      <c r="N2359" s="2"/>
      <c r="O2359" s="2"/>
      <c r="P2359" s="2"/>
      <c r="Q2359" s="2"/>
      <c r="R2359" s="2"/>
      <c r="S2359" s="2"/>
      <c r="T2359" s="2"/>
      <c r="U2359" s="2"/>
    </row>
    <row r="2360" spans="1:21" x14ac:dyDescent="0.2">
      <c r="B2360" s="5"/>
      <c r="C2360" s="2"/>
      <c r="D2360" s="2"/>
      <c r="E2360" s="2"/>
      <c r="F2360" s="2"/>
      <c r="G2360" s="2"/>
      <c r="H2360" s="2"/>
      <c r="I2360" s="2"/>
      <c r="J2360" s="2"/>
      <c r="K2360" s="2"/>
      <c r="L2360" s="2"/>
      <c r="M2360" s="2"/>
      <c r="N2360" s="2"/>
      <c r="O2360" s="2"/>
      <c r="P2360" s="2"/>
      <c r="Q2360" s="2"/>
      <c r="R2360" s="2"/>
      <c r="S2360" s="2"/>
      <c r="T2360" s="2"/>
      <c r="U2360" s="2"/>
    </row>
    <row r="2361" spans="1:21" x14ac:dyDescent="0.2">
      <c r="B2361" s="5"/>
      <c r="C2361" s="2"/>
      <c r="D2361" s="2"/>
      <c r="E2361" s="2"/>
      <c r="F2361" s="2"/>
      <c r="G2361" s="2"/>
      <c r="H2361" s="2"/>
      <c r="I2361" s="2"/>
      <c r="J2361" s="2"/>
      <c r="K2361" s="2"/>
      <c r="L2361" s="2"/>
      <c r="M2361" s="2"/>
      <c r="N2361" s="2"/>
      <c r="O2361" s="2"/>
      <c r="P2361" s="2"/>
      <c r="Q2361" s="2"/>
      <c r="R2361" s="2"/>
      <c r="S2361" s="2"/>
      <c r="T2361" s="2"/>
      <c r="U2361" s="2"/>
    </row>
    <row r="2362" spans="1:21" x14ac:dyDescent="0.2">
      <c r="C2362" s="2"/>
      <c r="D2362" s="2"/>
      <c r="E2362" s="2"/>
      <c r="F2362" s="2"/>
      <c r="G2362" s="2"/>
      <c r="H2362" s="2"/>
      <c r="I2362" s="2"/>
      <c r="J2362" s="2"/>
      <c r="K2362" s="2"/>
      <c r="L2362" s="2"/>
      <c r="M2362" s="2"/>
      <c r="N2362" s="2"/>
      <c r="O2362" s="2"/>
      <c r="P2362" s="2"/>
      <c r="Q2362" s="2"/>
      <c r="R2362" s="2"/>
      <c r="S2362" s="2"/>
      <c r="T2362" s="2"/>
      <c r="U2362" s="2"/>
    </row>
    <row r="2363" spans="1:21" x14ac:dyDescent="0.2">
      <c r="A2363" s="5"/>
      <c r="B2363" s="5"/>
      <c r="C2363" s="2"/>
      <c r="D2363" s="2"/>
      <c r="E2363" s="2"/>
      <c r="F2363" s="2"/>
      <c r="G2363" s="2"/>
      <c r="H2363" s="2"/>
      <c r="I2363" s="2"/>
      <c r="J2363" s="2"/>
      <c r="K2363" s="2"/>
      <c r="L2363" s="2"/>
      <c r="M2363" s="2"/>
      <c r="N2363" s="2"/>
      <c r="O2363" s="2"/>
      <c r="P2363" s="2"/>
      <c r="Q2363" s="2"/>
      <c r="R2363" s="2"/>
      <c r="S2363" s="2"/>
      <c r="T2363" s="2"/>
      <c r="U2363" s="2"/>
    </row>
    <row r="2364" spans="1:21" x14ac:dyDescent="0.2">
      <c r="B2364" s="5"/>
      <c r="C2364" s="2"/>
      <c r="D2364" s="2"/>
      <c r="E2364" s="2"/>
      <c r="F2364" s="2"/>
      <c r="G2364" s="2"/>
      <c r="H2364" s="2"/>
      <c r="I2364" s="2"/>
      <c r="J2364" s="2"/>
      <c r="K2364" s="2"/>
      <c r="L2364" s="2"/>
      <c r="M2364" s="2"/>
      <c r="N2364" s="2"/>
      <c r="O2364" s="2"/>
      <c r="P2364" s="2"/>
      <c r="Q2364" s="2"/>
      <c r="R2364" s="2"/>
      <c r="S2364" s="2"/>
      <c r="T2364" s="2"/>
      <c r="U2364" s="2"/>
    </row>
    <row r="2365" spans="1:21" x14ac:dyDescent="0.2">
      <c r="B2365" s="5"/>
      <c r="C2365" s="2"/>
      <c r="D2365" s="2"/>
      <c r="E2365" s="2"/>
      <c r="F2365" s="2"/>
      <c r="G2365" s="2"/>
      <c r="H2365" s="2"/>
      <c r="I2365" s="2"/>
      <c r="J2365" s="2"/>
      <c r="K2365" s="2"/>
      <c r="L2365" s="2"/>
      <c r="M2365" s="2"/>
      <c r="N2365" s="2"/>
      <c r="O2365" s="2"/>
      <c r="P2365" s="2"/>
      <c r="Q2365" s="2"/>
      <c r="R2365" s="2"/>
      <c r="S2365" s="2"/>
      <c r="T2365" s="2"/>
      <c r="U2365" s="2"/>
    </row>
    <row r="2366" spans="1:21" x14ac:dyDescent="0.2">
      <c r="B2366" s="5"/>
      <c r="C2366" s="2"/>
      <c r="D2366" s="2"/>
      <c r="E2366" s="2"/>
      <c r="F2366" s="2"/>
      <c r="G2366" s="2"/>
      <c r="H2366" s="2"/>
      <c r="I2366" s="2"/>
      <c r="J2366" s="2"/>
      <c r="K2366" s="2"/>
      <c r="L2366" s="2"/>
      <c r="M2366" s="2"/>
      <c r="N2366" s="2"/>
      <c r="O2366" s="2"/>
      <c r="P2366" s="2"/>
      <c r="Q2366" s="2"/>
      <c r="R2366" s="2"/>
      <c r="S2366" s="2"/>
      <c r="T2366" s="2"/>
      <c r="U2366" s="2"/>
    </row>
    <row r="2367" spans="1:21" x14ac:dyDescent="0.2">
      <c r="C2367" s="2"/>
      <c r="D2367" s="2"/>
      <c r="E2367" s="2"/>
      <c r="F2367" s="2"/>
      <c r="G2367" s="2"/>
      <c r="H2367" s="2"/>
      <c r="I2367" s="2"/>
      <c r="J2367" s="2"/>
      <c r="K2367" s="2"/>
      <c r="L2367" s="2"/>
      <c r="M2367" s="2"/>
      <c r="N2367" s="2"/>
      <c r="O2367" s="2"/>
      <c r="P2367" s="2"/>
      <c r="Q2367" s="2"/>
      <c r="R2367" s="2"/>
      <c r="S2367" s="2"/>
      <c r="T2367" s="2"/>
      <c r="U2367" s="2"/>
    </row>
    <row r="2368" spans="1:21" x14ac:dyDescent="0.2">
      <c r="A2368" s="5"/>
      <c r="B2368" s="5"/>
      <c r="C2368" s="2"/>
      <c r="D2368" s="2"/>
      <c r="E2368" s="2"/>
      <c r="F2368" s="2"/>
      <c r="G2368" s="2"/>
      <c r="H2368" s="2"/>
      <c r="I2368" s="2"/>
      <c r="J2368" s="2"/>
      <c r="K2368" s="2"/>
      <c r="L2368" s="2"/>
      <c r="M2368" s="2"/>
      <c r="N2368" s="2"/>
      <c r="O2368" s="2"/>
      <c r="P2368" s="2"/>
      <c r="Q2368" s="2"/>
      <c r="R2368" s="2"/>
      <c r="S2368" s="2"/>
      <c r="T2368" s="2"/>
      <c r="U2368" s="2"/>
    </row>
    <row r="2369" spans="1:21" x14ac:dyDescent="0.2">
      <c r="B2369" s="5"/>
      <c r="C2369" s="2"/>
      <c r="D2369" s="2"/>
      <c r="E2369" s="2"/>
      <c r="F2369" s="2"/>
      <c r="G2369" s="2"/>
      <c r="H2369" s="2"/>
      <c r="I2369" s="2"/>
      <c r="J2369" s="2"/>
      <c r="K2369" s="2"/>
      <c r="L2369" s="2"/>
      <c r="M2369" s="2"/>
      <c r="N2369" s="2"/>
      <c r="O2369" s="2"/>
      <c r="P2369" s="2"/>
      <c r="Q2369" s="2"/>
      <c r="R2369" s="2"/>
      <c r="S2369" s="2"/>
      <c r="T2369" s="2"/>
      <c r="U2369" s="2"/>
    </row>
    <row r="2370" spans="1:21" x14ac:dyDescent="0.2">
      <c r="B2370" s="5"/>
      <c r="C2370" s="2"/>
      <c r="D2370" s="2"/>
      <c r="E2370" s="2"/>
      <c r="F2370" s="2"/>
      <c r="G2370" s="2"/>
      <c r="H2370" s="2"/>
      <c r="I2370" s="2"/>
      <c r="J2370" s="2"/>
      <c r="K2370" s="2"/>
      <c r="L2370" s="2"/>
      <c r="M2370" s="2"/>
      <c r="N2370" s="2"/>
      <c r="O2370" s="2"/>
      <c r="P2370" s="2"/>
      <c r="Q2370" s="2"/>
      <c r="R2370" s="2"/>
      <c r="S2370" s="2"/>
      <c r="T2370" s="2"/>
      <c r="U2370" s="2"/>
    </row>
    <row r="2371" spans="1:21" x14ac:dyDescent="0.2">
      <c r="B2371" s="5"/>
      <c r="C2371" s="2"/>
      <c r="D2371" s="2"/>
      <c r="E2371" s="2"/>
      <c r="F2371" s="2"/>
      <c r="G2371" s="2"/>
      <c r="H2371" s="2"/>
      <c r="I2371" s="2"/>
      <c r="J2371" s="2"/>
      <c r="K2371" s="2"/>
      <c r="L2371" s="2"/>
      <c r="M2371" s="2"/>
      <c r="N2371" s="2"/>
      <c r="O2371" s="2"/>
      <c r="P2371" s="2"/>
      <c r="Q2371" s="2"/>
      <c r="R2371" s="2"/>
      <c r="S2371" s="2"/>
      <c r="T2371" s="2"/>
      <c r="U2371" s="2"/>
    </row>
    <row r="2372" spans="1:21" x14ac:dyDescent="0.2">
      <c r="C2372" s="2"/>
      <c r="D2372" s="2"/>
      <c r="E2372" s="2"/>
      <c r="F2372" s="2"/>
      <c r="G2372" s="2"/>
      <c r="H2372" s="2"/>
      <c r="I2372" s="2"/>
      <c r="J2372" s="2"/>
      <c r="K2372" s="2"/>
      <c r="L2372" s="2"/>
      <c r="M2372" s="2"/>
      <c r="N2372" s="2"/>
      <c r="O2372" s="2"/>
      <c r="P2372" s="2"/>
      <c r="Q2372" s="2"/>
      <c r="R2372" s="2"/>
      <c r="S2372" s="2"/>
      <c r="T2372" s="2"/>
      <c r="U2372" s="2"/>
    </row>
    <row r="2373" spans="1:21" x14ac:dyDescent="0.2">
      <c r="A2373" s="5"/>
      <c r="B2373" s="5"/>
      <c r="C2373" s="2"/>
      <c r="D2373" s="2"/>
      <c r="E2373" s="2"/>
      <c r="F2373" s="2"/>
      <c r="G2373" s="2"/>
      <c r="H2373" s="2"/>
      <c r="I2373" s="2"/>
      <c r="J2373" s="2"/>
      <c r="K2373" s="2"/>
      <c r="L2373" s="2"/>
      <c r="M2373" s="2"/>
      <c r="N2373" s="2"/>
      <c r="O2373" s="2"/>
      <c r="P2373" s="2"/>
      <c r="Q2373" s="2"/>
      <c r="R2373" s="2"/>
      <c r="S2373" s="2"/>
      <c r="T2373" s="2"/>
      <c r="U2373" s="2"/>
    </row>
    <row r="2374" spans="1:21" x14ac:dyDescent="0.2">
      <c r="A2374" s="5"/>
      <c r="B2374" s="5"/>
      <c r="C2374" s="2"/>
      <c r="D2374" s="2"/>
      <c r="E2374" s="2"/>
      <c r="F2374" s="2"/>
      <c r="G2374" s="2"/>
      <c r="H2374" s="2"/>
      <c r="I2374" s="2"/>
      <c r="J2374" s="2"/>
      <c r="K2374" s="2"/>
      <c r="L2374" s="2"/>
      <c r="M2374" s="2"/>
      <c r="N2374" s="2"/>
      <c r="O2374" s="2"/>
      <c r="P2374" s="2"/>
      <c r="Q2374" s="2"/>
      <c r="R2374" s="2"/>
      <c r="S2374" s="2"/>
      <c r="T2374" s="2"/>
      <c r="U2374" s="2"/>
    </row>
    <row r="2375" spans="1:21" x14ac:dyDescent="0.2">
      <c r="B2375" s="5"/>
      <c r="C2375" s="2"/>
      <c r="D2375" s="2"/>
      <c r="E2375" s="2"/>
      <c r="F2375" s="2"/>
      <c r="G2375" s="2"/>
      <c r="H2375" s="2"/>
      <c r="I2375" s="2"/>
      <c r="J2375" s="2"/>
      <c r="K2375" s="2"/>
      <c r="L2375" s="2"/>
      <c r="M2375" s="2"/>
      <c r="N2375" s="2"/>
      <c r="O2375" s="2"/>
      <c r="P2375" s="2"/>
      <c r="Q2375" s="2"/>
      <c r="R2375" s="2"/>
      <c r="S2375" s="2"/>
      <c r="T2375" s="2"/>
      <c r="U2375" s="2"/>
    </row>
    <row r="2376" spans="1:21" x14ac:dyDescent="0.2">
      <c r="B2376" s="5"/>
      <c r="C2376" s="2"/>
      <c r="D2376" s="2"/>
      <c r="E2376" s="2"/>
      <c r="F2376" s="2"/>
      <c r="G2376" s="2"/>
      <c r="H2376" s="2"/>
      <c r="I2376" s="2"/>
      <c r="J2376" s="2"/>
      <c r="K2376" s="2"/>
      <c r="L2376" s="2"/>
      <c r="M2376" s="2"/>
      <c r="N2376" s="2"/>
      <c r="O2376" s="2"/>
      <c r="P2376" s="2"/>
      <c r="Q2376" s="2"/>
      <c r="R2376" s="2"/>
      <c r="S2376" s="2"/>
      <c r="T2376" s="2"/>
      <c r="U2376" s="2"/>
    </row>
    <row r="2377" spans="1:21" x14ac:dyDescent="0.2">
      <c r="C2377" s="2"/>
      <c r="D2377" s="2"/>
      <c r="E2377" s="2"/>
      <c r="F2377" s="2"/>
      <c r="G2377" s="2"/>
      <c r="H2377" s="2"/>
      <c r="I2377" s="2"/>
      <c r="J2377" s="2"/>
      <c r="K2377" s="2"/>
      <c r="L2377" s="2"/>
      <c r="M2377" s="2"/>
      <c r="N2377" s="2"/>
      <c r="O2377" s="2"/>
      <c r="P2377" s="2"/>
      <c r="Q2377" s="2"/>
      <c r="R2377" s="2"/>
      <c r="S2377" s="2"/>
      <c r="T2377" s="2"/>
      <c r="U2377" s="2"/>
    </row>
    <row r="2378" spans="1:21" x14ac:dyDescent="0.2">
      <c r="A2378" s="5"/>
      <c r="B2378" s="5"/>
      <c r="C2378" s="2"/>
      <c r="D2378" s="2"/>
      <c r="E2378" s="2"/>
      <c r="F2378" s="2"/>
      <c r="G2378" s="2"/>
      <c r="H2378" s="2"/>
      <c r="I2378" s="2"/>
      <c r="J2378" s="2"/>
      <c r="K2378" s="2"/>
      <c r="L2378" s="2"/>
      <c r="M2378" s="2"/>
      <c r="N2378" s="2"/>
      <c r="O2378" s="2"/>
      <c r="P2378" s="2"/>
      <c r="Q2378" s="2"/>
      <c r="R2378" s="2"/>
      <c r="S2378" s="2"/>
      <c r="T2378" s="2"/>
      <c r="U2378" s="2"/>
    </row>
    <row r="2379" spans="1:21" x14ac:dyDescent="0.2">
      <c r="B2379" s="5"/>
      <c r="C2379" s="2"/>
      <c r="D2379" s="2"/>
      <c r="E2379" s="2"/>
      <c r="F2379" s="2"/>
      <c r="G2379" s="2"/>
      <c r="H2379" s="2"/>
      <c r="I2379" s="2"/>
      <c r="J2379" s="2"/>
      <c r="K2379" s="2"/>
      <c r="L2379" s="2"/>
      <c r="M2379" s="2"/>
      <c r="N2379" s="2"/>
      <c r="O2379" s="2"/>
      <c r="P2379" s="2"/>
      <c r="Q2379" s="2"/>
      <c r="R2379" s="2"/>
      <c r="S2379" s="2"/>
      <c r="T2379" s="2"/>
      <c r="U2379" s="2"/>
    </row>
    <row r="2380" spans="1:21" x14ac:dyDescent="0.2">
      <c r="B2380" s="5"/>
      <c r="C2380" s="2"/>
      <c r="D2380" s="2"/>
      <c r="E2380" s="2"/>
      <c r="F2380" s="2"/>
      <c r="G2380" s="2"/>
      <c r="H2380" s="2"/>
      <c r="I2380" s="2"/>
      <c r="J2380" s="2"/>
      <c r="K2380" s="2"/>
      <c r="L2380" s="2"/>
      <c r="M2380" s="2"/>
      <c r="N2380" s="2"/>
      <c r="O2380" s="2"/>
      <c r="P2380" s="2"/>
      <c r="Q2380" s="2"/>
      <c r="R2380" s="2"/>
      <c r="S2380" s="2"/>
      <c r="T2380" s="2"/>
      <c r="U2380" s="2"/>
    </row>
    <row r="2381" spans="1:21" x14ac:dyDescent="0.2">
      <c r="B2381" s="5"/>
      <c r="C2381" s="2"/>
      <c r="D2381" s="2"/>
      <c r="E2381" s="2"/>
      <c r="F2381" s="2"/>
      <c r="G2381" s="2"/>
      <c r="H2381" s="2"/>
      <c r="I2381" s="2"/>
      <c r="J2381" s="2"/>
      <c r="K2381" s="2"/>
      <c r="L2381" s="2"/>
      <c r="M2381" s="2"/>
      <c r="N2381" s="2"/>
      <c r="O2381" s="2"/>
      <c r="P2381" s="2"/>
      <c r="Q2381" s="2"/>
      <c r="R2381" s="2"/>
      <c r="S2381" s="2"/>
      <c r="T2381" s="2"/>
      <c r="U2381" s="2"/>
    </row>
    <row r="2382" spans="1:21" x14ac:dyDescent="0.2">
      <c r="C2382" s="2"/>
      <c r="D2382" s="2"/>
      <c r="E2382" s="2"/>
      <c r="F2382" s="2"/>
      <c r="G2382" s="2"/>
      <c r="H2382" s="2"/>
      <c r="I2382" s="2"/>
      <c r="J2382" s="2"/>
      <c r="K2382" s="2"/>
      <c r="L2382" s="2"/>
      <c r="M2382" s="2"/>
      <c r="N2382" s="2"/>
      <c r="O2382" s="2"/>
      <c r="P2382" s="2"/>
      <c r="Q2382" s="2"/>
      <c r="R2382" s="2"/>
      <c r="S2382" s="2"/>
      <c r="T2382" s="2"/>
      <c r="U2382" s="2"/>
    </row>
    <row r="2383" spans="1:21" x14ac:dyDescent="0.2">
      <c r="A2383" s="5"/>
      <c r="B2383" s="5"/>
      <c r="C2383" s="2"/>
      <c r="D2383" s="2"/>
      <c r="E2383" s="2"/>
      <c r="F2383" s="2"/>
      <c r="G2383" s="2"/>
      <c r="H2383" s="2"/>
      <c r="I2383" s="2"/>
      <c r="J2383" s="2"/>
      <c r="K2383" s="2"/>
      <c r="L2383" s="2"/>
      <c r="M2383" s="2"/>
      <c r="N2383" s="2"/>
      <c r="O2383" s="2"/>
      <c r="P2383" s="2"/>
      <c r="Q2383" s="2"/>
      <c r="R2383" s="2"/>
      <c r="S2383" s="2"/>
      <c r="T2383" s="2"/>
      <c r="U2383" s="2"/>
    </row>
    <row r="2384" spans="1:21" x14ac:dyDescent="0.2">
      <c r="B2384" s="5"/>
      <c r="C2384" s="2"/>
      <c r="D2384" s="2"/>
      <c r="E2384" s="2"/>
      <c r="F2384" s="2"/>
      <c r="G2384" s="2"/>
      <c r="H2384" s="2"/>
      <c r="I2384" s="2"/>
      <c r="J2384" s="2"/>
      <c r="K2384" s="2"/>
      <c r="L2384" s="2"/>
      <c r="M2384" s="2"/>
      <c r="N2384" s="2"/>
      <c r="O2384" s="2"/>
      <c r="P2384" s="2"/>
      <c r="Q2384" s="2"/>
      <c r="R2384" s="2"/>
      <c r="S2384" s="2"/>
      <c r="T2384" s="2"/>
      <c r="U2384" s="2"/>
    </row>
    <row r="2385" spans="1:21" x14ac:dyDescent="0.2">
      <c r="B2385" s="5"/>
      <c r="C2385" s="2"/>
      <c r="D2385" s="2"/>
      <c r="E2385" s="2"/>
      <c r="F2385" s="2"/>
      <c r="G2385" s="2"/>
      <c r="H2385" s="2"/>
      <c r="I2385" s="2"/>
      <c r="J2385" s="2"/>
      <c r="K2385" s="2"/>
      <c r="L2385" s="2"/>
      <c r="M2385" s="2"/>
      <c r="N2385" s="2"/>
      <c r="O2385" s="2"/>
      <c r="P2385" s="2"/>
      <c r="Q2385" s="2"/>
      <c r="R2385" s="2"/>
      <c r="S2385" s="2"/>
      <c r="T2385" s="2"/>
      <c r="U2385" s="2"/>
    </row>
    <row r="2386" spans="1:21" x14ac:dyDescent="0.2">
      <c r="B2386" s="5"/>
      <c r="C2386" s="2"/>
      <c r="D2386" s="2"/>
      <c r="E2386" s="2"/>
      <c r="F2386" s="2"/>
      <c r="G2386" s="2"/>
      <c r="H2386" s="2"/>
      <c r="I2386" s="2"/>
      <c r="J2386" s="2"/>
      <c r="K2386" s="2"/>
      <c r="L2386" s="2"/>
      <c r="M2386" s="2"/>
      <c r="N2386" s="2"/>
      <c r="O2386" s="2"/>
      <c r="P2386" s="2"/>
      <c r="Q2386" s="2"/>
      <c r="R2386" s="2"/>
      <c r="S2386" s="2"/>
      <c r="T2386" s="2"/>
      <c r="U2386" s="2"/>
    </row>
    <row r="2387" spans="1:21" x14ac:dyDescent="0.2">
      <c r="C2387" s="2"/>
      <c r="D2387" s="2"/>
      <c r="E2387" s="2"/>
      <c r="F2387" s="2"/>
      <c r="G2387" s="2"/>
      <c r="H2387" s="2"/>
      <c r="I2387" s="2"/>
      <c r="J2387" s="2"/>
      <c r="K2387" s="2"/>
      <c r="L2387" s="2"/>
      <c r="M2387" s="2"/>
      <c r="N2387" s="2"/>
      <c r="O2387" s="2"/>
      <c r="P2387" s="2"/>
      <c r="Q2387" s="2"/>
      <c r="R2387" s="2"/>
      <c r="S2387" s="2"/>
      <c r="T2387" s="2"/>
      <c r="U2387" s="2"/>
    </row>
    <row r="2388" spans="1:21" x14ac:dyDescent="0.2">
      <c r="A2388" s="5"/>
      <c r="B2388" s="5"/>
      <c r="C2388" s="2"/>
      <c r="D2388" s="2"/>
      <c r="E2388" s="2"/>
      <c r="F2388" s="2"/>
      <c r="G2388" s="2"/>
      <c r="H2388" s="2"/>
      <c r="I2388" s="2"/>
      <c r="J2388" s="2"/>
      <c r="K2388" s="2"/>
      <c r="L2388" s="2"/>
      <c r="M2388" s="2"/>
      <c r="N2388" s="2"/>
      <c r="O2388" s="2"/>
      <c r="P2388" s="2"/>
      <c r="Q2388" s="2"/>
      <c r="R2388" s="2"/>
      <c r="S2388" s="2"/>
      <c r="T2388" s="2"/>
      <c r="U2388" s="2"/>
    </row>
    <row r="2389" spans="1:21" x14ac:dyDescent="0.2">
      <c r="B2389" s="5"/>
      <c r="C2389" s="2"/>
      <c r="D2389" s="2"/>
      <c r="E2389" s="2"/>
      <c r="F2389" s="2"/>
      <c r="G2389" s="2"/>
      <c r="H2389" s="2"/>
      <c r="I2389" s="2"/>
      <c r="J2389" s="2"/>
      <c r="K2389" s="2"/>
      <c r="L2389" s="2"/>
      <c r="M2389" s="2"/>
      <c r="N2389" s="2"/>
      <c r="O2389" s="2"/>
      <c r="P2389" s="2"/>
      <c r="Q2389" s="2"/>
      <c r="R2389" s="2"/>
      <c r="S2389" s="2"/>
      <c r="T2389" s="2"/>
      <c r="U2389" s="2"/>
    </row>
    <row r="2390" spans="1:21" x14ac:dyDescent="0.2">
      <c r="B2390" s="5"/>
      <c r="C2390" s="2"/>
      <c r="D2390" s="2"/>
      <c r="E2390" s="2"/>
      <c r="F2390" s="2"/>
      <c r="G2390" s="2"/>
      <c r="H2390" s="2"/>
      <c r="I2390" s="2"/>
      <c r="J2390" s="2"/>
      <c r="K2390" s="2"/>
      <c r="L2390" s="2"/>
      <c r="M2390" s="2"/>
      <c r="N2390" s="2"/>
      <c r="O2390" s="2"/>
      <c r="P2390" s="2"/>
      <c r="Q2390" s="2"/>
      <c r="R2390" s="2"/>
      <c r="S2390" s="2"/>
      <c r="T2390" s="2"/>
      <c r="U2390" s="2"/>
    </row>
    <row r="2391" spans="1:21" x14ac:dyDescent="0.2">
      <c r="B2391" s="5"/>
      <c r="C2391" s="2"/>
      <c r="D2391" s="2"/>
      <c r="E2391" s="2"/>
      <c r="F2391" s="2"/>
      <c r="G2391" s="2"/>
      <c r="H2391" s="2"/>
      <c r="I2391" s="2"/>
      <c r="J2391" s="2"/>
      <c r="K2391" s="2"/>
      <c r="L2391" s="2"/>
      <c r="M2391" s="2"/>
      <c r="N2391" s="2"/>
      <c r="O2391" s="2"/>
      <c r="P2391" s="2"/>
      <c r="Q2391" s="2"/>
      <c r="R2391" s="2"/>
      <c r="S2391" s="2"/>
      <c r="T2391" s="2"/>
      <c r="U2391" s="2"/>
    </row>
    <row r="2392" spans="1:21" x14ac:dyDescent="0.2">
      <c r="A2392" s="5"/>
      <c r="C2392" s="2"/>
      <c r="D2392" s="2"/>
      <c r="E2392" s="2"/>
      <c r="F2392" s="2"/>
      <c r="G2392" s="2"/>
      <c r="H2392" s="2"/>
      <c r="I2392" s="2"/>
      <c r="J2392" s="2"/>
      <c r="K2392" s="2"/>
      <c r="L2392" s="2"/>
      <c r="M2392" s="2"/>
      <c r="N2392" s="2"/>
      <c r="O2392" s="2"/>
      <c r="P2392" s="2"/>
      <c r="Q2392" s="2"/>
      <c r="R2392" s="2"/>
      <c r="S2392" s="2"/>
      <c r="T2392" s="2"/>
      <c r="U2392" s="2"/>
    </row>
    <row r="2393" spans="1:21" x14ac:dyDescent="0.2">
      <c r="A2393" s="5"/>
      <c r="B2393" s="5"/>
      <c r="C2393" s="2"/>
      <c r="D2393" s="2"/>
      <c r="E2393" s="2"/>
      <c r="F2393" s="2"/>
      <c r="G2393" s="2"/>
      <c r="H2393" s="2"/>
      <c r="I2393" s="2"/>
      <c r="J2393" s="2"/>
      <c r="K2393" s="2"/>
      <c r="L2393" s="2"/>
      <c r="M2393" s="2"/>
      <c r="N2393" s="2"/>
      <c r="O2393" s="2"/>
      <c r="P2393" s="2"/>
      <c r="Q2393" s="2"/>
      <c r="R2393" s="2"/>
      <c r="S2393" s="2"/>
      <c r="T2393" s="2"/>
      <c r="U2393" s="2"/>
    </row>
    <row r="2394" spans="1:21" x14ac:dyDescent="0.2">
      <c r="B2394" s="5"/>
      <c r="C2394" s="2"/>
      <c r="D2394" s="2"/>
      <c r="E2394" s="2"/>
      <c r="F2394" s="2"/>
      <c r="G2394" s="2"/>
      <c r="H2394" s="2"/>
      <c r="I2394" s="2"/>
      <c r="J2394" s="2"/>
      <c r="K2394" s="2"/>
      <c r="L2394" s="2"/>
      <c r="M2394" s="2"/>
      <c r="N2394" s="2"/>
      <c r="O2394" s="2"/>
      <c r="P2394" s="2"/>
      <c r="Q2394" s="2"/>
      <c r="R2394" s="2"/>
      <c r="S2394" s="2"/>
      <c r="T2394" s="2"/>
      <c r="U2394" s="2"/>
    </row>
    <row r="2395" spans="1:21" x14ac:dyDescent="0.2">
      <c r="B2395" s="5"/>
      <c r="C2395" s="2"/>
      <c r="D2395" s="2"/>
      <c r="E2395" s="2"/>
      <c r="F2395" s="2"/>
      <c r="G2395" s="2"/>
      <c r="H2395" s="2"/>
      <c r="I2395" s="2"/>
      <c r="J2395" s="2"/>
      <c r="K2395" s="2"/>
      <c r="L2395" s="2"/>
      <c r="M2395" s="2"/>
      <c r="N2395" s="2"/>
      <c r="O2395" s="2"/>
      <c r="P2395" s="2"/>
      <c r="Q2395" s="2"/>
      <c r="R2395" s="2"/>
      <c r="S2395" s="2"/>
      <c r="T2395" s="2"/>
      <c r="U2395" s="2"/>
    </row>
    <row r="2396" spans="1:21" x14ac:dyDescent="0.2">
      <c r="B2396" s="4"/>
      <c r="C2396" s="2"/>
      <c r="D2396" s="2"/>
      <c r="E2396" s="2"/>
      <c r="F2396" s="2"/>
      <c r="G2396" s="2"/>
      <c r="H2396" s="2"/>
      <c r="I2396" s="2"/>
      <c r="J2396" s="2"/>
      <c r="K2396" s="2"/>
      <c r="L2396" s="2"/>
      <c r="M2396" s="2"/>
      <c r="N2396" s="2"/>
      <c r="O2396" s="2"/>
      <c r="P2396" s="2"/>
      <c r="Q2396" s="2"/>
      <c r="R2396" s="2"/>
      <c r="S2396" s="2"/>
      <c r="T2396" s="2"/>
      <c r="U2396" s="2"/>
    </row>
    <row r="2397" spans="1:21" x14ac:dyDescent="0.2">
      <c r="C2397" s="2"/>
      <c r="D2397" s="2"/>
      <c r="E2397" s="2"/>
      <c r="F2397" s="2"/>
      <c r="G2397" s="2"/>
      <c r="H2397" s="2"/>
      <c r="I2397" s="2"/>
      <c r="J2397" s="2"/>
      <c r="K2397" s="2"/>
      <c r="L2397" s="2"/>
      <c r="M2397" s="2"/>
      <c r="N2397" s="2"/>
      <c r="O2397" s="2"/>
      <c r="P2397" s="2"/>
      <c r="Q2397" s="2"/>
      <c r="R2397" s="2"/>
      <c r="S2397" s="2"/>
      <c r="T2397" s="2"/>
      <c r="U2397" s="2"/>
    </row>
    <row r="2398" spans="1:21" x14ac:dyDescent="0.2">
      <c r="A2398" s="5"/>
      <c r="B2398" s="5"/>
      <c r="C2398" s="2"/>
      <c r="D2398" s="2"/>
      <c r="E2398" s="2"/>
      <c r="F2398" s="2"/>
      <c r="G2398" s="2"/>
      <c r="H2398" s="2"/>
      <c r="I2398" s="2"/>
      <c r="J2398" s="2"/>
      <c r="K2398" s="2"/>
      <c r="L2398" s="2"/>
      <c r="M2398" s="2"/>
      <c r="N2398" s="2"/>
      <c r="O2398" s="2"/>
      <c r="P2398" s="2"/>
      <c r="Q2398" s="2"/>
      <c r="R2398" s="2"/>
      <c r="S2398" s="2"/>
      <c r="T2398" s="2"/>
      <c r="U2398" s="2"/>
    </row>
    <row r="2399" spans="1:21" x14ac:dyDescent="0.2">
      <c r="B2399" s="5"/>
      <c r="C2399" s="2"/>
      <c r="D2399" s="2"/>
      <c r="E2399" s="2"/>
      <c r="F2399" s="2"/>
      <c r="G2399" s="2"/>
      <c r="H2399" s="2"/>
      <c r="I2399" s="2"/>
      <c r="J2399" s="2"/>
      <c r="K2399" s="2"/>
      <c r="L2399" s="2"/>
      <c r="M2399" s="2"/>
      <c r="N2399" s="2"/>
      <c r="O2399" s="2"/>
      <c r="P2399" s="2"/>
      <c r="Q2399" s="2"/>
      <c r="R2399" s="2"/>
      <c r="S2399" s="2"/>
      <c r="T2399" s="2"/>
      <c r="U2399" s="2"/>
    </row>
    <row r="2400" spans="1:21" x14ac:dyDescent="0.2">
      <c r="B2400" s="5"/>
      <c r="C2400" s="2"/>
      <c r="D2400" s="2"/>
      <c r="E2400" s="2"/>
      <c r="F2400" s="2"/>
      <c r="G2400" s="2"/>
      <c r="H2400" s="2"/>
      <c r="I2400" s="2"/>
      <c r="J2400" s="2"/>
      <c r="K2400" s="2"/>
      <c r="L2400" s="2"/>
      <c r="M2400" s="2"/>
      <c r="N2400" s="2"/>
      <c r="O2400" s="2"/>
      <c r="P2400" s="2"/>
      <c r="Q2400" s="2"/>
      <c r="R2400" s="2"/>
      <c r="S2400" s="2"/>
      <c r="T2400" s="2"/>
      <c r="U2400" s="2"/>
    </row>
    <row r="2401" spans="1:21" x14ac:dyDescent="0.2">
      <c r="B2401" s="5"/>
      <c r="C2401" s="2"/>
      <c r="D2401" s="2"/>
      <c r="E2401" s="2"/>
      <c r="F2401" s="2"/>
      <c r="G2401" s="2"/>
      <c r="H2401" s="2"/>
      <c r="I2401" s="2"/>
      <c r="J2401" s="2"/>
      <c r="K2401" s="2"/>
      <c r="L2401" s="2"/>
      <c r="M2401" s="2"/>
      <c r="N2401" s="2"/>
      <c r="O2401" s="2"/>
      <c r="P2401" s="2"/>
      <c r="Q2401" s="2"/>
      <c r="R2401" s="2"/>
      <c r="S2401" s="2"/>
      <c r="T2401" s="2"/>
      <c r="U2401" s="2"/>
    </row>
    <row r="2402" spans="1:21" x14ac:dyDescent="0.2">
      <c r="C2402" s="2"/>
      <c r="D2402" s="2"/>
      <c r="E2402" s="2"/>
      <c r="F2402" s="2"/>
      <c r="G2402" s="2"/>
      <c r="H2402" s="2"/>
      <c r="I2402" s="2"/>
      <c r="J2402" s="2"/>
      <c r="K2402" s="2"/>
      <c r="L2402" s="2"/>
      <c r="M2402" s="2"/>
      <c r="N2402" s="2"/>
      <c r="O2402" s="2"/>
      <c r="P2402" s="2"/>
      <c r="Q2402" s="2"/>
      <c r="R2402" s="2"/>
      <c r="S2402" s="2"/>
      <c r="T2402" s="2"/>
      <c r="U2402" s="2"/>
    </row>
    <row r="2403" spans="1:21" x14ac:dyDescent="0.2">
      <c r="A2403" s="5"/>
      <c r="B2403" s="5"/>
      <c r="C2403" s="2"/>
      <c r="D2403" s="2"/>
      <c r="E2403" s="2"/>
      <c r="F2403" s="2"/>
      <c r="G2403" s="2"/>
      <c r="H2403" s="2"/>
      <c r="I2403" s="2"/>
      <c r="J2403" s="2"/>
      <c r="K2403" s="2"/>
      <c r="L2403" s="2"/>
      <c r="M2403" s="2"/>
      <c r="N2403" s="2"/>
      <c r="O2403" s="2"/>
      <c r="P2403" s="2"/>
      <c r="Q2403" s="2"/>
      <c r="R2403" s="2"/>
      <c r="S2403" s="2"/>
      <c r="T2403" s="2"/>
      <c r="U2403" s="2"/>
    </row>
    <row r="2404" spans="1:21" x14ac:dyDescent="0.2">
      <c r="B2404" s="5"/>
      <c r="C2404" s="2"/>
      <c r="D2404" s="2"/>
      <c r="E2404" s="2"/>
      <c r="F2404" s="2"/>
      <c r="G2404" s="2"/>
      <c r="H2404" s="2"/>
      <c r="I2404" s="2"/>
      <c r="J2404" s="2"/>
      <c r="K2404" s="2"/>
      <c r="L2404" s="2"/>
      <c r="M2404" s="2"/>
      <c r="N2404" s="2"/>
      <c r="O2404" s="2"/>
      <c r="P2404" s="2"/>
      <c r="Q2404" s="2"/>
      <c r="R2404" s="2"/>
      <c r="S2404" s="2"/>
      <c r="T2404" s="2"/>
      <c r="U2404" s="2"/>
    </row>
    <row r="2405" spans="1:21" x14ac:dyDescent="0.2">
      <c r="B2405" s="5"/>
      <c r="C2405" s="2"/>
      <c r="D2405" s="2"/>
      <c r="E2405" s="2"/>
      <c r="F2405" s="2"/>
      <c r="G2405" s="2"/>
      <c r="H2405" s="2"/>
      <c r="I2405" s="2"/>
      <c r="J2405" s="2"/>
      <c r="K2405" s="2"/>
      <c r="L2405" s="2"/>
      <c r="M2405" s="2"/>
      <c r="N2405" s="2"/>
      <c r="O2405" s="2"/>
      <c r="P2405" s="2"/>
      <c r="Q2405" s="2"/>
      <c r="R2405" s="2"/>
      <c r="S2405" s="2"/>
      <c r="T2405" s="2"/>
      <c r="U2405" s="2"/>
    </row>
    <row r="2406" spans="1:21" x14ac:dyDescent="0.2">
      <c r="B2406" s="5"/>
      <c r="C2406" s="2"/>
      <c r="D2406" s="2"/>
      <c r="E2406" s="2"/>
      <c r="F2406" s="2"/>
      <c r="G2406" s="2"/>
      <c r="H2406" s="2"/>
      <c r="I2406" s="2"/>
      <c r="J2406" s="2"/>
      <c r="K2406" s="2"/>
      <c r="L2406" s="2"/>
      <c r="M2406" s="2"/>
      <c r="N2406" s="2"/>
      <c r="O2406" s="2"/>
      <c r="P2406" s="2"/>
      <c r="Q2406" s="2"/>
      <c r="R2406" s="2"/>
      <c r="S2406" s="2"/>
      <c r="T2406" s="2"/>
      <c r="U2406" s="2"/>
    </row>
    <row r="2407" spans="1:21" x14ac:dyDescent="0.2">
      <c r="C2407" s="2"/>
      <c r="D2407" s="2"/>
      <c r="E2407" s="2"/>
      <c r="F2407" s="2"/>
      <c r="G2407" s="2"/>
      <c r="H2407" s="2"/>
      <c r="I2407" s="2"/>
      <c r="J2407" s="2"/>
      <c r="K2407" s="2"/>
      <c r="L2407" s="2"/>
      <c r="M2407" s="2"/>
      <c r="N2407" s="2"/>
      <c r="O2407" s="2"/>
      <c r="P2407" s="2"/>
      <c r="Q2407" s="2"/>
      <c r="R2407" s="2"/>
      <c r="S2407" s="2"/>
      <c r="T2407" s="2"/>
      <c r="U2407" s="2"/>
    </row>
    <row r="2408" spans="1:21" x14ac:dyDescent="0.2">
      <c r="A2408" s="5"/>
      <c r="B2408" s="5"/>
      <c r="C2408" s="2"/>
      <c r="D2408" s="2"/>
      <c r="E2408" s="2"/>
      <c r="F2408" s="2"/>
      <c r="G2408" s="2"/>
      <c r="H2408" s="2"/>
      <c r="I2408" s="2"/>
      <c r="J2408" s="2"/>
      <c r="K2408" s="2"/>
      <c r="L2408" s="2"/>
      <c r="M2408" s="2"/>
      <c r="N2408" s="2"/>
      <c r="O2408" s="2"/>
      <c r="P2408" s="2"/>
      <c r="Q2408" s="2"/>
      <c r="R2408" s="2"/>
      <c r="S2408" s="2"/>
      <c r="T2408" s="2"/>
      <c r="U2408" s="2"/>
    </row>
    <row r="2409" spans="1:21" x14ac:dyDescent="0.2">
      <c r="B2409" s="5"/>
      <c r="C2409" s="2"/>
      <c r="D2409" s="2"/>
      <c r="E2409" s="2"/>
      <c r="F2409" s="2"/>
      <c r="G2409" s="2"/>
      <c r="H2409" s="2"/>
      <c r="I2409" s="2"/>
      <c r="J2409" s="2"/>
      <c r="K2409" s="2"/>
      <c r="L2409" s="2"/>
      <c r="M2409" s="2"/>
      <c r="N2409" s="2"/>
      <c r="O2409" s="2"/>
      <c r="P2409" s="2"/>
      <c r="Q2409" s="2"/>
      <c r="R2409" s="2"/>
      <c r="S2409" s="2"/>
      <c r="T2409" s="2"/>
      <c r="U2409" s="2"/>
    </row>
    <row r="2410" spans="1:21" x14ac:dyDescent="0.2">
      <c r="B2410" s="5"/>
      <c r="C2410" s="2"/>
      <c r="D2410" s="2"/>
      <c r="E2410" s="2"/>
      <c r="F2410" s="2"/>
      <c r="G2410" s="2"/>
      <c r="H2410" s="2"/>
      <c r="I2410" s="2"/>
      <c r="J2410" s="2"/>
      <c r="K2410" s="2"/>
      <c r="L2410" s="2"/>
      <c r="M2410" s="2"/>
      <c r="N2410" s="2"/>
      <c r="O2410" s="2"/>
      <c r="P2410" s="2"/>
      <c r="Q2410" s="2"/>
      <c r="R2410" s="2"/>
      <c r="S2410" s="2"/>
      <c r="T2410" s="2"/>
      <c r="U2410" s="2"/>
    </row>
    <row r="2411" spans="1:21" x14ac:dyDescent="0.2">
      <c r="B2411" s="5"/>
      <c r="C2411" s="2"/>
      <c r="D2411" s="2"/>
      <c r="E2411" s="2"/>
      <c r="F2411" s="2"/>
      <c r="G2411" s="2"/>
      <c r="H2411" s="2"/>
      <c r="I2411" s="2"/>
      <c r="J2411" s="2"/>
      <c r="K2411" s="2"/>
      <c r="L2411" s="2"/>
      <c r="M2411" s="2"/>
      <c r="N2411" s="2"/>
      <c r="O2411" s="2"/>
      <c r="P2411" s="2"/>
      <c r="Q2411" s="2"/>
      <c r="R2411" s="2"/>
      <c r="S2411" s="2"/>
      <c r="T2411" s="2"/>
      <c r="U2411" s="2"/>
    </row>
    <row r="2412" spans="1:21" x14ac:dyDescent="0.2">
      <c r="C2412" s="2"/>
      <c r="D2412" s="2"/>
      <c r="E2412" s="2"/>
      <c r="F2412" s="2"/>
      <c r="G2412" s="2"/>
      <c r="H2412" s="2"/>
      <c r="I2412" s="2"/>
      <c r="J2412" s="2"/>
      <c r="K2412" s="2"/>
      <c r="L2412" s="2"/>
      <c r="M2412" s="2"/>
      <c r="N2412" s="2"/>
      <c r="O2412" s="2"/>
      <c r="P2412" s="2"/>
      <c r="Q2412" s="2"/>
      <c r="R2412" s="2"/>
      <c r="S2412" s="2"/>
      <c r="T2412" s="2"/>
      <c r="U2412" s="2"/>
    </row>
    <row r="2413" spans="1:21" x14ac:dyDescent="0.2">
      <c r="A2413" s="5"/>
      <c r="B2413" s="5"/>
      <c r="C2413" s="2"/>
      <c r="D2413" s="2"/>
      <c r="E2413" s="2"/>
      <c r="F2413" s="2"/>
      <c r="G2413" s="2"/>
      <c r="H2413" s="2"/>
      <c r="I2413" s="2"/>
      <c r="J2413" s="2"/>
      <c r="K2413" s="2"/>
      <c r="L2413" s="2"/>
      <c r="M2413" s="2"/>
      <c r="N2413" s="2"/>
      <c r="O2413" s="2"/>
      <c r="P2413" s="2"/>
      <c r="Q2413" s="2"/>
      <c r="R2413" s="2"/>
      <c r="S2413" s="2"/>
      <c r="T2413" s="2"/>
      <c r="U2413" s="2"/>
    </row>
    <row r="2414" spans="1:21" x14ac:dyDescent="0.2">
      <c r="B2414" s="5"/>
      <c r="C2414" s="2"/>
      <c r="D2414" s="2"/>
      <c r="E2414" s="2"/>
      <c r="F2414" s="2"/>
      <c r="G2414" s="2"/>
      <c r="H2414" s="2"/>
      <c r="I2414" s="2"/>
      <c r="J2414" s="2"/>
      <c r="K2414" s="2"/>
      <c r="L2414" s="2"/>
      <c r="M2414" s="2"/>
      <c r="N2414" s="2"/>
      <c r="O2414" s="2"/>
      <c r="P2414" s="2"/>
      <c r="Q2414" s="2"/>
      <c r="R2414" s="2"/>
      <c r="S2414" s="2"/>
      <c r="T2414" s="2"/>
      <c r="U2414" s="2"/>
    </row>
    <row r="2415" spans="1:21" x14ac:dyDescent="0.2">
      <c r="B2415" s="5"/>
      <c r="C2415" s="2"/>
      <c r="D2415" s="2"/>
      <c r="E2415" s="2"/>
      <c r="F2415" s="2"/>
      <c r="G2415" s="2"/>
      <c r="H2415" s="2"/>
      <c r="I2415" s="2"/>
      <c r="J2415" s="2"/>
      <c r="K2415" s="2"/>
      <c r="L2415" s="2"/>
      <c r="M2415" s="2"/>
      <c r="N2415" s="2"/>
      <c r="O2415" s="2"/>
      <c r="P2415" s="2"/>
      <c r="Q2415" s="2"/>
      <c r="R2415" s="2"/>
      <c r="S2415" s="2"/>
      <c r="T2415" s="2"/>
      <c r="U2415" s="2"/>
    </row>
    <row r="2416" spans="1:21" x14ac:dyDescent="0.2">
      <c r="B2416" s="5"/>
      <c r="C2416" s="2"/>
      <c r="D2416" s="2"/>
      <c r="E2416" s="2"/>
      <c r="F2416" s="2"/>
      <c r="G2416" s="2"/>
      <c r="H2416" s="2"/>
      <c r="I2416" s="2"/>
      <c r="J2416" s="2"/>
      <c r="K2416" s="2"/>
      <c r="L2416" s="2"/>
      <c r="M2416" s="2"/>
      <c r="N2416" s="2"/>
      <c r="O2416" s="2"/>
      <c r="P2416" s="2"/>
      <c r="Q2416" s="2"/>
      <c r="R2416" s="2"/>
      <c r="S2416" s="2"/>
      <c r="T2416" s="2"/>
      <c r="U2416" s="2"/>
    </row>
    <row r="2417" spans="1:21" x14ac:dyDescent="0.2">
      <c r="C2417" s="2"/>
      <c r="D2417" s="2"/>
      <c r="E2417" s="2"/>
      <c r="F2417" s="2"/>
      <c r="G2417" s="2"/>
      <c r="H2417" s="2"/>
      <c r="I2417" s="2"/>
      <c r="J2417" s="2"/>
      <c r="K2417" s="2"/>
      <c r="L2417" s="2"/>
      <c r="M2417" s="2"/>
      <c r="N2417" s="2"/>
      <c r="O2417" s="2"/>
      <c r="P2417" s="2"/>
      <c r="Q2417" s="2"/>
      <c r="R2417" s="2"/>
      <c r="S2417" s="2"/>
      <c r="T2417" s="2"/>
      <c r="U2417" s="2"/>
    </row>
    <row r="2418" spans="1:21" x14ac:dyDescent="0.2">
      <c r="A2418" s="5"/>
      <c r="B2418" s="5"/>
      <c r="C2418" s="2"/>
      <c r="D2418" s="2"/>
      <c r="E2418" s="2"/>
      <c r="F2418" s="2"/>
      <c r="G2418" s="2"/>
      <c r="H2418" s="2"/>
      <c r="I2418" s="2"/>
      <c r="J2418" s="2"/>
      <c r="K2418" s="2"/>
      <c r="L2418" s="2"/>
      <c r="M2418" s="2"/>
      <c r="N2418" s="2"/>
      <c r="O2418" s="2"/>
      <c r="P2418" s="2"/>
      <c r="Q2418" s="2"/>
      <c r="R2418" s="2"/>
      <c r="S2418" s="2"/>
      <c r="T2418" s="2"/>
      <c r="U2418" s="2"/>
    </row>
    <row r="2419" spans="1:21" x14ac:dyDescent="0.2">
      <c r="A2419" s="5"/>
      <c r="B2419" s="5"/>
      <c r="C2419" s="2"/>
      <c r="D2419" s="2"/>
      <c r="E2419" s="2"/>
      <c r="F2419" s="2"/>
      <c r="G2419" s="2"/>
      <c r="H2419" s="2"/>
      <c r="I2419" s="2"/>
      <c r="J2419" s="2"/>
      <c r="K2419" s="2"/>
      <c r="L2419" s="2"/>
      <c r="M2419" s="2"/>
      <c r="N2419" s="2"/>
      <c r="O2419" s="2"/>
      <c r="P2419" s="2"/>
      <c r="Q2419" s="2"/>
      <c r="R2419" s="2"/>
      <c r="S2419" s="2"/>
      <c r="T2419" s="2"/>
      <c r="U2419" s="2"/>
    </row>
    <row r="2420" spans="1:21" x14ac:dyDescent="0.2">
      <c r="B2420" s="5"/>
      <c r="C2420" s="2"/>
      <c r="D2420" s="2"/>
      <c r="E2420" s="2"/>
      <c r="F2420" s="2"/>
      <c r="G2420" s="2"/>
      <c r="H2420" s="2"/>
      <c r="I2420" s="2"/>
      <c r="J2420" s="2"/>
      <c r="K2420" s="2"/>
      <c r="L2420" s="2"/>
      <c r="M2420" s="2"/>
      <c r="N2420" s="2"/>
      <c r="O2420" s="2"/>
      <c r="P2420" s="2"/>
      <c r="Q2420" s="2"/>
      <c r="R2420" s="2"/>
      <c r="S2420" s="2"/>
      <c r="T2420" s="2"/>
      <c r="U2420" s="2"/>
    </row>
    <row r="2421" spans="1:21" x14ac:dyDescent="0.2">
      <c r="B2421" s="5"/>
      <c r="C2421" s="2"/>
      <c r="D2421" s="2"/>
      <c r="E2421" s="2"/>
      <c r="F2421" s="2"/>
      <c r="G2421" s="2"/>
      <c r="H2421" s="2"/>
      <c r="I2421" s="2"/>
      <c r="J2421" s="2"/>
      <c r="K2421" s="2"/>
      <c r="L2421" s="2"/>
      <c r="M2421" s="2"/>
      <c r="N2421" s="2"/>
      <c r="O2421" s="2"/>
      <c r="P2421" s="2"/>
      <c r="Q2421" s="2"/>
      <c r="R2421" s="2"/>
      <c r="S2421" s="2"/>
      <c r="T2421" s="2"/>
      <c r="U2421" s="2"/>
    </row>
    <row r="2422" spans="1:21" x14ac:dyDescent="0.2">
      <c r="C2422" s="2"/>
      <c r="D2422" s="2"/>
      <c r="E2422" s="2"/>
      <c r="F2422" s="2"/>
      <c r="G2422" s="2"/>
      <c r="H2422" s="2"/>
      <c r="I2422" s="2"/>
      <c r="J2422" s="2"/>
      <c r="K2422" s="2"/>
      <c r="L2422" s="2"/>
      <c r="M2422" s="2"/>
      <c r="N2422" s="2"/>
      <c r="O2422" s="2"/>
      <c r="P2422" s="2"/>
      <c r="Q2422" s="2"/>
      <c r="R2422" s="2"/>
      <c r="S2422" s="2"/>
      <c r="T2422" s="2"/>
      <c r="U2422" s="2"/>
    </row>
    <row r="2423" spans="1:21" x14ac:dyDescent="0.2">
      <c r="A2423" s="5"/>
      <c r="B2423" s="5"/>
      <c r="C2423" s="2"/>
      <c r="D2423" s="2"/>
      <c r="E2423" s="2"/>
      <c r="F2423" s="2"/>
      <c r="G2423" s="2"/>
      <c r="H2423" s="2"/>
      <c r="I2423" s="2"/>
      <c r="J2423" s="2"/>
      <c r="K2423" s="2"/>
      <c r="L2423" s="2"/>
      <c r="M2423" s="2"/>
      <c r="N2423" s="2"/>
      <c r="O2423" s="2"/>
      <c r="P2423" s="2"/>
      <c r="Q2423" s="2"/>
      <c r="R2423" s="2"/>
      <c r="S2423" s="2"/>
      <c r="T2423" s="2"/>
      <c r="U2423" s="2"/>
    </row>
    <row r="2424" spans="1:21" x14ac:dyDescent="0.2">
      <c r="B2424" s="5"/>
      <c r="C2424" s="2"/>
      <c r="D2424" s="2"/>
      <c r="E2424" s="2"/>
      <c r="F2424" s="2"/>
      <c r="G2424" s="2"/>
      <c r="H2424" s="2"/>
      <c r="I2424" s="2"/>
      <c r="J2424" s="2"/>
      <c r="K2424" s="2"/>
      <c r="L2424" s="2"/>
      <c r="M2424" s="2"/>
      <c r="N2424" s="2"/>
      <c r="O2424" s="2"/>
      <c r="P2424" s="2"/>
      <c r="Q2424" s="2"/>
      <c r="R2424" s="2"/>
      <c r="S2424" s="2"/>
      <c r="T2424" s="2"/>
      <c r="U2424" s="2"/>
    </row>
    <row r="2425" spans="1:21" x14ac:dyDescent="0.2">
      <c r="B2425" s="5"/>
      <c r="C2425" s="2"/>
      <c r="D2425" s="2"/>
      <c r="E2425" s="2"/>
      <c r="F2425" s="2"/>
      <c r="G2425" s="2"/>
      <c r="H2425" s="2"/>
      <c r="I2425" s="2"/>
      <c r="J2425" s="2"/>
      <c r="K2425" s="2"/>
      <c r="L2425" s="2"/>
      <c r="M2425" s="2"/>
      <c r="N2425" s="2"/>
      <c r="O2425" s="2"/>
      <c r="P2425" s="2"/>
      <c r="Q2425" s="2"/>
      <c r="R2425" s="2"/>
      <c r="S2425" s="2"/>
      <c r="T2425" s="2"/>
      <c r="U2425" s="2"/>
    </row>
    <row r="2426" spans="1:21" x14ac:dyDescent="0.2">
      <c r="B2426" s="5"/>
      <c r="C2426" s="2"/>
      <c r="D2426" s="2"/>
      <c r="E2426" s="2"/>
      <c r="F2426" s="2"/>
      <c r="G2426" s="2"/>
      <c r="H2426" s="2"/>
      <c r="I2426" s="2"/>
      <c r="J2426" s="2"/>
      <c r="K2426" s="2"/>
      <c r="L2426" s="2"/>
      <c r="M2426" s="2"/>
      <c r="N2426" s="2"/>
      <c r="O2426" s="2"/>
      <c r="P2426" s="2"/>
      <c r="Q2426" s="2"/>
      <c r="R2426" s="2"/>
      <c r="S2426" s="2"/>
      <c r="T2426" s="2"/>
      <c r="U2426" s="2"/>
    </row>
    <row r="2427" spans="1:21" x14ac:dyDescent="0.2">
      <c r="C2427" s="2"/>
      <c r="D2427" s="2"/>
      <c r="E2427" s="2"/>
      <c r="F2427" s="2"/>
      <c r="G2427" s="2"/>
      <c r="H2427" s="2"/>
      <c r="I2427" s="2"/>
      <c r="J2427" s="2"/>
      <c r="K2427" s="2"/>
      <c r="L2427" s="2"/>
      <c r="M2427" s="2"/>
      <c r="N2427" s="2"/>
      <c r="O2427" s="2"/>
      <c r="P2427" s="2"/>
      <c r="Q2427" s="2"/>
      <c r="R2427" s="2"/>
      <c r="S2427" s="2"/>
      <c r="T2427" s="2"/>
      <c r="U2427" s="2"/>
    </row>
    <row r="2428" spans="1:21" x14ac:dyDescent="0.2">
      <c r="A2428" s="5"/>
      <c r="B2428" s="5"/>
      <c r="C2428" s="2"/>
      <c r="D2428" s="2"/>
      <c r="E2428" s="2"/>
      <c r="F2428" s="2"/>
      <c r="G2428" s="2"/>
      <c r="H2428" s="2"/>
      <c r="I2428" s="2"/>
      <c r="J2428" s="2"/>
      <c r="K2428" s="2"/>
      <c r="L2428" s="2"/>
      <c r="M2428" s="2"/>
      <c r="N2428" s="2"/>
      <c r="O2428" s="2"/>
      <c r="P2428" s="2"/>
      <c r="Q2428" s="2"/>
      <c r="R2428" s="2"/>
      <c r="S2428" s="2"/>
      <c r="T2428" s="2"/>
      <c r="U2428" s="2"/>
    </row>
    <row r="2429" spans="1:21" x14ac:dyDescent="0.2">
      <c r="B2429" s="5"/>
      <c r="C2429" s="2"/>
      <c r="D2429" s="2"/>
      <c r="E2429" s="2"/>
      <c r="F2429" s="2"/>
      <c r="G2429" s="2"/>
      <c r="H2429" s="2"/>
      <c r="I2429" s="2"/>
      <c r="J2429" s="2"/>
      <c r="K2429" s="2"/>
      <c r="L2429" s="2"/>
      <c r="M2429" s="2"/>
      <c r="N2429" s="2"/>
      <c r="O2429" s="2"/>
      <c r="P2429" s="2"/>
      <c r="Q2429" s="2"/>
      <c r="R2429" s="2"/>
      <c r="S2429" s="2"/>
      <c r="T2429" s="2"/>
      <c r="U2429" s="2"/>
    </row>
    <row r="2430" spans="1:21" x14ac:dyDescent="0.2">
      <c r="B2430" s="5"/>
      <c r="C2430" s="2"/>
      <c r="D2430" s="2"/>
      <c r="E2430" s="2"/>
      <c r="F2430" s="2"/>
      <c r="G2430" s="2"/>
      <c r="H2430" s="2"/>
      <c r="I2430" s="2"/>
      <c r="J2430" s="2"/>
      <c r="K2430" s="2"/>
      <c r="L2430" s="2"/>
      <c r="M2430" s="2"/>
      <c r="N2430" s="2"/>
      <c r="O2430" s="2"/>
      <c r="P2430" s="2"/>
      <c r="Q2430" s="2"/>
      <c r="R2430" s="2"/>
      <c r="S2430" s="2"/>
      <c r="T2430" s="2"/>
      <c r="U2430" s="2"/>
    </row>
    <row r="2431" spans="1:21" x14ac:dyDescent="0.2">
      <c r="B2431" s="5"/>
      <c r="C2431" s="2"/>
      <c r="D2431" s="2"/>
      <c r="E2431" s="2"/>
      <c r="F2431" s="2"/>
      <c r="G2431" s="2"/>
      <c r="H2431" s="2"/>
      <c r="I2431" s="2"/>
      <c r="J2431" s="2"/>
      <c r="K2431" s="2"/>
      <c r="L2431" s="2"/>
      <c r="M2431" s="2"/>
      <c r="N2431" s="2"/>
      <c r="O2431" s="2"/>
      <c r="P2431" s="2"/>
      <c r="Q2431" s="2"/>
      <c r="R2431" s="2"/>
      <c r="S2431" s="2"/>
      <c r="T2431" s="2"/>
      <c r="U2431" s="2"/>
    </row>
    <row r="2432" spans="1:21" x14ac:dyDescent="0.2">
      <c r="C2432" s="2"/>
      <c r="D2432" s="2"/>
      <c r="E2432" s="2"/>
      <c r="F2432" s="2"/>
      <c r="G2432" s="2"/>
      <c r="H2432" s="2"/>
      <c r="I2432" s="2"/>
      <c r="J2432" s="2"/>
      <c r="K2432" s="2"/>
      <c r="L2432" s="2"/>
      <c r="M2432" s="2"/>
      <c r="N2432" s="2"/>
      <c r="O2432" s="2"/>
      <c r="P2432" s="2"/>
      <c r="Q2432" s="2"/>
      <c r="R2432" s="2"/>
      <c r="S2432" s="2"/>
      <c r="T2432" s="2"/>
      <c r="U2432" s="2"/>
    </row>
    <row r="2433" spans="1:21" x14ac:dyDescent="0.2">
      <c r="A2433" s="5"/>
      <c r="B2433" s="5"/>
      <c r="C2433" s="2"/>
      <c r="D2433" s="2"/>
      <c r="E2433" s="2"/>
      <c r="F2433" s="2"/>
      <c r="G2433" s="2"/>
      <c r="H2433" s="2"/>
      <c r="I2433" s="2"/>
      <c r="J2433" s="2"/>
      <c r="K2433" s="2"/>
      <c r="L2433" s="2"/>
      <c r="M2433" s="2"/>
      <c r="N2433" s="2"/>
      <c r="O2433" s="2"/>
      <c r="P2433" s="2"/>
      <c r="Q2433" s="2"/>
      <c r="R2433" s="2"/>
      <c r="S2433" s="2"/>
      <c r="T2433" s="2"/>
      <c r="U2433" s="2"/>
    </row>
    <row r="2434" spans="1:21" x14ac:dyDescent="0.2">
      <c r="B2434" s="5"/>
      <c r="C2434" s="2"/>
      <c r="D2434" s="2"/>
      <c r="E2434" s="2"/>
      <c r="F2434" s="2"/>
      <c r="G2434" s="2"/>
      <c r="H2434" s="2"/>
      <c r="I2434" s="2"/>
      <c r="J2434" s="2"/>
      <c r="K2434" s="2"/>
      <c r="L2434" s="2"/>
      <c r="M2434" s="2"/>
      <c r="N2434" s="2"/>
      <c r="O2434" s="2"/>
      <c r="P2434" s="2"/>
      <c r="Q2434" s="2"/>
      <c r="R2434" s="2"/>
      <c r="S2434" s="2"/>
      <c r="T2434" s="2"/>
      <c r="U2434" s="2"/>
    </row>
    <row r="2435" spans="1:21" x14ac:dyDescent="0.2">
      <c r="B2435" s="5"/>
      <c r="C2435" s="2"/>
      <c r="D2435" s="2"/>
      <c r="E2435" s="2"/>
      <c r="F2435" s="2"/>
      <c r="G2435" s="2"/>
      <c r="H2435" s="2"/>
      <c r="I2435" s="2"/>
      <c r="J2435" s="2"/>
      <c r="K2435" s="2"/>
      <c r="L2435" s="2"/>
      <c r="M2435" s="2"/>
      <c r="N2435" s="2"/>
      <c r="O2435" s="2"/>
      <c r="P2435" s="2"/>
      <c r="Q2435" s="2"/>
      <c r="R2435" s="2"/>
      <c r="S2435" s="2"/>
      <c r="T2435" s="2"/>
      <c r="U2435" s="2"/>
    </row>
    <row r="2436" spans="1:21" x14ac:dyDescent="0.2">
      <c r="B2436" s="5"/>
      <c r="C2436" s="2"/>
      <c r="D2436" s="2"/>
      <c r="E2436" s="2"/>
      <c r="F2436" s="2"/>
      <c r="G2436" s="2"/>
      <c r="H2436" s="2"/>
      <c r="I2436" s="2"/>
      <c r="J2436" s="2"/>
      <c r="K2436" s="2"/>
      <c r="L2436" s="2"/>
      <c r="M2436" s="2"/>
      <c r="N2436" s="2"/>
      <c r="O2436" s="2"/>
      <c r="P2436" s="2"/>
      <c r="Q2436" s="2"/>
      <c r="R2436" s="2"/>
      <c r="S2436" s="2"/>
      <c r="T2436" s="2"/>
      <c r="U2436" s="2"/>
    </row>
    <row r="2437" spans="1:21" x14ac:dyDescent="0.2">
      <c r="C2437" s="2"/>
      <c r="D2437" s="2"/>
      <c r="E2437" s="2"/>
      <c r="F2437" s="2"/>
      <c r="G2437" s="2"/>
      <c r="H2437" s="2"/>
      <c r="I2437" s="2"/>
      <c r="J2437" s="2"/>
      <c r="K2437" s="2"/>
      <c r="L2437" s="2"/>
      <c r="M2437" s="2"/>
      <c r="N2437" s="2"/>
      <c r="O2437" s="2"/>
      <c r="P2437" s="2"/>
      <c r="Q2437" s="2"/>
      <c r="R2437" s="2"/>
      <c r="S2437" s="2"/>
      <c r="T2437" s="2"/>
      <c r="U2437" s="2"/>
    </row>
    <row r="2438" spans="1:21" x14ac:dyDescent="0.2">
      <c r="A2438" s="5"/>
      <c r="B2438" s="5"/>
      <c r="C2438" s="2"/>
      <c r="D2438" s="2"/>
      <c r="E2438" s="2"/>
      <c r="F2438" s="2"/>
      <c r="G2438" s="2"/>
      <c r="H2438" s="2"/>
      <c r="I2438" s="2"/>
      <c r="J2438" s="2"/>
      <c r="K2438" s="2"/>
      <c r="L2438" s="2"/>
      <c r="M2438" s="2"/>
      <c r="N2438" s="2"/>
      <c r="O2438" s="2"/>
      <c r="P2438" s="2"/>
      <c r="Q2438" s="2"/>
      <c r="R2438" s="2"/>
      <c r="S2438" s="2"/>
      <c r="T2438" s="2"/>
      <c r="U2438" s="2"/>
    </row>
    <row r="2439" spans="1:21" x14ac:dyDescent="0.2">
      <c r="B2439" s="5"/>
      <c r="C2439" s="2"/>
      <c r="D2439" s="2"/>
      <c r="E2439" s="2"/>
      <c r="F2439" s="2"/>
      <c r="G2439" s="2"/>
      <c r="H2439" s="2"/>
      <c r="I2439" s="2"/>
      <c r="J2439" s="2"/>
      <c r="K2439" s="2"/>
      <c r="L2439" s="2"/>
      <c r="M2439" s="2"/>
      <c r="N2439" s="2"/>
      <c r="O2439" s="2"/>
      <c r="P2439" s="2"/>
      <c r="Q2439" s="2"/>
      <c r="R2439" s="2"/>
      <c r="S2439" s="2"/>
      <c r="T2439" s="2"/>
      <c r="U2439" s="2"/>
    </row>
    <row r="2440" spans="1:21" x14ac:dyDescent="0.2">
      <c r="B2440" s="5"/>
      <c r="C2440" s="2"/>
      <c r="D2440" s="2"/>
      <c r="E2440" s="2"/>
      <c r="F2440" s="2"/>
      <c r="G2440" s="2"/>
      <c r="H2440" s="2"/>
      <c r="I2440" s="2"/>
      <c r="J2440" s="2"/>
      <c r="K2440" s="2"/>
      <c r="L2440" s="2"/>
      <c r="M2440" s="2"/>
      <c r="N2440" s="2"/>
      <c r="O2440" s="2"/>
      <c r="P2440" s="2"/>
      <c r="Q2440" s="2"/>
      <c r="R2440" s="2"/>
      <c r="S2440" s="2"/>
      <c r="T2440" s="2"/>
      <c r="U2440" s="2"/>
    </row>
    <row r="2441" spans="1:21" x14ac:dyDescent="0.2">
      <c r="B2441" s="5"/>
      <c r="C2441" s="2"/>
      <c r="D2441" s="2"/>
      <c r="E2441" s="2"/>
      <c r="F2441" s="2"/>
      <c r="G2441" s="2"/>
      <c r="H2441" s="2"/>
      <c r="I2441" s="2"/>
      <c r="J2441" s="2"/>
      <c r="K2441" s="2"/>
      <c r="L2441" s="2"/>
      <c r="M2441" s="2"/>
      <c r="N2441" s="2"/>
      <c r="O2441" s="2"/>
      <c r="P2441" s="2"/>
      <c r="Q2441" s="2"/>
      <c r="R2441" s="2"/>
      <c r="S2441" s="2"/>
      <c r="T2441" s="2"/>
      <c r="U2441" s="2"/>
    </row>
    <row r="2442" spans="1:21" x14ac:dyDescent="0.2">
      <c r="C2442" s="2"/>
      <c r="D2442" s="2"/>
      <c r="E2442" s="2"/>
      <c r="F2442" s="2"/>
      <c r="G2442" s="2"/>
      <c r="H2442" s="2"/>
      <c r="I2442" s="2"/>
      <c r="J2442" s="2"/>
      <c r="K2442" s="2"/>
      <c r="L2442" s="2"/>
      <c r="M2442" s="2"/>
      <c r="N2442" s="2"/>
      <c r="O2442" s="2"/>
      <c r="P2442" s="2"/>
      <c r="Q2442" s="2"/>
      <c r="R2442" s="2"/>
      <c r="S2442" s="2"/>
      <c r="T2442" s="2"/>
      <c r="U2442" s="2"/>
    </row>
    <row r="2443" spans="1:21" x14ac:dyDescent="0.2">
      <c r="A2443" s="5"/>
      <c r="B2443" s="5"/>
      <c r="C2443" s="2"/>
      <c r="D2443" s="2"/>
      <c r="E2443" s="2"/>
      <c r="F2443" s="2"/>
      <c r="G2443" s="2"/>
      <c r="H2443" s="2"/>
      <c r="I2443" s="2"/>
      <c r="J2443" s="2"/>
      <c r="K2443" s="2"/>
      <c r="L2443" s="2"/>
      <c r="M2443" s="2"/>
      <c r="N2443" s="2"/>
      <c r="O2443" s="2"/>
      <c r="P2443" s="2"/>
      <c r="Q2443" s="2"/>
      <c r="R2443" s="2"/>
      <c r="S2443" s="2"/>
      <c r="T2443" s="2"/>
      <c r="U2443" s="2"/>
    </row>
    <row r="2444" spans="1:21" x14ac:dyDescent="0.2">
      <c r="A2444" s="5"/>
      <c r="B2444" s="5"/>
      <c r="C2444" s="2"/>
      <c r="D2444" s="2"/>
      <c r="E2444" s="2"/>
      <c r="F2444" s="2"/>
      <c r="G2444" s="2"/>
      <c r="H2444" s="2"/>
      <c r="I2444" s="2"/>
      <c r="J2444" s="2"/>
      <c r="K2444" s="2"/>
      <c r="L2444" s="2"/>
      <c r="M2444" s="2"/>
      <c r="N2444" s="2"/>
      <c r="O2444" s="2"/>
      <c r="P2444" s="2"/>
      <c r="Q2444" s="2"/>
      <c r="R2444" s="2"/>
      <c r="S2444" s="2"/>
      <c r="T2444" s="2"/>
      <c r="U2444" s="2"/>
    </row>
    <row r="2445" spans="1:21" x14ac:dyDescent="0.2">
      <c r="B2445" s="5"/>
      <c r="C2445" s="2"/>
      <c r="D2445" s="2"/>
      <c r="E2445" s="2"/>
      <c r="F2445" s="2"/>
      <c r="G2445" s="2"/>
      <c r="H2445" s="2"/>
      <c r="I2445" s="2"/>
      <c r="J2445" s="2"/>
      <c r="K2445" s="2"/>
      <c r="L2445" s="2"/>
      <c r="M2445" s="2"/>
      <c r="N2445" s="2"/>
      <c r="O2445" s="2"/>
      <c r="P2445" s="2"/>
      <c r="Q2445" s="2"/>
      <c r="R2445" s="2"/>
      <c r="S2445" s="2"/>
      <c r="T2445" s="2"/>
      <c r="U2445" s="2"/>
    </row>
    <row r="2446" spans="1:21" x14ac:dyDescent="0.2">
      <c r="B2446" s="5"/>
      <c r="C2446" s="2"/>
      <c r="D2446" s="2"/>
      <c r="E2446" s="2"/>
      <c r="F2446" s="2"/>
      <c r="G2446" s="2"/>
      <c r="H2446" s="2"/>
      <c r="I2446" s="2"/>
      <c r="J2446" s="2"/>
      <c r="K2446" s="2"/>
      <c r="L2446" s="2"/>
      <c r="M2446" s="2"/>
      <c r="N2446" s="2"/>
      <c r="O2446" s="2"/>
      <c r="P2446" s="2"/>
      <c r="Q2446" s="2"/>
      <c r="R2446" s="2"/>
      <c r="S2446" s="2"/>
      <c r="T2446" s="2"/>
      <c r="U2446" s="2"/>
    </row>
    <row r="2447" spans="1:21" x14ac:dyDescent="0.2">
      <c r="C2447" s="2"/>
      <c r="D2447" s="2"/>
      <c r="E2447" s="2"/>
      <c r="F2447" s="2"/>
      <c r="G2447" s="2"/>
      <c r="H2447" s="2"/>
      <c r="I2447" s="2"/>
      <c r="J2447" s="2"/>
      <c r="K2447" s="2"/>
      <c r="L2447" s="2"/>
      <c r="M2447" s="2"/>
      <c r="N2447" s="2"/>
      <c r="O2447" s="2"/>
      <c r="P2447" s="2"/>
      <c r="Q2447" s="2"/>
      <c r="R2447" s="2"/>
      <c r="S2447" s="2"/>
      <c r="T2447" s="2"/>
      <c r="U2447" s="2"/>
    </row>
    <row r="2448" spans="1:21" x14ac:dyDescent="0.2">
      <c r="A2448" s="5"/>
      <c r="B2448" s="5"/>
      <c r="C2448" s="2"/>
      <c r="D2448" s="2"/>
      <c r="E2448" s="2"/>
      <c r="F2448" s="2"/>
      <c r="G2448" s="2"/>
      <c r="H2448" s="2"/>
      <c r="I2448" s="2"/>
      <c r="J2448" s="2"/>
      <c r="K2448" s="2"/>
      <c r="L2448" s="2"/>
      <c r="M2448" s="2"/>
      <c r="N2448" s="2"/>
      <c r="O2448" s="2"/>
      <c r="P2448" s="2"/>
      <c r="Q2448" s="2"/>
      <c r="R2448" s="2"/>
      <c r="S2448" s="2"/>
      <c r="T2448" s="2"/>
      <c r="U2448" s="2"/>
    </row>
    <row r="2449" spans="1:21" x14ac:dyDescent="0.2">
      <c r="B2449" s="5"/>
      <c r="C2449" s="2"/>
      <c r="D2449" s="2"/>
      <c r="E2449" s="2"/>
      <c r="F2449" s="2"/>
      <c r="G2449" s="2"/>
      <c r="H2449" s="2"/>
      <c r="I2449" s="2"/>
      <c r="J2449" s="2"/>
      <c r="K2449" s="2"/>
      <c r="L2449" s="2"/>
      <c r="M2449" s="2"/>
      <c r="N2449" s="2"/>
      <c r="O2449" s="2"/>
      <c r="P2449" s="2"/>
      <c r="Q2449" s="2"/>
      <c r="R2449" s="2"/>
      <c r="S2449" s="2"/>
      <c r="T2449" s="2"/>
      <c r="U2449" s="2"/>
    </row>
    <row r="2450" spans="1:21" x14ac:dyDescent="0.2">
      <c r="B2450" s="5"/>
      <c r="C2450" s="2"/>
      <c r="D2450" s="2"/>
      <c r="E2450" s="2"/>
      <c r="F2450" s="2"/>
      <c r="G2450" s="2"/>
      <c r="H2450" s="2"/>
      <c r="I2450" s="2"/>
      <c r="J2450" s="2"/>
      <c r="K2450" s="2"/>
      <c r="L2450" s="2"/>
      <c r="M2450" s="2"/>
      <c r="N2450" s="2"/>
      <c r="O2450" s="2"/>
      <c r="P2450" s="2"/>
      <c r="Q2450" s="2"/>
      <c r="R2450" s="2"/>
      <c r="S2450" s="2"/>
      <c r="T2450" s="2"/>
      <c r="U2450" s="2"/>
    </row>
    <row r="2451" spans="1:21" x14ac:dyDescent="0.2">
      <c r="B2451" s="5"/>
      <c r="C2451" s="2"/>
      <c r="D2451" s="2"/>
      <c r="E2451" s="2"/>
      <c r="F2451" s="2"/>
      <c r="G2451" s="2"/>
      <c r="H2451" s="2"/>
      <c r="I2451" s="2"/>
      <c r="J2451" s="2"/>
      <c r="K2451" s="2"/>
      <c r="L2451" s="2"/>
      <c r="M2451" s="2"/>
      <c r="N2451" s="2"/>
      <c r="O2451" s="2"/>
      <c r="P2451" s="2"/>
      <c r="Q2451" s="2"/>
      <c r="R2451" s="2"/>
      <c r="S2451" s="2"/>
      <c r="T2451" s="2"/>
      <c r="U2451" s="2"/>
    </row>
    <row r="2452" spans="1:21" x14ac:dyDescent="0.2">
      <c r="C2452" s="2"/>
      <c r="D2452" s="2"/>
      <c r="E2452" s="2"/>
      <c r="F2452" s="2"/>
      <c r="G2452" s="2"/>
      <c r="H2452" s="2"/>
      <c r="I2452" s="2"/>
      <c r="J2452" s="2"/>
      <c r="K2452" s="2"/>
      <c r="L2452" s="2"/>
      <c r="M2452" s="2"/>
      <c r="N2452" s="2"/>
      <c r="O2452" s="2"/>
      <c r="P2452" s="2"/>
      <c r="Q2452" s="2"/>
      <c r="R2452" s="2"/>
      <c r="S2452" s="2"/>
      <c r="T2452" s="2"/>
      <c r="U2452" s="2"/>
    </row>
    <row r="2453" spans="1:21" x14ac:dyDescent="0.2">
      <c r="A2453" s="5"/>
      <c r="B2453" s="5"/>
      <c r="C2453" s="2"/>
      <c r="D2453" s="2"/>
      <c r="E2453" s="2"/>
      <c r="F2453" s="2"/>
      <c r="G2453" s="2"/>
      <c r="H2453" s="2"/>
      <c r="I2453" s="2"/>
      <c r="J2453" s="2"/>
      <c r="K2453" s="2"/>
      <c r="L2453" s="2"/>
      <c r="M2453" s="2"/>
      <c r="N2453" s="2"/>
      <c r="O2453" s="2"/>
      <c r="P2453" s="2"/>
      <c r="Q2453" s="2"/>
      <c r="R2453" s="2"/>
      <c r="S2453" s="2"/>
      <c r="T2453" s="2"/>
      <c r="U2453" s="2"/>
    </row>
    <row r="2454" spans="1:21" x14ac:dyDescent="0.2">
      <c r="B2454" s="5"/>
      <c r="C2454" s="2"/>
      <c r="D2454" s="2"/>
      <c r="E2454" s="2"/>
      <c r="F2454" s="2"/>
      <c r="G2454" s="2"/>
      <c r="H2454" s="2"/>
      <c r="I2454" s="2"/>
      <c r="J2454" s="2"/>
      <c r="K2454" s="2"/>
      <c r="L2454" s="2"/>
      <c r="M2454" s="2"/>
      <c r="N2454" s="2"/>
      <c r="O2454" s="2"/>
      <c r="P2454" s="2"/>
      <c r="Q2454" s="2"/>
      <c r="R2454" s="2"/>
      <c r="S2454" s="2"/>
      <c r="T2454" s="2"/>
      <c r="U2454" s="2"/>
    </row>
    <row r="2455" spans="1:21" x14ac:dyDescent="0.2">
      <c r="B2455" s="5"/>
      <c r="C2455" s="2"/>
      <c r="D2455" s="2"/>
      <c r="E2455" s="2"/>
      <c r="F2455" s="2"/>
      <c r="G2455" s="2"/>
      <c r="H2455" s="2"/>
      <c r="I2455" s="2"/>
      <c r="J2455" s="2"/>
      <c r="K2455" s="2"/>
      <c r="L2455" s="2"/>
      <c r="M2455" s="2"/>
      <c r="N2455" s="2"/>
      <c r="O2455" s="2"/>
      <c r="P2455" s="2"/>
      <c r="Q2455" s="2"/>
      <c r="R2455" s="2"/>
      <c r="S2455" s="2"/>
      <c r="T2455" s="2"/>
      <c r="U2455" s="2"/>
    </row>
    <row r="2456" spans="1:21" x14ac:dyDescent="0.2">
      <c r="B2456" s="5"/>
      <c r="C2456" s="2"/>
      <c r="D2456" s="2"/>
      <c r="E2456" s="2"/>
      <c r="F2456" s="2"/>
      <c r="G2456" s="2"/>
      <c r="H2456" s="2"/>
      <c r="I2456" s="2"/>
      <c r="J2456" s="2"/>
      <c r="K2456" s="2"/>
      <c r="L2456" s="2"/>
      <c r="M2456" s="2"/>
      <c r="N2456" s="2"/>
      <c r="O2456" s="2"/>
      <c r="P2456" s="2"/>
      <c r="Q2456" s="2"/>
      <c r="R2456" s="2"/>
      <c r="S2456" s="2"/>
      <c r="T2456" s="2"/>
      <c r="U2456" s="2"/>
    </row>
    <row r="2457" spans="1:21" x14ac:dyDescent="0.2">
      <c r="C2457" s="2"/>
      <c r="D2457" s="2"/>
      <c r="E2457" s="2"/>
      <c r="F2457" s="2"/>
      <c r="G2457" s="2"/>
      <c r="H2457" s="2"/>
      <c r="I2457" s="2"/>
      <c r="J2457" s="2"/>
      <c r="K2457" s="2"/>
      <c r="L2457" s="2"/>
      <c r="M2457" s="2"/>
      <c r="N2457" s="2"/>
      <c r="O2457" s="2"/>
      <c r="P2457" s="2"/>
      <c r="Q2457" s="2"/>
      <c r="R2457" s="2"/>
      <c r="S2457" s="2"/>
      <c r="T2457" s="2"/>
      <c r="U2457" s="2"/>
    </row>
    <row r="2458" spans="1:21" x14ac:dyDescent="0.2">
      <c r="A2458" s="5"/>
      <c r="B2458" s="5"/>
      <c r="C2458" s="2"/>
      <c r="D2458" s="2"/>
      <c r="E2458" s="2"/>
      <c r="F2458" s="2"/>
      <c r="G2458" s="2"/>
      <c r="H2458" s="2"/>
      <c r="I2458" s="2"/>
      <c r="J2458" s="2"/>
      <c r="K2458" s="2"/>
      <c r="L2458" s="2"/>
      <c r="M2458" s="2"/>
      <c r="N2458" s="2"/>
      <c r="O2458" s="2"/>
      <c r="P2458" s="2"/>
      <c r="Q2458" s="2"/>
      <c r="R2458" s="2"/>
      <c r="S2458" s="2"/>
      <c r="T2458" s="2"/>
      <c r="U2458" s="2"/>
    </row>
    <row r="2459" spans="1:21" x14ac:dyDescent="0.2">
      <c r="B2459" s="5"/>
      <c r="C2459" s="2"/>
      <c r="D2459" s="2"/>
      <c r="E2459" s="2"/>
      <c r="F2459" s="2"/>
      <c r="G2459" s="2"/>
      <c r="H2459" s="2"/>
      <c r="I2459" s="2"/>
      <c r="J2459" s="2"/>
      <c r="K2459" s="2"/>
      <c r="L2459" s="2"/>
      <c r="M2459" s="2"/>
      <c r="N2459" s="2"/>
      <c r="O2459" s="2"/>
      <c r="P2459" s="2"/>
      <c r="Q2459" s="2"/>
      <c r="R2459" s="2"/>
      <c r="S2459" s="2"/>
      <c r="T2459" s="2"/>
      <c r="U2459" s="2"/>
    </row>
    <row r="2460" spans="1:21" x14ac:dyDescent="0.2">
      <c r="B2460" s="5"/>
      <c r="C2460" s="2"/>
      <c r="D2460" s="2"/>
      <c r="E2460" s="2"/>
      <c r="F2460" s="2"/>
      <c r="G2460" s="2"/>
      <c r="H2460" s="2"/>
      <c r="I2460" s="2"/>
      <c r="J2460" s="2"/>
      <c r="K2460" s="2"/>
      <c r="L2460" s="2"/>
      <c r="M2460" s="2"/>
      <c r="N2460" s="2"/>
      <c r="O2460" s="2"/>
      <c r="P2460" s="2"/>
      <c r="Q2460" s="2"/>
      <c r="R2460" s="2"/>
      <c r="S2460" s="2"/>
      <c r="T2460" s="2"/>
      <c r="U2460" s="2"/>
    </row>
    <row r="2461" spans="1:21" x14ac:dyDescent="0.2">
      <c r="B2461" s="5"/>
      <c r="C2461" s="2"/>
      <c r="D2461" s="2"/>
      <c r="E2461" s="2"/>
      <c r="F2461" s="2"/>
      <c r="G2461" s="2"/>
      <c r="H2461" s="2"/>
      <c r="I2461" s="2"/>
      <c r="J2461" s="2"/>
      <c r="K2461" s="2"/>
      <c r="L2461" s="2"/>
      <c r="M2461" s="2"/>
      <c r="N2461" s="2"/>
      <c r="O2461" s="2"/>
      <c r="P2461" s="2"/>
      <c r="Q2461" s="2"/>
      <c r="R2461" s="2"/>
      <c r="S2461" s="2"/>
      <c r="T2461" s="2"/>
      <c r="U2461" s="2"/>
    </row>
    <row r="2462" spans="1:21" x14ac:dyDescent="0.2">
      <c r="C2462" s="2"/>
      <c r="D2462" s="2"/>
      <c r="E2462" s="2"/>
      <c r="F2462" s="2"/>
      <c r="G2462" s="2"/>
      <c r="H2462" s="2"/>
      <c r="I2462" s="2"/>
      <c r="J2462" s="2"/>
      <c r="K2462" s="2"/>
      <c r="L2462" s="2"/>
      <c r="M2462" s="2"/>
      <c r="N2462" s="2"/>
      <c r="O2462" s="2"/>
      <c r="P2462" s="2"/>
      <c r="Q2462" s="2"/>
      <c r="R2462" s="2"/>
      <c r="S2462" s="2"/>
      <c r="T2462" s="2"/>
      <c r="U2462" s="2"/>
    </row>
    <row r="2463" spans="1:21" x14ac:dyDescent="0.2">
      <c r="A2463" s="5"/>
      <c r="B2463" s="5"/>
      <c r="C2463" s="2"/>
      <c r="D2463" s="2"/>
      <c r="E2463" s="2"/>
      <c r="F2463" s="2"/>
      <c r="G2463" s="2"/>
      <c r="H2463" s="2"/>
      <c r="I2463" s="2"/>
      <c r="J2463" s="2"/>
      <c r="K2463" s="2"/>
      <c r="L2463" s="2"/>
      <c r="M2463" s="2"/>
      <c r="N2463" s="2"/>
      <c r="O2463" s="2"/>
      <c r="P2463" s="2"/>
      <c r="Q2463" s="2"/>
      <c r="R2463" s="2"/>
      <c r="S2463" s="2"/>
      <c r="T2463" s="2"/>
      <c r="U2463" s="2"/>
    </row>
    <row r="2464" spans="1:21" x14ac:dyDescent="0.2">
      <c r="B2464" s="5"/>
      <c r="C2464" s="2"/>
      <c r="D2464" s="2"/>
      <c r="E2464" s="2"/>
      <c r="F2464" s="2"/>
      <c r="G2464" s="2"/>
      <c r="H2464" s="2"/>
      <c r="I2464" s="2"/>
      <c r="J2464" s="2"/>
      <c r="K2464" s="2"/>
      <c r="L2464" s="2"/>
      <c r="M2464" s="2"/>
      <c r="N2464" s="2"/>
      <c r="O2464" s="2"/>
      <c r="P2464" s="2"/>
      <c r="Q2464" s="2"/>
      <c r="R2464" s="2"/>
      <c r="S2464" s="2"/>
      <c r="T2464" s="2"/>
      <c r="U2464" s="2"/>
    </row>
    <row r="2465" spans="1:21" x14ac:dyDescent="0.2">
      <c r="B2465" s="5"/>
      <c r="C2465" s="2"/>
      <c r="D2465" s="2"/>
      <c r="E2465" s="2"/>
      <c r="F2465" s="2"/>
      <c r="G2465" s="2"/>
      <c r="H2465" s="2"/>
      <c r="I2465" s="2"/>
      <c r="J2465" s="2"/>
      <c r="K2465" s="2"/>
      <c r="L2465" s="2"/>
      <c r="M2465" s="2"/>
      <c r="N2465" s="2"/>
      <c r="O2465" s="2"/>
      <c r="P2465" s="2"/>
      <c r="Q2465" s="2"/>
      <c r="R2465" s="2"/>
      <c r="S2465" s="2"/>
      <c r="T2465" s="2"/>
      <c r="U2465" s="2"/>
    </row>
    <row r="2466" spans="1:21" x14ac:dyDescent="0.2">
      <c r="B2466" s="5"/>
      <c r="C2466" s="2"/>
      <c r="D2466" s="2"/>
      <c r="E2466" s="2"/>
      <c r="F2466" s="2"/>
      <c r="G2466" s="2"/>
      <c r="H2466" s="2"/>
      <c r="I2466" s="2"/>
      <c r="J2466" s="2"/>
      <c r="K2466" s="2"/>
      <c r="L2466" s="2"/>
      <c r="M2466" s="2"/>
      <c r="N2466" s="2"/>
      <c r="O2466" s="2"/>
      <c r="P2466" s="2"/>
      <c r="Q2466" s="2"/>
      <c r="R2466" s="2"/>
      <c r="S2466" s="2"/>
      <c r="T2466" s="2"/>
      <c r="U2466" s="2"/>
    </row>
    <row r="2467" spans="1:21" x14ac:dyDescent="0.2">
      <c r="C2467" s="2"/>
      <c r="D2467" s="2"/>
      <c r="E2467" s="2"/>
      <c r="F2467" s="2"/>
      <c r="G2467" s="2"/>
      <c r="H2467" s="2"/>
      <c r="I2467" s="2"/>
      <c r="J2467" s="2"/>
      <c r="K2467" s="2"/>
      <c r="L2467" s="2"/>
      <c r="M2467" s="2"/>
      <c r="N2467" s="2"/>
      <c r="O2467" s="2"/>
      <c r="P2467" s="2"/>
      <c r="Q2467" s="2"/>
      <c r="R2467" s="2"/>
      <c r="S2467" s="2"/>
      <c r="T2467" s="2"/>
      <c r="U2467" s="2"/>
    </row>
    <row r="2468" spans="1:21" x14ac:dyDescent="0.2">
      <c r="A2468" s="5"/>
      <c r="B2468" s="5"/>
      <c r="C2468" s="2"/>
      <c r="D2468" s="2"/>
      <c r="E2468" s="2"/>
      <c r="F2468" s="2"/>
      <c r="G2468" s="2"/>
      <c r="H2468" s="2"/>
      <c r="I2468" s="2"/>
      <c r="J2468" s="2"/>
      <c r="K2468" s="2"/>
      <c r="L2468" s="2"/>
      <c r="M2468" s="2"/>
      <c r="N2468" s="2"/>
      <c r="O2468" s="2"/>
      <c r="P2468" s="2"/>
      <c r="Q2468" s="2"/>
      <c r="R2468" s="2"/>
      <c r="S2468" s="2"/>
      <c r="T2468" s="2"/>
      <c r="U2468" s="2"/>
    </row>
    <row r="2469" spans="1:21" x14ac:dyDescent="0.2">
      <c r="A2469" s="5"/>
      <c r="B2469" s="5"/>
      <c r="C2469" s="2"/>
      <c r="D2469" s="2"/>
      <c r="E2469" s="2"/>
      <c r="F2469" s="2"/>
      <c r="G2469" s="2"/>
      <c r="H2469" s="2"/>
      <c r="I2469" s="2"/>
      <c r="J2469" s="2"/>
      <c r="K2469" s="2"/>
      <c r="L2469" s="2"/>
      <c r="M2469" s="2"/>
      <c r="N2469" s="2"/>
      <c r="O2469" s="2"/>
      <c r="P2469" s="2"/>
      <c r="Q2469" s="2"/>
      <c r="R2469" s="2"/>
      <c r="S2469" s="2"/>
      <c r="T2469" s="2"/>
      <c r="U2469" s="2"/>
    </row>
    <row r="2470" spans="1:21" x14ac:dyDescent="0.2">
      <c r="B2470" s="5"/>
      <c r="C2470" s="2"/>
      <c r="D2470" s="2"/>
      <c r="E2470" s="2"/>
      <c r="F2470" s="2"/>
      <c r="G2470" s="2"/>
      <c r="H2470" s="2"/>
      <c r="I2470" s="2"/>
      <c r="J2470" s="2"/>
      <c r="K2470" s="2"/>
      <c r="L2470" s="2"/>
      <c r="M2470" s="2"/>
      <c r="N2470" s="2"/>
      <c r="O2470" s="2"/>
      <c r="P2470" s="2"/>
      <c r="Q2470" s="2"/>
      <c r="R2470" s="2"/>
      <c r="S2470" s="2"/>
      <c r="T2470" s="2"/>
      <c r="U2470" s="2"/>
    </row>
    <row r="2471" spans="1:21" x14ac:dyDescent="0.2">
      <c r="B2471" s="5"/>
      <c r="C2471" s="2"/>
      <c r="D2471" s="2"/>
      <c r="E2471" s="2"/>
      <c r="F2471" s="2"/>
      <c r="G2471" s="2"/>
      <c r="H2471" s="2"/>
      <c r="I2471" s="2"/>
      <c r="J2471" s="2"/>
      <c r="K2471" s="2"/>
      <c r="L2471" s="2"/>
      <c r="M2471" s="2"/>
      <c r="N2471" s="2"/>
      <c r="O2471" s="2"/>
      <c r="P2471" s="2"/>
      <c r="Q2471" s="2"/>
      <c r="R2471" s="2"/>
      <c r="S2471" s="2"/>
      <c r="T2471" s="2"/>
      <c r="U2471" s="2"/>
    </row>
    <row r="2472" spans="1:21" x14ac:dyDescent="0.2">
      <c r="C2472" s="2"/>
      <c r="D2472" s="2"/>
      <c r="E2472" s="2"/>
      <c r="F2472" s="2"/>
      <c r="G2472" s="2"/>
      <c r="H2472" s="2"/>
      <c r="I2472" s="2"/>
      <c r="J2472" s="2"/>
      <c r="K2472" s="2"/>
      <c r="L2472" s="2"/>
      <c r="M2472" s="2"/>
      <c r="N2472" s="2"/>
      <c r="O2472" s="2"/>
      <c r="P2472" s="2"/>
      <c r="Q2472" s="2"/>
      <c r="R2472" s="2"/>
      <c r="S2472" s="2"/>
      <c r="T2472" s="2"/>
      <c r="U2472" s="2"/>
    </row>
    <row r="2473" spans="1:21" x14ac:dyDescent="0.2">
      <c r="A2473" s="5"/>
      <c r="B2473" s="5"/>
      <c r="C2473" s="2"/>
      <c r="D2473" s="2"/>
      <c r="E2473" s="2"/>
      <c r="F2473" s="2"/>
      <c r="G2473" s="2"/>
      <c r="H2473" s="2"/>
      <c r="I2473" s="2"/>
      <c r="J2473" s="2"/>
      <c r="K2473" s="2"/>
      <c r="L2473" s="2"/>
      <c r="M2473" s="2"/>
      <c r="N2473" s="2"/>
      <c r="O2473" s="2"/>
      <c r="P2473" s="2"/>
      <c r="Q2473" s="2"/>
      <c r="R2473" s="2"/>
      <c r="S2473" s="2"/>
      <c r="T2473" s="2"/>
      <c r="U2473" s="2"/>
    </row>
    <row r="2474" spans="1:21" x14ac:dyDescent="0.2">
      <c r="B2474" s="5"/>
      <c r="C2474" s="2"/>
      <c r="D2474" s="2"/>
      <c r="E2474" s="2"/>
      <c r="F2474" s="2"/>
      <c r="G2474" s="2"/>
      <c r="H2474" s="2"/>
      <c r="I2474" s="2"/>
      <c r="J2474" s="2"/>
      <c r="K2474" s="2"/>
      <c r="L2474" s="2"/>
      <c r="M2474" s="2"/>
      <c r="N2474" s="2"/>
      <c r="O2474" s="2"/>
      <c r="P2474" s="2"/>
      <c r="Q2474" s="2"/>
      <c r="R2474" s="2"/>
      <c r="S2474" s="2"/>
      <c r="T2474" s="2"/>
      <c r="U2474" s="2"/>
    </row>
    <row r="2475" spans="1:21" x14ac:dyDescent="0.2">
      <c r="B2475" s="5"/>
      <c r="C2475" s="2"/>
      <c r="D2475" s="2"/>
      <c r="E2475" s="2"/>
      <c r="F2475" s="2"/>
      <c r="G2475" s="2"/>
      <c r="H2475" s="2"/>
      <c r="I2475" s="2"/>
      <c r="J2475" s="2"/>
      <c r="K2475" s="2"/>
      <c r="L2475" s="2"/>
      <c r="M2475" s="2"/>
      <c r="N2475" s="2"/>
      <c r="O2475" s="2"/>
      <c r="P2475" s="2"/>
      <c r="Q2475" s="2"/>
      <c r="R2475" s="2"/>
      <c r="S2475" s="2"/>
      <c r="T2475" s="2"/>
      <c r="U2475" s="2"/>
    </row>
    <row r="2476" spans="1:21" x14ac:dyDescent="0.2">
      <c r="B2476" s="5"/>
      <c r="C2476" s="2"/>
      <c r="D2476" s="2"/>
      <c r="E2476" s="2"/>
      <c r="F2476" s="2"/>
      <c r="G2476" s="2"/>
      <c r="H2476" s="2"/>
      <c r="I2476" s="2"/>
      <c r="J2476" s="2"/>
      <c r="K2476" s="2"/>
      <c r="L2476" s="2"/>
      <c r="M2476" s="2"/>
      <c r="N2476" s="2"/>
      <c r="O2476" s="2"/>
      <c r="P2476" s="2"/>
      <c r="Q2476" s="2"/>
      <c r="R2476" s="2"/>
      <c r="S2476" s="2"/>
      <c r="T2476" s="2"/>
      <c r="U2476" s="2"/>
    </row>
    <row r="2477" spans="1:21" x14ac:dyDescent="0.2">
      <c r="C2477" s="2"/>
      <c r="D2477" s="2"/>
      <c r="E2477" s="2"/>
      <c r="F2477" s="2"/>
      <c r="G2477" s="2"/>
      <c r="H2477" s="2"/>
      <c r="I2477" s="2"/>
      <c r="J2477" s="2"/>
      <c r="K2477" s="2"/>
      <c r="L2477" s="2"/>
      <c r="M2477" s="2"/>
      <c r="N2477" s="2"/>
      <c r="O2477" s="2"/>
      <c r="P2477" s="2"/>
      <c r="Q2477" s="2"/>
      <c r="R2477" s="2"/>
      <c r="S2477" s="2"/>
      <c r="T2477" s="2"/>
      <c r="U2477" s="2"/>
    </row>
    <row r="2478" spans="1:21" x14ac:dyDescent="0.2">
      <c r="A2478" s="5"/>
      <c r="B2478" s="5"/>
      <c r="C2478" s="2"/>
      <c r="D2478" s="2"/>
      <c r="E2478" s="2"/>
      <c r="F2478" s="2"/>
      <c r="G2478" s="2"/>
      <c r="H2478" s="2"/>
      <c r="I2478" s="2"/>
      <c r="J2478" s="2"/>
      <c r="K2478" s="2"/>
      <c r="L2478" s="2"/>
      <c r="M2478" s="2"/>
      <c r="N2478" s="2"/>
      <c r="O2478" s="2"/>
      <c r="P2478" s="2"/>
      <c r="Q2478" s="2"/>
      <c r="R2478" s="2"/>
      <c r="S2478" s="2"/>
      <c r="T2478" s="2"/>
      <c r="U2478" s="2"/>
    </row>
    <row r="2479" spans="1:21" x14ac:dyDescent="0.2">
      <c r="B2479" s="5"/>
      <c r="C2479" s="2"/>
      <c r="D2479" s="2"/>
      <c r="E2479" s="2"/>
      <c r="F2479" s="2"/>
      <c r="G2479" s="2"/>
      <c r="H2479" s="2"/>
      <c r="I2479" s="2"/>
      <c r="J2479" s="2"/>
      <c r="K2479" s="2"/>
      <c r="L2479" s="2"/>
      <c r="M2479" s="2"/>
      <c r="N2479" s="2"/>
      <c r="O2479" s="2"/>
      <c r="P2479" s="2"/>
      <c r="Q2479" s="2"/>
      <c r="R2479" s="2"/>
      <c r="S2479" s="2"/>
      <c r="T2479" s="2"/>
      <c r="U2479" s="2"/>
    </row>
    <row r="2480" spans="1:21" x14ac:dyDescent="0.2">
      <c r="B2480" s="5"/>
      <c r="C2480" s="2"/>
      <c r="D2480" s="2"/>
      <c r="E2480" s="2"/>
      <c r="F2480" s="2"/>
      <c r="G2480" s="2"/>
      <c r="H2480" s="2"/>
      <c r="I2480" s="2"/>
      <c r="J2480" s="2"/>
      <c r="K2480" s="2"/>
      <c r="L2480" s="2"/>
      <c r="M2480" s="2"/>
      <c r="N2480" s="2"/>
      <c r="O2480" s="2"/>
      <c r="P2480" s="2"/>
      <c r="Q2480" s="2"/>
      <c r="R2480" s="2"/>
      <c r="S2480" s="2"/>
      <c r="T2480" s="2"/>
      <c r="U2480" s="2"/>
    </row>
    <row r="2481" spans="1:21" x14ac:dyDescent="0.2">
      <c r="B2481" s="5"/>
      <c r="C2481" s="2"/>
      <c r="D2481" s="2"/>
      <c r="E2481" s="2"/>
      <c r="F2481" s="2"/>
      <c r="G2481" s="2"/>
      <c r="H2481" s="2"/>
      <c r="I2481" s="2"/>
      <c r="J2481" s="2"/>
      <c r="K2481" s="2"/>
      <c r="L2481" s="2"/>
      <c r="M2481" s="2"/>
      <c r="N2481" s="2"/>
      <c r="O2481" s="2"/>
      <c r="P2481" s="2"/>
      <c r="Q2481" s="2"/>
      <c r="R2481" s="2"/>
      <c r="S2481" s="2"/>
      <c r="T2481" s="2"/>
      <c r="U2481" s="2"/>
    </row>
    <row r="2482" spans="1:21" x14ac:dyDescent="0.2">
      <c r="C2482" s="2"/>
      <c r="D2482" s="2"/>
      <c r="E2482" s="2"/>
      <c r="F2482" s="2"/>
      <c r="G2482" s="2"/>
      <c r="H2482" s="2"/>
      <c r="I2482" s="2"/>
      <c r="J2482" s="2"/>
      <c r="K2482" s="2"/>
      <c r="L2482" s="2"/>
      <c r="M2482" s="2"/>
      <c r="N2482" s="2"/>
      <c r="O2482" s="2"/>
      <c r="P2482" s="2"/>
      <c r="Q2482" s="2"/>
      <c r="R2482" s="2"/>
      <c r="S2482" s="2"/>
      <c r="T2482" s="2"/>
      <c r="U2482" s="2"/>
    </row>
    <row r="2483" spans="1:21" x14ac:dyDescent="0.2">
      <c r="A2483" s="5"/>
      <c r="B2483" s="5"/>
      <c r="C2483" s="2"/>
      <c r="D2483" s="2"/>
      <c r="E2483" s="2"/>
      <c r="F2483" s="2"/>
      <c r="G2483" s="2"/>
      <c r="H2483" s="2"/>
      <c r="I2483" s="2"/>
      <c r="J2483" s="2"/>
      <c r="K2483" s="2"/>
      <c r="L2483" s="2"/>
      <c r="M2483" s="2"/>
      <c r="N2483" s="2"/>
      <c r="O2483" s="2"/>
      <c r="P2483" s="2"/>
      <c r="Q2483" s="2"/>
      <c r="R2483" s="2"/>
      <c r="S2483" s="2"/>
      <c r="T2483" s="2"/>
      <c r="U2483" s="2"/>
    </row>
    <row r="2484" spans="1:21" x14ac:dyDescent="0.2">
      <c r="B2484" s="5"/>
      <c r="C2484" s="2"/>
      <c r="D2484" s="2"/>
      <c r="E2484" s="2"/>
      <c r="F2484" s="2"/>
      <c r="G2484" s="2"/>
      <c r="H2484" s="2"/>
      <c r="I2484" s="2"/>
      <c r="J2484" s="2"/>
      <c r="K2484" s="2"/>
      <c r="L2484" s="2"/>
      <c r="M2484" s="2"/>
      <c r="N2484" s="2"/>
      <c r="O2484" s="2"/>
      <c r="P2484" s="2"/>
      <c r="Q2484" s="2"/>
      <c r="R2484" s="2"/>
      <c r="S2484" s="2"/>
      <c r="T2484" s="2"/>
      <c r="U2484" s="2"/>
    </row>
    <row r="2485" spans="1:21" x14ac:dyDescent="0.2">
      <c r="B2485" s="5"/>
      <c r="C2485" s="2"/>
      <c r="D2485" s="2"/>
      <c r="E2485" s="2"/>
      <c r="F2485" s="2"/>
      <c r="G2485" s="2"/>
      <c r="H2485" s="2"/>
      <c r="I2485" s="2"/>
      <c r="J2485" s="2"/>
      <c r="K2485" s="2"/>
      <c r="L2485" s="2"/>
      <c r="M2485" s="2"/>
      <c r="N2485" s="2"/>
      <c r="O2485" s="2"/>
      <c r="P2485" s="2"/>
      <c r="Q2485" s="2"/>
      <c r="R2485" s="2"/>
      <c r="S2485" s="2"/>
      <c r="T2485" s="2"/>
      <c r="U2485" s="2"/>
    </row>
    <row r="2486" spans="1:21" x14ac:dyDescent="0.2">
      <c r="B2486" s="5"/>
      <c r="C2486" s="2"/>
      <c r="D2486" s="2"/>
      <c r="E2486" s="2"/>
      <c r="F2486" s="2"/>
      <c r="G2486" s="2"/>
      <c r="H2486" s="2"/>
      <c r="I2486" s="2"/>
      <c r="J2486" s="2"/>
      <c r="K2486" s="2"/>
      <c r="L2486" s="2"/>
      <c r="M2486" s="2"/>
      <c r="N2486" s="2"/>
      <c r="O2486" s="2"/>
      <c r="P2486" s="2"/>
      <c r="Q2486" s="2"/>
      <c r="R2486" s="2"/>
      <c r="S2486" s="2"/>
      <c r="T2486" s="2"/>
      <c r="U2486" s="2"/>
    </row>
    <row r="2487" spans="1:21" x14ac:dyDescent="0.2">
      <c r="C2487" s="2"/>
      <c r="D2487" s="2"/>
      <c r="E2487" s="2"/>
      <c r="F2487" s="2"/>
      <c r="G2487" s="2"/>
      <c r="H2487" s="2"/>
      <c r="I2487" s="2"/>
      <c r="J2487" s="2"/>
      <c r="K2487" s="2"/>
      <c r="L2487" s="2"/>
      <c r="M2487" s="2"/>
      <c r="N2487" s="2"/>
      <c r="O2487" s="2"/>
      <c r="P2487" s="2"/>
      <c r="Q2487" s="2"/>
      <c r="R2487" s="2"/>
      <c r="S2487" s="2"/>
      <c r="T2487" s="2"/>
      <c r="U2487" s="2"/>
    </row>
    <row r="2488" spans="1:21" x14ac:dyDescent="0.2">
      <c r="A2488" s="5"/>
      <c r="B2488" s="5"/>
      <c r="C2488" s="2"/>
      <c r="D2488" s="2"/>
      <c r="E2488" s="2"/>
      <c r="F2488" s="2"/>
      <c r="G2488" s="2"/>
      <c r="H2488" s="2"/>
      <c r="I2488" s="2"/>
      <c r="J2488" s="2"/>
      <c r="K2488" s="2"/>
      <c r="L2488" s="2"/>
      <c r="M2488" s="2"/>
      <c r="N2488" s="2"/>
      <c r="O2488" s="2"/>
      <c r="P2488" s="2"/>
      <c r="Q2488" s="2"/>
      <c r="R2488" s="2"/>
      <c r="S2488" s="2"/>
      <c r="T2488" s="2"/>
      <c r="U2488" s="2"/>
    </row>
    <row r="2489" spans="1:21" x14ac:dyDescent="0.2">
      <c r="B2489" s="5"/>
      <c r="C2489" s="2"/>
      <c r="D2489" s="2"/>
      <c r="E2489" s="2"/>
      <c r="F2489" s="2"/>
      <c r="G2489" s="2"/>
      <c r="H2489" s="2"/>
      <c r="I2489" s="2"/>
      <c r="J2489" s="2"/>
      <c r="K2489" s="2"/>
      <c r="L2489" s="2"/>
      <c r="M2489" s="2"/>
      <c r="N2489" s="2"/>
      <c r="O2489" s="2"/>
      <c r="P2489" s="2"/>
      <c r="Q2489" s="2"/>
      <c r="R2489" s="2"/>
      <c r="S2489" s="2"/>
      <c r="T2489" s="2"/>
      <c r="U2489" s="2"/>
    </row>
    <row r="2490" spans="1:21" x14ac:dyDescent="0.2">
      <c r="B2490" s="5"/>
      <c r="C2490" s="2"/>
      <c r="D2490" s="2"/>
      <c r="E2490" s="2"/>
      <c r="F2490" s="2"/>
      <c r="G2490" s="2"/>
      <c r="H2490" s="2"/>
      <c r="I2490" s="2"/>
      <c r="J2490" s="2"/>
      <c r="K2490" s="2"/>
      <c r="L2490" s="2"/>
      <c r="M2490" s="2"/>
      <c r="N2490" s="2"/>
      <c r="O2490" s="2"/>
      <c r="P2490" s="2"/>
      <c r="Q2490" s="2"/>
      <c r="R2490" s="2"/>
      <c r="S2490" s="2"/>
      <c r="T2490" s="2"/>
      <c r="U2490" s="2"/>
    </row>
    <row r="2491" spans="1:21" x14ac:dyDescent="0.2">
      <c r="B2491" s="5"/>
      <c r="C2491" s="2"/>
      <c r="D2491" s="2"/>
      <c r="E2491" s="2"/>
      <c r="F2491" s="2"/>
      <c r="G2491" s="2"/>
      <c r="H2491" s="2"/>
      <c r="I2491" s="2"/>
      <c r="J2491" s="2"/>
      <c r="K2491" s="2"/>
      <c r="L2491" s="2"/>
      <c r="M2491" s="2"/>
      <c r="N2491" s="2"/>
      <c r="O2491" s="2"/>
      <c r="P2491" s="2"/>
      <c r="Q2491" s="2"/>
      <c r="R2491" s="2"/>
      <c r="S2491" s="2"/>
      <c r="T2491" s="2"/>
      <c r="U2491" s="2"/>
    </row>
    <row r="2492" spans="1:21" x14ac:dyDescent="0.2">
      <c r="C2492" s="2"/>
      <c r="D2492" s="2"/>
      <c r="E2492" s="2"/>
      <c r="F2492" s="2"/>
      <c r="G2492" s="2"/>
      <c r="H2492" s="2"/>
      <c r="I2492" s="2"/>
      <c r="J2492" s="2"/>
      <c r="K2492" s="2"/>
      <c r="L2492" s="2"/>
      <c r="M2492" s="2"/>
      <c r="N2492" s="2"/>
      <c r="O2492" s="2"/>
      <c r="P2492" s="2"/>
      <c r="Q2492" s="2"/>
      <c r="R2492" s="2"/>
      <c r="S2492" s="2"/>
      <c r="T2492" s="2"/>
      <c r="U2492" s="2"/>
    </row>
    <row r="2493" spans="1:21" x14ac:dyDescent="0.2">
      <c r="A2493" s="5"/>
      <c r="B2493" s="5"/>
      <c r="C2493" s="2"/>
      <c r="D2493" s="2"/>
      <c r="E2493" s="2"/>
      <c r="F2493" s="2"/>
      <c r="G2493" s="2"/>
      <c r="H2493" s="2"/>
      <c r="I2493" s="2"/>
      <c r="J2493" s="2"/>
      <c r="K2493" s="2"/>
      <c r="L2493" s="2"/>
      <c r="M2493" s="2"/>
      <c r="N2493" s="2"/>
      <c r="O2493" s="2"/>
      <c r="P2493" s="2"/>
      <c r="Q2493" s="2"/>
      <c r="R2493" s="2"/>
      <c r="S2493" s="2"/>
      <c r="T2493" s="2"/>
      <c r="U2493" s="2"/>
    </row>
    <row r="2494" spans="1:21" x14ac:dyDescent="0.2">
      <c r="A2494" s="5"/>
      <c r="B2494" s="5"/>
      <c r="C2494" s="2"/>
      <c r="D2494" s="2"/>
      <c r="E2494" s="2"/>
      <c r="F2494" s="2"/>
      <c r="G2494" s="2"/>
      <c r="H2494" s="2"/>
      <c r="I2494" s="2"/>
      <c r="J2494" s="2"/>
      <c r="K2494" s="2"/>
      <c r="L2494" s="2"/>
      <c r="M2494" s="2"/>
      <c r="N2494" s="2"/>
      <c r="O2494" s="2"/>
      <c r="P2494" s="2"/>
      <c r="Q2494" s="2"/>
      <c r="R2494" s="2"/>
      <c r="S2494" s="2"/>
      <c r="T2494" s="2"/>
      <c r="U2494" s="2"/>
    </row>
    <row r="2495" spans="1:21" x14ac:dyDescent="0.2">
      <c r="B2495" s="5"/>
      <c r="C2495" s="2"/>
      <c r="D2495" s="2"/>
      <c r="E2495" s="2"/>
      <c r="F2495" s="2"/>
      <c r="G2495" s="2"/>
      <c r="H2495" s="2"/>
      <c r="I2495" s="2"/>
      <c r="J2495" s="2"/>
      <c r="K2495" s="2"/>
      <c r="L2495" s="2"/>
      <c r="M2495" s="2"/>
      <c r="N2495" s="2"/>
      <c r="O2495" s="2"/>
      <c r="P2495" s="2"/>
      <c r="Q2495" s="2"/>
      <c r="R2495" s="2"/>
      <c r="S2495" s="2"/>
      <c r="T2495" s="2"/>
      <c r="U2495" s="2"/>
    </row>
    <row r="2496" spans="1:21" x14ac:dyDescent="0.2">
      <c r="B2496" s="5"/>
      <c r="C2496" s="2"/>
      <c r="D2496" s="2"/>
      <c r="E2496" s="2"/>
      <c r="F2496" s="2"/>
      <c r="G2496" s="2"/>
      <c r="H2496" s="2"/>
      <c r="I2496" s="2"/>
      <c r="J2496" s="2"/>
      <c r="K2496" s="2"/>
      <c r="L2496" s="2"/>
      <c r="M2496" s="2"/>
      <c r="N2496" s="2"/>
      <c r="O2496" s="2"/>
      <c r="P2496" s="2"/>
      <c r="Q2496" s="2"/>
      <c r="R2496" s="2"/>
      <c r="S2496" s="2"/>
      <c r="T2496" s="2"/>
      <c r="U2496" s="2"/>
    </row>
    <row r="2497" spans="1:21" x14ac:dyDescent="0.2">
      <c r="C2497" s="2"/>
      <c r="D2497" s="2"/>
      <c r="E2497" s="2"/>
      <c r="F2497" s="2"/>
      <c r="G2497" s="2"/>
      <c r="H2497" s="2"/>
      <c r="I2497" s="2"/>
      <c r="J2497" s="2"/>
      <c r="K2497" s="2"/>
      <c r="L2497" s="2"/>
      <c r="M2497" s="2"/>
      <c r="N2497" s="2"/>
      <c r="O2497" s="2"/>
      <c r="P2497" s="2"/>
      <c r="Q2497" s="2"/>
      <c r="R2497" s="2"/>
      <c r="S2497" s="2"/>
      <c r="T2497" s="2"/>
      <c r="U2497" s="2"/>
    </row>
    <row r="2498" spans="1:21" x14ac:dyDescent="0.2">
      <c r="A2498" s="5"/>
      <c r="B2498" s="5"/>
      <c r="C2498" s="2"/>
      <c r="D2498" s="2"/>
      <c r="E2498" s="2"/>
      <c r="F2498" s="2"/>
      <c r="G2498" s="2"/>
      <c r="H2498" s="2"/>
      <c r="I2498" s="2"/>
      <c r="J2498" s="2"/>
      <c r="K2498" s="2"/>
      <c r="L2498" s="2"/>
      <c r="M2498" s="2"/>
      <c r="N2498" s="2"/>
      <c r="O2498" s="2"/>
      <c r="P2498" s="2"/>
      <c r="Q2498" s="2"/>
      <c r="R2498" s="2"/>
      <c r="S2498" s="2"/>
      <c r="T2498" s="2"/>
      <c r="U2498" s="2"/>
    </row>
    <row r="2499" spans="1:21" x14ac:dyDescent="0.2">
      <c r="B2499" s="5"/>
      <c r="C2499" s="2"/>
      <c r="D2499" s="2"/>
      <c r="E2499" s="2"/>
      <c r="F2499" s="2"/>
      <c r="G2499" s="2"/>
      <c r="H2499" s="2"/>
      <c r="I2499" s="2"/>
      <c r="J2499" s="2"/>
      <c r="K2499" s="2"/>
      <c r="L2499" s="2"/>
      <c r="M2499" s="2"/>
      <c r="N2499" s="2"/>
      <c r="O2499" s="2"/>
      <c r="P2499" s="2"/>
      <c r="Q2499" s="2"/>
      <c r="R2499" s="2"/>
      <c r="S2499" s="2"/>
      <c r="T2499" s="2"/>
      <c r="U2499" s="2"/>
    </row>
    <row r="2500" spans="1:21" x14ac:dyDescent="0.2">
      <c r="B2500" s="5"/>
      <c r="C2500" s="2"/>
      <c r="D2500" s="2"/>
      <c r="E2500" s="2"/>
      <c r="F2500" s="2"/>
      <c r="G2500" s="2"/>
      <c r="H2500" s="2"/>
      <c r="I2500" s="2"/>
      <c r="J2500" s="2"/>
      <c r="K2500" s="2"/>
      <c r="L2500" s="2"/>
      <c r="M2500" s="2"/>
      <c r="N2500" s="2"/>
      <c r="O2500" s="2"/>
      <c r="P2500" s="2"/>
      <c r="Q2500" s="2"/>
      <c r="R2500" s="2"/>
      <c r="S2500" s="2"/>
      <c r="T2500" s="2"/>
      <c r="U2500" s="2"/>
    </row>
    <row r="2501" spans="1:21" x14ac:dyDescent="0.2">
      <c r="B2501" s="5"/>
      <c r="C2501" s="2"/>
      <c r="D2501" s="2"/>
      <c r="E2501" s="2"/>
      <c r="F2501" s="2"/>
      <c r="G2501" s="2"/>
      <c r="H2501" s="2"/>
      <c r="I2501" s="2"/>
      <c r="J2501" s="2"/>
      <c r="K2501" s="2"/>
      <c r="L2501" s="2"/>
      <c r="M2501" s="2"/>
      <c r="N2501" s="2"/>
      <c r="O2501" s="2"/>
      <c r="P2501" s="2"/>
      <c r="Q2501" s="2"/>
      <c r="R2501" s="2"/>
      <c r="S2501" s="2"/>
      <c r="T2501" s="2"/>
      <c r="U2501" s="2"/>
    </row>
    <row r="2502" spans="1:21" x14ac:dyDescent="0.2">
      <c r="C2502" s="2"/>
      <c r="D2502" s="2"/>
      <c r="E2502" s="2"/>
      <c r="F2502" s="2"/>
      <c r="G2502" s="2"/>
      <c r="H2502" s="2"/>
      <c r="I2502" s="2"/>
      <c r="J2502" s="2"/>
      <c r="K2502" s="2"/>
      <c r="L2502" s="2"/>
      <c r="M2502" s="2"/>
      <c r="N2502" s="2"/>
      <c r="O2502" s="2"/>
      <c r="P2502" s="2"/>
      <c r="Q2502" s="2"/>
      <c r="R2502" s="2"/>
      <c r="S2502" s="2"/>
      <c r="T2502" s="2"/>
      <c r="U2502" s="2"/>
    </row>
    <row r="2503" spans="1:21" x14ac:dyDescent="0.2">
      <c r="A2503" s="5"/>
      <c r="B2503" s="5"/>
      <c r="C2503" s="2"/>
      <c r="D2503" s="2"/>
      <c r="E2503" s="2"/>
      <c r="F2503" s="2"/>
      <c r="G2503" s="2"/>
      <c r="H2503" s="2"/>
      <c r="I2503" s="2"/>
      <c r="J2503" s="2"/>
      <c r="K2503" s="2"/>
      <c r="L2503" s="2"/>
      <c r="M2503" s="2"/>
      <c r="N2503" s="2"/>
      <c r="O2503" s="2"/>
      <c r="P2503" s="2"/>
      <c r="Q2503" s="2"/>
      <c r="R2503" s="2"/>
      <c r="S2503" s="2"/>
      <c r="T2503" s="2"/>
      <c r="U2503" s="2"/>
    </row>
    <row r="2504" spans="1:21" x14ac:dyDescent="0.2">
      <c r="B2504" s="5"/>
      <c r="C2504" s="2"/>
      <c r="D2504" s="2"/>
      <c r="E2504" s="2"/>
      <c r="F2504" s="2"/>
      <c r="G2504" s="2"/>
      <c r="H2504" s="2"/>
      <c r="I2504" s="2"/>
      <c r="J2504" s="2"/>
      <c r="K2504" s="2"/>
      <c r="L2504" s="2"/>
      <c r="M2504" s="2"/>
      <c r="N2504" s="2"/>
      <c r="O2504" s="2"/>
      <c r="P2504" s="2"/>
      <c r="Q2504" s="2"/>
      <c r="R2504" s="2"/>
      <c r="S2504" s="2"/>
      <c r="T2504" s="2"/>
      <c r="U2504" s="2"/>
    </row>
    <row r="2505" spans="1:21" x14ac:dyDescent="0.2">
      <c r="B2505" s="5"/>
      <c r="C2505" s="2"/>
      <c r="D2505" s="2"/>
      <c r="E2505" s="2"/>
      <c r="F2505" s="2"/>
      <c r="G2505" s="2"/>
      <c r="H2505" s="2"/>
      <c r="I2505" s="2"/>
      <c r="J2505" s="2"/>
      <c r="K2505" s="2"/>
      <c r="L2505" s="2"/>
      <c r="M2505" s="2"/>
      <c r="N2505" s="2"/>
      <c r="O2505" s="2"/>
      <c r="P2505" s="2"/>
      <c r="Q2505" s="2"/>
      <c r="R2505" s="2"/>
      <c r="S2505" s="2"/>
      <c r="T2505" s="2"/>
      <c r="U2505" s="2"/>
    </row>
    <row r="2506" spans="1:21" x14ac:dyDescent="0.2">
      <c r="B2506" s="5"/>
      <c r="C2506" s="2"/>
      <c r="D2506" s="2"/>
      <c r="E2506" s="2"/>
      <c r="F2506" s="2"/>
      <c r="G2506" s="2"/>
      <c r="H2506" s="2"/>
      <c r="I2506" s="2"/>
      <c r="J2506" s="2"/>
      <c r="K2506" s="2"/>
      <c r="L2506" s="2"/>
      <c r="M2506" s="2"/>
      <c r="N2506" s="2"/>
      <c r="O2506" s="2"/>
      <c r="P2506" s="2"/>
      <c r="Q2506" s="2"/>
      <c r="R2506" s="2"/>
      <c r="S2506" s="2"/>
      <c r="T2506" s="2"/>
      <c r="U2506" s="2"/>
    </row>
    <row r="2507" spans="1:21" x14ac:dyDescent="0.2">
      <c r="C2507" s="2"/>
      <c r="D2507" s="2"/>
      <c r="E2507" s="2"/>
      <c r="F2507" s="2"/>
      <c r="G2507" s="2"/>
      <c r="H2507" s="2"/>
      <c r="I2507" s="2"/>
      <c r="J2507" s="2"/>
      <c r="K2507" s="2"/>
      <c r="L2507" s="2"/>
      <c r="M2507" s="2"/>
      <c r="N2507" s="2"/>
      <c r="O2507" s="2"/>
      <c r="P2507" s="2"/>
      <c r="Q2507" s="2"/>
      <c r="R2507" s="2"/>
      <c r="S2507" s="2"/>
      <c r="T2507" s="2"/>
      <c r="U2507" s="2"/>
    </row>
    <row r="2508" spans="1:21" x14ac:dyDescent="0.2">
      <c r="A2508" s="5"/>
      <c r="B2508" s="5"/>
      <c r="C2508" s="2"/>
      <c r="D2508" s="2"/>
      <c r="E2508" s="2"/>
      <c r="F2508" s="2"/>
      <c r="G2508" s="2"/>
      <c r="H2508" s="2"/>
      <c r="I2508" s="2"/>
      <c r="J2508" s="2"/>
      <c r="K2508" s="2"/>
      <c r="L2508" s="2"/>
      <c r="M2508" s="2"/>
      <c r="N2508" s="2"/>
      <c r="O2508" s="2"/>
      <c r="P2508" s="2"/>
      <c r="Q2508" s="2"/>
      <c r="R2508" s="2"/>
      <c r="S2508" s="2"/>
      <c r="T2508" s="2"/>
      <c r="U2508" s="2"/>
    </row>
    <row r="2509" spans="1:21" x14ac:dyDescent="0.2">
      <c r="B2509" s="5"/>
      <c r="C2509" s="2"/>
      <c r="D2509" s="2"/>
      <c r="E2509" s="2"/>
      <c r="F2509" s="2"/>
      <c r="G2509" s="2"/>
      <c r="H2509" s="2"/>
      <c r="I2509" s="2"/>
      <c r="J2509" s="2"/>
      <c r="K2509" s="2"/>
      <c r="L2509" s="2"/>
      <c r="M2509" s="2"/>
      <c r="N2509" s="2"/>
      <c r="O2509" s="2"/>
      <c r="P2509" s="2"/>
      <c r="Q2509" s="2"/>
      <c r="R2509" s="2"/>
      <c r="S2509" s="2"/>
      <c r="T2509" s="2"/>
      <c r="U2509" s="2"/>
    </row>
    <row r="2510" spans="1:21" x14ac:dyDescent="0.2">
      <c r="B2510" s="5"/>
      <c r="C2510" s="2"/>
      <c r="D2510" s="2"/>
      <c r="E2510" s="2"/>
      <c r="F2510" s="2"/>
      <c r="G2510" s="2"/>
      <c r="H2510" s="2"/>
      <c r="I2510" s="2"/>
      <c r="J2510" s="2"/>
      <c r="K2510" s="2"/>
      <c r="L2510" s="2"/>
      <c r="M2510" s="2"/>
      <c r="N2510" s="2"/>
      <c r="O2510" s="2"/>
      <c r="P2510" s="2"/>
      <c r="Q2510" s="2"/>
      <c r="R2510" s="2"/>
      <c r="S2510" s="2"/>
      <c r="T2510" s="2"/>
      <c r="U2510" s="2"/>
    </row>
    <row r="2511" spans="1:21" x14ac:dyDescent="0.2">
      <c r="B2511" s="5"/>
      <c r="C2511" s="2"/>
      <c r="D2511" s="2"/>
      <c r="E2511" s="2"/>
      <c r="F2511" s="2"/>
      <c r="G2511" s="2"/>
      <c r="H2511" s="2"/>
      <c r="I2511" s="2"/>
      <c r="J2511" s="2"/>
      <c r="K2511" s="2"/>
      <c r="L2511" s="2"/>
      <c r="M2511" s="2"/>
      <c r="N2511" s="2"/>
      <c r="O2511" s="2"/>
      <c r="P2511" s="2"/>
      <c r="Q2511" s="2"/>
      <c r="R2511" s="2"/>
      <c r="S2511" s="2"/>
      <c r="T2511" s="2"/>
      <c r="U2511" s="2"/>
    </row>
    <row r="2512" spans="1:21" x14ac:dyDescent="0.2">
      <c r="C2512" s="2"/>
      <c r="D2512" s="2"/>
      <c r="E2512" s="2"/>
      <c r="F2512" s="2"/>
      <c r="G2512" s="2"/>
      <c r="H2512" s="2"/>
      <c r="I2512" s="2"/>
      <c r="J2512" s="2"/>
      <c r="K2512" s="2"/>
      <c r="L2512" s="2"/>
      <c r="M2512" s="2"/>
      <c r="N2512" s="2"/>
      <c r="O2512" s="2"/>
      <c r="P2512" s="2"/>
      <c r="Q2512" s="2"/>
      <c r="R2512" s="2"/>
      <c r="S2512" s="2"/>
      <c r="T2512" s="2"/>
      <c r="U2512" s="2"/>
    </row>
    <row r="2513" spans="1:21" x14ac:dyDescent="0.2">
      <c r="A2513" s="5"/>
      <c r="B2513" s="5"/>
      <c r="C2513" s="2"/>
      <c r="D2513" s="2"/>
      <c r="E2513" s="2"/>
      <c r="F2513" s="2"/>
      <c r="G2513" s="2"/>
      <c r="H2513" s="2"/>
      <c r="I2513" s="2"/>
      <c r="J2513" s="2"/>
      <c r="K2513" s="2"/>
      <c r="L2513" s="2"/>
      <c r="M2513" s="2"/>
      <c r="N2513" s="2"/>
      <c r="O2513" s="2"/>
      <c r="P2513" s="2"/>
      <c r="Q2513" s="2"/>
      <c r="R2513" s="2"/>
      <c r="S2513" s="2"/>
      <c r="T2513" s="2"/>
      <c r="U2513" s="2"/>
    </row>
    <row r="2514" spans="1:21" x14ac:dyDescent="0.2">
      <c r="B2514" s="5"/>
      <c r="C2514" s="2"/>
      <c r="D2514" s="2"/>
      <c r="E2514" s="2"/>
      <c r="F2514" s="2"/>
      <c r="G2514" s="2"/>
      <c r="H2514" s="2"/>
      <c r="I2514" s="2"/>
      <c r="J2514" s="2"/>
      <c r="K2514" s="2"/>
      <c r="L2514" s="2"/>
      <c r="M2514" s="2"/>
      <c r="N2514" s="2"/>
      <c r="O2514" s="2"/>
      <c r="P2514" s="2"/>
      <c r="Q2514" s="2"/>
      <c r="R2514" s="2"/>
      <c r="S2514" s="2"/>
      <c r="T2514" s="2"/>
      <c r="U2514" s="2"/>
    </row>
    <row r="2515" spans="1:21" x14ac:dyDescent="0.2">
      <c r="B2515" s="5"/>
      <c r="C2515" s="2"/>
      <c r="D2515" s="2"/>
      <c r="E2515" s="2"/>
      <c r="F2515" s="2"/>
      <c r="G2515" s="2"/>
      <c r="H2515" s="2"/>
      <c r="I2515" s="2"/>
      <c r="J2515" s="2"/>
      <c r="K2515" s="2"/>
      <c r="L2515" s="2"/>
      <c r="M2515" s="2"/>
      <c r="N2515" s="2"/>
      <c r="O2515" s="2"/>
      <c r="P2515" s="2"/>
      <c r="Q2515" s="2"/>
      <c r="R2515" s="2"/>
      <c r="S2515" s="2"/>
      <c r="T2515" s="2"/>
      <c r="U2515" s="2"/>
    </row>
    <row r="2516" spans="1:21" x14ac:dyDescent="0.2">
      <c r="B2516" s="5"/>
      <c r="C2516" s="2"/>
      <c r="D2516" s="2"/>
      <c r="E2516" s="2"/>
      <c r="F2516" s="2"/>
      <c r="G2516" s="2"/>
      <c r="H2516" s="2"/>
      <c r="I2516" s="2"/>
      <c r="J2516" s="2"/>
      <c r="K2516" s="2"/>
      <c r="L2516" s="2"/>
      <c r="M2516" s="2"/>
      <c r="N2516" s="2"/>
      <c r="O2516" s="2"/>
      <c r="P2516" s="2"/>
      <c r="Q2516" s="2"/>
      <c r="R2516" s="2"/>
      <c r="S2516" s="2"/>
      <c r="T2516" s="2"/>
      <c r="U2516" s="2"/>
    </row>
    <row r="2517" spans="1:21" x14ac:dyDescent="0.2">
      <c r="B2517" s="5"/>
      <c r="C2517" s="2"/>
      <c r="D2517" s="2"/>
      <c r="E2517" s="2"/>
      <c r="F2517" s="2"/>
      <c r="G2517" s="2"/>
      <c r="H2517" s="2"/>
      <c r="I2517" s="2"/>
      <c r="J2517" s="2"/>
      <c r="K2517" s="2"/>
      <c r="L2517" s="2"/>
      <c r="M2517" s="2"/>
      <c r="N2517" s="2"/>
      <c r="O2517" s="2"/>
      <c r="P2517" s="2"/>
      <c r="Q2517" s="2"/>
      <c r="R2517" s="2"/>
      <c r="S2517" s="2"/>
      <c r="T2517" s="2"/>
      <c r="U2517" s="2"/>
    </row>
    <row r="2518" spans="1:21" x14ac:dyDescent="0.2">
      <c r="A2518" s="5"/>
      <c r="B2518" s="5"/>
      <c r="C2518" s="2"/>
      <c r="D2518" s="2"/>
      <c r="E2518" s="2"/>
      <c r="F2518" s="2"/>
      <c r="G2518" s="2"/>
      <c r="H2518" s="2"/>
      <c r="I2518" s="2"/>
      <c r="J2518" s="2"/>
      <c r="K2518" s="2"/>
      <c r="L2518" s="2"/>
      <c r="M2518" s="2"/>
      <c r="N2518" s="2"/>
      <c r="O2518" s="2"/>
      <c r="P2518" s="2"/>
      <c r="Q2518" s="2"/>
      <c r="R2518" s="2"/>
      <c r="S2518" s="2"/>
      <c r="T2518" s="2"/>
      <c r="U2518" s="2"/>
    </row>
    <row r="2519" spans="1:21" x14ac:dyDescent="0.2">
      <c r="B2519" s="5"/>
      <c r="C2519" s="2"/>
      <c r="D2519" s="2"/>
      <c r="E2519" s="2"/>
      <c r="F2519" s="2"/>
      <c r="G2519" s="2"/>
      <c r="H2519" s="2"/>
      <c r="I2519" s="2"/>
      <c r="J2519" s="2"/>
      <c r="K2519" s="2"/>
      <c r="L2519" s="2"/>
      <c r="M2519" s="2"/>
      <c r="N2519" s="2"/>
      <c r="O2519" s="2"/>
      <c r="P2519" s="2"/>
      <c r="Q2519" s="2"/>
      <c r="R2519" s="2"/>
      <c r="S2519" s="2"/>
      <c r="T2519" s="2"/>
      <c r="U2519" s="2"/>
    </row>
    <row r="2520" spans="1:21" x14ac:dyDescent="0.2">
      <c r="B2520" s="5"/>
      <c r="C2520" s="2"/>
      <c r="D2520" s="2"/>
      <c r="E2520" s="2"/>
      <c r="F2520" s="2"/>
      <c r="G2520" s="2"/>
      <c r="H2520" s="2"/>
      <c r="I2520" s="2"/>
      <c r="J2520" s="2"/>
      <c r="K2520" s="2"/>
      <c r="L2520" s="2"/>
      <c r="M2520" s="2"/>
      <c r="N2520" s="2"/>
      <c r="O2520" s="2"/>
      <c r="P2520" s="2"/>
      <c r="Q2520" s="2"/>
      <c r="R2520" s="2"/>
      <c r="S2520" s="2"/>
      <c r="T2520" s="2"/>
      <c r="U2520" s="2"/>
    </row>
    <row r="2521" spans="1:21" x14ac:dyDescent="0.2">
      <c r="A2521" s="2"/>
      <c r="B2521" s="5"/>
      <c r="C2521" s="2"/>
      <c r="D2521" s="2"/>
      <c r="E2521" s="2"/>
      <c r="F2521" s="2"/>
      <c r="G2521" s="2"/>
      <c r="H2521" s="2"/>
      <c r="I2521" s="2"/>
      <c r="J2521" s="2"/>
      <c r="K2521" s="2"/>
      <c r="L2521" s="2"/>
      <c r="M2521" s="2"/>
      <c r="N2521" s="2"/>
      <c r="O2521" s="2"/>
      <c r="P2521" s="2"/>
      <c r="Q2521" s="2"/>
      <c r="R2521" s="2"/>
      <c r="S2521" s="2"/>
      <c r="T2521" s="2"/>
      <c r="U2521" s="2"/>
    </row>
    <row r="2522" spans="1:21" x14ac:dyDescent="0.2">
      <c r="A2522" s="2"/>
      <c r="B2522" s="5"/>
      <c r="C2522" s="2"/>
      <c r="D2522" s="2"/>
      <c r="E2522" s="2"/>
      <c r="F2522" s="2"/>
      <c r="G2522" s="2"/>
      <c r="H2522" s="2"/>
      <c r="I2522" s="2"/>
      <c r="J2522" s="2"/>
      <c r="K2522" s="2"/>
      <c r="L2522" s="2"/>
      <c r="M2522" s="2"/>
      <c r="N2522" s="2"/>
      <c r="O2522" s="2"/>
      <c r="P2522" s="2"/>
      <c r="Q2522" s="2"/>
      <c r="R2522" s="2"/>
      <c r="S2522" s="2"/>
      <c r="T2522" s="2"/>
      <c r="U2522" s="2"/>
    </row>
    <row r="2523" spans="1:21" x14ac:dyDescent="0.2">
      <c r="A2523" s="5"/>
      <c r="B2523" s="5"/>
      <c r="C2523" s="2"/>
      <c r="D2523" s="2"/>
      <c r="E2523" s="2"/>
      <c r="F2523" s="2"/>
      <c r="G2523" s="2"/>
      <c r="H2523" s="2"/>
      <c r="I2523" s="2"/>
      <c r="J2523" s="2"/>
      <c r="K2523" s="2"/>
      <c r="L2523" s="2"/>
      <c r="M2523" s="2"/>
      <c r="N2523" s="2"/>
      <c r="O2523" s="2"/>
      <c r="P2523" s="2"/>
      <c r="Q2523" s="2"/>
      <c r="R2523" s="2"/>
      <c r="S2523" s="2"/>
      <c r="T2523" s="2"/>
      <c r="U2523" s="2"/>
    </row>
    <row r="2524" spans="1:21" x14ac:dyDescent="0.2">
      <c r="B2524" s="5"/>
      <c r="C2524" s="2"/>
      <c r="D2524" s="2"/>
      <c r="E2524" s="2"/>
      <c r="F2524" s="2"/>
      <c r="G2524" s="2"/>
      <c r="H2524" s="2"/>
      <c r="I2524" s="2"/>
      <c r="J2524" s="2"/>
      <c r="K2524" s="2"/>
      <c r="L2524" s="2"/>
      <c r="M2524" s="2"/>
      <c r="N2524" s="2"/>
      <c r="O2524" s="2"/>
      <c r="P2524" s="2"/>
      <c r="Q2524" s="2"/>
      <c r="R2524" s="2"/>
      <c r="S2524" s="2"/>
      <c r="T2524" s="2"/>
      <c r="U2524" s="2"/>
    </row>
    <row r="2525" spans="1:21" x14ac:dyDescent="0.2">
      <c r="A2525" s="2"/>
      <c r="B2525" s="5"/>
      <c r="C2525" s="2"/>
      <c r="D2525" s="2"/>
      <c r="E2525" s="2"/>
      <c r="F2525" s="2"/>
      <c r="G2525" s="2"/>
      <c r="H2525" s="2"/>
      <c r="I2525" s="2"/>
      <c r="J2525" s="2"/>
      <c r="K2525" s="2"/>
      <c r="L2525" s="2"/>
      <c r="M2525" s="2"/>
      <c r="N2525" s="2"/>
      <c r="O2525" s="2"/>
      <c r="P2525" s="2"/>
      <c r="Q2525" s="2"/>
      <c r="R2525" s="2"/>
      <c r="S2525" s="2"/>
      <c r="T2525" s="2"/>
      <c r="U2525" s="2"/>
    </row>
    <row r="2526" spans="1:21" x14ac:dyDescent="0.2">
      <c r="A2526" s="2"/>
      <c r="B2526" s="5"/>
      <c r="C2526" s="2"/>
      <c r="D2526" s="2"/>
      <c r="E2526" s="2"/>
      <c r="F2526" s="2"/>
      <c r="G2526" s="2"/>
      <c r="H2526" s="2"/>
      <c r="I2526" s="2"/>
      <c r="J2526" s="2"/>
      <c r="K2526" s="2"/>
      <c r="L2526" s="2"/>
      <c r="M2526" s="2"/>
      <c r="N2526" s="2"/>
      <c r="O2526" s="2"/>
      <c r="P2526" s="2"/>
      <c r="Q2526" s="2"/>
      <c r="R2526" s="2"/>
      <c r="S2526" s="2"/>
      <c r="T2526" s="2"/>
      <c r="U2526" s="2"/>
    </row>
    <row r="2527" spans="1:21" x14ac:dyDescent="0.2">
      <c r="A2527" s="2"/>
      <c r="B2527" s="5"/>
      <c r="C2527" s="2"/>
      <c r="D2527" s="2"/>
      <c r="E2527" s="2"/>
      <c r="F2527" s="2"/>
      <c r="G2527" s="2"/>
      <c r="H2527" s="2"/>
      <c r="I2527" s="2"/>
      <c r="J2527" s="2"/>
      <c r="K2527" s="2"/>
      <c r="L2527" s="2"/>
      <c r="M2527" s="2"/>
      <c r="N2527" s="2"/>
      <c r="O2527" s="2"/>
      <c r="P2527" s="2"/>
      <c r="Q2527" s="2"/>
      <c r="R2527" s="2"/>
      <c r="S2527" s="2"/>
      <c r="T2527" s="2"/>
      <c r="U2527" s="2"/>
    </row>
    <row r="2528" spans="1:21" x14ac:dyDescent="0.2">
      <c r="A2528" s="5"/>
      <c r="B2528" s="5"/>
      <c r="C2528" s="2"/>
      <c r="D2528" s="2"/>
      <c r="E2528" s="2"/>
      <c r="F2528" s="2"/>
      <c r="G2528" s="2"/>
      <c r="H2528" s="2"/>
      <c r="I2528" s="2"/>
      <c r="J2528" s="2"/>
      <c r="K2528" s="2"/>
      <c r="L2528" s="2"/>
      <c r="M2528" s="2"/>
      <c r="N2528" s="2"/>
      <c r="O2528" s="2"/>
      <c r="P2528" s="2"/>
      <c r="Q2528" s="2"/>
      <c r="R2528" s="2"/>
      <c r="S2528" s="2"/>
      <c r="T2528" s="2"/>
      <c r="U2528" s="2"/>
    </row>
    <row r="2529" spans="1:21" x14ac:dyDescent="0.2">
      <c r="A2529" s="2"/>
      <c r="B2529" s="5"/>
      <c r="C2529" s="2"/>
      <c r="D2529" s="2"/>
      <c r="E2529" s="2"/>
      <c r="F2529" s="2"/>
      <c r="G2529" s="2"/>
      <c r="H2529" s="2"/>
      <c r="I2529" s="2"/>
      <c r="J2529" s="2"/>
      <c r="K2529" s="2"/>
      <c r="L2529" s="2"/>
      <c r="M2529" s="2"/>
      <c r="N2529" s="2"/>
      <c r="O2529" s="2"/>
      <c r="P2529" s="2"/>
      <c r="Q2529" s="2"/>
      <c r="R2529" s="2"/>
      <c r="S2529" s="2"/>
      <c r="T2529" s="2"/>
      <c r="U2529" s="2"/>
    </row>
    <row r="2530" spans="1:21" x14ac:dyDescent="0.2">
      <c r="A2530" s="2"/>
      <c r="B2530" s="5"/>
      <c r="C2530" s="2"/>
      <c r="D2530" s="2"/>
      <c r="E2530" s="2"/>
      <c r="F2530" s="2"/>
      <c r="G2530" s="2"/>
      <c r="H2530" s="2"/>
      <c r="I2530" s="2"/>
      <c r="J2530" s="2"/>
      <c r="K2530" s="2"/>
      <c r="L2530" s="2"/>
      <c r="M2530" s="2"/>
      <c r="N2530" s="2"/>
      <c r="O2530" s="2"/>
      <c r="P2530" s="2"/>
      <c r="Q2530" s="2"/>
      <c r="R2530" s="2"/>
      <c r="S2530" s="2"/>
      <c r="T2530" s="2"/>
      <c r="U2530" s="2"/>
    </row>
    <row r="2531" spans="1:21" x14ac:dyDescent="0.2">
      <c r="A2531" s="2"/>
      <c r="B2531" s="5"/>
      <c r="C2531" s="2"/>
      <c r="D2531" s="2"/>
      <c r="E2531" s="2"/>
      <c r="F2531" s="2"/>
      <c r="G2531" s="2"/>
      <c r="H2531" s="2"/>
      <c r="I2531" s="2"/>
      <c r="J2531" s="2"/>
      <c r="K2531" s="2"/>
      <c r="L2531" s="2"/>
      <c r="M2531" s="2"/>
      <c r="N2531" s="2"/>
      <c r="O2531" s="2"/>
      <c r="P2531" s="2"/>
      <c r="Q2531" s="2"/>
      <c r="R2531" s="2"/>
      <c r="S2531" s="2"/>
      <c r="T2531" s="2"/>
      <c r="U2531" s="2"/>
    </row>
    <row r="2532" spans="1:21" x14ac:dyDescent="0.2">
      <c r="B2532" s="2"/>
      <c r="C2532" s="2"/>
      <c r="D2532" s="2"/>
      <c r="E2532" s="2"/>
      <c r="F2532" s="2"/>
      <c r="G2532" s="2"/>
      <c r="H2532" s="2"/>
      <c r="I2532" s="2"/>
      <c r="J2532" s="2"/>
      <c r="K2532" s="2"/>
      <c r="L2532" s="2"/>
      <c r="M2532" s="2"/>
      <c r="N2532" s="2"/>
      <c r="O2532" s="2"/>
      <c r="P2532" s="2"/>
      <c r="Q2532" s="2"/>
      <c r="R2532" s="2"/>
      <c r="S2532" s="2"/>
      <c r="T2532" s="2"/>
      <c r="U2532" s="2"/>
    </row>
    <row r="2533" spans="1:21" x14ac:dyDescent="0.2">
      <c r="B2533" s="2"/>
      <c r="C2533" s="2"/>
      <c r="D2533" s="2"/>
      <c r="E2533" s="2"/>
      <c r="F2533" s="2"/>
      <c r="G2533" s="2"/>
      <c r="H2533" s="2"/>
      <c r="I2533" s="2"/>
      <c r="J2533" s="2"/>
      <c r="K2533" s="2"/>
      <c r="L2533" s="2"/>
      <c r="M2533" s="2"/>
      <c r="N2533" s="2"/>
      <c r="O2533" s="2"/>
      <c r="P2533" s="2"/>
      <c r="Q2533" s="2"/>
      <c r="R2533" s="2"/>
      <c r="S2533" s="2"/>
      <c r="T2533" s="2"/>
      <c r="U2533" s="2"/>
    </row>
    <row r="2534" spans="1:21" x14ac:dyDescent="0.2">
      <c r="B2534" s="2"/>
      <c r="C2534" s="2"/>
      <c r="D2534" s="2"/>
      <c r="E2534" s="2"/>
      <c r="F2534" s="2"/>
      <c r="G2534" s="2"/>
      <c r="H2534" s="2"/>
      <c r="I2534" s="2"/>
      <c r="J2534" s="2"/>
      <c r="K2534" s="2"/>
      <c r="L2534" s="2"/>
      <c r="M2534" s="2"/>
      <c r="N2534" s="2"/>
      <c r="O2534" s="2"/>
      <c r="P2534" s="2"/>
      <c r="Q2534" s="2"/>
      <c r="R2534" s="2"/>
      <c r="S2534" s="2"/>
      <c r="T2534" s="2"/>
      <c r="U2534" s="2"/>
    </row>
    <row r="2535" spans="1:21" x14ac:dyDescent="0.2">
      <c r="B2535" s="2"/>
      <c r="C2535" s="2"/>
      <c r="D2535" s="2"/>
      <c r="E2535" s="2"/>
      <c r="F2535" s="2"/>
      <c r="G2535" s="2"/>
      <c r="H2535" s="2"/>
      <c r="I2535" s="2"/>
      <c r="J2535" s="2"/>
      <c r="K2535" s="2"/>
      <c r="L2535" s="2"/>
      <c r="M2535" s="2"/>
      <c r="N2535" s="2"/>
      <c r="O2535" s="2"/>
      <c r="P2535" s="2"/>
      <c r="Q2535" s="2"/>
      <c r="R2535" s="2"/>
      <c r="S2535" s="2"/>
      <c r="T2535" s="2"/>
      <c r="U2535" s="2"/>
    </row>
    <row r="2536" spans="1:21" x14ac:dyDescent="0.2">
      <c r="B2536" s="2"/>
      <c r="C2536" s="2"/>
      <c r="D2536" s="2"/>
      <c r="E2536" s="2"/>
      <c r="F2536" s="2"/>
      <c r="G2536" s="2"/>
      <c r="H2536" s="2"/>
      <c r="I2536" s="2"/>
      <c r="J2536" s="2"/>
      <c r="K2536" s="2"/>
      <c r="L2536" s="2"/>
      <c r="M2536" s="2"/>
      <c r="N2536" s="2"/>
      <c r="O2536" s="2"/>
      <c r="P2536" s="2"/>
      <c r="Q2536" s="2"/>
      <c r="R2536" s="2"/>
      <c r="S2536" s="2"/>
      <c r="T2536" s="2"/>
      <c r="U2536" s="2"/>
    </row>
    <row r="2537" spans="1:21" x14ac:dyDescent="0.2">
      <c r="B2537" s="2"/>
      <c r="C2537" s="2"/>
      <c r="D2537" s="2"/>
      <c r="E2537" s="2"/>
      <c r="F2537" s="2"/>
      <c r="G2537" s="2"/>
      <c r="H2537" s="2"/>
      <c r="I2537" s="2"/>
      <c r="J2537" s="2"/>
      <c r="K2537" s="2"/>
      <c r="L2537" s="2"/>
      <c r="M2537" s="2"/>
      <c r="N2537" s="2"/>
      <c r="O2537" s="2"/>
      <c r="P2537" s="2"/>
      <c r="Q2537" s="2"/>
      <c r="R2537" s="2"/>
      <c r="S2537" s="2"/>
      <c r="T2537" s="2"/>
      <c r="U2537" s="2"/>
    </row>
    <row r="2538" spans="1:21" x14ac:dyDescent="0.2">
      <c r="A2538" s="1"/>
      <c r="B2538" s="1"/>
      <c r="C2538" s="1"/>
      <c r="D2538" s="2"/>
      <c r="E2538" s="2"/>
      <c r="F2538" s="2"/>
      <c r="G2538" s="2"/>
      <c r="H2538" s="2"/>
      <c r="I2538" s="2"/>
      <c r="J2538" s="2"/>
      <c r="K2538" s="2"/>
      <c r="L2538" s="2"/>
      <c r="M2538" s="2"/>
      <c r="N2538" s="2"/>
      <c r="O2538" s="2"/>
      <c r="P2538" s="2"/>
      <c r="Q2538" s="2"/>
      <c r="R2538" s="2"/>
      <c r="S2538" s="2"/>
      <c r="T2538" s="2"/>
      <c r="U2538" s="2"/>
    </row>
    <row r="2539" spans="1:21" x14ac:dyDescent="0.2">
      <c r="A2539" s="5"/>
      <c r="B2539" s="5"/>
      <c r="C2539" s="2"/>
      <c r="D2539" s="2"/>
      <c r="E2539" s="2"/>
      <c r="F2539" s="2"/>
      <c r="G2539" s="2"/>
      <c r="H2539" s="2"/>
      <c r="I2539" s="2"/>
      <c r="J2539" s="2"/>
      <c r="K2539" s="2"/>
      <c r="L2539" s="2"/>
      <c r="M2539" s="2"/>
      <c r="N2539" s="2"/>
      <c r="O2539" s="2"/>
      <c r="P2539" s="2"/>
      <c r="Q2539" s="2"/>
      <c r="R2539" s="2"/>
      <c r="S2539" s="2"/>
      <c r="T2539" s="2"/>
      <c r="U2539" s="2"/>
    </row>
    <row r="2540" spans="1:21" x14ac:dyDescent="0.2">
      <c r="B2540" s="5"/>
      <c r="C2540" s="2"/>
      <c r="D2540" s="2"/>
      <c r="E2540" s="2"/>
      <c r="F2540" s="2"/>
      <c r="G2540" s="2"/>
      <c r="H2540" s="2"/>
      <c r="I2540" s="2"/>
      <c r="J2540" s="2"/>
      <c r="K2540" s="2"/>
      <c r="L2540" s="2"/>
      <c r="M2540" s="2"/>
      <c r="N2540" s="2"/>
      <c r="O2540" s="2"/>
      <c r="P2540" s="2"/>
      <c r="Q2540" s="2"/>
      <c r="R2540" s="2"/>
      <c r="S2540" s="2"/>
      <c r="T2540" s="2"/>
      <c r="U2540" s="2"/>
    </row>
    <row r="2541" spans="1:21" x14ac:dyDescent="0.2">
      <c r="B2541" s="5"/>
      <c r="C2541" s="2"/>
      <c r="D2541" s="2"/>
      <c r="E2541" s="2"/>
      <c r="F2541" s="2"/>
      <c r="G2541" s="2"/>
      <c r="H2541" s="2"/>
      <c r="I2541" s="2"/>
      <c r="J2541" s="2"/>
      <c r="K2541" s="2"/>
      <c r="L2541" s="2"/>
      <c r="M2541" s="2"/>
      <c r="N2541" s="2"/>
      <c r="O2541" s="2"/>
      <c r="P2541" s="2"/>
      <c r="Q2541" s="2"/>
      <c r="R2541" s="2"/>
      <c r="S2541" s="2"/>
      <c r="T2541" s="2"/>
      <c r="U2541" s="2"/>
    </row>
    <row r="2542" spans="1:21" x14ac:dyDescent="0.2">
      <c r="B2542" s="5"/>
      <c r="C2542" s="2"/>
      <c r="D2542" s="2"/>
      <c r="E2542" s="2"/>
      <c r="F2542" s="2"/>
      <c r="G2542" s="2"/>
      <c r="H2542" s="2"/>
      <c r="I2542" s="2"/>
      <c r="J2542" s="2"/>
      <c r="K2542" s="2"/>
      <c r="L2542" s="2"/>
      <c r="M2542" s="2"/>
      <c r="N2542" s="2"/>
      <c r="O2542" s="2"/>
      <c r="P2542" s="2"/>
      <c r="Q2542" s="2"/>
      <c r="R2542" s="2"/>
      <c r="S2542" s="2"/>
      <c r="T2542" s="2"/>
      <c r="U2542" s="2"/>
    </row>
    <row r="2543" spans="1:21" x14ac:dyDescent="0.2">
      <c r="C2543" s="2"/>
      <c r="D2543" s="2"/>
      <c r="E2543" s="2"/>
      <c r="F2543" s="2"/>
      <c r="G2543" s="2"/>
      <c r="H2543" s="2"/>
      <c r="I2543" s="2"/>
      <c r="J2543" s="2"/>
      <c r="K2543" s="2"/>
      <c r="L2543" s="2"/>
      <c r="M2543" s="2"/>
      <c r="N2543" s="2"/>
      <c r="O2543" s="2"/>
      <c r="P2543" s="2"/>
      <c r="Q2543" s="2"/>
      <c r="R2543" s="2"/>
      <c r="S2543" s="2"/>
      <c r="T2543" s="2"/>
      <c r="U2543" s="2"/>
    </row>
    <row r="2544" spans="1:21" x14ac:dyDescent="0.2">
      <c r="A2544" s="5"/>
      <c r="B2544" s="5"/>
      <c r="C2544" s="2"/>
      <c r="D2544" s="2"/>
      <c r="E2544" s="2"/>
      <c r="F2544" s="2"/>
      <c r="G2544" s="2"/>
      <c r="H2544" s="2"/>
      <c r="I2544" s="2"/>
      <c r="J2544" s="2"/>
      <c r="K2544" s="2"/>
      <c r="L2544" s="2"/>
      <c r="M2544" s="2"/>
      <c r="N2544" s="2"/>
      <c r="O2544" s="2"/>
      <c r="P2544" s="2"/>
      <c r="Q2544" s="2"/>
      <c r="R2544" s="2"/>
      <c r="S2544" s="2"/>
      <c r="T2544" s="2"/>
      <c r="U2544" s="2"/>
    </row>
    <row r="2545" spans="1:21" x14ac:dyDescent="0.2">
      <c r="B2545" s="5"/>
      <c r="C2545" s="2"/>
      <c r="D2545" s="2"/>
      <c r="E2545" s="2"/>
      <c r="F2545" s="2"/>
      <c r="G2545" s="2"/>
      <c r="H2545" s="2"/>
      <c r="I2545" s="2"/>
      <c r="J2545" s="2"/>
      <c r="K2545" s="2"/>
      <c r="L2545" s="2"/>
      <c r="M2545" s="2"/>
      <c r="N2545" s="2"/>
      <c r="O2545" s="2"/>
      <c r="P2545" s="2"/>
      <c r="Q2545" s="2"/>
      <c r="R2545" s="2"/>
      <c r="S2545" s="2"/>
      <c r="T2545" s="2"/>
      <c r="U2545" s="2"/>
    </row>
    <row r="2546" spans="1:21" x14ac:dyDescent="0.2">
      <c r="B2546" s="5"/>
      <c r="C2546" s="2"/>
      <c r="D2546" s="2"/>
      <c r="E2546" s="2"/>
      <c r="F2546" s="2"/>
      <c r="G2546" s="2"/>
      <c r="H2546" s="2"/>
      <c r="I2546" s="2"/>
      <c r="J2546" s="2"/>
      <c r="K2546" s="2"/>
      <c r="L2546" s="2"/>
      <c r="M2546" s="2"/>
      <c r="N2546" s="2"/>
      <c r="O2546" s="2"/>
      <c r="P2546" s="2"/>
      <c r="Q2546" s="2"/>
      <c r="R2546" s="2"/>
      <c r="S2546" s="2"/>
      <c r="T2546" s="2"/>
      <c r="U2546" s="2"/>
    </row>
    <row r="2547" spans="1:21" x14ac:dyDescent="0.2">
      <c r="B2547" s="5"/>
      <c r="C2547" s="2"/>
      <c r="D2547" s="2"/>
      <c r="E2547" s="2"/>
      <c r="F2547" s="2"/>
      <c r="G2547" s="2"/>
      <c r="H2547" s="2"/>
      <c r="I2547" s="2"/>
      <c r="J2547" s="2"/>
      <c r="K2547" s="2"/>
      <c r="L2547" s="2"/>
      <c r="M2547" s="2"/>
      <c r="N2547" s="2"/>
      <c r="O2547" s="2"/>
      <c r="P2547" s="2"/>
      <c r="Q2547" s="2"/>
      <c r="R2547" s="2"/>
      <c r="S2547" s="2"/>
      <c r="T2547" s="2"/>
      <c r="U2547" s="2"/>
    </row>
    <row r="2548" spans="1:21" x14ac:dyDescent="0.2">
      <c r="C2548" s="2"/>
      <c r="D2548" s="2"/>
      <c r="E2548" s="2"/>
      <c r="F2548" s="2"/>
      <c r="G2548" s="2"/>
      <c r="H2548" s="2"/>
      <c r="I2548" s="2"/>
      <c r="J2548" s="2"/>
      <c r="K2548" s="2"/>
      <c r="L2548" s="2"/>
      <c r="M2548" s="2"/>
      <c r="N2548" s="2"/>
      <c r="O2548" s="2"/>
      <c r="P2548" s="2"/>
      <c r="Q2548" s="2"/>
      <c r="R2548" s="2"/>
      <c r="S2548" s="2"/>
      <c r="T2548" s="2"/>
      <c r="U2548" s="2"/>
    </row>
    <row r="2549" spans="1:21" x14ac:dyDescent="0.2">
      <c r="A2549" s="5"/>
      <c r="B2549" s="5"/>
      <c r="C2549" s="2"/>
      <c r="D2549" s="2"/>
      <c r="E2549" s="2"/>
      <c r="F2549" s="2"/>
      <c r="G2549" s="2"/>
      <c r="H2549" s="2"/>
      <c r="I2549" s="2"/>
      <c r="J2549" s="2"/>
      <c r="K2549" s="2"/>
      <c r="L2549" s="2"/>
      <c r="M2549" s="2"/>
      <c r="N2549" s="2"/>
      <c r="O2549" s="2"/>
      <c r="P2549" s="2"/>
      <c r="Q2549" s="2"/>
      <c r="R2549" s="2"/>
      <c r="S2549" s="2"/>
      <c r="T2549" s="2"/>
      <c r="U2549" s="2"/>
    </row>
    <row r="2550" spans="1:21" x14ac:dyDescent="0.2">
      <c r="B2550" s="5"/>
      <c r="C2550" s="2"/>
      <c r="D2550" s="2"/>
      <c r="E2550" s="2"/>
      <c r="F2550" s="2"/>
      <c r="G2550" s="2"/>
      <c r="H2550" s="2"/>
      <c r="I2550" s="2"/>
      <c r="J2550" s="2"/>
      <c r="K2550" s="2"/>
      <c r="L2550" s="2"/>
      <c r="M2550" s="2"/>
      <c r="N2550" s="2"/>
      <c r="O2550" s="2"/>
      <c r="P2550" s="2"/>
      <c r="Q2550" s="2"/>
      <c r="R2550" s="2"/>
      <c r="S2550" s="2"/>
      <c r="T2550" s="2"/>
      <c r="U2550" s="2"/>
    </row>
    <row r="2551" spans="1:21" x14ac:dyDescent="0.2">
      <c r="B2551" s="5"/>
      <c r="C2551" s="2"/>
      <c r="D2551" s="2"/>
      <c r="E2551" s="2"/>
      <c r="F2551" s="2"/>
      <c r="G2551" s="2"/>
      <c r="H2551" s="2"/>
      <c r="I2551" s="2"/>
      <c r="J2551" s="2"/>
      <c r="K2551" s="2"/>
      <c r="L2551" s="2"/>
      <c r="M2551" s="2"/>
      <c r="N2551" s="2"/>
      <c r="O2551" s="2"/>
      <c r="P2551" s="2"/>
      <c r="Q2551" s="2"/>
      <c r="R2551" s="2"/>
      <c r="S2551" s="2"/>
      <c r="T2551" s="2"/>
      <c r="U2551" s="2"/>
    </row>
    <row r="2552" spans="1:21" x14ac:dyDescent="0.2">
      <c r="B2552" s="5"/>
      <c r="C2552" s="2"/>
      <c r="D2552" s="2"/>
      <c r="E2552" s="2"/>
      <c r="F2552" s="2"/>
      <c r="G2552" s="2"/>
      <c r="H2552" s="2"/>
      <c r="I2552" s="2"/>
      <c r="J2552" s="2"/>
      <c r="K2552" s="2"/>
      <c r="L2552" s="2"/>
      <c r="M2552" s="2"/>
      <c r="N2552" s="2"/>
      <c r="O2552" s="2"/>
      <c r="P2552" s="2"/>
      <c r="Q2552" s="2"/>
      <c r="R2552" s="2"/>
      <c r="S2552" s="2"/>
      <c r="T2552" s="2"/>
      <c r="U2552" s="2"/>
    </row>
    <row r="2553" spans="1:21" x14ac:dyDescent="0.2">
      <c r="C2553" s="2"/>
      <c r="D2553" s="2"/>
      <c r="E2553" s="2"/>
      <c r="F2553" s="2"/>
      <c r="G2553" s="2"/>
      <c r="H2553" s="2"/>
      <c r="I2553" s="2"/>
      <c r="J2553" s="2"/>
      <c r="K2553" s="2"/>
      <c r="L2553" s="2"/>
      <c r="M2553" s="2"/>
      <c r="N2553" s="2"/>
      <c r="O2553" s="2"/>
      <c r="P2553" s="2"/>
      <c r="Q2553" s="2"/>
      <c r="R2553" s="2"/>
      <c r="S2553" s="2"/>
      <c r="T2553" s="2"/>
      <c r="U2553" s="2"/>
    </row>
    <row r="2554" spans="1:21" x14ac:dyDescent="0.2">
      <c r="A2554" s="5"/>
      <c r="B2554" s="5"/>
      <c r="C2554" s="2"/>
      <c r="D2554" s="2"/>
      <c r="E2554" s="2"/>
      <c r="F2554" s="2"/>
      <c r="G2554" s="2"/>
      <c r="H2554" s="2"/>
      <c r="I2554" s="2"/>
      <c r="J2554" s="2"/>
      <c r="K2554" s="2"/>
      <c r="L2554" s="2"/>
      <c r="M2554" s="2"/>
      <c r="N2554" s="2"/>
      <c r="O2554" s="2"/>
      <c r="P2554" s="2"/>
      <c r="Q2554" s="2"/>
      <c r="R2554" s="2"/>
      <c r="S2554" s="2"/>
      <c r="T2554" s="2"/>
      <c r="U2554" s="2"/>
    </row>
    <row r="2555" spans="1:21" x14ac:dyDescent="0.2">
      <c r="B2555" s="5"/>
      <c r="C2555" s="2"/>
      <c r="D2555" s="2"/>
      <c r="E2555" s="2"/>
      <c r="F2555" s="2"/>
      <c r="G2555" s="2"/>
      <c r="H2555" s="2"/>
      <c r="I2555" s="2"/>
      <c r="J2555" s="2"/>
      <c r="K2555" s="2"/>
      <c r="L2555" s="2"/>
      <c r="M2555" s="2"/>
      <c r="N2555" s="2"/>
      <c r="O2555" s="2"/>
      <c r="P2555" s="2"/>
      <c r="Q2555" s="2"/>
      <c r="R2555" s="2"/>
      <c r="S2555" s="2"/>
      <c r="T2555" s="2"/>
      <c r="U2555" s="2"/>
    </row>
    <row r="2556" spans="1:21" x14ac:dyDescent="0.2">
      <c r="B2556" s="5"/>
      <c r="C2556" s="2"/>
      <c r="D2556" s="2"/>
      <c r="E2556" s="2"/>
      <c r="F2556" s="2"/>
      <c r="G2556" s="2"/>
      <c r="H2556" s="2"/>
      <c r="I2556" s="2"/>
      <c r="J2556" s="2"/>
      <c r="K2556" s="2"/>
      <c r="L2556" s="2"/>
      <c r="M2556" s="2"/>
      <c r="N2556" s="2"/>
      <c r="O2556" s="2"/>
      <c r="P2556" s="2"/>
      <c r="Q2556" s="2"/>
      <c r="R2556" s="2"/>
      <c r="S2556" s="2"/>
      <c r="T2556" s="2"/>
      <c r="U2556" s="2"/>
    </row>
    <row r="2557" spans="1:21" x14ac:dyDescent="0.2">
      <c r="B2557" s="5"/>
      <c r="C2557" s="2"/>
      <c r="D2557" s="2"/>
      <c r="E2557" s="2"/>
      <c r="F2557" s="2"/>
      <c r="G2557" s="2"/>
      <c r="H2557" s="2"/>
      <c r="I2557" s="2"/>
      <c r="J2557" s="2"/>
      <c r="K2557" s="2"/>
      <c r="L2557" s="2"/>
      <c r="M2557" s="2"/>
      <c r="N2557" s="2"/>
      <c r="O2557" s="2"/>
      <c r="P2557" s="2"/>
      <c r="Q2557" s="2"/>
      <c r="R2557" s="2"/>
      <c r="S2557" s="2"/>
      <c r="T2557" s="2"/>
      <c r="U2557" s="2"/>
    </row>
    <row r="2558" spans="1:21" x14ac:dyDescent="0.2">
      <c r="C2558" s="2"/>
      <c r="D2558" s="2"/>
      <c r="E2558" s="2"/>
      <c r="F2558" s="2"/>
      <c r="G2558" s="2"/>
      <c r="H2558" s="2"/>
      <c r="I2558" s="2"/>
      <c r="J2558" s="2"/>
      <c r="K2558" s="2"/>
      <c r="L2558" s="2"/>
      <c r="M2558" s="2"/>
      <c r="N2558" s="2"/>
      <c r="O2558" s="2"/>
      <c r="P2558" s="2"/>
      <c r="Q2558" s="2"/>
      <c r="R2558" s="2"/>
      <c r="S2558" s="2"/>
      <c r="T2558" s="2"/>
      <c r="U2558" s="2"/>
    </row>
    <row r="2559" spans="1:21" x14ac:dyDescent="0.2">
      <c r="A2559" s="5"/>
      <c r="B2559" s="5"/>
      <c r="C2559" s="2"/>
      <c r="D2559" s="2"/>
      <c r="E2559" s="2"/>
      <c r="F2559" s="2"/>
      <c r="G2559" s="2"/>
      <c r="H2559" s="2"/>
      <c r="I2559" s="2"/>
      <c r="J2559" s="2"/>
      <c r="K2559" s="2"/>
      <c r="L2559" s="2"/>
      <c r="M2559" s="2"/>
      <c r="N2559" s="2"/>
      <c r="O2559" s="2"/>
      <c r="P2559" s="2"/>
      <c r="Q2559" s="2"/>
      <c r="R2559" s="2"/>
      <c r="S2559" s="2"/>
      <c r="T2559" s="2"/>
      <c r="U2559" s="2"/>
    </row>
    <row r="2560" spans="1:21" x14ac:dyDescent="0.2">
      <c r="A2560" s="5"/>
      <c r="B2560" s="5"/>
      <c r="C2560" s="2"/>
      <c r="D2560" s="2"/>
      <c r="E2560" s="2"/>
      <c r="F2560" s="2"/>
      <c r="G2560" s="2"/>
      <c r="H2560" s="2"/>
      <c r="I2560" s="2"/>
      <c r="J2560" s="2"/>
      <c r="K2560" s="2"/>
      <c r="L2560" s="2"/>
      <c r="M2560" s="2"/>
      <c r="N2560" s="2"/>
      <c r="O2560" s="2"/>
      <c r="P2560" s="2"/>
      <c r="Q2560" s="2"/>
      <c r="R2560" s="2"/>
      <c r="S2560" s="2"/>
      <c r="T2560" s="2"/>
      <c r="U2560" s="2"/>
    </row>
    <row r="2561" spans="1:21" x14ac:dyDescent="0.2">
      <c r="B2561" s="5"/>
      <c r="C2561" s="2"/>
      <c r="D2561" s="2"/>
      <c r="E2561" s="2"/>
      <c r="F2561" s="2"/>
      <c r="G2561" s="2"/>
      <c r="H2561" s="2"/>
      <c r="I2561" s="2"/>
      <c r="J2561" s="2"/>
      <c r="K2561" s="2"/>
      <c r="L2561" s="2"/>
      <c r="M2561" s="2"/>
      <c r="N2561" s="2"/>
      <c r="O2561" s="2"/>
      <c r="P2561" s="2"/>
      <c r="Q2561" s="2"/>
      <c r="R2561" s="2"/>
      <c r="S2561" s="2"/>
      <c r="T2561" s="2"/>
      <c r="U2561" s="2"/>
    </row>
    <row r="2562" spans="1:21" x14ac:dyDescent="0.2">
      <c r="B2562" s="5"/>
      <c r="C2562" s="2"/>
      <c r="D2562" s="2"/>
      <c r="E2562" s="2"/>
      <c r="F2562" s="2"/>
      <c r="G2562" s="2"/>
      <c r="H2562" s="2"/>
      <c r="I2562" s="2"/>
      <c r="J2562" s="2"/>
      <c r="K2562" s="2"/>
      <c r="L2562" s="2"/>
      <c r="M2562" s="2"/>
      <c r="N2562" s="2"/>
      <c r="O2562" s="2"/>
      <c r="P2562" s="2"/>
      <c r="Q2562" s="2"/>
      <c r="R2562" s="2"/>
      <c r="S2562" s="2"/>
      <c r="T2562" s="2"/>
      <c r="U2562" s="2"/>
    </row>
    <row r="2563" spans="1:21" x14ac:dyDescent="0.2">
      <c r="C2563" s="2"/>
      <c r="D2563" s="2"/>
      <c r="E2563" s="2"/>
      <c r="F2563" s="2"/>
      <c r="G2563" s="2"/>
      <c r="H2563" s="2"/>
      <c r="I2563" s="2"/>
      <c r="J2563" s="2"/>
      <c r="K2563" s="2"/>
      <c r="L2563" s="2"/>
      <c r="M2563" s="2"/>
      <c r="N2563" s="2"/>
      <c r="O2563" s="2"/>
      <c r="P2563" s="2"/>
      <c r="Q2563" s="2"/>
      <c r="R2563" s="2"/>
      <c r="S2563" s="2"/>
      <c r="T2563" s="2"/>
      <c r="U2563" s="2"/>
    </row>
    <row r="2564" spans="1:21" x14ac:dyDescent="0.2">
      <c r="A2564" s="5"/>
      <c r="B2564" s="5"/>
      <c r="C2564" s="2"/>
      <c r="D2564" s="2"/>
      <c r="E2564" s="2"/>
      <c r="F2564" s="2"/>
      <c r="G2564" s="2"/>
      <c r="H2564" s="2"/>
      <c r="I2564" s="2"/>
      <c r="J2564" s="2"/>
      <c r="K2564" s="2"/>
      <c r="L2564" s="2"/>
      <c r="M2564" s="2"/>
      <c r="N2564" s="2"/>
      <c r="O2564" s="2"/>
      <c r="P2564" s="2"/>
      <c r="Q2564" s="2"/>
      <c r="R2564" s="2"/>
      <c r="S2564" s="2"/>
      <c r="T2564" s="2"/>
      <c r="U2564" s="2"/>
    </row>
    <row r="2565" spans="1:21" x14ac:dyDescent="0.2">
      <c r="B2565" s="5"/>
      <c r="C2565" s="2"/>
      <c r="D2565" s="2"/>
      <c r="E2565" s="2"/>
      <c r="F2565" s="2"/>
      <c r="G2565" s="2"/>
      <c r="H2565" s="2"/>
      <c r="I2565" s="2"/>
      <c r="J2565" s="2"/>
      <c r="K2565" s="2"/>
      <c r="L2565" s="2"/>
      <c r="M2565" s="2"/>
      <c r="N2565" s="2"/>
      <c r="O2565" s="2"/>
      <c r="P2565" s="2"/>
      <c r="Q2565" s="2"/>
      <c r="R2565" s="2"/>
      <c r="S2565" s="2"/>
      <c r="T2565" s="2"/>
      <c r="U2565" s="2"/>
    </row>
    <row r="2566" spans="1:21" x14ac:dyDescent="0.2">
      <c r="B2566" s="5"/>
      <c r="C2566" s="2"/>
      <c r="D2566" s="2"/>
      <c r="E2566" s="2"/>
      <c r="F2566" s="2"/>
      <c r="G2566" s="2"/>
      <c r="H2566" s="2"/>
      <c r="I2566" s="2"/>
      <c r="J2566" s="2"/>
      <c r="K2566" s="2"/>
      <c r="L2566" s="2"/>
      <c r="M2566" s="2"/>
      <c r="N2566" s="2"/>
      <c r="O2566" s="2"/>
      <c r="P2566" s="2"/>
      <c r="Q2566" s="2"/>
      <c r="R2566" s="2"/>
      <c r="S2566" s="2"/>
      <c r="T2566" s="2"/>
      <c r="U2566" s="2"/>
    </row>
    <row r="2567" spans="1:21" x14ac:dyDescent="0.2">
      <c r="B2567" s="5"/>
      <c r="C2567" s="2"/>
      <c r="D2567" s="2"/>
      <c r="E2567" s="2"/>
      <c r="F2567" s="2"/>
      <c r="G2567" s="2"/>
      <c r="H2567" s="2"/>
      <c r="I2567" s="2"/>
      <c r="J2567" s="2"/>
      <c r="K2567" s="2"/>
      <c r="L2567" s="2"/>
      <c r="M2567" s="2"/>
      <c r="N2567" s="2"/>
      <c r="O2567" s="2"/>
      <c r="P2567" s="2"/>
      <c r="Q2567" s="2"/>
      <c r="R2567" s="2"/>
      <c r="S2567" s="2"/>
      <c r="T2567" s="2"/>
      <c r="U2567" s="2"/>
    </row>
    <row r="2568" spans="1:21" x14ac:dyDescent="0.2">
      <c r="C2568" s="2"/>
      <c r="D2568" s="2"/>
      <c r="E2568" s="2"/>
      <c r="F2568" s="2"/>
      <c r="G2568" s="2"/>
      <c r="H2568" s="2"/>
      <c r="I2568" s="2"/>
      <c r="J2568" s="2"/>
      <c r="K2568" s="2"/>
      <c r="L2568" s="2"/>
      <c r="M2568" s="2"/>
      <c r="N2568" s="2"/>
      <c r="O2568" s="2"/>
      <c r="P2568" s="2"/>
      <c r="Q2568" s="2"/>
      <c r="R2568" s="2"/>
      <c r="S2568" s="2"/>
      <c r="T2568" s="2"/>
      <c r="U2568" s="2"/>
    </row>
    <row r="2569" spans="1:21" x14ac:dyDescent="0.2">
      <c r="A2569" s="5"/>
      <c r="B2569" s="5"/>
      <c r="C2569" s="2"/>
      <c r="D2569" s="2"/>
      <c r="E2569" s="2"/>
      <c r="F2569" s="2"/>
      <c r="G2569" s="2"/>
      <c r="H2569" s="2"/>
      <c r="I2569" s="2"/>
      <c r="J2569" s="2"/>
      <c r="K2569" s="2"/>
      <c r="L2569" s="2"/>
      <c r="M2569" s="2"/>
      <c r="N2569" s="2"/>
      <c r="O2569" s="2"/>
      <c r="P2569" s="2"/>
      <c r="Q2569" s="2"/>
      <c r="R2569" s="2"/>
      <c r="S2569" s="2"/>
      <c r="T2569" s="2"/>
      <c r="U2569" s="2"/>
    </row>
    <row r="2570" spans="1:21" x14ac:dyDescent="0.2">
      <c r="B2570" s="5"/>
      <c r="C2570" s="2"/>
      <c r="D2570" s="2"/>
      <c r="E2570" s="2"/>
      <c r="F2570" s="2"/>
      <c r="G2570" s="2"/>
      <c r="H2570" s="2"/>
      <c r="I2570" s="2"/>
      <c r="J2570" s="2"/>
      <c r="K2570" s="2"/>
      <c r="L2570" s="2"/>
      <c r="M2570" s="2"/>
      <c r="N2570" s="2"/>
      <c r="O2570" s="2"/>
      <c r="P2570" s="2"/>
      <c r="Q2570" s="2"/>
      <c r="R2570" s="2"/>
      <c r="S2570" s="2"/>
      <c r="T2570" s="2"/>
      <c r="U2570" s="2"/>
    </row>
    <row r="2571" spans="1:21" x14ac:dyDescent="0.2">
      <c r="B2571" s="5"/>
      <c r="C2571" s="2"/>
      <c r="D2571" s="2"/>
      <c r="E2571" s="2"/>
      <c r="F2571" s="2"/>
      <c r="G2571" s="2"/>
      <c r="H2571" s="2"/>
      <c r="I2571" s="2"/>
      <c r="J2571" s="2"/>
      <c r="K2571" s="2"/>
      <c r="L2571" s="2"/>
      <c r="M2571" s="2"/>
      <c r="N2571" s="2"/>
      <c r="O2571" s="2"/>
      <c r="P2571" s="2"/>
      <c r="Q2571" s="2"/>
      <c r="R2571" s="2"/>
      <c r="S2571" s="2"/>
      <c r="T2571" s="2"/>
      <c r="U2571" s="2"/>
    </row>
    <row r="2572" spans="1:21" x14ac:dyDescent="0.2">
      <c r="B2572" s="5"/>
      <c r="C2572" s="2"/>
      <c r="D2572" s="2"/>
      <c r="E2572" s="2"/>
      <c r="F2572" s="2"/>
      <c r="G2572" s="2"/>
      <c r="H2572" s="2"/>
      <c r="I2572" s="2"/>
      <c r="J2572" s="2"/>
      <c r="K2572" s="2"/>
      <c r="L2572" s="2"/>
      <c r="M2572" s="2"/>
      <c r="N2572" s="2"/>
      <c r="O2572" s="2"/>
      <c r="P2572" s="2"/>
      <c r="Q2572" s="2"/>
      <c r="R2572" s="2"/>
      <c r="S2572" s="2"/>
      <c r="T2572" s="2"/>
      <c r="U2572" s="2"/>
    </row>
    <row r="2573" spans="1:21" x14ac:dyDescent="0.2">
      <c r="C2573" s="2"/>
      <c r="D2573" s="2"/>
      <c r="E2573" s="2"/>
      <c r="F2573" s="2"/>
      <c r="G2573" s="2"/>
      <c r="H2573" s="2"/>
      <c r="I2573" s="2"/>
      <c r="J2573" s="2"/>
      <c r="K2573" s="2"/>
      <c r="L2573" s="2"/>
      <c r="M2573" s="2"/>
      <c r="N2573" s="2"/>
      <c r="O2573" s="2"/>
      <c r="P2573" s="2"/>
      <c r="Q2573" s="2"/>
      <c r="R2573" s="2"/>
      <c r="S2573" s="2"/>
      <c r="T2573" s="2"/>
      <c r="U2573" s="2"/>
    </row>
    <row r="2574" spans="1:21" x14ac:dyDescent="0.2">
      <c r="A2574" s="5"/>
      <c r="B2574" s="5"/>
      <c r="C2574" s="2"/>
      <c r="D2574" s="2"/>
      <c r="E2574" s="2"/>
      <c r="F2574" s="2"/>
      <c r="G2574" s="2"/>
      <c r="H2574" s="2"/>
      <c r="I2574" s="2"/>
      <c r="J2574" s="2"/>
      <c r="K2574" s="2"/>
      <c r="L2574" s="2"/>
      <c r="M2574" s="2"/>
      <c r="N2574" s="2"/>
      <c r="O2574" s="2"/>
      <c r="P2574" s="2"/>
      <c r="Q2574" s="2"/>
      <c r="R2574" s="2"/>
      <c r="S2574" s="2"/>
      <c r="T2574" s="2"/>
      <c r="U2574" s="2"/>
    </row>
    <row r="2575" spans="1:21" x14ac:dyDescent="0.2">
      <c r="B2575" s="5"/>
      <c r="C2575" s="2"/>
      <c r="D2575" s="2"/>
      <c r="E2575" s="2"/>
      <c r="F2575" s="2"/>
      <c r="G2575" s="2"/>
      <c r="H2575" s="2"/>
      <c r="I2575" s="2"/>
      <c r="J2575" s="2"/>
      <c r="K2575" s="2"/>
      <c r="L2575" s="2"/>
      <c r="M2575" s="2"/>
      <c r="N2575" s="2"/>
      <c r="O2575" s="2"/>
      <c r="P2575" s="2"/>
      <c r="Q2575" s="2"/>
      <c r="R2575" s="2"/>
      <c r="S2575" s="2"/>
      <c r="T2575" s="2"/>
      <c r="U2575" s="2"/>
    </row>
    <row r="2576" spans="1:21" x14ac:dyDescent="0.2">
      <c r="B2576" s="5"/>
      <c r="C2576" s="2"/>
      <c r="D2576" s="2"/>
      <c r="E2576" s="2"/>
      <c r="F2576" s="2"/>
      <c r="G2576" s="2"/>
      <c r="H2576" s="2"/>
      <c r="I2576" s="2"/>
      <c r="J2576" s="2"/>
      <c r="K2576" s="2"/>
      <c r="L2576" s="2"/>
      <c r="M2576" s="2"/>
      <c r="N2576" s="2"/>
      <c r="O2576" s="2"/>
      <c r="P2576" s="2"/>
      <c r="Q2576" s="2"/>
      <c r="R2576" s="2"/>
      <c r="S2576" s="2"/>
      <c r="T2576" s="2"/>
      <c r="U2576" s="2"/>
    </row>
    <row r="2577" spans="1:21" x14ac:dyDescent="0.2">
      <c r="B2577" s="5"/>
      <c r="C2577" s="2"/>
      <c r="D2577" s="2"/>
      <c r="E2577" s="2"/>
      <c r="F2577" s="2"/>
      <c r="G2577" s="2"/>
      <c r="H2577" s="2"/>
      <c r="I2577" s="2"/>
      <c r="J2577" s="2"/>
      <c r="K2577" s="2"/>
      <c r="L2577" s="2"/>
      <c r="M2577" s="2"/>
      <c r="N2577" s="2"/>
      <c r="O2577" s="2"/>
      <c r="P2577" s="2"/>
      <c r="Q2577" s="2"/>
      <c r="R2577" s="2"/>
      <c r="S2577" s="2"/>
      <c r="T2577" s="2"/>
      <c r="U2577" s="2"/>
    </row>
    <row r="2578" spans="1:21" x14ac:dyDescent="0.2">
      <c r="C2578" s="2"/>
      <c r="D2578" s="2"/>
      <c r="E2578" s="2"/>
      <c r="F2578" s="2"/>
      <c r="G2578" s="2"/>
      <c r="H2578" s="2"/>
      <c r="I2578" s="2"/>
      <c r="J2578" s="2"/>
      <c r="K2578" s="2"/>
      <c r="L2578" s="2"/>
      <c r="M2578" s="2"/>
      <c r="N2578" s="2"/>
      <c r="O2578" s="2"/>
      <c r="P2578" s="2"/>
      <c r="Q2578" s="2"/>
      <c r="R2578" s="2"/>
      <c r="S2578" s="2"/>
      <c r="T2578" s="2"/>
      <c r="U2578" s="2"/>
    </row>
    <row r="2579" spans="1:21" x14ac:dyDescent="0.2">
      <c r="A2579" s="5"/>
      <c r="B2579" s="5"/>
      <c r="C2579" s="2"/>
      <c r="D2579" s="2"/>
      <c r="E2579" s="2"/>
      <c r="F2579" s="2"/>
      <c r="G2579" s="2"/>
      <c r="H2579" s="2"/>
      <c r="I2579" s="2"/>
      <c r="J2579" s="2"/>
      <c r="K2579" s="2"/>
      <c r="L2579" s="2"/>
      <c r="M2579" s="2"/>
      <c r="N2579" s="2"/>
      <c r="O2579" s="2"/>
      <c r="P2579" s="2"/>
      <c r="Q2579" s="2"/>
      <c r="R2579" s="2"/>
      <c r="S2579" s="2"/>
      <c r="T2579" s="2"/>
      <c r="U2579" s="2"/>
    </row>
    <row r="2580" spans="1:21" x14ac:dyDescent="0.2">
      <c r="B2580" s="5"/>
      <c r="C2580" s="2"/>
      <c r="D2580" s="2"/>
      <c r="E2580" s="2"/>
      <c r="F2580" s="2"/>
      <c r="G2580" s="2"/>
      <c r="H2580" s="2"/>
      <c r="I2580" s="2"/>
      <c r="J2580" s="2"/>
      <c r="K2580" s="2"/>
      <c r="L2580" s="2"/>
      <c r="M2580" s="2"/>
      <c r="N2580" s="2"/>
      <c r="O2580" s="2"/>
      <c r="P2580" s="2"/>
      <c r="Q2580" s="2"/>
      <c r="R2580" s="2"/>
      <c r="S2580" s="2"/>
      <c r="T2580" s="2"/>
      <c r="U2580" s="2"/>
    </row>
    <row r="2581" spans="1:21" x14ac:dyDescent="0.2">
      <c r="B2581" s="5"/>
      <c r="C2581" s="2"/>
      <c r="D2581" s="2"/>
      <c r="E2581" s="2"/>
      <c r="F2581" s="2"/>
      <c r="G2581" s="2"/>
      <c r="H2581" s="2"/>
      <c r="I2581" s="2"/>
      <c r="J2581" s="2"/>
      <c r="K2581" s="2"/>
      <c r="L2581" s="2"/>
      <c r="M2581" s="2"/>
      <c r="N2581" s="2"/>
      <c r="O2581" s="2"/>
      <c r="P2581" s="2"/>
      <c r="Q2581" s="2"/>
      <c r="R2581" s="2"/>
      <c r="S2581" s="2"/>
      <c r="T2581" s="2"/>
      <c r="U2581" s="2"/>
    </row>
    <row r="2582" spans="1:21" x14ac:dyDescent="0.2">
      <c r="B2582" s="5"/>
      <c r="C2582" s="2"/>
      <c r="D2582" s="2"/>
      <c r="E2582" s="2"/>
      <c r="F2582" s="2"/>
      <c r="G2582" s="2"/>
      <c r="H2582" s="2"/>
      <c r="I2582" s="2"/>
      <c r="J2582" s="2"/>
      <c r="K2582" s="2"/>
      <c r="L2582" s="2"/>
      <c r="M2582" s="2"/>
      <c r="N2582" s="2"/>
      <c r="O2582" s="2"/>
      <c r="P2582" s="2"/>
      <c r="Q2582" s="2"/>
      <c r="R2582" s="2"/>
      <c r="S2582" s="2"/>
      <c r="T2582" s="2"/>
      <c r="U2582" s="2"/>
    </row>
    <row r="2583" spans="1:21" x14ac:dyDescent="0.2">
      <c r="C2583" s="2"/>
      <c r="D2583" s="2"/>
      <c r="E2583" s="2"/>
      <c r="F2583" s="2"/>
      <c r="G2583" s="2"/>
      <c r="H2583" s="2"/>
      <c r="I2583" s="2"/>
      <c r="J2583" s="2"/>
      <c r="K2583" s="2"/>
      <c r="L2583" s="2"/>
      <c r="M2583" s="2"/>
      <c r="N2583" s="2"/>
      <c r="O2583" s="2"/>
      <c r="P2583" s="2"/>
      <c r="Q2583" s="2"/>
      <c r="R2583" s="2"/>
      <c r="S2583" s="2"/>
      <c r="T2583" s="2"/>
      <c r="U2583" s="2"/>
    </row>
    <row r="2584" spans="1:21" x14ac:dyDescent="0.2">
      <c r="A2584" s="5"/>
      <c r="B2584" s="5"/>
      <c r="C2584" s="2"/>
      <c r="D2584" s="2"/>
      <c r="E2584" s="2"/>
      <c r="F2584" s="2"/>
      <c r="G2584" s="2"/>
      <c r="H2584" s="2"/>
      <c r="I2584" s="2"/>
      <c r="J2584" s="2"/>
      <c r="K2584" s="2"/>
      <c r="L2584" s="2"/>
      <c r="M2584" s="2"/>
      <c r="N2584" s="2"/>
      <c r="O2584" s="2"/>
      <c r="P2584" s="2"/>
      <c r="Q2584" s="2"/>
      <c r="R2584" s="2"/>
      <c r="S2584" s="2"/>
      <c r="T2584" s="2"/>
      <c r="U2584" s="2"/>
    </row>
    <row r="2585" spans="1:21" x14ac:dyDescent="0.2">
      <c r="A2585" s="5"/>
      <c r="B2585" s="5"/>
      <c r="C2585" s="2"/>
      <c r="D2585" s="2"/>
      <c r="E2585" s="2"/>
      <c r="F2585" s="2"/>
      <c r="G2585" s="2"/>
      <c r="H2585" s="2"/>
      <c r="I2585" s="2"/>
      <c r="J2585" s="2"/>
      <c r="K2585" s="2"/>
      <c r="L2585" s="2"/>
      <c r="M2585" s="2"/>
      <c r="N2585" s="2"/>
      <c r="O2585" s="2"/>
      <c r="P2585" s="2"/>
      <c r="Q2585" s="2"/>
      <c r="R2585" s="2"/>
      <c r="S2585" s="2"/>
      <c r="T2585" s="2"/>
      <c r="U2585" s="2"/>
    </row>
    <row r="2586" spans="1:21" x14ac:dyDescent="0.2">
      <c r="B2586" s="5"/>
      <c r="C2586" s="2"/>
      <c r="D2586" s="2"/>
      <c r="E2586" s="2"/>
      <c r="F2586" s="2"/>
      <c r="G2586" s="2"/>
      <c r="H2586" s="2"/>
      <c r="I2586" s="2"/>
      <c r="J2586" s="2"/>
      <c r="K2586" s="2"/>
      <c r="L2586" s="2"/>
      <c r="M2586" s="2"/>
      <c r="N2586" s="2"/>
      <c r="O2586" s="2"/>
      <c r="P2586" s="2"/>
      <c r="Q2586" s="2"/>
      <c r="R2586" s="2"/>
      <c r="S2586" s="2"/>
      <c r="T2586" s="2"/>
      <c r="U2586" s="2"/>
    </row>
    <row r="2587" spans="1:21" x14ac:dyDescent="0.2">
      <c r="B2587" s="5"/>
      <c r="C2587" s="2"/>
      <c r="D2587" s="2"/>
      <c r="E2587" s="2"/>
      <c r="F2587" s="2"/>
      <c r="G2587" s="2"/>
      <c r="H2587" s="2"/>
      <c r="I2587" s="2"/>
      <c r="J2587" s="2"/>
      <c r="K2587" s="2"/>
      <c r="L2587" s="2"/>
      <c r="M2587" s="2"/>
      <c r="N2587" s="2"/>
      <c r="O2587" s="2"/>
      <c r="P2587" s="2"/>
      <c r="Q2587" s="2"/>
      <c r="R2587" s="2"/>
      <c r="S2587" s="2"/>
      <c r="T2587" s="2"/>
      <c r="U2587" s="2"/>
    </row>
    <row r="2588" spans="1:21" x14ac:dyDescent="0.2">
      <c r="C2588" s="2"/>
      <c r="D2588" s="2"/>
      <c r="E2588" s="2"/>
      <c r="F2588" s="2"/>
      <c r="G2588" s="2"/>
      <c r="H2588" s="2"/>
      <c r="I2588" s="2"/>
      <c r="J2588" s="2"/>
      <c r="K2588" s="2"/>
      <c r="L2588" s="2"/>
      <c r="M2588" s="2"/>
      <c r="N2588" s="2"/>
      <c r="O2588" s="2"/>
      <c r="P2588" s="2"/>
      <c r="Q2588" s="2"/>
      <c r="R2588" s="2"/>
      <c r="S2588" s="2"/>
      <c r="T2588" s="2"/>
      <c r="U2588" s="2"/>
    </row>
    <row r="2589" spans="1:21" x14ac:dyDescent="0.2">
      <c r="A2589" s="5"/>
      <c r="B2589" s="5"/>
      <c r="C2589" s="2"/>
      <c r="D2589" s="2"/>
      <c r="E2589" s="2"/>
      <c r="F2589" s="2"/>
      <c r="G2589" s="2"/>
      <c r="H2589" s="2"/>
      <c r="I2589" s="2"/>
      <c r="J2589" s="2"/>
      <c r="K2589" s="2"/>
      <c r="L2589" s="2"/>
      <c r="M2589" s="2"/>
      <c r="N2589" s="2"/>
      <c r="O2589" s="2"/>
      <c r="P2589" s="2"/>
      <c r="Q2589" s="2"/>
      <c r="R2589" s="2"/>
      <c r="S2589" s="2"/>
      <c r="T2589" s="2"/>
      <c r="U2589" s="2"/>
    </row>
    <row r="2590" spans="1:21" x14ac:dyDescent="0.2">
      <c r="B2590" s="5"/>
      <c r="C2590" s="2"/>
      <c r="D2590" s="2"/>
      <c r="E2590" s="2"/>
      <c r="F2590" s="2"/>
      <c r="G2590" s="2"/>
      <c r="H2590" s="2"/>
      <c r="I2590" s="2"/>
      <c r="J2590" s="2"/>
      <c r="K2590" s="2"/>
      <c r="L2590" s="2"/>
      <c r="M2590" s="2"/>
      <c r="N2590" s="2"/>
      <c r="O2590" s="2"/>
      <c r="P2590" s="2"/>
      <c r="Q2590" s="2"/>
      <c r="R2590" s="2"/>
      <c r="S2590" s="2"/>
      <c r="T2590" s="2"/>
      <c r="U2590" s="2"/>
    </row>
    <row r="2591" spans="1:21" x14ac:dyDescent="0.2">
      <c r="B2591" s="5"/>
      <c r="C2591" s="2"/>
      <c r="D2591" s="2"/>
      <c r="E2591" s="2"/>
      <c r="F2591" s="2"/>
      <c r="G2591" s="2"/>
      <c r="H2591" s="2"/>
      <c r="I2591" s="2"/>
      <c r="J2591" s="2"/>
      <c r="K2591" s="2"/>
      <c r="L2591" s="2"/>
      <c r="M2591" s="2"/>
      <c r="N2591" s="2"/>
      <c r="O2591" s="2"/>
      <c r="P2591" s="2"/>
      <c r="Q2591" s="2"/>
      <c r="R2591" s="2"/>
      <c r="S2591" s="2"/>
      <c r="T2591" s="2"/>
      <c r="U2591" s="2"/>
    </row>
    <row r="2592" spans="1:21" x14ac:dyDescent="0.2">
      <c r="B2592" s="5"/>
      <c r="C2592" s="2"/>
      <c r="D2592" s="2"/>
      <c r="E2592" s="2"/>
      <c r="F2592" s="2"/>
      <c r="G2592" s="2"/>
      <c r="H2592" s="2"/>
      <c r="I2592" s="2"/>
      <c r="J2592" s="2"/>
      <c r="K2592" s="2"/>
      <c r="L2592" s="2"/>
      <c r="M2592" s="2"/>
      <c r="N2592" s="2"/>
      <c r="O2592" s="2"/>
      <c r="P2592" s="2"/>
      <c r="Q2592" s="2"/>
      <c r="R2592" s="2"/>
      <c r="S2592" s="2"/>
      <c r="T2592" s="2"/>
      <c r="U2592" s="2"/>
    </row>
    <row r="2593" spans="1:21" x14ac:dyDescent="0.2">
      <c r="C2593" s="2"/>
      <c r="D2593" s="2"/>
      <c r="E2593" s="2"/>
      <c r="F2593" s="2"/>
      <c r="G2593" s="2"/>
      <c r="H2593" s="2"/>
      <c r="I2593" s="2"/>
      <c r="J2593" s="2"/>
      <c r="K2593" s="2"/>
      <c r="L2593" s="2"/>
      <c r="M2593" s="2"/>
      <c r="N2593" s="2"/>
      <c r="O2593" s="2"/>
      <c r="P2593" s="2"/>
      <c r="Q2593" s="2"/>
      <c r="R2593" s="2"/>
      <c r="S2593" s="2"/>
      <c r="T2593" s="2"/>
      <c r="U2593" s="2"/>
    </row>
    <row r="2594" spans="1:21" x14ac:dyDescent="0.2">
      <c r="A2594" s="5"/>
      <c r="B2594" s="5"/>
      <c r="C2594" s="2"/>
      <c r="D2594" s="2"/>
      <c r="E2594" s="2"/>
      <c r="F2594" s="2"/>
      <c r="G2594" s="2"/>
      <c r="H2594" s="2"/>
      <c r="I2594" s="2"/>
      <c r="J2594" s="2"/>
      <c r="K2594" s="2"/>
      <c r="L2594" s="2"/>
      <c r="M2594" s="2"/>
      <c r="N2594" s="2"/>
      <c r="O2594" s="2"/>
      <c r="P2594" s="2"/>
      <c r="Q2594" s="2"/>
      <c r="R2594" s="2"/>
      <c r="S2594" s="2"/>
      <c r="T2594" s="2"/>
      <c r="U2594" s="2"/>
    </row>
    <row r="2595" spans="1:21" x14ac:dyDescent="0.2">
      <c r="B2595" s="5"/>
      <c r="C2595" s="2"/>
      <c r="D2595" s="2"/>
      <c r="E2595" s="2"/>
      <c r="F2595" s="2"/>
      <c r="G2595" s="2"/>
      <c r="H2595" s="2"/>
      <c r="I2595" s="2"/>
      <c r="J2595" s="2"/>
      <c r="K2595" s="2"/>
      <c r="L2595" s="2"/>
      <c r="M2595" s="2"/>
      <c r="N2595" s="2"/>
      <c r="O2595" s="2"/>
      <c r="P2595" s="2"/>
      <c r="Q2595" s="2"/>
      <c r="R2595" s="2"/>
      <c r="S2595" s="2"/>
      <c r="T2595" s="2"/>
      <c r="U2595" s="2"/>
    </row>
    <row r="2596" spans="1:21" x14ac:dyDescent="0.2">
      <c r="B2596" s="5"/>
      <c r="C2596" s="2"/>
      <c r="D2596" s="2"/>
      <c r="E2596" s="2"/>
      <c r="F2596" s="2"/>
      <c r="G2596" s="2"/>
      <c r="H2596" s="2"/>
      <c r="I2596" s="2"/>
      <c r="J2596" s="2"/>
      <c r="K2596" s="2"/>
      <c r="L2596" s="2"/>
      <c r="M2596" s="2"/>
      <c r="N2596" s="2"/>
      <c r="O2596" s="2"/>
      <c r="P2596" s="2"/>
      <c r="Q2596" s="2"/>
      <c r="R2596" s="2"/>
      <c r="S2596" s="2"/>
      <c r="T2596" s="2"/>
      <c r="U2596" s="2"/>
    </row>
    <row r="2597" spans="1:21" x14ac:dyDescent="0.2">
      <c r="B2597" s="5"/>
      <c r="C2597" s="2"/>
      <c r="D2597" s="2"/>
      <c r="E2597" s="2"/>
      <c r="F2597" s="2"/>
      <c r="G2597" s="2"/>
      <c r="H2597" s="2"/>
      <c r="I2597" s="2"/>
      <c r="J2597" s="2"/>
      <c r="K2597" s="2"/>
      <c r="L2597" s="2"/>
      <c r="M2597" s="2"/>
      <c r="N2597" s="2"/>
      <c r="O2597" s="2"/>
      <c r="P2597" s="2"/>
      <c r="Q2597" s="2"/>
      <c r="R2597" s="2"/>
      <c r="S2597" s="2"/>
      <c r="T2597" s="2"/>
      <c r="U2597" s="2"/>
    </row>
    <row r="2598" spans="1:21" x14ac:dyDescent="0.2">
      <c r="C2598" s="2"/>
      <c r="D2598" s="2"/>
      <c r="E2598" s="2"/>
      <c r="F2598" s="2"/>
      <c r="G2598" s="2"/>
      <c r="H2598" s="2"/>
      <c r="I2598" s="2"/>
      <c r="J2598" s="2"/>
      <c r="K2598" s="2"/>
      <c r="L2598" s="2"/>
      <c r="M2598" s="2"/>
      <c r="N2598" s="2"/>
      <c r="O2598" s="2"/>
      <c r="P2598" s="2"/>
      <c r="Q2598" s="2"/>
      <c r="R2598" s="2"/>
      <c r="S2598" s="2"/>
      <c r="T2598" s="2"/>
      <c r="U2598" s="2"/>
    </row>
    <row r="2599" spans="1:21" x14ac:dyDescent="0.2">
      <c r="A2599" s="5"/>
      <c r="B2599" s="5"/>
      <c r="C2599" s="2"/>
      <c r="D2599" s="2"/>
      <c r="E2599" s="2"/>
      <c r="F2599" s="2"/>
      <c r="G2599" s="2"/>
      <c r="H2599" s="2"/>
      <c r="I2599" s="2"/>
      <c r="J2599" s="2"/>
      <c r="K2599" s="2"/>
      <c r="L2599" s="2"/>
      <c r="M2599" s="2"/>
      <c r="N2599" s="2"/>
      <c r="O2599" s="2"/>
      <c r="P2599" s="2"/>
      <c r="Q2599" s="2"/>
      <c r="R2599" s="2"/>
      <c r="S2599" s="2"/>
      <c r="T2599" s="2"/>
      <c r="U2599" s="2"/>
    </row>
    <row r="2600" spans="1:21" x14ac:dyDescent="0.2">
      <c r="B2600" s="5"/>
      <c r="C2600" s="2"/>
      <c r="D2600" s="2"/>
      <c r="E2600" s="2"/>
      <c r="F2600" s="2"/>
      <c r="G2600" s="2"/>
      <c r="H2600" s="2"/>
      <c r="I2600" s="2"/>
      <c r="J2600" s="2"/>
      <c r="K2600" s="2"/>
      <c r="L2600" s="2"/>
      <c r="M2600" s="2"/>
      <c r="N2600" s="2"/>
      <c r="O2600" s="2"/>
      <c r="P2600" s="2"/>
      <c r="Q2600" s="2"/>
      <c r="R2600" s="2"/>
      <c r="S2600" s="2"/>
      <c r="T2600" s="2"/>
      <c r="U2600" s="2"/>
    </row>
    <row r="2601" spans="1:21" x14ac:dyDescent="0.2">
      <c r="B2601" s="5"/>
      <c r="C2601" s="2"/>
      <c r="D2601" s="2"/>
      <c r="E2601" s="2"/>
      <c r="F2601" s="2"/>
      <c r="G2601" s="2"/>
      <c r="H2601" s="2"/>
      <c r="I2601" s="2"/>
      <c r="J2601" s="2"/>
      <c r="K2601" s="2"/>
      <c r="L2601" s="2"/>
      <c r="M2601" s="2"/>
      <c r="N2601" s="2"/>
      <c r="O2601" s="2"/>
      <c r="P2601" s="2"/>
      <c r="Q2601" s="2"/>
      <c r="R2601" s="2"/>
      <c r="S2601" s="2"/>
      <c r="T2601" s="2"/>
      <c r="U2601" s="2"/>
    </row>
    <row r="2602" spans="1:21" x14ac:dyDescent="0.2">
      <c r="B2602" s="5"/>
      <c r="C2602" s="2"/>
      <c r="D2602" s="2"/>
      <c r="E2602" s="2"/>
      <c r="F2602" s="2"/>
      <c r="G2602" s="2"/>
      <c r="H2602" s="2"/>
      <c r="I2602" s="2"/>
      <c r="J2602" s="2"/>
      <c r="K2602" s="2"/>
      <c r="L2602" s="2"/>
      <c r="M2602" s="2"/>
      <c r="N2602" s="2"/>
      <c r="O2602" s="2"/>
      <c r="P2602" s="2"/>
      <c r="Q2602" s="2"/>
      <c r="R2602" s="2"/>
      <c r="S2602" s="2"/>
      <c r="T2602" s="2"/>
      <c r="U2602" s="2"/>
    </row>
    <row r="2603" spans="1:21" x14ac:dyDescent="0.2">
      <c r="C2603" s="2"/>
      <c r="D2603" s="2"/>
      <c r="E2603" s="2"/>
      <c r="F2603" s="2"/>
      <c r="G2603" s="2"/>
      <c r="H2603" s="2"/>
      <c r="I2603" s="2"/>
      <c r="J2603" s="2"/>
      <c r="K2603" s="2"/>
      <c r="L2603" s="2"/>
      <c r="M2603" s="2"/>
      <c r="N2603" s="2"/>
      <c r="O2603" s="2"/>
      <c r="P2603" s="2"/>
      <c r="Q2603" s="2"/>
      <c r="R2603" s="2"/>
      <c r="S2603" s="2"/>
      <c r="T2603" s="2"/>
      <c r="U2603" s="2"/>
    </row>
    <row r="2604" spans="1:21" x14ac:dyDescent="0.2">
      <c r="A2604" s="5"/>
      <c r="B2604" s="5"/>
      <c r="C2604" s="2"/>
      <c r="D2604" s="2"/>
      <c r="E2604" s="2"/>
      <c r="F2604" s="2"/>
      <c r="G2604" s="2"/>
      <c r="H2604" s="2"/>
      <c r="I2604" s="2"/>
      <c r="J2604" s="2"/>
      <c r="K2604" s="2"/>
      <c r="L2604" s="2"/>
      <c r="M2604" s="2"/>
      <c r="N2604" s="2"/>
      <c r="O2604" s="2"/>
      <c r="P2604" s="2"/>
      <c r="Q2604" s="2"/>
      <c r="R2604" s="2"/>
      <c r="S2604" s="2"/>
      <c r="T2604" s="2"/>
      <c r="U2604" s="2"/>
    </row>
    <row r="2605" spans="1:21" x14ac:dyDescent="0.2">
      <c r="B2605" s="5"/>
      <c r="C2605" s="2"/>
      <c r="D2605" s="2"/>
      <c r="E2605" s="2"/>
      <c r="F2605" s="2"/>
      <c r="G2605" s="2"/>
      <c r="H2605" s="2"/>
      <c r="I2605" s="2"/>
      <c r="J2605" s="2"/>
      <c r="K2605" s="2"/>
      <c r="L2605" s="2"/>
      <c r="M2605" s="2"/>
      <c r="N2605" s="2"/>
      <c r="O2605" s="2"/>
      <c r="P2605" s="2"/>
      <c r="Q2605" s="2"/>
      <c r="R2605" s="2"/>
      <c r="S2605" s="2"/>
      <c r="T2605" s="2"/>
      <c r="U2605" s="2"/>
    </row>
    <row r="2606" spans="1:21" x14ac:dyDescent="0.2">
      <c r="B2606" s="5"/>
      <c r="C2606" s="2"/>
      <c r="D2606" s="2"/>
      <c r="E2606" s="2"/>
      <c r="F2606" s="2"/>
      <c r="G2606" s="2"/>
      <c r="H2606" s="2"/>
      <c r="I2606" s="2"/>
      <c r="J2606" s="2"/>
      <c r="K2606" s="2"/>
      <c r="L2606" s="2"/>
      <c r="M2606" s="2"/>
      <c r="N2606" s="2"/>
      <c r="O2606" s="2"/>
      <c r="P2606" s="2"/>
      <c r="Q2606" s="2"/>
      <c r="R2606" s="2"/>
      <c r="S2606" s="2"/>
      <c r="T2606" s="2"/>
      <c r="U2606" s="2"/>
    </row>
    <row r="2607" spans="1:21" x14ac:dyDescent="0.2">
      <c r="B2607" s="5"/>
      <c r="C2607" s="2"/>
      <c r="D2607" s="2"/>
      <c r="E2607" s="2"/>
      <c r="F2607" s="2"/>
      <c r="G2607" s="2"/>
      <c r="H2607" s="2"/>
      <c r="I2607" s="2"/>
      <c r="J2607" s="2"/>
      <c r="K2607" s="2"/>
      <c r="L2607" s="2"/>
      <c r="M2607" s="2"/>
      <c r="N2607" s="2"/>
      <c r="O2607" s="2"/>
      <c r="P2607" s="2"/>
      <c r="Q2607" s="2"/>
      <c r="R2607" s="2"/>
      <c r="S2607" s="2"/>
      <c r="T2607" s="2"/>
      <c r="U2607" s="2"/>
    </row>
    <row r="2608" spans="1:21" x14ac:dyDescent="0.2">
      <c r="C2608" s="2"/>
      <c r="D2608" s="2"/>
      <c r="E2608" s="2"/>
      <c r="F2608" s="2"/>
      <c r="G2608" s="2"/>
      <c r="H2608" s="2"/>
      <c r="I2608" s="2"/>
      <c r="J2608" s="2"/>
      <c r="K2608" s="2"/>
      <c r="L2608" s="2"/>
      <c r="M2608" s="2"/>
      <c r="N2608" s="2"/>
      <c r="O2608" s="2"/>
      <c r="P2608" s="2"/>
      <c r="Q2608" s="2"/>
      <c r="R2608" s="2"/>
      <c r="S2608" s="2"/>
      <c r="T2608" s="2"/>
      <c r="U2608" s="2"/>
    </row>
    <row r="2609" spans="1:21" x14ac:dyDescent="0.2">
      <c r="A2609" s="5"/>
      <c r="B2609" s="5"/>
      <c r="C2609" s="2"/>
      <c r="D2609" s="2"/>
      <c r="E2609" s="2"/>
      <c r="F2609" s="2"/>
      <c r="G2609" s="2"/>
      <c r="H2609" s="2"/>
      <c r="I2609" s="2"/>
      <c r="J2609" s="2"/>
      <c r="K2609" s="2"/>
      <c r="L2609" s="2"/>
      <c r="M2609" s="2"/>
      <c r="N2609" s="2"/>
      <c r="O2609" s="2"/>
      <c r="P2609" s="2"/>
      <c r="Q2609" s="2"/>
      <c r="R2609" s="2"/>
      <c r="S2609" s="2"/>
      <c r="T2609" s="2"/>
      <c r="U2609" s="2"/>
    </row>
    <row r="2610" spans="1:21" x14ac:dyDescent="0.2">
      <c r="A2610" s="5"/>
      <c r="B2610" s="5"/>
      <c r="C2610" s="2"/>
      <c r="D2610" s="2"/>
      <c r="E2610" s="2"/>
      <c r="F2610" s="2"/>
      <c r="G2610" s="2"/>
      <c r="H2610" s="2"/>
      <c r="I2610" s="2"/>
      <c r="J2610" s="2"/>
      <c r="K2610" s="2"/>
      <c r="L2610" s="2"/>
      <c r="M2610" s="2"/>
      <c r="N2610" s="2"/>
      <c r="O2610" s="2"/>
      <c r="P2610" s="2"/>
      <c r="Q2610" s="2"/>
      <c r="R2610" s="2"/>
      <c r="S2610" s="2"/>
      <c r="T2610" s="2"/>
      <c r="U2610" s="2"/>
    </row>
    <row r="2611" spans="1:21" x14ac:dyDescent="0.2">
      <c r="B2611" s="5"/>
      <c r="C2611" s="2"/>
      <c r="D2611" s="2"/>
      <c r="E2611" s="2"/>
      <c r="F2611" s="2"/>
      <c r="G2611" s="2"/>
      <c r="H2611" s="2"/>
      <c r="I2611" s="2"/>
      <c r="J2611" s="2"/>
      <c r="K2611" s="2"/>
      <c r="L2611" s="2"/>
      <c r="M2611" s="2"/>
      <c r="N2611" s="2"/>
      <c r="O2611" s="2"/>
      <c r="P2611" s="2"/>
      <c r="Q2611" s="2"/>
      <c r="R2611" s="2"/>
      <c r="S2611" s="2"/>
      <c r="T2611" s="2"/>
      <c r="U2611" s="2"/>
    </row>
    <row r="2612" spans="1:21" x14ac:dyDescent="0.2">
      <c r="B2612" s="5"/>
      <c r="C2612" s="2"/>
      <c r="D2612" s="2"/>
      <c r="E2612" s="2"/>
      <c r="F2612" s="2"/>
      <c r="G2612" s="2"/>
      <c r="H2612" s="2"/>
      <c r="I2612" s="2"/>
      <c r="J2612" s="2"/>
      <c r="K2612" s="2"/>
      <c r="L2612" s="2"/>
      <c r="M2612" s="2"/>
      <c r="N2612" s="2"/>
      <c r="O2612" s="2"/>
      <c r="P2612" s="2"/>
      <c r="Q2612" s="2"/>
      <c r="R2612" s="2"/>
      <c r="S2612" s="2"/>
      <c r="T2612" s="2"/>
      <c r="U2612" s="2"/>
    </row>
    <row r="2613" spans="1:21" x14ac:dyDescent="0.2">
      <c r="C2613" s="2"/>
      <c r="D2613" s="2"/>
      <c r="E2613" s="2"/>
      <c r="F2613" s="2"/>
      <c r="G2613" s="2"/>
      <c r="H2613" s="2"/>
      <c r="I2613" s="2"/>
      <c r="J2613" s="2"/>
      <c r="K2613" s="2"/>
      <c r="L2613" s="2"/>
      <c r="M2613" s="2"/>
      <c r="N2613" s="2"/>
      <c r="O2613" s="2"/>
      <c r="P2613" s="2"/>
      <c r="Q2613" s="2"/>
      <c r="R2613" s="2"/>
      <c r="S2613" s="2"/>
      <c r="T2613" s="2"/>
      <c r="U2613" s="2"/>
    </row>
    <row r="2614" spans="1:21" x14ac:dyDescent="0.2">
      <c r="A2614" s="5"/>
      <c r="B2614" s="5"/>
      <c r="C2614" s="2"/>
      <c r="D2614" s="2"/>
      <c r="E2614" s="2"/>
      <c r="F2614" s="2"/>
      <c r="G2614" s="2"/>
      <c r="H2614" s="2"/>
      <c r="I2614" s="2"/>
      <c r="J2614" s="2"/>
      <c r="K2614" s="2"/>
      <c r="L2614" s="2"/>
      <c r="M2614" s="2"/>
      <c r="N2614" s="2"/>
      <c r="O2614" s="2"/>
      <c r="P2614" s="2"/>
      <c r="Q2614" s="2"/>
      <c r="R2614" s="2"/>
      <c r="S2614" s="2"/>
      <c r="T2614" s="2"/>
      <c r="U2614" s="2"/>
    </row>
    <row r="2615" spans="1:21" x14ac:dyDescent="0.2">
      <c r="B2615" s="5"/>
      <c r="C2615" s="2"/>
      <c r="D2615" s="2"/>
      <c r="E2615" s="2"/>
      <c r="F2615" s="2"/>
      <c r="G2615" s="2"/>
      <c r="H2615" s="2"/>
      <c r="I2615" s="2"/>
      <c r="J2615" s="2"/>
      <c r="K2615" s="2"/>
      <c r="L2615" s="2"/>
      <c r="M2615" s="2"/>
      <c r="N2615" s="2"/>
      <c r="O2615" s="2"/>
      <c r="P2615" s="2"/>
      <c r="Q2615" s="2"/>
      <c r="R2615" s="2"/>
      <c r="S2615" s="2"/>
      <c r="T2615" s="2"/>
      <c r="U2615" s="2"/>
    </row>
    <row r="2616" spans="1:21" x14ac:dyDescent="0.2">
      <c r="B2616" s="5"/>
      <c r="C2616" s="2"/>
      <c r="D2616" s="2"/>
      <c r="E2616" s="2"/>
      <c r="F2616" s="2"/>
      <c r="G2616" s="2"/>
      <c r="H2616" s="2"/>
      <c r="I2616" s="2"/>
      <c r="J2616" s="2"/>
      <c r="K2616" s="2"/>
      <c r="L2616" s="2"/>
      <c r="M2616" s="2"/>
      <c r="N2616" s="2"/>
      <c r="O2616" s="2"/>
      <c r="P2616" s="2"/>
      <c r="Q2616" s="2"/>
      <c r="R2616" s="2"/>
      <c r="S2616" s="2"/>
      <c r="T2616" s="2"/>
      <c r="U2616" s="2"/>
    </row>
    <row r="2617" spans="1:21" x14ac:dyDescent="0.2">
      <c r="B2617" s="5"/>
      <c r="C2617" s="2"/>
      <c r="D2617" s="2"/>
      <c r="E2617" s="2"/>
      <c r="F2617" s="2"/>
      <c r="G2617" s="2"/>
      <c r="H2617" s="2"/>
      <c r="I2617" s="2"/>
      <c r="J2617" s="2"/>
      <c r="K2617" s="2"/>
      <c r="L2617" s="2"/>
      <c r="M2617" s="2"/>
      <c r="N2617" s="2"/>
      <c r="O2617" s="2"/>
      <c r="P2617" s="2"/>
      <c r="Q2617" s="2"/>
      <c r="R2617" s="2"/>
      <c r="S2617" s="2"/>
      <c r="T2617" s="2"/>
      <c r="U2617" s="2"/>
    </row>
    <row r="2618" spans="1:21" x14ac:dyDescent="0.2">
      <c r="C2618" s="2"/>
      <c r="D2618" s="2"/>
      <c r="E2618" s="2"/>
      <c r="F2618" s="2"/>
      <c r="G2618" s="2"/>
      <c r="H2618" s="2"/>
      <c r="I2618" s="2"/>
      <c r="J2618" s="2"/>
      <c r="K2618" s="2"/>
      <c r="L2618" s="2"/>
      <c r="M2618" s="2"/>
      <c r="N2618" s="2"/>
      <c r="O2618" s="2"/>
      <c r="P2618" s="2"/>
      <c r="Q2618" s="2"/>
      <c r="R2618" s="2"/>
      <c r="S2618" s="2"/>
      <c r="T2618" s="2"/>
      <c r="U2618" s="2"/>
    </row>
    <row r="2619" spans="1:21" x14ac:dyDescent="0.2">
      <c r="A2619" s="5"/>
      <c r="B2619" s="5"/>
      <c r="C2619" s="2"/>
      <c r="D2619" s="2"/>
      <c r="E2619" s="2"/>
      <c r="F2619" s="2"/>
      <c r="G2619" s="2"/>
      <c r="H2619" s="2"/>
      <c r="I2619" s="2"/>
      <c r="J2619" s="2"/>
      <c r="K2619" s="2"/>
      <c r="L2619" s="2"/>
      <c r="M2619" s="2"/>
      <c r="N2619" s="2"/>
      <c r="O2619" s="2"/>
      <c r="P2619" s="2"/>
      <c r="Q2619" s="2"/>
      <c r="R2619" s="2"/>
      <c r="S2619" s="2"/>
      <c r="T2619" s="2"/>
      <c r="U2619" s="2"/>
    </row>
    <row r="2620" spans="1:21" x14ac:dyDescent="0.2">
      <c r="B2620" s="5"/>
      <c r="C2620" s="2"/>
      <c r="D2620" s="2"/>
      <c r="E2620" s="2"/>
      <c r="F2620" s="2"/>
      <c r="G2620" s="2"/>
      <c r="H2620" s="2"/>
      <c r="I2620" s="2"/>
      <c r="J2620" s="2"/>
      <c r="K2620" s="2"/>
      <c r="L2620" s="2"/>
      <c r="M2620" s="2"/>
      <c r="N2620" s="2"/>
      <c r="O2620" s="2"/>
      <c r="P2620" s="2"/>
      <c r="Q2620" s="2"/>
      <c r="R2620" s="2"/>
      <c r="S2620" s="2"/>
      <c r="T2620" s="2"/>
      <c r="U2620" s="2"/>
    </row>
    <row r="2621" spans="1:21" x14ac:dyDescent="0.2">
      <c r="B2621" s="5"/>
      <c r="C2621" s="2"/>
      <c r="D2621" s="2"/>
      <c r="E2621" s="2"/>
      <c r="F2621" s="2"/>
      <c r="G2621" s="2"/>
      <c r="H2621" s="2"/>
      <c r="I2621" s="2"/>
      <c r="J2621" s="2"/>
      <c r="K2621" s="2"/>
      <c r="L2621" s="2"/>
      <c r="M2621" s="2"/>
      <c r="N2621" s="2"/>
      <c r="O2621" s="2"/>
      <c r="P2621" s="2"/>
      <c r="Q2621" s="2"/>
      <c r="R2621" s="2"/>
      <c r="S2621" s="2"/>
      <c r="T2621" s="2"/>
      <c r="U2621" s="2"/>
    </row>
    <row r="2622" spans="1:21" x14ac:dyDescent="0.2">
      <c r="B2622" s="5"/>
      <c r="C2622" s="2"/>
      <c r="D2622" s="2"/>
      <c r="E2622" s="2"/>
      <c r="F2622" s="2"/>
      <c r="G2622" s="2"/>
      <c r="H2622" s="2"/>
      <c r="I2622" s="2"/>
      <c r="J2622" s="2"/>
      <c r="K2622" s="2"/>
      <c r="L2622" s="2"/>
      <c r="M2622" s="2"/>
      <c r="N2622" s="2"/>
      <c r="O2622" s="2"/>
      <c r="P2622" s="2"/>
      <c r="Q2622" s="2"/>
      <c r="R2622" s="2"/>
      <c r="S2622" s="2"/>
      <c r="T2622" s="2"/>
      <c r="U2622" s="2"/>
    </row>
    <row r="2623" spans="1:21" x14ac:dyDescent="0.2">
      <c r="C2623" s="2"/>
      <c r="D2623" s="2"/>
      <c r="E2623" s="2"/>
      <c r="F2623" s="2"/>
      <c r="G2623" s="2"/>
      <c r="H2623" s="2"/>
      <c r="I2623" s="2"/>
      <c r="J2623" s="2"/>
      <c r="K2623" s="2"/>
      <c r="L2623" s="2"/>
      <c r="M2623" s="2"/>
      <c r="N2623" s="2"/>
      <c r="O2623" s="2"/>
      <c r="P2623" s="2"/>
      <c r="Q2623" s="2"/>
      <c r="R2623" s="2"/>
      <c r="S2623" s="2"/>
      <c r="T2623" s="2"/>
      <c r="U2623" s="2"/>
    </row>
    <row r="2624" spans="1:21" x14ac:dyDescent="0.2">
      <c r="A2624" s="5"/>
      <c r="B2624" s="5"/>
      <c r="C2624" s="2"/>
      <c r="D2624" s="2"/>
      <c r="E2624" s="2"/>
      <c r="F2624" s="2"/>
      <c r="G2624" s="2"/>
      <c r="H2624" s="2"/>
      <c r="I2624" s="2"/>
      <c r="J2624" s="2"/>
      <c r="K2624" s="2"/>
      <c r="L2624" s="2"/>
      <c r="M2624" s="2"/>
      <c r="N2624" s="2"/>
      <c r="O2624" s="2"/>
      <c r="P2624" s="2"/>
      <c r="Q2624" s="2"/>
      <c r="R2624" s="2"/>
      <c r="S2624" s="2"/>
      <c r="T2624" s="2"/>
      <c r="U2624" s="2"/>
    </row>
    <row r="2625" spans="1:21" x14ac:dyDescent="0.2">
      <c r="B2625" s="5"/>
      <c r="C2625" s="2"/>
      <c r="D2625" s="2"/>
      <c r="E2625" s="2"/>
      <c r="F2625" s="2"/>
      <c r="G2625" s="2"/>
      <c r="H2625" s="2"/>
      <c r="I2625" s="2"/>
      <c r="J2625" s="2"/>
      <c r="K2625" s="2"/>
      <c r="L2625" s="2"/>
      <c r="M2625" s="2"/>
      <c r="N2625" s="2"/>
      <c r="O2625" s="2"/>
      <c r="P2625" s="2"/>
      <c r="Q2625" s="2"/>
      <c r="R2625" s="2"/>
      <c r="S2625" s="2"/>
      <c r="T2625" s="2"/>
      <c r="U2625" s="2"/>
    </row>
    <row r="2626" spans="1:21" x14ac:dyDescent="0.2">
      <c r="B2626" s="5"/>
      <c r="C2626" s="2"/>
      <c r="D2626" s="2"/>
      <c r="E2626" s="2"/>
      <c r="F2626" s="2"/>
      <c r="G2626" s="2"/>
      <c r="H2626" s="2"/>
      <c r="I2626" s="2"/>
      <c r="J2626" s="2"/>
      <c r="K2626" s="2"/>
      <c r="L2626" s="2"/>
      <c r="M2626" s="2"/>
      <c r="N2626" s="2"/>
      <c r="O2626" s="2"/>
      <c r="P2626" s="2"/>
      <c r="Q2626" s="2"/>
      <c r="R2626" s="2"/>
      <c r="S2626" s="2"/>
      <c r="T2626" s="2"/>
      <c r="U2626" s="2"/>
    </row>
    <row r="2627" spans="1:21" x14ac:dyDescent="0.2">
      <c r="B2627" s="5"/>
      <c r="C2627" s="2"/>
      <c r="D2627" s="2"/>
      <c r="E2627" s="2"/>
      <c r="F2627" s="2"/>
      <c r="G2627" s="2"/>
      <c r="H2627" s="2"/>
      <c r="I2627" s="2"/>
      <c r="J2627" s="2"/>
      <c r="K2627" s="2"/>
      <c r="L2627" s="2"/>
      <c r="M2627" s="2"/>
      <c r="N2627" s="2"/>
      <c r="O2627" s="2"/>
      <c r="P2627" s="2"/>
      <c r="Q2627" s="2"/>
      <c r="R2627" s="2"/>
      <c r="S2627" s="2"/>
      <c r="T2627" s="2"/>
      <c r="U2627" s="2"/>
    </row>
    <row r="2628" spans="1:21" x14ac:dyDescent="0.2">
      <c r="C2628" s="2"/>
      <c r="D2628" s="2"/>
      <c r="E2628" s="2"/>
      <c r="F2628" s="2"/>
      <c r="G2628" s="2"/>
      <c r="H2628" s="2"/>
      <c r="I2628" s="2"/>
      <c r="J2628" s="2"/>
      <c r="K2628" s="2"/>
      <c r="L2628" s="2"/>
      <c r="M2628" s="2"/>
      <c r="N2628" s="2"/>
      <c r="O2628" s="2"/>
      <c r="P2628" s="2"/>
      <c r="Q2628" s="2"/>
      <c r="R2628" s="2"/>
      <c r="S2628" s="2"/>
      <c r="T2628" s="2"/>
      <c r="U2628" s="2"/>
    </row>
    <row r="2629" spans="1:21" x14ac:dyDescent="0.2">
      <c r="A2629" s="5"/>
      <c r="B2629" s="5"/>
      <c r="C2629" s="2"/>
      <c r="D2629" s="2"/>
      <c r="E2629" s="2"/>
      <c r="F2629" s="2"/>
      <c r="G2629" s="2"/>
      <c r="H2629" s="2"/>
      <c r="I2629" s="2"/>
      <c r="J2629" s="2"/>
      <c r="K2629" s="2"/>
      <c r="L2629" s="2"/>
      <c r="M2629" s="2"/>
      <c r="N2629" s="2"/>
      <c r="O2629" s="2"/>
      <c r="P2629" s="2"/>
      <c r="Q2629" s="2"/>
      <c r="R2629" s="2"/>
      <c r="S2629" s="2"/>
      <c r="T2629" s="2"/>
      <c r="U2629" s="2"/>
    </row>
    <row r="2630" spans="1:21" x14ac:dyDescent="0.2">
      <c r="B2630" s="5"/>
      <c r="C2630" s="2"/>
      <c r="D2630" s="2"/>
      <c r="E2630" s="2"/>
      <c r="F2630" s="2"/>
      <c r="G2630" s="2"/>
      <c r="H2630" s="2"/>
      <c r="I2630" s="2"/>
      <c r="J2630" s="2"/>
      <c r="K2630" s="2"/>
      <c r="L2630" s="2"/>
      <c r="M2630" s="2"/>
      <c r="N2630" s="2"/>
      <c r="O2630" s="2"/>
      <c r="P2630" s="2"/>
      <c r="Q2630" s="2"/>
      <c r="R2630" s="2"/>
      <c r="S2630" s="2"/>
      <c r="T2630" s="2"/>
      <c r="U2630" s="2"/>
    </row>
    <row r="2631" spans="1:21" x14ac:dyDescent="0.2">
      <c r="B2631" s="5"/>
      <c r="C2631" s="2"/>
      <c r="D2631" s="2"/>
      <c r="E2631" s="2"/>
      <c r="F2631" s="2"/>
      <c r="G2631" s="2"/>
      <c r="H2631" s="2"/>
      <c r="I2631" s="2"/>
      <c r="J2631" s="2"/>
      <c r="K2631" s="2"/>
      <c r="L2631" s="2"/>
      <c r="M2631" s="2"/>
      <c r="N2631" s="2"/>
      <c r="O2631" s="2"/>
      <c r="P2631" s="2"/>
      <c r="Q2631" s="2"/>
      <c r="R2631" s="2"/>
      <c r="S2631" s="2"/>
      <c r="T2631" s="2"/>
      <c r="U2631" s="2"/>
    </row>
    <row r="2632" spans="1:21" x14ac:dyDescent="0.2">
      <c r="B2632" s="5"/>
      <c r="C2632" s="2"/>
      <c r="D2632" s="2"/>
      <c r="E2632" s="2"/>
      <c r="F2632" s="2"/>
      <c r="G2632" s="2"/>
      <c r="H2632" s="2"/>
      <c r="I2632" s="2"/>
      <c r="J2632" s="2"/>
      <c r="K2632" s="2"/>
      <c r="L2632" s="2"/>
      <c r="M2632" s="2"/>
      <c r="N2632" s="2"/>
      <c r="O2632" s="2"/>
      <c r="P2632" s="2"/>
      <c r="Q2632" s="2"/>
      <c r="R2632" s="2"/>
      <c r="S2632" s="2"/>
      <c r="T2632" s="2"/>
      <c r="U2632" s="2"/>
    </row>
    <row r="2633" spans="1:21" x14ac:dyDescent="0.2">
      <c r="C2633" s="2"/>
      <c r="D2633" s="2"/>
      <c r="E2633" s="2"/>
      <c r="F2633" s="2"/>
      <c r="G2633" s="2"/>
      <c r="H2633" s="2"/>
      <c r="I2633" s="2"/>
      <c r="J2633" s="2"/>
      <c r="K2633" s="2"/>
      <c r="L2633" s="2"/>
      <c r="M2633" s="2"/>
      <c r="N2633" s="2"/>
      <c r="O2633" s="2"/>
      <c r="P2633" s="2"/>
      <c r="Q2633" s="2"/>
      <c r="R2633" s="2"/>
      <c r="S2633" s="2"/>
      <c r="T2633" s="2"/>
      <c r="U2633" s="2"/>
    </row>
    <row r="2634" spans="1:21" x14ac:dyDescent="0.2">
      <c r="A2634" s="5"/>
      <c r="B2634" s="5"/>
      <c r="C2634" s="2"/>
      <c r="D2634" s="2"/>
      <c r="E2634" s="2"/>
      <c r="F2634" s="2"/>
      <c r="G2634" s="2"/>
      <c r="H2634" s="2"/>
      <c r="I2634" s="2"/>
      <c r="J2634" s="2"/>
      <c r="K2634" s="2"/>
      <c r="L2634" s="2"/>
      <c r="M2634" s="2"/>
      <c r="N2634" s="2"/>
      <c r="O2634" s="2"/>
      <c r="P2634" s="2"/>
      <c r="Q2634" s="2"/>
      <c r="R2634" s="2"/>
      <c r="S2634" s="2"/>
      <c r="T2634" s="2"/>
      <c r="U2634" s="2"/>
    </row>
    <row r="2635" spans="1:21" x14ac:dyDescent="0.2">
      <c r="A2635" s="5"/>
      <c r="B2635" s="5"/>
      <c r="C2635" s="2"/>
      <c r="D2635" s="2"/>
      <c r="E2635" s="2"/>
      <c r="F2635" s="2"/>
      <c r="G2635" s="2"/>
      <c r="H2635" s="2"/>
      <c r="I2635" s="2"/>
      <c r="J2635" s="2"/>
      <c r="K2635" s="2"/>
      <c r="L2635" s="2"/>
      <c r="M2635" s="2"/>
      <c r="N2635" s="2"/>
      <c r="O2635" s="2"/>
      <c r="P2635" s="2"/>
      <c r="Q2635" s="2"/>
      <c r="R2635" s="2"/>
      <c r="S2635" s="2"/>
      <c r="T2635" s="2"/>
      <c r="U2635" s="2"/>
    </row>
    <row r="2636" spans="1:21" x14ac:dyDescent="0.2">
      <c r="B2636" s="5"/>
      <c r="C2636" s="2"/>
      <c r="D2636" s="2"/>
      <c r="E2636" s="2"/>
      <c r="F2636" s="2"/>
      <c r="G2636" s="2"/>
      <c r="H2636" s="2"/>
      <c r="I2636" s="2"/>
      <c r="J2636" s="2"/>
      <c r="K2636" s="2"/>
      <c r="L2636" s="2"/>
      <c r="M2636" s="2"/>
      <c r="N2636" s="2"/>
      <c r="O2636" s="2"/>
      <c r="P2636" s="2"/>
      <c r="Q2636" s="2"/>
      <c r="R2636" s="2"/>
      <c r="S2636" s="2"/>
      <c r="T2636" s="2"/>
      <c r="U2636" s="2"/>
    </row>
    <row r="2637" spans="1:21" x14ac:dyDescent="0.2">
      <c r="B2637" s="5"/>
      <c r="C2637" s="2"/>
      <c r="D2637" s="2"/>
      <c r="E2637" s="2"/>
      <c r="F2637" s="2"/>
      <c r="G2637" s="2"/>
      <c r="H2637" s="2"/>
      <c r="I2637" s="2"/>
      <c r="J2637" s="2"/>
      <c r="K2637" s="2"/>
      <c r="L2637" s="2"/>
      <c r="M2637" s="2"/>
      <c r="N2637" s="2"/>
      <c r="O2637" s="2"/>
      <c r="P2637" s="2"/>
      <c r="Q2637" s="2"/>
      <c r="R2637" s="2"/>
      <c r="S2637" s="2"/>
      <c r="T2637" s="2"/>
      <c r="U2637" s="2"/>
    </row>
    <row r="2638" spans="1:21" x14ac:dyDescent="0.2">
      <c r="C2638" s="2"/>
      <c r="D2638" s="2"/>
      <c r="E2638" s="2"/>
      <c r="F2638" s="2"/>
      <c r="G2638" s="2"/>
      <c r="H2638" s="2"/>
      <c r="I2638" s="2"/>
      <c r="J2638" s="2"/>
      <c r="K2638" s="2"/>
      <c r="L2638" s="2"/>
      <c r="M2638" s="2"/>
      <c r="N2638" s="2"/>
      <c r="O2638" s="2"/>
      <c r="P2638" s="2"/>
      <c r="Q2638" s="2"/>
      <c r="R2638" s="2"/>
      <c r="S2638" s="2"/>
      <c r="T2638" s="2"/>
      <c r="U2638" s="2"/>
    </row>
    <row r="2639" spans="1:21" x14ac:dyDescent="0.2">
      <c r="A2639" s="5"/>
      <c r="B2639" s="5"/>
      <c r="C2639" s="2"/>
      <c r="D2639" s="2"/>
      <c r="E2639" s="2"/>
      <c r="F2639" s="2"/>
      <c r="G2639" s="2"/>
      <c r="H2639" s="2"/>
      <c r="I2639" s="2"/>
      <c r="J2639" s="2"/>
      <c r="K2639" s="2"/>
      <c r="L2639" s="2"/>
      <c r="M2639" s="2"/>
      <c r="N2639" s="2"/>
      <c r="O2639" s="2"/>
      <c r="P2639" s="2"/>
      <c r="Q2639" s="2"/>
      <c r="R2639" s="2"/>
      <c r="S2639" s="2"/>
      <c r="T2639" s="2"/>
      <c r="U2639" s="2"/>
    </row>
    <row r="2640" spans="1:21" x14ac:dyDescent="0.2">
      <c r="B2640" s="5"/>
      <c r="C2640" s="2"/>
      <c r="D2640" s="2"/>
      <c r="E2640" s="2"/>
      <c r="F2640" s="2"/>
      <c r="G2640" s="2"/>
      <c r="H2640" s="2"/>
      <c r="I2640" s="2"/>
      <c r="J2640" s="2"/>
      <c r="K2640" s="2"/>
      <c r="L2640" s="2"/>
      <c r="M2640" s="2"/>
      <c r="N2640" s="2"/>
      <c r="O2640" s="2"/>
      <c r="P2640" s="2"/>
      <c r="Q2640" s="2"/>
      <c r="R2640" s="2"/>
      <c r="S2640" s="2"/>
      <c r="T2640" s="2"/>
      <c r="U2640" s="2"/>
    </row>
    <row r="2641" spans="1:21" x14ac:dyDescent="0.2">
      <c r="B2641" s="5"/>
      <c r="C2641" s="2"/>
      <c r="D2641" s="2"/>
      <c r="E2641" s="2"/>
      <c r="F2641" s="2"/>
      <c r="G2641" s="2"/>
      <c r="H2641" s="2"/>
      <c r="I2641" s="2"/>
      <c r="J2641" s="2"/>
      <c r="K2641" s="2"/>
      <c r="L2641" s="2"/>
      <c r="M2641" s="2"/>
      <c r="N2641" s="2"/>
      <c r="O2641" s="2"/>
      <c r="P2641" s="2"/>
      <c r="Q2641" s="2"/>
      <c r="R2641" s="2"/>
      <c r="S2641" s="2"/>
      <c r="T2641" s="2"/>
      <c r="U2641" s="2"/>
    </row>
    <row r="2642" spans="1:21" x14ac:dyDescent="0.2">
      <c r="B2642" s="5"/>
      <c r="C2642" s="2"/>
      <c r="D2642" s="2"/>
      <c r="E2642" s="2"/>
      <c r="F2642" s="2"/>
      <c r="G2642" s="2"/>
      <c r="H2642" s="2"/>
      <c r="I2642" s="2"/>
      <c r="J2642" s="2"/>
      <c r="K2642" s="2"/>
      <c r="L2642" s="2"/>
      <c r="M2642" s="2"/>
      <c r="N2642" s="2"/>
      <c r="O2642" s="2"/>
      <c r="P2642" s="2"/>
      <c r="Q2642" s="2"/>
      <c r="R2642" s="2"/>
      <c r="S2642" s="2"/>
      <c r="T2642" s="2"/>
      <c r="U2642" s="2"/>
    </row>
    <row r="2643" spans="1:21" x14ac:dyDescent="0.2">
      <c r="C2643" s="2"/>
      <c r="D2643" s="2"/>
      <c r="E2643" s="2"/>
      <c r="F2643" s="2"/>
      <c r="G2643" s="2"/>
      <c r="H2643" s="2"/>
      <c r="I2643" s="2"/>
      <c r="J2643" s="2"/>
      <c r="K2643" s="2"/>
      <c r="L2643" s="2"/>
      <c r="M2643" s="2"/>
      <c r="N2643" s="2"/>
      <c r="O2643" s="2"/>
      <c r="P2643" s="2"/>
      <c r="Q2643" s="2"/>
      <c r="R2643" s="2"/>
      <c r="S2643" s="2"/>
      <c r="T2643" s="2"/>
      <c r="U2643" s="2"/>
    </row>
    <row r="2644" spans="1:21" x14ac:dyDescent="0.2">
      <c r="A2644" s="5"/>
      <c r="B2644" s="5"/>
      <c r="C2644" s="2"/>
      <c r="D2644" s="2"/>
      <c r="E2644" s="2"/>
      <c r="F2644" s="2"/>
      <c r="G2644" s="2"/>
      <c r="H2644" s="2"/>
      <c r="I2644" s="2"/>
      <c r="J2644" s="2"/>
      <c r="K2644" s="2"/>
      <c r="L2644" s="2"/>
      <c r="M2644" s="2"/>
      <c r="N2644" s="2"/>
      <c r="O2644" s="2"/>
      <c r="P2644" s="2"/>
      <c r="Q2644" s="2"/>
      <c r="R2644" s="2"/>
      <c r="S2644" s="2"/>
      <c r="T2644" s="2"/>
      <c r="U2644" s="2"/>
    </row>
    <row r="2645" spans="1:21" x14ac:dyDescent="0.2">
      <c r="B2645" s="5"/>
      <c r="C2645" s="2"/>
      <c r="D2645" s="2"/>
      <c r="E2645" s="2"/>
      <c r="F2645" s="2"/>
      <c r="G2645" s="2"/>
      <c r="H2645" s="2"/>
      <c r="I2645" s="2"/>
      <c r="J2645" s="2"/>
      <c r="K2645" s="2"/>
      <c r="L2645" s="2"/>
      <c r="M2645" s="2"/>
      <c r="N2645" s="2"/>
      <c r="O2645" s="2"/>
      <c r="P2645" s="2"/>
      <c r="Q2645" s="2"/>
      <c r="R2645" s="2"/>
      <c r="S2645" s="2"/>
      <c r="T2645" s="2"/>
      <c r="U2645" s="2"/>
    </row>
    <row r="2646" spans="1:21" x14ac:dyDescent="0.2">
      <c r="B2646" s="5"/>
      <c r="C2646" s="2"/>
      <c r="D2646" s="2"/>
      <c r="E2646" s="2"/>
      <c r="F2646" s="2"/>
      <c r="G2646" s="2"/>
      <c r="H2646" s="2"/>
      <c r="I2646" s="2"/>
      <c r="J2646" s="2"/>
      <c r="K2646" s="2"/>
      <c r="L2646" s="2"/>
      <c r="M2646" s="2"/>
      <c r="N2646" s="2"/>
      <c r="O2646" s="2"/>
      <c r="P2646" s="2"/>
      <c r="Q2646" s="2"/>
      <c r="R2646" s="2"/>
      <c r="S2646" s="2"/>
      <c r="T2646" s="2"/>
      <c r="U2646" s="2"/>
    </row>
    <row r="2647" spans="1:21" x14ac:dyDescent="0.2">
      <c r="B2647" s="5"/>
      <c r="C2647" s="2"/>
      <c r="D2647" s="2"/>
      <c r="E2647" s="2"/>
      <c r="F2647" s="2"/>
      <c r="G2647" s="2"/>
      <c r="H2647" s="2"/>
      <c r="I2647" s="2"/>
      <c r="J2647" s="2"/>
      <c r="K2647" s="2"/>
      <c r="L2647" s="2"/>
      <c r="M2647" s="2"/>
      <c r="N2647" s="2"/>
      <c r="O2647" s="2"/>
      <c r="P2647" s="2"/>
      <c r="Q2647" s="2"/>
      <c r="R2647" s="2"/>
      <c r="S2647" s="2"/>
      <c r="T2647" s="2"/>
      <c r="U2647" s="2"/>
    </row>
    <row r="2648" spans="1:21" x14ac:dyDescent="0.2">
      <c r="C2648" s="2"/>
      <c r="D2648" s="2"/>
      <c r="E2648" s="2"/>
      <c r="F2648" s="2"/>
      <c r="G2648" s="2"/>
      <c r="H2648" s="2"/>
      <c r="I2648" s="2"/>
      <c r="J2648" s="2"/>
      <c r="K2648" s="2"/>
      <c r="L2648" s="2"/>
      <c r="M2648" s="2"/>
      <c r="N2648" s="2"/>
      <c r="O2648" s="2"/>
      <c r="P2648" s="2"/>
      <c r="Q2648" s="2"/>
      <c r="R2648" s="2"/>
      <c r="S2648" s="2"/>
      <c r="T2648" s="2"/>
      <c r="U2648" s="2"/>
    </row>
    <row r="2649" spans="1:21" x14ac:dyDescent="0.2">
      <c r="A2649" s="5"/>
      <c r="B2649" s="5"/>
      <c r="C2649" s="2"/>
      <c r="D2649" s="2"/>
      <c r="E2649" s="2"/>
      <c r="F2649" s="2"/>
      <c r="G2649" s="2"/>
      <c r="H2649" s="2"/>
      <c r="I2649" s="2"/>
      <c r="J2649" s="2"/>
      <c r="K2649" s="2"/>
      <c r="L2649" s="2"/>
      <c r="M2649" s="2"/>
      <c r="N2649" s="2"/>
      <c r="O2649" s="2"/>
      <c r="P2649" s="2"/>
      <c r="Q2649" s="2"/>
      <c r="R2649" s="2"/>
      <c r="S2649" s="2"/>
      <c r="T2649" s="2"/>
      <c r="U2649" s="2"/>
    </row>
    <row r="2650" spans="1:21" x14ac:dyDescent="0.2">
      <c r="B2650" s="5"/>
      <c r="C2650" s="2"/>
      <c r="D2650" s="2"/>
      <c r="E2650" s="2"/>
      <c r="F2650" s="2"/>
      <c r="G2650" s="2"/>
      <c r="H2650" s="2"/>
      <c r="I2650" s="2"/>
      <c r="J2650" s="2"/>
      <c r="K2650" s="2"/>
      <c r="L2650" s="2"/>
      <c r="M2650" s="2"/>
      <c r="N2650" s="2"/>
      <c r="O2650" s="2"/>
      <c r="P2650" s="2"/>
      <c r="Q2650" s="2"/>
      <c r="R2650" s="2"/>
      <c r="S2650" s="2"/>
      <c r="T2650" s="2"/>
      <c r="U2650" s="2"/>
    </row>
    <row r="2651" spans="1:21" x14ac:dyDescent="0.2">
      <c r="B2651" s="5"/>
      <c r="C2651" s="2"/>
      <c r="D2651" s="2"/>
      <c r="E2651" s="2"/>
      <c r="F2651" s="2"/>
      <c r="G2651" s="2"/>
      <c r="H2651" s="2"/>
      <c r="I2651" s="2"/>
      <c r="J2651" s="2"/>
      <c r="K2651" s="2"/>
      <c r="L2651" s="2"/>
      <c r="M2651" s="2"/>
      <c r="N2651" s="2"/>
      <c r="O2651" s="2"/>
      <c r="P2651" s="2"/>
      <c r="Q2651" s="2"/>
      <c r="R2651" s="2"/>
      <c r="S2651" s="2"/>
      <c r="T2651" s="2"/>
      <c r="U2651" s="2"/>
    </row>
    <row r="2652" spans="1:21" x14ac:dyDescent="0.2">
      <c r="B2652" s="5"/>
      <c r="C2652" s="2"/>
      <c r="D2652" s="2"/>
      <c r="E2652" s="2"/>
      <c r="F2652" s="2"/>
      <c r="G2652" s="2"/>
      <c r="H2652" s="2"/>
      <c r="I2652" s="2"/>
      <c r="J2652" s="2"/>
      <c r="K2652" s="2"/>
      <c r="L2652" s="2"/>
      <c r="M2652" s="2"/>
      <c r="N2652" s="2"/>
      <c r="O2652" s="2"/>
      <c r="P2652" s="2"/>
      <c r="Q2652" s="2"/>
      <c r="R2652" s="2"/>
      <c r="S2652" s="2"/>
      <c r="T2652" s="2"/>
      <c r="U2652" s="2"/>
    </row>
    <row r="2653" spans="1:21" x14ac:dyDescent="0.2">
      <c r="B2653" s="5"/>
      <c r="C2653" s="2"/>
      <c r="D2653" s="2"/>
      <c r="E2653" s="2"/>
      <c r="F2653" s="2"/>
      <c r="G2653" s="2"/>
      <c r="H2653" s="2"/>
      <c r="I2653" s="2"/>
      <c r="J2653" s="2"/>
      <c r="K2653" s="2"/>
      <c r="L2653" s="2"/>
      <c r="M2653" s="2"/>
      <c r="N2653" s="2"/>
      <c r="O2653" s="2"/>
      <c r="P2653" s="2"/>
      <c r="Q2653" s="2"/>
      <c r="R2653" s="2"/>
      <c r="S2653" s="2"/>
      <c r="T2653" s="2"/>
      <c r="U2653" s="2"/>
    </row>
    <row r="2654" spans="1:21" x14ac:dyDescent="0.2">
      <c r="A2654" s="5"/>
      <c r="B2654" s="5"/>
      <c r="C2654" s="2"/>
      <c r="D2654" s="2"/>
      <c r="E2654" s="2"/>
      <c r="F2654" s="2"/>
      <c r="G2654" s="2"/>
      <c r="H2654" s="2"/>
      <c r="I2654" s="2"/>
      <c r="J2654" s="2"/>
      <c r="K2654" s="2"/>
      <c r="L2654" s="2"/>
      <c r="M2654" s="2"/>
      <c r="N2654" s="2"/>
      <c r="O2654" s="2"/>
      <c r="P2654" s="2"/>
      <c r="Q2654" s="2"/>
      <c r="R2654" s="2"/>
      <c r="S2654" s="2"/>
      <c r="T2654" s="2"/>
      <c r="U2654" s="2"/>
    </row>
    <row r="2655" spans="1:21" x14ac:dyDescent="0.2">
      <c r="B2655" s="5"/>
      <c r="C2655" s="2"/>
      <c r="D2655" s="2"/>
      <c r="E2655" s="2"/>
      <c r="F2655" s="2"/>
      <c r="G2655" s="2"/>
      <c r="H2655" s="2"/>
      <c r="I2655" s="2"/>
      <c r="J2655" s="2"/>
      <c r="K2655" s="2"/>
      <c r="L2655" s="2"/>
      <c r="M2655" s="2"/>
      <c r="N2655" s="2"/>
      <c r="O2655" s="2"/>
      <c r="P2655" s="2"/>
      <c r="Q2655" s="2"/>
      <c r="R2655" s="2"/>
      <c r="S2655" s="2"/>
      <c r="T2655" s="2"/>
      <c r="U2655" s="2"/>
    </row>
    <row r="2656" spans="1:21" x14ac:dyDescent="0.2">
      <c r="B2656" s="5"/>
      <c r="C2656" s="2"/>
      <c r="D2656" s="2"/>
      <c r="E2656" s="2"/>
      <c r="F2656" s="2"/>
      <c r="G2656" s="2"/>
      <c r="H2656" s="2"/>
      <c r="I2656" s="2"/>
      <c r="J2656" s="2"/>
      <c r="K2656" s="2"/>
      <c r="L2656" s="2"/>
      <c r="M2656" s="2"/>
      <c r="N2656" s="2"/>
      <c r="O2656" s="2"/>
      <c r="P2656" s="2"/>
      <c r="Q2656" s="2"/>
      <c r="R2656" s="2"/>
      <c r="S2656" s="2"/>
      <c r="T2656" s="2"/>
      <c r="U2656" s="2"/>
    </row>
    <row r="2657" spans="1:21" x14ac:dyDescent="0.2">
      <c r="A2657" s="5"/>
      <c r="B2657" s="5"/>
      <c r="C2657" s="2"/>
      <c r="D2657" s="2"/>
      <c r="E2657" s="2"/>
      <c r="F2657" s="2"/>
      <c r="G2657" s="2"/>
      <c r="H2657" s="2"/>
      <c r="I2657" s="2"/>
      <c r="J2657" s="2"/>
      <c r="K2657" s="2"/>
      <c r="L2657" s="2"/>
      <c r="M2657" s="2"/>
      <c r="N2657" s="2"/>
      <c r="O2657" s="2"/>
      <c r="P2657" s="2"/>
      <c r="Q2657" s="2"/>
      <c r="R2657" s="2"/>
      <c r="S2657" s="2"/>
      <c r="T2657" s="2"/>
      <c r="U2657" s="2"/>
    </row>
    <row r="2658" spans="1:21" x14ac:dyDescent="0.2">
      <c r="C2658" s="2"/>
      <c r="D2658" s="2"/>
      <c r="E2658" s="2"/>
      <c r="F2658" s="2"/>
      <c r="G2658" s="2"/>
      <c r="H2658" s="2"/>
      <c r="I2658" s="2"/>
      <c r="J2658" s="2"/>
      <c r="K2658" s="2"/>
      <c r="L2658" s="2"/>
      <c r="M2658" s="2"/>
      <c r="N2658" s="2"/>
      <c r="O2658" s="2"/>
      <c r="P2658" s="2"/>
      <c r="Q2658" s="2"/>
      <c r="R2658" s="2"/>
      <c r="S2658" s="2"/>
      <c r="T2658" s="2"/>
      <c r="U2658" s="2"/>
    </row>
    <row r="2659" spans="1:21" x14ac:dyDescent="0.2">
      <c r="A2659" s="5"/>
      <c r="B2659" s="5"/>
      <c r="C2659" s="2"/>
      <c r="D2659" s="2"/>
      <c r="E2659" s="2"/>
      <c r="F2659" s="2"/>
      <c r="G2659" s="2"/>
      <c r="H2659" s="2"/>
      <c r="I2659" s="2"/>
      <c r="J2659" s="2"/>
      <c r="K2659" s="2"/>
      <c r="L2659" s="2"/>
      <c r="M2659" s="2"/>
      <c r="N2659" s="2"/>
      <c r="O2659" s="2"/>
      <c r="P2659" s="2"/>
      <c r="Q2659" s="2"/>
      <c r="R2659" s="2"/>
      <c r="S2659" s="2"/>
      <c r="T2659" s="2"/>
      <c r="U2659" s="2"/>
    </row>
    <row r="2660" spans="1:21" x14ac:dyDescent="0.2">
      <c r="B2660" s="5"/>
      <c r="C2660" s="2"/>
      <c r="D2660" s="2"/>
      <c r="E2660" s="2"/>
      <c r="F2660" s="2"/>
      <c r="G2660" s="2"/>
      <c r="H2660" s="2"/>
      <c r="I2660" s="2"/>
      <c r="J2660" s="2"/>
      <c r="K2660" s="2"/>
      <c r="L2660" s="2"/>
      <c r="M2660" s="2"/>
      <c r="N2660" s="2"/>
      <c r="O2660" s="2"/>
      <c r="P2660" s="2"/>
      <c r="Q2660" s="2"/>
      <c r="R2660" s="2"/>
      <c r="S2660" s="2"/>
      <c r="T2660" s="2"/>
      <c r="U2660" s="2"/>
    </row>
    <row r="2661" spans="1:21" x14ac:dyDescent="0.2">
      <c r="B2661" s="5"/>
      <c r="C2661" s="2"/>
      <c r="D2661" s="2"/>
      <c r="E2661" s="2"/>
      <c r="F2661" s="2"/>
      <c r="G2661" s="2"/>
      <c r="H2661" s="2"/>
      <c r="I2661" s="2"/>
      <c r="J2661" s="2"/>
      <c r="K2661" s="2"/>
      <c r="L2661" s="2"/>
      <c r="M2661" s="2"/>
      <c r="N2661" s="2"/>
      <c r="O2661" s="2"/>
      <c r="P2661" s="2"/>
      <c r="Q2661" s="2"/>
      <c r="R2661" s="2"/>
      <c r="S2661" s="2"/>
      <c r="T2661" s="2"/>
      <c r="U2661" s="2"/>
    </row>
    <row r="2662" spans="1:21" x14ac:dyDescent="0.2">
      <c r="A2662" s="5"/>
      <c r="B2662" s="5"/>
      <c r="C2662" s="2"/>
      <c r="D2662" s="2"/>
      <c r="E2662" s="2"/>
      <c r="F2662" s="2"/>
      <c r="G2662" s="2"/>
      <c r="H2662" s="2"/>
      <c r="I2662" s="2"/>
      <c r="J2662" s="2"/>
      <c r="K2662" s="2"/>
      <c r="L2662" s="2"/>
      <c r="M2662" s="2"/>
      <c r="N2662" s="2"/>
      <c r="O2662" s="2"/>
      <c r="P2662" s="2"/>
      <c r="Q2662" s="2"/>
      <c r="R2662" s="2"/>
      <c r="S2662" s="2"/>
      <c r="T2662" s="2"/>
      <c r="U2662" s="2"/>
    </row>
    <row r="2663" spans="1:21" x14ac:dyDescent="0.2">
      <c r="B2663" s="6"/>
      <c r="C2663" s="2"/>
      <c r="D2663" s="2"/>
      <c r="E2663" s="2"/>
      <c r="F2663" s="2"/>
      <c r="G2663" s="2"/>
      <c r="H2663" s="2"/>
      <c r="I2663" s="2"/>
      <c r="J2663" s="2"/>
      <c r="K2663" s="2"/>
      <c r="L2663" s="2"/>
      <c r="M2663" s="2"/>
      <c r="N2663" s="2"/>
      <c r="O2663" s="2"/>
      <c r="P2663" s="2"/>
      <c r="Q2663" s="2"/>
      <c r="R2663" s="2"/>
      <c r="S2663" s="2"/>
      <c r="T2663" s="2"/>
      <c r="U2663" s="2"/>
    </row>
    <row r="2664" spans="1:21" x14ac:dyDescent="0.2">
      <c r="A2664" s="5"/>
      <c r="B2664" s="5"/>
      <c r="C2664" s="2"/>
      <c r="D2664" s="2"/>
      <c r="E2664" s="2"/>
      <c r="F2664" s="2"/>
      <c r="G2664" s="2"/>
      <c r="H2664" s="2"/>
      <c r="I2664" s="2"/>
      <c r="J2664" s="2"/>
      <c r="K2664" s="2"/>
      <c r="L2664" s="2"/>
      <c r="M2664" s="2"/>
      <c r="N2664" s="2"/>
      <c r="O2664" s="2"/>
      <c r="P2664" s="2"/>
      <c r="Q2664" s="2"/>
      <c r="R2664" s="2"/>
      <c r="S2664" s="2"/>
      <c r="T2664" s="2"/>
      <c r="U2664" s="2"/>
    </row>
    <row r="2665" spans="1:21" x14ac:dyDescent="0.2">
      <c r="B2665" s="5"/>
      <c r="C2665" s="2"/>
      <c r="D2665" s="2"/>
      <c r="E2665" s="2"/>
      <c r="F2665" s="2"/>
      <c r="G2665" s="2"/>
      <c r="H2665" s="2"/>
      <c r="I2665" s="2"/>
      <c r="J2665" s="2"/>
      <c r="K2665" s="2"/>
      <c r="L2665" s="2"/>
      <c r="M2665" s="2"/>
      <c r="N2665" s="2"/>
      <c r="O2665" s="2"/>
      <c r="P2665" s="2"/>
      <c r="Q2665" s="2"/>
      <c r="R2665" s="2"/>
      <c r="S2665" s="2"/>
      <c r="T2665" s="2"/>
      <c r="U2665" s="2"/>
    </row>
    <row r="2666" spans="1:21" x14ac:dyDescent="0.2">
      <c r="B2666" s="5"/>
      <c r="C2666" s="2"/>
      <c r="D2666" s="2"/>
      <c r="E2666" s="2"/>
      <c r="F2666" s="2"/>
      <c r="G2666" s="2"/>
      <c r="H2666" s="2"/>
      <c r="I2666" s="2"/>
      <c r="J2666" s="2"/>
      <c r="K2666" s="2"/>
      <c r="L2666" s="2"/>
      <c r="M2666" s="2"/>
      <c r="N2666" s="2"/>
      <c r="O2666" s="2"/>
      <c r="P2666" s="2"/>
      <c r="Q2666" s="2"/>
      <c r="R2666" s="2"/>
      <c r="S2666" s="2"/>
      <c r="T2666" s="2"/>
      <c r="U2666" s="2"/>
    </row>
    <row r="2667" spans="1:21" x14ac:dyDescent="0.2">
      <c r="A2667" s="5"/>
      <c r="B2667" s="5"/>
      <c r="C2667" s="2"/>
      <c r="D2667" s="2"/>
      <c r="E2667" s="2"/>
      <c r="F2667" s="2"/>
      <c r="G2667" s="2"/>
      <c r="H2667" s="2"/>
      <c r="I2667" s="2"/>
      <c r="J2667" s="2"/>
      <c r="K2667" s="2"/>
      <c r="L2667" s="2"/>
      <c r="M2667" s="2"/>
      <c r="N2667" s="2"/>
      <c r="O2667" s="2"/>
      <c r="P2667" s="2"/>
      <c r="Q2667" s="2"/>
      <c r="R2667" s="2"/>
      <c r="S2667" s="2"/>
      <c r="T2667" s="2"/>
      <c r="U2667" s="2"/>
    </row>
    <row r="2668" spans="1:21" x14ac:dyDescent="0.2">
      <c r="B2668" s="6"/>
      <c r="C2668" s="2"/>
      <c r="D2668" s="2"/>
      <c r="E2668" s="2"/>
      <c r="F2668" s="2"/>
      <c r="G2668" s="2"/>
      <c r="H2668" s="2"/>
      <c r="I2668" s="2"/>
      <c r="J2668" s="2"/>
      <c r="K2668" s="2"/>
      <c r="L2668" s="2"/>
      <c r="M2668" s="2"/>
      <c r="N2668" s="2"/>
      <c r="O2668" s="2"/>
      <c r="P2668" s="2"/>
      <c r="Q2668" s="2"/>
      <c r="R2668" s="2"/>
      <c r="S2668" s="2"/>
      <c r="T2668" s="2"/>
      <c r="U2668" s="2"/>
    </row>
    <row r="2669" spans="1:21" x14ac:dyDescent="0.2">
      <c r="A2669" s="5"/>
      <c r="B2669" s="5"/>
      <c r="C2669" s="2"/>
      <c r="D2669" s="2"/>
      <c r="E2669" s="2"/>
      <c r="F2669" s="2"/>
      <c r="G2669" s="2"/>
      <c r="H2669" s="2"/>
      <c r="I2669" s="2"/>
      <c r="J2669" s="2"/>
      <c r="K2669" s="2"/>
      <c r="L2669" s="2"/>
      <c r="M2669" s="2"/>
      <c r="N2669" s="2"/>
      <c r="O2669" s="2"/>
      <c r="P2669" s="2"/>
      <c r="Q2669" s="2"/>
      <c r="R2669" s="2"/>
      <c r="S2669" s="2"/>
      <c r="T2669" s="2"/>
      <c r="U2669" s="2"/>
    </row>
    <row r="2670" spans="1:21" x14ac:dyDescent="0.2">
      <c r="B2670" s="5"/>
      <c r="C2670" s="2"/>
      <c r="D2670" s="2"/>
      <c r="E2670" s="2"/>
      <c r="F2670" s="2"/>
      <c r="G2670" s="2"/>
      <c r="H2670" s="2"/>
      <c r="I2670" s="2"/>
      <c r="J2670" s="2"/>
      <c r="K2670" s="2"/>
      <c r="L2670" s="2"/>
      <c r="M2670" s="2"/>
      <c r="N2670" s="2"/>
      <c r="O2670" s="2"/>
      <c r="P2670" s="2"/>
      <c r="Q2670" s="2"/>
      <c r="R2670" s="2"/>
      <c r="S2670" s="2"/>
      <c r="T2670" s="2"/>
      <c r="U2670" s="2"/>
    </row>
    <row r="2671" spans="1:21" x14ac:dyDescent="0.2">
      <c r="B2671" s="5"/>
      <c r="C2671" s="2"/>
      <c r="D2671" s="2"/>
      <c r="E2671" s="2"/>
      <c r="F2671" s="2"/>
      <c r="G2671" s="2"/>
      <c r="H2671" s="2"/>
      <c r="I2671" s="2"/>
      <c r="J2671" s="2"/>
      <c r="K2671" s="2"/>
      <c r="L2671" s="2"/>
      <c r="M2671" s="2"/>
      <c r="N2671" s="2"/>
      <c r="O2671" s="2"/>
      <c r="P2671" s="2"/>
      <c r="Q2671" s="2"/>
      <c r="R2671" s="2"/>
      <c r="S2671" s="2"/>
      <c r="T2671" s="2"/>
      <c r="U2671" s="2"/>
    </row>
    <row r="2672" spans="1:21" x14ac:dyDescent="0.2">
      <c r="B2672" s="5"/>
      <c r="C2672" s="2"/>
      <c r="D2672" s="2"/>
      <c r="E2672" s="2"/>
      <c r="F2672" s="2"/>
      <c r="G2672" s="2"/>
      <c r="H2672" s="2"/>
      <c r="I2672" s="2"/>
      <c r="J2672" s="2"/>
      <c r="K2672" s="2"/>
      <c r="L2672" s="2"/>
      <c r="M2672" s="2"/>
      <c r="N2672" s="2"/>
      <c r="O2672" s="2"/>
      <c r="P2672" s="2"/>
      <c r="Q2672" s="2"/>
      <c r="R2672" s="2"/>
      <c r="S2672" s="2"/>
      <c r="T2672" s="2"/>
      <c r="U2672" s="2"/>
    </row>
    <row r="2673" spans="1:21" x14ac:dyDescent="0.2">
      <c r="C2673" s="2"/>
      <c r="D2673" s="2"/>
      <c r="E2673" s="2"/>
      <c r="F2673" s="2"/>
      <c r="G2673" s="2"/>
      <c r="H2673" s="2"/>
      <c r="I2673" s="2"/>
      <c r="J2673" s="2"/>
      <c r="K2673" s="2"/>
      <c r="L2673" s="2"/>
      <c r="M2673" s="2"/>
      <c r="N2673" s="2"/>
      <c r="O2673" s="2"/>
      <c r="P2673" s="2"/>
      <c r="Q2673" s="2"/>
      <c r="R2673" s="2"/>
      <c r="S2673" s="2"/>
      <c r="T2673" s="2"/>
      <c r="U2673" s="2"/>
    </row>
    <row r="2674" spans="1:21" x14ac:dyDescent="0.2">
      <c r="A2674" s="5"/>
      <c r="B2674" s="5"/>
      <c r="C2674" s="2"/>
      <c r="D2674" s="2"/>
      <c r="E2674" s="2"/>
      <c r="F2674" s="2"/>
      <c r="G2674" s="2"/>
      <c r="H2674" s="2"/>
      <c r="I2674" s="2"/>
      <c r="J2674" s="2"/>
      <c r="K2674" s="2"/>
      <c r="L2674" s="2"/>
      <c r="M2674" s="2"/>
      <c r="N2674" s="2"/>
      <c r="O2674" s="2"/>
      <c r="P2674" s="2"/>
      <c r="Q2674" s="2"/>
      <c r="R2674" s="2"/>
      <c r="S2674" s="2"/>
      <c r="T2674" s="2"/>
      <c r="U2674" s="2"/>
    </row>
    <row r="2675" spans="1:21" x14ac:dyDescent="0.2">
      <c r="B2675" s="5"/>
      <c r="C2675" s="2"/>
      <c r="D2675" s="2"/>
      <c r="E2675" s="2"/>
      <c r="F2675" s="2"/>
      <c r="G2675" s="2"/>
      <c r="H2675" s="2"/>
      <c r="I2675" s="2"/>
      <c r="J2675" s="2"/>
      <c r="K2675" s="2"/>
      <c r="L2675" s="2"/>
      <c r="M2675" s="2"/>
      <c r="N2675" s="2"/>
      <c r="O2675" s="2"/>
      <c r="P2675" s="2"/>
      <c r="Q2675" s="2"/>
      <c r="R2675" s="2"/>
      <c r="S2675" s="2"/>
      <c r="T2675" s="2"/>
      <c r="U2675" s="2"/>
    </row>
    <row r="2676" spans="1:21" x14ac:dyDescent="0.2">
      <c r="B2676" s="5"/>
      <c r="C2676" s="2"/>
      <c r="D2676" s="2"/>
      <c r="E2676" s="2"/>
      <c r="F2676" s="2"/>
      <c r="G2676" s="2"/>
      <c r="H2676" s="2"/>
      <c r="I2676" s="2"/>
      <c r="J2676" s="2"/>
      <c r="K2676" s="2"/>
      <c r="L2676" s="2"/>
      <c r="M2676" s="2"/>
      <c r="N2676" s="2"/>
      <c r="O2676" s="2"/>
      <c r="P2676" s="2"/>
      <c r="Q2676" s="2"/>
      <c r="R2676" s="2"/>
      <c r="S2676" s="2"/>
      <c r="T2676" s="2"/>
      <c r="U2676" s="2"/>
    </row>
    <row r="2677" spans="1:21" x14ac:dyDescent="0.2">
      <c r="B2677" s="5"/>
      <c r="C2677" s="2"/>
      <c r="D2677" s="2"/>
      <c r="E2677" s="2"/>
      <c r="F2677" s="2"/>
      <c r="G2677" s="2"/>
      <c r="H2677" s="2"/>
      <c r="I2677" s="2"/>
      <c r="J2677" s="2"/>
      <c r="K2677" s="2"/>
      <c r="L2677" s="2"/>
      <c r="M2677" s="2"/>
      <c r="N2677" s="2"/>
      <c r="O2677" s="2"/>
      <c r="P2677" s="2"/>
      <c r="Q2677" s="2"/>
      <c r="R2677" s="2"/>
      <c r="S2677" s="2"/>
      <c r="T2677" s="2"/>
      <c r="U2677" s="2"/>
    </row>
    <row r="2678" spans="1:21" x14ac:dyDescent="0.2">
      <c r="C2678" s="2"/>
      <c r="D2678" s="2"/>
      <c r="E2678" s="2"/>
      <c r="F2678" s="2"/>
      <c r="G2678" s="2"/>
      <c r="H2678" s="2"/>
      <c r="I2678" s="2"/>
      <c r="J2678" s="2"/>
      <c r="K2678" s="2"/>
      <c r="L2678" s="2"/>
      <c r="M2678" s="2"/>
      <c r="N2678" s="2"/>
      <c r="O2678" s="2"/>
      <c r="P2678" s="2"/>
      <c r="Q2678" s="2"/>
      <c r="R2678" s="2"/>
      <c r="S2678" s="2"/>
      <c r="T2678" s="2"/>
      <c r="U2678" s="2"/>
    </row>
    <row r="2679" spans="1:21" x14ac:dyDescent="0.2">
      <c r="A2679" s="5"/>
      <c r="B2679" s="5"/>
      <c r="C2679" s="2"/>
      <c r="D2679" s="2"/>
      <c r="E2679" s="2"/>
      <c r="F2679" s="2"/>
      <c r="G2679" s="2"/>
      <c r="H2679" s="2"/>
      <c r="I2679" s="2"/>
      <c r="J2679" s="2"/>
      <c r="K2679" s="2"/>
      <c r="L2679" s="2"/>
      <c r="M2679" s="2"/>
      <c r="N2679" s="2"/>
      <c r="O2679" s="2"/>
      <c r="P2679" s="2"/>
      <c r="Q2679" s="2"/>
      <c r="R2679" s="2"/>
      <c r="S2679" s="2"/>
      <c r="T2679" s="2"/>
      <c r="U2679" s="2"/>
    </row>
    <row r="2680" spans="1:21" x14ac:dyDescent="0.2">
      <c r="B2680" s="5"/>
      <c r="C2680" s="2"/>
      <c r="D2680" s="2"/>
      <c r="E2680" s="2"/>
      <c r="F2680" s="2"/>
      <c r="G2680" s="2"/>
      <c r="H2680" s="2"/>
      <c r="I2680" s="2"/>
      <c r="J2680" s="2"/>
      <c r="K2680" s="2"/>
      <c r="L2680" s="2"/>
      <c r="M2680" s="2"/>
      <c r="N2680" s="2"/>
      <c r="O2680" s="2"/>
      <c r="P2680" s="2"/>
      <c r="Q2680" s="2"/>
      <c r="R2680" s="2"/>
      <c r="S2680" s="2"/>
      <c r="T2680" s="2"/>
      <c r="U2680" s="2"/>
    </row>
    <row r="2681" spans="1:21" x14ac:dyDescent="0.2">
      <c r="B2681" s="5"/>
      <c r="C2681" s="2"/>
      <c r="D2681" s="2"/>
      <c r="E2681" s="2"/>
      <c r="F2681" s="2"/>
      <c r="G2681" s="2"/>
      <c r="H2681" s="2"/>
      <c r="I2681" s="2"/>
      <c r="J2681" s="2"/>
      <c r="K2681" s="2"/>
      <c r="L2681" s="2"/>
      <c r="M2681" s="2"/>
      <c r="N2681" s="2"/>
      <c r="O2681" s="2"/>
      <c r="P2681" s="2"/>
      <c r="Q2681" s="2"/>
      <c r="R2681" s="2"/>
      <c r="S2681" s="2"/>
      <c r="T2681" s="2"/>
      <c r="U2681" s="2"/>
    </row>
    <row r="2682" spans="1:21" x14ac:dyDescent="0.2">
      <c r="B2682" s="5"/>
      <c r="C2682" s="2"/>
      <c r="D2682" s="2"/>
      <c r="E2682" s="2"/>
      <c r="F2682" s="2"/>
      <c r="G2682" s="2"/>
      <c r="H2682" s="2"/>
      <c r="I2682" s="2"/>
      <c r="J2682" s="2"/>
      <c r="K2682" s="2"/>
      <c r="L2682" s="2"/>
      <c r="M2682" s="2"/>
      <c r="N2682" s="2"/>
      <c r="O2682" s="2"/>
      <c r="P2682" s="2"/>
      <c r="Q2682" s="2"/>
      <c r="R2682" s="2"/>
      <c r="S2682" s="2"/>
      <c r="T2682" s="2"/>
      <c r="U2682" s="2"/>
    </row>
    <row r="2683" spans="1:21" x14ac:dyDescent="0.2">
      <c r="C2683" s="2"/>
      <c r="D2683" s="2"/>
      <c r="E2683" s="2"/>
      <c r="F2683" s="2"/>
      <c r="G2683" s="2"/>
      <c r="H2683" s="2"/>
      <c r="I2683" s="2"/>
      <c r="J2683" s="2"/>
      <c r="K2683" s="2"/>
      <c r="L2683" s="2"/>
      <c r="M2683" s="2"/>
      <c r="N2683" s="2"/>
      <c r="O2683" s="2"/>
      <c r="P2683" s="2"/>
      <c r="Q2683" s="2"/>
      <c r="R2683" s="2"/>
      <c r="S2683" s="2"/>
      <c r="T2683" s="2"/>
      <c r="U2683" s="2"/>
    </row>
    <row r="2684" spans="1:21" x14ac:dyDescent="0.2">
      <c r="A2684" s="5"/>
      <c r="B2684" s="5"/>
      <c r="C2684" s="2"/>
      <c r="D2684" s="2"/>
      <c r="E2684" s="2"/>
      <c r="F2684" s="2"/>
      <c r="G2684" s="2"/>
      <c r="H2684" s="2"/>
      <c r="I2684" s="2"/>
      <c r="J2684" s="2"/>
      <c r="K2684" s="2"/>
      <c r="L2684" s="2"/>
      <c r="M2684" s="2"/>
      <c r="N2684" s="2"/>
      <c r="O2684" s="2"/>
      <c r="P2684" s="2"/>
      <c r="Q2684" s="2"/>
      <c r="R2684" s="2"/>
      <c r="S2684" s="2"/>
      <c r="T2684" s="2"/>
      <c r="U2684" s="2"/>
    </row>
    <row r="2685" spans="1:21" x14ac:dyDescent="0.2">
      <c r="B2685" s="5"/>
      <c r="C2685" s="2"/>
      <c r="D2685" s="2"/>
      <c r="E2685" s="2"/>
      <c r="F2685" s="2"/>
      <c r="G2685" s="2"/>
      <c r="H2685" s="2"/>
      <c r="I2685" s="2"/>
      <c r="J2685" s="2"/>
      <c r="K2685" s="2"/>
      <c r="L2685" s="2"/>
      <c r="M2685" s="2"/>
      <c r="N2685" s="2"/>
      <c r="O2685" s="2"/>
      <c r="P2685" s="2"/>
      <c r="Q2685" s="2"/>
      <c r="R2685" s="2"/>
      <c r="S2685" s="2"/>
      <c r="T2685" s="2"/>
      <c r="U2685" s="2"/>
    </row>
    <row r="2686" spans="1:21" x14ac:dyDescent="0.2">
      <c r="B2686" s="5"/>
      <c r="C2686" s="2"/>
      <c r="D2686" s="2"/>
      <c r="E2686" s="2"/>
      <c r="F2686" s="2"/>
      <c r="G2686" s="2"/>
      <c r="H2686" s="2"/>
      <c r="I2686" s="2"/>
      <c r="J2686" s="2"/>
      <c r="K2686" s="2"/>
      <c r="L2686" s="2"/>
      <c r="M2686" s="2"/>
      <c r="N2686" s="2"/>
      <c r="O2686" s="2"/>
      <c r="P2686" s="2"/>
      <c r="Q2686" s="2"/>
      <c r="R2686" s="2"/>
      <c r="S2686" s="2"/>
      <c r="T2686" s="2"/>
      <c r="U2686" s="2"/>
    </row>
    <row r="2687" spans="1:21" x14ac:dyDescent="0.2">
      <c r="B2687" s="5"/>
      <c r="C2687" s="2"/>
      <c r="D2687" s="2"/>
      <c r="E2687" s="2"/>
      <c r="F2687" s="2"/>
      <c r="G2687" s="2"/>
      <c r="H2687" s="2"/>
      <c r="I2687" s="2"/>
      <c r="J2687" s="2"/>
      <c r="K2687" s="2"/>
      <c r="L2687" s="2"/>
      <c r="M2687" s="2"/>
      <c r="N2687" s="2"/>
      <c r="O2687" s="2"/>
      <c r="P2687" s="2"/>
      <c r="Q2687" s="2"/>
      <c r="R2687" s="2"/>
      <c r="S2687" s="2"/>
      <c r="T2687" s="2"/>
      <c r="U2687" s="2"/>
    </row>
    <row r="2688" spans="1:21" x14ac:dyDescent="0.2">
      <c r="C2688" s="2"/>
      <c r="D2688" s="2"/>
      <c r="E2688" s="2"/>
      <c r="F2688" s="2"/>
      <c r="G2688" s="2"/>
      <c r="H2688" s="2"/>
      <c r="I2688" s="2"/>
      <c r="J2688" s="2"/>
      <c r="K2688" s="2"/>
      <c r="L2688" s="2"/>
      <c r="M2688" s="2"/>
      <c r="N2688" s="2"/>
      <c r="O2688" s="2"/>
      <c r="P2688" s="2"/>
      <c r="Q2688" s="2"/>
      <c r="R2688" s="2"/>
      <c r="S2688" s="2"/>
      <c r="T2688" s="2"/>
      <c r="U2688" s="2"/>
    </row>
    <row r="2689" spans="1:21" x14ac:dyDescent="0.2">
      <c r="A2689" s="5"/>
      <c r="B2689" s="5"/>
      <c r="C2689" s="2"/>
      <c r="D2689" s="2"/>
      <c r="E2689" s="2"/>
      <c r="F2689" s="2"/>
      <c r="G2689" s="2"/>
      <c r="H2689" s="2"/>
      <c r="I2689" s="2"/>
      <c r="J2689" s="2"/>
      <c r="K2689" s="2"/>
      <c r="L2689" s="2"/>
      <c r="M2689" s="2"/>
      <c r="N2689" s="2"/>
      <c r="O2689" s="2"/>
      <c r="P2689" s="2"/>
      <c r="Q2689" s="2"/>
      <c r="R2689" s="2"/>
      <c r="S2689" s="2"/>
      <c r="T2689" s="2"/>
      <c r="U2689" s="2"/>
    </row>
    <row r="2690" spans="1:21" x14ac:dyDescent="0.2">
      <c r="A2690" s="5"/>
      <c r="B2690" s="5"/>
      <c r="C2690" s="2"/>
      <c r="D2690" s="2"/>
      <c r="E2690" s="2"/>
      <c r="F2690" s="2"/>
      <c r="G2690" s="2"/>
      <c r="H2690" s="2"/>
      <c r="I2690" s="2"/>
      <c r="J2690" s="2"/>
      <c r="K2690" s="2"/>
      <c r="L2690" s="2"/>
      <c r="M2690" s="2"/>
      <c r="N2690" s="2"/>
      <c r="O2690" s="2"/>
      <c r="P2690" s="2"/>
      <c r="Q2690" s="2"/>
      <c r="R2690" s="2"/>
      <c r="S2690" s="2"/>
      <c r="T2690" s="2"/>
      <c r="U2690" s="2"/>
    </row>
    <row r="2691" spans="1:21" x14ac:dyDescent="0.2">
      <c r="B2691" s="5"/>
      <c r="C2691" s="2"/>
      <c r="D2691" s="2"/>
      <c r="E2691" s="2"/>
      <c r="F2691" s="2"/>
      <c r="G2691" s="2"/>
      <c r="H2691" s="2"/>
      <c r="I2691" s="2"/>
      <c r="J2691" s="2"/>
      <c r="K2691" s="2"/>
      <c r="L2691" s="2"/>
      <c r="M2691" s="2"/>
      <c r="N2691" s="2"/>
      <c r="O2691" s="2"/>
      <c r="P2691" s="2"/>
      <c r="Q2691" s="2"/>
      <c r="R2691" s="2"/>
      <c r="S2691" s="2"/>
      <c r="T2691" s="2"/>
      <c r="U2691" s="2"/>
    </row>
    <row r="2692" spans="1:21" x14ac:dyDescent="0.2">
      <c r="B2692" s="5"/>
      <c r="C2692" s="2"/>
      <c r="D2692" s="2"/>
      <c r="E2692" s="2"/>
      <c r="F2692" s="2"/>
      <c r="G2692" s="2"/>
      <c r="H2692" s="2"/>
      <c r="I2692" s="2"/>
      <c r="J2692" s="2"/>
      <c r="K2692" s="2"/>
      <c r="L2692" s="2"/>
      <c r="M2692" s="2"/>
      <c r="N2692" s="2"/>
      <c r="O2692" s="2"/>
      <c r="P2692" s="2"/>
      <c r="Q2692" s="2"/>
      <c r="R2692" s="2"/>
      <c r="S2692" s="2"/>
      <c r="T2692" s="2"/>
      <c r="U2692" s="2"/>
    </row>
    <row r="2693" spans="1:21" x14ac:dyDescent="0.2">
      <c r="C2693" s="2"/>
      <c r="D2693" s="2"/>
      <c r="E2693" s="2"/>
      <c r="F2693" s="2"/>
      <c r="G2693" s="2"/>
      <c r="H2693" s="2"/>
      <c r="I2693" s="2"/>
      <c r="J2693" s="2"/>
      <c r="K2693" s="2"/>
      <c r="L2693" s="2"/>
      <c r="M2693" s="2"/>
      <c r="N2693" s="2"/>
      <c r="O2693" s="2"/>
      <c r="P2693" s="2"/>
      <c r="Q2693" s="2"/>
      <c r="R2693" s="2"/>
      <c r="S2693" s="2"/>
      <c r="T2693" s="2"/>
      <c r="U2693" s="2"/>
    </row>
    <row r="2694" spans="1:21" x14ac:dyDescent="0.2">
      <c r="A2694" s="5"/>
      <c r="B2694" s="5"/>
      <c r="C2694" s="2"/>
      <c r="D2694" s="2"/>
      <c r="E2694" s="2"/>
      <c r="F2694" s="2"/>
      <c r="G2694" s="2"/>
      <c r="H2694" s="2"/>
      <c r="I2694" s="2"/>
      <c r="J2694" s="2"/>
      <c r="K2694" s="2"/>
      <c r="L2694" s="2"/>
      <c r="M2694" s="2"/>
      <c r="N2694" s="2"/>
      <c r="O2694" s="2"/>
      <c r="P2694" s="2"/>
      <c r="Q2694" s="2"/>
      <c r="R2694" s="2"/>
      <c r="S2694" s="2"/>
      <c r="T2694" s="2"/>
      <c r="U2694" s="2"/>
    </row>
    <row r="2695" spans="1:21" x14ac:dyDescent="0.2">
      <c r="B2695" s="5"/>
      <c r="C2695" s="2"/>
      <c r="D2695" s="2"/>
      <c r="E2695" s="2"/>
      <c r="F2695" s="2"/>
      <c r="G2695" s="2"/>
      <c r="H2695" s="2"/>
      <c r="I2695" s="2"/>
      <c r="J2695" s="2"/>
      <c r="K2695" s="2"/>
      <c r="L2695" s="2"/>
      <c r="M2695" s="2"/>
      <c r="N2695" s="2"/>
      <c r="O2695" s="2"/>
      <c r="P2695" s="2"/>
      <c r="Q2695" s="2"/>
      <c r="R2695" s="2"/>
      <c r="S2695" s="2"/>
      <c r="T2695" s="2"/>
      <c r="U2695" s="2"/>
    </row>
    <row r="2696" spans="1:21" x14ac:dyDescent="0.2">
      <c r="B2696" s="5"/>
      <c r="C2696" s="2"/>
      <c r="D2696" s="2"/>
      <c r="E2696" s="2"/>
      <c r="F2696" s="2"/>
      <c r="G2696" s="2"/>
      <c r="H2696" s="2"/>
      <c r="I2696" s="2"/>
      <c r="J2696" s="2"/>
      <c r="K2696" s="2"/>
      <c r="L2696" s="2"/>
      <c r="M2696" s="2"/>
      <c r="N2696" s="2"/>
      <c r="O2696" s="2"/>
      <c r="P2696" s="2"/>
      <c r="Q2696" s="2"/>
      <c r="R2696" s="2"/>
      <c r="S2696" s="2"/>
      <c r="T2696" s="2"/>
      <c r="U2696" s="2"/>
    </row>
    <row r="2697" spans="1:21" x14ac:dyDescent="0.2">
      <c r="B2697" s="5"/>
      <c r="C2697" s="2"/>
      <c r="D2697" s="2"/>
      <c r="E2697" s="2"/>
      <c r="F2697" s="2"/>
      <c r="G2697" s="2"/>
      <c r="H2697" s="2"/>
      <c r="I2697" s="2"/>
      <c r="J2697" s="2"/>
      <c r="K2697" s="2"/>
      <c r="L2697" s="2"/>
      <c r="M2697" s="2"/>
      <c r="N2697" s="2"/>
      <c r="O2697" s="2"/>
      <c r="P2697" s="2"/>
      <c r="Q2697" s="2"/>
      <c r="R2697" s="2"/>
      <c r="S2697" s="2"/>
      <c r="T2697" s="2"/>
      <c r="U2697" s="2"/>
    </row>
    <row r="2698" spans="1:21" x14ac:dyDescent="0.2">
      <c r="C2698" s="2"/>
      <c r="D2698" s="2"/>
      <c r="E2698" s="2"/>
      <c r="F2698" s="2"/>
      <c r="G2698" s="2"/>
      <c r="H2698" s="2"/>
      <c r="I2698" s="2"/>
      <c r="J2698" s="2"/>
      <c r="K2698" s="2"/>
      <c r="L2698" s="2"/>
      <c r="M2698" s="2"/>
      <c r="N2698" s="2"/>
      <c r="O2698" s="2"/>
      <c r="P2698" s="2"/>
      <c r="Q2698" s="2"/>
      <c r="R2698" s="2"/>
      <c r="S2698" s="2"/>
      <c r="T2698" s="2"/>
      <c r="U2698" s="2"/>
    </row>
    <row r="2699" spans="1:21" x14ac:dyDescent="0.2">
      <c r="A2699" s="5"/>
      <c r="B2699" s="5"/>
      <c r="C2699" s="2"/>
      <c r="D2699" s="2"/>
      <c r="E2699" s="2"/>
      <c r="F2699" s="2"/>
      <c r="G2699" s="2"/>
      <c r="H2699" s="2"/>
      <c r="I2699" s="2"/>
      <c r="J2699" s="2"/>
      <c r="K2699" s="2"/>
      <c r="L2699" s="2"/>
      <c r="M2699" s="2"/>
      <c r="N2699" s="2"/>
      <c r="O2699" s="2"/>
      <c r="P2699" s="2"/>
      <c r="Q2699" s="2"/>
      <c r="R2699" s="2"/>
      <c r="S2699" s="2"/>
      <c r="T2699" s="2"/>
      <c r="U2699" s="2"/>
    </row>
    <row r="2700" spans="1:21" x14ac:dyDescent="0.2">
      <c r="B2700" s="5"/>
      <c r="C2700" s="2"/>
      <c r="D2700" s="2"/>
      <c r="E2700" s="2"/>
      <c r="F2700" s="2"/>
      <c r="G2700" s="2"/>
      <c r="H2700" s="2"/>
      <c r="I2700" s="2"/>
      <c r="J2700" s="2"/>
      <c r="K2700" s="2"/>
      <c r="L2700" s="2"/>
      <c r="M2700" s="2"/>
      <c r="N2700" s="2"/>
      <c r="O2700" s="2"/>
      <c r="P2700" s="2"/>
      <c r="Q2700" s="2"/>
      <c r="R2700" s="2"/>
      <c r="S2700" s="2"/>
      <c r="T2700" s="2"/>
      <c r="U2700" s="2"/>
    </row>
    <row r="2701" spans="1:21" x14ac:dyDescent="0.2">
      <c r="B2701" s="5"/>
      <c r="C2701" s="2"/>
      <c r="D2701" s="2"/>
      <c r="E2701" s="2"/>
      <c r="F2701" s="2"/>
      <c r="G2701" s="2"/>
      <c r="H2701" s="2"/>
      <c r="I2701" s="2"/>
      <c r="J2701" s="2"/>
      <c r="K2701" s="2"/>
      <c r="L2701" s="2"/>
      <c r="M2701" s="2"/>
      <c r="N2701" s="2"/>
      <c r="O2701" s="2"/>
      <c r="P2701" s="2"/>
      <c r="Q2701" s="2"/>
      <c r="R2701" s="2"/>
      <c r="S2701" s="2"/>
      <c r="T2701" s="2"/>
      <c r="U2701" s="2"/>
    </row>
    <row r="2702" spans="1:21" x14ac:dyDescent="0.2">
      <c r="B2702" s="5"/>
      <c r="C2702" s="2"/>
      <c r="D2702" s="2"/>
      <c r="E2702" s="2"/>
      <c r="F2702" s="2"/>
      <c r="G2702" s="2"/>
      <c r="H2702" s="2"/>
      <c r="I2702" s="2"/>
      <c r="J2702" s="2"/>
      <c r="K2702" s="2"/>
      <c r="L2702" s="2"/>
      <c r="M2702" s="2"/>
      <c r="N2702" s="2"/>
      <c r="O2702" s="2"/>
      <c r="P2702" s="2"/>
      <c r="Q2702" s="2"/>
      <c r="R2702" s="2"/>
      <c r="S2702" s="2"/>
      <c r="T2702" s="2"/>
      <c r="U2702" s="2"/>
    </row>
    <row r="2703" spans="1:21" x14ac:dyDescent="0.2">
      <c r="C2703" s="2"/>
      <c r="D2703" s="2"/>
      <c r="E2703" s="2"/>
      <c r="F2703" s="2"/>
      <c r="G2703" s="2"/>
      <c r="H2703" s="2"/>
      <c r="I2703" s="2"/>
      <c r="J2703" s="2"/>
      <c r="K2703" s="2"/>
      <c r="L2703" s="2"/>
      <c r="M2703" s="2"/>
      <c r="N2703" s="2"/>
      <c r="O2703" s="2"/>
      <c r="P2703" s="2"/>
      <c r="Q2703" s="2"/>
      <c r="R2703" s="2"/>
      <c r="S2703" s="2"/>
      <c r="T2703" s="2"/>
      <c r="U2703" s="2"/>
    </row>
    <row r="2704" spans="1:21" x14ac:dyDescent="0.2">
      <c r="A2704" s="5"/>
      <c r="B2704" s="5"/>
      <c r="C2704" s="2"/>
      <c r="D2704" s="2"/>
      <c r="E2704" s="2"/>
      <c r="F2704" s="2"/>
      <c r="G2704" s="2"/>
      <c r="H2704" s="2"/>
      <c r="I2704" s="2"/>
      <c r="J2704" s="2"/>
      <c r="K2704" s="2"/>
      <c r="L2704" s="2"/>
      <c r="M2704" s="2"/>
      <c r="N2704" s="2"/>
      <c r="O2704" s="2"/>
      <c r="P2704" s="2"/>
      <c r="Q2704" s="2"/>
      <c r="R2704" s="2"/>
      <c r="S2704" s="2"/>
      <c r="T2704" s="2"/>
      <c r="U2704" s="2"/>
    </row>
    <row r="2705" spans="1:21" x14ac:dyDescent="0.2">
      <c r="B2705" s="5"/>
      <c r="C2705" s="2"/>
      <c r="D2705" s="2"/>
      <c r="E2705" s="2"/>
      <c r="F2705" s="2"/>
      <c r="G2705" s="2"/>
      <c r="H2705" s="2"/>
      <c r="I2705" s="2"/>
      <c r="J2705" s="2"/>
      <c r="K2705" s="2"/>
      <c r="L2705" s="2"/>
      <c r="M2705" s="2"/>
      <c r="N2705" s="2"/>
      <c r="O2705" s="2"/>
      <c r="P2705" s="2"/>
      <c r="Q2705" s="2"/>
      <c r="R2705" s="2"/>
      <c r="S2705" s="2"/>
      <c r="T2705" s="2"/>
      <c r="U2705" s="2"/>
    </row>
    <row r="2706" spans="1:21" x14ac:dyDescent="0.2">
      <c r="B2706" s="5"/>
      <c r="C2706" s="2"/>
      <c r="D2706" s="2"/>
      <c r="E2706" s="2"/>
      <c r="F2706" s="2"/>
      <c r="G2706" s="2"/>
      <c r="H2706" s="2"/>
      <c r="I2706" s="2"/>
      <c r="J2706" s="2"/>
      <c r="K2706" s="2"/>
      <c r="L2706" s="2"/>
      <c r="M2706" s="2"/>
      <c r="N2706" s="2"/>
      <c r="O2706" s="2"/>
      <c r="P2706" s="2"/>
      <c r="Q2706" s="2"/>
      <c r="R2706" s="2"/>
      <c r="S2706" s="2"/>
      <c r="T2706" s="2"/>
      <c r="U2706" s="2"/>
    </row>
    <row r="2707" spans="1:21" x14ac:dyDescent="0.2">
      <c r="B2707" s="5"/>
      <c r="C2707" s="2"/>
      <c r="D2707" s="2"/>
      <c r="E2707" s="2"/>
      <c r="F2707" s="2"/>
      <c r="G2707" s="2"/>
      <c r="H2707" s="2"/>
      <c r="I2707" s="2"/>
      <c r="J2707" s="2"/>
      <c r="K2707" s="2"/>
      <c r="L2707" s="2"/>
      <c r="M2707" s="2"/>
      <c r="N2707" s="2"/>
      <c r="O2707" s="2"/>
      <c r="P2707" s="2"/>
      <c r="Q2707" s="2"/>
      <c r="R2707" s="2"/>
      <c r="S2707" s="2"/>
      <c r="T2707" s="2"/>
      <c r="U2707" s="2"/>
    </row>
    <row r="2708" spans="1:21" x14ac:dyDescent="0.2">
      <c r="C2708" s="2"/>
      <c r="D2708" s="2"/>
      <c r="E2708" s="2"/>
      <c r="F2708" s="2"/>
      <c r="G2708" s="2"/>
      <c r="H2708" s="2"/>
      <c r="I2708" s="2"/>
      <c r="J2708" s="2"/>
      <c r="K2708" s="2"/>
      <c r="L2708" s="2"/>
      <c r="M2708" s="2"/>
      <c r="N2708" s="2"/>
      <c r="O2708" s="2"/>
      <c r="P2708" s="2"/>
      <c r="Q2708" s="2"/>
      <c r="R2708" s="2"/>
      <c r="S2708" s="2"/>
      <c r="T2708" s="2"/>
      <c r="U2708" s="2"/>
    </row>
    <row r="2709" spans="1:21" x14ac:dyDescent="0.2">
      <c r="A2709" s="5"/>
      <c r="B2709" s="5"/>
      <c r="C2709" s="2"/>
      <c r="D2709" s="2"/>
      <c r="E2709" s="2"/>
      <c r="F2709" s="2"/>
      <c r="G2709" s="2"/>
      <c r="H2709" s="2"/>
      <c r="I2709" s="2"/>
      <c r="J2709" s="2"/>
      <c r="K2709" s="2"/>
      <c r="L2709" s="2"/>
      <c r="M2709" s="2"/>
      <c r="N2709" s="2"/>
      <c r="O2709" s="2"/>
      <c r="P2709" s="2"/>
      <c r="Q2709" s="2"/>
      <c r="R2709" s="2"/>
      <c r="S2709" s="2"/>
      <c r="T2709" s="2"/>
      <c r="U2709" s="2"/>
    </row>
    <row r="2710" spans="1:21" x14ac:dyDescent="0.2">
      <c r="B2710" s="5"/>
      <c r="C2710" s="2"/>
      <c r="D2710" s="2"/>
      <c r="E2710" s="2"/>
      <c r="F2710" s="2"/>
      <c r="G2710" s="2"/>
      <c r="H2710" s="2"/>
      <c r="I2710" s="2"/>
      <c r="J2710" s="2"/>
      <c r="K2710" s="2"/>
      <c r="L2710" s="2"/>
      <c r="M2710" s="2"/>
      <c r="N2710" s="2"/>
      <c r="O2710" s="2"/>
      <c r="P2710" s="2"/>
      <c r="Q2710" s="2"/>
      <c r="R2710" s="2"/>
      <c r="S2710" s="2"/>
      <c r="T2710" s="2"/>
      <c r="U2710" s="2"/>
    </row>
    <row r="2711" spans="1:21" x14ac:dyDescent="0.2">
      <c r="B2711" s="5"/>
      <c r="C2711" s="2"/>
      <c r="D2711" s="2"/>
      <c r="E2711" s="2"/>
      <c r="F2711" s="2"/>
      <c r="G2711" s="2"/>
      <c r="H2711" s="2"/>
      <c r="I2711" s="2"/>
      <c r="J2711" s="2"/>
      <c r="K2711" s="2"/>
      <c r="L2711" s="2"/>
      <c r="M2711" s="2"/>
      <c r="N2711" s="2"/>
      <c r="O2711" s="2"/>
      <c r="P2711" s="2"/>
      <c r="Q2711" s="2"/>
      <c r="R2711" s="2"/>
      <c r="S2711" s="2"/>
      <c r="T2711" s="2"/>
      <c r="U2711" s="2"/>
    </row>
    <row r="2712" spans="1:21" x14ac:dyDescent="0.2">
      <c r="B2712" s="5"/>
      <c r="C2712" s="2"/>
      <c r="D2712" s="2"/>
      <c r="E2712" s="2"/>
      <c r="F2712" s="2"/>
      <c r="G2712" s="2"/>
      <c r="H2712" s="2"/>
      <c r="I2712" s="2"/>
      <c r="J2712" s="2"/>
      <c r="K2712" s="2"/>
      <c r="L2712" s="2"/>
      <c r="M2712" s="2"/>
      <c r="N2712" s="2"/>
      <c r="O2712" s="2"/>
      <c r="P2712" s="2"/>
      <c r="Q2712" s="2"/>
      <c r="R2712" s="2"/>
      <c r="S2712" s="2"/>
      <c r="T2712" s="2"/>
      <c r="U2712" s="2"/>
    </row>
    <row r="2713" spans="1:21" x14ac:dyDescent="0.2">
      <c r="C2713" s="2"/>
      <c r="D2713" s="2"/>
      <c r="E2713" s="2"/>
      <c r="F2713" s="2"/>
      <c r="G2713" s="2"/>
      <c r="H2713" s="2"/>
      <c r="I2713" s="2"/>
      <c r="J2713" s="2"/>
      <c r="K2713" s="2"/>
      <c r="L2713" s="2"/>
      <c r="M2713" s="2"/>
      <c r="N2713" s="2"/>
      <c r="O2713" s="2"/>
      <c r="P2713" s="2"/>
      <c r="Q2713" s="2"/>
      <c r="R2713" s="2"/>
      <c r="S2713" s="2"/>
      <c r="T2713" s="2"/>
      <c r="U2713" s="2"/>
    </row>
    <row r="2714" spans="1:21" x14ac:dyDescent="0.2">
      <c r="A2714" s="5"/>
      <c r="B2714" s="5"/>
      <c r="C2714" s="2"/>
      <c r="D2714" s="2"/>
      <c r="E2714" s="2"/>
      <c r="F2714" s="2"/>
      <c r="G2714" s="2"/>
      <c r="H2714" s="2"/>
      <c r="I2714" s="2"/>
      <c r="J2714" s="2"/>
      <c r="K2714" s="2"/>
      <c r="L2714" s="2"/>
      <c r="M2714" s="2"/>
      <c r="N2714" s="2"/>
      <c r="O2714" s="2"/>
      <c r="P2714" s="2"/>
      <c r="Q2714" s="2"/>
      <c r="R2714" s="2"/>
      <c r="S2714" s="2"/>
      <c r="T2714" s="2"/>
      <c r="U2714" s="2"/>
    </row>
    <row r="2715" spans="1:21" x14ac:dyDescent="0.2">
      <c r="A2715" s="5"/>
      <c r="B2715" s="5"/>
      <c r="C2715" s="2"/>
      <c r="D2715" s="2"/>
      <c r="E2715" s="2"/>
      <c r="F2715" s="2"/>
      <c r="G2715" s="2"/>
      <c r="H2715" s="2"/>
      <c r="I2715" s="2"/>
      <c r="J2715" s="2"/>
      <c r="K2715" s="2"/>
      <c r="L2715" s="2"/>
      <c r="M2715" s="2"/>
      <c r="N2715" s="2"/>
      <c r="O2715" s="2"/>
      <c r="P2715" s="2"/>
      <c r="Q2715" s="2"/>
      <c r="R2715" s="2"/>
      <c r="S2715" s="2"/>
      <c r="T2715" s="2"/>
      <c r="U2715" s="2"/>
    </row>
    <row r="2716" spans="1:21" x14ac:dyDescent="0.2">
      <c r="B2716" s="5"/>
      <c r="C2716" s="2"/>
      <c r="D2716" s="2"/>
      <c r="E2716" s="2"/>
      <c r="F2716" s="2"/>
      <c r="G2716" s="2"/>
      <c r="H2716" s="2"/>
      <c r="I2716" s="2"/>
      <c r="J2716" s="2"/>
      <c r="K2716" s="2"/>
      <c r="L2716" s="2"/>
      <c r="M2716" s="2"/>
      <c r="N2716" s="2"/>
      <c r="O2716" s="2"/>
      <c r="P2716" s="2"/>
      <c r="Q2716" s="2"/>
      <c r="R2716" s="2"/>
      <c r="S2716" s="2"/>
      <c r="T2716" s="2"/>
      <c r="U2716" s="2"/>
    </row>
    <row r="2717" spans="1:21" x14ac:dyDescent="0.2">
      <c r="B2717" s="5"/>
      <c r="C2717" s="2"/>
      <c r="D2717" s="2"/>
      <c r="E2717" s="2"/>
      <c r="F2717" s="2"/>
      <c r="G2717" s="2"/>
      <c r="H2717" s="2"/>
      <c r="I2717" s="2"/>
      <c r="J2717" s="2"/>
      <c r="K2717" s="2"/>
      <c r="L2717" s="2"/>
      <c r="M2717" s="2"/>
      <c r="N2717" s="2"/>
      <c r="O2717" s="2"/>
      <c r="P2717" s="2"/>
      <c r="Q2717" s="2"/>
      <c r="R2717" s="2"/>
      <c r="S2717" s="2"/>
      <c r="T2717" s="2"/>
      <c r="U2717" s="2"/>
    </row>
    <row r="2718" spans="1:21" x14ac:dyDescent="0.2">
      <c r="C2718" s="2"/>
      <c r="D2718" s="2"/>
      <c r="E2718" s="2"/>
      <c r="F2718" s="2"/>
      <c r="G2718" s="2"/>
      <c r="H2718" s="2"/>
      <c r="I2718" s="2"/>
      <c r="J2718" s="2"/>
      <c r="K2718" s="2"/>
      <c r="L2718" s="2"/>
      <c r="M2718" s="2"/>
      <c r="N2718" s="2"/>
      <c r="O2718" s="2"/>
      <c r="P2718" s="2"/>
      <c r="Q2718" s="2"/>
      <c r="R2718" s="2"/>
      <c r="S2718" s="2"/>
      <c r="T2718" s="2"/>
      <c r="U2718" s="2"/>
    </row>
    <row r="2719" spans="1:21" x14ac:dyDescent="0.2">
      <c r="A2719" s="5"/>
      <c r="B2719" s="5"/>
      <c r="C2719" s="2"/>
      <c r="D2719" s="2"/>
      <c r="E2719" s="2"/>
      <c r="F2719" s="2"/>
      <c r="G2719" s="2"/>
      <c r="H2719" s="2"/>
      <c r="I2719" s="2"/>
      <c r="J2719" s="2"/>
      <c r="K2719" s="2"/>
      <c r="L2719" s="2"/>
      <c r="M2719" s="2"/>
      <c r="N2719" s="2"/>
      <c r="O2719" s="2"/>
      <c r="P2719" s="2"/>
      <c r="Q2719" s="2"/>
      <c r="R2719" s="2"/>
      <c r="S2719" s="2"/>
      <c r="T2719" s="2"/>
      <c r="U2719" s="2"/>
    </row>
    <row r="2720" spans="1:21" x14ac:dyDescent="0.2">
      <c r="B2720" s="5"/>
      <c r="C2720" s="2"/>
      <c r="D2720" s="2"/>
      <c r="E2720" s="2"/>
      <c r="F2720" s="2"/>
      <c r="G2720" s="2"/>
      <c r="H2720" s="2"/>
      <c r="I2720" s="2"/>
      <c r="J2720" s="2"/>
      <c r="K2720" s="2"/>
      <c r="L2720" s="2"/>
      <c r="M2720" s="2"/>
      <c r="N2720" s="2"/>
      <c r="O2720" s="2"/>
      <c r="P2720" s="2"/>
      <c r="Q2720" s="2"/>
      <c r="R2720" s="2"/>
      <c r="S2720" s="2"/>
      <c r="T2720" s="2"/>
      <c r="U2720" s="2"/>
    </row>
    <row r="2721" spans="1:21" x14ac:dyDescent="0.2">
      <c r="B2721" s="5"/>
      <c r="C2721" s="2"/>
      <c r="D2721" s="2"/>
      <c r="E2721" s="2"/>
      <c r="F2721" s="2"/>
      <c r="G2721" s="2"/>
      <c r="H2721" s="2"/>
      <c r="I2721" s="2"/>
      <c r="J2721" s="2"/>
      <c r="K2721" s="2"/>
      <c r="L2721" s="2"/>
      <c r="M2721" s="2"/>
      <c r="N2721" s="2"/>
      <c r="O2721" s="2"/>
      <c r="P2721" s="2"/>
      <c r="Q2721" s="2"/>
      <c r="R2721" s="2"/>
      <c r="S2721" s="2"/>
      <c r="T2721" s="2"/>
      <c r="U2721" s="2"/>
    </row>
    <row r="2722" spans="1:21" x14ac:dyDescent="0.2">
      <c r="B2722" s="5"/>
      <c r="C2722" s="2"/>
      <c r="D2722" s="2"/>
      <c r="E2722" s="2"/>
      <c r="F2722" s="2"/>
      <c r="G2722" s="2"/>
      <c r="H2722" s="2"/>
      <c r="I2722" s="2"/>
      <c r="J2722" s="2"/>
      <c r="K2722" s="2"/>
      <c r="L2722" s="2"/>
      <c r="M2722" s="2"/>
      <c r="N2722" s="2"/>
      <c r="O2722" s="2"/>
      <c r="P2722" s="2"/>
      <c r="Q2722" s="2"/>
      <c r="R2722" s="2"/>
      <c r="S2722" s="2"/>
      <c r="T2722" s="2"/>
      <c r="U2722" s="2"/>
    </row>
    <row r="2723" spans="1:21" x14ac:dyDescent="0.2">
      <c r="C2723" s="2"/>
      <c r="D2723" s="2"/>
      <c r="E2723" s="2"/>
      <c r="F2723" s="2"/>
      <c r="G2723" s="2"/>
      <c r="H2723" s="2"/>
      <c r="I2723" s="2"/>
      <c r="J2723" s="2"/>
      <c r="K2723" s="2"/>
      <c r="L2723" s="2"/>
      <c r="M2723" s="2"/>
      <c r="N2723" s="2"/>
      <c r="O2723" s="2"/>
      <c r="P2723" s="2"/>
      <c r="Q2723" s="2"/>
      <c r="R2723" s="2"/>
      <c r="S2723" s="2"/>
      <c r="T2723" s="2"/>
      <c r="U2723" s="2"/>
    </row>
    <row r="2724" spans="1:21" x14ac:dyDescent="0.2">
      <c r="A2724" s="5"/>
      <c r="B2724" s="5"/>
      <c r="C2724" s="2"/>
      <c r="D2724" s="2"/>
      <c r="E2724" s="2"/>
      <c r="F2724" s="2"/>
      <c r="G2724" s="2"/>
      <c r="H2724" s="2"/>
      <c r="I2724" s="2"/>
      <c r="J2724" s="2"/>
      <c r="K2724" s="2"/>
      <c r="L2724" s="2"/>
      <c r="M2724" s="2"/>
      <c r="N2724" s="2"/>
      <c r="O2724" s="2"/>
      <c r="P2724" s="2"/>
      <c r="Q2724" s="2"/>
      <c r="R2724" s="2"/>
      <c r="S2724" s="2"/>
      <c r="T2724" s="2"/>
      <c r="U2724" s="2"/>
    </row>
    <row r="2725" spans="1:21" x14ac:dyDescent="0.2">
      <c r="B2725" s="5"/>
      <c r="C2725" s="2"/>
      <c r="D2725" s="2"/>
      <c r="E2725" s="2"/>
      <c r="F2725" s="2"/>
      <c r="G2725" s="2"/>
      <c r="H2725" s="2"/>
      <c r="I2725" s="2"/>
      <c r="J2725" s="2"/>
      <c r="K2725" s="2"/>
      <c r="L2725" s="2"/>
      <c r="M2725" s="2"/>
      <c r="N2725" s="2"/>
      <c r="O2725" s="2"/>
      <c r="P2725" s="2"/>
      <c r="Q2725" s="2"/>
      <c r="R2725" s="2"/>
      <c r="S2725" s="2"/>
      <c r="T2725" s="2"/>
      <c r="U2725" s="2"/>
    </row>
    <row r="2726" spans="1:21" x14ac:dyDescent="0.2">
      <c r="B2726" s="5"/>
      <c r="C2726" s="2"/>
      <c r="D2726" s="2"/>
      <c r="E2726" s="2"/>
      <c r="F2726" s="2"/>
      <c r="G2726" s="2"/>
      <c r="H2726" s="2"/>
      <c r="I2726" s="2"/>
      <c r="J2726" s="2"/>
      <c r="K2726" s="2"/>
      <c r="L2726" s="2"/>
      <c r="M2726" s="2"/>
      <c r="N2726" s="2"/>
      <c r="O2726" s="2"/>
      <c r="P2726" s="2"/>
      <c r="Q2726" s="2"/>
      <c r="R2726" s="2"/>
      <c r="S2726" s="2"/>
      <c r="T2726" s="2"/>
      <c r="U2726" s="2"/>
    </row>
    <row r="2727" spans="1:21" x14ac:dyDescent="0.2">
      <c r="B2727" s="5"/>
      <c r="C2727" s="2"/>
      <c r="D2727" s="2"/>
      <c r="E2727" s="2"/>
      <c r="F2727" s="2"/>
      <c r="G2727" s="2"/>
      <c r="H2727" s="2"/>
      <c r="I2727" s="2"/>
      <c r="J2727" s="2"/>
      <c r="K2727" s="2"/>
      <c r="L2727" s="2"/>
      <c r="M2727" s="2"/>
      <c r="N2727" s="2"/>
      <c r="O2727" s="2"/>
      <c r="P2727" s="2"/>
      <c r="Q2727" s="2"/>
      <c r="R2727" s="2"/>
      <c r="S2727" s="2"/>
      <c r="T2727" s="2"/>
      <c r="U2727" s="2"/>
    </row>
    <row r="2728" spans="1:21" x14ac:dyDescent="0.2">
      <c r="C2728" s="2"/>
      <c r="D2728" s="2"/>
      <c r="E2728" s="2"/>
      <c r="F2728" s="2"/>
      <c r="G2728" s="2"/>
      <c r="H2728" s="2"/>
      <c r="I2728" s="2"/>
      <c r="J2728" s="2"/>
      <c r="K2728" s="2"/>
      <c r="L2728" s="2"/>
      <c r="M2728" s="2"/>
      <c r="N2728" s="2"/>
      <c r="O2728" s="2"/>
      <c r="P2728" s="2"/>
      <c r="Q2728" s="2"/>
      <c r="R2728" s="2"/>
      <c r="S2728" s="2"/>
      <c r="T2728" s="2"/>
      <c r="U2728" s="2"/>
    </row>
    <row r="2729" spans="1:21" x14ac:dyDescent="0.2">
      <c r="A2729" s="5"/>
      <c r="B2729" s="5"/>
      <c r="C2729" s="2"/>
      <c r="D2729" s="2"/>
      <c r="E2729" s="2"/>
      <c r="F2729" s="2"/>
      <c r="G2729" s="2"/>
      <c r="H2729" s="2"/>
      <c r="I2729" s="2"/>
      <c r="J2729" s="2"/>
      <c r="K2729" s="2"/>
      <c r="L2729" s="2"/>
      <c r="M2729" s="2"/>
      <c r="N2729" s="2"/>
      <c r="O2729" s="2"/>
      <c r="P2729" s="2"/>
      <c r="Q2729" s="2"/>
      <c r="R2729" s="2"/>
      <c r="S2729" s="2"/>
      <c r="T2729" s="2"/>
      <c r="U2729" s="2"/>
    </row>
    <row r="2730" spans="1:21" x14ac:dyDescent="0.2">
      <c r="B2730" s="5"/>
      <c r="C2730" s="2"/>
      <c r="D2730" s="2"/>
      <c r="E2730" s="2"/>
      <c r="F2730" s="2"/>
      <c r="G2730" s="2"/>
      <c r="H2730" s="2"/>
      <c r="I2730" s="2"/>
      <c r="J2730" s="2"/>
      <c r="K2730" s="2"/>
      <c r="L2730" s="2"/>
      <c r="M2730" s="2"/>
      <c r="N2730" s="2"/>
      <c r="O2730" s="2"/>
      <c r="P2730" s="2"/>
      <c r="Q2730" s="2"/>
      <c r="R2730" s="2"/>
      <c r="S2730" s="2"/>
      <c r="T2730" s="2"/>
      <c r="U2730" s="2"/>
    </row>
    <row r="2731" spans="1:21" x14ac:dyDescent="0.2">
      <c r="B2731" s="5"/>
      <c r="C2731" s="2"/>
      <c r="D2731" s="2"/>
      <c r="E2731" s="2"/>
      <c r="F2731" s="2"/>
      <c r="G2731" s="2"/>
      <c r="H2731" s="2"/>
      <c r="I2731" s="2"/>
      <c r="J2731" s="2"/>
      <c r="K2731" s="2"/>
      <c r="L2731" s="2"/>
      <c r="M2731" s="2"/>
      <c r="N2731" s="2"/>
      <c r="O2731" s="2"/>
      <c r="P2731" s="2"/>
      <c r="Q2731" s="2"/>
      <c r="R2731" s="2"/>
      <c r="S2731" s="2"/>
      <c r="T2731" s="2"/>
      <c r="U2731" s="2"/>
    </row>
    <row r="2732" spans="1:21" x14ac:dyDescent="0.2">
      <c r="B2732" s="5"/>
      <c r="C2732" s="2"/>
      <c r="D2732" s="2"/>
      <c r="E2732" s="2"/>
      <c r="F2732" s="2"/>
      <c r="G2732" s="2"/>
      <c r="H2732" s="2"/>
      <c r="I2732" s="2"/>
      <c r="J2732" s="2"/>
      <c r="K2732" s="2"/>
      <c r="L2732" s="2"/>
      <c r="M2732" s="2"/>
      <c r="N2732" s="2"/>
      <c r="O2732" s="2"/>
      <c r="P2732" s="2"/>
      <c r="Q2732" s="2"/>
      <c r="R2732" s="2"/>
      <c r="S2732" s="2"/>
      <c r="T2732" s="2"/>
      <c r="U2732" s="2"/>
    </row>
    <row r="2733" spans="1:21" x14ac:dyDescent="0.2">
      <c r="C2733" s="2"/>
      <c r="D2733" s="2"/>
      <c r="E2733" s="2"/>
      <c r="F2733" s="2"/>
      <c r="G2733" s="2"/>
      <c r="H2733" s="2"/>
      <c r="I2733" s="2"/>
      <c r="J2733" s="2"/>
      <c r="K2733" s="2"/>
      <c r="L2733" s="2"/>
      <c r="M2733" s="2"/>
      <c r="N2733" s="2"/>
      <c r="O2733" s="2"/>
      <c r="P2733" s="2"/>
      <c r="Q2733" s="2"/>
      <c r="R2733" s="2"/>
      <c r="S2733" s="2"/>
      <c r="T2733" s="2"/>
      <c r="U2733" s="2"/>
    </row>
    <row r="2734" spans="1:21" x14ac:dyDescent="0.2">
      <c r="A2734" s="5"/>
      <c r="B2734" s="5"/>
      <c r="C2734" s="2"/>
      <c r="D2734" s="2"/>
      <c r="E2734" s="2"/>
      <c r="F2734" s="2"/>
      <c r="G2734" s="2"/>
      <c r="H2734" s="2"/>
      <c r="I2734" s="2"/>
      <c r="J2734" s="2"/>
      <c r="K2734" s="2"/>
      <c r="L2734" s="2"/>
      <c r="M2734" s="2"/>
      <c r="N2734" s="2"/>
      <c r="O2734" s="2"/>
      <c r="P2734" s="2"/>
      <c r="Q2734" s="2"/>
      <c r="R2734" s="2"/>
      <c r="S2734" s="2"/>
      <c r="T2734" s="2"/>
      <c r="U2734" s="2"/>
    </row>
    <row r="2735" spans="1:21" x14ac:dyDescent="0.2">
      <c r="B2735" s="5"/>
      <c r="C2735" s="2"/>
      <c r="D2735" s="2"/>
      <c r="E2735" s="2"/>
      <c r="F2735" s="2"/>
      <c r="G2735" s="2"/>
      <c r="H2735" s="2"/>
      <c r="I2735" s="2"/>
      <c r="J2735" s="2"/>
      <c r="K2735" s="2"/>
      <c r="L2735" s="2"/>
      <c r="M2735" s="2"/>
      <c r="N2735" s="2"/>
      <c r="O2735" s="2"/>
      <c r="P2735" s="2"/>
      <c r="Q2735" s="2"/>
      <c r="R2735" s="2"/>
      <c r="S2735" s="2"/>
      <c r="T2735" s="2"/>
      <c r="U2735" s="2"/>
    </row>
    <row r="2736" spans="1:21" x14ac:dyDescent="0.2">
      <c r="B2736" s="5"/>
      <c r="C2736" s="2"/>
      <c r="D2736" s="2"/>
      <c r="E2736" s="2"/>
      <c r="F2736" s="2"/>
      <c r="G2736" s="2"/>
      <c r="H2736" s="2"/>
      <c r="I2736" s="2"/>
      <c r="J2736" s="2"/>
      <c r="K2736" s="2"/>
      <c r="L2736" s="2"/>
      <c r="M2736" s="2"/>
      <c r="N2736" s="2"/>
      <c r="O2736" s="2"/>
      <c r="P2736" s="2"/>
      <c r="Q2736" s="2"/>
      <c r="R2736" s="2"/>
      <c r="S2736" s="2"/>
      <c r="T2736" s="2"/>
      <c r="U2736" s="2"/>
    </row>
    <row r="2737" spans="1:21" x14ac:dyDescent="0.2">
      <c r="B2737" s="5"/>
      <c r="C2737" s="2"/>
      <c r="D2737" s="2"/>
      <c r="E2737" s="2"/>
      <c r="F2737" s="2"/>
      <c r="G2737" s="2"/>
      <c r="H2737" s="2"/>
      <c r="I2737" s="2"/>
      <c r="J2737" s="2"/>
      <c r="K2737" s="2"/>
      <c r="L2737" s="2"/>
      <c r="M2737" s="2"/>
      <c r="N2737" s="2"/>
      <c r="O2737" s="2"/>
      <c r="P2737" s="2"/>
      <c r="Q2737" s="2"/>
      <c r="R2737" s="2"/>
      <c r="S2737" s="2"/>
      <c r="T2737" s="2"/>
      <c r="U2737" s="2"/>
    </row>
    <row r="2738" spans="1:21" x14ac:dyDescent="0.2">
      <c r="C2738" s="2"/>
      <c r="D2738" s="2"/>
      <c r="E2738" s="2"/>
      <c r="F2738" s="2"/>
      <c r="G2738" s="2"/>
      <c r="H2738" s="2"/>
      <c r="I2738" s="2"/>
      <c r="J2738" s="2"/>
      <c r="K2738" s="2"/>
      <c r="L2738" s="2"/>
      <c r="M2738" s="2"/>
      <c r="N2738" s="2"/>
      <c r="O2738" s="2"/>
      <c r="P2738" s="2"/>
      <c r="Q2738" s="2"/>
      <c r="R2738" s="2"/>
      <c r="S2738" s="2"/>
      <c r="T2738" s="2"/>
      <c r="U2738" s="2"/>
    </row>
    <row r="2739" spans="1:21" x14ac:dyDescent="0.2">
      <c r="A2739" s="5"/>
      <c r="B2739" s="5"/>
      <c r="C2739" s="2"/>
      <c r="D2739" s="2"/>
      <c r="E2739" s="2"/>
      <c r="F2739" s="2"/>
      <c r="G2739" s="2"/>
      <c r="H2739" s="2"/>
      <c r="I2739" s="2"/>
      <c r="J2739" s="2"/>
      <c r="K2739" s="2"/>
      <c r="L2739" s="2"/>
      <c r="M2739" s="2"/>
      <c r="N2739" s="2"/>
      <c r="O2739" s="2"/>
      <c r="P2739" s="2"/>
      <c r="Q2739" s="2"/>
      <c r="R2739" s="2"/>
      <c r="S2739" s="2"/>
      <c r="T2739" s="2"/>
      <c r="U2739" s="2"/>
    </row>
    <row r="2740" spans="1:21" x14ac:dyDescent="0.2">
      <c r="A2740" s="5"/>
      <c r="B2740" s="5"/>
      <c r="C2740" s="2"/>
      <c r="D2740" s="2"/>
      <c r="E2740" s="2"/>
      <c r="F2740" s="2"/>
      <c r="G2740" s="2"/>
      <c r="H2740" s="2"/>
      <c r="I2740" s="2"/>
      <c r="J2740" s="2"/>
      <c r="K2740" s="2"/>
      <c r="L2740" s="2"/>
      <c r="M2740" s="2"/>
      <c r="N2740" s="2"/>
      <c r="O2740" s="2"/>
      <c r="P2740" s="2"/>
      <c r="Q2740" s="2"/>
      <c r="R2740" s="2"/>
      <c r="S2740" s="2"/>
      <c r="T2740" s="2"/>
      <c r="U2740" s="2"/>
    </row>
    <row r="2741" spans="1:21" x14ac:dyDescent="0.2">
      <c r="B2741" s="5"/>
      <c r="C2741" s="2"/>
      <c r="D2741" s="2"/>
      <c r="E2741" s="2"/>
      <c r="F2741" s="2"/>
      <c r="G2741" s="2"/>
      <c r="H2741" s="2"/>
      <c r="I2741" s="2"/>
      <c r="J2741" s="2"/>
      <c r="K2741" s="2"/>
      <c r="L2741" s="2"/>
      <c r="M2741" s="2"/>
      <c r="N2741" s="2"/>
      <c r="O2741" s="2"/>
      <c r="P2741" s="2"/>
      <c r="Q2741" s="2"/>
      <c r="R2741" s="2"/>
      <c r="S2741" s="2"/>
      <c r="T2741" s="2"/>
      <c r="U2741" s="2"/>
    </row>
    <row r="2742" spans="1:21" x14ac:dyDescent="0.2">
      <c r="B2742" s="5"/>
      <c r="C2742" s="2"/>
      <c r="D2742" s="2"/>
      <c r="E2742" s="2"/>
      <c r="F2742" s="2"/>
      <c r="G2742" s="2"/>
      <c r="H2742" s="2"/>
      <c r="I2742" s="2"/>
      <c r="J2742" s="2"/>
      <c r="K2742" s="2"/>
      <c r="L2742" s="2"/>
      <c r="M2742" s="2"/>
      <c r="N2742" s="2"/>
      <c r="O2742" s="2"/>
      <c r="P2742" s="2"/>
      <c r="Q2742" s="2"/>
      <c r="R2742" s="2"/>
      <c r="S2742" s="2"/>
      <c r="T2742" s="2"/>
      <c r="U2742" s="2"/>
    </row>
    <row r="2743" spans="1:21" x14ac:dyDescent="0.2">
      <c r="C2743" s="2"/>
      <c r="D2743" s="2"/>
      <c r="E2743" s="2"/>
      <c r="F2743" s="2"/>
      <c r="G2743" s="2"/>
      <c r="H2743" s="2"/>
      <c r="I2743" s="2"/>
      <c r="J2743" s="2"/>
      <c r="K2743" s="2"/>
      <c r="L2743" s="2"/>
      <c r="M2743" s="2"/>
      <c r="N2743" s="2"/>
      <c r="O2743" s="2"/>
      <c r="P2743" s="2"/>
      <c r="Q2743" s="2"/>
      <c r="R2743" s="2"/>
      <c r="S2743" s="2"/>
      <c r="T2743" s="2"/>
      <c r="U2743" s="2"/>
    </row>
    <row r="2744" spans="1:21" x14ac:dyDescent="0.2">
      <c r="A2744" s="5"/>
      <c r="B2744" s="5"/>
      <c r="C2744" s="2"/>
      <c r="D2744" s="2"/>
      <c r="E2744" s="2"/>
      <c r="F2744" s="2"/>
      <c r="G2744" s="2"/>
      <c r="H2744" s="2"/>
      <c r="I2744" s="2"/>
      <c r="J2744" s="2"/>
      <c r="K2744" s="2"/>
      <c r="L2744" s="2"/>
      <c r="M2744" s="2"/>
      <c r="N2744" s="2"/>
      <c r="O2744" s="2"/>
      <c r="P2744" s="2"/>
      <c r="Q2744" s="2"/>
      <c r="R2744" s="2"/>
      <c r="S2744" s="2"/>
      <c r="T2744" s="2"/>
      <c r="U2744" s="2"/>
    </row>
    <row r="2745" spans="1:21" x14ac:dyDescent="0.2">
      <c r="B2745" s="5"/>
      <c r="C2745" s="2"/>
      <c r="D2745" s="2"/>
      <c r="E2745" s="2"/>
      <c r="F2745" s="2"/>
      <c r="G2745" s="2"/>
      <c r="H2745" s="2"/>
      <c r="I2745" s="2"/>
      <c r="J2745" s="2"/>
      <c r="K2745" s="2"/>
      <c r="L2745" s="2"/>
      <c r="M2745" s="2"/>
      <c r="N2745" s="2"/>
      <c r="O2745" s="2"/>
      <c r="P2745" s="2"/>
      <c r="Q2745" s="2"/>
      <c r="R2745" s="2"/>
      <c r="S2745" s="2"/>
      <c r="T2745" s="2"/>
      <c r="U2745" s="2"/>
    </row>
    <row r="2746" spans="1:21" x14ac:dyDescent="0.2">
      <c r="B2746" s="5"/>
      <c r="C2746" s="2"/>
      <c r="D2746" s="2"/>
      <c r="E2746" s="2"/>
      <c r="F2746" s="2"/>
      <c r="G2746" s="2"/>
      <c r="H2746" s="2"/>
      <c r="I2746" s="2"/>
      <c r="J2746" s="2"/>
      <c r="K2746" s="2"/>
      <c r="L2746" s="2"/>
      <c r="M2746" s="2"/>
      <c r="N2746" s="2"/>
      <c r="O2746" s="2"/>
      <c r="P2746" s="2"/>
      <c r="Q2746" s="2"/>
      <c r="R2746" s="2"/>
      <c r="S2746" s="2"/>
      <c r="T2746" s="2"/>
      <c r="U2746" s="2"/>
    </row>
    <row r="2747" spans="1:21" x14ac:dyDescent="0.2">
      <c r="B2747" s="5"/>
      <c r="C2747" s="2"/>
      <c r="D2747" s="2"/>
      <c r="E2747" s="2"/>
      <c r="F2747" s="2"/>
      <c r="G2747" s="2"/>
      <c r="H2747" s="2"/>
      <c r="I2747" s="2"/>
      <c r="J2747" s="2"/>
      <c r="K2747" s="2"/>
      <c r="L2747" s="2"/>
      <c r="M2747" s="2"/>
      <c r="N2747" s="2"/>
      <c r="O2747" s="2"/>
      <c r="P2747" s="2"/>
      <c r="Q2747" s="2"/>
      <c r="R2747" s="2"/>
      <c r="S2747" s="2"/>
      <c r="T2747" s="2"/>
      <c r="U2747" s="2"/>
    </row>
    <row r="2748" spans="1:21" x14ac:dyDescent="0.2">
      <c r="C2748" s="2"/>
      <c r="D2748" s="2"/>
      <c r="E2748" s="2"/>
      <c r="F2748" s="2"/>
      <c r="G2748" s="2"/>
      <c r="H2748" s="2"/>
      <c r="I2748" s="2"/>
      <c r="J2748" s="2"/>
      <c r="K2748" s="2"/>
      <c r="L2748" s="2"/>
      <c r="M2748" s="2"/>
      <c r="N2748" s="2"/>
      <c r="O2748" s="2"/>
      <c r="P2748" s="2"/>
      <c r="Q2748" s="2"/>
      <c r="R2748" s="2"/>
      <c r="S2748" s="2"/>
      <c r="T2748" s="2"/>
      <c r="U2748" s="2"/>
    </row>
    <row r="2749" spans="1:21" x14ac:dyDescent="0.2">
      <c r="A2749" s="5"/>
      <c r="B2749" s="5"/>
      <c r="C2749" s="2"/>
      <c r="D2749" s="2"/>
      <c r="E2749" s="2"/>
      <c r="F2749" s="2"/>
      <c r="G2749" s="2"/>
      <c r="H2749" s="2"/>
      <c r="I2749" s="2"/>
      <c r="J2749" s="2"/>
      <c r="K2749" s="2"/>
      <c r="L2749" s="2"/>
      <c r="M2749" s="2"/>
      <c r="N2749" s="2"/>
      <c r="O2749" s="2"/>
      <c r="P2749" s="2"/>
      <c r="Q2749" s="2"/>
      <c r="R2749" s="2"/>
      <c r="S2749" s="2"/>
      <c r="T2749" s="2"/>
      <c r="U2749" s="2"/>
    </row>
    <row r="2750" spans="1:21" x14ac:dyDescent="0.2">
      <c r="B2750" s="5"/>
      <c r="C2750" s="2"/>
      <c r="D2750" s="2"/>
      <c r="E2750" s="2"/>
      <c r="F2750" s="2"/>
      <c r="G2750" s="2"/>
      <c r="H2750" s="2"/>
      <c r="I2750" s="2"/>
      <c r="J2750" s="2"/>
      <c r="K2750" s="2"/>
      <c r="L2750" s="2"/>
      <c r="M2750" s="2"/>
      <c r="N2750" s="2"/>
      <c r="O2750" s="2"/>
      <c r="P2750" s="2"/>
      <c r="Q2750" s="2"/>
      <c r="R2750" s="2"/>
      <c r="S2750" s="2"/>
      <c r="T2750" s="2"/>
      <c r="U2750" s="2"/>
    </row>
    <row r="2751" spans="1:21" x14ac:dyDescent="0.2">
      <c r="B2751" s="5"/>
      <c r="C2751" s="2"/>
      <c r="D2751" s="2"/>
      <c r="E2751" s="2"/>
      <c r="F2751" s="2"/>
      <c r="G2751" s="2"/>
      <c r="H2751" s="2"/>
      <c r="I2751" s="2"/>
      <c r="J2751" s="2"/>
      <c r="K2751" s="2"/>
      <c r="L2751" s="2"/>
      <c r="M2751" s="2"/>
      <c r="N2751" s="2"/>
      <c r="O2751" s="2"/>
      <c r="P2751" s="2"/>
      <c r="Q2751" s="2"/>
      <c r="R2751" s="2"/>
      <c r="S2751" s="2"/>
      <c r="T2751" s="2"/>
      <c r="U2751" s="2"/>
    </row>
    <row r="2752" spans="1:21" x14ac:dyDescent="0.2">
      <c r="B2752" s="5"/>
      <c r="C2752" s="2"/>
      <c r="D2752" s="2"/>
      <c r="E2752" s="2"/>
      <c r="F2752" s="2"/>
      <c r="G2752" s="2"/>
      <c r="H2752" s="2"/>
      <c r="I2752" s="2"/>
      <c r="J2752" s="2"/>
      <c r="K2752" s="2"/>
      <c r="L2752" s="2"/>
      <c r="M2752" s="2"/>
      <c r="N2752" s="2"/>
      <c r="O2752" s="2"/>
      <c r="P2752" s="2"/>
      <c r="Q2752" s="2"/>
      <c r="R2752" s="2"/>
      <c r="S2752" s="2"/>
      <c r="T2752" s="2"/>
      <c r="U2752" s="2"/>
    </row>
    <row r="2753" spans="1:21" x14ac:dyDescent="0.2">
      <c r="C2753" s="2"/>
      <c r="D2753" s="2"/>
      <c r="E2753" s="2"/>
      <c r="F2753" s="2"/>
      <c r="G2753" s="2"/>
      <c r="H2753" s="2"/>
      <c r="I2753" s="2"/>
      <c r="J2753" s="2"/>
      <c r="K2753" s="2"/>
      <c r="L2753" s="2"/>
      <c r="M2753" s="2"/>
      <c r="N2753" s="2"/>
      <c r="O2753" s="2"/>
      <c r="P2753" s="2"/>
      <c r="Q2753" s="2"/>
      <c r="R2753" s="2"/>
      <c r="S2753" s="2"/>
      <c r="T2753" s="2"/>
      <c r="U2753" s="2"/>
    </row>
    <row r="2754" spans="1:21" x14ac:dyDescent="0.2">
      <c r="A2754" s="5"/>
      <c r="B2754" s="5"/>
      <c r="C2754" s="2"/>
      <c r="D2754" s="2"/>
      <c r="E2754" s="2"/>
      <c r="F2754" s="2"/>
      <c r="G2754" s="2"/>
      <c r="H2754" s="2"/>
      <c r="I2754" s="2"/>
      <c r="J2754" s="2"/>
      <c r="K2754" s="2"/>
      <c r="L2754" s="2"/>
      <c r="M2754" s="2"/>
      <c r="N2754" s="2"/>
      <c r="O2754" s="2"/>
      <c r="P2754" s="2"/>
      <c r="Q2754" s="2"/>
      <c r="R2754" s="2"/>
      <c r="S2754" s="2"/>
      <c r="T2754" s="2"/>
      <c r="U2754" s="2"/>
    </row>
    <row r="2755" spans="1:21" x14ac:dyDescent="0.2">
      <c r="B2755" s="5"/>
      <c r="C2755" s="2"/>
      <c r="D2755" s="2"/>
      <c r="E2755" s="2"/>
      <c r="F2755" s="2"/>
      <c r="G2755" s="2"/>
      <c r="H2755" s="2"/>
      <c r="I2755" s="2"/>
      <c r="J2755" s="2"/>
      <c r="K2755" s="2"/>
      <c r="L2755" s="2"/>
      <c r="M2755" s="2"/>
      <c r="N2755" s="2"/>
      <c r="O2755" s="2"/>
      <c r="P2755" s="2"/>
      <c r="Q2755" s="2"/>
      <c r="R2755" s="2"/>
      <c r="S2755" s="2"/>
      <c r="T2755" s="2"/>
      <c r="U2755" s="2"/>
    </row>
    <row r="2756" spans="1:21" x14ac:dyDescent="0.2">
      <c r="B2756" s="5"/>
      <c r="C2756" s="2"/>
      <c r="D2756" s="2"/>
      <c r="E2756" s="2"/>
      <c r="F2756" s="2"/>
      <c r="G2756" s="2"/>
      <c r="H2756" s="2"/>
      <c r="I2756" s="2"/>
      <c r="J2756" s="2"/>
      <c r="K2756" s="2"/>
      <c r="L2756" s="2"/>
      <c r="M2756" s="2"/>
      <c r="N2756" s="2"/>
      <c r="O2756" s="2"/>
      <c r="P2756" s="2"/>
      <c r="Q2756" s="2"/>
      <c r="R2756" s="2"/>
      <c r="S2756" s="2"/>
      <c r="T2756" s="2"/>
      <c r="U2756" s="2"/>
    </row>
    <row r="2757" spans="1:21" x14ac:dyDescent="0.2">
      <c r="B2757" s="5"/>
      <c r="C2757" s="2"/>
      <c r="D2757" s="2"/>
      <c r="E2757" s="2"/>
      <c r="F2757" s="2"/>
      <c r="G2757" s="2"/>
      <c r="H2757" s="2"/>
      <c r="I2757" s="2"/>
      <c r="J2757" s="2"/>
      <c r="K2757" s="2"/>
      <c r="L2757" s="2"/>
      <c r="M2757" s="2"/>
      <c r="N2757" s="2"/>
      <c r="O2757" s="2"/>
      <c r="P2757" s="2"/>
      <c r="Q2757" s="2"/>
      <c r="R2757" s="2"/>
      <c r="S2757" s="2"/>
      <c r="T2757" s="2"/>
      <c r="U2757" s="2"/>
    </row>
    <row r="2758" spans="1:21" x14ac:dyDescent="0.2">
      <c r="C2758" s="2"/>
      <c r="D2758" s="2"/>
      <c r="E2758" s="2"/>
      <c r="F2758" s="2"/>
      <c r="G2758" s="2"/>
      <c r="H2758" s="2"/>
      <c r="I2758" s="2"/>
      <c r="J2758" s="2"/>
      <c r="K2758" s="2"/>
      <c r="L2758" s="2"/>
      <c r="M2758" s="2"/>
      <c r="N2758" s="2"/>
      <c r="O2758" s="2"/>
      <c r="P2758" s="2"/>
      <c r="Q2758" s="2"/>
      <c r="R2758" s="2"/>
      <c r="S2758" s="2"/>
      <c r="T2758" s="2"/>
      <c r="U2758" s="2"/>
    </row>
    <row r="2759" spans="1:21" x14ac:dyDescent="0.2">
      <c r="A2759" s="5"/>
      <c r="B2759" s="5"/>
      <c r="C2759" s="2"/>
      <c r="D2759" s="2"/>
      <c r="E2759" s="2"/>
      <c r="F2759" s="2"/>
      <c r="G2759" s="2"/>
      <c r="H2759" s="2"/>
      <c r="I2759" s="2"/>
      <c r="J2759" s="2"/>
      <c r="K2759" s="2"/>
      <c r="L2759" s="2"/>
      <c r="M2759" s="2"/>
      <c r="N2759" s="2"/>
      <c r="O2759" s="2"/>
      <c r="P2759" s="2"/>
      <c r="Q2759" s="2"/>
      <c r="R2759" s="2"/>
      <c r="S2759" s="2"/>
      <c r="T2759" s="2"/>
      <c r="U2759" s="2"/>
    </row>
    <row r="2760" spans="1:21" x14ac:dyDescent="0.2">
      <c r="B2760" s="5"/>
      <c r="C2760" s="2"/>
      <c r="D2760" s="2"/>
      <c r="E2760" s="2"/>
      <c r="F2760" s="2"/>
      <c r="G2760" s="2"/>
      <c r="H2760" s="2"/>
      <c r="I2760" s="2"/>
      <c r="J2760" s="2"/>
      <c r="K2760" s="2"/>
      <c r="L2760" s="2"/>
      <c r="M2760" s="2"/>
      <c r="N2760" s="2"/>
      <c r="O2760" s="2"/>
      <c r="P2760" s="2"/>
      <c r="Q2760" s="2"/>
      <c r="R2760" s="2"/>
      <c r="S2760" s="2"/>
      <c r="T2760" s="2"/>
      <c r="U2760" s="2"/>
    </row>
    <row r="2761" spans="1:21" x14ac:dyDescent="0.2">
      <c r="B2761" s="5"/>
      <c r="C2761" s="2"/>
      <c r="D2761" s="2"/>
      <c r="E2761" s="2"/>
      <c r="F2761" s="2"/>
      <c r="G2761" s="2"/>
      <c r="H2761" s="2"/>
      <c r="I2761" s="2"/>
      <c r="J2761" s="2"/>
      <c r="K2761" s="2"/>
      <c r="L2761" s="2"/>
      <c r="M2761" s="2"/>
      <c r="N2761" s="2"/>
      <c r="O2761" s="2"/>
      <c r="P2761" s="2"/>
      <c r="Q2761" s="2"/>
      <c r="R2761" s="2"/>
      <c r="S2761" s="2"/>
      <c r="T2761" s="2"/>
      <c r="U2761" s="2"/>
    </row>
    <row r="2762" spans="1:21" x14ac:dyDescent="0.2">
      <c r="B2762" s="5"/>
      <c r="C2762" s="2"/>
      <c r="D2762" s="2"/>
      <c r="E2762" s="2"/>
      <c r="F2762" s="2"/>
      <c r="G2762" s="2"/>
      <c r="H2762" s="2"/>
      <c r="I2762" s="2"/>
      <c r="J2762" s="2"/>
      <c r="K2762" s="2"/>
      <c r="L2762" s="2"/>
      <c r="M2762" s="2"/>
      <c r="N2762" s="2"/>
      <c r="O2762" s="2"/>
      <c r="P2762" s="2"/>
      <c r="Q2762" s="2"/>
      <c r="R2762" s="2"/>
      <c r="S2762" s="2"/>
      <c r="T2762" s="2"/>
      <c r="U2762" s="2"/>
    </row>
    <row r="2763" spans="1:21" x14ac:dyDescent="0.2">
      <c r="C2763" s="2"/>
      <c r="D2763" s="2"/>
      <c r="E2763" s="2"/>
      <c r="F2763" s="2"/>
      <c r="G2763" s="2"/>
      <c r="H2763" s="2"/>
      <c r="I2763" s="2"/>
      <c r="J2763" s="2"/>
      <c r="K2763" s="2"/>
      <c r="L2763" s="2"/>
      <c r="M2763" s="2"/>
      <c r="N2763" s="2"/>
      <c r="O2763" s="2"/>
      <c r="P2763" s="2"/>
      <c r="Q2763" s="2"/>
      <c r="R2763" s="2"/>
      <c r="S2763" s="2"/>
      <c r="T2763" s="2"/>
      <c r="U2763" s="2"/>
    </row>
    <row r="2764" spans="1:21" x14ac:dyDescent="0.2">
      <c r="A2764" s="5"/>
      <c r="B2764" s="5"/>
      <c r="C2764" s="2"/>
      <c r="D2764" s="2"/>
      <c r="E2764" s="2"/>
      <c r="F2764" s="2"/>
      <c r="G2764" s="2"/>
      <c r="H2764" s="2"/>
      <c r="I2764" s="2"/>
      <c r="J2764" s="2"/>
      <c r="K2764" s="2"/>
      <c r="L2764" s="2"/>
      <c r="M2764" s="2"/>
      <c r="N2764" s="2"/>
      <c r="O2764" s="2"/>
      <c r="P2764" s="2"/>
      <c r="Q2764" s="2"/>
      <c r="R2764" s="2"/>
      <c r="S2764" s="2"/>
      <c r="T2764" s="2"/>
      <c r="U2764" s="2"/>
    </row>
    <row r="2765" spans="1:21" x14ac:dyDescent="0.2">
      <c r="A2765" s="5"/>
      <c r="B2765" s="5"/>
      <c r="C2765" s="2"/>
      <c r="D2765" s="2"/>
      <c r="E2765" s="2"/>
      <c r="F2765" s="2"/>
      <c r="G2765" s="2"/>
      <c r="H2765" s="2"/>
      <c r="I2765" s="2"/>
      <c r="J2765" s="2"/>
      <c r="K2765" s="2"/>
      <c r="L2765" s="2"/>
      <c r="M2765" s="2"/>
      <c r="N2765" s="2"/>
      <c r="O2765" s="2"/>
      <c r="P2765" s="2"/>
      <c r="Q2765" s="2"/>
      <c r="R2765" s="2"/>
      <c r="S2765" s="2"/>
      <c r="T2765" s="2"/>
      <c r="U2765" s="2"/>
    </row>
    <row r="2766" spans="1:21" x14ac:dyDescent="0.2">
      <c r="B2766" s="5"/>
      <c r="C2766" s="2"/>
      <c r="D2766" s="2"/>
      <c r="E2766" s="2"/>
      <c r="F2766" s="2"/>
      <c r="G2766" s="2"/>
      <c r="H2766" s="2"/>
      <c r="I2766" s="2"/>
      <c r="J2766" s="2"/>
      <c r="K2766" s="2"/>
      <c r="L2766" s="2"/>
      <c r="M2766" s="2"/>
      <c r="N2766" s="2"/>
      <c r="O2766" s="2"/>
      <c r="P2766" s="2"/>
      <c r="Q2766" s="2"/>
      <c r="R2766" s="2"/>
      <c r="S2766" s="2"/>
      <c r="T2766" s="2"/>
      <c r="U2766" s="2"/>
    </row>
    <row r="2767" spans="1:21" x14ac:dyDescent="0.2">
      <c r="B2767" s="5"/>
      <c r="C2767" s="2"/>
      <c r="D2767" s="2"/>
      <c r="E2767" s="2"/>
      <c r="F2767" s="2"/>
      <c r="G2767" s="2"/>
      <c r="H2767" s="2"/>
      <c r="I2767" s="2"/>
      <c r="J2767" s="2"/>
      <c r="K2767" s="2"/>
      <c r="L2767" s="2"/>
      <c r="M2767" s="2"/>
      <c r="N2767" s="2"/>
      <c r="O2767" s="2"/>
      <c r="P2767" s="2"/>
      <c r="Q2767" s="2"/>
      <c r="R2767" s="2"/>
      <c r="S2767" s="2"/>
      <c r="T2767" s="2"/>
      <c r="U2767" s="2"/>
    </row>
    <row r="2768" spans="1:21" x14ac:dyDescent="0.2">
      <c r="C2768" s="2"/>
      <c r="D2768" s="2"/>
      <c r="E2768" s="2"/>
      <c r="F2768" s="2"/>
      <c r="G2768" s="2"/>
      <c r="H2768" s="2"/>
      <c r="I2768" s="2"/>
      <c r="J2768" s="2"/>
      <c r="K2768" s="2"/>
      <c r="L2768" s="2"/>
      <c r="M2768" s="2"/>
      <c r="N2768" s="2"/>
      <c r="O2768" s="2"/>
      <c r="P2768" s="2"/>
      <c r="Q2768" s="2"/>
      <c r="R2768" s="2"/>
      <c r="S2768" s="2"/>
      <c r="T2768" s="2"/>
      <c r="U2768" s="2"/>
    </row>
    <row r="2769" spans="1:21" x14ac:dyDescent="0.2">
      <c r="A2769" s="5"/>
      <c r="B2769" s="5"/>
      <c r="C2769" s="2"/>
      <c r="D2769" s="2"/>
      <c r="E2769" s="2"/>
      <c r="F2769" s="2"/>
      <c r="G2769" s="2"/>
      <c r="H2769" s="2"/>
      <c r="I2769" s="2"/>
      <c r="J2769" s="2"/>
      <c r="K2769" s="2"/>
      <c r="L2769" s="2"/>
      <c r="M2769" s="2"/>
      <c r="N2769" s="2"/>
      <c r="O2769" s="2"/>
      <c r="P2769" s="2"/>
      <c r="Q2769" s="2"/>
      <c r="R2769" s="2"/>
      <c r="S2769" s="2"/>
      <c r="T2769" s="2"/>
      <c r="U2769" s="2"/>
    </row>
    <row r="2770" spans="1:21" x14ac:dyDescent="0.2">
      <c r="B2770" s="5"/>
      <c r="C2770" s="2"/>
      <c r="D2770" s="2"/>
      <c r="E2770" s="2"/>
      <c r="F2770" s="2"/>
      <c r="G2770" s="2"/>
      <c r="H2770" s="2"/>
      <c r="I2770" s="2"/>
      <c r="J2770" s="2"/>
      <c r="K2770" s="2"/>
      <c r="L2770" s="2"/>
      <c r="M2770" s="2"/>
      <c r="N2770" s="2"/>
      <c r="O2770" s="2"/>
      <c r="P2770" s="2"/>
      <c r="Q2770" s="2"/>
      <c r="R2770" s="2"/>
      <c r="S2770" s="2"/>
      <c r="T2770" s="2"/>
      <c r="U2770" s="2"/>
    </row>
    <row r="2771" spans="1:21" x14ac:dyDescent="0.2">
      <c r="B2771" s="5"/>
      <c r="C2771" s="2"/>
      <c r="D2771" s="2"/>
      <c r="E2771" s="2"/>
      <c r="F2771" s="2"/>
      <c r="G2771" s="2"/>
      <c r="H2771" s="2"/>
      <c r="I2771" s="2"/>
      <c r="J2771" s="2"/>
      <c r="K2771" s="2"/>
      <c r="L2771" s="2"/>
      <c r="M2771" s="2"/>
      <c r="N2771" s="2"/>
      <c r="O2771" s="2"/>
      <c r="P2771" s="2"/>
      <c r="Q2771" s="2"/>
      <c r="R2771" s="2"/>
      <c r="S2771" s="2"/>
      <c r="T2771" s="2"/>
      <c r="U2771" s="2"/>
    </row>
    <row r="2772" spans="1:21" x14ac:dyDescent="0.2">
      <c r="B2772" s="5"/>
      <c r="C2772" s="2"/>
      <c r="D2772" s="2"/>
      <c r="E2772" s="2"/>
      <c r="F2772" s="2"/>
      <c r="G2772" s="2"/>
      <c r="H2772" s="2"/>
      <c r="I2772" s="2"/>
      <c r="J2772" s="2"/>
      <c r="K2772" s="2"/>
      <c r="L2772" s="2"/>
      <c r="M2772" s="2"/>
      <c r="N2772" s="2"/>
      <c r="O2772" s="2"/>
      <c r="P2772" s="2"/>
      <c r="Q2772" s="2"/>
      <c r="R2772" s="2"/>
      <c r="S2772" s="2"/>
      <c r="T2772" s="2"/>
      <c r="U2772" s="2"/>
    </row>
    <row r="2773" spans="1:21" x14ac:dyDescent="0.2">
      <c r="B2773" s="5"/>
      <c r="C2773" s="2"/>
      <c r="D2773" s="2"/>
      <c r="E2773" s="2"/>
      <c r="F2773" s="2"/>
      <c r="G2773" s="2"/>
      <c r="H2773" s="2"/>
      <c r="I2773" s="2"/>
      <c r="J2773" s="2"/>
      <c r="K2773" s="2"/>
      <c r="L2773" s="2"/>
      <c r="M2773" s="2"/>
      <c r="N2773" s="2"/>
      <c r="O2773" s="2"/>
      <c r="P2773" s="2"/>
      <c r="Q2773" s="2"/>
      <c r="R2773" s="2"/>
      <c r="S2773" s="2"/>
      <c r="T2773" s="2"/>
      <c r="U2773" s="2"/>
    </row>
    <row r="2774" spans="1:21" x14ac:dyDescent="0.2">
      <c r="A2774" s="5"/>
      <c r="B2774" s="5"/>
      <c r="C2774" s="2"/>
      <c r="D2774" s="2"/>
      <c r="E2774" s="2"/>
      <c r="F2774" s="2"/>
      <c r="G2774" s="2"/>
      <c r="H2774" s="2"/>
      <c r="I2774" s="2"/>
      <c r="J2774" s="2"/>
      <c r="K2774" s="2"/>
      <c r="L2774" s="2"/>
      <c r="M2774" s="2"/>
      <c r="N2774" s="2"/>
      <c r="O2774" s="2"/>
      <c r="P2774" s="2"/>
      <c r="Q2774" s="2"/>
      <c r="R2774" s="2"/>
      <c r="S2774" s="2"/>
      <c r="T2774" s="2"/>
      <c r="U2774" s="2"/>
    </row>
    <row r="2775" spans="1:21" x14ac:dyDescent="0.2">
      <c r="B2775" s="5"/>
      <c r="C2775" s="2"/>
      <c r="D2775" s="2"/>
      <c r="E2775" s="2"/>
      <c r="F2775" s="2"/>
      <c r="G2775" s="2"/>
      <c r="H2775" s="2"/>
      <c r="I2775" s="2"/>
      <c r="J2775" s="2"/>
      <c r="K2775" s="2"/>
      <c r="L2775" s="2"/>
      <c r="M2775" s="2"/>
      <c r="N2775" s="2"/>
      <c r="O2775" s="2"/>
      <c r="P2775" s="2"/>
      <c r="Q2775" s="2"/>
      <c r="R2775" s="2"/>
      <c r="S2775" s="2"/>
      <c r="T2775" s="2"/>
      <c r="U2775" s="2"/>
    </row>
    <row r="2776" spans="1:21" x14ac:dyDescent="0.2">
      <c r="B2776" s="5"/>
      <c r="C2776" s="2"/>
      <c r="D2776" s="2"/>
      <c r="E2776" s="2"/>
      <c r="F2776" s="2"/>
      <c r="G2776" s="2"/>
      <c r="H2776" s="2"/>
      <c r="I2776" s="2"/>
      <c r="J2776" s="2"/>
      <c r="K2776" s="2"/>
      <c r="L2776" s="2"/>
      <c r="M2776" s="2"/>
      <c r="N2776" s="2"/>
      <c r="O2776" s="2"/>
      <c r="P2776" s="2"/>
      <c r="Q2776" s="2"/>
      <c r="R2776" s="2"/>
      <c r="S2776" s="2"/>
      <c r="T2776" s="2"/>
      <c r="U2776" s="2"/>
    </row>
    <row r="2777" spans="1:21" x14ac:dyDescent="0.2">
      <c r="A2777" s="5"/>
      <c r="B2777" s="5"/>
      <c r="C2777" s="2"/>
      <c r="D2777" s="2"/>
      <c r="E2777" s="2"/>
      <c r="F2777" s="2"/>
      <c r="G2777" s="2"/>
      <c r="H2777" s="2"/>
      <c r="I2777" s="2"/>
      <c r="J2777" s="2"/>
      <c r="K2777" s="2"/>
      <c r="L2777" s="2"/>
      <c r="M2777" s="2"/>
      <c r="N2777" s="2"/>
      <c r="O2777" s="2"/>
      <c r="P2777" s="2"/>
      <c r="Q2777" s="2"/>
      <c r="R2777" s="2"/>
      <c r="S2777" s="2"/>
      <c r="T2777" s="2"/>
      <c r="U2777" s="2"/>
    </row>
    <row r="2778" spans="1:21" x14ac:dyDescent="0.2">
      <c r="C2778" s="2"/>
      <c r="D2778" s="2"/>
      <c r="E2778" s="2"/>
      <c r="F2778" s="2"/>
      <c r="G2778" s="2"/>
      <c r="H2778" s="2"/>
      <c r="I2778" s="2"/>
      <c r="J2778" s="2"/>
      <c r="K2778" s="2"/>
      <c r="L2778" s="2"/>
      <c r="M2778" s="2"/>
      <c r="N2778" s="2"/>
      <c r="O2778" s="2"/>
      <c r="P2778" s="2"/>
      <c r="Q2778" s="2"/>
      <c r="R2778" s="2"/>
      <c r="S2778" s="2"/>
      <c r="T2778" s="2"/>
      <c r="U2778" s="2"/>
    </row>
    <row r="2779" spans="1:21" x14ac:dyDescent="0.2">
      <c r="A2779" s="5"/>
      <c r="B2779" s="5"/>
      <c r="C2779" s="2"/>
      <c r="D2779" s="2"/>
      <c r="E2779" s="2"/>
      <c r="F2779" s="2"/>
      <c r="G2779" s="2"/>
      <c r="H2779" s="2"/>
      <c r="I2779" s="2"/>
      <c r="J2779" s="2"/>
      <c r="K2779" s="2"/>
      <c r="L2779" s="2"/>
      <c r="M2779" s="2"/>
      <c r="N2779" s="2"/>
      <c r="O2779" s="2"/>
      <c r="P2779" s="2"/>
      <c r="Q2779" s="2"/>
      <c r="R2779" s="2"/>
      <c r="S2779" s="2"/>
      <c r="T2779" s="2"/>
      <c r="U2779" s="2"/>
    </row>
    <row r="2780" spans="1:21" x14ac:dyDescent="0.2">
      <c r="B2780" s="5"/>
      <c r="C2780" s="2"/>
      <c r="D2780" s="2"/>
      <c r="E2780" s="2"/>
      <c r="F2780" s="2"/>
      <c r="G2780" s="2"/>
      <c r="H2780" s="2"/>
      <c r="I2780" s="2"/>
      <c r="J2780" s="2"/>
      <c r="K2780" s="2"/>
      <c r="L2780" s="2"/>
      <c r="M2780" s="2"/>
      <c r="N2780" s="2"/>
      <c r="O2780" s="2"/>
      <c r="P2780" s="2"/>
      <c r="Q2780" s="2"/>
      <c r="R2780" s="2"/>
      <c r="S2780" s="2"/>
      <c r="T2780" s="2"/>
      <c r="U2780" s="2"/>
    </row>
    <row r="2781" spans="1:21" x14ac:dyDescent="0.2">
      <c r="B2781" s="5"/>
      <c r="C2781" s="2"/>
      <c r="D2781" s="2"/>
      <c r="E2781" s="2"/>
      <c r="F2781" s="2"/>
      <c r="G2781" s="2"/>
      <c r="H2781" s="2"/>
      <c r="I2781" s="2"/>
      <c r="J2781" s="2"/>
      <c r="K2781" s="2"/>
      <c r="L2781" s="2"/>
      <c r="M2781" s="2"/>
      <c r="N2781" s="2"/>
      <c r="O2781" s="2"/>
      <c r="P2781" s="2"/>
      <c r="Q2781" s="2"/>
      <c r="R2781" s="2"/>
      <c r="S2781" s="2"/>
      <c r="T2781" s="2"/>
      <c r="U2781" s="2"/>
    </row>
    <row r="2782" spans="1:21" x14ac:dyDescent="0.2">
      <c r="A2782" s="5"/>
      <c r="B2782" s="5"/>
      <c r="C2782" s="2"/>
      <c r="D2782" s="2"/>
      <c r="E2782" s="2"/>
      <c r="F2782" s="2"/>
      <c r="G2782" s="2"/>
      <c r="H2782" s="2"/>
      <c r="I2782" s="2"/>
      <c r="J2782" s="2"/>
      <c r="K2782" s="2"/>
      <c r="L2782" s="2"/>
      <c r="M2782" s="2"/>
      <c r="N2782" s="2"/>
      <c r="O2782" s="2"/>
      <c r="P2782" s="2"/>
      <c r="Q2782" s="2"/>
      <c r="R2782" s="2"/>
      <c r="S2782" s="2"/>
      <c r="T2782" s="2"/>
      <c r="U2782" s="2"/>
    </row>
    <row r="2783" spans="1:21" x14ac:dyDescent="0.2">
      <c r="B2783" s="4"/>
      <c r="C2783" s="2"/>
      <c r="D2783" s="2"/>
      <c r="E2783" s="2"/>
      <c r="F2783" s="2"/>
      <c r="G2783" s="2"/>
      <c r="H2783" s="2"/>
      <c r="I2783" s="2"/>
      <c r="J2783" s="2"/>
      <c r="K2783" s="2"/>
      <c r="L2783" s="2"/>
      <c r="M2783" s="2"/>
      <c r="N2783" s="2"/>
      <c r="O2783" s="2"/>
      <c r="P2783" s="2"/>
      <c r="Q2783" s="2"/>
      <c r="R2783" s="2"/>
      <c r="S2783" s="2"/>
      <c r="T2783" s="2"/>
      <c r="U2783" s="2"/>
    </row>
    <row r="2784" spans="1:21" x14ac:dyDescent="0.2">
      <c r="A2784" s="5"/>
      <c r="B2784" s="5"/>
      <c r="C2784" s="2"/>
      <c r="D2784" s="2"/>
      <c r="E2784" s="2"/>
      <c r="F2784" s="2"/>
      <c r="G2784" s="2"/>
      <c r="H2784" s="2"/>
      <c r="I2784" s="2"/>
      <c r="J2784" s="2"/>
      <c r="K2784" s="2"/>
      <c r="L2784" s="2"/>
      <c r="M2784" s="2"/>
      <c r="N2784" s="2"/>
      <c r="O2784" s="2"/>
      <c r="P2784" s="2"/>
      <c r="Q2784" s="2"/>
      <c r="R2784" s="2"/>
      <c r="S2784" s="2"/>
      <c r="T2784" s="2"/>
      <c r="U2784" s="2"/>
    </row>
    <row r="2785" spans="1:21" x14ac:dyDescent="0.2">
      <c r="B2785" s="5"/>
      <c r="C2785" s="2"/>
      <c r="D2785" s="2"/>
      <c r="E2785" s="2"/>
      <c r="F2785" s="2"/>
      <c r="G2785" s="2"/>
      <c r="H2785" s="2"/>
      <c r="I2785" s="2"/>
      <c r="J2785" s="2"/>
      <c r="K2785" s="2"/>
      <c r="L2785" s="2"/>
      <c r="M2785" s="2"/>
      <c r="N2785" s="2"/>
      <c r="O2785" s="2"/>
      <c r="P2785" s="2"/>
      <c r="Q2785" s="2"/>
      <c r="R2785" s="2"/>
      <c r="S2785" s="2"/>
      <c r="T2785" s="2"/>
      <c r="U2785" s="2"/>
    </row>
    <row r="2786" spans="1:21" x14ac:dyDescent="0.2">
      <c r="B2786" s="5"/>
      <c r="C2786" s="2"/>
      <c r="D2786" s="2"/>
      <c r="E2786" s="2"/>
      <c r="F2786" s="2"/>
      <c r="G2786" s="2"/>
      <c r="H2786" s="2"/>
      <c r="I2786" s="2"/>
      <c r="J2786" s="2"/>
      <c r="K2786" s="2"/>
      <c r="L2786" s="2"/>
      <c r="M2786" s="2"/>
      <c r="N2786" s="2"/>
      <c r="O2786" s="2"/>
      <c r="P2786" s="2"/>
      <c r="Q2786" s="2"/>
      <c r="R2786" s="2"/>
      <c r="S2786" s="2"/>
      <c r="T2786" s="2"/>
      <c r="U2786" s="2"/>
    </row>
    <row r="2787" spans="1:21" x14ac:dyDescent="0.2">
      <c r="A2787" s="5"/>
      <c r="B2787" s="4"/>
      <c r="C2787" s="2"/>
      <c r="D2787" s="2"/>
      <c r="E2787" s="2"/>
      <c r="F2787" s="2"/>
      <c r="G2787" s="2"/>
      <c r="H2787" s="2"/>
      <c r="I2787" s="2"/>
      <c r="J2787" s="2"/>
      <c r="K2787" s="2"/>
      <c r="L2787" s="2"/>
      <c r="M2787" s="2"/>
      <c r="N2787" s="2"/>
      <c r="O2787" s="2"/>
      <c r="P2787" s="2"/>
      <c r="Q2787" s="2"/>
      <c r="R2787" s="2"/>
      <c r="S2787" s="2"/>
      <c r="T2787" s="2"/>
      <c r="U2787" s="2"/>
    </row>
    <row r="2788" spans="1:21" x14ac:dyDescent="0.2">
      <c r="B2788" s="4"/>
      <c r="C2788" s="2"/>
      <c r="D2788" s="2"/>
      <c r="E2788" s="2"/>
      <c r="F2788" s="2"/>
      <c r="G2788" s="2"/>
      <c r="H2788" s="2"/>
      <c r="I2788" s="2"/>
      <c r="J2788" s="2"/>
      <c r="K2788" s="2"/>
      <c r="L2788" s="2"/>
      <c r="M2788" s="2"/>
      <c r="N2788" s="2"/>
      <c r="O2788" s="2"/>
      <c r="P2788" s="2"/>
      <c r="Q2788" s="2"/>
      <c r="R2788" s="2"/>
      <c r="S2788" s="2"/>
      <c r="T2788" s="2"/>
      <c r="U2788" s="2"/>
    </row>
    <row r="2789" spans="1:21" x14ac:dyDescent="0.2">
      <c r="A2789" s="5"/>
      <c r="B2789" s="5"/>
      <c r="C2789" s="2"/>
      <c r="D2789" s="2"/>
      <c r="E2789" s="2"/>
      <c r="F2789" s="2"/>
      <c r="G2789" s="2"/>
      <c r="H2789" s="2"/>
      <c r="I2789" s="2"/>
      <c r="J2789" s="2"/>
      <c r="K2789" s="2"/>
      <c r="L2789" s="2"/>
      <c r="M2789" s="2"/>
      <c r="N2789" s="2"/>
      <c r="O2789" s="2"/>
      <c r="P2789" s="2"/>
      <c r="Q2789" s="2"/>
      <c r="R2789" s="2"/>
      <c r="S2789" s="2"/>
      <c r="T2789" s="2"/>
      <c r="U2789" s="2"/>
    </row>
    <row r="2790" spans="1:21" x14ac:dyDescent="0.2">
      <c r="B2790" s="4"/>
      <c r="C2790" s="2"/>
      <c r="D2790" s="2"/>
      <c r="E2790" s="2"/>
      <c r="F2790" s="2"/>
      <c r="G2790" s="2"/>
      <c r="H2790" s="2"/>
      <c r="I2790" s="2"/>
      <c r="J2790" s="2"/>
      <c r="K2790" s="2"/>
      <c r="L2790" s="2"/>
      <c r="M2790" s="2"/>
      <c r="N2790" s="2"/>
      <c r="O2790" s="2"/>
      <c r="P2790" s="2"/>
      <c r="Q2790" s="2"/>
      <c r="R2790" s="2"/>
      <c r="S2790" s="2"/>
      <c r="T2790" s="2"/>
      <c r="U2790" s="2"/>
    </row>
    <row r="2791" spans="1:21" x14ac:dyDescent="0.2">
      <c r="B2791" s="4"/>
      <c r="C2791" s="2"/>
      <c r="D2791" s="2"/>
      <c r="E2791" s="2"/>
      <c r="F2791" s="2"/>
      <c r="G2791" s="2"/>
      <c r="H2791" s="2"/>
      <c r="I2791" s="2"/>
      <c r="J2791" s="2"/>
      <c r="K2791" s="2"/>
      <c r="L2791" s="2"/>
      <c r="M2791" s="2"/>
      <c r="N2791" s="2"/>
      <c r="O2791" s="2"/>
      <c r="P2791" s="2"/>
      <c r="Q2791" s="2"/>
      <c r="R2791" s="2"/>
      <c r="S2791" s="2"/>
      <c r="T2791" s="2"/>
      <c r="U2791" s="2"/>
    </row>
    <row r="2792" spans="1:21" x14ac:dyDescent="0.2">
      <c r="B2792" s="4"/>
      <c r="C2792" s="2"/>
      <c r="D2792" s="2"/>
      <c r="E2792" s="2"/>
      <c r="F2792" s="2"/>
      <c r="G2792" s="2"/>
      <c r="H2792" s="2"/>
      <c r="I2792" s="2"/>
      <c r="J2792" s="2"/>
      <c r="K2792" s="2"/>
      <c r="L2792" s="2"/>
      <c r="M2792" s="2"/>
      <c r="N2792" s="2"/>
      <c r="O2792" s="2"/>
      <c r="P2792" s="2"/>
      <c r="Q2792" s="2"/>
      <c r="R2792" s="2"/>
      <c r="S2792" s="2"/>
      <c r="T2792" s="2"/>
      <c r="U2792" s="2"/>
    </row>
    <row r="2793" spans="1:21" x14ac:dyDescent="0.2">
      <c r="C2793" s="2"/>
      <c r="D2793" s="2"/>
      <c r="E2793" s="2"/>
      <c r="F2793" s="2"/>
      <c r="G2793" s="2"/>
      <c r="H2793" s="2"/>
      <c r="I2793" s="2"/>
      <c r="J2793" s="2"/>
      <c r="K2793" s="2"/>
      <c r="L2793" s="2"/>
      <c r="M2793" s="2"/>
      <c r="N2793" s="2"/>
      <c r="O2793" s="2"/>
      <c r="P2793" s="2"/>
      <c r="Q2793" s="2"/>
      <c r="R2793" s="2"/>
      <c r="S2793" s="2"/>
      <c r="T2793" s="2"/>
      <c r="U2793" s="2"/>
    </row>
    <row r="2794" spans="1:21" x14ac:dyDescent="0.2">
      <c r="A2794" s="5"/>
      <c r="B2794" s="5"/>
      <c r="C2794" s="2"/>
      <c r="D2794" s="2"/>
      <c r="E2794" s="2"/>
      <c r="F2794" s="2"/>
      <c r="G2794" s="2"/>
      <c r="H2794" s="2"/>
      <c r="I2794" s="2"/>
      <c r="J2794" s="2"/>
      <c r="K2794" s="2"/>
      <c r="L2794" s="2"/>
      <c r="M2794" s="2"/>
      <c r="N2794" s="2"/>
      <c r="O2794" s="2"/>
      <c r="P2794" s="2"/>
      <c r="Q2794" s="2"/>
      <c r="R2794" s="2"/>
      <c r="S2794" s="2"/>
      <c r="T2794" s="2"/>
      <c r="U2794" s="2"/>
    </row>
    <row r="2795" spans="1:21" x14ac:dyDescent="0.2">
      <c r="B2795" s="5"/>
      <c r="C2795" s="2"/>
      <c r="D2795" s="2"/>
      <c r="E2795" s="2"/>
      <c r="F2795" s="2"/>
      <c r="G2795" s="2"/>
      <c r="H2795" s="2"/>
      <c r="I2795" s="2"/>
      <c r="J2795" s="2"/>
      <c r="K2795" s="2"/>
      <c r="L2795" s="2"/>
      <c r="M2795" s="2"/>
      <c r="N2795" s="2"/>
      <c r="O2795" s="2"/>
      <c r="P2795" s="2"/>
      <c r="Q2795" s="2"/>
      <c r="R2795" s="2"/>
      <c r="S2795" s="2"/>
      <c r="T2795" s="2"/>
      <c r="U2795" s="2"/>
    </row>
    <row r="2796" spans="1:21" x14ac:dyDescent="0.2">
      <c r="B2796" s="5"/>
      <c r="C2796" s="2"/>
      <c r="D2796" s="2"/>
      <c r="E2796" s="2"/>
      <c r="F2796" s="2"/>
      <c r="G2796" s="2"/>
      <c r="H2796" s="2"/>
      <c r="I2796" s="2"/>
      <c r="J2796" s="2"/>
      <c r="K2796" s="2"/>
      <c r="L2796" s="2"/>
      <c r="M2796" s="2"/>
      <c r="N2796" s="2"/>
      <c r="O2796" s="2"/>
      <c r="P2796" s="2"/>
      <c r="Q2796" s="2"/>
      <c r="R2796" s="2"/>
      <c r="S2796" s="2"/>
      <c r="T2796" s="2"/>
      <c r="U2796" s="2"/>
    </row>
    <row r="2797" spans="1:21" x14ac:dyDescent="0.2">
      <c r="B2797" s="5"/>
      <c r="C2797" s="2"/>
      <c r="D2797" s="2"/>
      <c r="E2797" s="2"/>
      <c r="F2797" s="2"/>
      <c r="G2797" s="2"/>
      <c r="H2797" s="2"/>
      <c r="I2797" s="2"/>
      <c r="J2797" s="2"/>
      <c r="K2797" s="2"/>
      <c r="L2797" s="2"/>
      <c r="M2797" s="2"/>
      <c r="N2797" s="2"/>
      <c r="O2797" s="2"/>
      <c r="P2797" s="2"/>
      <c r="Q2797" s="2"/>
      <c r="R2797" s="2"/>
      <c r="S2797" s="2"/>
      <c r="T2797" s="2"/>
      <c r="U2797" s="2"/>
    </row>
    <row r="2798" spans="1:21" x14ac:dyDescent="0.2">
      <c r="C2798" s="2"/>
      <c r="D2798" s="2"/>
      <c r="E2798" s="2"/>
      <c r="F2798" s="2"/>
      <c r="G2798" s="2"/>
      <c r="H2798" s="2"/>
      <c r="I2798" s="2"/>
      <c r="J2798" s="2"/>
      <c r="K2798" s="2"/>
      <c r="L2798" s="2"/>
      <c r="M2798" s="2"/>
      <c r="N2798" s="2"/>
      <c r="O2798" s="2"/>
      <c r="P2798" s="2"/>
      <c r="Q2798" s="2"/>
      <c r="R2798" s="2"/>
      <c r="S2798" s="2"/>
      <c r="T2798" s="2"/>
      <c r="U2798" s="2"/>
    </row>
    <row r="2799" spans="1:21" x14ac:dyDescent="0.2">
      <c r="A2799" s="5"/>
      <c r="B2799" s="5"/>
      <c r="C2799" s="2"/>
      <c r="D2799" s="2"/>
      <c r="E2799" s="2"/>
      <c r="F2799" s="2"/>
      <c r="G2799" s="2"/>
      <c r="H2799" s="2"/>
      <c r="I2799" s="2"/>
      <c r="J2799" s="2"/>
      <c r="K2799" s="2"/>
      <c r="L2799" s="2"/>
      <c r="M2799" s="2"/>
      <c r="N2799" s="2"/>
      <c r="O2799" s="2"/>
      <c r="P2799" s="2"/>
      <c r="Q2799" s="2"/>
      <c r="R2799" s="2"/>
      <c r="S2799" s="2"/>
      <c r="T2799" s="2"/>
      <c r="U2799" s="2"/>
    </row>
    <row r="2800" spans="1:21" x14ac:dyDescent="0.2">
      <c r="B2800" s="5"/>
      <c r="C2800" s="2"/>
      <c r="D2800" s="2"/>
      <c r="E2800" s="2"/>
      <c r="F2800" s="2"/>
      <c r="G2800" s="2"/>
      <c r="H2800" s="2"/>
      <c r="I2800" s="2"/>
      <c r="J2800" s="2"/>
      <c r="K2800" s="2"/>
      <c r="L2800" s="2"/>
      <c r="M2800" s="2"/>
      <c r="N2800" s="2"/>
      <c r="O2800" s="2"/>
      <c r="P2800" s="2"/>
      <c r="Q2800" s="2"/>
      <c r="R2800" s="2"/>
      <c r="S2800" s="2"/>
      <c r="T2800" s="2"/>
      <c r="U2800" s="2"/>
    </row>
    <row r="2801" spans="1:21" x14ac:dyDescent="0.2">
      <c r="B2801" s="5"/>
      <c r="C2801" s="2"/>
      <c r="D2801" s="2"/>
      <c r="E2801" s="2"/>
      <c r="F2801" s="2"/>
      <c r="G2801" s="2"/>
      <c r="H2801" s="2"/>
      <c r="I2801" s="2"/>
      <c r="J2801" s="2"/>
      <c r="K2801" s="2"/>
      <c r="L2801" s="2"/>
      <c r="M2801" s="2"/>
      <c r="N2801" s="2"/>
      <c r="O2801" s="2"/>
      <c r="P2801" s="2"/>
      <c r="Q2801" s="2"/>
      <c r="R2801" s="2"/>
      <c r="S2801" s="2"/>
      <c r="T2801" s="2"/>
      <c r="U2801" s="2"/>
    </row>
    <row r="2802" spans="1:21" x14ac:dyDescent="0.2">
      <c r="B2802" s="5"/>
      <c r="C2802" s="2"/>
      <c r="D2802" s="2"/>
      <c r="E2802" s="2"/>
      <c r="F2802" s="2"/>
      <c r="G2802" s="2"/>
      <c r="H2802" s="2"/>
      <c r="I2802" s="2"/>
      <c r="J2802" s="2"/>
      <c r="K2802" s="2"/>
      <c r="L2802" s="2"/>
      <c r="M2802" s="2"/>
      <c r="N2802" s="2"/>
      <c r="O2802" s="2"/>
      <c r="P2802" s="2"/>
      <c r="Q2802" s="2"/>
      <c r="R2802" s="2"/>
      <c r="S2802" s="2"/>
      <c r="T2802" s="2"/>
      <c r="U2802" s="2"/>
    </row>
    <row r="2803" spans="1:21" x14ac:dyDescent="0.2">
      <c r="C2803" s="2"/>
      <c r="D2803" s="2"/>
      <c r="E2803" s="2"/>
      <c r="F2803" s="2"/>
      <c r="G2803" s="2"/>
      <c r="H2803" s="2"/>
      <c r="I2803" s="2"/>
      <c r="J2803" s="2"/>
      <c r="K2803" s="2"/>
      <c r="L2803" s="2"/>
      <c r="M2803" s="2"/>
      <c r="N2803" s="2"/>
      <c r="O2803" s="2"/>
      <c r="P2803" s="2"/>
      <c r="Q2803" s="2"/>
      <c r="R2803" s="2"/>
      <c r="S2803" s="2"/>
      <c r="T2803" s="2"/>
      <c r="U2803" s="2"/>
    </row>
    <row r="2804" spans="1:21" x14ac:dyDescent="0.2">
      <c r="A2804" s="5"/>
      <c r="B2804" s="5"/>
      <c r="C2804" s="2"/>
      <c r="D2804" s="2"/>
      <c r="E2804" s="2"/>
      <c r="F2804" s="2"/>
      <c r="G2804" s="2"/>
      <c r="H2804" s="2"/>
      <c r="I2804" s="2"/>
      <c r="J2804" s="2"/>
      <c r="K2804" s="2"/>
      <c r="L2804" s="2"/>
      <c r="M2804" s="2"/>
      <c r="N2804" s="2"/>
      <c r="O2804" s="2"/>
      <c r="P2804" s="2"/>
      <c r="Q2804" s="2"/>
      <c r="R2804" s="2"/>
      <c r="S2804" s="2"/>
      <c r="T2804" s="2"/>
      <c r="U2804" s="2"/>
    </row>
    <row r="2805" spans="1:21" x14ac:dyDescent="0.2">
      <c r="B2805" s="5"/>
      <c r="C2805" s="2"/>
      <c r="D2805" s="2"/>
      <c r="E2805" s="2"/>
      <c r="F2805" s="2"/>
      <c r="G2805" s="2"/>
      <c r="H2805" s="2"/>
      <c r="I2805" s="2"/>
      <c r="J2805" s="2"/>
      <c r="K2805" s="2"/>
      <c r="L2805" s="2"/>
      <c r="M2805" s="2"/>
      <c r="N2805" s="2"/>
      <c r="O2805" s="2"/>
      <c r="P2805" s="2"/>
      <c r="Q2805" s="2"/>
      <c r="R2805" s="2"/>
      <c r="S2805" s="2"/>
      <c r="T2805" s="2"/>
      <c r="U2805" s="2"/>
    </row>
    <row r="2806" spans="1:21" x14ac:dyDescent="0.2">
      <c r="B2806" s="5"/>
      <c r="C2806" s="2"/>
      <c r="D2806" s="2"/>
      <c r="E2806" s="2"/>
      <c r="F2806" s="2"/>
      <c r="G2806" s="2"/>
      <c r="H2806" s="2"/>
      <c r="I2806" s="2"/>
      <c r="J2806" s="2"/>
      <c r="K2806" s="2"/>
      <c r="L2806" s="2"/>
      <c r="M2806" s="2"/>
      <c r="N2806" s="2"/>
      <c r="O2806" s="2"/>
      <c r="P2806" s="2"/>
      <c r="Q2806" s="2"/>
      <c r="R2806" s="2"/>
      <c r="S2806" s="2"/>
      <c r="T2806" s="2"/>
      <c r="U2806" s="2"/>
    </row>
    <row r="2807" spans="1:21" x14ac:dyDescent="0.2">
      <c r="B2807" s="5"/>
      <c r="C2807" s="2"/>
      <c r="D2807" s="2"/>
      <c r="E2807" s="2"/>
      <c r="F2807" s="2"/>
      <c r="G2807" s="2"/>
      <c r="H2807" s="2"/>
      <c r="I2807" s="2"/>
      <c r="J2807" s="2"/>
      <c r="K2807" s="2"/>
      <c r="L2807" s="2"/>
      <c r="M2807" s="2"/>
      <c r="N2807" s="2"/>
      <c r="O2807" s="2"/>
      <c r="P2807" s="2"/>
      <c r="Q2807" s="2"/>
      <c r="R2807" s="2"/>
      <c r="S2807" s="2"/>
      <c r="T2807" s="2"/>
      <c r="U2807" s="2"/>
    </row>
    <row r="2808" spans="1:21" x14ac:dyDescent="0.2">
      <c r="C2808" s="2"/>
      <c r="D2808" s="2"/>
      <c r="E2808" s="2"/>
      <c r="F2808" s="2"/>
      <c r="G2808" s="2"/>
      <c r="H2808" s="2"/>
      <c r="I2808" s="2"/>
      <c r="J2808" s="2"/>
      <c r="K2808" s="2"/>
      <c r="L2808" s="2"/>
      <c r="M2808" s="2"/>
      <c r="N2808" s="2"/>
      <c r="O2808" s="2"/>
      <c r="P2808" s="2"/>
      <c r="Q2808" s="2"/>
      <c r="R2808" s="2"/>
      <c r="S2808" s="2"/>
      <c r="T2808" s="2"/>
      <c r="U2808" s="2"/>
    </row>
    <row r="2809" spans="1:21" x14ac:dyDescent="0.2">
      <c r="A2809" s="5"/>
      <c r="B2809" s="5"/>
      <c r="C2809" s="2"/>
      <c r="D2809" s="2"/>
      <c r="E2809" s="2"/>
      <c r="F2809" s="2"/>
      <c r="G2809" s="2"/>
      <c r="H2809" s="2"/>
      <c r="I2809" s="2"/>
      <c r="J2809" s="2"/>
      <c r="K2809" s="2"/>
      <c r="L2809" s="2"/>
      <c r="M2809" s="2"/>
      <c r="N2809" s="2"/>
      <c r="O2809" s="2"/>
      <c r="P2809" s="2"/>
      <c r="Q2809" s="2"/>
      <c r="R2809" s="2"/>
      <c r="S2809" s="2"/>
      <c r="T2809" s="2"/>
      <c r="U2809" s="2"/>
    </row>
    <row r="2810" spans="1:21" x14ac:dyDescent="0.2">
      <c r="A2810" s="5"/>
      <c r="B2810" s="5"/>
      <c r="C2810" s="2"/>
      <c r="D2810" s="2"/>
      <c r="E2810" s="2"/>
      <c r="F2810" s="2"/>
      <c r="G2810" s="2"/>
      <c r="H2810" s="2"/>
      <c r="I2810" s="2"/>
      <c r="J2810" s="2"/>
      <c r="K2810" s="2"/>
      <c r="L2810" s="2"/>
      <c r="M2810" s="2"/>
      <c r="N2810" s="2"/>
      <c r="O2810" s="2"/>
      <c r="P2810" s="2"/>
      <c r="Q2810" s="2"/>
      <c r="R2810" s="2"/>
      <c r="S2810" s="2"/>
      <c r="T2810" s="2"/>
      <c r="U2810" s="2"/>
    </row>
    <row r="2811" spans="1:21" x14ac:dyDescent="0.2">
      <c r="B2811" s="5"/>
      <c r="C2811" s="2"/>
      <c r="D2811" s="2"/>
      <c r="E2811" s="2"/>
      <c r="F2811" s="2"/>
      <c r="G2811" s="2"/>
      <c r="H2811" s="2"/>
      <c r="I2811" s="2"/>
      <c r="J2811" s="2"/>
      <c r="K2811" s="2"/>
      <c r="L2811" s="2"/>
      <c r="M2811" s="2"/>
      <c r="N2811" s="2"/>
      <c r="O2811" s="2"/>
      <c r="P2811" s="2"/>
      <c r="Q2811" s="2"/>
      <c r="R2811" s="2"/>
      <c r="S2811" s="2"/>
      <c r="T2811" s="2"/>
      <c r="U2811" s="2"/>
    </row>
    <row r="2812" spans="1:21" x14ac:dyDescent="0.2">
      <c r="B2812" s="5"/>
      <c r="C2812" s="2"/>
      <c r="D2812" s="2"/>
      <c r="E2812" s="2"/>
      <c r="F2812" s="2"/>
      <c r="G2812" s="2"/>
      <c r="H2812" s="2"/>
      <c r="I2812" s="2"/>
      <c r="J2812" s="2"/>
      <c r="K2812" s="2"/>
      <c r="L2812" s="2"/>
      <c r="M2812" s="2"/>
      <c r="N2812" s="2"/>
      <c r="O2812" s="2"/>
      <c r="P2812" s="2"/>
      <c r="Q2812" s="2"/>
      <c r="R2812" s="2"/>
      <c r="S2812" s="2"/>
      <c r="T2812" s="2"/>
      <c r="U2812" s="2"/>
    </row>
    <row r="2813" spans="1:21" x14ac:dyDescent="0.2">
      <c r="C2813" s="2"/>
      <c r="D2813" s="2"/>
      <c r="E2813" s="2"/>
      <c r="F2813" s="2"/>
      <c r="G2813" s="2"/>
      <c r="H2813" s="2"/>
      <c r="I2813" s="2"/>
      <c r="J2813" s="2"/>
      <c r="K2813" s="2"/>
      <c r="L2813" s="2"/>
      <c r="M2813" s="2"/>
      <c r="N2813" s="2"/>
      <c r="O2813" s="2"/>
      <c r="P2813" s="2"/>
      <c r="Q2813" s="2"/>
      <c r="R2813" s="2"/>
      <c r="S2813" s="2"/>
      <c r="T2813" s="2"/>
      <c r="U2813" s="2"/>
    </row>
    <row r="2814" spans="1:21" x14ac:dyDescent="0.2">
      <c r="A2814" s="5"/>
      <c r="B2814" s="5"/>
      <c r="C2814" s="2"/>
      <c r="D2814" s="2"/>
      <c r="E2814" s="2"/>
      <c r="F2814" s="2"/>
      <c r="G2814" s="2"/>
      <c r="H2814" s="2"/>
      <c r="I2814" s="2"/>
      <c r="J2814" s="2"/>
      <c r="K2814" s="2"/>
      <c r="L2814" s="2"/>
      <c r="M2814" s="2"/>
      <c r="N2814" s="2"/>
      <c r="O2814" s="2"/>
      <c r="P2814" s="2"/>
      <c r="Q2814" s="2"/>
      <c r="R2814" s="2"/>
      <c r="S2814" s="2"/>
      <c r="T2814" s="2"/>
      <c r="U2814" s="2"/>
    </row>
    <row r="2815" spans="1:21" x14ac:dyDescent="0.2">
      <c r="B2815" s="5"/>
      <c r="C2815" s="2"/>
      <c r="D2815" s="2"/>
      <c r="E2815" s="2"/>
      <c r="F2815" s="2"/>
      <c r="G2815" s="2"/>
      <c r="H2815" s="2"/>
      <c r="I2815" s="2"/>
      <c r="J2815" s="2"/>
      <c r="K2815" s="2"/>
      <c r="L2815" s="2"/>
      <c r="M2815" s="2"/>
      <c r="N2815" s="2"/>
      <c r="O2815" s="2"/>
      <c r="P2815" s="2"/>
      <c r="Q2815" s="2"/>
      <c r="R2815" s="2"/>
      <c r="S2815" s="2"/>
      <c r="T2815" s="2"/>
      <c r="U2815" s="2"/>
    </row>
    <row r="2816" spans="1:21" x14ac:dyDescent="0.2">
      <c r="B2816" s="5"/>
      <c r="C2816" s="2"/>
      <c r="D2816" s="2"/>
      <c r="E2816" s="2"/>
      <c r="F2816" s="2"/>
      <c r="G2816" s="2"/>
      <c r="H2816" s="2"/>
      <c r="I2816" s="2"/>
      <c r="J2816" s="2"/>
      <c r="K2816" s="2"/>
      <c r="L2816" s="2"/>
      <c r="M2816" s="2"/>
      <c r="N2816" s="2"/>
      <c r="O2816" s="2"/>
      <c r="P2816" s="2"/>
      <c r="Q2816" s="2"/>
      <c r="R2816" s="2"/>
      <c r="S2816" s="2"/>
      <c r="T2816" s="2"/>
      <c r="U2816" s="2"/>
    </row>
    <row r="2817" spans="1:21" x14ac:dyDescent="0.2">
      <c r="B2817" s="4"/>
      <c r="C2817" s="2"/>
      <c r="D2817" s="2"/>
      <c r="E2817" s="2"/>
      <c r="F2817" s="2"/>
      <c r="G2817" s="2"/>
      <c r="H2817" s="2"/>
      <c r="I2817" s="2"/>
      <c r="J2817" s="2"/>
      <c r="K2817" s="2"/>
      <c r="L2817" s="2"/>
      <c r="M2817" s="2"/>
      <c r="N2817" s="2"/>
      <c r="O2817" s="2"/>
      <c r="P2817" s="2"/>
      <c r="Q2817" s="2"/>
      <c r="R2817" s="2"/>
      <c r="S2817" s="2"/>
      <c r="T2817" s="2"/>
      <c r="U2817" s="2"/>
    </row>
    <row r="2818" spans="1:21" x14ac:dyDescent="0.2">
      <c r="C2818" s="2"/>
      <c r="D2818" s="2"/>
      <c r="E2818" s="2"/>
      <c r="F2818" s="2"/>
      <c r="G2818" s="2"/>
      <c r="H2818" s="2"/>
      <c r="I2818" s="2"/>
      <c r="J2818" s="2"/>
      <c r="K2818" s="2"/>
      <c r="L2818" s="2"/>
      <c r="M2818" s="2"/>
      <c r="N2818" s="2"/>
      <c r="O2818" s="2"/>
      <c r="P2818" s="2"/>
      <c r="Q2818" s="2"/>
      <c r="R2818" s="2"/>
      <c r="S2818" s="2"/>
      <c r="T2818" s="2"/>
      <c r="U2818" s="2"/>
    </row>
    <row r="2819" spans="1:21" x14ac:dyDescent="0.2">
      <c r="A2819" s="5"/>
      <c r="B2819" s="5"/>
      <c r="C2819" s="2"/>
      <c r="D2819" s="2"/>
      <c r="E2819" s="2"/>
      <c r="F2819" s="2"/>
      <c r="G2819" s="2"/>
      <c r="H2819" s="2"/>
      <c r="I2819" s="2"/>
      <c r="J2819" s="2"/>
      <c r="K2819" s="2"/>
      <c r="L2819" s="2"/>
      <c r="M2819" s="2"/>
      <c r="N2819" s="2"/>
      <c r="O2819" s="2"/>
      <c r="P2819" s="2"/>
      <c r="Q2819" s="2"/>
      <c r="R2819" s="2"/>
      <c r="S2819" s="2"/>
      <c r="T2819" s="2"/>
      <c r="U2819" s="2"/>
    </row>
    <row r="2820" spans="1:21" x14ac:dyDescent="0.2">
      <c r="B2820" s="5"/>
      <c r="C2820" s="2"/>
      <c r="D2820" s="2"/>
      <c r="E2820" s="2"/>
      <c r="F2820" s="2"/>
      <c r="G2820" s="2"/>
      <c r="H2820" s="2"/>
      <c r="I2820" s="2"/>
      <c r="J2820" s="2"/>
      <c r="K2820" s="2"/>
      <c r="L2820" s="2"/>
      <c r="M2820" s="2"/>
      <c r="N2820" s="2"/>
      <c r="O2820" s="2"/>
      <c r="P2820" s="2"/>
      <c r="Q2820" s="2"/>
      <c r="R2820" s="2"/>
      <c r="S2820" s="2"/>
      <c r="T2820" s="2"/>
      <c r="U2820" s="2"/>
    </row>
    <row r="2821" spans="1:21" x14ac:dyDescent="0.2">
      <c r="B2821" s="5"/>
      <c r="C2821" s="2"/>
      <c r="D2821" s="2"/>
      <c r="E2821" s="2"/>
      <c r="F2821" s="2"/>
      <c r="G2821" s="2"/>
      <c r="H2821" s="2"/>
      <c r="I2821" s="2"/>
      <c r="J2821" s="2"/>
      <c r="K2821" s="2"/>
      <c r="L2821" s="2"/>
      <c r="M2821" s="2"/>
      <c r="N2821" s="2"/>
      <c r="O2821" s="2"/>
      <c r="P2821" s="2"/>
      <c r="Q2821" s="2"/>
      <c r="R2821" s="2"/>
      <c r="S2821" s="2"/>
      <c r="T2821" s="2"/>
      <c r="U2821" s="2"/>
    </row>
    <row r="2822" spans="1:21" x14ac:dyDescent="0.2">
      <c r="B2822" s="4"/>
      <c r="C2822" s="2"/>
      <c r="D2822" s="2"/>
      <c r="E2822" s="2"/>
      <c r="F2822" s="2"/>
      <c r="G2822" s="2"/>
      <c r="H2822" s="2"/>
      <c r="I2822" s="2"/>
      <c r="J2822" s="2"/>
      <c r="K2822" s="2"/>
      <c r="L2822" s="2"/>
      <c r="M2822" s="2"/>
      <c r="N2822" s="2"/>
      <c r="O2822" s="2"/>
      <c r="P2822" s="2"/>
      <c r="Q2822" s="2"/>
      <c r="R2822" s="2"/>
      <c r="S2822" s="2"/>
      <c r="T2822" s="2"/>
      <c r="U2822" s="2"/>
    </row>
    <row r="2823" spans="1:21" x14ac:dyDescent="0.2">
      <c r="C2823" s="2"/>
      <c r="D2823" s="2"/>
      <c r="E2823" s="2"/>
      <c r="F2823" s="2"/>
      <c r="G2823" s="2"/>
      <c r="H2823" s="2"/>
      <c r="I2823" s="2"/>
      <c r="J2823" s="2"/>
      <c r="K2823" s="2"/>
      <c r="L2823" s="2"/>
      <c r="M2823" s="2"/>
      <c r="N2823" s="2"/>
      <c r="O2823" s="2"/>
      <c r="P2823" s="2"/>
      <c r="Q2823" s="2"/>
      <c r="R2823" s="2"/>
      <c r="S2823" s="2"/>
      <c r="T2823" s="2"/>
      <c r="U2823" s="2"/>
    </row>
    <row r="2824" spans="1:21" x14ac:dyDescent="0.2">
      <c r="A2824" s="5"/>
      <c r="B2824" s="5"/>
      <c r="C2824" s="2"/>
      <c r="D2824" s="2"/>
      <c r="E2824" s="2"/>
      <c r="F2824" s="2"/>
      <c r="G2824" s="2"/>
      <c r="H2824" s="2"/>
      <c r="I2824" s="2"/>
      <c r="J2824" s="2"/>
      <c r="K2824" s="2"/>
      <c r="L2824" s="2"/>
      <c r="M2824" s="2"/>
      <c r="N2824" s="2"/>
      <c r="O2824" s="2"/>
      <c r="P2824" s="2"/>
      <c r="Q2824" s="2"/>
      <c r="R2824" s="2"/>
      <c r="S2824" s="2"/>
      <c r="T2824" s="2"/>
      <c r="U2824" s="2"/>
    </row>
    <row r="2825" spans="1:21" x14ac:dyDescent="0.2">
      <c r="B2825" s="5"/>
      <c r="C2825" s="2"/>
      <c r="D2825" s="2"/>
      <c r="E2825" s="2"/>
      <c r="F2825" s="2"/>
      <c r="G2825" s="2"/>
      <c r="H2825" s="2"/>
      <c r="I2825" s="2"/>
      <c r="J2825" s="2"/>
      <c r="K2825" s="2"/>
      <c r="L2825" s="2"/>
      <c r="M2825" s="2"/>
      <c r="N2825" s="2"/>
      <c r="O2825" s="2"/>
      <c r="P2825" s="2"/>
      <c r="Q2825" s="2"/>
      <c r="R2825" s="2"/>
      <c r="S2825" s="2"/>
      <c r="T2825" s="2"/>
      <c r="U2825" s="2"/>
    </row>
    <row r="2826" spans="1:21" x14ac:dyDescent="0.2">
      <c r="B2826" s="5"/>
      <c r="C2826" s="2"/>
      <c r="D2826" s="2"/>
      <c r="E2826" s="2"/>
      <c r="F2826" s="2"/>
      <c r="G2826" s="2"/>
      <c r="H2826" s="2"/>
      <c r="I2826" s="2"/>
      <c r="J2826" s="2"/>
      <c r="K2826" s="2"/>
      <c r="L2826" s="2"/>
      <c r="M2826" s="2"/>
      <c r="N2826" s="2"/>
      <c r="O2826" s="2"/>
      <c r="P2826" s="2"/>
      <c r="Q2826" s="2"/>
      <c r="R2826" s="2"/>
      <c r="S2826" s="2"/>
      <c r="T2826" s="2"/>
      <c r="U2826" s="2"/>
    </row>
    <row r="2827" spans="1:21" x14ac:dyDescent="0.2">
      <c r="B2827" s="4"/>
      <c r="C2827" s="2"/>
      <c r="D2827" s="2"/>
      <c r="E2827" s="2"/>
      <c r="F2827" s="2"/>
      <c r="G2827" s="2"/>
      <c r="H2827" s="2"/>
      <c r="I2827" s="2"/>
      <c r="J2827" s="2"/>
      <c r="K2827" s="2"/>
      <c r="L2827" s="2"/>
      <c r="M2827" s="2"/>
      <c r="N2827" s="2"/>
      <c r="O2827" s="2"/>
      <c r="P2827" s="2"/>
      <c r="Q2827" s="2"/>
      <c r="R2827" s="2"/>
      <c r="S2827" s="2"/>
      <c r="T2827" s="2"/>
      <c r="U2827" s="2"/>
    </row>
    <row r="2828" spans="1:21" x14ac:dyDescent="0.2">
      <c r="C2828" s="2"/>
      <c r="D2828" s="2"/>
      <c r="E2828" s="2"/>
      <c r="F2828" s="2"/>
      <c r="G2828" s="2"/>
      <c r="H2828" s="2"/>
      <c r="I2828" s="2"/>
      <c r="J2828" s="2"/>
      <c r="K2828" s="2"/>
      <c r="L2828" s="2"/>
      <c r="M2828" s="2"/>
      <c r="N2828" s="2"/>
      <c r="O2828" s="2"/>
      <c r="P2828" s="2"/>
      <c r="Q2828" s="2"/>
      <c r="R2828" s="2"/>
      <c r="S2828" s="2"/>
      <c r="T2828" s="2"/>
      <c r="U2828" s="2"/>
    </row>
    <row r="2829" spans="1:21" x14ac:dyDescent="0.2">
      <c r="A2829" s="5"/>
      <c r="B2829" s="5"/>
      <c r="C2829" s="2"/>
      <c r="D2829" s="2"/>
      <c r="E2829" s="2"/>
      <c r="F2829" s="2"/>
      <c r="G2829" s="2"/>
      <c r="H2829" s="2"/>
      <c r="I2829" s="2"/>
      <c r="J2829" s="2"/>
      <c r="K2829" s="2"/>
      <c r="L2829" s="2"/>
      <c r="M2829" s="2"/>
      <c r="N2829" s="2"/>
      <c r="O2829" s="2"/>
      <c r="P2829" s="2"/>
      <c r="Q2829" s="2"/>
      <c r="R2829" s="2"/>
      <c r="S2829" s="2"/>
      <c r="T2829" s="2"/>
      <c r="U2829" s="2"/>
    </row>
    <row r="2830" spans="1:21" x14ac:dyDescent="0.2">
      <c r="B2830" s="4"/>
      <c r="C2830" s="2"/>
      <c r="D2830" s="2"/>
      <c r="E2830" s="2"/>
      <c r="F2830" s="2"/>
      <c r="G2830" s="2"/>
      <c r="H2830" s="2"/>
      <c r="I2830" s="2"/>
      <c r="J2830" s="2"/>
      <c r="K2830" s="2"/>
      <c r="L2830" s="2"/>
      <c r="M2830" s="2"/>
      <c r="N2830" s="2"/>
      <c r="O2830" s="2"/>
      <c r="P2830" s="2"/>
      <c r="Q2830" s="2"/>
      <c r="R2830" s="2"/>
      <c r="S2830" s="2"/>
      <c r="T2830" s="2"/>
      <c r="U2830" s="2"/>
    </row>
    <row r="2831" spans="1:21" x14ac:dyDescent="0.2">
      <c r="B2831" s="4"/>
      <c r="C2831" s="2"/>
      <c r="D2831" s="2"/>
      <c r="E2831" s="2"/>
      <c r="F2831" s="2"/>
      <c r="G2831" s="2"/>
      <c r="H2831" s="2"/>
      <c r="I2831" s="2"/>
      <c r="J2831" s="2"/>
      <c r="K2831" s="2"/>
      <c r="L2831" s="2"/>
      <c r="M2831" s="2"/>
      <c r="N2831" s="2"/>
      <c r="O2831" s="2"/>
      <c r="P2831" s="2"/>
      <c r="Q2831" s="2"/>
      <c r="R2831" s="2"/>
      <c r="S2831" s="2"/>
      <c r="T2831" s="2"/>
      <c r="U2831" s="2"/>
    </row>
    <row r="2832" spans="1:21" x14ac:dyDescent="0.2">
      <c r="B2832" s="4"/>
      <c r="C2832" s="2"/>
      <c r="D2832" s="2"/>
      <c r="E2832" s="2"/>
      <c r="F2832" s="2"/>
      <c r="G2832" s="2"/>
      <c r="H2832" s="2"/>
      <c r="I2832" s="2"/>
      <c r="J2832" s="2"/>
      <c r="K2832" s="2"/>
      <c r="L2832" s="2"/>
      <c r="M2832" s="2"/>
      <c r="N2832" s="2"/>
      <c r="O2832" s="2"/>
      <c r="P2832" s="2"/>
      <c r="Q2832" s="2"/>
      <c r="R2832" s="2"/>
      <c r="S2832" s="2"/>
      <c r="T2832" s="2"/>
      <c r="U2832" s="2"/>
    </row>
    <row r="2833" spans="1:21" x14ac:dyDescent="0.2">
      <c r="C2833" s="2"/>
      <c r="D2833" s="2"/>
      <c r="E2833" s="2"/>
      <c r="F2833" s="2"/>
      <c r="G2833" s="2"/>
      <c r="H2833" s="2"/>
      <c r="I2833" s="2"/>
      <c r="J2833" s="2"/>
      <c r="K2833" s="2"/>
      <c r="L2833" s="2"/>
      <c r="M2833" s="2"/>
      <c r="N2833" s="2"/>
      <c r="O2833" s="2"/>
      <c r="P2833" s="2"/>
      <c r="Q2833" s="2"/>
      <c r="R2833" s="2"/>
      <c r="S2833" s="2"/>
      <c r="T2833" s="2"/>
      <c r="U2833" s="2"/>
    </row>
    <row r="2834" spans="1:21" x14ac:dyDescent="0.2">
      <c r="A2834" s="5"/>
      <c r="B2834" s="5"/>
      <c r="C2834" s="2"/>
      <c r="D2834" s="2"/>
      <c r="E2834" s="2"/>
      <c r="F2834" s="2"/>
      <c r="G2834" s="2"/>
      <c r="H2834" s="2"/>
      <c r="I2834" s="2"/>
      <c r="J2834" s="2"/>
      <c r="K2834" s="2"/>
      <c r="L2834" s="2"/>
      <c r="M2834" s="2"/>
      <c r="N2834" s="2"/>
      <c r="O2834" s="2"/>
      <c r="P2834" s="2"/>
      <c r="Q2834" s="2"/>
      <c r="R2834" s="2"/>
      <c r="S2834" s="2"/>
      <c r="T2834" s="2"/>
      <c r="U2834" s="2"/>
    </row>
    <row r="2835" spans="1:21" x14ac:dyDescent="0.2">
      <c r="A2835" s="5"/>
      <c r="B2835" s="5"/>
      <c r="C2835" s="2"/>
      <c r="D2835" s="2"/>
      <c r="E2835" s="2"/>
      <c r="F2835" s="2"/>
      <c r="G2835" s="2"/>
      <c r="H2835" s="2"/>
      <c r="I2835" s="2"/>
      <c r="J2835" s="2"/>
      <c r="K2835" s="2"/>
      <c r="L2835" s="2"/>
      <c r="M2835" s="2"/>
      <c r="N2835" s="2"/>
      <c r="O2835" s="2"/>
      <c r="P2835" s="2"/>
      <c r="Q2835" s="2"/>
      <c r="R2835" s="2"/>
      <c r="S2835" s="2"/>
      <c r="T2835" s="2"/>
      <c r="U2835" s="2"/>
    </row>
    <row r="2836" spans="1:21" x14ac:dyDescent="0.2">
      <c r="B2836" s="5"/>
      <c r="C2836" s="2"/>
      <c r="D2836" s="2"/>
      <c r="E2836" s="2"/>
      <c r="F2836" s="2"/>
      <c r="G2836" s="2"/>
      <c r="H2836" s="2"/>
      <c r="I2836" s="2"/>
      <c r="J2836" s="2"/>
      <c r="K2836" s="2"/>
      <c r="L2836" s="2"/>
      <c r="M2836" s="2"/>
      <c r="N2836" s="2"/>
      <c r="O2836" s="2"/>
      <c r="P2836" s="2"/>
      <c r="Q2836" s="2"/>
      <c r="R2836" s="2"/>
      <c r="S2836" s="2"/>
      <c r="T2836" s="2"/>
      <c r="U2836" s="2"/>
    </row>
    <row r="2837" spans="1:21" x14ac:dyDescent="0.2">
      <c r="B2837" s="5"/>
      <c r="C2837" s="2"/>
      <c r="D2837" s="2"/>
      <c r="E2837" s="2"/>
      <c r="F2837" s="2"/>
      <c r="G2837" s="2"/>
      <c r="H2837" s="2"/>
      <c r="I2837" s="2"/>
      <c r="J2837" s="2"/>
      <c r="K2837" s="2"/>
      <c r="L2837" s="2"/>
      <c r="M2837" s="2"/>
      <c r="N2837" s="2"/>
      <c r="O2837" s="2"/>
      <c r="P2837" s="2"/>
      <c r="Q2837" s="2"/>
      <c r="R2837" s="2"/>
      <c r="S2837" s="2"/>
      <c r="T2837" s="2"/>
      <c r="U2837" s="2"/>
    </row>
    <row r="2838" spans="1:21" x14ac:dyDescent="0.2">
      <c r="C2838" s="2"/>
      <c r="D2838" s="2"/>
      <c r="E2838" s="2"/>
      <c r="F2838" s="2"/>
      <c r="G2838" s="2"/>
      <c r="H2838" s="2"/>
      <c r="I2838" s="2"/>
      <c r="J2838" s="2"/>
      <c r="K2838" s="2"/>
      <c r="L2838" s="2"/>
      <c r="M2838" s="2"/>
      <c r="N2838" s="2"/>
      <c r="O2838" s="2"/>
      <c r="P2838" s="2"/>
      <c r="Q2838" s="2"/>
      <c r="R2838" s="2"/>
      <c r="S2838" s="2"/>
      <c r="T2838" s="2"/>
      <c r="U2838" s="2"/>
    </row>
    <row r="2839" spans="1:21" x14ac:dyDescent="0.2">
      <c r="A2839" s="5"/>
      <c r="B2839" s="5"/>
      <c r="C2839" s="2"/>
      <c r="D2839" s="2"/>
      <c r="E2839" s="2"/>
      <c r="F2839" s="2"/>
      <c r="G2839" s="2"/>
      <c r="H2839" s="2"/>
      <c r="I2839" s="2"/>
      <c r="J2839" s="2"/>
      <c r="K2839" s="2"/>
      <c r="L2839" s="2"/>
      <c r="M2839" s="2"/>
      <c r="N2839" s="2"/>
      <c r="O2839" s="2"/>
      <c r="P2839" s="2"/>
      <c r="Q2839" s="2"/>
      <c r="R2839" s="2"/>
      <c r="S2839" s="2"/>
      <c r="T2839" s="2"/>
      <c r="U2839" s="2"/>
    </row>
    <row r="2840" spans="1:21" x14ac:dyDescent="0.2">
      <c r="B2840" s="5"/>
      <c r="C2840" s="2"/>
      <c r="D2840" s="2"/>
      <c r="E2840" s="2"/>
      <c r="F2840" s="2"/>
      <c r="G2840" s="2"/>
      <c r="H2840" s="2"/>
      <c r="I2840" s="2"/>
      <c r="J2840" s="2"/>
      <c r="K2840" s="2"/>
      <c r="L2840" s="2"/>
      <c r="M2840" s="2"/>
      <c r="N2840" s="2"/>
      <c r="O2840" s="2"/>
      <c r="P2840" s="2"/>
      <c r="Q2840" s="2"/>
      <c r="R2840" s="2"/>
      <c r="S2840" s="2"/>
      <c r="T2840" s="2"/>
      <c r="U2840" s="2"/>
    </row>
    <row r="2841" spans="1:21" x14ac:dyDescent="0.2">
      <c r="B2841" s="5"/>
      <c r="C2841" s="2"/>
      <c r="D2841" s="2"/>
      <c r="E2841" s="2"/>
      <c r="F2841" s="2"/>
      <c r="G2841" s="2"/>
      <c r="H2841" s="2"/>
      <c r="I2841" s="2"/>
      <c r="J2841" s="2"/>
      <c r="K2841" s="2"/>
      <c r="L2841" s="2"/>
      <c r="M2841" s="2"/>
      <c r="N2841" s="2"/>
      <c r="O2841" s="2"/>
      <c r="P2841" s="2"/>
      <c r="Q2841" s="2"/>
      <c r="R2841" s="2"/>
      <c r="S2841" s="2"/>
      <c r="T2841" s="2"/>
      <c r="U2841" s="2"/>
    </row>
    <row r="2842" spans="1:21" x14ac:dyDescent="0.2">
      <c r="B2842" s="5"/>
      <c r="C2842" s="2"/>
      <c r="D2842" s="2"/>
      <c r="E2842" s="2"/>
      <c r="F2842" s="2"/>
      <c r="G2842" s="2"/>
      <c r="H2842" s="2"/>
      <c r="I2842" s="2"/>
      <c r="J2842" s="2"/>
      <c r="K2842" s="2"/>
      <c r="L2842" s="2"/>
      <c r="M2842" s="2"/>
      <c r="N2842" s="2"/>
      <c r="O2842" s="2"/>
      <c r="P2842" s="2"/>
      <c r="Q2842" s="2"/>
      <c r="R2842" s="2"/>
      <c r="S2842" s="2"/>
      <c r="T2842" s="2"/>
      <c r="U2842" s="2"/>
    </row>
    <row r="2843" spans="1:21" x14ac:dyDescent="0.2">
      <c r="C2843" s="2"/>
      <c r="D2843" s="2"/>
      <c r="E2843" s="2"/>
      <c r="F2843" s="2"/>
      <c r="G2843" s="2"/>
      <c r="H2843" s="2"/>
      <c r="I2843" s="2"/>
      <c r="J2843" s="2"/>
      <c r="K2843" s="2"/>
      <c r="L2843" s="2"/>
      <c r="M2843" s="2"/>
      <c r="N2843" s="2"/>
      <c r="O2843" s="2"/>
      <c r="P2843" s="2"/>
      <c r="Q2843" s="2"/>
      <c r="R2843" s="2"/>
      <c r="S2843" s="2"/>
      <c r="T2843" s="2"/>
      <c r="U2843" s="2"/>
    </row>
    <row r="2844" spans="1:21" x14ac:dyDescent="0.2">
      <c r="A2844" s="5"/>
      <c r="B2844" s="5"/>
      <c r="C2844" s="2"/>
      <c r="D2844" s="2"/>
      <c r="E2844" s="2"/>
      <c r="F2844" s="2"/>
      <c r="G2844" s="2"/>
      <c r="H2844" s="2"/>
      <c r="I2844" s="2"/>
      <c r="J2844" s="2"/>
      <c r="K2844" s="2"/>
      <c r="L2844" s="2"/>
      <c r="M2844" s="2"/>
      <c r="N2844" s="2"/>
      <c r="O2844" s="2"/>
      <c r="P2844" s="2"/>
      <c r="Q2844" s="2"/>
      <c r="R2844" s="2"/>
      <c r="S2844" s="2"/>
      <c r="T2844" s="2"/>
      <c r="U2844" s="2"/>
    </row>
    <row r="2845" spans="1:21" x14ac:dyDescent="0.2">
      <c r="B2845" s="5"/>
      <c r="C2845" s="2"/>
      <c r="D2845" s="2"/>
      <c r="E2845" s="2"/>
      <c r="F2845" s="2"/>
      <c r="G2845" s="2"/>
      <c r="H2845" s="2"/>
      <c r="I2845" s="2"/>
      <c r="J2845" s="2"/>
      <c r="K2845" s="2"/>
      <c r="L2845" s="2"/>
      <c r="M2845" s="2"/>
      <c r="N2845" s="2"/>
      <c r="O2845" s="2"/>
      <c r="P2845" s="2"/>
      <c r="Q2845" s="2"/>
      <c r="R2845" s="2"/>
      <c r="S2845" s="2"/>
      <c r="T2845" s="2"/>
      <c r="U2845" s="2"/>
    </row>
    <row r="2846" spans="1:21" x14ac:dyDescent="0.2">
      <c r="B2846" s="5"/>
      <c r="C2846" s="2"/>
      <c r="D2846" s="2"/>
      <c r="E2846" s="2"/>
      <c r="F2846" s="2"/>
      <c r="G2846" s="2"/>
      <c r="H2846" s="2"/>
      <c r="I2846" s="2"/>
      <c r="J2846" s="2"/>
      <c r="K2846" s="2"/>
      <c r="L2846" s="2"/>
      <c r="M2846" s="2"/>
      <c r="N2846" s="2"/>
      <c r="O2846" s="2"/>
      <c r="P2846" s="2"/>
      <c r="Q2846" s="2"/>
      <c r="R2846" s="2"/>
      <c r="S2846" s="2"/>
      <c r="T2846" s="2"/>
      <c r="U2846" s="2"/>
    </row>
    <row r="2847" spans="1:21" x14ac:dyDescent="0.2">
      <c r="B2847" s="5"/>
      <c r="C2847" s="2"/>
      <c r="D2847" s="2"/>
      <c r="E2847" s="2"/>
      <c r="F2847" s="2"/>
      <c r="G2847" s="2"/>
      <c r="H2847" s="2"/>
      <c r="I2847" s="2"/>
      <c r="J2847" s="2"/>
      <c r="K2847" s="2"/>
      <c r="L2847" s="2"/>
      <c r="M2847" s="2"/>
      <c r="N2847" s="2"/>
      <c r="O2847" s="2"/>
      <c r="P2847" s="2"/>
      <c r="Q2847" s="2"/>
      <c r="R2847" s="2"/>
      <c r="S2847" s="2"/>
      <c r="T2847" s="2"/>
      <c r="U2847" s="2"/>
    </row>
    <row r="2848" spans="1:21" x14ac:dyDescent="0.2">
      <c r="C2848" s="2"/>
      <c r="D2848" s="2"/>
      <c r="E2848" s="2"/>
      <c r="F2848" s="2"/>
      <c r="G2848" s="2"/>
      <c r="H2848" s="2"/>
      <c r="I2848" s="2"/>
      <c r="J2848" s="2"/>
      <c r="K2848" s="2"/>
      <c r="L2848" s="2"/>
      <c r="M2848" s="2"/>
      <c r="N2848" s="2"/>
      <c r="O2848" s="2"/>
      <c r="P2848" s="2"/>
      <c r="Q2848" s="2"/>
      <c r="R2848" s="2"/>
      <c r="S2848" s="2"/>
      <c r="T2848" s="2"/>
      <c r="U2848" s="2"/>
    </row>
    <row r="2849" spans="1:21" x14ac:dyDescent="0.2">
      <c r="A2849" s="5"/>
      <c r="B2849" s="5"/>
      <c r="C2849" s="2"/>
      <c r="D2849" s="2"/>
      <c r="E2849" s="2"/>
      <c r="F2849" s="2"/>
      <c r="G2849" s="2"/>
      <c r="H2849" s="2"/>
      <c r="I2849" s="2"/>
      <c r="J2849" s="2"/>
      <c r="K2849" s="2"/>
      <c r="L2849" s="2"/>
      <c r="M2849" s="2"/>
      <c r="N2849" s="2"/>
      <c r="O2849" s="2"/>
      <c r="P2849" s="2"/>
      <c r="Q2849" s="2"/>
      <c r="R2849" s="2"/>
      <c r="S2849" s="2"/>
      <c r="T2849" s="2"/>
      <c r="U2849" s="2"/>
    </row>
    <row r="2850" spans="1:21" x14ac:dyDescent="0.2">
      <c r="B2850" s="5"/>
      <c r="C2850" s="2"/>
      <c r="D2850" s="2"/>
      <c r="E2850" s="2"/>
      <c r="F2850" s="2"/>
      <c r="G2850" s="2"/>
      <c r="H2850" s="2"/>
      <c r="I2850" s="2"/>
      <c r="J2850" s="2"/>
      <c r="K2850" s="2"/>
      <c r="L2850" s="2"/>
      <c r="M2850" s="2"/>
      <c r="N2850" s="2"/>
      <c r="O2850" s="2"/>
      <c r="P2850" s="2"/>
      <c r="Q2850" s="2"/>
      <c r="R2850" s="2"/>
      <c r="S2850" s="2"/>
      <c r="T2850" s="2"/>
      <c r="U2850" s="2"/>
    </row>
    <row r="2851" spans="1:21" x14ac:dyDescent="0.2">
      <c r="B2851" s="5"/>
      <c r="C2851" s="2"/>
      <c r="D2851" s="2"/>
      <c r="E2851" s="2"/>
      <c r="F2851" s="2"/>
      <c r="G2851" s="2"/>
      <c r="H2851" s="2"/>
      <c r="I2851" s="2"/>
      <c r="J2851" s="2"/>
      <c r="K2851" s="2"/>
      <c r="L2851" s="2"/>
      <c r="M2851" s="2"/>
      <c r="N2851" s="2"/>
      <c r="O2851" s="2"/>
      <c r="P2851" s="2"/>
      <c r="Q2851" s="2"/>
      <c r="R2851" s="2"/>
      <c r="S2851" s="2"/>
      <c r="T2851" s="2"/>
      <c r="U2851" s="2"/>
    </row>
    <row r="2852" spans="1:21" x14ac:dyDescent="0.2">
      <c r="B2852" s="5"/>
      <c r="C2852" s="2"/>
      <c r="D2852" s="2"/>
      <c r="E2852" s="2"/>
      <c r="F2852" s="2"/>
      <c r="G2852" s="2"/>
      <c r="H2852" s="2"/>
      <c r="I2852" s="2"/>
      <c r="J2852" s="2"/>
      <c r="K2852" s="2"/>
      <c r="L2852" s="2"/>
      <c r="M2852" s="2"/>
      <c r="N2852" s="2"/>
      <c r="O2852" s="2"/>
      <c r="P2852" s="2"/>
      <c r="Q2852" s="2"/>
      <c r="R2852" s="2"/>
      <c r="S2852" s="2"/>
      <c r="T2852" s="2"/>
      <c r="U2852" s="2"/>
    </row>
    <row r="2853" spans="1:21" x14ac:dyDescent="0.2">
      <c r="C2853" s="2"/>
      <c r="D2853" s="2"/>
      <c r="E2853" s="2"/>
      <c r="F2853" s="2"/>
      <c r="G2853" s="2"/>
      <c r="H2853" s="2"/>
      <c r="I2853" s="2"/>
      <c r="J2853" s="2"/>
      <c r="K2853" s="2"/>
      <c r="L2853" s="2"/>
      <c r="M2853" s="2"/>
      <c r="N2853" s="2"/>
      <c r="O2853" s="2"/>
      <c r="P2853" s="2"/>
      <c r="Q2853" s="2"/>
      <c r="R2853" s="2"/>
      <c r="S2853" s="2"/>
      <c r="T2853" s="2"/>
      <c r="U2853" s="2"/>
    </row>
    <row r="2854" spans="1:21" x14ac:dyDescent="0.2">
      <c r="A2854" s="5"/>
      <c r="B2854" s="5"/>
      <c r="C2854" s="2"/>
      <c r="D2854" s="2"/>
      <c r="E2854" s="2"/>
      <c r="F2854" s="2"/>
      <c r="G2854" s="2"/>
      <c r="H2854" s="2"/>
      <c r="I2854" s="2"/>
      <c r="J2854" s="2"/>
      <c r="K2854" s="2"/>
      <c r="L2854" s="2"/>
      <c r="M2854" s="2"/>
      <c r="N2854" s="2"/>
      <c r="O2854" s="2"/>
      <c r="P2854" s="2"/>
      <c r="Q2854" s="2"/>
      <c r="R2854" s="2"/>
      <c r="S2854" s="2"/>
      <c r="T2854" s="2"/>
      <c r="U2854" s="2"/>
    </row>
    <row r="2855" spans="1:21" x14ac:dyDescent="0.2">
      <c r="B2855" s="5"/>
      <c r="C2855" s="2"/>
      <c r="D2855" s="2"/>
      <c r="E2855" s="2"/>
      <c r="F2855" s="2"/>
      <c r="G2855" s="2"/>
      <c r="H2855" s="2"/>
      <c r="I2855" s="2"/>
      <c r="J2855" s="2"/>
      <c r="K2855" s="2"/>
      <c r="L2855" s="2"/>
      <c r="M2855" s="2"/>
      <c r="N2855" s="2"/>
      <c r="O2855" s="2"/>
      <c r="P2855" s="2"/>
      <c r="Q2855" s="2"/>
      <c r="R2855" s="2"/>
      <c r="S2855" s="2"/>
      <c r="T2855" s="2"/>
      <c r="U2855" s="2"/>
    </row>
    <row r="2856" spans="1:21" x14ac:dyDescent="0.2">
      <c r="B2856" s="5"/>
      <c r="C2856" s="2"/>
      <c r="D2856" s="2"/>
      <c r="E2856" s="2"/>
      <c r="F2856" s="2"/>
      <c r="G2856" s="2"/>
      <c r="H2856" s="2"/>
      <c r="I2856" s="2"/>
      <c r="J2856" s="2"/>
      <c r="K2856" s="2"/>
      <c r="L2856" s="2"/>
      <c r="M2856" s="2"/>
      <c r="N2856" s="2"/>
      <c r="O2856" s="2"/>
      <c r="P2856" s="2"/>
      <c r="Q2856" s="2"/>
      <c r="R2856" s="2"/>
      <c r="S2856" s="2"/>
      <c r="T2856" s="2"/>
      <c r="U2856" s="2"/>
    </row>
    <row r="2857" spans="1:21" x14ac:dyDescent="0.2">
      <c r="B2857" s="5"/>
      <c r="C2857" s="2"/>
      <c r="D2857" s="2"/>
      <c r="E2857" s="2"/>
      <c r="F2857" s="2"/>
      <c r="G2857" s="2"/>
      <c r="H2857" s="2"/>
      <c r="I2857" s="2"/>
      <c r="J2857" s="2"/>
      <c r="K2857" s="2"/>
      <c r="L2857" s="2"/>
      <c r="M2857" s="2"/>
      <c r="N2857" s="2"/>
      <c r="O2857" s="2"/>
      <c r="P2857" s="2"/>
      <c r="Q2857" s="2"/>
      <c r="R2857" s="2"/>
      <c r="S2857" s="2"/>
      <c r="T2857" s="2"/>
      <c r="U2857" s="2"/>
    </row>
    <row r="2858" spans="1:21" x14ac:dyDescent="0.2">
      <c r="C2858" s="2"/>
      <c r="D2858" s="2"/>
      <c r="E2858" s="2"/>
      <c r="F2858" s="2"/>
      <c r="G2858" s="2"/>
      <c r="H2858" s="2"/>
      <c r="I2858" s="2"/>
      <c r="J2858" s="2"/>
      <c r="K2858" s="2"/>
      <c r="L2858" s="2"/>
      <c r="M2858" s="2"/>
      <c r="N2858" s="2"/>
      <c r="O2858" s="2"/>
      <c r="P2858" s="2"/>
      <c r="Q2858" s="2"/>
      <c r="R2858" s="2"/>
      <c r="S2858" s="2"/>
      <c r="T2858" s="2"/>
      <c r="U2858" s="2"/>
    </row>
    <row r="2859" spans="1:21" x14ac:dyDescent="0.2">
      <c r="A2859" s="5"/>
      <c r="B2859" s="5"/>
      <c r="C2859" s="2"/>
      <c r="D2859" s="2"/>
      <c r="E2859" s="2"/>
      <c r="F2859" s="2"/>
      <c r="G2859" s="2"/>
      <c r="H2859" s="2"/>
      <c r="I2859" s="2"/>
      <c r="J2859" s="2"/>
      <c r="K2859" s="2"/>
      <c r="L2859" s="2"/>
      <c r="M2859" s="2"/>
      <c r="N2859" s="2"/>
      <c r="O2859" s="2"/>
      <c r="P2859" s="2"/>
      <c r="Q2859" s="2"/>
      <c r="R2859" s="2"/>
      <c r="S2859" s="2"/>
      <c r="T2859" s="2"/>
      <c r="U2859" s="2"/>
    </row>
    <row r="2860" spans="1:21" x14ac:dyDescent="0.2">
      <c r="A2860" s="5"/>
      <c r="B2860" s="5"/>
      <c r="C2860" s="2"/>
      <c r="D2860" s="2"/>
      <c r="E2860" s="2"/>
      <c r="F2860" s="2"/>
      <c r="G2860" s="2"/>
      <c r="H2860" s="2"/>
      <c r="I2860" s="2"/>
      <c r="J2860" s="2"/>
      <c r="K2860" s="2"/>
      <c r="L2860" s="2"/>
      <c r="M2860" s="2"/>
      <c r="N2860" s="2"/>
      <c r="O2860" s="2"/>
      <c r="P2860" s="2"/>
      <c r="Q2860" s="2"/>
      <c r="R2860" s="2"/>
      <c r="S2860" s="2"/>
      <c r="T2860" s="2"/>
      <c r="U2860" s="2"/>
    </row>
    <row r="2861" spans="1:21" x14ac:dyDescent="0.2">
      <c r="B2861" s="5"/>
      <c r="C2861" s="2"/>
      <c r="D2861" s="2"/>
      <c r="E2861" s="2"/>
      <c r="F2861" s="2"/>
      <c r="G2861" s="2"/>
      <c r="H2861" s="2"/>
      <c r="I2861" s="2"/>
      <c r="J2861" s="2"/>
      <c r="K2861" s="2"/>
      <c r="L2861" s="2"/>
      <c r="M2861" s="2"/>
      <c r="N2861" s="2"/>
      <c r="O2861" s="2"/>
      <c r="P2861" s="2"/>
      <c r="Q2861" s="2"/>
      <c r="R2861" s="2"/>
      <c r="S2861" s="2"/>
      <c r="T2861" s="2"/>
      <c r="U2861" s="2"/>
    </row>
    <row r="2862" spans="1:21" x14ac:dyDescent="0.2">
      <c r="B2862" s="5"/>
      <c r="C2862" s="2"/>
      <c r="D2862" s="2"/>
      <c r="E2862" s="2"/>
      <c r="F2862" s="2"/>
      <c r="G2862" s="2"/>
      <c r="H2862" s="2"/>
      <c r="I2862" s="2"/>
      <c r="J2862" s="2"/>
      <c r="K2862" s="2"/>
      <c r="L2862" s="2"/>
      <c r="M2862" s="2"/>
      <c r="N2862" s="2"/>
      <c r="O2862" s="2"/>
      <c r="P2862" s="2"/>
      <c r="Q2862" s="2"/>
      <c r="R2862" s="2"/>
      <c r="S2862" s="2"/>
      <c r="T2862" s="2"/>
      <c r="U2862" s="2"/>
    </row>
    <row r="2863" spans="1:21" x14ac:dyDescent="0.2">
      <c r="C2863" s="2"/>
      <c r="D2863" s="2"/>
      <c r="E2863" s="2"/>
      <c r="F2863" s="2"/>
      <c r="G2863" s="2"/>
      <c r="H2863" s="2"/>
      <c r="I2863" s="2"/>
      <c r="J2863" s="2"/>
      <c r="K2863" s="2"/>
      <c r="L2863" s="2"/>
      <c r="M2863" s="2"/>
      <c r="N2863" s="2"/>
      <c r="O2863" s="2"/>
      <c r="P2863" s="2"/>
      <c r="Q2863" s="2"/>
      <c r="R2863" s="2"/>
      <c r="S2863" s="2"/>
      <c r="T2863" s="2"/>
      <c r="U2863" s="2"/>
    </row>
    <row r="2864" spans="1:21" x14ac:dyDescent="0.2">
      <c r="A2864" s="5"/>
      <c r="B2864" s="5"/>
      <c r="C2864" s="2"/>
      <c r="D2864" s="2"/>
      <c r="E2864" s="2"/>
      <c r="F2864" s="2"/>
      <c r="G2864" s="2"/>
      <c r="H2864" s="2"/>
      <c r="I2864" s="2"/>
      <c r="J2864" s="2"/>
      <c r="K2864" s="2"/>
      <c r="L2864" s="2"/>
      <c r="M2864" s="2"/>
      <c r="N2864" s="2"/>
      <c r="O2864" s="2"/>
      <c r="P2864" s="2"/>
      <c r="Q2864" s="2"/>
      <c r="R2864" s="2"/>
      <c r="S2864" s="2"/>
      <c r="T2864" s="2"/>
      <c r="U2864" s="2"/>
    </row>
    <row r="2865" spans="1:21" x14ac:dyDescent="0.2">
      <c r="B2865" s="5"/>
      <c r="C2865" s="2"/>
      <c r="D2865" s="2"/>
      <c r="E2865" s="2"/>
      <c r="F2865" s="2"/>
      <c r="G2865" s="2"/>
      <c r="H2865" s="2"/>
      <c r="I2865" s="2"/>
      <c r="J2865" s="2"/>
      <c r="K2865" s="2"/>
      <c r="L2865" s="2"/>
      <c r="M2865" s="2"/>
      <c r="N2865" s="2"/>
      <c r="O2865" s="2"/>
      <c r="P2865" s="2"/>
      <c r="Q2865" s="2"/>
      <c r="R2865" s="2"/>
      <c r="S2865" s="2"/>
      <c r="T2865" s="2"/>
      <c r="U2865" s="2"/>
    </row>
    <row r="2866" spans="1:21" x14ac:dyDescent="0.2">
      <c r="B2866" s="5"/>
      <c r="C2866" s="2"/>
      <c r="D2866" s="2"/>
      <c r="E2866" s="2"/>
      <c r="F2866" s="2"/>
      <c r="G2866" s="2"/>
      <c r="H2866" s="2"/>
      <c r="I2866" s="2"/>
      <c r="J2866" s="2"/>
      <c r="K2866" s="2"/>
      <c r="L2866" s="2"/>
      <c r="M2866" s="2"/>
      <c r="N2866" s="2"/>
      <c r="O2866" s="2"/>
      <c r="P2866" s="2"/>
      <c r="Q2866" s="2"/>
      <c r="R2866" s="2"/>
      <c r="S2866" s="2"/>
      <c r="T2866" s="2"/>
      <c r="U2866" s="2"/>
    </row>
    <row r="2867" spans="1:21" x14ac:dyDescent="0.2">
      <c r="B2867" s="5"/>
      <c r="C2867" s="2"/>
      <c r="D2867" s="2"/>
      <c r="E2867" s="2"/>
      <c r="F2867" s="2"/>
      <c r="G2867" s="2"/>
      <c r="H2867" s="2"/>
      <c r="I2867" s="2"/>
      <c r="J2867" s="2"/>
      <c r="K2867" s="2"/>
      <c r="L2867" s="2"/>
      <c r="M2867" s="2"/>
      <c r="N2867" s="2"/>
      <c r="O2867" s="2"/>
      <c r="P2867" s="2"/>
      <c r="Q2867" s="2"/>
      <c r="R2867" s="2"/>
      <c r="S2867" s="2"/>
      <c r="T2867" s="2"/>
      <c r="U2867" s="2"/>
    </row>
    <row r="2868" spans="1:21" x14ac:dyDescent="0.2">
      <c r="C2868" s="2"/>
      <c r="D2868" s="2"/>
      <c r="E2868" s="2"/>
      <c r="F2868" s="2"/>
      <c r="G2868" s="2"/>
      <c r="H2868" s="2"/>
      <c r="I2868" s="2"/>
      <c r="J2868" s="2"/>
      <c r="K2868" s="2"/>
      <c r="L2868" s="2"/>
      <c r="M2868" s="2"/>
      <c r="N2868" s="2"/>
      <c r="O2868" s="2"/>
      <c r="P2868" s="2"/>
      <c r="Q2868" s="2"/>
      <c r="R2868" s="2"/>
      <c r="S2868" s="2"/>
      <c r="T2868" s="2"/>
      <c r="U2868" s="2"/>
    </row>
    <row r="2869" spans="1:21" x14ac:dyDescent="0.2">
      <c r="A2869" s="5"/>
      <c r="B2869" s="5"/>
      <c r="C2869" s="2"/>
      <c r="D2869" s="2"/>
      <c r="E2869" s="2"/>
      <c r="F2869" s="2"/>
      <c r="G2869" s="2"/>
      <c r="H2869" s="2"/>
      <c r="I2869" s="2"/>
      <c r="J2869" s="2"/>
      <c r="K2869" s="2"/>
      <c r="L2869" s="2"/>
      <c r="M2869" s="2"/>
      <c r="N2869" s="2"/>
      <c r="O2869" s="2"/>
      <c r="P2869" s="2"/>
      <c r="Q2869" s="2"/>
      <c r="R2869" s="2"/>
      <c r="S2869" s="2"/>
      <c r="T2869" s="2"/>
      <c r="U2869" s="2"/>
    </row>
    <row r="2870" spans="1:21" x14ac:dyDescent="0.2">
      <c r="B2870" s="4"/>
      <c r="C2870" s="2"/>
      <c r="D2870" s="2"/>
      <c r="E2870" s="2"/>
      <c r="F2870" s="2"/>
      <c r="G2870" s="2"/>
      <c r="H2870" s="2"/>
      <c r="I2870" s="2"/>
      <c r="J2870" s="2"/>
      <c r="K2870" s="2"/>
      <c r="L2870" s="2"/>
      <c r="M2870" s="2"/>
      <c r="N2870" s="2"/>
      <c r="O2870" s="2"/>
      <c r="P2870" s="2"/>
      <c r="Q2870" s="2"/>
      <c r="R2870" s="2"/>
      <c r="S2870" s="2"/>
      <c r="T2870" s="2"/>
      <c r="U2870" s="2"/>
    </row>
    <row r="2871" spans="1:21" x14ac:dyDescent="0.2">
      <c r="B2871" s="4"/>
      <c r="C2871" s="2"/>
      <c r="D2871" s="2"/>
      <c r="E2871" s="2"/>
      <c r="F2871" s="2"/>
      <c r="G2871" s="2"/>
      <c r="H2871" s="2"/>
      <c r="I2871" s="2"/>
      <c r="J2871" s="2"/>
      <c r="K2871" s="2"/>
      <c r="L2871" s="2"/>
      <c r="M2871" s="2"/>
      <c r="N2871" s="2"/>
      <c r="O2871" s="2"/>
      <c r="P2871" s="2"/>
      <c r="Q2871" s="2"/>
      <c r="R2871" s="2"/>
      <c r="S2871" s="2"/>
      <c r="T2871" s="2"/>
      <c r="U2871" s="2"/>
    </row>
    <row r="2872" spans="1:21" x14ac:dyDescent="0.2">
      <c r="B2872" s="4"/>
      <c r="C2872" s="2"/>
      <c r="D2872" s="2"/>
      <c r="E2872" s="2"/>
      <c r="F2872" s="2"/>
      <c r="G2872" s="2"/>
      <c r="H2872" s="2"/>
      <c r="I2872" s="2"/>
      <c r="J2872" s="2"/>
      <c r="K2872" s="2"/>
      <c r="L2872" s="2"/>
      <c r="M2872" s="2"/>
      <c r="N2872" s="2"/>
      <c r="O2872" s="2"/>
      <c r="P2872" s="2"/>
      <c r="Q2872" s="2"/>
      <c r="R2872" s="2"/>
      <c r="S2872" s="2"/>
      <c r="T2872" s="2"/>
      <c r="U2872" s="2"/>
    </row>
    <row r="2873" spans="1:21" x14ac:dyDescent="0.2">
      <c r="C2873" s="2"/>
      <c r="D2873" s="2"/>
      <c r="E2873" s="2"/>
      <c r="F2873" s="2"/>
      <c r="G2873" s="2"/>
      <c r="H2873" s="2"/>
      <c r="I2873" s="2"/>
      <c r="J2873" s="2"/>
      <c r="K2873" s="2"/>
      <c r="L2873" s="2"/>
      <c r="M2873" s="2"/>
      <c r="N2873" s="2"/>
      <c r="O2873" s="2"/>
      <c r="P2873" s="2"/>
      <c r="Q2873" s="2"/>
      <c r="R2873" s="2"/>
      <c r="S2873" s="2"/>
      <c r="T2873" s="2"/>
      <c r="U2873" s="2"/>
    </row>
    <row r="2874" spans="1:21" x14ac:dyDescent="0.2">
      <c r="A2874" s="5"/>
      <c r="B2874" s="5"/>
      <c r="C2874" s="2"/>
      <c r="D2874" s="2"/>
      <c r="E2874" s="2"/>
      <c r="F2874" s="2"/>
      <c r="G2874" s="2"/>
      <c r="H2874" s="2"/>
      <c r="I2874" s="2"/>
      <c r="J2874" s="2"/>
      <c r="K2874" s="2"/>
      <c r="L2874" s="2"/>
      <c r="M2874" s="2"/>
      <c r="N2874" s="2"/>
      <c r="O2874" s="2"/>
      <c r="P2874" s="2"/>
      <c r="Q2874" s="2"/>
      <c r="R2874" s="2"/>
      <c r="S2874" s="2"/>
      <c r="T2874" s="2"/>
      <c r="U2874" s="2"/>
    </row>
    <row r="2875" spans="1:21" x14ac:dyDescent="0.2">
      <c r="B2875" s="4"/>
      <c r="C2875" s="2"/>
      <c r="D2875" s="2"/>
      <c r="E2875" s="2"/>
      <c r="F2875" s="2"/>
      <c r="G2875" s="2"/>
      <c r="H2875" s="2"/>
      <c r="I2875" s="2"/>
      <c r="J2875" s="2"/>
      <c r="K2875" s="2"/>
      <c r="L2875" s="2"/>
      <c r="M2875" s="2"/>
      <c r="N2875" s="2"/>
      <c r="O2875" s="2"/>
      <c r="P2875" s="2"/>
      <c r="Q2875" s="2"/>
      <c r="R2875" s="2"/>
      <c r="S2875" s="2"/>
      <c r="T2875" s="2"/>
      <c r="U2875" s="2"/>
    </row>
    <row r="2876" spans="1:21" x14ac:dyDescent="0.2">
      <c r="B2876" s="4"/>
      <c r="C2876" s="2"/>
      <c r="D2876" s="2"/>
      <c r="E2876" s="2"/>
      <c r="F2876" s="2"/>
      <c r="G2876" s="2"/>
      <c r="H2876" s="2"/>
      <c r="I2876" s="2"/>
      <c r="J2876" s="2"/>
      <c r="K2876" s="2"/>
      <c r="L2876" s="2"/>
      <c r="M2876" s="2"/>
      <c r="N2876" s="2"/>
      <c r="O2876" s="2"/>
      <c r="P2876" s="2"/>
      <c r="Q2876" s="2"/>
      <c r="R2876" s="2"/>
      <c r="S2876" s="2"/>
      <c r="T2876" s="2"/>
      <c r="U2876" s="2"/>
    </row>
    <row r="2877" spans="1:21" x14ac:dyDescent="0.2">
      <c r="B2877" s="4"/>
      <c r="C2877" s="2"/>
      <c r="D2877" s="2"/>
      <c r="E2877" s="2"/>
      <c r="F2877" s="2"/>
      <c r="G2877" s="2"/>
      <c r="H2877" s="2"/>
      <c r="I2877" s="2"/>
      <c r="J2877" s="2"/>
      <c r="K2877" s="2"/>
      <c r="L2877" s="2"/>
      <c r="M2877" s="2"/>
      <c r="N2877" s="2"/>
      <c r="O2877" s="2"/>
      <c r="P2877" s="2"/>
      <c r="Q2877" s="2"/>
      <c r="R2877" s="2"/>
      <c r="S2877" s="2"/>
      <c r="T2877" s="2"/>
      <c r="U2877" s="2"/>
    </row>
    <row r="2878" spans="1:21" x14ac:dyDescent="0.2">
      <c r="C2878" s="2"/>
      <c r="D2878" s="2"/>
      <c r="E2878" s="2"/>
      <c r="F2878" s="2"/>
      <c r="G2878" s="2"/>
      <c r="H2878" s="2"/>
      <c r="I2878" s="2"/>
      <c r="J2878" s="2"/>
      <c r="K2878" s="2"/>
      <c r="L2878" s="2"/>
      <c r="M2878" s="2"/>
      <c r="N2878" s="2"/>
      <c r="O2878" s="2"/>
      <c r="P2878" s="2"/>
      <c r="Q2878" s="2"/>
      <c r="R2878" s="2"/>
      <c r="S2878" s="2"/>
      <c r="T2878" s="2"/>
      <c r="U2878" s="2"/>
    </row>
    <row r="2879" spans="1:21" x14ac:dyDescent="0.2">
      <c r="A2879" s="5"/>
      <c r="B2879" s="5"/>
      <c r="C2879" s="2"/>
      <c r="D2879" s="2"/>
      <c r="E2879" s="2"/>
      <c r="F2879" s="2"/>
      <c r="G2879" s="2"/>
      <c r="H2879" s="2"/>
      <c r="I2879" s="2"/>
      <c r="J2879" s="2"/>
      <c r="K2879" s="2"/>
      <c r="L2879" s="2"/>
      <c r="M2879" s="2"/>
      <c r="N2879" s="2"/>
      <c r="O2879" s="2"/>
      <c r="P2879" s="2"/>
      <c r="Q2879" s="2"/>
      <c r="R2879" s="2"/>
      <c r="S2879" s="2"/>
      <c r="T2879" s="2"/>
      <c r="U2879" s="2"/>
    </row>
    <row r="2880" spans="1:21" x14ac:dyDescent="0.2">
      <c r="B2880" s="4"/>
      <c r="C2880" s="2"/>
      <c r="D2880" s="2"/>
      <c r="E2880" s="2"/>
      <c r="F2880" s="2"/>
      <c r="G2880" s="2"/>
      <c r="H2880" s="2"/>
      <c r="I2880" s="2"/>
      <c r="J2880" s="2"/>
      <c r="K2880" s="2"/>
      <c r="L2880" s="2"/>
      <c r="M2880" s="2"/>
      <c r="N2880" s="2"/>
      <c r="O2880" s="2"/>
      <c r="P2880" s="2"/>
      <c r="Q2880" s="2"/>
      <c r="R2880" s="2"/>
      <c r="S2880" s="2"/>
      <c r="T2880" s="2"/>
      <c r="U2880" s="2"/>
    </row>
    <row r="2881" spans="1:21" x14ac:dyDescent="0.2">
      <c r="B2881" s="4"/>
      <c r="C2881" s="2"/>
      <c r="D2881" s="2"/>
      <c r="E2881" s="2"/>
      <c r="F2881" s="2"/>
      <c r="G2881" s="2"/>
      <c r="H2881" s="2"/>
      <c r="I2881" s="2"/>
      <c r="J2881" s="2"/>
      <c r="K2881" s="2"/>
      <c r="L2881" s="2"/>
      <c r="M2881" s="2"/>
      <c r="N2881" s="2"/>
      <c r="O2881" s="2"/>
      <c r="P2881" s="2"/>
      <c r="Q2881" s="2"/>
      <c r="R2881" s="2"/>
      <c r="S2881" s="2"/>
      <c r="T2881" s="2"/>
      <c r="U2881" s="2"/>
    </row>
    <row r="2882" spans="1:21" x14ac:dyDescent="0.2">
      <c r="B2882" s="4"/>
      <c r="C2882" s="2"/>
      <c r="D2882" s="2"/>
      <c r="E2882" s="2"/>
      <c r="F2882" s="2"/>
      <c r="G2882" s="2"/>
      <c r="H2882" s="2"/>
      <c r="I2882" s="2"/>
      <c r="J2882" s="2"/>
      <c r="K2882" s="2"/>
      <c r="L2882" s="2"/>
      <c r="M2882" s="2"/>
      <c r="N2882" s="2"/>
      <c r="O2882" s="2"/>
      <c r="P2882" s="2"/>
      <c r="Q2882" s="2"/>
      <c r="R2882" s="2"/>
      <c r="S2882" s="2"/>
      <c r="T2882" s="2"/>
      <c r="U2882" s="2"/>
    </row>
    <row r="2883" spans="1:21" x14ac:dyDescent="0.2">
      <c r="C2883" s="2"/>
      <c r="D2883" s="2"/>
      <c r="E2883" s="2"/>
      <c r="F2883" s="2"/>
      <c r="G2883" s="2"/>
      <c r="H2883" s="2"/>
      <c r="I2883" s="2"/>
      <c r="J2883" s="2"/>
      <c r="K2883" s="2"/>
      <c r="L2883" s="2"/>
      <c r="M2883" s="2"/>
      <c r="N2883" s="2"/>
      <c r="O2883" s="2"/>
      <c r="P2883" s="2"/>
      <c r="Q2883" s="2"/>
      <c r="R2883" s="2"/>
      <c r="S2883" s="2"/>
      <c r="T2883" s="2"/>
      <c r="U2883" s="2"/>
    </row>
    <row r="2884" spans="1:21" x14ac:dyDescent="0.2">
      <c r="A2884" s="5"/>
      <c r="B2884" s="5"/>
      <c r="C2884" s="2"/>
      <c r="D2884" s="2"/>
      <c r="E2884" s="2"/>
      <c r="F2884" s="2"/>
      <c r="G2884" s="2"/>
      <c r="H2884" s="2"/>
      <c r="I2884" s="2"/>
      <c r="J2884" s="2"/>
      <c r="K2884" s="2"/>
      <c r="L2884" s="2"/>
      <c r="M2884" s="2"/>
      <c r="N2884" s="2"/>
      <c r="O2884" s="2"/>
      <c r="P2884" s="2"/>
      <c r="Q2884" s="2"/>
      <c r="R2884" s="2"/>
      <c r="S2884" s="2"/>
      <c r="T2884" s="2"/>
      <c r="U2884" s="2"/>
    </row>
    <row r="2885" spans="1:21" x14ac:dyDescent="0.2">
      <c r="A2885" s="5"/>
      <c r="B2885" s="5"/>
      <c r="C2885" s="2"/>
      <c r="D2885" s="2"/>
      <c r="E2885" s="2"/>
      <c r="F2885" s="2"/>
      <c r="G2885" s="2"/>
      <c r="H2885" s="2"/>
      <c r="I2885" s="2"/>
      <c r="J2885" s="2"/>
      <c r="K2885" s="2"/>
      <c r="L2885" s="2"/>
      <c r="M2885" s="2"/>
      <c r="N2885" s="2"/>
      <c r="O2885" s="2"/>
      <c r="P2885" s="2"/>
      <c r="Q2885" s="2"/>
      <c r="R2885" s="2"/>
      <c r="S2885" s="2"/>
      <c r="T2885" s="2"/>
      <c r="U2885" s="2"/>
    </row>
    <row r="2886" spans="1:21" x14ac:dyDescent="0.2">
      <c r="B2886" s="4"/>
      <c r="C2886" s="2"/>
      <c r="D2886" s="2"/>
      <c r="E2886" s="2"/>
      <c r="F2886" s="2"/>
      <c r="G2886" s="2"/>
      <c r="H2886" s="2"/>
      <c r="I2886" s="2"/>
      <c r="J2886" s="2"/>
      <c r="K2886" s="2"/>
      <c r="L2886" s="2"/>
      <c r="M2886" s="2"/>
      <c r="N2886" s="2"/>
      <c r="O2886" s="2"/>
      <c r="P2886" s="2"/>
      <c r="Q2886" s="2"/>
      <c r="R2886" s="2"/>
      <c r="S2886" s="2"/>
      <c r="T2886" s="2"/>
      <c r="U2886" s="2"/>
    </row>
    <row r="2887" spans="1:21" x14ac:dyDescent="0.2">
      <c r="B2887" s="4"/>
      <c r="C2887" s="2"/>
      <c r="D2887" s="2"/>
      <c r="E2887" s="2"/>
      <c r="F2887" s="2"/>
      <c r="G2887" s="2"/>
      <c r="H2887" s="2"/>
      <c r="I2887" s="2"/>
      <c r="J2887" s="2"/>
      <c r="K2887" s="2"/>
      <c r="L2887" s="2"/>
      <c r="M2887" s="2"/>
      <c r="N2887" s="2"/>
      <c r="O2887" s="2"/>
      <c r="P2887" s="2"/>
      <c r="Q2887" s="2"/>
      <c r="R2887" s="2"/>
      <c r="S2887" s="2"/>
      <c r="T2887" s="2"/>
      <c r="U2887" s="2"/>
    </row>
    <row r="2888" spans="1:21" x14ac:dyDescent="0.2">
      <c r="C2888" s="2"/>
      <c r="D2888" s="2"/>
      <c r="E2888" s="2"/>
      <c r="F2888" s="2"/>
      <c r="G2888" s="2"/>
      <c r="H2888" s="2"/>
      <c r="I2888" s="2"/>
      <c r="J2888" s="2"/>
      <c r="K2888" s="2"/>
      <c r="L2888" s="2"/>
      <c r="M2888" s="2"/>
      <c r="N2888" s="2"/>
      <c r="O2888" s="2"/>
      <c r="P2888" s="2"/>
      <c r="Q2888" s="2"/>
      <c r="R2888" s="2"/>
      <c r="S2888" s="2"/>
      <c r="T2888" s="2"/>
      <c r="U2888" s="2"/>
    </row>
    <row r="2889" spans="1:21" x14ac:dyDescent="0.2">
      <c r="A2889" s="5"/>
      <c r="B2889" s="5"/>
      <c r="C2889" s="2"/>
      <c r="D2889" s="2"/>
      <c r="E2889" s="2"/>
      <c r="F2889" s="2"/>
      <c r="G2889" s="2"/>
      <c r="H2889" s="2"/>
      <c r="I2889" s="2"/>
      <c r="J2889" s="2"/>
      <c r="K2889" s="2"/>
      <c r="L2889" s="2"/>
      <c r="M2889" s="2"/>
      <c r="N2889" s="2"/>
      <c r="O2889" s="2"/>
      <c r="P2889" s="2"/>
      <c r="Q2889" s="2"/>
      <c r="R2889" s="2"/>
      <c r="S2889" s="2"/>
      <c r="T2889" s="2"/>
      <c r="U2889" s="2"/>
    </row>
    <row r="2890" spans="1:21" x14ac:dyDescent="0.2">
      <c r="B2890" s="5"/>
      <c r="C2890" s="2"/>
      <c r="D2890" s="2"/>
      <c r="E2890" s="2"/>
      <c r="F2890" s="2"/>
      <c r="G2890" s="2"/>
      <c r="H2890" s="2"/>
      <c r="I2890" s="2"/>
      <c r="J2890" s="2"/>
      <c r="K2890" s="2"/>
      <c r="L2890" s="2"/>
      <c r="M2890" s="2"/>
      <c r="N2890" s="2"/>
      <c r="O2890" s="2"/>
      <c r="P2890" s="2"/>
      <c r="Q2890" s="2"/>
      <c r="R2890" s="2"/>
      <c r="S2890" s="2"/>
      <c r="T2890" s="2"/>
      <c r="U2890" s="2"/>
    </row>
    <row r="2891" spans="1:21" x14ac:dyDescent="0.2">
      <c r="B2891" s="4"/>
      <c r="C2891" s="2"/>
      <c r="D2891" s="2"/>
      <c r="E2891" s="2"/>
      <c r="F2891" s="2"/>
      <c r="G2891" s="2"/>
      <c r="H2891" s="2"/>
      <c r="I2891" s="2"/>
      <c r="J2891" s="2"/>
      <c r="K2891" s="2"/>
      <c r="L2891" s="2"/>
      <c r="M2891" s="2"/>
      <c r="N2891" s="2"/>
      <c r="O2891" s="2"/>
      <c r="P2891" s="2"/>
      <c r="Q2891" s="2"/>
      <c r="R2891" s="2"/>
      <c r="S2891" s="2"/>
      <c r="T2891" s="2"/>
      <c r="U2891" s="2"/>
    </row>
    <row r="2892" spans="1:21" x14ac:dyDescent="0.2">
      <c r="B2892" s="4"/>
      <c r="C2892" s="2"/>
      <c r="D2892" s="2"/>
      <c r="E2892" s="2"/>
      <c r="F2892" s="2"/>
      <c r="G2892" s="2"/>
      <c r="H2892" s="2"/>
      <c r="I2892" s="2"/>
      <c r="J2892" s="2"/>
      <c r="K2892" s="2"/>
      <c r="L2892" s="2"/>
      <c r="M2892" s="2"/>
      <c r="N2892" s="2"/>
      <c r="O2892" s="2"/>
      <c r="P2892" s="2"/>
      <c r="Q2892" s="2"/>
      <c r="R2892" s="2"/>
      <c r="S2892" s="2"/>
      <c r="T2892" s="2"/>
      <c r="U2892" s="2"/>
    </row>
    <row r="2893" spans="1:21" x14ac:dyDescent="0.2">
      <c r="C2893" s="2"/>
      <c r="D2893" s="2"/>
      <c r="E2893" s="2"/>
      <c r="F2893" s="2"/>
      <c r="G2893" s="2"/>
      <c r="H2893" s="2"/>
      <c r="I2893" s="2"/>
      <c r="J2893" s="2"/>
      <c r="K2893" s="2"/>
      <c r="L2893" s="2"/>
      <c r="M2893" s="2"/>
      <c r="N2893" s="2"/>
      <c r="O2893" s="2"/>
      <c r="P2893" s="2"/>
      <c r="Q2893" s="2"/>
      <c r="R2893" s="2"/>
      <c r="S2893" s="2"/>
      <c r="T2893" s="2"/>
      <c r="U2893" s="2"/>
    </row>
    <row r="2894" spans="1:21" x14ac:dyDescent="0.2">
      <c r="A2894" s="5"/>
      <c r="B2894" s="5"/>
      <c r="C2894" s="2"/>
      <c r="D2894" s="2"/>
      <c r="E2894" s="2"/>
      <c r="F2894" s="2"/>
      <c r="G2894" s="2"/>
      <c r="H2894" s="2"/>
      <c r="I2894" s="2"/>
      <c r="J2894" s="2"/>
      <c r="K2894" s="2"/>
      <c r="L2894" s="2"/>
      <c r="M2894" s="2"/>
      <c r="N2894" s="2"/>
      <c r="O2894" s="2"/>
      <c r="P2894" s="2"/>
      <c r="Q2894" s="2"/>
      <c r="R2894" s="2"/>
      <c r="S2894" s="2"/>
      <c r="T2894" s="2"/>
      <c r="U2894" s="2"/>
    </row>
    <row r="2895" spans="1:21" x14ac:dyDescent="0.2">
      <c r="B2895" s="5"/>
      <c r="C2895" s="2"/>
      <c r="D2895" s="2"/>
      <c r="E2895" s="2"/>
      <c r="F2895" s="2"/>
      <c r="G2895" s="2"/>
      <c r="H2895" s="2"/>
      <c r="I2895" s="2"/>
      <c r="J2895" s="2"/>
      <c r="K2895" s="2"/>
      <c r="L2895" s="2"/>
      <c r="M2895" s="2"/>
      <c r="N2895" s="2"/>
      <c r="O2895" s="2"/>
      <c r="P2895" s="2"/>
      <c r="Q2895" s="2"/>
      <c r="R2895" s="2"/>
      <c r="S2895" s="2"/>
      <c r="T2895" s="2"/>
      <c r="U2895" s="2"/>
    </row>
    <row r="2896" spans="1:21" x14ac:dyDescent="0.2">
      <c r="B2896" s="4"/>
      <c r="C2896" s="2"/>
      <c r="D2896" s="2"/>
      <c r="E2896" s="2"/>
      <c r="F2896" s="2"/>
      <c r="G2896" s="2"/>
      <c r="H2896" s="2"/>
      <c r="I2896" s="2"/>
      <c r="J2896" s="2"/>
      <c r="K2896" s="2"/>
      <c r="L2896" s="2"/>
      <c r="M2896" s="2"/>
      <c r="N2896" s="2"/>
      <c r="O2896" s="2"/>
      <c r="P2896" s="2"/>
      <c r="Q2896" s="2"/>
      <c r="R2896" s="2"/>
      <c r="S2896" s="2"/>
      <c r="T2896" s="2"/>
      <c r="U2896" s="2"/>
    </row>
    <row r="2897" spans="1:21" x14ac:dyDescent="0.2">
      <c r="B2897" s="4"/>
      <c r="C2897" s="2"/>
      <c r="D2897" s="2"/>
      <c r="E2897" s="2"/>
      <c r="F2897" s="2"/>
      <c r="G2897" s="2"/>
      <c r="H2897" s="2"/>
      <c r="I2897" s="2"/>
      <c r="J2897" s="2"/>
      <c r="K2897" s="2"/>
      <c r="L2897" s="2"/>
      <c r="M2897" s="2"/>
      <c r="N2897" s="2"/>
      <c r="O2897" s="2"/>
      <c r="P2897" s="2"/>
      <c r="Q2897" s="2"/>
      <c r="R2897" s="2"/>
      <c r="S2897" s="2"/>
      <c r="T2897" s="2"/>
      <c r="U2897" s="2"/>
    </row>
    <row r="2898" spans="1:21" x14ac:dyDescent="0.2">
      <c r="C2898" s="2"/>
      <c r="D2898" s="2"/>
      <c r="E2898" s="2"/>
      <c r="F2898" s="2"/>
      <c r="G2898" s="2"/>
      <c r="H2898" s="2"/>
      <c r="I2898" s="2"/>
      <c r="J2898" s="2"/>
      <c r="K2898" s="2"/>
      <c r="L2898" s="2"/>
      <c r="M2898" s="2"/>
      <c r="N2898" s="2"/>
      <c r="O2898" s="2"/>
      <c r="P2898" s="2"/>
      <c r="Q2898" s="2"/>
      <c r="R2898" s="2"/>
      <c r="S2898" s="2"/>
      <c r="T2898" s="2"/>
      <c r="U2898" s="2"/>
    </row>
    <row r="2899" spans="1:21" x14ac:dyDescent="0.2">
      <c r="A2899" s="5"/>
      <c r="B2899" s="5"/>
      <c r="C2899" s="2"/>
      <c r="D2899" s="2"/>
      <c r="E2899" s="2"/>
      <c r="F2899" s="2"/>
      <c r="G2899" s="2"/>
      <c r="H2899" s="2"/>
      <c r="I2899" s="2"/>
      <c r="J2899" s="2"/>
      <c r="K2899" s="2"/>
      <c r="L2899" s="2"/>
      <c r="M2899" s="2"/>
      <c r="N2899" s="2"/>
      <c r="O2899" s="2"/>
      <c r="P2899" s="2"/>
      <c r="Q2899" s="2"/>
      <c r="R2899" s="2"/>
      <c r="S2899" s="2"/>
      <c r="T2899" s="2"/>
      <c r="U2899" s="2"/>
    </row>
    <row r="2900" spans="1:21" x14ac:dyDescent="0.2">
      <c r="B2900" s="5"/>
      <c r="C2900" s="2"/>
      <c r="D2900" s="2"/>
      <c r="E2900" s="2"/>
      <c r="F2900" s="2"/>
      <c r="G2900" s="2"/>
      <c r="H2900" s="2"/>
      <c r="I2900" s="2"/>
      <c r="J2900" s="2"/>
      <c r="K2900" s="2"/>
      <c r="L2900" s="2"/>
      <c r="M2900" s="2"/>
      <c r="N2900" s="2"/>
      <c r="O2900" s="2"/>
      <c r="P2900" s="2"/>
      <c r="Q2900" s="2"/>
      <c r="R2900" s="2"/>
      <c r="S2900" s="2"/>
      <c r="T2900" s="2"/>
      <c r="U2900" s="2"/>
    </row>
    <row r="2901" spans="1:21" x14ac:dyDescent="0.2">
      <c r="B2901" s="5"/>
      <c r="C2901" s="2"/>
      <c r="D2901" s="2"/>
      <c r="E2901" s="2"/>
      <c r="F2901" s="2"/>
      <c r="G2901" s="2"/>
      <c r="H2901" s="2"/>
      <c r="I2901" s="2"/>
      <c r="J2901" s="2"/>
      <c r="K2901" s="2"/>
      <c r="L2901" s="2"/>
      <c r="M2901" s="2"/>
      <c r="N2901" s="2"/>
      <c r="O2901" s="2"/>
      <c r="P2901" s="2"/>
      <c r="Q2901" s="2"/>
      <c r="R2901" s="2"/>
      <c r="S2901" s="2"/>
      <c r="T2901" s="2"/>
      <c r="U2901" s="2"/>
    </row>
    <row r="2902" spans="1:21" x14ac:dyDescent="0.2">
      <c r="B2902" s="5"/>
      <c r="C2902" s="2"/>
      <c r="D2902" s="2"/>
      <c r="E2902" s="2"/>
      <c r="F2902" s="2"/>
      <c r="G2902" s="2"/>
      <c r="H2902" s="2"/>
      <c r="I2902" s="2"/>
      <c r="J2902" s="2"/>
      <c r="K2902" s="2"/>
      <c r="L2902" s="2"/>
      <c r="M2902" s="2"/>
      <c r="N2902" s="2"/>
      <c r="O2902" s="2"/>
      <c r="P2902" s="2"/>
      <c r="Q2902" s="2"/>
      <c r="R2902" s="2"/>
      <c r="S2902" s="2"/>
      <c r="T2902" s="2"/>
      <c r="U2902" s="2"/>
    </row>
    <row r="2903" spans="1:21" x14ac:dyDescent="0.2">
      <c r="A2903" s="5"/>
      <c r="C2903" s="2"/>
      <c r="D2903" s="2"/>
      <c r="E2903" s="2"/>
      <c r="F2903" s="2"/>
      <c r="G2903" s="2"/>
      <c r="H2903" s="2"/>
      <c r="I2903" s="2"/>
      <c r="J2903" s="2"/>
      <c r="K2903" s="2"/>
      <c r="L2903" s="2"/>
      <c r="M2903" s="2"/>
      <c r="N2903" s="2"/>
      <c r="O2903" s="2"/>
      <c r="P2903" s="2"/>
      <c r="Q2903" s="2"/>
      <c r="R2903" s="2"/>
      <c r="S2903" s="2"/>
      <c r="T2903" s="2"/>
      <c r="U2903" s="2"/>
    </row>
    <row r="2904" spans="1:21" x14ac:dyDescent="0.2">
      <c r="A2904" s="5"/>
      <c r="B2904" s="5"/>
      <c r="C2904" s="2"/>
      <c r="D2904" s="2"/>
      <c r="E2904" s="2"/>
      <c r="F2904" s="2"/>
      <c r="G2904" s="2"/>
      <c r="H2904" s="2"/>
      <c r="I2904" s="2"/>
      <c r="J2904" s="2"/>
      <c r="K2904" s="2"/>
      <c r="L2904" s="2"/>
      <c r="M2904" s="2"/>
      <c r="N2904" s="2"/>
      <c r="O2904" s="2"/>
      <c r="P2904" s="2"/>
      <c r="Q2904" s="2"/>
      <c r="R2904" s="2"/>
      <c r="S2904" s="2"/>
      <c r="T2904" s="2"/>
      <c r="U2904" s="2"/>
    </row>
    <row r="2905" spans="1:21" x14ac:dyDescent="0.2">
      <c r="B2905" s="5"/>
      <c r="C2905" s="2"/>
      <c r="D2905" s="2"/>
      <c r="E2905" s="2"/>
      <c r="F2905" s="2"/>
      <c r="G2905" s="2"/>
      <c r="H2905" s="2"/>
      <c r="I2905" s="2"/>
      <c r="J2905" s="2"/>
      <c r="K2905" s="2"/>
      <c r="L2905" s="2"/>
      <c r="M2905" s="2"/>
      <c r="N2905" s="2"/>
      <c r="O2905" s="2"/>
      <c r="P2905" s="2"/>
      <c r="Q2905" s="2"/>
      <c r="R2905" s="2"/>
      <c r="S2905" s="2"/>
      <c r="T2905" s="2"/>
      <c r="U2905" s="2"/>
    </row>
    <row r="2906" spans="1:21" x14ac:dyDescent="0.2">
      <c r="B2906" s="5"/>
      <c r="C2906" s="2"/>
      <c r="D2906" s="2"/>
      <c r="E2906" s="2"/>
      <c r="F2906" s="2"/>
      <c r="G2906" s="2"/>
      <c r="H2906" s="2"/>
      <c r="I2906" s="2"/>
      <c r="J2906" s="2"/>
      <c r="K2906" s="2"/>
      <c r="L2906" s="2"/>
      <c r="M2906" s="2"/>
      <c r="N2906" s="2"/>
      <c r="O2906" s="2"/>
      <c r="P2906" s="2"/>
      <c r="Q2906" s="2"/>
      <c r="R2906" s="2"/>
      <c r="S2906" s="2"/>
      <c r="T2906" s="2"/>
      <c r="U2906" s="2"/>
    </row>
    <row r="2907" spans="1:21" x14ac:dyDescent="0.2">
      <c r="B2907" s="4"/>
      <c r="C2907" s="2"/>
      <c r="D2907" s="2"/>
      <c r="E2907" s="2"/>
      <c r="F2907" s="2"/>
      <c r="G2907" s="2"/>
      <c r="H2907" s="2"/>
      <c r="I2907" s="2"/>
      <c r="J2907" s="2"/>
      <c r="K2907" s="2"/>
      <c r="L2907" s="2"/>
      <c r="M2907" s="2"/>
      <c r="N2907" s="2"/>
      <c r="O2907" s="2"/>
      <c r="P2907" s="2"/>
      <c r="Q2907" s="2"/>
      <c r="R2907" s="2"/>
      <c r="S2907" s="2"/>
      <c r="T2907" s="2"/>
      <c r="U2907" s="2"/>
    </row>
    <row r="2908" spans="1:21" x14ac:dyDescent="0.2">
      <c r="C2908" s="2"/>
      <c r="D2908" s="2"/>
      <c r="E2908" s="2"/>
      <c r="F2908" s="2"/>
      <c r="G2908" s="2"/>
      <c r="H2908" s="2"/>
      <c r="I2908" s="2"/>
      <c r="J2908" s="2"/>
      <c r="K2908" s="2"/>
      <c r="L2908" s="2"/>
      <c r="M2908" s="2"/>
      <c r="N2908" s="2"/>
      <c r="O2908" s="2"/>
      <c r="P2908" s="2"/>
      <c r="Q2908" s="2"/>
      <c r="R2908" s="2"/>
      <c r="S2908" s="2"/>
      <c r="T2908" s="2"/>
      <c r="U2908" s="2"/>
    </row>
    <row r="2909" spans="1:21" x14ac:dyDescent="0.2">
      <c r="A2909" s="5"/>
      <c r="B2909" s="5"/>
      <c r="C2909" s="2"/>
      <c r="D2909" s="2"/>
      <c r="E2909" s="2"/>
      <c r="F2909" s="2"/>
      <c r="G2909" s="2"/>
      <c r="H2909" s="2"/>
      <c r="I2909" s="2"/>
      <c r="J2909" s="2"/>
      <c r="K2909" s="2"/>
      <c r="L2909" s="2"/>
      <c r="M2909" s="2"/>
      <c r="N2909" s="2"/>
      <c r="O2909" s="2"/>
      <c r="P2909" s="2"/>
      <c r="Q2909" s="2"/>
      <c r="R2909" s="2"/>
      <c r="S2909" s="2"/>
      <c r="T2909" s="2"/>
      <c r="U2909" s="2"/>
    </row>
    <row r="2910" spans="1:21" x14ac:dyDescent="0.2">
      <c r="B2910" s="5"/>
      <c r="C2910" s="2"/>
      <c r="D2910" s="2"/>
      <c r="E2910" s="2"/>
      <c r="F2910" s="2"/>
      <c r="G2910" s="2"/>
      <c r="H2910" s="2"/>
      <c r="I2910" s="2"/>
      <c r="J2910" s="2"/>
      <c r="K2910" s="2"/>
      <c r="L2910" s="2"/>
      <c r="M2910" s="2"/>
      <c r="N2910" s="2"/>
      <c r="O2910" s="2"/>
      <c r="P2910" s="2"/>
      <c r="Q2910" s="2"/>
      <c r="R2910" s="2"/>
      <c r="S2910" s="2"/>
      <c r="T2910" s="2"/>
      <c r="U2910" s="2"/>
    </row>
    <row r="2911" spans="1:21" x14ac:dyDescent="0.2">
      <c r="B2911" s="5"/>
      <c r="C2911" s="2"/>
      <c r="D2911" s="2"/>
      <c r="E2911" s="2"/>
      <c r="F2911" s="2"/>
      <c r="G2911" s="2"/>
      <c r="H2911" s="2"/>
      <c r="I2911" s="2"/>
      <c r="J2911" s="2"/>
      <c r="K2911" s="2"/>
      <c r="L2911" s="2"/>
      <c r="M2911" s="2"/>
      <c r="N2911" s="2"/>
      <c r="O2911" s="2"/>
      <c r="P2911" s="2"/>
      <c r="Q2911" s="2"/>
      <c r="R2911" s="2"/>
      <c r="S2911" s="2"/>
      <c r="T2911" s="2"/>
      <c r="U2911" s="2"/>
    </row>
    <row r="2912" spans="1:21" x14ac:dyDescent="0.2">
      <c r="B2912" s="5"/>
      <c r="C2912" s="2"/>
      <c r="D2912" s="2"/>
      <c r="E2912" s="2"/>
      <c r="F2912" s="2"/>
      <c r="G2912" s="2"/>
      <c r="H2912" s="2"/>
      <c r="I2912" s="2"/>
      <c r="J2912" s="2"/>
      <c r="K2912" s="2"/>
      <c r="L2912" s="2"/>
      <c r="M2912" s="2"/>
      <c r="N2912" s="2"/>
      <c r="O2912" s="2"/>
      <c r="P2912" s="2"/>
      <c r="Q2912" s="2"/>
      <c r="R2912" s="2"/>
      <c r="S2912" s="2"/>
      <c r="T2912" s="2"/>
      <c r="U2912" s="2"/>
    </row>
    <row r="2913" spans="1:21" x14ac:dyDescent="0.2">
      <c r="C2913" s="2"/>
      <c r="D2913" s="2"/>
      <c r="E2913" s="2"/>
      <c r="F2913" s="2"/>
      <c r="G2913" s="2"/>
      <c r="H2913" s="2"/>
      <c r="I2913" s="2"/>
      <c r="J2913" s="2"/>
      <c r="K2913" s="2"/>
      <c r="L2913" s="2"/>
      <c r="M2913" s="2"/>
      <c r="N2913" s="2"/>
      <c r="O2913" s="2"/>
      <c r="P2913" s="2"/>
      <c r="Q2913" s="2"/>
      <c r="R2913" s="2"/>
      <c r="S2913" s="2"/>
      <c r="T2913" s="2"/>
      <c r="U2913" s="2"/>
    </row>
    <row r="2914" spans="1:21" x14ac:dyDescent="0.2">
      <c r="A2914" s="5"/>
      <c r="B2914" s="5"/>
      <c r="C2914" s="2"/>
      <c r="D2914" s="2"/>
      <c r="E2914" s="2"/>
      <c r="F2914" s="2"/>
      <c r="G2914" s="2"/>
      <c r="H2914" s="2"/>
      <c r="I2914" s="2"/>
      <c r="J2914" s="2"/>
      <c r="K2914" s="2"/>
      <c r="L2914" s="2"/>
      <c r="M2914" s="2"/>
      <c r="N2914" s="2"/>
      <c r="O2914" s="2"/>
      <c r="P2914" s="2"/>
      <c r="Q2914" s="2"/>
      <c r="R2914" s="2"/>
      <c r="S2914" s="2"/>
      <c r="T2914" s="2"/>
      <c r="U2914" s="2"/>
    </row>
    <row r="2915" spans="1:21" x14ac:dyDescent="0.2">
      <c r="B2915" s="5"/>
      <c r="C2915" s="2"/>
      <c r="D2915" s="2"/>
      <c r="E2915" s="2"/>
      <c r="F2915" s="2"/>
      <c r="G2915" s="2"/>
      <c r="H2915" s="2"/>
      <c r="I2915" s="2"/>
      <c r="J2915" s="2"/>
      <c r="K2915" s="2"/>
      <c r="L2915" s="2"/>
      <c r="M2915" s="2"/>
      <c r="N2915" s="2"/>
      <c r="O2915" s="2"/>
      <c r="P2915" s="2"/>
      <c r="Q2915" s="2"/>
      <c r="R2915" s="2"/>
      <c r="S2915" s="2"/>
      <c r="T2915" s="2"/>
      <c r="U2915" s="2"/>
    </row>
    <row r="2916" spans="1:21" x14ac:dyDescent="0.2">
      <c r="B2916" s="5"/>
      <c r="C2916" s="2"/>
      <c r="D2916" s="2"/>
      <c r="E2916" s="2"/>
      <c r="F2916" s="2"/>
      <c r="G2916" s="2"/>
      <c r="H2916" s="2"/>
      <c r="I2916" s="2"/>
      <c r="J2916" s="2"/>
      <c r="K2916" s="2"/>
      <c r="L2916" s="2"/>
      <c r="M2916" s="2"/>
      <c r="N2916" s="2"/>
      <c r="O2916" s="2"/>
      <c r="P2916" s="2"/>
      <c r="Q2916" s="2"/>
      <c r="R2916" s="2"/>
      <c r="S2916" s="2"/>
      <c r="T2916" s="2"/>
      <c r="U2916" s="2"/>
    </row>
    <row r="2917" spans="1:21" x14ac:dyDescent="0.2">
      <c r="B2917" s="5"/>
      <c r="C2917" s="2"/>
      <c r="D2917" s="2"/>
      <c r="E2917" s="2"/>
      <c r="F2917" s="2"/>
      <c r="G2917" s="2"/>
      <c r="H2917" s="2"/>
      <c r="I2917" s="2"/>
      <c r="J2917" s="2"/>
      <c r="K2917" s="2"/>
      <c r="L2917" s="2"/>
      <c r="M2917" s="2"/>
      <c r="N2917" s="2"/>
      <c r="O2917" s="2"/>
      <c r="P2917" s="2"/>
      <c r="Q2917" s="2"/>
      <c r="R2917" s="2"/>
      <c r="S2917" s="2"/>
      <c r="T2917" s="2"/>
      <c r="U2917" s="2"/>
    </row>
    <row r="2918" spans="1:21" x14ac:dyDescent="0.2">
      <c r="C2918" s="2"/>
      <c r="D2918" s="2"/>
      <c r="E2918" s="2"/>
      <c r="F2918" s="2"/>
      <c r="G2918" s="2"/>
      <c r="H2918" s="2"/>
      <c r="I2918" s="2"/>
      <c r="J2918" s="2"/>
      <c r="K2918" s="2"/>
      <c r="L2918" s="2"/>
      <c r="M2918" s="2"/>
      <c r="N2918" s="2"/>
      <c r="O2918" s="2"/>
      <c r="P2918" s="2"/>
      <c r="Q2918" s="2"/>
      <c r="R2918" s="2"/>
      <c r="S2918" s="2"/>
      <c r="T2918" s="2"/>
      <c r="U2918" s="2"/>
    </row>
    <row r="2919" spans="1:21" x14ac:dyDescent="0.2">
      <c r="A2919" s="5"/>
      <c r="B2919" s="5"/>
      <c r="C2919" s="2"/>
      <c r="D2919" s="2"/>
      <c r="E2919" s="2"/>
      <c r="F2919" s="2"/>
      <c r="G2919" s="2"/>
      <c r="H2919" s="2"/>
      <c r="I2919" s="2"/>
      <c r="J2919" s="2"/>
      <c r="K2919" s="2"/>
      <c r="L2919" s="2"/>
      <c r="M2919" s="2"/>
      <c r="N2919" s="2"/>
      <c r="O2919" s="2"/>
      <c r="P2919" s="2"/>
      <c r="Q2919" s="2"/>
      <c r="R2919" s="2"/>
      <c r="S2919" s="2"/>
      <c r="T2919" s="2"/>
      <c r="U2919" s="2"/>
    </row>
    <row r="2920" spans="1:21" x14ac:dyDescent="0.2">
      <c r="B2920" s="5"/>
      <c r="C2920" s="2"/>
      <c r="D2920" s="2"/>
      <c r="E2920" s="2"/>
      <c r="F2920" s="2"/>
      <c r="G2920" s="2"/>
      <c r="H2920" s="2"/>
      <c r="I2920" s="2"/>
      <c r="J2920" s="2"/>
      <c r="K2920" s="2"/>
      <c r="L2920" s="2"/>
      <c r="M2920" s="2"/>
      <c r="N2920" s="2"/>
      <c r="O2920" s="2"/>
      <c r="P2920" s="2"/>
      <c r="Q2920" s="2"/>
      <c r="R2920" s="2"/>
      <c r="S2920" s="2"/>
      <c r="T2920" s="2"/>
      <c r="U2920" s="2"/>
    </row>
    <row r="2921" spans="1:21" x14ac:dyDescent="0.2">
      <c r="B2921" s="5"/>
      <c r="C2921" s="2"/>
      <c r="D2921" s="2"/>
      <c r="E2921" s="2"/>
      <c r="F2921" s="2"/>
      <c r="G2921" s="2"/>
      <c r="H2921" s="2"/>
      <c r="I2921" s="2"/>
      <c r="J2921" s="2"/>
      <c r="K2921" s="2"/>
      <c r="L2921" s="2"/>
      <c r="M2921" s="2"/>
      <c r="N2921" s="2"/>
      <c r="O2921" s="2"/>
      <c r="P2921" s="2"/>
      <c r="Q2921" s="2"/>
      <c r="R2921" s="2"/>
      <c r="S2921" s="2"/>
      <c r="T2921" s="2"/>
      <c r="U2921" s="2"/>
    </row>
    <row r="2922" spans="1:21" x14ac:dyDescent="0.2">
      <c r="B2922" s="5"/>
      <c r="C2922" s="2"/>
      <c r="D2922" s="2"/>
      <c r="E2922" s="2"/>
      <c r="F2922" s="2"/>
      <c r="G2922" s="2"/>
      <c r="H2922" s="2"/>
      <c r="I2922" s="2"/>
      <c r="J2922" s="2"/>
      <c r="K2922" s="2"/>
      <c r="L2922" s="2"/>
      <c r="M2922" s="2"/>
      <c r="N2922" s="2"/>
      <c r="O2922" s="2"/>
      <c r="P2922" s="2"/>
      <c r="Q2922" s="2"/>
      <c r="R2922" s="2"/>
      <c r="S2922" s="2"/>
      <c r="T2922" s="2"/>
      <c r="U2922" s="2"/>
    </row>
    <row r="2923" spans="1:21" x14ac:dyDescent="0.2">
      <c r="C2923" s="2"/>
      <c r="D2923" s="2"/>
      <c r="E2923" s="2"/>
      <c r="F2923" s="2"/>
      <c r="G2923" s="2"/>
      <c r="H2923" s="2"/>
      <c r="I2923" s="2"/>
      <c r="J2923" s="2"/>
      <c r="K2923" s="2"/>
      <c r="L2923" s="2"/>
      <c r="M2923" s="2"/>
      <c r="N2923" s="2"/>
      <c r="O2923" s="2"/>
      <c r="P2923" s="2"/>
      <c r="Q2923" s="2"/>
      <c r="R2923" s="2"/>
      <c r="S2923" s="2"/>
      <c r="T2923" s="2"/>
      <c r="U2923" s="2"/>
    </row>
    <row r="2924" spans="1:21" x14ac:dyDescent="0.2">
      <c r="A2924" s="5"/>
      <c r="B2924" s="5"/>
      <c r="C2924" s="2"/>
      <c r="D2924" s="2"/>
      <c r="E2924" s="2"/>
      <c r="F2924" s="2"/>
      <c r="G2924" s="2"/>
      <c r="H2924" s="2"/>
      <c r="I2924" s="2"/>
      <c r="J2924" s="2"/>
      <c r="K2924" s="2"/>
      <c r="L2924" s="2"/>
      <c r="M2924" s="2"/>
      <c r="N2924" s="2"/>
      <c r="O2924" s="2"/>
      <c r="P2924" s="2"/>
      <c r="Q2924" s="2"/>
      <c r="R2924" s="2"/>
      <c r="S2924" s="2"/>
      <c r="T2924" s="2"/>
      <c r="U2924" s="2"/>
    </row>
    <row r="2925" spans="1:21" x14ac:dyDescent="0.2">
      <c r="B2925" s="5"/>
      <c r="C2925" s="2"/>
      <c r="D2925" s="2"/>
      <c r="E2925" s="2"/>
      <c r="F2925" s="2"/>
      <c r="G2925" s="2"/>
      <c r="H2925" s="2"/>
      <c r="I2925" s="2"/>
      <c r="J2925" s="2"/>
      <c r="K2925" s="2"/>
      <c r="L2925" s="2"/>
      <c r="M2925" s="2"/>
      <c r="N2925" s="2"/>
      <c r="O2925" s="2"/>
      <c r="P2925" s="2"/>
      <c r="Q2925" s="2"/>
      <c r="R2925" s="2"/>
      <c r="S2925" s="2"/>
      <c r="T2925" s="2"/>
      <c r="U2925" s="2"/>
    </row>
    <row r="2926" spans="1:21" x14ac:dyDescent="0.2">
      <c r="B2926" s="5"/>
      <c r="C2926" s="2"/>
      <c r="D2926" s="2"/>
      <c r="E2926" s="2"/>
      <c r="F2926" s="2"/>
      <c r="G2926" s="2"/>
      <c r="H2926" s="2"/>
      <c r="I2926" s="2"/>
      <c r="J2926" s="2"/>
      <c r="K2926" s="2"/>
      <c r="L2926" s="2"/>
      <c r="M2926" s="2"/>
      <c r="N2926" s="2"/>
      <c r="O2926" s="2"/>
      <c r="P2926" s="2"/>
      <c r="Q2926" s="2"/>
      <c r="R2926" s="2"/>
      <c r="S2926" s="2"/>
      <c r="T2926" s="2"/>
      <c r="U2926" s="2"/>
    </row>
    <row r="2927" spans="1:21" x14ac:dyDescent="0.2">
      <c r="B2927" s="5"/>
      <c r="C2927" s="2"/>
      <c r="D2927" s="2"/>
      <c r="E2927" s="2"/>
      <c r="F2927" s="2"/>
      <c r="G2927" s="2"/>
      <c r="H2927" s="2"/>
      <c r="I2927" s="2"/>
      <c r="J2927" s="2"/>
      <c r="K2927" s="2"/>
      <c r="L2927" s="2"/>
      <c r="M2927" s="2"/>
      <c r="N2927" s="2"/>
      <c r="O2927" s="2"/>
      <c r="P2927" s="2"/>
      <c r="Q2927" s="2"/>
      <c r="R2927" s="2"/>
      <c r="S2927" s="2"/>
      <c r="T2927" s="2"/>
      <c r="U2927" s="2"/>
    </row>
    <row r="2928" spans="1:21" x14ac:dyDescent="0.2">
      <c r="C2928" s="2"/>
      <c r="D2928" s="2"/>
      <c r="E2928" s="2"/>
      <c r="F2928" s="2"/>
      <c r="G2928" s="2"/>
      <c r="H2928" s="2"/>
      <c r="I2928" s="2"/>
      <c r="J2928" s="2"/>
      <c r="K2928" s="2"/>
      <c r="L2928" s="2"/>
      <c r="M2928" s="2"/>
      <c r="N2928" s="2"/>
      <c r="O2928" s="2"/>
      <c r="P2928" s="2"/>
      <c r="Q2928" s="2"/>
      <c r="R2928" s="2"/>
      <c r="S2928" s="2"/>
      <c r="T2928" s="2"/>
      <c r="U2928" s="2"/>
    </row>
    <row r="2929" spans="1:21" x14ac:dyDescent="0.2">
      <c r="A2929" s="5"/>
      <c r="B2929" s="5"/>
      <c r="C2929" s="2"/>
      <c r="D2929" s="2"/>
      <c r="E2929" s="2"/>
      <c r="F2929" s="2"/>
      <c r="G2929" s="2"/>
      <c r="H2929" s="2"/>
      <c r="I2929" s="2"/>
      <c r="J2929" s="2"/>
      <c r="K2929" s="2"/>
      <c r="L2929" s="2"/>
      <c r="M2929" s="2"/>
      <c r="N2929" s="2"/>
      <c r="O2929" s="2"/>
      <c r="P2929" s="2"/>
      <c r="Q2929" s="2"/>
      <c r="R2929" s="2"/>
      <c r="S2929" s="2"/>
      <c r="T2929" s="2"/>
      <c r="U2929" s="2"/>
    </row>
    <row r="2930" spans="1:21" x14ac:dyDescent="0.2">
      <c r="A2930" s="5"/>
      <c r="B2930" s="5"/>
      <c r="C2930" s="2"/>
      <c r="D2930" s="2"/>
      <c r="E2930" s="2"/>
      <c r="F2930" s="2"/>
      <c r="G2930" s="2"/>
      <c r="H2930" s="2"/>
      <c r="I2930" s="2"/>
      <c r="J2930" s="2"/>
      <c r="K2930" s="2"/>
      <c r="L2930" s="2"/>
      <c r="M2930" s="2"/>
      <c r="N2930" s="2"/>
      <c r="O2930" s="2"/>
      <c r="P2930" s="2"/>
      <c r="Q2930" s="2"/>
      <c r="R2930" s="2"/>
      <c r="S2930" s="2"/>
      <c r="T2930" s="2"/>
      <c r="U2930" s="2"/>
    </row>
    <row r="2931" spans="1:21" x14ac:dyDescent="0.2">
      <c r="B2931" s="5"/>
      <c r="C2931" s="2"/>
      <c r="D2931" s="2"/>
      <c r="E2931" s="2"/>
      <c r="F2931" s="2"/>
      <c r="G2931" s="2"/>
      <c r="H2931" s="2"/>
      <c r="I2931" s="2"/>
      <c r="J2931" s="2"/>
      <c r="K2931" s="2"/>
      <c r="L2931" s="2"/>
      <c r="M2931" s="2"/>
      <c r="N2931" s="2"/>
      <c r="O2931" s="2"/>
      <c r="P2931" s="2"/>
      <c r="Q2931" s="2"/>
      <c r="R2931" s="2"/>
      <c r="S2931" s="2"/>
      <c r="T2931" s="2"/>
      <c r="U2931" s="2"/>
    </row>
    <row r="2932" spans="1:21" x14ac:dyDescent="0.2">
      <c r="B2932" s="5"/>
      <c r="C2932" s="2"/>
      <c r="D2932" s="2"/>
      <c r="E2932" s="2"/>
      <c r="F2932" s="2"/>
      <c r="G2932" s="2"/>
      <c r="H2932" s="2"/>
      <c r="I2932" s="2"/>
      <c r="J2932" s="2"/>
      <c r="K2932" s="2"/>
      <c r="L2932" s="2"/>
      <c r="M2932" s="2"/>
      <c r="N2932" s="2"/>
      <c r="O2932" s="2"/>
      <c r="P2932" s="2"/>
      <c r="Q2932" s="2"/>
      <c r="R2932" s="2"/>
      <c r="S2932" s="2"/>
      <c r="T2932" s="2"/>
      <c r="U2932" s="2"/>
    </row>
    <row r="2933" spans="1:21" x14ac:dyDescent="0.2">
      <c r="C2933" s="2"/>
      <c r="D2933" s="2"/>
      <c r="E2933" s="2"/>
      <c r="F2933" s="2"/>
      <c r="G2933" s="2"/>
      <c r="H2933" s="2"/>
      <c r="I2933" s="2"/>
      <c r="J2933" s="2"/>
      <c r="K2933" s="2"/>
      <c r="L2933" s="2"/>
      <c r="M2933" s="2"/>
      <c r="N2933" s="2"/>
      <c r="O2933" s="2"/>
      <c r="P2933" s="2"/>
      <c r="Q2933" s="2"/>
      <c r="R2933" s="2"/>
      <c r="S2933" s="2"/>
      <c r="T2933" s="2"/>
      <c r="U2933" s="2"/>
    </row>
    <row r="2934" spans="1:21" x14ac:dyDescent="0.2">
      <c r="A2934" s="5"/>
      <c r="B2934" s="5"/>
      <c r="C2934" s="2"/>
      <c r="D2934" s="2"/>
      <c r="E2934" s="2"/>
      <c r="F2934" s="2"/>
      <c r="G2934" s="2"/>
      <c r="H2934" s="2"/>
      <c r="I2934" s="2"/>
      <c r="J2934" s="2"/>
      <c r="K2934" s="2"/>
      <c r="L2934" s="2"/>
      <c r="M2934" s="2"/>
      <c r="N2934" s="2"/>
      <c r="O2934" s="2"/>
      <c r="P2934" s="2"/>
      <c r="Q2934" s="2"/>
      <c r="R2934" s="2"/>
      <c r="S2934" s="2"/>
      <c r="T2934" s="2"/>
      <c r="U2934" s="2"/>
    </row>
    <row r="2935" spans="1:21" x14ac:dyDescent="0.2">
      <c r="B2935" s="5"/>
      <c r="C2935" s="2"/>
      <c r="D2935" s="2"/>
      <c r="E2935" s="2"/>
      <c r="F2935" s="2"/>
      <c r="G2935" s="2"/>
      <c r="H2935" s="2"/>
      <c r="I2935" s="2"/>
      <c r="J2935" s="2"/>
      <c r="K2935" s="2"/>
      <c r="L2935" s="2"/>
      <c r="M2935" s="2"/>
      <c r="N2935" s="2"/>
      <c r="O2935" s="2"/>
      <c r="P2935" s="2"/>
      <c r="Q2935" s="2"/>
      <c r="R2935" s="2"/>
      <c r="S2935" s="2"/>
      <c r="T2935" s="2"/>
      <c r="U2935" s="2"/>
    </row>
    <row r="2936" spans="1:21" x14ac:dyDescent="0.2">
      <c r="B2936" s="5"/>
      <c r="C2936" s="2"/>
      <c r="D2936" s="2"/>
      <c r="E2936" s="2"/>
      <c r="F2936" s="2"/>
      <c r="G2936" s="2"/>
      <c r="H2936" s="2"/>
      <c r="I2936" s="2"/>
      <c r="J2936" s="2"/>
      <c r="K2936" s="2"/>
      <c r="L2936" s="2"/>
      <c r="M2936" s="2"/>
      <c r="N2936" s="2"/>
      <c r="O2936" s="2"/>
      <c r="P2936" s="2"/>
      <c r="Q2936" s="2"/>
      <c r="R2936" s="2"/>
      <c r="S2936" s="2"/>
      <c r="T2936" s="2"/>
      <c r="U2936" s="2"/>
    </row>
    <row r="2937" spans="1:21" x14ac:dyDescent="0.2">
      <c r="B2937" s="5"/>
      <c r="C2937" s="2"/>
      <c r="D2937" s="2"/>
      <c r="E2937" s="2"/>
      <c r="F2937" s="2"/>
      <c r="G2937" s="2"/>
      <c r="H2937" s="2"/>
      <c r="I2937" s="2"/>
      <c r="J2937" s="2"/>
      <c r="K2937" s="2"/>
      <c r="L2937" s="2"/>
      <c r="M2937" s="2"/>
      <c r="N2937" s="2"/>
      <c r="O2937" s="2"/>
      <c r="P2937" s="2"/>
      <c r="Q2937" s="2"/>
      <c r="R2937" s="2"/>
      <c r="S2937" s="2"/>
      <c r="T2937" s="2"/>
      <c r="U2937" s="2"/>
    </row>
    <row r="2938" spans="1:21" x14ac:dyDescent="0.2">
      <c r="C2938" s="2"/>
      <c r="D2938" s="2"/>
      <c r="E2938" s="2"/>
      <c r="F2938" s="2"/>
      <c r="G2938" s="2"/>
      <c r="H2938" s="2"/>
      <c r="I2938" s="2"/>
      <c r="J2938" s="2"/>
      <c r="K2938" s="2"/>
      <c r="L2938" s="2"/>
      <c r="M2938" s="2"/>
      <c r="N2938" s="2"/>
      <c r="O2938" s="2"/>
      <c r="P2938" s="2"/>
      <c r="Q2938" s="2"/>
      <c r="R2938" s="2"/>
      <c r="S2938" s="2"/>
      <c r="T2938" s="2"/>
      <c r="U2938" s="2"/>
    </row>
    <row r="2939" spans="1:21" x14ac:dyDescent="0.2">
      <c r="A2939" s="5"/>
      <c r="B2939" s="5"/>
      <c r="C2939" s="2"/>
      <c r="D2939" s="2"/>
      <c r="E2939" s="2"/>
      <c r="F2939" s="2"/>
      <c r="G2939" s="2"/>
      <c r="H2939" s="2"/>
      <c r="I2939" s="2"/>
      <c r="J2939" s="2"/>
      <c r="K2939" s="2"/>
      <c r="L2939" s="2"/>
      <c r="M2939" s="2"/>
      <c r="N2939" s="2"/>
      <c r="O2939" s="2"/>
      <c r="P2939" s="2"/>
      <c r="Q2939" s="2"/>
      <c r="R2939" s="2"/>
      <c r="S2939" s="2"/>
      <c r="T2939" s="2"/>
      <c r="U2939" s="2"/>
    </row>
    <row r="2940" spans="1:21" x14ac:dyDescent="0.2">
      <c r="B2940" s="5"/>
      <c r="C2940" s="2"/>
      <c r="D2940" s="2"/>
      <c r="E2940" s="2"/>
      <c r="F2940" s="2"/>
      <c r="G2940" s="2"/>
      <c r="H2940" s="2"/>
      <c r="I2940" s="2"/>
      <c r="J2940" s="2"/>
      <c r="K2940" s="2"/>
      <c r="L2940" s="2"/>
      <c r="M2940" s="2"/>
      <c r="N2940" s="2"/>
      <c r="O2940" s="2"/>
      <c r="P2940" s="2"/>
      <c r="Q2940" s="2"/>
      <c r="R2940" s="2"/>
      <c r="S2940" s="2"/>
      <c r="T2940" s="2"/>
      <c r="U2940" s="2"/>
    </row>
    <row r="2941" spans="1:21" x14ac:dyDescent="0.2">
      <c r="B2941" s="5"/>
      <c r="C2941" s="2"/>
      <c r="D2941" s="2"/>
      <c r="E2941" s="2"/>
      <c r="F2941" s="2"/>
      <c r="G2941" s="2"/>
      <c r="H2941" s="2"/>
      <c r="I2941" s="2"/>
      <c r="J2941" s="2"/>
      <c r="K2941" s="2"/>
      <c r="L2941" s="2"/>
      <c r="M2941" s="2"/>
      <c r="N2941" s="2"/>
      <c r="O2941" s="2"/>
      <c r="P2941" s="2"/>
      <c r="Q2941" s="2"/>
      <c r="R2941" s="2"/>
      <c r="S2941" s="2"/>
      <c r="T2941" s="2"/>
      <c r="U2941" s="2"/>
    </row>
    <row r="2942" spans="1:21" x14ac:dyDescent="0.2">
      <c r="B2942" s="5"/>
      <c r="C2942" s="2"/>
      <c r="D2942" s="2"/>
      <c r="E2942" s="2"/>
      <c r="F2942" s="2"/>
      <c r="G2942" s="2"/>
      <c r="H2942" s="2"/>
      <c r="I2942" s="2"/>
      <c r="J2942" s="2"/>
      <c r="K2942" s="2"/>
      <c r="L2942" s="2"/>
      <c r="M2942" s="2"/>
      <c r="N2942" s="2"/>
      <c r="O2942" s="2"/>
      <c r="P2942" s="2"/>
      <c r="Q2942" s="2"/>
      <c r="R2942" s="2"/>
      <c r="S2942" s="2"/>
      <c r="T2942" s="2"/>
      <c r="U2942" s="2"/>
    </row>
    <row r="2943" spans="1:21" x14ac:dyDescent="0.2">
      <c r="C2943" s="2"/>
      <c r="D2943" s="2"/>
      <c r="E2943" s="2"/>
      <c r="F2943" s="2"/>
      <c r="G2943" s="2"/>
      <c r="H2943" s="2"/>
      <c r="I2943" s="2"/>
      <c r="J2943" s="2"/>
      <c r="K2943" s="2"/>
      <c r="L2943" s="2"/>
      <c r="M2943" s="2"/>
      <c r="N2943" s="2"/>
      <c r="O2943" s="2"/>
      <c r="P2943" s="2"/>
      <c r="Q2943" s="2"/>
      <c r="R2943" s="2"/>
      <c r="S2943" s="2"/>
      <c r="T2943" s="2"/>
      <c r="U2943" s="2"/>
    </row>
    <row r="2944" spans="1:21" x14ac:dyDescent="0.2">
      <c r="A2944" s="5"/>
      <c r="B2944" s="5"/>
      <c r="C2944" s="2"/>
      <c r="D2944" s="2"/>
      <c r="E2944" s="2"/>
      <c r="F2944" s="2"/>
      <c r="G2944" s="2"/>
      <c r="H2944" s="2"/>
      <c r="I2944" s="2"/>
      <c r="J2944" s="2"/>
      <c r="K2944" s="2"/>
      <c r="L2944" s="2"/>
      <c r="M2944" s="2"/>
      <c r="N2944" s="2"/>
      <c r="O2944" s="2"/>
      <c r="P2944" s="2"/>
      <c r="Q2944" s="2"/>
      <c r="R2944" s="2"/>
      <c r="S2944" s="2"/>
      <c r="T2944" s="2"/>
      <c r="U2944" s="2"/>
    </row>
    <row r="2945" spans="1:21" x14ac:dyDescent="0.2">
      <c r="B2945" s="5"/>
      <c r="C2945" s="2"/>
      <c r="D2945" s="2"/>
      <c r="E2945" s="2"/>
      <c r="F2945" s="2"/>
      <c r="G2945" s="2"/>
      <c r="H2945" s="2"/>
      <c r="I2945" s="2"/>
      <c r="J2945" s="2"/>
      <c r="K2945" s="2"/>
      <c r="L2945" s="2"/>
      <c r="M2945" s="2"/>
      <c r="N2945" s="2"/>
      <c r="O2945" s="2"/>
      <c r="P2945" s="2"/>
      <c r="Q2945" s="2"/>
      <c r="R2945" s="2"/>
      <c r="S2945" s="2"/>
      <c r="T2945" s="2"/>
      <c r="U2945" s="2"/>
    </row>
    <row r="2946" spans="1:21" x14ac:dyDescent="0.2">
      <c r="B2946" s="5"/>
      <c r="C2946" s="2"/>
      <c r="D2946" s="2"/>
      <c r="E2946" s="2"/>
      <c r="F2946" s="2"/>
      <c r="G2946" s="2"/>
      <c r="H2946" s="2"/>
      <c r="I2946" s="2"/>
      <c r="J2946" s="2"/>
      <c r="K2946" s="2"/>
      <c r="L2946" s="2"/>
      <c r="M2946" s="2"/>
      <c r="N2946" s="2"/>
      <c r="O2946" s="2"/>
      <c r="P2946" s="2"/>
      <c r="Q2946" s="2"/>
      <c r="R2946" s="2"/>
      <c r="S2946" s="2"/>
      <c r="T2946" s="2"/>
      <c r="U2946" s="2"/>
    </row>
    <row r="2947" spans="1:21" x14ac:dyDescent="0.2">
      <c r="B2947" s="5"/>
      <c r="C2947" s="2"/>
      <c r="D2947" s="2"/>
      <c r="E2947" s="2"/>
      <c r="F2947" s="2"/>
      <c r="G2947" s="2"/>
      <c r="H2947" s="2"/>
      <c r="I2947" s="2"/>
      <c r="J2947" s="2"/>
      <c r="K2947" s="2"/>
      <c r="L2947" s="2"/>
      <c r="M2947" s="2"/>
      <c r="N2947" s="2"/>
      <c r="O2947" s="2"/>
      <c r="P2947" s="2"/>
      <c r="Q2947" s="2"/>
      <c r="R2947" s="2"/>
      <c r="S2947" s="2"/>
      <c r="T2947" s="2"/>
      <c r="U2947" s="2"/>
    </row>
    <row r="2948" spans="1:21" x14ac:dyDescent="0.2">
      <c r="C2948" s="2"/>
      <c r="D2948" s="2"/>
      <c r="E2948" s="2"/>
      <c r="F2948" s="2"/>
      <c r="G2948" s="2"/>
      <c r="H2948" s="2"/>
      <c r="I2948" s="2"/>
      <c r="J2948" s="2"/>
      <c r="K2948" s="2"/>
      <c r="L2948" s="2"/>
      <c r="M2948" s="2"/>
      <c r="N2948" s="2"/>
      <c r="O2948" s="2"/>
      <c r="P2948" s="2"/>
      <c r="Q2948" s="2"/>
      <c r="R2948" s="2"/>
      <c r="S2948" s="2"/>
      <c r="T2948" s="2"/>
      <c r="U2948" s="2"/>
    </row>
    <row r="2949" spans="1:21" x14ac:dyDescent="0.2">
      <c r="A2949" s="5"/>
      <c r="B2949" s="5"/>
      <c r="C2949" s="2"/>
      <c r="D2949" s="2"/>
      <c r="E2949" s="2"/>
      <c r="F2949" s="2"/>
      <c r="G2949" s="2"/>
      <c r="H2949" s="2"/>
      <c r="I2949" s="2"/>
      <c r="J2949" s="2"/>
      <c r="K2949" s="2"/>
      <c r="L2949" s="2"/>
      <c r="M2949" s="2"/>
      <c r="N2949" s="2"/>
      <c r="O2949" s="2"/>
      <c r="P2949" s="2"/>
      <c r="Q2949" s="2"/>
      <c r="R2949" s="2"/>
      <c r="S2949" s="2"/>
      <c r="T2949" s="2"/>
      <c r="U2949" s="2"/>
    </row>
    <row r="2950" spans="1:21" x14ac:dyDescent="0.2">
      <c r="B2950" s="5"/>
      <c r="C2950" s="2"/>
      <c r="D2950" s="2"/>
      <c r="E2950" s="2"/>
      <c r="F2950" s="2"/>
      <c r="G2950" s="2"/>
      <c r="H2950" s="2"/>
      <c r="I2950" s="2"/>
      <c r="J2950" s="2"/>
      <c r="K2950" s="2"/>
      <c r="L2950" s="2"/>
      <c r="M2950" s="2"/>
      <c r="N2950" s="2"/>
      <c r="O2950" s="2"/>
      <c r="P2950" s="2"/>
      <c r="Q2950" s="2"/>
      <c r="R2950" s="2"/>
      <c r="S2950" s="2"/>
      <c r="T2950" s="2"/>
      <c r="U2950" s="2"/>
    </row>
    <row r="2951" spans="1:21" x14ac:dyDescent="0.2">
      <c r="B2951" s="5"/>
      <c r="C2951" s="2"/>
      <c r="D2951" s="2"/>
      <c r="E2951" s="2"/>
      <c r="F2951" s="2"/>
      <c r="G2951" s="2"/>
      <c r="H2951" s="2"/>
      <c r="I2951" s="2"/>
      <c r="J2951" s="2"/>
      <c r="K2951" s="2"/>
      <c r="L2951" s="2"/>
      <c r="M2951" s="2"/>
      <c r="N2951" s="2"/>
      <c r="O2951" s="2"/>
      <c r="P2951" s="2"/>
      <c r="Q2951" s="2"/>
      <c r="R2951" s="2"/>
      <c r="S2951" s="2"/>
      <c r="T2951" s="2"/>
      <c r="U2951" s="2"/>
    </row>
    <row r="2952" spans="1:21" x14ac:dyDescent="0.2">
      <c r="B2952" s="5"/>
      <c r="C2952" s="2"/>
      <c r="D2952" s="2"/>
      <c r="E2952" s="2"/>
      <c r="F2952" s="2"/>
      <c r="G2952" s="2"/>
      <c r="H2952" s="2"/>
      <c r="I2952" s="2"/>
      <c r="J2952" s="2"/>
      <c r="K2952" s="2"/>
      <c r="L2952" s="2"/>
      <c r="M2952" s="2"/>
      <c r="N2952" s="2"/>
      <c r="O2952" s="2"/>
      <c r="P2952" s="2"/>
      <c r="Q2952" s="2"/>
      <c r="R2952" s="2"/>
      <c r="S2952" s="2"/>
      <c r="T2952" s="2"/>
      <c r="U2952" s="2"/>
    </row>
    <row r="2953" spans="1:21" x14ac:dyDescent="0.2">
      <c r="C2953" s="2"/>
      <c r="D2953" s="2"/>
      <c r="E2953" s="2"/>
      <c r="F2953" s="2"/>
      <c r="G2953" s="2"/>
      <c r="H2953" s="2"/>
      <c r="I2953" s="2"/>
      <c r="J2953" s="2"/>
      <c r="K2953" s="2"/>
      <c r="L2953" s="2"/>
      <c r="M2953" s="2"/>
      <c r="N2953" s="2"/>
      <c r="O2953" s="2"/>
      <c r="P2953" s="2"/>
      <c r="Q2953" s="2"/>
      <c r="R2953" s="2"/>
      <c r="S2953" s="2"/>
      <c r="T2953" s="2"/>
      <c r="U2953" s="2"/>
    </row>
    <row r="2954" spans="1:21" x14ac:dyDescent="0.2">
      <c r="A2954" s="5"/>
      <c r="B2954" s="5"/>
      <c r="C2954" s="2"/>
      <c r="D2954" s="2"/>
      <c r="E2954" s="2"/>
      <c r="F2954" s="2"/>
      <c r="G2954" s="2"/>
      <c r="H2954" s="2"/>
      <c r="I2954" s="2"/>
      <c r="J2954" s="2"/>
      <c r="K2954" s="2"/>
      <c r="L2954" s="2"/>
      <c r="M2954" s="2"/>
      <c r="N2954" s="2"/>
      <c r="O2954" s="2"/>
      <c r="P2954" s="2"/>
      <c r="Q2954" s="2"/>
      <c r="R2954" s="2"/>
      <c r="S2954" s="2"/>
      <c r="T2954" s="2"/>
      <c r="U2954" s="2"/>
    </row>
    <row r="2955" spans="1:21" x14ac:dyDescent="0.2">
      <c r="A2955" s="5"/>
      <c r="B2955" s="5"/>
      <c r="C2955" s="2"/>
      <c r="D2955" s="2"/>
      <c r="E2955" s="2"/>
      <c r="F2955" s="2"/>
      <c r="G2955" s="2"/>
      <c r="H2955" s="2"/>
      <c r="I2955" s="2"/>
      <c r="J2955" s="2"/>
      <c r="K2955" s="2"/>
      <c r="L2955" s="2"/>
      <c r="M2955" s="2"/>
      <c r="N2955" s="2"/>
      <c r="O2955" s="2"/>
      <c r="P2955" s="2"/>
      <c r="Q2955" s="2"/>
      <c r="R2955" s="2"/>
      <c r="S2955" s="2"/>
      <c r="T2955" s="2"/>
      <c r="U2955" s="2"/>
    </row>
    <row r="2956" spans="1:21" x14ac:dyDescent="0.2">
      <c r="B2956" s="4"/>
      <c r="C2956" s="2"/>
      <c r="D2956" s="2"/>
      <c r="E2956" s="2"/>
      <c r="F2956" s="2"/>
      <c r="G2956" s="2"/>
      <c r="H2956" s="2"/>
      <c r="I2956" s="2"/>
      <c r="J2956" s="2"/>
      <c r="K2956" s="2"/>
      <c r="L2956" s="2"/>
      <c r="M2956" s="2"/>
      <c r="N2956" s="2"/>
      <c r="O2956" s="2"/>
      <c r="P2956" s="2"/>
      <c r="Q2956" s="2"/>
      <c r="R2956" s="2"/>
      <c r="S2956" s="2"/>
      <c r="T2956" s="2"/>
      <c r="U2956" s="2"/>
    </row>
    <row r="2957" spans="1:21" x14ac:dyDescent="0.2">
      <c r="B2957" s="4"/>
      <c r="C2957" s="2"/>
      <c r="D2957" s="2"/>
      <c r="E2957" s="2"/>
      <c r="F2957" s="2"/>
      <c r="G2957" s="2"/>
      <c r="H2957" s="2"/>
      <c r="I2957" s="2"/>
      <c r="J2957" s="2"/>
      <c r="K2957" s="2"/>
      <c r="L2957" s="2"/>
      <c r="M2957" s="2"/>
      <c r="N2957" s="2"/>
      <c r="O2957" s="2"/>
      <c r="P2957" s="2"/>
      <c r="Q2957" s="2"/>
      <c r="R2957" s="2"/>
      <c r="S2957" s="2"/>
      <c r="T2957" s="2"/>
      <c r="U2957" s="2"/>
    </row>
    <row r="2958" spans="1:21" x14ac:dyDescent="0.2">
      <c r="C2958" s="2"/>
      <c r="D2958" s="2"/>
      <c r="E2958" s="2"/>
      <c r="F2958" s="2"/>
      <c r="G2958" s="2"/>
      <c r="H2958" s="2"/>
      <c r="I2958" s="2"/>
      <c r="J2958" s="2"/>
      <c r="K2958" s="2"/>
      <c r="L2958" s="2"/>
      <c r="M2958" s="2"/>
      <c r="N2958" s="2"/>
      <c r="O2958" s="2"/>
      <c r="P2958" s="2"/>
      <c r="Q2958" s="2"/>
      <c r="R2958" s="2"/>
      <c r="S2958" s="2"/>
      <c r="T2958" s="2"/>
      <c r="U2958" s="2"/>
    </row>
    <row r="2959" spans="1:21" x14ac:dyDescent="0.2">
      <c r="A2959" s="5"/>
      <c r="B2959" s="5"/>
      <c r="C2959" s="2"/>
      <c r="D2959" s="2"/>
      <c r="E2959" s="2"/>
      <c r="F2959" s="2"/>
      <c r="G2959" s="2"/>
      <c r="H2959" s="2"/>
      <c r="I2959" s="2"/>
      <c r="J2959" s="2"/>
      <c r="K2959" s="2"/>
      <c r="L2959" s="2"/>
      <c r="M2959" s="2"/>
      <c r="N2959" s="2"/>
      <c r="O2959" s="2"/>
      <c r="P2959" s="2"/>
      <c r="Q2959" s="2"/>
      <c r="R2959" s="2"/>
      <c r="S2959" s="2"/>
      <c r="T2959" s="2"/>
      <c r="U2959" s="2"/>
    </row>
    <row r="2960" spans="1:21" x14ac:dyDescent="0.2">
      <c r="B2960" s="5"/>
      <c r="C2960" s="2"/>
      <c r="D2960" s="2"/>
      <c r="E2960" s="2"/>
      <c r="F2960" s="2"/>
      <c r="G2960" s="2"/>
      <c r="H2960" s="2"/>
      <c r="I2960" s="2"/>
      <c r="J2960" s="2"/>
      <c r="K2960" s="2"/>
      <c r="L2960" s="2"/>
      <c r="M2960" s="2"/>
      <c r="N2960" s="2"/>
      <c r="O2960" s="2"/>
      <c r="P2960" s="2"/>
      <c r="Q2960" s="2"/>
      <c r="R2960" s="2"/>
      <c r="S2960" s="2"/>
      <c r="T2960" s="2"/>
      <c r="U2960" s="2"/>
    </row>
    <row r="2961" spans="1:21" x14ac:dyDescent="0.2">
      <c r="B2961" s="5"/>
      <c r="C2961" s="2"/>
      <c r="D2961" s="2"/>
      <c r="E2961" s="2"/>
      <c r="F2961" s="2"/>
      <c r="G2961" s="2"/>
      <c r="H2961" s="2"/>
      <c r="I2961" s="2"/>
      <c r="J2961" s="2"/>
      <c r="K2961" s="2"/>
      <c r="L2961" s="2"/>
      <c r="M2961" s="2"/>
      <c r="N2961" s="2"/>
      <c r="O2961" s="2"/>
      <c r="P2961" s="2"/>
      <c r="Q2961" s="2"/>
      <c r="R2961" s="2"/>
      <c r="S2961" s="2"/>
      <c r="T2961" s="2"/>
      <c r="U2961" s="2"/>
    </row>
    <row r="2962" spans="1:21" x14ac:dyDescent="0.2">
      <c r="B2962" s="5"/>
      <c r="C2962" s="2"/>
      <c r="D2962" s="2"/>
      <c r="E2962" s="2"/>
      <c r="F2962" s="2"/>
      <c r="G2962" s="2"/>
      <c r="H2962" s="2"/>
      <c r="I2962" s="2"/>
      <c r="J2962" s="2"/>
      <c r="K2962" s="2"/>
      <c r="L2962" s="2"/>
      <c r="M2962" s="2"/>
      <c r="N2962" s="2"/>
      <c r="O2962" s="2"/>
      <c r="P2962" s="2"/>
      <c r="Q2962" s="2"/>
      <c r="R2962" s="2"/>
      <c r="S2962" s="2"/>
      <c r="T2962" s="2"/>
      <c r="U2962" s="2"/>
    </row>
    <row r="2963" spans="1:21" x14ac:dyDescent="0.2">
      <c r="C2963" s="2"/>
      <c r="D2963" s="2"/>
      <c r="E2963" s="2"/>
      <c r="F2963" s="2"/>
      <c r="G2963" s="2"/>
      <c r="H2963" s="2"/>
      <c r="I2963" s="2"/>
      <c r="J2963" s="2"/>
      <c r="K2963" s="2"/>
      <c r="L2963" s="2"/>
      <c r="M2963" s="2"/>
      <c r="N2963" s="2"/>
      <c r="O2963" s="2"/>
      <c r="P2963" s="2"/>
      <c r="Q2963" s="2"/>
      <c r="R2963" s="2"/>
      <c r="S2963" s="2"/>
      <c r="T2963" s="2"/>
      <c r="U2963" s="2"/>
    </row>
    <row r="2964" spans="1:21" x14ac:dyDescent="0.2">
      <c r="A2964" s="5"/>
      <c r="B2964" s="5"/>
      <c r="C2964" s="2"/>
      <c r="D2964" s="2"/>
      <c r="E2964" s="2"/>
      <c r="F2964" s="2"/>
      <c r="G2964" s="2"/>
      <c r="H2964" s="2"/>
      <c r="I2964" s="2"/>
      <c r="J2964" s="2"/>
      <c r="K2964" s="2"/>
      <c r="L2964" s="2"/>
      <c r="M2964" s="2"/>
      <c r="N2964" s="2"/>
      <c r="O2964" s="2"/>
      <c r="P2964" s="2"/>
      <c r="Q2964" s="2"/>
      <c r="R2964" s="2"/>
      <c r="S2964" s="2"/>
      <c r="T2964" s="2"/>
      <c r="U2964" s="2"/>
    </row>
    <row r="2965" spans="1:21" x14ac:dyDescent="0.2">
      <c r="B2965" s="5"/>
      <c r="C2965" s="2"/>
      <c r="D2965" s="2"/>
      <c r="E2965" s="2"/>
      <c r="F2965" s="2"/>
      <c r="G2965" s="2"/>
      <c r="H2965" s="2"/>
      <c r="I2965" s="2"/>
      <c r="J2965" s="2"/>
      <c r="K2965" s="2"/>
      <c r="L2965" s="2"/>
      <c r="M2965" s="2"/>
      <c r="N2965" s="2"/>
      <c r="O2965" s="2"/>
      <c r="P2965" s="2"/>
      <c r="Q2965" s="2"/>
      <c r="R2965" s="2"/>
      <c r="S2965" s="2"/>
      <c r="T2965" s="2"/>
      <c r="U2965" s="2"/>
    </row>
    <row r="2966" spans="1:21" x14ac:dyDescent="0.2">
      <c r="B2966" s="5"/>
      <c r="C2966" s="2"/>
      <c r="D2966" s="2"/>
      <c r="E2966" s="2"/>
      <c r="F2966" s="2"/>
      <c r="G2966" s="2"/>
      <c r="H2966" s="2"/>
      <c r="I2966" s="2"/>
      <c r="J2966" s="2"/>
      <c r="K2966" s="2"/>
      <c r="L2966" s="2"/>
      <c r="M2966" s="2"/>
      <c r="N2966" s="2"/>
      <c r="O2966" s="2"/>
      <c r="P2966" s="2"/>
      <c r="Q2966" s="2"/>
      <c r="R2966" s="2"/>
      <c r="S2966" s="2"/>
      <c r="T2966" s="2"/>
      <c r="U2966" s="2"/>
    </row>
    <row r="2967" spans="1:21" x14ac:dyDescent="0.2">
      <c r="B2967" s="5"/>
      <c r="C2967" s="2"/>
      <c r="D2967" s="2"/>
      <c r="E2967" s="2"/>
      <c r="F2967" s="2"/>
      <c r="G2967" s="2"/>
      <c r="H2967" s="2"/>
      <c r="I2967" s="2"/>
      <c r="J2967" s="2"/>
      <c r="K2967" s="2"/>
      <c r="L2967" s="2"/>
      <c r="M2967" s="2"/>
      <c r="N2967" s="2"/>
      <c r="O2967" s="2"/>
      <c r="P2967" s="2"/>
      <c r="Q2967" s="2"/>
      <c r="R2967" s="2"/>
      <c r="S2967" s="2"/>
      <c r="T2967" s="2"/>
      <c r="U2967" s="2"/>
    </row>
    <row r="2968" spans="1:21" x14ac:dyDescent="0.2">
      <c r="C2968" s="2"/>
      <c r="D2968" s="2"/>
      <c r="E2968" s="2"/>
      <c r="F2968" s="2"/>
      <c r="G2968" s="2"/>
      <c r="H2968" s="2"/>
      <c r="I2968" s="2"/>
      <c r="J2968" s="2"/>
      <c r="K2968" s="2"/>
      <c r="L2968" s="2"/>
      <c r="M2968" s="2"/>
      <c r="N2968" s="2"/>
      <c r="O2968" s="2"/>
      <c r="P2968" s="2"/>
      <c r="Q2968" s="2"/>
      <c r="R2968" s="2"/>
      <c r="S2968" s="2"/>
      <c r="T2968" s="2"/>
      <c r="U2968" s="2"/>
    </row>
    <row r="2969" spans="1:21" x14ac:dyDescent="0.2">
      <c r="A2969" s="5"/>
      <c r="B2969" s="5"/>
      <c r="C2969" s="2"/>
      <c r="D2969" s="2"/>
      <c r="E2969" s="2"/>
      <c r="F2969" s="2"/>
      <c r="G2969" s="2"/>
      <c r="H2969" s="2"/>
      <c r="I2969" s="2"/>
      <c r="J2969" s="2"/>
      <c r="K2969" s="2"/>
      <c r="L2969" s="2"/>
      <c r="M2969" s="2"/>
      <c r="N2969" s="2"/>
      <c r="O2969" s="2"/>
      <c r="P2969" s="2"/>
      <c r="Q2969" s="2"/>
      <c r="R2969" s="2"/>
      <c r="S2969" s="2"/>
      <c r="T2969" s="2"/>
      <c r="U2969" s="2"/>
    </row>
    <row r="2970" spans="1:21" x14ac:dyDescent="0.2">
      <c r="B2970" s="4"/>
      <c r="C2970" s="2"/>
      <c r="D2970" s="2"/>
      <c r="E2970" s="2"/>
      <c r="F2970" s="2"/>
      <c r="G2970" s="2"/>
      <c r="H2970" s="2"/>
      <c r="I2970" s="2"/>
      <c r="J2970" s="2"/>
      <c r="K2970" s="2"/>
      <c r="L2970" s="2"/>
      <c r="M2970" s="2"/>
      <c r="N2970" s="2"/>
      <c r="O2970" s="2"/>
      <c r="P2970" s="2"/>
      <c r="Q2970" s="2"/>
      <c r="R2970" s="2"/>
      <c r="S2970" s="2"/>
      <c r="T2970" s="2"/>
      <c r="U2970" s="2"/>
    </row>
    <row r="2971" spans="1:21" x14ac:dyDescent="0.2">
      <c r="B2971" s="4"/>
      <c r="C2971" s="2"/>
      <c r="D2971" s="2"/>
      <c r="E2971" s="2"/>
      <c r="F2971" s="2"/>
      <c r="G2971" s="2"/>
      <c r="H2971" s="2"/>
      <c r="I2971" s="2"/>
      <c r="J2971" s="2"/>
      <c r="K2971" s="2"/>
      <c r="L2971" s="2"/>
      <c r="M2971" s="2"/>
      <c r="N2971" s="2"/>
      <c r="O2971" s="2"/>
      <c r="P2971" s="2"/>
      <c r="Q2971" s="2"/>
      <c r="R2971" s="2"/>
      <c r="S2971" s="2"/>
      <c r="T2971" s="2"/>
      <c r="U2971" s="2"/>
    </row>
    <row r="2972" spans="1:21" x14ac:dyDescent="0.2">
      <c r="B2972" s="4"/>
      <c r="C2972" s="2"/>
      <c r="D2972" s="2"/>
      <c r="E2972" s="2"/>
      <c r="F2972" s="2"/>
      <c r="G2972" s="2"/>
      <c r="H2972" s="2"/>
      <c r="I2972" s="2"/>
      <c r="J2972" s="2"/>
      <c r="K2972" s="2"/>
      <c r="L2972" s="2"/>
      <c r="M2972" s="2"/>
      <c r="N2972" s="2"/>
      <c r="O2972" s="2"/>
      <c r="P2972" s="2"/>
      <c r="Q2972" s="2"/>
      <c r="R2972" s="2"/>
      <c r="S2972" s="2"/>
      <c r="T2972" s="2"/>
      <c r="U2972" s="2"/>
    </row>
    <row r="2973" spans="1:21" x14ac:dyDescent="0.2">
      <c r="C2973" s="2"/>
      <c r="D2973" s="2"/>
      <c r="E2973" s="2"/>
      <c r="F2973" s="2"/>
      <c r="G2973" s="2"/>
      <c r="H2973" s="2"/>
      <c r="I2973" s="2"/>
      <c r="J2973" s="2"/>
      <c r="K2973" s="2"/>
      <c r="L2973" s="2"/>
      <c r="M2973" s="2"/>
      <c r="N2973" s="2"/>
      <c r="O2973" s="2"/>
      <c r="P2973" s="2"/>
      <c r="Q2973" s="2"/>
      <c r="R2973" s="2"/>
      <c r="S2973" s="2"/>
      <c r="T2973" s="2"/>
      <c r="U2973" s="2"/>
    </row>
    <row r="2974" spans="1:21" x14ac:dyDescent="0.2">
      <c r="A2974" s="5"/>
      <c r="B2974" s="5"/>
      <c r="C2974" s="2"/>
      <c r="D2974" s="2"/>
      <c r="E2974" s="2"/>
      <c r="F2974" s="2"/>
      <c r="G2974" s="2"/>
      <c r="H2974" s="2"/>
      <c r="I2974" s="2"/>
      <c r="J2974" s="2"/>
      <c r="K2974" s="2"/>
      <c r="L2974" s="2"/>
      <c r="M2974" s="2"/>
      <c r="N2974" s="2"/>
      <c r="O2974" s="2"/>
      <c r="P2974" s="2"/>
      <c r="Q2974" s="2"/>
      <c r="R2974" s="2"/>
      <c r="S2974" s="2"/>
      <c r="T2974" s="2"/>
      <c r="U2974" s="2"/>
    </row>
    <row r="2975" spans="1:21" x14ac:dyDescent="0.2">
      <c r="B2975" s="5"/>
      <c r="C2975" s="2"/>
      <c r="D2975" s="2"/>
      <c r="E2975" s="2"/>
      <c r="F2975" s="2"/>
      <c r="G2975" s="2"/>
      <c r="H2975" s="2"/>
      <c r="I2975" s="2"/>
      <c r="J2975" s="2"/>
      <c r="K2975" s="2"/>
      <c r="L2975" s="2"/>
      <c r="M2975" s="2"/>
      <c r="N2975" s="2"/>
      <c r="O2975" s="2"/>
      <c r="P2975" s="2"/>
      <c r="Q2975" s="2"/>
      <c r="R2975" s="2"/>
      <c r="S2975" s="2"/>
      <c r="T2975" s="2"/>
      <c r="U2975" s="2"/>
    </row>
    <row r="2976" spans="1:21" x14ac:dyDescent="0.2">
      <c r="B2976" s="5"/>
      <c r="C2976" s="2"/>
      <c r="D2976" s="2"/>
      <c r="E2976" s="2"/>
      <c r="F2976" s="2"/>
      <c r="G2976" s="2"/>
      <c r="H2976" s="2"/>
      <c r="I2976" s="2"/>
      <c r="J2976" s="2"/>
      <c r="K2976" s="2"/>
      <c r="L2976" s="2"/>
      <c r="M2976" s="2"/>
      <c r="N2976" s="2"/>
      <c r="O2976" s="2"/>
      <c r="P2976" s="2"/>
      <c r="Q2976" s="2"/>
      <c r="R2976" s="2"/>
      <c r="S2976" s="2"/>
      <c r="T2976" s="2"/>
      <c r="U2976" s="2"/>
    </row>
    <row r="2977" spans="1:21" x14ac:dyDescent="0.2">
      <c r="B2977" s="5"/>
      <c r="C2977" s="2"/>
      <c r="D2977" s="2"/>
      <c r="E2977" s="2"/>
      <c r="F2977" s="2"/>
      <c r="G2977" s="2"/>
      <c r="H2977" s="2"/>
      <c r="I2977" s="2"/>
      <c r="J2977" s="2"/>
      <c r="K2977" s="2"/>
      <c r="L2977" s="2"/>
      <c r="M2977" s="2"/>
      <c r="N2977" s="2"/>
      <c r="O2977" s="2"/>
      <c r="P2977" s="2"/>
      <c r="Q2977" s="2"/>
      <c r="R2977" s="2"/>
      <c r="S2977" s="2"/>
      <c r="T2977" s="2"/>
      <c r="U2977" s="2"/>
    </row>
    <row r="2978" spans="1:21" x14ac:dyDescent="0.2">
      <c r="C2978" s="2"/>
      <c r="D2978" s="2"/>
      <c r="E2978" s="2"/>
      <c r="F2978" s="2"/>
      <c r="G2978" s="2"/>
      <c r="H2978" s="2"/>
      <c r="I2978" s="2"/>
      <c r="J2978" s="2"/>
      <c r="K2978" s="2"/>
      <c r="L2978" s="2"/>
      <c r="M2978" s="2"/>
      <c r="N2978" s="2"/>
      <c r="O2978" s="2"/>
      <c r="P2978" s="2"/>
      <c r="Q2978" s="2"/>
      <c r="R2978" s="2"/>
      <c r="S2978" s="2"/>
      <c r="T2978" s="2"/>
      <c r="U2978" s="2"/>
    </row>
    <row r="2979" spans="1:21" x14ac:dyDescent="0.2">
      <c r="A2979" s="5"/>
      <c r="B2979" s="5"/>
      <c r="C2979" s="2"/>
      <c r="D2979" s="2"/>
      <c r="E2979" s="2"/>
      <c r="F2979" s="2"/>
      <c r="G2979" s="2"/>
      <c r="H2979" s="2"/>
      <c r="I2979" s="2"/>
      <c r="J2979" s="2"/>
      <c r="K2979" s="2"/>
      <c r="L2979" s="2"/>
      <c r="M2979" s="2"/>
      <c r="N2979" s="2"/>
      <c r="O2979" s="2"/>
      <c r="P2979" s="2"/>
      <c r="Q2979" s="2"/>
      <c r="R2979" s="2"/>
      <c r="S2979" s="2"/>
      <c r="T2979" s="2"/>
      <c r="U2979" s="2"/>
    </row>
    <row r="2980" spans="1:21" x14ac:dyDescent="0.2">
      <c r="A2980" s="5"/>
      <c r="B2980" s="5"/>
      <c r="C2980" s="2"/>
      <c r="D2980" s="2"/>
      <c r="E2980" s="2"/>
      <c r="F2980" s="2"/>
      <c r="G2980" s="2"/>
      <c r="H2980" s="2"/>
      <c r="I2980" s="2"/>
      <c r="J2980" s="2"/>
      <c r="K2980" s="2"/>
      <c r="L2980" s="2"/>
      <c r="M2980" s="2"/>
      <c r="N2980" s="2"/>
      <c r="O2980" s="2"/>
      <c r="P2980" s="2"/>
      <c r="Q2980" s="2"/>
      <c r="R2980" s="2"/>
      <c r="S2980" s="2"/>
      <c r="T2980" s="2"/>
      <c r="U2980" s="2"/>
    </row>
    <row r="2981" spans="1:21" x14ac:dyDescent="0.2">
      <c r="B2981" s="5"/>
      <c r="C2981" s="2"/>
      <c r="D2981" s="2"/>
      <c r="E2981" s="2"/>
      <c r="F2981" s="2"/>
      <c r="G2981" s="2"/>
      <c r="H2981" s="2"/>
      <c r="I2981" s="2"/>
      <c r="J2981" s="2"/>
      <c r="K2981" s="2"/>
      <c r="L2981" s="2"/>
      <c r="M2981" s="2"/>
      <c r="N2981" s="2"/>
      <c r="O2981" s="2"/>
      <c r="P2981" s="2"/>
      <c r="Q2981" s="2"/>
      <c r="R2981" s="2"/>
      <c r="S2981" s="2"/>
      <c r="T2981" s="2"/>
      <c r="U2981" s="2"/>
    </row>
    <row r="2982" spans="1:21" x14ac:dyDescent="0.2">
      <c r="B2982" s="5"/>
      <c r="C2982" s="2"/>
      <c r="D2982" s="2"/>
      <c r="E2982" s="2"/>
      <c r="F2982" s="2"/>
      <c r="G2982" s="2"/>
      <c r="H2982" s="2"/>
      <c r="I2982" s="2"/>
      <c r="J2982" s="2"/>
      <c r="K2982" s="2"/>
      <c r="L2982" s="2"/>
      <c r="M2982" s="2"/>
      <c r="N2982" s="2"/>
      <c r="O2982" s="2"/>
      <c r="P2982" s="2"/>
      <c r="Q2982" s="2"/>
      <c r="R2982" s="2"/>
      <c r="S2982" s="2"/>
      <c r="T2982" s="2"/>
      <c r="U2982" s="2"/>
    </row>
    <row r="2983" spans="1:21" x14ac:dyDescent="0.2">
      <c r="C2983" s="2"/>
      <c r="D2983" s="2"/>
      <c r="E2983" s="2"/>
      <c r="F2983" s="2"/>
      <c r="G2983" s="2"/>
      <c r="H2983" s="2"/>
      <c r="I2983" s="2"/>
      <c r="J2983" s="2"/>
      <c r="K2983" s="2"/>
      <c r="L2983" s="2"/>
      <c r="M2983" s="2"/>
      <c r="N2983" s="2"/>
      <c r="O2983" s="2"/>
      <c r="P2983" s="2"/>
      <c r="Q2983" s="2"/>
      <c r="R2983" s="2"/>
      <c r="S2983" s="2"/>
      <c r="T2983" s="2"/>
      <c r="U2983" s="2"/>
    </row>
    <row r="2984" spans="1:21" x14ac:dyDescent="0.2">
      <c r="A2984" s="5"/>
      <c r="B2984" s="5"/>
      <c r="C2984" s="2"/>
      <c r="D2984" s="2"/>
      <c r="E2984" s="2"/>
      <c r="F2984" s="2"/>
      <c r="G2984" s="2"/>
      <c r="H2984" s="2"/>
      <c r="I2984" s="2"/>
      <c r="J2984" s="2"/>
      <c r="K2984" s="2"/>
      <c r="L2984" s="2"/>
      <c r="M2984" s="2"/>
      <c r="N2984" s="2"/>
      <c r="O2984" s="2"/>
      <c r="P2984" s="2"/>
      <c r="Q2984" s="2"/>
      <c r="R2984" s="2"/>
      <c r="S2984" s="2"/>
      <c r="T2984" s="2"/>
      <c r="U2984" s="2"/>
    </row>
    <row r="2985" spans="1:21" x14ac:dyDescent="0.2">
      <c r="B2985" s="5"/>
      <c r="C2985" s="2"/>
      <c r="D2985" s="2"/>
      <c r="E2985" s="2"/>
      <c r="F2985" s="2"/>
      <c r="G2985" s="2"/>
      <c r="H2985" s="2"/>
      <c r="I2985" s="2"/>
      <c r="J2985" s="2"/>
      <c r="K2985" s="2"/>
      <c r="L2985" s="2"/>
      <c r="M2985" s="2"/>
      <c r="N2985" s="2"/>
      <c r="O2985" s="2"/>
      <c r="P2985" s="2"/>
      <c r="Q2985" s="2"/>
      <c r="R2985" s="2"/>
      <c r="S2985" s="2"/>
      <c r="T2985" s="2"/>
      <c r="U2985" s="2"/>
    </row>
    <row r="2986" spans="1:21" x14ac:dyDescent="0.2">
      <c r="B2986" s="5"/>
      <c r="C2986" s="2"/>
      <c r="D2986" s="2"/>
      <c r="E2986" s="2"/>
      <c r="F2986" s="2"/>
      <c r="G2986" s="2"/>
      <c r="H2986" s="2"/>
      <c r="I2986" s="2"/>
      <c r="J2986" s="2"/>
      <c r="K2986" s="2"/>
      <c r="L2986" s="2"/>
      <c r="M2986" s="2"/>
      <c r="N2986" s="2"/>
      <c r="O2986" s="2"/>
      <c r="P2986" s="2"/>
      <c r="Q2986" s="2"/>
      <c r="R2986" s="2"/>
      <c r="S2986" s="2"/>
      <c r="T2986" s="2"/>
      <c r="U2986" s="2"/>
    </row>
    <row r="2987" spans="1:21" x14ac:dyDescent="0.2">
      <c r="B2987" s="5"/>
      <c r="C2987" s="2"/>
      <c r="D2987" s="2"/>
      <c r="E2987" s="2"/>
      <c r="F2987" s="2"/>
      <c r="G2987" s="2"/>
      <c r="H2987" s="2"/>
      <c r="I2987" s="2"/>
      <c r="J2987" s="2"/>
      <c r="K2987" s="2"/>
      <c r="L2987" s="2"/>
      <c r="M2987" s="2"/>
      <c r="N2987" s="2"/>
      <c r="O2987" s="2"/>
      <c r="P2987" s="2"/>
      <c r="Q2987" s="2"/>
      <c r="R2987" s="2"/>
      <c r="S2987" s="2"/>
      <c r="T2987" s="2"/>
      <c r="U2987" s="2"/>
    </row>
    <row r="2988" spans="1:21" x14ac:dyDescent="0.2">
      <c r="C2988" s="2"/>
      <c r="D2988" s="2"/>
      <c r="E2988" s="2"/>
      <c r="F2988" s="2"/>
      <c r="G2988" s="2"/>
      <c r="H2988" s="2"/>
      <c r="I2988" s="2"/>
      <c r="J2988" s="2"/>
      <c r="K2988" s="2"/>
      <c r="L2988" s="2"/>
      <c r="M2988" s="2"/>
      <c r="N2988" s="2"/>
      <c r="O2988" s="2"/>
      <c r="P2988" s="2"/>
      <c r="Q2988" s="2"/>
      <c r="R2988" s="2"/>
      <c r="S2988" s="2"/>
      <c r="T2988" s="2"/>
      <c r="U2988" s="2"/>
    </row>
    <row r="2989" spans="1:21" x14ac:dyDescent="0.2">
      <c r="A2989" s="5"/>
      <c r="B2989" s="5"/>
      <c r="C2989" s="2"/>
      <c r="D2989" s="2"/>
      <c r="E2989" s="2"/>
      <c r="F2989" s="2"/>
      <c r="G2989" s="2"/>
      <c r="H2989" s="2"/>
      <c r="I2989" s="2"/>
      <c r="J2989" s="2"/>
      <c r="K2989" s="2"/>
      <c r="L2989" s="2"/>
      <c r="M2989" s="2"/>
      <c r="N2989" s="2"/>
      <c r="O2989" s="2"/>
      <c r="P2989" s="2"/>
      <c r="Q2989" s="2"/>
      <c r="R2989" s="2"/>
      <c r="S2989" s="2"/>
      <c r="T2989" s="2"/>
      <c r="U2989" s="2"/>
    </row>
    <row r="2990" spans="1:21" x14ac:dyDescent="0.2">
      <c r="B2990" s="5"/>
      <c r="C2990" s="2"/>
      <c r="D2990" s="2"/>
      <c r="E2990" s="2"/>
      <c r="F2990" s="2"/>
      <c r="G2990" s="2"/>
      <c r="H2990" s="2"/>
      <c r="I2990" s="2"/>
      <c r="J2990" s="2"/>
      <c r="K2990" s="2"/>
      <c r="L2990" s="2"/>
      <c r="M2990" s="2"/>
      <c r="N2990" s="2"/>
      <c r="O2990" s="2"/>
      <c r="P2990" s="2"/>
      <c r="Q2990" s="2"/>
      <c r="R2990" s="2"/>
      <c r="S2990" s="2"/>
      <c r="T2990" s="2"/>
      <c r="U2990" s="2"/>
    </row>
    <row r="2991" spans="1:21" x14ac:dyDescent="0.2">
      <c r="B2991" s="5"/>
      <c r="C2991" s="2"/>
      <c r="D2991" s="2"/>
      <c r="E2991" s="2"/>
      <c r="F2991" s="2"/>
      <c r="G2991" s="2"/>
      <c r="H2991" s="2"/>
      <c r="I2991" s="2"/>
      <c r="J2991" s="2"/>
      <c r="K2991" s="2"/>
      <c r="L2991" s="2"/>
      <c r="M2991" s="2"/>
      <c r="N2991" s="2"/>
      <c r="O2991" s="2"/>
      <c r="P2991" s="2"/>
      <c r="Q2991" s="2"/>
      <c r="R2991" s="2"/>
      <c r="S2991" s="2"/>
      <c r="T2991" s="2"/>
      <c r="U2991" s="2"/>
    </row>
    <row r="2992" spans="1:21" x14ac:dyDescent="0.2">
      <c r="B2992" s="5"/>
      <c r="C2992" s="2"/>
      <c r="D2992" s="2"/>
      <c r="E2992" s="2"/>
      <c r="F2992" s="2"/>
      <c r="G2992" s="2"/>
      <c r="H2992" s="2"/>
      <c r="I2992" s="2"/>
      <c r="J2992" s="2"/>
      <c r="K2992" s="2"/>
      <c r="L2992" s="2"/>
      <c r="M2992" s="2"/>
      <c r="N2992" s="2"/>
      <c r="O2992" s="2"/>
      <c r="P2992" s="2"/>
      <c r="Q2992" s="2"/>
      <c r="R2992" s="2"/>
      <c r="S2992" s="2"/>
      <c r="T2992" s="2"/>
      <c r="U2992" s="2"/>
    </row>
    <row r="2993" spans="1:21" x14ac:dyDescent="0.2">
      <c r="C2993" s="2"/>
      <c r="D2993" s="2"/>
      <c r="E2993" s="2"/>
      <c r="F2993" s="2"/>
      <c r="G2993" s="2"/>
      <c r="H2993" s="2"/>
      <c r="I2993" s="2"/>
      <c r="J2993" s="2"/>
      <c r="K2993" s="2"/>
      <c r="L2993" s="2"/>
      <c r="M2993" s="2"/>
      <c r="N2993" s="2"/>
      <c r="O2993" s="2"/>
      <c r="P2993" s="2"/>
      <c r="Q2993" s="2"/>
      <c r="R2993" s="2"/>
      <c r="S2993" s="2"/>
      <c r="T2993" s="2"/>
      <c r="U2993" s="2"/>
    </row>
    <row r="2994" spans="1:21" x14ac:dyDescent="0.2">
      <c r="A2994" s="5"/>
      <c r="B2994" s="5"/>
      <c r="C2994" s="2"/>
      <c r="D2994" s="2"/>
      <c r="E2994" s="2"/>
      <c r="F2994" s="2"/>
      <c r="G2994" s="2"/>
      <c r="H2994" s="2"/>
      <c r="I2994" s="2"/>
      <c r="J2994" s="2"/>
      <c r="K2994" s="2"/>
      <c r="L2994" s="2"/>
      <c r="M2994" s="2"/>
      <c r="N2994" s="2"/>
      <c r="O2994" s="2"/>
      <c r="P2994" s="2"/>
      <c r="Q2994" s="2"/>
      <c r="R2994" s="2"/>
      <c r="S2994" s="2"/>
      <c r="T2994" s="2"/>
      <c r="U2994" s="2"/>
    </row>
    <row r="2995" spans="1:21" x14ac:dyDescent="0.2">
      <c r="B2995" s="5"/>
      <c r="C2995" s="2"/>
      <c r="D2995" s="2"/>
      <c r="E2995" s="2"/>
      <c r="F2995" s="2"/>
      <c r="G2995" s="2"/>
      <c r="H2995" s="2"/>
      <c r="I2995" s="2"/>
      <c r="J2995" s="2"/>
      <c r="K2995" s="2"/>
      <c r="L2995" s="2"/>
      <c r="M2995" s="2"/>
      <c r="N2995" s="2"/>
      <c r="O2995" s="2"/>
      <c r="P2995" s="2"/>
      <c r="Q2995" s="2"/>
      <c r="R2995" s="2"/>
      <c r="S2995" s="2"/>
      <c r="T2995" s="2"/>
      <c r="U2995" s="2"/>
    </row>
    <row r="2996" spans="1:21" x14ac:dyDescent="0.2">
      <c r="B2996" s="5"/>
      <c r="C2996" s="2"/>
      <c r="D2996" s="2"/>
      <c r="E2996" s="2"/>
      <c r="F2996" s="2"/>
      <c r="G2996" s="2"/>
      <c r="H2996" s="2"/>
      <c r="I2996" s="2"/>
      <c r="J2996" s="2"/>
      <c r="K2996" s="2"/>
      <c r="L2996" s="2"/>
      <c r="M2996" s="2"/>
      <c r="N2996" s="2"/>
      <c r="O2996" s="2"/>
      <c r="P2996" s="2"/>
      <c r="Q2996" s="2"/>
      <c r="R2996" s="2"/>
      <c r="S2996" s="2"/>
      <c r="T2996" s="2"/>
      <c r="U2996" s="2"/>
    </row>
    <row r="2997" spans="1:21" x14ac:dyDescent="0.2">
      <c r="B2997" s="5"/>
      <c r="C2997" s="2"/>
      <c r="D2997" s="2"/>
      <c r="E2997" s="2"/>
      <c r="F2997" s="2"/>
      <c r="G2997" s="2"/>
      <c r="H2997" s="2"/>
      <c r="I2997" s="2"/>
      <c r="J2997" s="2"/>
      <c r="K2997" s="2"/>
      <c r="L2997" s="2"/>
      <c r="M2997" s="2"/>
      <c r="N2997" s="2"/>
      <c r="O2997" s="2"/>
      <c r="P2997" s="2"/>
      <c r="Q2997" s="2"/>
      <c r="R2997" s="2"/>
      <c r="S2997" s="2"/>
      <c r="T2997" s="2"/>
      <c r="U2997" s="2"/>
    </row>
    <row r="2998" spans="1:21" x14ac:dyDescent="0.2">
      <c r="C2998" s="2"/>
      <c r="D2998" s="2"/>
      <c r="E2998" s="2"/>
      <c r="F2998" s="2"/>
      <c r="G2998" s="2"/>
      <c r="H2998" s="2"/>
      <c r="I2998" s="2"/>
      <c r="J2998" s="2"/>
      <c r="K2998" s="2"/>
      <c r="L2998" s="2"/>
      <c r="M2998" s="2"/>
      <c r="N2998" s="2"/>
      <c r="O2998" s="2"/>
      <c r="P2998" s="2"/>
      <c r="Q2998" s="2"/>
      <c r="R2998" s="2"/>
      <c r="S2998" s="2"/>
      <c r="T2998" s="2"/>
      <c r="U2998" s="2"/>
    </row>
    <row r="2999" spans="1:21" x14ac:dyDescent="0.2">
      <c r="A2999" s="5"/>
      <c r="B2999" s="5"/>
      <c r="C2999" s="2"/>
      <c r="D2999" s="2"/>
      <c r="E2999" s="2"/>
      <c r="F2999" s="2"/>
      <c r="G2999" s="2"/>
      <c r="H2999" s="2"/>
      <c r="I2999" s="2"/>
      <c r="J2999" s="2"/>
      <c r="K2999" s="2"/>
      <c r="L2999" s="2"/>
      <c r="M2999" s="2"/>
      <c r="N2999" s="2"/>
      <c r="O2999" s="2"/>
      <c r="P2999" s="2"/>
      <c r="Q2999" s="2"/>
      <c r="R2999" s="2"/>
      <c r="S2999" s="2"/>
      <c r="T2999" s="2"/>
      <c r="U2999" s="2"/>
    </row>
    <row r="3000" spans="1:21" x14ac:dyDescent="0.2">
      <c r="B3000" s="5"/>
      <c r="C3000" s="2"/>
      <c r="D3000" s="2"/>
      <c r="E3000" s="2"/>
      <c r="F3000" s="2"/>
      <c r="G3000" s="2"/>
      <c r="H3000" s="2"/>
      <c r="I3000" s="2"/>
      <c r="J3000" s="2"/>
      <c r="K3000" s="2"/>
      <c r="L3000" s="2"/>
      <c r="M3000" s="2"/>
      <c r="N3000" s="2"/>
      <c r="O3000" s="2"/>
      <c r="P3000" s="2"/>
      <c r="Q3000" s="2"/>
      <c r="R3000" s="2"/>
      <c r="S3000" s="2"/>
      <c r="T3000" s="2"/>
      <c r="U3000" s="2"/>
    </row>
    <row r="3001" spans="1:21" x14ac:dyDescent="0.2">
      <c r="B3001" s="5"/>
      <c r="C3001" s="2"/>
      <c r="D3001" s="2"/>
      <c r="E3001" s="2"/>
      <c r="F3001" s="2"/>
      <c r="G3001" s="2"/>
      <c r="H3001" s="2"/>
      <c r="I3001" s="2"/>
      <c r="J3001" s="2"/>
      <c r="K3001" s="2"/>
      <c r="L3001" s="2"/>
      <c r="M3001" s="2"/>
      <c r="N3001" s="2"/>
      <c r="O3001" s="2"/>
      <c r="P3001" s="2"/>
      <c r="Q3001" s="2"/>
      <c r="R3001" s="2"/>
      <c r="S3001" s="2"/>
      <c r="T3001" s="2"/>
      <c r="U3001" s="2"/>
    </row>
    <row r="3002" spans="1:21" x14ac:dyDescent="0.2">
      <c r="B3002" s="5"/>
      <c r="C3002" s="2"/>
      <c r="D3002" s="2"/>
      <c r="E3002" s="2"/>
      <c r="F3002" s="2"/>
      <c r="G3002" s="2"/>
      <c r="H3002" s="2"/>
      <c r="I3002" s="2"/>
      <c r="J3002" s="2"/>
      <c r="K3002" s="2"/>
      <c r="L3002" s="2"/>
      <c r="M3002" s="2"/>
      <c r="N3002" s="2"/>
      <c r="O3002" s="2"/>
      <c r="P3002" s="2"/>
      <c r="Q3002" s="2"/>
      <c r="R3002" s="2"/>
      <c r="S3002" s="2"/>
      <c r="T3002" s="2"/>
      <c r="U3002" s="2"/>
    </row>
    <row r="3003" spans="1:21" x14ac:dyDescent="0.2">
      <c r="C3003" s="2"/>
      <c r="D3003" s="2"/>
      <c r="E3003" s="2"/>
      <c r="F3003" s="2"/>
      <c r="G3003" s="2"/>
      <c r="H3003" s="2"/>
      <c r="I3003" s="2"/>
      <c r="J3003" s="2"/>
      <c r="K3003" s="2"/>
      <c r="L3003" s="2"/>
      <c r="M3003" s="2"/>
      <c r="N3003" s="2"/>
      <c r="O3003" s="2"/>
      <c r="P3003" s="2"/>
      <c r="Q3003" s="2"/>
      <c r="R3003" s="2"/>
      <c r="S3003" s="2"/>
      <c r="T3003" s="2"/>
      <c r="U3003" s="2"/>
    </row>
    <row r="3004" spans="1:21" x14ac:dyDescent="0.2">
      <c r="A3004" s="5"/>
      <c r="B3004" s="5"/>
      <c r="C3004" s="2"/>
      <c r="D3004" s="2"/>
      <c r="E3004" s="2"/>
      <c r="F3004" s="2"/>
      <c r="G3004" s="2"/>
      <c r="H3004" s="2"/>
      <c r="I3004" s="2"/>
      <c r="J3004" s="2"/>
      <c r="K3004" s="2"/>
      <c r="L3004" s="2"/>
      <c r="M3004" s="2"/>
      <c r="N3004" s="2"/>
      <c r="O3004" s="2"/>
      <c r="P3004" s="2"/>
      <c r="Q3004" s="2"/>
      <c r="R3004" s="2"/>
      <c r="S3004" s="2"/>
      <c r="T3004" s="2"/>
      <c r="U3004" s="2"/>
    </row>
    <row r="3005" spans="1:21" x14ac:dyDescent="0.2">
      <c r="A3005" s="5"/>
      <c r="B3005" s="5"/>
      <c r="C3005" s="2"/>
      <c r="D3005" s="2"/>
      <c r="E3005" s="2"/>
      <c r="F3005" s="2"/>
      <c r="G3005" s="2"/>
      <c r="H3005" s="2"/>
      <c r="I3005" s="2"/>
      <c r="J3005" s="2"/>
      <c r="K3005" s="2"/>
      <c r="L3005" s="2"/>
      <c r="M3005" s="2"/>
      <c r="N3005" s="2"/>
      <c r="O3005" s="2"/>
      <c r="P3005" s="2"/>
      <c r="Q3005" s="2"/>
      <c r="R3005" s="2"/>
      <c r="S3005" s="2"/>
      <c r="T3005" s="2"/>
      <c r="U3005" s="2"/>
    </row>
    <row r="3006" spans="1:21" x14ac:dyDescent="0.2">
      <c r="B3006" s="5"/>
      <c r="C3006" s="2"/>
      <c r="D3006" s="2"/>
      <c r="E3006" s="2"/>
      <c r="F3006" s="2"/>
      <c r="G3006" s="2"/>
      <c r="H3006" s="2"/>
      <c r="I3006" s="2"/>
      <c r="J3006" s="2"/>
      <c r="K3006" s="2"/>
      <c r="L3006" s="2"/>
      <c r="M3006" s="2"/>
      <c r="N3006" s="2"/>
      <c r="O3006" s="2"/>
      <c r="P3006" s="2"/>
      <c r="Q3006" s="2"/>
      <c r="R3006" s="2"/>
      <c r="S3006" s="2"/>
      <c r="T3006" s="2"/>
      <c r="U3006" s="2"/>
    </row>
    <row r="3007" spans="1:21" x14ac:dyDescent="0.2">
      <c r="B3007" s="5"/>
      <c r="C3007" s="2"/>
      <c r="D3007" s="2"/>
      <c r="E3007" s="2"/>
      <c r="F3007" s="2"/>
      <c r="G3007" s="2"/>
      <c r="H3007" s="2"/>
      <c r="I3007" s="2"/>
      <c r="J3007" s="2"/>
      <c r="K3007" s="2"/>
      <c r="L3007" s="2"/>
      <c r="M3007" s="2"/>
      <c r="N3007" s="2"/>
      <c r="O3007" s="2"/>
      <c r="P3007" s="2"/>
      <c r="Q3007" s="2"/>
      <c r="R3007" s="2"/>
      <c r="S3007" s="2"/>
      <c r="T3007" s="2"/>
      <c r="U3007" s="2"/>
    </row>
    <row r="3008" spans="1:21" x14ac:dyDescent="0.2">
      <c r="C3008" s="2"/>
      <c r="D3008" s="2"/>
      <c r="E3008" s="2"/>
      <c r="F3008" s="2"/>
      <c r="G3008" s="2"/>
      <c r="H3008" s="2"/>
      <c r="I3008" s="2"/>
      <c r="J3008" s="2"/>
      <c r="K3008" s="2"/>
      <c r="L3008" s="2"/>
      <c r="M3008" s="2"/>
      <c r="N3008" s="2"/>
      <c r="O3008" s="2"/>
      <c r="P3008" s="2"/>
      <c r="Q3008" s="2"/>
      <c r="R3008" s="2"/>
      <c r="S3008" s="2"/>
      <c r="T3008" s="2"/>
      <c r="U3008" s="2"/>
    </row>
    <row r="3009" spans="1:21" x14ac:dyDescent="0.2">
      <c r="A3009" s="5"/>
      <c r="B3009" s="5"/>
      <c r="C3009" s="2"/>
      <c r="D3009" s="2"/>
      <c r="E3009" s="2"/>
      <c r="F3009" s="2"/>
      <c r="G3009" s="2"/>
      <c r="H3009" s="2"/>
      <c r="I3009" s="2"/>
      <c r="J3009" s="2"/>
      <c r="K3009" s="2"/>
      <c r="L3009" s="2"/>
      <c r="M3009" s="2"/>
      <c r="N3009" s="2"/>
      <c r="O3009" s="2"/>
      <c r="P3009" s="2"/>
      <c r="Q3009" s="2"/>
      <c r="R3009" s="2"/>
      <c r="S3009" s="2"/>
      <c r="T3009" s="2"/>
      <c r="U3009" s="2"/>
    </row>
    <row r="3010" spans="1:21" x14ac:dyDescent="0.2">
      <c r="B3010" s="5"/>
      <c r="C3010" s="2"/>
      <c r="D3010" s="2"/>
      <c r="E3010" s="2"/>
      <c r="F3010" s="2"/>
      <c r="G3010" s="2"/>
      <c r="H3010" s="2"/>
      <c r="I3010" s="2"/>
      <c r="J3010" s="2"/>
      <c r="K3010" s="2"/>
      <c r="L3010" s="2"/>
      <c r="M3010" s="2"/>
      <c r="N3010" s="2"/>
      <c r="O3010" s="2"/>
      <c r="P3010" s="2"/>
      <c r="Q3010" s="2"/>
      <c r="R3010" s="2"/>
      <c r="S3010" s="2"/>
      <c r="T3010" s="2"/>
      <c r="U3010" s="2"/>
    </row>
    <row r="3011" spans="1:21" x14ac:dyDescent="0.2">
      <c r="B3011" s="4"/>
      <c r="C3011" s="2"/>
      <c r="D3011" s="2"/>
      <c r="E3011" s="2"/>
      <c r="F3011" s="2"/>
      <c r="G3011" s="2"/>
      <c r="H3011" s="2"/>
      <c r="I3011" s="2"/>
      <c r="J3011" s="2"/>
      <c r="K3011" s="2"/>
      <c r="L3011" s="2"/>
      <c r="M3011" s="2"/>
      <c r="N3011" s="2"/>
      <c r="O3011" s="2"/>
      <c r="P3011" s="2"/>
      <c r="Q3011" s="2"/>
      <c r="R3011" s="2"/>
      <c r="S3011" s="2"/>
      <c r="T3011" s="2"/>
      <c r="U3011" s="2"/>
    </row>
    <row r="3012" spans="1:21" x14ac:dyDescent="0.2">
      <c r="B3012" s="4"/>
      <c r="C3012" s="2"/>
      <c r="D3012" s="2"/>
      <c r="E3012" s="2"/>
      <c r="F3012" s="2"/>
      <c r="G3012" s="2"/>
      <c r="H3012" s="2"/>
      <c r="I3012" s="2"/>
      <c r="J3012" s="2"/>
      <c r="K3012" s="2"/>
      <c r="L3012" s="2"/>
      <c r="M3012" s="2"/>
      <c r="N3012" s="2"/>
      <c r="O3012" s="2"/>
      <c r="P3012" s="2"/>
      <c r="Q3012" s="2"/>
      <c r="R3012" s="2"/>
      <c r="S3012" s="2"/>
      <c r="T3012" s="2"/>
      <c r="U3012" s="2"/>
    </row>
    <row r="3013" spans="1:21" x14ac:dyDescent="0.2">
      <c r="C3013" s="2"/>
      <c r="D3013" s="2"/>
      <c r="E3013" s="2"/>
      <c r="F3013" s="2"/>
      <c r="G3013" s="2"/>
      <c r="H3013" s="2"/>
      <c r="I3013" s="2"/>
      <c r="J3013" s="2"/>
      <c r="K3013" s="2"/>
      <c r="L3013" s="2"/>
      <c r="M3013" s="2"/>
      <c r="N3013" s="2"/>
      <c r="O3013" s="2"/>
      <c r="P3013" s="2"/>
      <c r="Q3013" s="2"/>
      <c r="R3013" s="2"/>
      <c r="S3013" s="2"/>
      <c r="T3013" s="2"/>
      <c r="U3013" s="2"/>
    </row>
    <row r="3014" spans="1:21" x14ac:dyDescent="0.2">
      <c r="A3014" s="5"/>
      <c r="B3014" s="5"/>
      <c r="C3014" s="2"/>
      <c r="D3014" s="2"/>
      <c r="E3014" s="2"/>
      <c r="F3014" s="2"/>
      <c r="G3014" s="2"/>
      <c r="H3014" s="2"/>
      <c r="I3014" s="2"/>
      <c r="J3014" s="2"/>
      <c r="K3014" s="2"/>
      <c r="L3014" s="2"/>
      <c r="M3014" s="2"/>
      <c r="N3014" s="2"/>
      <c r="O3014" s="2"/>
      <c r="P3014" s="2"/>
      <c r="Q3014" s="2"/>
      <c r="R3014" s="2"/>
      <c r="S3014" s="2"/>
      <c r="T3014" s="2"/>
      <c r="U3014" s="2"/>
    </row>
    <row r="3015" spans="1:21" x14ac:dyDescent="0.2">
      <c r="B3015" s="5"/>
      <c r="C3015" s="2"/>
      <c r="D3015" s="2"/>
      <c r="E3015" s="2"/>
      <c r="F3015" s="2"/>
      <c r="G3015" s="2"/>
      <c r="H3015" s="2"/>
      <c r="I3015" s="2"/>
      <c r="J3015" s="2"/>
      <c r="K3015" s="2"/>
      <c r="L3015" s="2"/>
      <c r="M3015" s="2"/>
      <c r="N3015" s="2"/>
      <c r="O3015" s="2"/>
      <c r="P3015" s="2"/>
      <c r="Q3015" s="2"/>
      <c r="R3015" s="2"/>
      <c r="S3015" s="2"/>
      <c r="T3015" s="2"/>
      <c r="U3015" s="2"/>
    </row>
    <row r="3016" spans="1:21" x14ac:dyDescent="0.2">
      <c r="B3016" s="5"/>
      <c r="C3016" s="2"/>
      <c r="D3016" s="2"/>
      <c r="E3016" s="2"/>
      <c r="F3016" s="2"/>
      <c r="G3016" s="2"/>
      <c r="H3016" s="2"/>
      <c r="I3016" s="2"/>
      <c r="J3016" s="2"/>
      <c r="K3016" s="2"/>
      <c r="L3016" s="2"/>
      <c r="M3016" s="2"/>
      <c r="N3016" s="2"/>
      <c r="O3016" s="2"/>
      <c r="P3016" s="2"/>
      <c r="Q3016" s="2"/>
      <c r="R3016" s="2"/>
      <c r="S3016" s="2"/>
      <c r="T3016" s="2"/>
      <c r="U3016" s="2"/>
    </row>
    <row r="3017" spans="1:21" x14ac:dyDescent="0.2">
      <c r="B3017" s="4"/>
      <c r="C3017" s="2"/>
      <c r="D3017" s="2"/>
      <c r="E3017" s="2"/>
      <c r="F3017" s="2"/>
      <c r="G3017" s="2"/>
      <c r="H3017" s="2"/>
      <c r="I3017" s="2"/>
      <c r="J3017" s="2"/>
      <c r="K3017" s="2"/>
      <c r="L3017" s="2"/>
      <c r="M3017" s="2"/>
      <c r="N3017" s="2"/>
      <c r="O3017" s="2"/>
      <c r="P3017" s="2"/>
      <c r="Q3017" s="2"/>
      <c r="R3017" s="2"/>
      <c r="S3017" s="2"/>
      <c r="T3017" s="2"/>
      <c r="U3017" s="2"/>
    </row>
    <row r="3018" spans="1:21" x14ac:dyDescent="0.2">
      <c r="A3018" s="4"/>
      <c r="B3018" s="5"/>
      <c r="C3018" s="2"/>
      <c r="D3018" s="2"/>
      <c r="E3018" s="2"/>
      <c r="F3018" s="2"/>
      <c r="G3018" s="2"/>
      <c r="H3018" s="2"/>
      <c r="I3018" s="2"/>
      <c r="J3018" s="2"/>
      <c r="K3018" s="2"/>
      <c r="L3018" s="2"/>
      <c r="M3018" s="2"/>
      <c r="N3018" s="2"/>
      <c r="O3018" s="2"/>
      <c r="P3018" s="2"/>
      <c r="Q3018" s="2"/>
      <c r="R3018" s="2"/>
      <c r="S3018" s="2"/>
      <c r="T3018" s="2"/>
      <c r="U3018" s="2"/>
    </row>
    <row r="3019" spans="1:21" x14ac:dyDescent="0.2">
      <c r="A3019" s="5"/>
      <c r="B3019" s="5"/>
      <c r="C3019" s="2"/>
      <c r="D3019" s="2"/>
      <c r="E3019" s="2"/>
      <c r="F3019" s="2"/>
      <c r="G3019" s="2"/>
      <c r="H3019" s="2"/>
      <c r="I3019" s="2"/>
      <c r="J3019" s="2"/>
      <c r="K3019" s="2"/>
      <c r="L3019" s="2"/>
      <c r="M3019" s="2"/>
      <c r="N3019" s="2"/>
      <c r="O3019" s="2"/>
      <c r="P3019" s="2"/>
      <c r="Q3019" s="2"/>
      <c r="R3019" s="2"/>
      <c r="S3019" s="2"/>
      <c r="T3019" s="2"/>
      <c r="U3019" s="2"/>
    </row>
    <row r="3020" spans="1:21" x14ac:dyDescent="0.2">
      <c r="B3020" s="5"/>
      <c r="C3020" s="2"/>
      <c r="D3020" s="2"/>
      <c r="E3020" s="2"/>
      <c r="F3020" s="2"/>
      <c r="G3020" s="2"/>
      <c r="H3020" s="2"/>
      <c r="I3020" s="2"/>
      <c r="J3020" s="2"/>
      <c r="K3020" s="2"/>
      <c r="L3020" s="2"/>
      <c r="M3020" s="2"/>
      <c r="N3020" s="2"/>
      <c r="O3020" s="2"/>
      <c r="P3020" s="2"/>
      <c r="Q3020" s="2"/>
      <c r="R3020" s="2"/>
      <c r="S3020" s="2"/>
      <c r="T3020" s="2"/>
      <c r="U3020" s="2"/>
    </row>
    <row r="3021" spans="1:21" x14ac:dyDescent="0.2">
      <c r="B3021" s="4"/>
      <c r="C3021" s="2"/>
      <c r="D3021" s="2"/>
      <c r="E3021" s="2"/>
      <c r="F3021" s="2"/>
      <c r="G3021" s="2"/>
      <c r="H3021" s="2"/>
      <c r="I3021" s="2"/>
      <c r="J3021" s="2"/>
      <c r="K3021" s="2"/>
      <c r="L3021" s="2"/>
      <c r="M3021" s="2"/>
      <c r="N3021" s="2"/>
      <c r="O3021" s="2"/>
      <c r="P3021" s="2"/>
      <c r="Q3021" s="2"/>
      <c r="R3021" s="2"/>
      <c r="S3021" s="2"/>
      <c r="T3021" s="2"/>
      <c r="U3021" s="2"/>
    </row>
    <row r="3022" spans="1:21" x14ac:dyDescent="0.2">
      <c r="A3022" s="4"/>
      <c r="B3022" s="5"/>
      <c r="C3022" s="2"/>
      <c r="D3022" s="2"/>
      <c r="E3022" s="2"/>
      <c r="F3022" s="2"/>
      <c r="G3022" s="2"/>
      <c r="H3022" s="2"/>
      <c r="I3022" s="2"/>
      <c r="J3022" s="2"/>
      <c r="K3022" s="2"/>
      <c r="L3022" s="2"/>
      <c r="M3022" s="2"/>
      <c r="N3022" s="2"/>
      <c r="O3022" s="2"/>
      <c r="P3022" s="2"/>
      <c r="Q3022" s="2"/>
      <c r="R3022" s="2"/>
      <c r="S3022" s="2"/>
      <c r="T3022" s="2"/>
      <c r="U3022" s="2"/>
    </row>
    <row r="3023" spans="1:21" x14ac:dyDescent="0.2">
      <c r="A3023" s="4"/>
      <c r="B3023" s="4"/>
      <c r="C3023" s="2"/>
      <c r="D3023" s="2"/>
      <c r="E3023" s="2"/>
      <c r="F3023" s="2"/>
      <c r="G3023" s="2"/>
      <c r="H3023" s="2"/>
      <c r="I3023" s="2"/>
      <c r="J3023" s="2"/>
      <c r="K3023" s="2"/>
      <c r="L3023" s="2"/>
      <c r="M3023" s="2"/>
      <c r="N3023" s="2"/>
      <c r="O3023" s="2"/>
      <c r="P3023" s="2"/>
      <c r="Q3023" s="2"/>
      <c r="R3023" s="2"/>
      <c r="S3023" s="2"/>
      <c r="T3023" s="2"/>
      <c r="U3023" s="2"/>
    </row>
    <row r="3024" spans="1:21" x14ac:dyDescent="0.2">
      <c r="A3024" s="5"/>
      <c r="B3024" s="5"/>
      <c r="C3024" s="2"/>
      <c r="D3024" s="2"/>
      <c r="E3024" s="2"/>
      <c r="F3024" s="2"/>
      <c r="G3024" s="2"/>
      <c r="H3024" s="2"/>
      <c r="I3024" s="2"/>
      <c r="J3024" s="2"/>
      <c r="K3024" s="2"/>
      <c r="L3024" s="2"/>
      <c r="M3024" s="2"/>
      <c r="N3024" s="2"/>
      <c r="O3024" s="2"/>
      <c r="P3024" s="2"/>
      <c r="Q3024" s="2"/>
      <c r="R3024" s="2"/>
      <c r="S3024" s="2"/>
      <c r="T3024" s="2"/>
      <c r="U3024" s="2"/>
    </row>
    <row r="3025" spans="1:21" x14ac:dyDescent="0.2">
      <c r="B3025" s="5"/>
      <c r="C3025" s="2"/>
      <c r="D3025" s="2"/>
      <c r="E3025" s="2"/>
      <c r="F3025" s="2"/>
      <c r="G3025" s="2"/>
      <c r="H3025" s="2"/>
      <c r="I3025" s="2"/>
      <c r="J3025" s="2"/>
      <c r="K3025" s="2"/>
      <c r="L3025" s="2"/>
      <c r="M3025" s="2"/>
      <c r="N3025" s="2"/>
      <c r="O3025" s="2"/>
      <c r="P3025" s="2"/>
      <c r="Q3025" s="2"/>
      <c r="R3025" s="2"/>
      <c r="S3025" s="2"/>
      <c r="T3025" s="2"/>
      <c r="U3025" s="2"/>
    </row>
    <row r="3026" spans="1:21" x14ac:dyDescent="0.2">
      <c r="A3026" s="4"/>
      <c r="B3026" s="5"/>
      <c r="C3026" s="2"/>
      <c r="D3026" s="2"/>
      <c r="E3026" s="2"/>
      <c r="F3026" s="2"/>
      <c r="G3026" s="2"/>
      <c r="H3026" s="2"/>
      <c r="I3026" s="2"/>
      <c r="J3026" s="2"/>
      <c r="K3026" s="2"/>
      <c r="L3026" s="2"/>
      <c r="M3026" s="2"/>
      <c r="N3026" s="2"/>
      <c r="O3026" s="2"/>
      <c r="P3026" s="2"/>
      <c r="Q3026" s="2"/>
      <c r="R3026" s="2"/>
      <c r="S3026" s="2"/>
      <c r="T3026" s="2"/>
      <c r="U3026" s="2"/>
    </row>
    <row r="3027" spans="1:21" x14ac:dyDescent="0.2">
      <c r="A3027" s="4"/>
      <c r="B3027" s="5"/>
      <c r="C3027" s="2"/>
      <c r="D3027" s="2"/>
      <c r="E3027" s="2"/>
      <c r="F3027" s="2"/>
      <c r="G3027" s="2"/>
      <c r="H3027" s="2"/>
      <c r="I3027" s="2"/>
      <c r="J3027" s="2"/>
      <c r="K3027" s="2"/>
      <c r="L3027" s="2"/>
      <c r="M3027" s="2"/>
      <c r="N3027" s="2"/>
      <c r="O3027" s="2"/>
      <c r="P3027" s="2"/>
      <c r="Q3027" s="2"/>
      <c r="R3027" s="2"/>
      <c r="S3027" s="2"/>
      <c r="T3027" s="2"/>
      <c r="U3027" s="2"/>
    </row>
    <row r="3028" spans="1:21" x14ac:dyDescent="0.2">
      <c r="A3028" s="4"/>
      <c r="B3028" s="5"/>
      <c r="C3028" s="2"/>
      <c r="D3028" s="2"/>
      <c r="E3028" s="2"/>
      <c r="F3028" s="2"/>
      <c r="G3028" s="2"/>
      <c r="H3028" s="2"/>
      <c r="I3028" s="2"/>
      <c r="J3028" s="2"/>
      <c r="K3028" s="2"/>
      <c r="L3028" s="2"/>
      <c r="M3028" s="2"/>
      <c r="N3028" s="2"/>
      <c r="O3028" s="2"/>
      <c r="P3028" s="2"/>
      <c r="Q3028" s="2"/>
      <c r="R3028" s="2"/>
      <c r="S3028" s="2"/>
      <c r="T3028" s="2"/>
      <c r="U3028" s="2"/>
    </row>
    <row r="3029" spans="1:21" x14ac:dyDescent="0.2">
      <c r="A3029" s="5"/>
      <c r="B3029" s="5"/>
      <c r="C3029" s="2"/>
      <c r="D3029" s="2"/>
      <c r="E3029" s="2"/>
      <c r="F3029" s="2"/>
      <c r="G3029" s="2"/>
      <c r="H3029" s="2"/>
      <c r="I3029" s="2"/>
      <c r="J3029" s="2"/>
      <c r="K3029" s="2"/>
      <c r="L3029" s="2"/>
      <c r="M3029" s="2"/>
      <c r="N3029" s="2"/>
      <c r="O3029" s="2"/>
      <c r="P3029" s="2"/>
      <c r="Q3029" s="2"/>
      <c r="R3029" s="2"/>
      <c r="S3029" s="2"/>
      <c r="T3029" s="2"/>
      <c r="U3029" s="2"/>
    </row>
    <row r="3030" spans="1:21" x14ac:dyDescent="0.2">
      <c r="A3030" s="4"/>
      <c r="B3030" s="5"/>
      <c r="C3030" s="2"/>
      <c r="D3030" s="2"/>
      <c r="E3030" s="2"/>
      <c r="F3030" s="2"/>
      <c r="G3030" s="2"/>
      <c r="H3030" s="2"/>
      <c r="I3030" s="2"/>
      <c r="J3030" s="2"/>
      <c r="K3030" s="2"/>
      <c r="L3030" s="2"/>
      <c r="M3030" s="2"/>
      <c r="N3030" s="2"/>
      <c r="O3030" s="2"/>
      <c r="P3030" s="2"/>
      <c r="Q3030" s="2"/>
      <c r="R3030" s="2"/>
      <c r="S3030" s="2"/>
      <c r="T3030" s="2"/>
      <c r="U3030" s="2"/>
    </row>
    <row r="3031" spans="1:21" x14ac:dyDescent="0.2">
      <c r="A3031" s="4"/>
      <c r="B3031" s="5"/>
      <c r="C3031" s="2"/>
      <c r="D3031" s="2"/>
      <c r="E3031" s="2"/>
      <c r="F3031" s="2"/>
      <c r="G3031" s="2"/>
      <c r="H3031" s="2"/>
      <c r="I3031" s="2"/>
      <c r="J3031" s="2"/>
      <c r="K3031" s="2"/>
      <c r="L3031" s="2"/>
      <c r="M3031" s="2"/>
      <c r="N3031" s="2"/>
      <c r="O3031" s="2"/>
      <c r="P3031" s="2"/>
      <c r="Q3031" s="2"/>
      <c r="R3031" s="2"/>
      <c r="S3031" s="2"/>
      <c r="T3031" s="2"/>
      <c r="U3031" s="2"/>
    </row>
    <row r="3032" spans="1:21" x14ac:dyDescent="0.2">
      <c r="A3032" s="2"/>
      <c r="B3032" s="5"/>
      <c r="C3032" s="2"/>
      <c r="D3032" s="2"/>
      <c r="E3032" s="2"/>
      <c r="F3032" s="2"/>
      <c r="G3032" s="2"/>
      <c r="H3032" s="2"/>
      <c r="I3032" s="2"/>
      <c r="J3032" s="2"/>
      <c r="K3032" s="2"/>
      <c r="L3032" s="2"/>
      <c r="M3032" s="2"/>
      <c r="N3032" s="2"/>
      <c r="O3032" s="2"/>
      <c r="P3032" s="2"/>
      <c r="Q3032" s="2"/>
      <c r="R3032" s="2"/>
      <c r="S3032" s="2"/>
      <c r="T3032" s="2"/>
      <c r="U3032" s="2"/>
    </row>
    <row r="3033" spans="1:21" x14ac:dyDescent="0.2">
      <c r="A3033" s="2"/>
      <c r="B3033" s="5"/>
      <c r="C3033" s="2"/>
      <c r="D3033" s="2"/>
      <c r="E3033" s="2"/>
      <c r="F3033" s="2"/>
      <c r="G3033" s="2"/>
      <c r="H3033" s="2"/>
      <c r="I3033" s="2"/>
      <c r="J3033" s="2"/>
      <c r="K3033" s="2"/>
      <c r="L3033" s="2"/>
      <c r="M3033" s="2"/>
      <c r="N3033" s="2"/>
      <c r="O3033" s="2"/>
      <c r="P3033" s="2"/>
      <c r="Q3033" s="2"/>
      <c r="R3033" s="2"/>
      <c r="S3033" s="2"/>
      <c r="T3033" s="2"/>
      <c r="U3033" s="2"/>
    </row>
    <row r="3034" spans="1:21" x14ac:dyDescent="0.2">
      <c r="A3034" s="5"/>
      <c r="B3034" s="5"/>
      <c r="C3034" s="2"/>
      <c r="D3034" s="2"/>
      <c r="E3034" s="2"/>
      <c r="F3034" s="2"/>
      <c r="G3034" s="2"/>
      <c r="H3034" s="2"/>
      <c r="I3034" s="2"/>
      <c r="J3034" s="2"/>
      <c r="K3034" s="2"/>
      <c r="L3034" s="2"/>
      <c r="M3034" s="2"/>
      <c r="N3034" s="2"/>
      <c r="O3034" s="2"/>
      <c r="P3034" s="2"/>
      <c r="Q3034" s="2"/>
      <c r="R3034" s="2"/>
      <c r="S3034" s="2"/>
      <c r="T3034" s="2"/>
      <c r="U3034" s="2"/>
    </row>
    <row r="3035" spans="1:21" x14ac:dyDescent="0.2">
      <c r="A3035" s="4"/>
      <c r="B3035" s="5"/>
      <c r="C3035" s="2"/>
      <c r="D3035" s="2"/>
      <c r="E3035" s="2"/>
      <c r="F3035" s="2"/>
      <c r="G3035" s="2"/>
      <c r="H3035" s="2"/>
      <c r="I3035" s="2"/>
      <c r="J3035" s="2"/>
      <c r="K3035" s="2"/>
      <c r="L3035" s="2"/>
      <c r="M3035" s="2"/>
      <c r="N3035" s="2"/>
      <c r="O3035" s="2"/>
      <c r="P3035" s="2"/>
      <c r="Q3035" s="2"/>
      <c r="R3035" s="2"/>
      <c r="S3035" s="2"/>
      <c r="T3035" s="2"/>
      <c r="U3035" s="2"/>
    </row>
    <row r="3036" spans="1:21" x14ac:dyDescent="0.2">
      <c r="A3036" s="2"/>
      <c r="B3036" s="5"/>
      <c r="C3036" s="2"/>
      <c r="D3036" s="2"/>
      <c r="E3036" s="2"/>
      <c r="F3036" s="2"/>
      <c r="G3036" s="2"/>
      <c r="H3036" s="2"/>
      <c r="I3036" s="2"/>
      <c r="J3036" s="2"/>
      <c r="K3036" s="2"/>
      <c r="L3036" s="2"/>
      <c r="M3036" s="2"/>
      <c r="N3036" s="2"/>
      <c r="O3036" s="2"/>
      <c r="P3036" s="2"/>
      <c r="Q3036" s="2"/>
      <c r="R3036" s="2"/>
      <c r="S3036" s="2"/>
      <c r="T3036" s="2"/>
      <c r="U3036" s="2"/>
    </row>
    <row r="3037" spans="1:21" x14ac:dyDescent="0.2">
      <c r="A3037" s="2"/>
      <c r="B3037" s="5"/>
      <c r="C3037" s="2"/>
      <c r="D3037" s="2"/>
      <c r="E3037" s="2"/>
      <c r="F3037" s="2"/>
      <c r="G3037" s="2"/>
      <c r="H3037" s="2"/>
      <c r="I3037" s="2"/>
      <c r="J3037" s="2"/>
      <c r="K3037" s="2"/>
      <c r="L3037" s="2"/>
      <c r="M3037" s="2"/>
      <c r="N3037" s="2"/>
      <c r="O3037" s="2"/>
      <c r="P3037" s="2"/>
      <c r="Q3037" s="2"/>
      <c r="R3037" s="2"/>
      <c r="S3037" s="2"/>
      <c r="T3037" s="2"/>
      <c r="U3037" s="2"/>
    </row>
    <row r="3038" spans="1:21" x14ac:dyDescent="0.2">
      <c r="A3038" s="2"/>
      <c r="B3038" s="5"/>
      <c r="C3038" s="2"/>
      <c r="D3038" s="2"/>
      <c r="E3038" s="2"/>
      <c r="F3038" s="2"/>
      <c r="G3038" s="2"/>
      <c r="H3038" s="2"/>
      <c r="I3038" s="2"/>
      <c r="J3038" s="2"/>
      <c r="K3038" s="2"/>
      <c r="L3038" s="2"/>
      <c r="M3038" s="2"/>
      <c r="N3038" s="2"/>
      <c r="O3038" s="2"/>
      <c r="P3038" s="2"/>
      <c r="Q3038" s="2"/>
      <c r="R3038" s="2"/>
      <c r="S3038" s="2"/>
      <c r="T3038" s="2"/>
      <c r="U3038" s="2"/>
    </row>
    <row r="3039" spans="1:21" x14ac:dyDescent="0.2">
      <c r="A3039" s="5"/>
      <c r="B3039" s="5"/>
      <c r="C3039" s="2"/>
      <c r="D3039" s="2"/>
      <c r="E3039" s="2"/>
      <c r="F3039" s="2"/>
      <c r="G3039" s="2"/>
      <c r="H3039" s="2"/>
      <c r="I3039" s="2"/>
      <c r="J3039" s="2"/>
      <c r="K3039" s="2"/>
      <c r="L3039" s="2"/>
      <c r="M3039" s="2"/>
      <c r="N3039" s="2"/>
      <c r="O3039" s="2"/>
      <c r="P3039" s="2"/>
      <c r="Q3039" s="2"/>
      <c r="R3039" s="2"/>
      <c r="S3039" s="2"/>
      <c r="T3039" s="2"/>
      <c r="U3039" s="2"/>
    </row>
    <row r="3040" spans="1:21" x14ac:dyDescent="0.2">
      <c r="A3040" s="2"/>
      <c r="B3040" s="5"/>
      <c r="C3040" s="2"/>
      <c r="D3040" s="2"/>
      <c r="E3040" s="2"/>
      <c r="F3040" s="2"/>
      <c r="G3040" s="2"/>
      <c r="H3040" s="2"/>
      <c r="I3040" s="2"/>
      <c r="J3040" s="2"/>
      <c r="K3040" s="2"/>
      <c r="L3040" s="2"/>
      <c r="M3040" s="2"/>
      <c r="N3040" s="2"/>
      <c r="O3040" s="2"/>
      <c r="P3040" s="2"/>
      <c r="Q3040" s="2"/>
      <c r="R3040" s="2"/>
      <c r="S3040" s="2"/>
      <c r="T3040" s="2"/>
      <c r="U3040" s="2"/>
    </row>
    <row r="3041" spans="1:21" x14ac:dyDescent="0.2">
      <c r="A3041" s="2"/>
      <c r="B3041" s="5"/>
      <c r="C3041" s="2"/>
      <c r="D3041" s="2"/>
      <c r="E3041" s="2"/>
      <c r="F3041" s="2"/>
      <c r="G3041" s="2"/>
      <c r="H3041" s="2"/>
      <c r="I3041" s="2"/>
      <c r="J3041" s="2"/>
      <c r="K3041" s="2"/>
      <c r="L3041" s="2"/>
      <c r="M3041" s="2"/>
      <c r="N3041" s="2"/>
      <c r="O3041" s="2"/>
      <c r="P3041" s="2"/>
      <c r="Q3041" s="2"/>
      <c r="R3041" s="2"/>
      <c r="S3041" s="2"/>
      <c r="T3041" s="2"/>
      <c r="U3041" s="2"/>
    </row>
    <row r="3042" spans="1:21" x14ac:dyDescent="0.2">
      <c r="A3042" s="2"/>
      <c r="B3042" s="5"/>
      <c r="C3042" s="2"/>
      <c r="D3042" s="2"/>
      <c r="E3042" s="2"/>
      <c r="F3042" s="2"/>
      <c r="G3042" s="2"/>
      <c r="H3042" s="2"/>
      <c r="I3042" s="2"/>
      <c r="J3042" s="2"/>
      <c r="K3042" s="2"/>
      <c r="L3042" s="2"/>
      <c r="M3042" s="2"/>
      <c r="N3042" s="2"/>
      <c r="O3042" s="2"/>
      <c r="P3042" s="2"/>
      <c r="Q3042" s="2"/>
      <c r="R3042" s="2"/>
      <c r="S3042" s="2"/>
      <c r="T3042" s="2"/>
      <c r="U3042" s="2"/>
    </row>
    <row r="3043" spans="1:21" x14ac:dyDescent="0.2">
      <c r="A3043" s="2"/>
      <c r="B3043" s="5"/>
      <c r="C3043" s="2"/>
      <c r="D3043" s="2"/>
      <c r="E3043" s="2"/>
      <c r="F3043" s="2"/>
      <c r="G3043" s="2"/>
      <c r="H3043" s="2"/>
      <c r="I3043" s="2"/>
      <c r="J3043" s="2"/>
      <c r="K3043" s="2"/>
      <c r="L3043" s="2"/>
      <c r="M3043" s="2"/>
      <c r="N3043" s="2"/>
      <c r="O3043" s="2"/>
      <c r="P3043" s="2"/>
      <c r="Q3043" s="2"/>
      <c r="R3043" s="2"/>
      <c r="S3043" s="2"/>
      <c r="T3043" s="2"/>
      <c r="U3043" s="2"/>
    </row>
    <row r="3044" spans="1:21" x14ac:dyDescent="0.2">
      <c r="A3044" s="2"/>
      <c r="B3044" s="5"/>
      <c r="C3044" s="2"/>
      <c r="D3044" s="2"/>
      <c r="E3044" s="2"/>
      <c r="F3044" s="2"/>
      <c r="G3044" s="2"/>
      <c r="H3044" s="2"/>
      <c r="I3044" s="2"/>
      <c r="J3044" s="2"/>
      <c r="K3044" s="2"/>
      <c r="L3044" s="2"/>
      <c r="M3044" s="2"/>
      <c r="N3044" s="2"/>
      <c r="O3044" s="2"/>
      <c r="P3044" s="2"/>
      <c r="Q3044" s="2"/>
      <c r="R3044" s="2"/>
      <c r="S3044" s="2"/>
      <c r="T3044" s="2"/>
      <c r="U3044" s="2"/>
    </row>
    <row r="3045" spans="1:21" x14ac:dyDescent="0.2">
      <c r="A3045" s="2"/>
      <c r="B3045" s="6"/>
      <c r="C3045" s="2"/>
      <c r="D3045" s="2"/>
      <c r="E3045" s="2"/>
      <c r="F3045" s="2"/>
      <c r="G3045" s="2"/>
      <c r="H3045" s="2"/>
      <c r="I3045" s="2"/>
      <c r="J3045" s="2"/>
      <c r="K3045" s="2"/>
      <c r="L3045" s="2"/>
      <c r="M3045" s="2"/>
      <c r="N3045" s="2"/>
      <c r="O3045" s="2"/>
      <c r="P3045" s="2"/>
      <c r="Q3045" s="2"/>
      <c r="R3045" s="2"/>
      <c r="S3045" s="2"/>
      <c r="T3045" s="2"/>
      <c r="U3045" s="2"/>
    </row>
    <row r="3046" spans="1:21" x14ac:dyDescent="0.2">
      <c r="A3046" s="2"/>
      <c r="B3046" s="5"/>
      <c r="C3046" s="2"/>
      <c r="D3046" s="2"/>
      <c r="E3046" s="2"/>
      <c r="F3046" s="2"/>
      <c r="G3046" s="2"/>
      <c r="H3046" s="2"/>
      <c r="I3046" s="2"/>
      <c r="J3046" s="2"/>
      <c r="K3046" s="2"/>
      <c r="L3046" s="2"/>
      <c r="M3046" s="2"/>
      <c r="N3046" s="2"/>
      <c r="O3046" s="2"/>
      <c r="P3046" s="2"/>
      <c r="Q3046" s="2"/>
      <c r="R3046" s="2"/>
      <c r="S3046" s="2"/>
      <c r="T3046" s="2"/>
      <c r="U3046" s="2"/>
    </row>
    <row r="3047" spans="1:21" x14ac:dyDescent="0.2">
      <c r="A3047" s="2"/>
      <c r="B3047" s="5"/>
      <c r="C3047" s="2"/>
      <c r="D3047" s="2"/>
      <c r="E3047" s="2"/>
      <c r="F3047" s="2"/>
      <c r="G3047" s="2"/>
      <c r="H3047" s="2"/>
      <c r="I3047" s="2"/>
      <c r="J3047" s="2"/>
      <c r="K3047" s="2"/>
      <c r="L3047" s="2"/>
      <c r="M3047" s="2"/>
      <c r="N3047" s="2"/>
      <c r="O3047" s="2"/>
      <c r="P3047" s="2"/>
      <c r="Q3047" s="2"/>
      <c r="R3047" s="2"/>
      <c r="S3047" s="2"/>
      <c r="T3047" s="2"/>
      <c r="U3047" s="2"/>
    </row>
    <row r="3048" spans="1:21" x14ac:dyDescent="0.2">
      <c r="A3048" s="2"/>
      <c r="B3048" s="5"/>
      <c r="C3048" s="2"/>
      <c r="D3048" s="2"/>
      <c r="E3048" s="2"/>
      <c r="F3048" s="2"/>
      <c r="G3048" s="2"/>
      <c r="H3048" s="2"/>
      <c r="I3048" s="2"/>
      <c r="J3048" s="2"/>
      <c r="K3048" s="2"/>
      <c r="L3048" s="2"/>
      <c r="M3048" s="2"/>
      <c r="N3048" s="2"/>
      <c r="O3048" s="2"/>
      <c r="P3048" s="2"/>
      <c r="Q3048" s="2"/>
      <c r="R3048" s="2"/>
      <c r="S3048" s="2"/>
      <c r="T3048" s="2"/>
      <c r="U3048" s="2"/>
    </row>
    <row r="3049" spans="1:21" x14ac:dyDescent="0.2">
      <c r="A3049" s="2"/>
      <c r="B3049" s="5"/>
      <c r="C3049" s="2"/>
      <c r="D3049" s="2"/>
      <c r="E3049" s="2"/>
      <c r="F3049" s="2"/>
      <c r="G3049" s="2"/>
      <c r="H3049" s="2"/>
      <c r="I3049" s="2"/>
      <c r="J3049" s="2"/>
      <c r="K3049" s="2"/>
      <c r="L3049" s="2"/>
      <c r="M3049" s="2"/>
      <c r="N3049" s="2"/>
      <c r="O3049" s="2"/>
      <c r="P3049" s="2"/>
      <c r="Q3049" s="2"/>
      <c r="R3049" s="2"/>
      <c r="S3049" s="2"/>
      <c r="T3049" s="2"/>
      <c r="U3049" s="2"/>
    </row>
    <row r="3050" spans="1:21" x14ac:dyDescent="0.2">
      <c r="A3050" s="2"/>
      <c r="B3050" s="5"/>
      <c r="C3050" s="2"/>
      <c r="D3050" s="2"/>
      <c r="E3050" s="2"/>
      <c r="F3050" s="2"/>
      <c r="G3050" s="2"/>
      <c r="H3050" s="2"/>
      <c r="I3050" s="2"/>
      <c r="J3050" s="2"/>
      <c r="K3050" s="2"/>
      <c r="L3050" s="2"/>
      <c r="M3050" s="2"/>
      <c r="N3050" s="2"/>
      <c r="O3050" s="2"/>
      <c r="P3050" s="2"/>
      <c r="Q3050" s="2"/>
      <c r="R3050" s="2"/>
      <c r="S3050" s="2"/>
      <c r="T3050" s="2"/>
      <c r="U3050" s="2"/>
    </row>
    <row r="3051" spans="1:21" x14ac:dyDescent="0.2">
      <c r="A3051" s="2"/>
      <c r="B3051" s="6"/>
      <c r="C3051" s="2"/>
      <c r="D3051" s="2"/>
      <c r="E3051" s="2"/>
      <c r="F3051" s="2"/>
      <c r="G3051" s="2"/>
      <c r="H3051" s="2"/>
      <c r="I3051" s="2"/>
      <c r="J3051" s="2"/>
      <c r="K3051" s="2"/>
      <c r="L3051" s="2"/>
      <c r="M3051" s="2"/>
      <c r="N3051" s="2"/>
      <c r="O3051" s="2"/>
      <c r="P3051" s="2"/>
      <c r="Q3051" s="2"/>
      <c r="R3051" s="2"/>
      <c r="S3051" s="2"/>
      <c r="T3051" s="2"/>
      <c r="U3051" s="2"/>
    </row>
    <row r="3052" spans="1:21" x14ac:dyDescent="0.2">
      <c r="A3052" s="2"/>
      <c r="B3052" s="5"/>
      <c r="C3052" s="2"/>
      <c r="D3052" s="2"/>
      <c r="E3052" s="2"/>
      <c r="F3052" s="2"/>
      <c r="G3052" s="2"/>
      <c r="H3052" s="2"/>
      <c r="I3052" s="2"/>
      <c r="J3052" s="2"/>
      <c r="K3052" s="2"/>
      <c r="L3052" s="2"/>
      <c r="M3052" s="2"/>
      <c r="N3052" s="2"/>
      <c r="O3052" s="2"/>
      <c r="P3052" s="2"/>
      <c r="Q3052" s="2"/>
      <c r="R3052" s="2"/>
      <c r="S3052" s="2"/>
      <c r="T3052" s="2"/>
      <c r="U3052" s="2"/>
    </row>
    <row r="3053" spans="1:21" x14ac:dyDescent="0.2">
      <c r="A3053" s="2"/>
      <c r="B3053" s="5"/>
      <c r="C3053" s="2"/>
      <c r="D3053" s="2"/>
      <c r="E3053" s="2"/>
      <c r="F3053" s="2"/>
      <c r="G3053" s="2"/>
      <c r="H3053" s="2"/>
      <c r="I3053" s="2"/>
      <c r="J3053" s="2"/>
      <c r="K3053" s="2"/>
      <c r="L3053" s="2"/>
      <c r="M3053" s="2"/>
      <c r="N3053" s="2"/>
      <c r="O3053" s="2"/>
      <c r="P3053" s="2"/>
      <c r="Q3053" s="2"/>
      <c r="R3053" s="2"/>
      <c r="S3053" s="2"/>
      <c r="T3053" s="2"/>
      <c r="U3053" s="2"/>
    </row>
    <row r="3054" spans="1:21" x14ac:dyDescent="0.2">
      <c r="A3054" s="2"/>
      <c r="B3054" s="5"/>
      <c r="C3054" s="2"/>
      <c r="D3054" s="2"/>
      <c r="E3054" s="2"/>
      <c r="F3054" s="2"/>
      <c r="G3054" s="2"/>
      <c r="H3054" s="2"/>
      <c r="I3054" s="2"/>
      <c r="J3054" s="2"/>
      <c r="K3054" s="2"/>
      <c r="L3054" s="2"/>
      <c r="M3054" s="2"/>
      <c r="N3054" s="2"/>
      <c r="O3054" s="2"/>
      <c r="P3054" s="2"/>
      <c r="Q3054" s="2"/>
      <c r="R3054" s="2"/>
      <c r="S3054" s="2"/>
      <c r="T3054" s="2"/>
      <c r="U3054" s="2"/>
    </row>
    <row r="3055" spans="1:21" x14ac:dyDescent="0.2">
      <c r="A3055" s="2"/>
      <c r="B3055" s="5"/>
      <c r="C3055" s="2"/>
      <c r="D3055" s="2"/>
      <c r="E3055" s="2"/>
      <c r="F3055" s="2"/>
      <c r="G3055" s="2"/>
      <c r="H3055" s="2"/>
      <c r="I3055" s="2"/>
      <c r="J3055" s="2"/>
      <c r="K3055" s="2"/>
      <c r="L3055" s="2"/>
      <c r="M3055" s="2"/>
      <c r="N3055" s="2"/>
      <c r="O3055" s="2"/>
      <c r="P3055" s="2"/>
      <c r="Q3055" s="2"/>
      <c r="R3055" s="2"/>
      <c r="S3055" s="2"/>
      <c r="T3055" s="2"/>
      <c r="U3055" s="2"/>
    </row>
    <row r="3056" spans="1:21" x14ac:dyDescent="0.2">
      <c r="A3056" s="2"/>
      <c r="B3056" s="6"/>
      <c r="C3056" s="2"/>
      <c r="D3056" s="2"/>
      <c r="E3056" s="2"/>
      <c r="F3056" s="2"/>
      <c r="G3056" s="2"/>
      <c r="H3056" s="2"/>
      <c r="I3056" s="2"/>
      <c r="J3056" s="2"/>
      <c r="K3056" s="2"/>
      <c r="L3056" s="2"/>
      <c r="M3056" s="2"/>
      <c r="N3056" s="2"/>
      <c r="O3056" s="2"/>
      <c r="P3056" s="2"/>
      <c r="Q3056" s="2"/>
      <c r="R3056" s="2"/>
      <c r="S3056" s="2"/>
      <c r="T3056" s="2"/>
      <c r="U3056" s="2"/>
    </row>
    <row r="3057" spans="1:21" x14ac:dyDescent="0.2">
      <c r="A3057" s="2"/>
      <c r="B3057" s="6"/>
      <c r="C3057" s="2"/>
      <c r="D3057" s="2"/>
      <c r="E3057" s="2"/>
      <c r="F3057" s="2"/>
      <c r="G3057" s="2"/>
      <c r="H3057" s="2"/>
      <c r="I3057" s="2"/>
      <c r="J3057" s="2"/>
      <c r="K3057" s="2"/>
      <c r="L3057" s="2"/>
      <c r="M3057" s="2"/>
      <c r="N3057" s="2"/>
      <c r="O3057" s="2"/>
      <c r="P3057" s="2"/>
      <c r="Q3057" s="2"/>
      <c r="R3057" s="2"/>
      <c r="S3057" s="2"/>
      <c r="T3057" s="2"/>
      <c r="U3057" s="2"/>
    </row>
    <row r="3058" spans="1:21" x14ac:dyDescent="0.2">
      <c r="A3058" s="2"/>
      <c r="B3058" s="6"/>
      <c r="C3058" s="2"/>
      <c r="D3058" s="2"/>
      <c r="E3058" s="2"/>
      <c r="F3058" s="2"/>
      <c r="G3058" s="2"/>
      <c r="H3058" s="2"/>
      <c r="I3058" s="2"/>
      <c r="J3058" s="2"/>
      <c r="K3058" s="2"/>
      <c r="L3058" s="2"/>
      <c r="M3058" s="2"/>
      <c r="N3058" s="2"/>
      <c r="O3058" s="2"/>
      <c r="P3058" s="2"/>
      <c r="Q3058" s="2"/>
      <c r="R3058" s="2"/>
      <c r="S3058" s="2"/>
      <c r="T3058" s="2"/>
      <c r="U3058" s="2"/>
    </row>
    <row r="3059" spans="1:21" x14ac:dyDescent="0.2">
      <c r="A3059" s="2"/>
      <c r="B3059" s="6"/>
      <c r="C3059" s="2"/>
      <c r="D3059" s="2"/>
      <c r="E3059" s="2"/>
      <c r="F3059" s="2"/>
      <c r="G3059" s="2"/>
      <c r="H3059" s="2"/>
      <c r="I3059" s="2"/>
      <c r="J3059" s="2"/>
      <c r="K3059" s="2"/>
      <c r="L3059" s="2"/>
      <c r="M3059" s="2"/>
      <c r="N3059" s="2"/>
      <c r="O3059" s="2"/>
      <c r="P3059" s="2"/>
      <c r="Q3059" s="2"/>
      <c r="R3059" s="2"/>
      <c r="S3059" s="2"/>
      <c r="T3059" s="2"/>
      <c r="U3059" s="2"/>
    </row>
    <row r="3060" spans="1:21" x14ac:dyDescent="0.2">
      <c r="A3060" s="2"/>
      <c r="B3060" s="6"/>
      <c r="C3060" s="2"/>
      <c r="D3060" s="2"/>
      <c r="E3060" s="2"/>
      <c r="F3060" s="2"/>
      <c r="G3060" s="2"/>
      <c r="H3060" s="2"/>
      <c r="I3060" s="2"/>
      <c r="J3060" s="2"/>
      <c r="K3060" s="2"/>
      <c r="L3060" s="2"/>
      <c r="M3060" s="2"/>
      <c r="N3060" s="2"/>
      <c r="O3060" s="2"/>
      <c r="P3060" s="2"/>
      <c r="Q3060" s="2"/>
      <c r="R3060" s="2"/>
      <c r="S3060" s="2"/>
      <c r="T3060" s="2"/>
      <c r="U3060" s="2"/>
    </row>
    <row r="3061" spans="1:21" x14ac:dyDescent="0.2">
      <c r="A3061" s="2"/>
      <c r="B3061" s="6"/>
      <c r="C3061" s="2"/>
      <c r="D3061" s="2"/>
      <c r="E3061" s="2"/>
      <c r="F3061" s="2"/>
      <c r="G3061" s="2"/>
      <c r="H3061" s="2"/>
      <c r="I3061" s="2"/>
      <c r="J3061" s="2"/>
      <c r="K3061" s="2"/>
      <c r="L3061" s="2"/>
      <c r="M3061" s="2"/>
      <c r="N3061" s="2"/>
      <c r="O3061" s="2"/>
      <c r="P3061" s="2"/>
      <c r="Q3061" s="2"/>
      <c r="R3061" s="2"/>
      <c r="S3061" s="2"/>
      <c r="T3061" s="2"/>
      <c r="U3061" s="2"/>
    </row>
    <row r="3062" spans="1:21" x14ac:dyDescent="0.2">
      <c r="A3062" s="2"/>
      <c r="B3062" s="6"/>
      <c r="C3062" s="2"/>
      <c r="D3062" s="2"/>
      <c r="E3062" s="2"/>
      <c r="F3062" s="2"/>
      <c r="G3062" s="2"/>
      <c r="H3062" s="2"/>
      <c r="I3062" s="2"/>
      <c r="J3062" s="2"/>
      <c r="K3062" s="2"/>
      <c r="L3062" s="2"/>
      <c r="M3062" s="2"/>
      <c r="N3062" s="2"/>
      <c r="O3062" s="2"/>
      <c r="P3062" s="2"/>
      <c r="Q3062" s="2"/>
      <c r="R3062" s="2"/>
      <c r="S3062" s="2"/>
      <c r="T3062" s="2"/>
      <c r="U3062" s="2"/>
    </row>
    <row r="3063" spans="1:21" x14ac:dyDescent="0.2">
      <c r="A3063" s="2"/>
      <c r="B3063" s="6"/>
      <c r="C3063" s="2"/>
      <c r="D3063" s="2"/>
      <c r="E3063" s="2"/>
      <c r="F3063" s="2"/>
      <c r="G3063" s="2"/>
      <c r="H3063" s="2"/>
      <c r="I3063" s="2"/>
      <c r="J3063" s="2"/>
      <c r="K3063" s="2"/>
      <c r="L3063" s="2"/>
      <c r="M3063" s="2"/>
      <c r="N3063" s="2"/>
      <c r="O3063" s="2"/>
      <c r="P3063" s="2"/>
      <c r="Q3063" s="2"/>
      <c r="R3063" s="2"/>
      <c r="S3063" s="2"/>
      <c r="T3063" s="2"/>
      <c r="U3063" s="2"/>
    </row>
    <row r="3064" spans="1:21" x14ac:dyDescent="0.2">
      <c r="A3064" s="2"/>
      <c r="B3064" s="6"/>
      <c r="C3064" s="2"/>
      <c r="D3064" s="2"/>
      <c r="E3064" s="2"/>
      <c r="F3064" s="2"/>
      <c r="G3064" s="2"/>
      <c r="H3064" s="2"/>
      <c r="I3064" s="2"/>
      <c r="J3064" s="2"/>
      <c r="K3064" s="2"/>
      <c r="L3064" s="2"/>
      <c r="M3064" s="2"/>
      <c r="N3064" s="2"/>
      <c r="O3064" s="2"/>
      <c r="P3064" s="2"/>
      <c r="Q3064" s="2"/>
      <c r="R3064" s="2"/>
      <c r="S3064" s="2"/>
      <c r="T3064" s="2"/>
      <c r="U3064" s="2"/>
    </row>
    <row r="3065" spans="1:21" x14ac:dyDescent="0.2">
      <c r="A3065" s="2"/>
      <c r="B3065" s="6"/>
      <c r="C3065" s="2"/>
      <c r="D3065" s="2"/>
      <c r="E3065" s="2"/>
      <c r="F3065" s="2"/>
      <c r="G3065" s="2"/>
      <c r="H3065" s="2"/>
      <c r="I3065" s="2"/>
      <c r="J3065" s="2"/>
      <c r="K3065" s="2"/>
      <c r="L3065" s="2"/>
      <c r="M3065" s="2"/>
      <c r="N3065" s="2"/>
      <c r="O3065" s="2"/>
      <c r="P3065" s="2"/>
      <c r="Q3065" s="2"/>
      <c r="R3065" s="2"/>
      <c r="S3065" s="2"/>
      <c r="T3065" s="2"/>
      <c r="U3065" s="2"/>
    </row>
    <row r="3066" spans="1:21" x14ac:dyDescent="0.2">
      <c r="A3066" s="2"/>
      <c r="B3066" s="6"/>
      <c r="C3066" s="2"/>
      <c r="D3066" s="2"/>
      <c r="E3066" s="2"/>
      <c r="F3066" s="2"/>
      <c r="G3066" s="2"/>
      <c r="H3066" s="2"/>
      <c r="I3066" s="2"/>
      <c r="J3066" s="2"/>
      <c r="K3066" s="2"/>
      <c r="L3066" s="2"/>
      <c r="M3066" s="2"/>
      <c r="N3066" s="2"/>
      <c r="O3066" s="2"/>
      <c r="P3066" s="2"/>
      <c r="Q3066" s="2"/>
      <c r="R3066" s="2"/>
      <c r="S3066" s="2"/>
      <c r="T3066" s="2"/>
      <c r="U3066" s="2"/>
    </row>
    <row r="3067" spans="1:21" x14ac:dyDescent="0.2">
      <c r="A3067" s="2"/>
      <c r="B3067" s="6"/>
      <c r="C3067" s="2"/>
      <c r="D3067" s="2"/>
      <c r="E3067" s="2"/>
      <c r="F3067" s="2"/>
      <c r="G3067" s="2"/>
      <c r="H3067" s="2"/>
      <c r="I3067" s="2"/>
      <c r="J3067" s="2"/>
      <c r="K3067" s="2"/>
      <c r="L3067" s="2"/>
      <c r="M3067" s="2"/>
      <c r="N3067" s="2"/>
      <c r="O3067" s="2"/>
      <c r="P3067" s="2"/>
      <c r="Q3067" s="2"/>
      <c r="R3067" s="2"/>
      <c r="S3067" s="2"/>
      <c r="T3067" s="2"/>
      <c r="U3067" s="2"/>
    </row>
    <row r="3068" spans="1:21" x14ac:dyDescent="0.2">
      <c r="A3068" s="2"/>
      <c r="B3068" s="6"/>
      <c r="C3068" s="2"/>
      <c r="D3068" s="2"/>
      <c r="E3068" s="2"/>
      <c r="F3068" s="2"/>
      <c r="G3068" s="2"/>
      <c r="H3068" s="2"/>
      <c r="I3068" s="2"/>
      <c r="J3068" s="2"/>
      <c r="K3068" s="2"/>
      <c r="L3068" s="2"/>
      <c r="M3068" s="2"/>
      <c r="N3068" s="2"/>
      <c r="O3068" s="2"/>
      <c r="P3068" s="2"/>
      <c r="Q3068" s="2"/>
      <c r="R3068" s="2"/>
      <c r="S3068" s="2"/>
      <c r="T3068" s="2"/>
      <c r="U3068" s="2"/>
    </row>
    <row r="3069" spans="1:21" x14ac:dyDescent="0.2">
      <c r="A3069" s="2"/>
      <c r="B3069" s="6"/>
      <c r="C3069" s="2"/>
      <c r="D3069" s="2"/>
      <c r="E3069" s="2"/>
      <c r="F3069" s="2"/>
      <c r="G3069" s="2"/>
      <c r="H3069" s="2"/>
      <c r="I3069" s="2"/>
      <c r="J3069" s="2"/>
      <c r="K3069" s="2"/>
      <c r="L3069" s="2"/>
      <c r="M3069" s="2"/>
      <c r="N3069" s="2"/>
      <c r="O3069" s="2"/>
      <c r="P3069" s="2"/>
      <c r="Q3069" s="2"/>
      <c r="R3069" s="2"/>
      <c r="S3069" s="2"/>
      <c r="T3069" s="2"/>
      <c r="U3069" s="2"/>
    </row>
    <row r="3070" spans="1:21" x14ac:dyDescent="0.2">
      <c r="A3070" s="2"/>
      <c r="B3070" s="6"/>
      <c r="C3070" s="2"/>
      <c r="D3070" s="2"/>
      <c r="E3070" s="2"/>
      <c r="F3070" s="2"/>
      <c r="G3070" s="2"/>
      <c r="H3070" s="2"/>
      <c r="I3070" s="2"/>
      <c r="J3070" s="2"/>
      <c r="K3070" s="2"/>
      <c r="L3070" s="2"/>
      <c r="M3070" s="2"/>
      <c r="N3070" s="2"/>
      <c r="O3070" s="2"/>
      <c r="P3070" s="2"/>
      <c r="Q3070" s="2"/>
      <c r="R3070" s="2"/>
      <c r="S3070" s="2"/>
      <c r="T3070" s="2"/>
      <c r="U3070" s="2"/>
    </row>
    <row r="3071" spans="1:21" x14ac:dyDescent="0.2">
      <c r="A3071" s="2"/>
      <c r="B3071" s="6"/>
      <c r="C3071" s="2"/>
      <c r="D3071" s="2"/>
      <c r="E3071" s="2"/>
      <c r="F3071" s="2"/>
      <c r="G3071" s="2"/>
      <c r="H3071" s="2"/>
      <c r="I3071" s="2"/>
      <c r="J3071" s="2"/>
      <c r="K3071" s="2"/>
      <c r="L3071" s="2"/>
      <c r="M3071" s="2"/>
      <c r="N3071" s="2"/>
      <c r="O3071" s="2"/>
      <c r="P3071" s="2"/>
      <c r="Q3071" s="2"/>
      <c r="R3071" s="2"/>
      <c r="S3071" s="2"/>
      <c r="T3071" s="2"/>
      <c r="U3071" s="2"/>
    </row>
    <row r="3072" spans="1:21" x14ac:dyDescent="0.2">
      <c r="A3072" s="2"/>
      <c r="B3072" s="6"/>
      <c r="C3072" s="2"/>
      <c r="D3072" s="2"/>
      <c r="E3072" s="2"/>
      <c r="F3072" s="2"/>
      <c r="G3072" s="2"/>
      <c r="H3072" s="2"/>
      <c r="I3072" s="2"/>
      <c r="J3072" s="2"/>
      <c r="K3072" s="2"/>
      <c r="L3072" s="2"/>
      <c r="M3072" s="2"/>
      <c r="N3072" s="2"/>
      <c r="O3072" s="2"/>
      <c r="P3072" s="2"/>
      <c r="Q3072" s="2"/>
      <c r="R3072" s="2"/>
      <c r="S3072" s="2"/>
      <c r="T3072" s="2"/>
      <c r="U3072" s="2"/>
    </row>
    <row r="3073" spans="1:21" x14ac:dyDescent="0.2">
      <c r="A3073" s="2"/>
      <c r="B3073" s="6"/>
      <c r="C3073" s="2"/>
      <c r="D3073" s="2"/>
      <c r="E3073" s="2"/>
      <c r="F3073" s="2"/>
      <c r="G3073" s="2"/>
      <c r="H3073" s="2"/>
      <c r="I3073" s="2"/>
      <c r="J3073" s="2"/>
      <c r="K3073" s="2"/>
      <c r="L3073" s="2"/>
      <c r="M3073" s="2"/>
      <c r="N3073" s="2"/>
      <c r="O3073" s="2"/>
      <c r="P3073" s="2"/>
      <c r="Q3073" s="2"/>
      <c r="R3073" s="2"/>
      <c r="S3073" s="2"/>
      <c r="T3073" s="2"/>
      <c r="U3073" s="2"/>
    </row>
    <row r="3074" spans="1:21" x14ac:dyDescent="0.2">
      <c r="A3074" s="2"/>
      <c r="B3074" s="6"/>
      <c r="C3074" s="2"/>
      <c r="D3074" s="2"/>
      <c r="E3074" s="2"/>
      <c r="F3074" s="2"/>
      <c r="G3074" s="2"/>
      <c r="H3074" s="2"/>
      <c r="I3074" s="2"/>
      <c r="J3074" s="2"/>
      <c r="K3074" s="2"/>
      <c r="L3074" s="2"/>
      <c r="M3074" s="2"/>
      <c r="N3074" s="2"/>
      <c r="O3074" s="2"/>
      <c r="P3074" s="2"/>
      <c r="Q3074" s="2"/>
      <c r="R3074" s="2"/>
      <c r="S3074" s="2"/>
      <c r="T3074" s="2"/>
      <c r="U3074" s="2"/>
    </row>
    <row r="3075" spans="1:21" x14ac:dyDescent="0.2">
      <c r="A3075" s="2"/>
      <c r="B3075" s="6"/>
      <c r="C3075" s="2"/>
      <c r="D3075" s="2"/>
      <c r="E3075" s="2"/>
      <c r="F3075" s="2"/>
      <c r="G3075" s="2"/>
      <c r="H3075" s="2"/>
      <c r="I3075" s="2"/>
      <c r="J3075" s="2"/>
      <c r="K3075" s="2"/>
      <c r="L3075" s="2"/>
      <c r="M3075" s="2"/>
      <c r="N3075" s="2"/>
      <c r="O3075" s="2"/>
      <c r="P3075" s="2"/>
      <c r="Q3075" s="2"/>
      <c r="R3075" s="2"/>
      <c r="S3075" s="2"/>
      <c r="T3075" s="2"/>
      <c r="U3075" s="2"/>
    </row>
    <row r="3076" spans="1:21" x14ac:dyDescent="0.2">
      <c r="A3076" s="2"/>
      <c r="B3076" s="6"/>
      <c r="C3076" s="2"/>
      <c r="D3076" s="2"/>
      <c r="E3076" s="2"/>
      <c r="F3076" s="2"/>
      <c r="G3076" s="2"/>
      <c r="H3076" s="2"/>
      <c r="I3076" s="2"/>
      <c r="J3076" s="2"/>
      <c r="K3076" s="2"/>
      <c r="L3076" s="2"/>
      <c r="M3076" s="2"/>
      <c r="N3076" s="2"/>
      <c r="O3076" s="2"/>
      <c r="P3076" s="2"/>
      <c r="Q3076" s="2"/>
      <c r="R3076" s="2"/>
      <c r="S3076" s="2"/>
      <c r="T3076" s="2"/>
      <c r="U3076" s="2"/>
    </row>
    <row r="3077" spans="1:21" x14ac:dyDescent="0.2">
      <c r="A3077" s="2"/>
      <c r="B3077" s="6"/>
      <c r="C3077" s="2"/>
      <c r="D3077" s="2"/>
      <c r="E3077" s="2"/>
      <c r="F3077" s="2"/>
      <c r="G3077" s="2"/>
      <c r="H3077" s="2"/>
      <c r="I3077" s="2"/>
      <c r="J3077" s="2"/>
      <c r="K3077" s="2"/>
      <c r="L3077" s="2"/>
      <c r="M3077" s="2"/>
      <c r="N3077" s="2"/>
      <c r="O3077" s="2"/>
      <c r="P3077" s="2"/>
      <c r="Q3077" s="2"/>
      <c r="R3077" s="2"/>
      <c r="S3077" s="2"/>
      <c r="T3077" s="2"/>
      <c r="U3077" s="2"/>
    </row>
    <row r="3078" spans="1:21" x14ac:dyDescent="0.2">
      <c r="A3078" s="2"/>
      <c r="B3078" s="6"/>
      <c r="C3078" s="2"/>
      <c r="D3078" s="2"/>
      <c r="E3078" s="2"/>
      <c r="F3078" s="2"/>
      <c r="G3078" s="2"/>
      <c r="H3078" s="2"/>
      <c r="I3078" s="2"/>
      <c r="J3078" s="2"/>
      <c r="K3078" s="2"/>
      <c r="L3078" s="2"/>
      <c r="M3078" s="2"/>
      <c r="N3078" s="2"/>
      <c r="O3078" s="2"/>
      <c r="P3078" s="2"/>
      <c r="Q3078" s="2"/>
      <c r="R3078" s="2"/>
      <c r="S3078" s="2"/>
      <c r="T3078" s="2"/>
      <c r="U3078" s="2"/>
    </row>
    <row r="3079" spans="1:21" x14ac:dyDescent="0.2">
      <c r="A3079" s="2"/>
      <c r="B3079" s="6"/>
      <c r="C3079" s="2"/>
      <c r="D3079" s="2"/>
      <c r="E3079" s="2"/>
      <c r="F3079" s="2"/>
      <c r="G3079" s="2"/>
      <c r="H3079" s="2"/>
      <c r="I3079" s="2"/>
      <c r="J3079" s="2"/>
      <c r="K3079" s="2"/>
      <c r="L3079" s="2"/>
      <c r="M3079" s="2"/>
      <c r="N3079" s="2"/>
      <c r="O3079" s="2"/>
      <c r="P3079" s="2"/>
      <c r="Q3079" s="2"/>
      <c r="R3079" s="2"/>
      <c r="S3079" s="2"/>
      <c r="T3079" s="2"/>
      <c r="U3079" s="2"/>
    </row>
    <row r="3080" spans="1:21" x14ac:dyDescent="0.2">
      <c r="A3080" s="2"/>
      <c r="B3080" s="6"/>
      <c r="C3080" s="2"/>
      <c r="D3080" s="2"/>
      <c r="E3080" s="2"/>
      <c r="F3080" s="2"/>
      <c r="G3080" s="2"/>
      <c r="H3080" s="2"/>
      <c r="I3080" s="2"/>
      <c r="J3080" s="2"/>
      <c r="K3080" s="2"/>
      <c r="L3080" s="2"/>
      <c r="M3080" s="2"/>
      <c r="N3080" s="2"/>
      <c r="O3080" s="2"/>
      <c r="P3080" s="2"/>
      <c r="Q3080" s="2"/>
      <c r="R3080" s="2"/>
      <c r="S3080" s="2"/>
      <c r="T3080" s="2"/>
      <c r="U3080" s="2"/>
    </row>
    <row r="3081" spans="1:21" x14ac:dyDescent="0.2">
      <c r="A3081" s="2"/>
      <c r="B3081" s="6"/>
      <c r="C3081" s="2"/>
      <c r="D3081" s="2"/>
      <c r="E3081" s="2"/>
      <c r="F3081" s="2"/>
      <c r="G3081" s="2"/>
      <c r="H3081" s="2"/>
      <c r="I3081" s="2"/>
      <c r="J3081" s="2"/>
      <c r="K3081" s="2"/>
      <c r="L3081" s="2"/>
      <c r="M3081" s="2"/>
      <c r="N3081" s="2"/>
      <c r="O3081" s="2"/>
      <c r="P3081" s="2"/>
      <c r="Q3081" s="2"/>
      <c r="R3081" s="2"/>
      <c r="S3081" s="2"/>
      <c r="T3081" s="2"/>
      <c r="U3081" s="2"/>
    </row>
    <row r="3082" spans="1:21" x14ac:dyDescent="0.2">
      <c r="A3082" s="2"/>
      <c r="B3082" s="6"/>
      <c r="C3082" s="2"/>
      <c r="D3082" s="2"/>
      <c r="E3082" s="2"/>
      <c r="F3082" s="2"/>
      <c r="G3082" s="2"/>
      <c r="H3082" s="2"/>
      <c r="I3082" s="2"/>
      <c r="J3082" s="2"/>
      <c r="K3082" s="2"/>
      <c r="L3082" s="2"/>
      <c r="M3082" s="2"/>
      <c r="N3082" s="2"/>
      <c r="O3082" s="2"/>
      <c r="P3082" s="2"/>
      <c r="Q3082" s="2"/>
      <c r="R3082" s="2"/>
      <c r="S3082" s="2"/>
      <c r="T3082" s="2"/>
      <c r="U3082" s="2"/>
    </row>
    <row r="3083" spans="1:21" x14ac:dyDescent="0.2">
      <c r="A3083" s="2"/>
      <c r="B3083" s="6"/>
      <c r="C3083" s="2"/>
      <c r="D3083" s="2"/>
      <c r="E3083" s="2"/>
      <c r="F3083" s="2"/>
      <c r="G3083" s="2"/>
      <c r="H3083" s="2"/>
      <c r="I3083" s="2"/>
      <c r="J3083" s="2"/>
      <c r="K3083" s="2"/>
      <c r="L3083" s="2"/>
      <c r="M3083" s="2"/>
      <c r="N3083" s="2"/>
      <c r="O3083" s="2"/>
      <c r="P3083" s="2"/>
      <c r="Q3083" s="2"/>
      <c r="R3083" s="2"/>
      <c r="S3083" s="2"/>
      <c r="T3083" s="2"/>
      <c r="U3083" s="2"/>
    </row>
    <row r="3084" spans="1:21" x14ac:dyDescent="0.2">
      <c r="A3084" s="2"/>
      <c r="B3084" s="6"/>
      <c r="C3084" s="2"/>
      <c r="D3084" s="2"/>
      <c r="E3084" s="2"/>
      <c r="F3084" s="2"/>
      <c r="G3084" s="2"/>
      <c r="H3084" s="2"/>
      <c r="I3084" s="2"/>
      <c r="J3084" s="2"/>
      <c r="K3084" s="2"/>
      <c r="L3084" s="2"/>
      <c r="M3084" s="2"/>
      <c r="N3084" s="2"/>
      <c r="O3084" s="2"/>
      <c r="P3084" s="2"/>
      <c r="Q3084" s="2"/>
      <c r="R3084" s="2"/>
      <c r="S3084" s="2"/>
      <c r="T3084" s="2"/>
      <c r="U3084" s="2"/>
    </row>
    <row r="3085" spans="1:21" x14ac:dyDescent="0.2">
      <c r="A3085" s="2"/>
      <c r="B3085" s="6"/>
      <c r="C3085" s="2"/>
      <c r="D3085" s="2"/>
      <c r="E3085" s="2"/>
      <c r="F3085" s="2"/>
      <c r="G3085" s="2"/>
      <c r="H3085" s="2"/>
      <c r="I3085" s="2"/>
      <c r="J3085" s="2"/>
      <c r="K3085" s="2"/>
      <c r="L3085" s="2"/>
      <c r="M3085" s="2"/>
      <c r="N3085" s="2"/>
      <c r="O3085" s="2"/>
      <c r="P3085" s="2"/>
      <c r="Q3085" s="2"/>
      <c r="R3085" s="2"/>
      <c r="S3085" s="2"/>
      <c r="T3085" s="2"/>
      <c r="U3085" s="2"/>
    </row>
    <row r="3086" spans="1:21" x14ac:dyDescent="0.2">
      <c r="A3086" s="2"/>
      <c r="B3086" s="6"/>
      <c r="C3086" s="2"/>
      <c r="D3086" s="2"/>
      <c r="E3086" s="2"/>
      <c r="F3086" s="2"/>
      <c r="G3086" s="2"/>
      <c r="H3086" s="2"/>
      <c r="I3086" s="2"/>
      <c r="J3086" s="2"/>
      <c r="K3086" s="2"/>
      <c r="L3086" s="2"/>
      <c r="M3086" s="2"/>
      <c r="N3086" s="2"/>
      <c r="O3086" s="2"/>
      <c r="P3086" s="2"/>
      <c r="Q3086" s="2"/>
      <c r="R3086" s="2"/>
      <c r="S3086" s="2"/>
      <c r="T3086" s="2"/>
      <c r="U3086" s="2"/>
    </row>
    <row r="3087" spans="1:21" x14ac:dyDescent="0.2">
      <c r="A3087" s="2"/>
      <c r="B3087" s="6"/>
      <c r="C3087" s="2"/>
      <c r="D3087" s="2"/>
      <c r="E3087" s="2"/>
      <c r="F3087" s="2"/>
      <c r="G3087" s="2"/>
      <c r="H3087" s="2"/>
      <c r="I3087" s="2"/>
      <c r="J3087" s="2"/>
      <c r="K3087" s="2"/>
      <c r="L3087" s="2"/>
      <c r="M3087" s="2"/>
      <c r="N3087" s="2"/>
      <c r="O3087" s="2"/>
      <c r="P3087" s="2"/>
      <c r="Q3087" s="2"/>
      <c r="R3087" s="2"/>
      <c r="S3087" s="2"/>
      <c r="T3087" s="2"/>
      <c r="U3087" s="2"/>
    </row>
    <row r="3088" spans="1:21" x14ac:dyDescent="0.2">
      <c r="A3088" s="2"/>
      <c r="B3088" s="6"/>
      <c r="C3088" s="2"/>
      <c r="D3088" s="2"/>
      <c r="E3088" s="2"/>
      <c r="F3088" s="2"/>
      <c r="G3088" s="2"/>
      <c r="H3088" s="2"/>
      <c r="I3088" s="2"/>
      <c r="J3088" s="2"/>
      <c r="K3088" s="2"/>
      <c r="L3088" s="2"/>
      <c r="M3088" s="2"/>
      <c r="N3088" s="2"/>
      <c r="O3088" s="2"/>
      <c r="P3088" s="2"/>
      <c r="Q3088" s="2"/>
      <c r="R3088" s="2"/>
      <c r="S3088" s="2"/>
      <c r="T3088" s="2"/>
      <c r="U3088" s="2"/>
    </row>
    <row r="3089" spans="1:21" x14ac:dyDescent="0.2">
      <c r="A3089" s="2"/>
      <c r="B3089" s="6"/>
      <c r="C3089" s="2"/>
      <c r="D3089" s="2"/>
      <c r="E3089" s="2"/>
      <c r="F3089" s="2"/>
      <c r="G3089" s="2"/>
      <c r="H3089" s="2"/>
      <c r="I3089" s="2"/>
      <c r="J3089" s="2"/>
      <c r="K3089" s="2"/>
      <c r="L3089" s="2"/>
      <c r="M3089" s="2"/>
      <c r="N3089" s="2"/>
      <c r="O3089" s="2"/>
      <c r="P3089" s="2"/>
      <c r="Q3089" s="2"/>
      <c r="R3089" s="2"/>
      <c r="S3089" s="2"/>
      <c r="T3089" s="2"/>
      <c r="U3089" s="2"/>
    </row>
    <row r="3090" spans="1:21" x14ac:dyDescent="0.2">
      <c r="A3090" s="2"/>
      <c r="B3090" s="6"/>
      <c r="C3090" s="2"/>
      <c r="D3090" s="2"/>
      <c r="E3090" s="2"/>
      <c r="F3090" s="2"/>
      <c r="G3090" s="2"/>
      <c r="H3090" s="2"/>
      <c r="I3090" s="2"/>
      <c r="J3090" s="2"/>
      <c r="K3090" s="2"/>
      <c r="L3090" s="2"/>
      <c r="M3090" s="2"/>
      <c r="N3090" s="2"/>
      <c r="O3090" s="2"/>
      <c r="P3090" s="2"/>
      <c r="Q3090" s="2"/>
      <c r="R3090" s="2"/>
      <c r="S3090" s="2"/>
      <c r="T3090" s="2"/>
      <c r="U3090" s="2"/>
    </row>
    <row r="3091" spans="1:21" x14ac:dyDescent="0.2">
      <c r="A3091" s="2"/>
      <c r="B3091" s="6"/>
      <c r="C3091" s="2"/>
      <c r="D3091" s="2"/>
      <c r="E3091" s="2"/>
      <c r="F3091" s="2"/>
      <c r="G3091" s="2"/>
      <c r="H3091" s="2"/>
      <c r="I3091" s="2"/>
      <c r="J3091" s="2"/>
      <c r="K3091" s="2"/>
      <c r="L3091" s="2"/>
      <c r="M3091" s="2"/>
      <c r="N3091" s="2"/>
      <c r="O3091" s="2"/>
      <c r="P3091" s="2"/>
      <c r="Q3091" s="2"/>
      <c r="R3091" s="2"/>
      <c r="S3091" s="2"/>
      <c r="T3091" s="2"/>
      <c r="U3091" s="2"/>
    </row>
    <row r="3092" spans="1:21" x14ac:dyDescent="0.2">
      <c r="A3092" s="2"/>
      <c r="B3092" s="6"/>
      <c r="C3092" s="2"/>
      <c r="D3092" s="2"/>
      <c r="E3092" s="2"/>
      <c r="F3092" s="2"/>
      <c r="G3092" s="2"/>
      <c r="H3092" s="2"/>
      <c r="I3092" s="2"/>
      <c r="J3092" s="2"/>
      <c r="K3092" s="2"/>
      <c r="L3092" s="2"/>
      <c r="M3092" s="2"/>
      <c r="N3092" s="2"/>
      <c r="O3092" s="2"/>
      <c r="P3092" s="2"/>
      <c r="Q3092" s="2"/>
      <c r="R3092" s="2"/>
      <c r="S3092" s="2"/>
      <c r="T3092" s="2"/>
      <c r="U3092" s="2"/>
    </row>
    <row r="3093" spans="1:21" x14ac:dyDescent="0.2">
      <c r="A3093" s="2"/>
      <c r="B3093" s="6"/>
      <c r="C3093" s="2"/>
      <c r="D3093" s="2"/>
      <c r="E3093" s="2"/>
      <c r="F3093" s="2"/>
      <c r="G3093" s="2"/>
      <c r="H3093" s="2"/>
      <c r="I3093" s="2"/>
      <c r="J3093" s="2"/>
      <c r="K3093" s="2"/>
      <c r="L3093" s="2"/>
      <c r="M3093" s="2"/>
      <c r="N3093" s="2"/>
      <c r="O3093" s="2"/>
      <c r="P3093" s="2"/>
      <c r="Q3093" s="2"/>
      <c r="R3093" s="2"/>
      <c r="S3093" s="2"/>
      <c r="T3093" s="2"/>
      <c r="U3093" s="2"/>
    </row>
    <row r="3094" spans="1:21" x14ac:dyDescent="0.2">
      <c r="A3094" s="2"/>
      <c r="B3094" s="6"/>
      <c r="C3094" s="2"/>
      <c r="D3094" s="2"/>
      <c r="E3094" s="2"/>
      <c r="F3094" s="2"/>
      <c r="G3094" s="2"/>
      <c r="H3094" s="2"/>
      <c r="I3094" s="2"/>
      <c r="J3094" s="2"/>
      <c r="K3094" s="2"/>
      <c r="L3094" s="2"/>
      <c r="M3094" s="2"/>
      <c r="N3094" s="2"/>
      <c r="O3094" s="2"/>
      <c r="P3094" s="2"/>
      <c r="Q3094" s="2"/>
      <c r="R3094" s="2"/>
      <c r="S3094" s="2"/>
      <c r="T3094" s="2"/>
      <c r="U3094" s="2"/>
    </row>
    <row r="3095" spans="1:21" x14ac:dyDescent="0.2">
      <c r="A3095" s="2"/>
      <c r="B3095" s="6"/>
      <c r="C3095" s="2"/>
      <c r="D3095" s="2"/>
      <c r="E3095" s="2"/>
      <c r="F3095" s="2"/>
      <c r="G3095" s="2"/>
      <c r="H3095" s="2"/>
      <c r="I3095" s="2"/>
      <c r="J3095" s="2"/>
      <c r="K3095" s="2"/>
      <c r="L3095" s="2"/>
      <c r="M3095" s="2"/>
      <c r="N3095" s="2"/>
      <c r="O3095" s="2"/>
      <c r="P3095" s="2"/>
      <c r="Q3095" s="2"/>
      <c r="R3095" s="2"/>
      <c r="S3095" s="2"/>
      <c r="T3095" s="2"/>
      <c r="U3095" s="2"/>
    </row>
    <row r="3096" spans="1:21" x14ac:dyDescent="0.2">
      <c r="A3096" s="2"/>
      <c r="B3096" s="6"/>
      <c r="C3096" s="2"/>
      <c r="D3096" s="2"/>
      <c r="E3096" s="2"/>
      <c r="F3096" s="2"/>
      <c r="G3096" s="2"/>
      <c r="H3096" s="2"/>
      <c r="I3096" s="2"/>
      <c r="J3096" s="2"/>
      <c r="K3096" s="2"/>
      <c r="L3096" s="2"/>
      <c r="M3096" s="2"/>
      <c r="N3096" s="2"/>
      <c r="O3096" s="2"/>
      <c r="P3096" s="2"/>
      <c r="Q3096" s="2"/>
      <c r="R3096" s="2"/>
      <c r="S3096" s="2"/>
      <c r="T3096" s="2"/>
      <c r="U3096" s="2"/>
    </row>
    <row r="3097" spans="1:21" x14ac:dyDescent="0.2">
      <c r="A3097" s="2"/>
      <c r="B3097" s="6"/>
      <c r="C3097" s="2"/>
      <c r="D3097" s="2"/>
      <c r="E3097" s="2"/>
      <c r="F3097" s="2"/>
      <c r="G3097" s="2"/>
      <c r="H3097" s="2"/>
      <c r="I3097" s="2"/>
      <c r="J3097" s="2"/>
      <c r="K3097" s="2"/>
      <c r="L3097" s="2"/>
      <c r="M3097" s="2"/>
      <c r="N3097" s="2"/>
      <c r="O3097" s="2"/>
      <c r="P3097" s="2"/>
      <c r="Q3097" s="2"/>
      <c r="R3097" s="2"/>
      <c r="S3097" s="2"/>
      <c r="T3097" s="2"/>
      <c r="U3097" s="2"/>
    </row>
    <row r="3098" spans="1:21" x14ac:dyDescent="0.2">
      <c r="A3098" s="2"/>
      <c r="B3098" s="6"/>
      <c r="C3098" s="2"/>
      <c r="D3098" s="2"/>
      <c r="E3098" s="2"/>
      <c r="F3098" s="2"/>
      <c r="G3098" s="2"/>
      <c r="H3098" s="2"/>
      <c r="I3098" s="2"/>
      <c r="J3098" s="2"/>
      <c r="K3098" s="2"/>
      <c r="L3098" s="2"/>
      <c r="M3098" s="2"/>
      <c r="N3098" s="2"/>
      <c r="O3098" s="2"/>
      <c r="P3098" s="2"/>
      <c r="Q3098" s="2"/>
      <c r="R3098" s="2"/>
      <c r="S3098" s="2"/>
      <c r="T3098" s="2"/>
      <c r="U3098" s="2"/>
    </row>
    <row r="3099" spans="1:21" x14ac:dyDescent="0.2">
      <c r="A3099" s="2"/>
      <c r="B3099" s="6"/>
      <c r="C3099" s="2"/>
      <c r="D3099" s="2"/>
      <c r="E3099" s="2"/>
      <c r="F3099" s="2"/>
      <c r="G3099" s="2"/>
      <c r="H3099" s="2"/>
      <c r="I3099" s="2"/>
      <c r="J3099" s="2"/>
      <c r="K3099" s="2"/>
      <c r="L3099" s="2"/>
      <c r="M3099" s="2"/>
      <c r="N3099" s="2"/>
      <c r="O3099" s="2"/>
      <c r="P3099" s="2"/>
      <c r="Q3099" s="2"/>
      <c r="R3099" s="2"/>
      <c r="S3099" s="2"/>
      <c r="T3099" s="2"/>
      <c r="U3099" s="2"/>
    </row>
    <row r="3100" spans="1:21" x14ac:dyDescent="0.2">
      <c r="A3100" s="2"/>
      <c r="B3100" s="6"/>
      <c r="C3100" s="2"/>
      <c r="D3100" s="2"/>
      <c r="E3100" s="2"/>
      <c r="F3100" s="2"/>
      <c r="G3100" s="2"/>
      <c r="H3100" s="2"/>
      <c r="I3100" s="2"/>
      <c r="J3100" s="2"/>
      <c r="K3100" s="2"/>
      <c r="L3100" s="2"/>
      <c r="M3100" s="2"/>
      <c r="N3100" s="2"/>
      <c r="O3100" s="2"/>
      <c r="P3100" s="2"/>
      <c r="Q3100" s="2"/>
      <c r="R3100" s="2"/>
      <c r="S3100" s="2"/>
      <c r="T3100" s="2"/>
      <c r="U3100" s="2"/>
    </row>
    <row r="3101" spans="1:21" x14ac:dyDescent="0.2">
      <c r="A3101" s="2"/>
      <c r="B3101" s="6"/>
      <c r="C3101" s="2"/>
      <c r="D3101" s="2"/>
      <c r="E3101" s="2"/>
      <c r="F3101" s="2"/>
      <c r="G3101" s="2"/>
      <c r="H3101" s="2"/>
      <c r="I3101" s="2"/>
      <c r="J3101" s="2"/>
      <c r="K3101" s="2"/>
      <c r="L3101" s="2"/>
      <c r="M3101" s="2"/>
      <c r="N3101" s="2"/>
      <c r="O3101" s="2"/>
      <c r="P3101" s="2"/>
      <c r="Q3101" s="2"/>
      <c r="R3101" s="2"/>
      <c r="S3101" s="2"/>
      <c r="T3101" s="2"/>
      <c r="U3101" s="2"/>
    </row>
    <row r="3102" spans="1:21" x14ac:dyDescent="0.2">
      <c r="A3102" s="2"/>
      <c r="B3102" s="6"/>
      <c r="C3102" s="2"/>
      <c r="D3102" s="2"/>
      <c r="E3102" s="2"/>
      <c r="F3102" s="2"/>
      <c r="G3102" s="2"/>
      <c r="H3102" s="2"/>
      <c r="I3102" s="2"/>
      <c r="J3102" s="2"/>
      <c r="K3102" s="2"/>
      <c r="L3102" s="2"/>
      <c r="M3102" s="2"/>
      <c r="N3102" s="2"/>
      <c r="O3102" s="2"/>
      <c r="P3102" s="2"/>
      <c r="Q3102" s="2"/>
      <c r="R3102" s="2"/>
      <c r="S3102" s="2"/>
      <c r="T3102" s="2"/>
      <c r="U3102" s="2"/>
    </row>
    <row r="3103" spans="1:21" x14ac:dyDescent="0.2">
      <c r="A3103" s="2"/>
      <c r="B3103" s="6"/>
      <c r="C3103" s="2"/>
      <c r="D3103" s="2"/>
      <c r="E3103" s="2"/>
      <c r="F3103" s="2"/>
      <c r="G3103" s="2"/>
      <c r="H3103" s="2"/>
      <c r="I3103" s="2"/>
      <c r="J3103" s="2"/>
      <c r="K3103" s="2"/>
      <c r="L3103" s="2"/>
      <c r="M3103" s="2"/>
      <c r="N3103" s="2"/>
      <c r="O3103" s="2"/>
      <c r="P3103" s="2"/>
      <c r="Q3103" s="2"/>
      <c r="R3103" s="2"/>
      <c r="S3103" s="2"/>
      <c r="T3103" s="2"/>
      <c r="U3103" s="2"/>
    </row>
    <row r="3104" spans="1:21" x14ac:dyDescent="0.2">
      <c r="A3104" s="2"/>
      <c r="B3104" s="6"/>
      <c r="C3104" s="2"/>
      <c r="D3104" s="2"/>
      <c r="E3104" s="2"/>
      <c r="F3104" s="2"/>
      <c r="G3104" s="2"/>
      <c r="H3104" s="2"/>
      <c r="I3104" s="2"/>
      <c r="J3104" s="2"/>
      <c r="K3104" s="2"/>
      <c r="L3104" s="2"/>
      <c r="M3104" s="2"/>
      <c r="N3104" s="2"/>
      <c r="O3104" s="2"/>
      <c r="P3104" s="2"/>
      <c r="Q3104" s="2"/>
      <c r="R3104" s="2"/>
      <c r="S3104" s="2"/>
      <c r="T3104" s="2"/>
      <c r="U3104" s="2"/>
    </row>
    <row r="3105" spans="1:21" x14ac:dyDescent="0.2">
      <c r="A3105" s="2"/>
      <c r="B3105" s="6"/>
      <c r="C3105" s="2"/>
      <c r="D3105" s="2"/>
      <c r="E3105" s="2"/>
      <c r="F3105" s="2"/>
      <c r="G3105" s="2"/>
      <c r="H3105" s="2"/>
      <c r="I3105" s="2"/>
      <c r="J3105" s="2"/>
      <c r="K3105" s="2"/>
      <c r="L3105" s="2"/>
      <c r="M3105" s="2"/>
      <c r="N3105" s="2"/>
      <c r="O3105" s="2"/>
      <c r="P3105" s="2"/>
      <c r="Q3105" s="2"/>
      <c r="R3105" s="2"/>
      <c r="S3105" s="2"/>
      <c r="T3105" s="2"/>
      <c r="U3105" s="2"/>
    </row>
    <row r="3106" spans="1:21" x14ac:dyDescent="0.2">
      <c r="A3106" s="2"/>
      <c r="B3106" s="6"/>
      <c r="C3106" s="2"/>
      <c r="D3106" s="2"/>
      <c r="E3106" s="2"/>
      <c r="F3106" s="2"/>
      <c r="G3106" s="2"/>
      <c r="H3106" s="2"/>
      <c r="I3106" s="2"/>
      <c r="J3106" s="2"/>
      <c r="K3106" s="2"/>
      <c r="L3106" s="2"/>
      <c r="M3106" s="2"/>
      <c r="N3106" s="2"/>
      <c r="O3106" s="2"/>
      <c r="P3106" s="2"/>
      <c r="Q3106" s="2"/>
      <c r="R3106" s="2"/>
      <c r="S3106" s="2"/>
      <c r="T3106" s="2"/>
      <c r="U3106" s="2"/>
    </row>
    <row r="3107" spans="1:21" x14ac:dyDescent="0.2">
      <c r="A3107" s="2"/>
      <c r="B3107" s="6"/>
      <c r="C3107" s="2"/>
      <c r="D3107" s="2"/>
      <c r="E3107" s="2"/>
      <c r="F3107" s="2"/>
      <c r="G3107" s="2"/>
      <c r="H3107" s="2"/>
      <c r="I3107" s="2"/>
      <c r="J3107" s="2"/>
      <c r="K3107" s="2"/>
      <c r="L3107" s="2"/>
      <c r="M3107" s="2"/>
      <c r="N3107" s="2"/>
      <c r="O3107" s="2"/>
      <c r="P3107" s="2"/>
      <c r="Q3107" s="2"/>
      <c r="R3107" s="2"/>
      <c r="S3107" s="2"/>
      <c r="T3107" s="2"/>
      <c r="U3107" s="2"/>
    </row>
    <row r="3108" spans="1:21" x14ac:dyDescent="0.2">
      <c r="A3108" s="2"/>
      <c r="B3108" s="6"/>
      <c r="C3108" s="2"/>
      <c r="D3108" s="2"/>
      <c r="E3108" s="2"/>
      <c r="F3108" s="2"/>
      <c r="G3108" s="2"/>
      <c r="H3108" s="2"/>
      <c r="I3108" s="2"/>
      <c r="J3108" s="2"/>
      <c r="K3108" s="2"/>
      <c r="L3108" s="2"/>
      <c r="M3108" s="2"/>
      <c r="N3108" s="2"/>
      <c r="O3108" s="2"/>
      <c r="P3108" s="2"/>
      <c r="Q3108" s="2"/>
      <c r="R3108" s="2"/>
      <c r="S3108" s="2"/>
      <c r="T3108" s="2"/>
      <c r="U3108" s="2"/>
    </row>
    <row r="3109" spans="1:21" x14ac:dyDescent="0.2">
      <c r="A3109" s="2"/>
      <c r="B3109" s="6"/>
      <c r="C3109" s="2"/>
      <c r="D3109" s="2"/>
      <c r="E3109" s="2"/>
      <c r="F3109" s="2"/>
      <c r="G3109" s="2"/>
      <c r="H3109" s="2"/>
      <c r="I3109" s="2"/>
      <c r="J3109" s="2"/>
      <c r="K3109" s="2"/>
      <c r="L3109" s="2"/>
      <c r="M3109" s="2"/>
      <c r="N3109" s="2"/>
      <c r="O3109" s="2"/>
      <c r="P3109" s="2"/>
      <c r="Q3109" s="2"/>
      <c r="R3109" s="2"/>
      <c r="S3109" s="2"/>
      <c r="T3109" s="2"/>
      <c r="U3109" s="2"/>
    </row>
    <row r="3110" spans="1:21" x14ac:dyDescent="0.2">
      <c r="A3110" s="2"/>
      <c r="B3110" s="6"/>
      <c r="C3110" s="2"/>
      <c r="D3110" s="2"/>
      <c r="E3110" s="2"/>
      <c r="F3110" s="2"/>
      <c r="G3110" s="2"/>
      <c r="H3110" s="2"/>
      <c r="I3110" s="2"/>
      <c r="J3110" s="2"/>
      <c r="K3110" s="2"/>
      <c r="L3110" s="2"/>
      <c r="M3110" s="2"/>
      <c r="N3110" s="2"/>
      <c r="O3110" s="2"/>
      <c r="P3110" s="2"/>
      <c r="Q3110" s="2"/>
      <c r="R3110" s="2"/>
      <c r="S3110" s="2"/>
      <c r="T3110" s="2"/>
      <c r="U3110" s="2"/>
    </row>
    <row r="3111" spans="1:21" x14ac:dyDescent="0.2">
      <c r="A3111" s="2"/>
      <c r="B3111" s="6"/>
      <c r="C3111" s="2"/>
      <c r="D3111" s="2"/>
      <c r="E3111" s="2"/>
      <c r="F3111" s="2"/>
      <c r="G3111" s="2"/>
      <c r="H3111" s="2"/>
      <c r="I3111" s="2"/>
      <c r="J3111" s="2"/>
      <c r="K3111" s="2"/>
      <c r="L3111" s="2"/>
      <c r="M3111" s="2"/>
      <c r="N3111" s="2"/>
      <c r="O3111" s="2"/>
      <c r="P3111" s="2"/>
      <c r="Q3111" s="2"/>
      <c r="R3111" s="2"/>
      <c r="S3111" s="2"/>
      <c r="T3111" s="2"/>
      <c r="U3111" s="2"/>
    </row>
    <row r="3112" spans="1:21" x14ac:dyDescent="0.2">
      <c r="A3112" s="2"/>
      <c r="B3112" s="6"/>
      <c r="C3112" s="2"/>
      <c r="D3112" s="2"/>
      <c r="E3112" s="2"/>
      <c r="F3112" s="2"/>
      <c r="G3112" s="2"/>
      <c r="H3112" s="2"/>
      <c r="I3112" s="2"/>
      <c r="J3112" s="2"/>
      <c r="K3112" s="2"/>
      <c r="L3112" s="2"/>
      <c r="M3112" s="2"/>
      <c r="N3112" s="2"/>
      <c r="O3112" s="2"/>
      <c r="P3112" s="2"/>
      <c r="Q3112" s="2"/>
      <c r="R3112" s="2"/>
      <c r="S3112" s="2"/>
      <c r="T3112" s="2"/>
      <c r="U3112" s="2"/>
    </row>
    <row r="3113" spans="1:21" x14ac:dyDescent="0.2">
      <c r="A3113" s="2"/>
      <c r="B3113" s="6"/>
      <c r="C3113" s="2"/>
      <c r="D3113" s="2"/>
      <c r="E3113" s="2"/>
      <c r="F3113" s="2"/>
      <c r="G3113" s="2"/>
      <c r="H3113" s="2"/>
      <c r="I3113" s="2"/>
      <c r="J3113" s="2"/>
      <c r="K3113" s="2"/>
      <c r="L3113" s="2"/>
      <c r="M3113" s="2"/>
      <c r="N3113" s="2"/>
      <c r="O3113" s="2"/>
      <c r="P3113" s="2"/>
      <c r="Q3113" s="2"/>
      <c r="R3113" s="2"/>
      <c r="S3113" s="2"/>
      <c r="T3113" s="2"/>
      <c r="U3113" s="2"/>
    </row>
    <row r="3114" spans="1:21" x14ac:dyDescent="0.2">
      <c r="A3114" s="2"/>
      <c r="B3114" s="6"/>
      <c r="C3114" s="2"/>
      <c r="D3114" s="2"/>
      <c r="E3114" s="2"/>
      <c r="F3114" s="2"/>
      <c r="G3114" s="2"/>
      <c r="H3114" s="2"/>
      <c r="I3114" s="2"/>
      <c r="J3114" s="2"/>
      <c r="K3114" s="2"/>
      <c r="L3114" s="2"/>
      <c r="M3114" s="2"/>
      <c r="N3114" s="2"/>
      <c r="O3114" s="2"/>
      <c r="P3114" s="2"/>
      <c r="Q3114" s="2"/>
      <c r="R3114" s="2"/>
      <c r="S3114" s="2"/>
      <c r="T3114" s="2"/>
      <c r="U3114" s="2"/>
    </row>
    <row r="3115" spans="1:21" x14ac:dyDescent="0.2">
      <c r="A3115" s="2"/>
      <c r="B3115" s="6"/>
      <c r="C3115" s="2"/>
      <c r="D3115" s="2"/>
      <c r="E3115" s="2"/>
      <c r="F3115" s="2"/>
      <c r="G3115" s="2"/>
      <c r="H3115" s="2"/>
      <c r="I3115" s="2"/>
      <c r="J3115" s="2"/>
      <c r="K3115" s="2"/>
      <c r="L3115" s="2"/>
      <c r="M3115" s="2"/>
      <c r="N3115" s="2"/>
      <c r="O3115" s="2"/>
      <c r="P3115" s="2"/>
      <c r="Q3115" s="2"/>
      <c r="R3115" s="2"/>
      <c r="S3115" s="2"/>
      <c r="T3115" s="2"/>
      <c r="U3115" s="2"/>
    </row>
    <row r="3116" spans="1:21" x14ac:dyDescent="0.2">
      <c r="A3116" s="2"/>
      <c r="B3116" s="6"/>
      <c r="C3116" s="2"/>
      <c r="D3116" s="2"/>
      <c r="E3116" s="2"/>
      <c r="F3116" s="2"/>
      <c r="G3116" s="2"/>
      <c r="H3116" s="2"/>
      <c r="I3116" s="2"/>
      <c r="J3116" s="2"/>
      <c r="K3116" s="2"/>
      <c r="L3116" s="2"/>
      <c r="M3116" s="2"/>
      <c r="N3116" s="2"/>
      <c r="O3116" s="2"/>
      <c r="P3116" s="2"/>
      <c r="Q3116" s="2"/>
      <c r="R3116" s="2"/>
      <c r="S3116" s="2"/>
      <c r="T3116" s="2"/>
      <c r="U3116" s="2"/>
    </row>
    <row r="3117" spans="1:21" x14ac:dyDescent="0.2">
      <c r="A3117" s="2"/>
      <c r="B3117" s="6"/>
      <c r="C3117" s="2"/>
      <c r="D3117" s="2"/>
      <c r="E3117" s="2"/>
      <c r="F3117" s="2"/>
      <c r="G3117" s="2"/>
      <c r="H3117" s="2"/>
      <c r="I3117" s="2"/>
      <c r="J3117" s="2"/>
      <c r="K3117" s="2"/>
      <c r="L3117" s="2"/>
      <c r="M3117" s="2"/>
      <c r="N3117" s="2"/>
      <c r="O3117" s="2"/>
      <c r="P3117" s="2"/>
      <c r="Q3117" s="2"/>
      <c r="R3117" s="2"/>
      <c r="S3117" s="2"/>
      <c r="T3117" s="2"/>
      <c r="U3117" s="2"/>
    </row>
    <row r="3118" spans="1:21" x14ac:dyDescent="0.2">
      <c r="A3118" s="2"/>
      <c r="B3118" s="6"/>
      <c r="C3118" s="2"/>
      <c r="D3118" s="2"/>
      <c r="E3118" s="2"/>
      <c r="F3118" s="2"/>
      <c r="G3118" s="2"/>
      <c r="H3118" s="2"/>
      <c r="I3118" s="2"/>
      <c r="J3118" s="2"/>
      <c r="K3118" s="2"/>
      <c r="L3118" s="2"/>
      <c r="M3118" s="2"/>
      <c r="N3118" s="2"/>
      <c r="O3118" s="2"/>
      <c r="P3118" s="2"/>
      <c r="Q3118" s="2"/>
      <c r="R3118" s="2"/>
      <c r="S3118" s="2"/>
      <c r="T3118" s="2"/>
      <c r="U3118" s="2"/>
    </row>
    <row r="3119" spans="1:21" x14ac:dyDescent="0.2">
      <c r="A3119" s="2"/>
      <c r="B3119" s="6"/>
      <c r="C3119" s="2"/>
      <c r="D3119" s="2"/>
      <c r="E3119" s="2"/>
      <c r="F3119" s="2"/>
      <c r="G3119" s="2"/>
      <c r="H3119" s="2"/>
      <c r="I3119" s="2"/>
      <c r="J3119" s="2"/>
      <c r="K3119" s="2"/>
      <c r="L3119" s="2"/>
      <c r="M3119" s="2"/>
      <c r="N3119" s="2"/>
      <c r="O3119" s="2"/>
      <c r="P3119" s="2"/>
      <c r="Q3119" s="2"/>
      <c r="R3119" s="2"/>
      <c r="S3119" s="2"/>
      <c r="T3119" s="2"/>
      <c r="U3119" s="2"/>
    </row>
    <row r="3120" spans="1:21" x14ac:dyDescent="0.2">
      <c r="A3120" s="2"/>
      <c r="B3120" s="6"/>
      <c r="C3120" s="2"/>
      <c r="D3120" s="2"/>
      <c r="E3120" s="2"/>
      <c r="F3120" s="2"/>
      <c r="G3120" s="2"/>
      <c r="H3120" s="2"/>
      <c r="I3120" s="2"/>
      <c r="J3120" s="2"/>
      <c r="K3120" s="2"/>
      <c r="L3120" s="2"/>
      <c r="M3120" s="2"/>
      <c r="N3120" s="2"/>
      <c r="O3120" s="2"/>
      <c r="P3120" s="2"/>
      <c r="Q3120" s="2"/>
      <c r="R3120" s="2"/>
      <c r="S3120" s="2"/>
      <c r="T3120" s="2"/>
      <c r="U3120" s="2"/>
    </row>
    <row r="3121" spans="1:21" x14ac:dyDescent="0.2">
      <c r="A3121" s="2"/>
      <c r="B3121" s="6"/>
      <c r="C3121" s="2"/>
      <c r="D3121" s="2"/>
      <c r="E3121" s="2"/>
      <c r="F3121" s="2"/>
      <c r="G3121" s="2"/>
      <c r="H3121" s="2"/>
      <c r="I3121" s="2"/>
      <c r="J3121" s="2"/>
      <c r="K3121" s="2"/>
      <c r="L3121" s="2"/>
      <c r="M3121" s="2"/>
      <c r="N3121" s="2"/>
      <c r="O3121" s="2"/>
      <c r="P3121" s="2"/>
      <c r="Q3121" s="2"/>
      <c r="R3121" s="2"/>
      <c r="S3121" s="2"/>
      <c r="T3121" s="2"/>
      <c r="U3121" s="2"/>
    </row>
    <row r="3122" spans="1:21" x14ac:dyDescent="0.2">
      <c r="A3122" s="2"/>
      <c r="B3122" s="6"/>
      <c r="C3122" s="2"/>
      <c r="D3122" s="2"/>
      <c r="E3122" s="2"/>
      <c r="F3122" s="2"/>
      <c r="G3122" s="2"/>
      <c r="H3122" s="2"/>
      <c r="I3122" s="2"/>
      <c r="J3122" s="2"/>
      <c r="K3122" s="2"/>
      <c r="L3122" s="2"/>
      <c r="M3122" s="2"/>
      <c r="N3122" s="2"/>
      <c r="O3122" s="2"/>
      <c r="P3122" s="2"/>
      <c r="Q3122" s="2"/>
      <c r="R3122" s="2"/>
      <c r="S3122" s="2"/>
      <c r="T3122" s="2"/>
      <c r="U3122" s="2"/>
    </row>
    <row r="3123" spans="1:21" x14ac:dyDescent="0.2">
      <c r="A3123" s="2"/>
      <c r="B3123" s="6"/>
      <c r="C3123" s="2"/>
      <c r="D3123" s="2"/>
      <c r="E3123" s="2"/>
      <c r="F3123" s="2"/>
      <c r="G3123" s="2"/>
      <c r="H3123" s="2"/>
      <c r="I3123" s="2"/>
      <c r="J3123" s="2"/>
      <c r="K3123" s="2"/>
      <c r="L3123" s="2"/>
      <c r="M3123" s="2"/>
      <c r="N3123" s="2"/>
      <c r="O3123" s="2"/>
      <c r="P3123" s="2"/>
      <c r="Q3123" s="2"/>
      <c r="R3123" s="2"/>
      <c r="S3123" s="2"/>
      <c r="T3123" s="2"/>
      <c r="U3123" s="2"/>
    </row>
    <row r="3124" spans="1:21" x14ac:dyDescent="0.2">
      <c r="A3124" s="2"/>
      <c r="B3124" s="6"/>
      <c r="C3124" s="2"/>
      <c r="D3124" s="2"/>
      <c r="E3124" s="2"/>
      <c r="F3124" s="2"/>
      <c r="G3124" s="2"/>
      <c r="H3124" s="2"/>
      <c r="I3124" s="2"/>
      <c r="J3124" s="2"/>
      <c r="K3124" s="2"/>
      <c r="L3124" s="2"/>
      <c r="M3124" s="2"/>
      <c r="N3124" s="2"/>
      <c r="O3124" s="2"/>
      <c r="P3124" s="2"/>
      <c r="Q3124" s="2"/>
      <c r="R3124" s="2"/>
      <c r="S3124" s="2"/>
      <c r="T3124" s="2"/>
      <c r="U3124" s="2"/>
    </row>
    <row r="3125" spans="1:21" x14ac:dyDescent="0.2">
      <c r="A3125" s="2"/>
      <c r="B3125" s="6"/>
      <c r="C3125" s="2"/>
      <c r="D3125" s="2"/>
      <c r="E3125" s="2"/>
      <c r="F3125" s="2"/>
      <c r="G3125" s="2"/>
      <c r="H3125" s="2"/>
      <c r="I3125" s="2"/>
      <c r="J3125" s="2"/>
      <c r="K3125" s="2"/>
      <c r="L3125" s="2"/>
      <c r="M3125" s="2"/>
      <c r="N3125" s="2"/>
      <c r="O3125" s="2"/>
      <c r="P3125" s="2"/>
      <c r="Q3125" s="2"/>
      <c r="R3125" s="2"/>
      <c r="S3125" s="2"/>
      <c r="T3125" s="2"/>
      <c r="U3125" s="2"/>
    </row>
    <row r="3126" spans="1:21" x14ac:dyDescent="0.2">
      <c r="A3126" s="2"/>
      <c r="B3126" s="6"/>
      <c r="C3126" s="2"/>
      <c r="D3126" s="2"/>
      <c r="E3126" s="2"/>
      <c r="F3126" s="2"/>
      <c r="G3126" s="2"/>
      <c r="H3126" s="2"/>
      <c r="I3126" s="2"/>
      <c r="J3126" s="2"/>
      <c r="K3126" s="2"/>
      <c r="L3126" s="2"/>
      <c r="M3126" s="2"/>
      <c r="N3126" s="2"/>
      <c r="O3126" s="2"/>
      <c r="P3126" s="2"/>
      <c r="Q3126" s="2"/>
      <c r="R3126" s="2"/>
      <c r="S3126" s="2"/>
      <c r="T3126" s="2"/>
      <c r="U3126" s="2"/>
    </row>
    <row r="3127" spans="1:21" x14ac:dyDescent="0.2">
      <c r="A3127" s="2"/>
      <c r="B3127" s="6"/>
      <c r="C3127" s="2"/>
      <c r="D3127" s="2"/>
      <c r="E3127" s="2"/>
      <c r="F3127" s="2"/>
      <c r="G3127" s="2"/>
      <c r="H3127" s="2"/>
      <c r="I3127" s="2"/>
      <c r="J3127" s="2"/>
      <c r="K3127" s="2"/>
      <c r="L3127" s="2"/>
      <c r="M3127" s="2"/>
      <c r="N3127" s="2"/>
      <c r="O3127" s="2"/>
      <c r="P3127" s="2"/>
      <c r="Q3127" s="2"/>
      <c r="R3127" s="2"/>
      <c r="S3127" s="2"/>
      <c r="T3127" s="2"/>
      <c r="U3127" s="2"/>
    </row>
    <row r="3128" spans="1:21" x14ac:dyDescent="0.2">
      <c r="A3128" s="2"/>
      <c r="B3128" s="6"/>
      <c r="C3128" s="2"/>
      <c r="D3128" s="2"/>
      <c r="E3128" s="2"/>
      <c r="F3128" s="2"/>
      <c r="G3128" s="2"/>
      <c r="H3128" s="2"/>
      <c r="I3128" s="2"/>
      <c r="J3128" s="2"/>
      <c r="K3128" s="2"/>
      <c r="L3128" s="2"/>
      <c r="M3128" s="2"/>
      <c r="N3128" s="2"/>
      <c r="O3128" s="2"/>
      <c r="P3128" s="2"/>
      <c r="Q3128" s="2"/>
      <c r="R3128" s="2"/>
      <c r="S3128" s="2"/>
      <c r="T3128" s="2"/>
      <c r="U3128" s="2"/>
    </row>
    <row r="3129" spans="1:21" x14ac:dyDescent="0.2">
      <c r="A3129" s="2"/>
      <c r="B3129" s="6"/>
      <c r="C3129" s="2"/>
      <c r="D3129" s="2"/>
      <c r="E3129" s="2"/>
      <c r="F3129" s="2"/>
      <c r="G3129" s="2"/>
      <c r="H3129" s="2"/>
      <c r="I3129" s="2"/>
      <c r="J3129" s="2"/>
      <c r="K3129" s="2"/>
      <c r="L3129" s="2"/>
      <c r="M3129" s="2"/>
      <c r="N3129" s="2"/>
      <c r="O3129" s="2"/>
      <c r="P3129" s="2"/>
      <c r="Q3129" s="2"/>
      <c r="R3129" s="2"/>
      <c r="S3129" s="2"/>
      <c r="T3129" s="2"/>
      <c r="U3129" s="2"/>
    </row>
    <row r="3130" spans="1:21" x14ac:dyDescent="0.2">
      <c r="A3130" s="2"/>
      <c r="B3130" s="6"/>
      <c r="C3130" s="2"/>
      <c r="D3130" s="2"/>
      <c r="E3130" s="2"/>
      <c r="F3130" s="2"/>
      <c r="G3130" s="2"/>
      <c r="H3130" s="2"/>
      <c r="I3130" s="2"/>
      <c r="J3130" s="2"/>
      <c r="K3130" s="2"/>
      <c r="L3130" s="2"/>
      <c r="M3130" s="2"/>
      <c r="N3130" s="2"/>
      <c r="O3130" s="2"/>
      <c r="P3130" s="2"/>
      <c r="Q3130" s="2"/>
      <c r="R3130" s="2"/>
      <c r="S3130" s="2"/>
      <c r="T3130" s="2"/>
      <c r="U3130" s="2"/>
    </row>
    <row r="3131" spans="1:21" x14ac:dyDescent="0.2">
      <c r="A3131" s="2"/>
      <c r="B3131" s="6"/>
      <c r="C3131" s="2"/>
      <c r="D3131" s="2"/>
      <c r="E3131" s="2"/>
      <c r="F3131" s="2"/>
      <c r="G3131" s="2"/>
      <c r="H3131" s="2"/>
      <c r="I3131" s="2"/>
      <c r="J3131" s="2"/>
      <c r="K3131" s="2"/>
      <c r="L3131" s="2"/>
      <c r="M3131" s="2"/>
      <c r="N3131" s="2"/>
      <c r="O3131" s="2"/>
      <c r="P3131" s="2"/>
      <c r="Q3131" s="2"/>
      <c r="R3131" s="2"/>
      <c r="S3131" s="2"/>
      <c r="T3131" s="2"/>
      <c r="U3131" s="2"/>
    </row>
    <row r="3132" spans="1:21" x14ac:dyDescent="0.2">
      <c r="A3132" s="2"/>
      <c r="B3132" s="6"/>
      <c r="C3132" s="2"/>
      <c r="D3132" s="2"/>
      <c r="E3132" s="2"/>
      <c r="F3132" s="2"/>
      <c r="G3132" s="2"/>
      <c r="H3132" s="2"/>
      <c r="I3132" s="2"/>
      <c r="J3132" s="2"/>
      <c r="K3132" s="2"/>
      <c r="L3132" s="2"/>
      <c r="M3132" s="2"/>
      <c r="N3132" s="2"/>
      <c r="O3132" s="2"/>
      <c r="P3132" s="2"/>
      <c r="Q3132" s="2"/>
      <c r="R3132" s="2"/>
      <c r="S3132" s="2"/>
      <c r="T3132" s="2"/>
      <c r="U3132" s="2"/>
    </row>
    <row r="3133" spans="1:21" x14ac:dyDescent="0.2">
      <c r="A3133" s="2"/>
      <c r="B3133" s="6"/>
      <c r="C3133" s="2"/>
      <c r="D3133" s="2"/>
      <c r="E3133" s="2"/>
      <c r="F3133" s="2"/>
      <c r="G3133" s="2"/>
      <c r="H3133" s="2"/>
      <c r="I3133" s="2"/>
      <c r="J3133" s="2"/>
      <c r="K3133" s="2"/>
      <c r="L3133" s="2"/>
      <c r="M3133" s="2"/>
      <c r="N3133" s="2"/>
      <c r="O3133" s="2"/>
      <c r="P3133" s="2"/>
      <c r="Q3133" s="2"/>
      <c r="R3133" s="2"/>
      <c r="S3133" s="2"/>
      <c r="T3133" s="2"/>
      <c r="U3133" s="2"/>
    </row>
    <row r="3134" spans="1:21" x14ac:dyDescent="0.2">
      <c r="A3134" s="2"/>
      <c r="B3134" s="6"/>
      <c r="C3134" s="2"/>
      <c r="D3134" s="2"/>
      <c r="E3134" s="2"/>
      <c r="F3134" s="2"/>
      <c r="G3134" s="2"/>
      <c r="H3134" s="2"/>
      <c r="I3134" s="2"/>
      <c r="J3134" s="2"/>
      <c r="K3134" s="2"/>
      <c r="L3134" s="2"/>
      <c r="M3134" s="2"/>
      <c r="N3134" s="2"/>
      <c r="O3134" s="2"/>
      <c r="P3134" s="2"/>
      <c r="Q3134" s="2"/>
      <c r="R3134" s="2"/>
      <c r="S3134" s="2"/>
      <c r="T3134" s="2"/>
      <c r="U3134" s="2"/>
    </row>
    <row r="3135" spans="1:21" x14ac:dyDescent="0.2">
      <c r="A3135" s="2"/>
      <c r="B3135" s="6"/>
      <c r="C3135" s="2"/>
      <c r="D3135" s="2"/>
      <c r="E3135" s="2"/>
      <c r="F3135" s="2"/>
      <c r="G3135" s="2"/>
      <c r="H3135" s="2"/>
      <c r="I3135" s="2"/>
      <c r="J3135" s="2"/>
      <c r="K3135" s="2"/>
      <c r="L3135" s="2"/>
      <c r="M3135" s="2"/>
      <c r="N3135" s="2"/>
      <c r="O3135" s="2"/>
      <c r="P3135" s="2"/>
      <c r="Q3135" s="2"/>
      <c r="R3135" s="2"/>
      <c r="S3135" s="2"/>
      <c r="T3135" s="2"/>
      <c r="U3135" s="2"/>
    </row>
    <row r="3136" spans="1:21" x14ac:dyDescent="0.2">
      <c r="A3136" s="2"/>
      <c r="B3136" s="6"/>
      <c r="C3136" s="2"/>
      <c r="D3136" s="2"/>
      <c r="E3136" s="2"/>
      <c r="F3136" s="2"/>
      <c r="G3136" s="2"/>
      <c r="H3136" s="2"/>
      <c r="I3136" s="2"/>
      <c r="J3136" s="2"/>
      <c r="K3136" s="2"/>
      <c r="L3136" s="2"/>
      <c r="M3136" s="2"/>
      <c r="N3136" s="2"/>
      <c r="O3136" s="2"/>
      <c r="P3136" s="2"/>
      <c r="Q3136" s="2"/>
      <c r="R3136" s="2"/>
      <c r="S3136" s="2"/>
      <c r="T3136" s="2"/>
      <c r="U3136" s="2"/>
    </row>
    <row r="3137" spans="1:21" x14ac:dyDescent="0.2">
      <c r="A3137" s="2"/>
      <c r="B3137" s="6"/>
      <c r="C3137" s="2"/>
      <c r="D3137" s="2"/>
      <c r="E3137" s="2"/>
      <c r="F3137" s="2"/>
      <c r="G3137" s="2"/>
      <c r="H3137" s="2"/>
      <c r="I3137" s="2"/>
      <c r="J3137" s="2"/>
      <c r="K3137" s="2"/>
      <c r="L3137" s="2"/>
      <c r="M3137" s="2"/>
      <c r="N3137" s="2"/>
      <c r="O3137" s="2"/>
      <c r="P3137" s="2"/>
      <c r="Q3137" s="2"/>
      <c r="R3137" s="2"/>
      <c r="S3137" s="2"/>
      <c r="T3137" s="2"/>
      <c r="U3137" s="2"/>
    </row>
    <row r="3138" spans="1:21" x14ac:dyDescent="0.2">
      <c r="A3138" s="2"/>
      <c r="B3138" s="6"/>
      <c r="C3138" s="2"/>
      <c r="D3138" s="2"/>
      <c r="E3138" s="2"/>
      <c r="F3138" s="2"/>
      <c r="G3138" s="2"/>
      <c r="H3138" s="2"/>
      <c r="I3138" s="2"/>
      <c r="J3138" s="2"/>
      <c r="K3138" s="2"/>
      <c r="L3138" s="2"/>
      <c r="M3138" s="2"/>
      <c r="N3138" s="2"/>
      <c r="O3138" s="2"/>
      <c r="P3138" s="2"/>
      <c r="Q3138" s="2"/>
      <c r="R3138" s="2"/>
      <c r="S3138" s="2"/>
      <c r="T3138" s="2"/>
      <c r="U3138" s="2"/>
    </row>
    <row r="3139" spans="1:21" x14ac:dyDescent="0.2">
      <c r="A3139" s="2"/>
      <c r="B3139" s="6"/>
      <c r="C3139" s="2"/>
      <c r="D3139" s="2"/>
      <c r="E3139" s="2"/>
      <c r="F3139" s="2"/>
      <c r="G3139" s="2"/>
      <c r="H3139" s="2"/>
      <c r="I3139" s="2"/>
      <c r="J3139" s="2"/>
      <c r="K3139" s="2"/>
      <c r="L3139" s="2"/>
      <c r="M3139" s="2"/>
      <c r="N3139" s="2"/>
      <c r="O3139" s="2"/>
      <c r="P3139" s="2"/>
      <c r="Q3139" s="2"/>
      <c r="R3139" s="2"/>
      <c r="S3139" s="2"/>
      <c r="T3139" s="2"/>
      <c r="U3139" s="2"/>
    </row>
    <row r="3140" spans="1:21" x14ac:dyDescent="0.2">
      <c r="A3140" s="2"/>
      <c r="B3140" s="6"/>
      <c r="C3140" s="2"/>
      <c r="D3140" s="2"/>
      <c r="E3140" s="2"/>
      <c r="F3140" s="2"/>
      <c r="G3140" s="2"/>
      <c r="H3140" s="2"/>
      <c r="I3140" s="2"/>
      <c r="J3140" s="2"/>
      <c r="K3140" s="2"/>
      <c r="L3140" s="2"/>
      <c r="M3140" s="2"/>
      <c r="N3140" s="2"/>
      <c r="O3140" s="2"/>
      <c r="P3140" s="2"/>
      <c r="Q3140" s="2"/>
      <c r="R3140" s="2"/>
      <c r="S3140" s="2"/>
      <c r="T3140" s="2"/>
      <c r="U3140" s="2"/>
    </row>
    <row r="3141" spans="1:21" x14ac:dyDescent="0.2">
      <c r="A3141" s="2"/>
      <c r="B3141" s="6"/>
      <c r="C3141" s="2"/>
      <c r="D3141" s="2"/>
      <c r="E3141" s="2"/>
      <c r="F3141" s="2"/>
      <c r="G3141" s="2"/>
      <c r="H3141" s="2"/>
      <c r="I3141" s="2"/>
      <c r="J3141" s="2"/>
      <c r="K3141" s="2"/>
      <c r="L3141" s="2"/>
      <c r="M3141" s="2"/>
      <c r="N3141" s="2"/>
      <c r="O3141" s="2"/>
      <c r="P3141" s="2"/>
      <c r="Q3141" s="2"/>
      <c r="R3141" s="2"/>
      <c r="S3141" s="2"/>
      <c r="T3141" s="2"/>
      <c r="U3141" s="2"/>
    </row>
    <row r="3142" spans="1:21" x14ac:dyDescent="0.2">
      <c r="A3142" s="2"/>
      <c r="B3142" s="6"/>
      <c r="C3142" s="2"/>
      <c r="D3142" s="2"/>
      <c r="E3142" s="2"/>
      <c r="F3142" s="2"/>
      <c r="G3142" s="2"/>
      <c r="H3142" s="2"/>
      <c r="I3142" s="2"/>
      <c r="J3142" s="2"/>
      <c r="K3142" s="2"/>
      <c r="L3142" s="2"/>
      <c r="M3142" s="2"/>
      <c r="N3142" s="2"/>
      <c r="O3142" s="2"/>
      <c r="P3142" s="2"/>
      <c r="Q3142" s="2"/>
      <c r="R3142" s="2"/>
      <c r="S3142" s="2"/>
      <c r="T3142" s="2"/>
      <c r="U3142" s="2"/>
    </row>
    <row r="3143" spans="1:21" x14ac:dyDescent="0.2">
      <c r="A3143" s="2"/>
      <c r="B3143" s="6"/>
      <c r="C3143" s="2"/>
      <c r="D3143" s="2"/>
      <c r="E3143" s="2"/>
      <c r="F3143" s="2"/>
      <c r="G3143" s="2"/>
      <c r="H3143" s="2"/>
      <c r="I3143" s="2"/>
      <c r="J3143" s="2"/>
      <c r="K3143" s="2"/>
      <c r="L3143" s="2"/>
      <c r="M3143" s="2"/>
      <c r="N3143" s="2"/>
      <c r="O3143" s="2"/>
      <c r="P3143" s="2"/>
      <c r="Q3143" s="2"/>
      <c r="R3143" s="2"/>
      <c r="S3143" s="2"/>
      <c r="T3143" s="2"/>
      <c r="U3143" s="2"/>
    </row>
    <row r="3144" spans="1:21" x14ac:dyDescent="0.2">
      <c r="A3144" s="2"/>
      <c r="B3144" s="6"/>
      <c r="C3144" s="2"/>
      <c r="D3144" s="2"/>
      <c r="E3144" s="2"/>
      <c r="F3144" s="2"/>
      <c r="G3144" s="2"/>
      <c r="H3144" s="2"/>
      <c r="I3144" s="2"/>
      <c r="J3144" s="2"/>
      <c r="K3144" s="2"/>
      <c r="L3144" s="2"/>
      <c r="M3144" s="2"/>
      <c r="N3144" s="2"/>
      <c r="O3144" s="2"/>
      <c r="P3144" s="2"/>
      <c r="Q3144" s="2"/>
      <c r="R3144" s="2"/>
      <c r="S3144" s="2"/>
      <c r="T3144" s="2"/>
      <c r="U3144" s="2"/>
    </row>
    <row r="3145" spans="1:21" x14ac:dyDescent="0.2">
      <c r="A3145" s="2"/>
      <c r="B3145" s="6"/>
      <c r="C3145" s="2"/>
      <c r="D3145" s="2"/>
      <c r="E3145" s="2"/>
      <c r="F3145" s="2"/>
      <c r="G3145" s="2"/>
      <c r="H3145" s="2"/>
      <c r="I3145" s="2"/>
      <c r="J3145" s="2"/>
      <c r="K3145" s="2"/>
      <c r="L3145" s="2"/>
      <c r="M3145" s="2"/>
      <c r="N3145" s="2"/>
      <c r="O3145" s="2"/>
      <c r="P3145" s="2"/>
      <c r="Q3145" s="2"/>
      <c r="R3145" s="2"/>
      <c r="S3145" s="2"/>
      <c r="T3145" s="2"/>
      <c r="U3145" s="2"/>
    </row>
    <row r="3146" spans="1:21" x14ac:dyDescent="0.2">
      <c r="A3146" s="2"/>
      <c r="B3146" s="6"/>
      <c r="C3146" s="2"/>
      <c r="D3146" s="2"/>
      <c r="E3146" s="2"/>
      <c r="F3146" s="2"/>
      <c r="G3146" s="2"/>
      <c r="H3146" s="2"/>
      <c r="I3146" s="2"/>
      <c r="J3146" s="2"/>
      <c r="K3146" s="2"/>
      <c r="L3146" s="2"/>
      <c r="M3146" s="2"/>
      <c r="N3146" s="2"/>
      <c r="O3146" s="2"/>
      <c r="P3146" s="2"/>
      <c r="Q3146" s="2"/>
      <c r="R3146" s="2"/>
      <c r="S3146" s="2"/>
      <c r="T3146" s="2"/>
      <c r="U3146" s="2"/>
    </row>
    <row r="3147" spans="1:21" x14ac:dyDescent="0.2">
      <c r="A3147" s="2"/>
      <c r="B3147" s="6"/>
      <c r="C3147" s="2"/>
      <c r="D3147" s="2"/>
      <c r="E3147" s="2"/>
      <c r="F3147" s="2"/>
      <c r="G3147" s="2"/>
      <c r="H3147" s="2"/>
      <c r="I3147" s="2"/>
      <c r="J3147" s="2"/>
      <c r="K3147" s="2"/>
      <c r="L3147" s="2"/>
      <c r="M3147" s="2"/>
      <c r="N3147" s="2"/>
      <c r="O3147" s="2"/>
      <c r="P3147" s="2"/>
      <c r="Q3147" s="2"/>
      <c r="R3147" s="2"/>
      <c r="S3147" s="2"/>
      <c r="T3147" s="2"/>
      <c r="U3147" s="2"/>
    </row>
    <row r="3148" spans="1:21" x14ac:dyDescent="0.2">
      <c r="A3148" s="2"/>
      <c r="B3148" s="6"/>
      <c r="C3148" s="2"/>
      <c r="D3148" s="2"/>
      <c r="E3148" s="2"/>
      <c r="F3148" s="2"/>
      <c r="G3148" s="2"/>
      <c r="H3148" s="2"/>
      <c r="I3148" s="2"/>
      <c r="J3148" s="2"/>
      <c r="K3148" s="2"/>
      <c r="L3148" s="2"/>
      <c r="M3148" s="2"/>
      <c r="N3148" s="2"/>
      <c r="O3148" s="2"/>
      <c r="P3148" s="2"/>
      <c r="Q3148" s="2"/>
      <c r="R3148" s="2"/>
      <c r="S3148" s="2"/>
      <c r="T3148" s="2"/>
      <c r="U3148" s="2"/>
    </row>
    <row r="3149" spans="1:21" x14ac:dyDescent="0.2">
      <c r="A3149" s="2"/>
      <c r="B3149" s="6"/>
      <c r="C3149" s="2"/>
      <c r="D3149" s="2"/>
      <c r="E3149" s="2"/>
      <c r="F3149" s="2"/>
      <c r="G3149" s="2"/>
      <c r="H3149" s="2"/>
      <c r="I3149" s="2"/>
      <c r="J3149" s="2"/>
      <c r="K3149" s="2"/>
      <c r="L3149" s="2"/>
      <c r="M3149" s="2"/>
      <c r="N3149" s="2"/>
      <c r="O3149" s="2"/>
      <c r="P3149" s="2"/>
      <c r="Q3149" s="2"/>
      <c r="R3149" s="2"/>
      <c r="S3149" s="2"/>
      <c r="T3149" s="2"/>
      <c r="U3149" s="2"/>
    </row>
    <row r="3150" spans="1:21" x14ac:dyDescent="0.2">
      <c r="A3150" s="2"/>
      <c r="B3150" s="6"/>
      <c r="C3150" s="2"/>
      <c r="D3150" s="2"/>
      <c r="E3150" s="2"/>
      <c r="F3150" s="2"/>
      <c r="G3150" s="2"/>
      <c r="H3150" s="2"/>
      <c r="I3150" s="2"/>
      <c r="J3150" s="2"/>
      <c r="K3150" s="2"/>
      <c r="L3150" s="2"/>
      <c r="M3150" s="2"/>
      <c r="N3150" s="2"/>
      <c r="O3150" s="2"/>
      <c r="P3150" s="2"/>
      <c r="Q3150" s="2"/>
      <c r="R3150" s="2"/>
      <c r="S3150" s="2"/>
      <c r="T3150" s="2"/>
      <c r="U3150" s="2"/>
    </row>
    <row r="3151" spans="1:21" x14ac:dyDescent="0.2">
      <c r="A3151" s="2"/>
      <c r="B3151" s="6"/>
      <c r="C3151" s="2"/>
      <c r="D3151" s="2"/>
      <c r="E3151" s="2"/>
      <c r="F3151" s="2"/>
      <c r="G3151" s="2"/>
      <c r="H3151" s="2"/>
      <c r="I3151" s="2"/>
      <c r="J3151" s="2"/>
      <c r="K3151" s="2"/>
      <c r="L3151" s="2"/>
      <c r="M3151" s="2"/>
      <c r="N3151" s="2"/>
      <c r="O3151" s="2"/>
      <c r="P3151" s="2"/>
      <c r="Q3151" s="2"/>
      <c r="R3151" s="2"/>
      <c r="S3151" s="2"/>
      <c r="T3151" s="2"/>
      <c r="U3151" s="2"/>
    </row>
    <row r="3152" spans="1:21" x14ac:dyDescent="0.2">
      <c r="A3152" s="2"/>
      <c r="B3152" s="6"/>
      <c r="C3152" s="2"/>
      <c r="D3152" s="2"/>
      <c r="E3152" s="2"/>
      <c r="F3152" s="2"/>
      <c r="G3152" s="2"/>
      <c r="H3152" s="2"/>
      <c r="I3152" s="2"/>
      <c r="J3152" s="2"/>
      <c r="K3152" s="2"/>
      <c r="L3152" s="2"/>
      <c r="M3152" s="2"/>
      <c r="N3152" s="2"/>
      <c r="O3152" s="2"/>
      <c r="P3152" s="2"/>
      <c r="Q3152" s="2"/>
      <c r="R3152" s="2"/>
      <c r="S3152" s="2"/>
      <c r="T3152" s="2"/>
      <c r="U3152" s="2"/>
    </row>
    <row r="3153" spans="1:31" x14ac:dyDescent="0.2">
      <c r="A3153" s="2"/>
      <c r="B3153" s="6"/>
      <c r="C3153" s="2"/>
      <c r="D3153" s="2"/>
      <c r="E3153" s="2"/>
      <c r="F3153" s="2"/>
      <c r="G3153" s="2"/>
      <c r="H3153" s="2"/>
      <c r="I3153" s="2"/>
      <c r="J3153" s="2"/>
      <c r="K3153" s="2"/>
      <c r="L3153" s="2"/>
      <c r="M3153" s="2"/>
      <c r="N3153" s="2"/>
      <c r="O3153" s="2"/>
      <c r="P3153" s="2"/>
      <c r="Q3153" s="2"/>
      <c r="R3153" s="2"/>
      <c r="S3153" s="2"/>
      <c r="T3153" s="2"/>
      <c r="U3153" s="2"/>
    </row>
    <row r="3154" spans="1:31" x14ac:dyDescent="0.2">
      <c r="A3154" s="2"/>
      <c r="B3154" s="6"/>
      <c r="C3154" s="2"/>
      <c r="D3154" s="2"/>
      <c r="E3154" s="2"/>
      <c r="F3154" s="2"/>
      <c r="G3154" s="2"/>
      <c r="H3154" s="2"/>
      <c r="I3154" s="2"/>
      <c r="J3154" s="2"/>
      <c r="K3154" s="2"/>
      <c r="L3154" s="2"/>
      <c r="M3154" s="2"/>
      <c r="N3154" s="2"/>
      <c r="O3154" s="2"/>
      <c r="P3154" s="2"/>
      <c r="Q3154" s="2"/>
      <c r="R3154" s="2"/>
      <c r="S3154" s="2"/>
      <c r="T3154" s="2"/>
      <c r="U3154" s="2"/>
    </row>
    <row r="3155" spans="1:31" x14ac:dyDescent="0.2">
      <c r="A3155" s="2"/>
      <c r="B3155" s="6"/>
      <c r="C3155" s="2"/>
      <c r="D3155" s="2"/>
      <c r="E3155" s="2"/>
      <c r="F3155" s="2"/>
      <c r="G3155" s="2"/>
      <c r="H3155" s="2"/>
      <c r="I3155" s="2"/>
      <c r="J3155" s="2"/>
      <c r="K3155" s="2"/>
      <c r="L3155" s="2"/>
      <c r="M3155" s="2"/>
      <c r="N3155" s="2"/>
      <c r="O3155" s="2"/>
      <c r="P3155" s="2"/>
      <c r="Q3155" s="2"/>
      <c r="R3155" s="2"/>
      <c r="S3155" s="2"/>
      <c r="T3155" s="2"/>
      <c r="U3155" s="2"/>
    </row>
    <row r="3156" spans="1:31" x14ac:dyDescent="0.2">
      <c r="A3156" s="2"/>
      <c r="B3156" s="6"/>
      <c r="C3156" s="2"/>
      <c r="D3156" s="2"/>
      <c r="E3156" s="2"/>
      <c r="F3156" s="2"/>
      <c r="G3156" s="2"/>
      <c r="H3156" s="2"/>
      <c r="I3156" s="2"/>
      <c r="J3156" s="2"/>
      <c r="K3156" s="2"/>
      <c r="L3156" s="2"/>
      <c r="M3156" s="2"/>
      <c r="N3156" s="2"/>
      <c r="O3156" s="2"/>
      <c r="P3156" s="2"/>
      <c r="Q3156" s="2"/>
      <c r="R3156" s="2"/>
      <c r="S3156" s="2"/>
      <c r="T3156" s="2"/>
      <c r="U3156" s="2"/>
    </row>
    <row r="3157" spans="1:31" x14ac:dyDescent="0.2">
      <c r="B3157" s="6"/>
      <c r="C3157" s="2"/>
      <c r="D3157" s="2"/>
      <c r="E3157" s="2"/>
      <c r="F3157" s="2"/>
      <c r="G3157" s="2"/>
      <c r="H3157" s="2"/>
      <c r="I3157" s="2"/>
      <c r="J3157" s="2"/>
      <c r="K3157" s="2"/>
      <c r="L3157" s="2"/>
      <c r="M3157" s="2"/>
      <c r="N3157" s="2"/>
      <c r="O3157" s="2"/>
      <c r="P3157" s="2"/>
      <c r="Q3157" s="2"/>
      <c r="R3157" s="2"/>
      <c r="S3157" s="2"/>
      <c r="T3157" s="2"/>
      <c r="U3157" s="2"/>
    </row>
    <row r="3158" spans="1:31" x14ac:dyDescent="0.2">
      <c r="B3158" s="6"/>
      <c r="C3158" s="2"/>
      <c r="D3158" s="2"/>
      <c r="E3158" s="2"/>
      <c r="F3158" s="2"/>
      <c r="G3158" s="2"/>
      <c r="H3158" s="2"/>
      <c r="I3158" s="2"/>
      <c r="J3158" s="2"/>
      <c r="K3158" s="2"/>
      <c r="L3158" s="2"/>
      <c r="M3158" s="2"/>
      <c r="N3158" s="2"/>
      <c r="O3158" s="2"/>
      <c r="P3158" s="2"/>
      <c r="Q3158" s="2"/>
      <c r="R3158" s="2"/>
      <c r="S3158" s="2"/>
      <c r="T3158" s="2"/>
      <c r="U3158" s="2"/>
    </row>
    <row r="3159" spans="1:31" x14ac:dyDescent="0.2">
      <c r="B3159" s="6"/>
      <c r="C3159" s="2"/>
      <c r="D3159" s="2"/>
      <c r="E3159" s="2"/>
      <c r="F3159" s="2"/>
      <c r="G3159" s="2"/>
      <c r="H3159" s="2"/>
      <c r="I3159" s="2"/>
      <c r="J3159" s="2"/>
      <c r="K3159" s="2"/>
      <c r="L3159" s="2"/>
      <c r="M3159" s="2"/>
      <c r="N3159" s="2"/>
      <c r="O3159" s="2"/>
      <c r="P3159" s="2"/>
      <c r="Q3159" s="2"/>
      <c r="R3159" s="2"/>
      <c r="S3159" s="2"/>
      <c r="T3159" s="2"/>
      <c r="U3159" s="2"/>
    </row>
    <row r="3160" spans="1:31" x14ac:dyDescent="0.2">
      <c r="B3160" s="2"/>
      <c r="C3160" s="2"/>
      <c r="D3160" s="2"/>
      <c r="E3160" s="2"/>
      <c r="F3160" s="2"/>
      <c r="G3160" s="2"/>
      <c r="H3160" s="2"/>
      <c r="I3160" s="2"/>
      <c r="J3160" s="2"/>
      <c r="K3160" s="2"/>
      <c r="L3160" s="2"/>
      <c r="M3160" s="2"/>
      <c r="N3160" s="2"/>
      <c r="O3160" s="2"/>
      <c r="P3160" s="2"/>
      <c r="Q3160" s="2"/>
      <c r="R3160" s="2"/>
      <c r="S3160" s="2"/>
      <c r="T3160" s="2"/>
      <c r="U3160" s="2"/>
    </row>
    <row r="3161" spans="1:31" x14ac:dyDescent="0.2">
      <c r="B3161" s="2"/>
      <c r="C3161" s="2"/>
      <c r="D3161" s="2"/>
      <c r="E3161" s="2"/>
      <c r="F3161" s="2"/>
      <c r="G3161" s="2">
        <f t="shared" ref="G3139:G3202" si="160">H3161</f>
        <v>0</v>
      </c>
      <c r="H3161" s="2"/>
      <c r="I3161" s="2"/>
      <c r="J3161" s="2"/>
      <c r="K3161" s="2"/>
      <c r="L3161" s="2"/>
      <c r="M3161" s="2"/>
      <c r="N3161" s="2"/>
      <c r="O3161" s="2"/>
      <c r="P3161" s="2"/>
      <c r="Q3161" s="2"/>
      <c r="R3161" s="2"/>
      <c r="S3161" s="2"/>
      <c r="T3161" s="2"/>
      <c r="U3161" s="2"/>
      <c r="AB3161" t="str">
        <f t="shared" ref="AB3139:AB3202" si="161">IF(OR(AC3161="A",AC3161="B",AC3161="C",AC3161="D"),"ABCD",IF(OR(AC3161="E",AC3161="F",AC3161="G",AC3161="H"),"EFGH",""))</f>
        <v/>
      </c>
      <c r="AE3161" t="str">
        <f t="shared" ref="AE3139:AE3202" si="162">IF($A3161="","",IF(EXACT(LEFT($A3161,1),LOWER(LEFT($A3161,1))),"woord","zin"))</f>
        <v/>
      </c>
    </row>
    <row r="3162" spans="1:31" x14ac:dyDescent="0.2">
      <c r="A3162" s="2"/>
      <c r="B3162" s="2"/>
      <c r="C3162" s="2"/>
      <c r="D3162" s="2"/>
      <c r="E3162" s="2"/>
      <c r="F3162" s="2"/>
      <c r="G3162" s="2">
        <f t="shared" si="160"/>
        <v>0</v>
      </c>
      <c r="H3162" s="2"/>
      <c r="I3162" s="2"/>
      <c r="J3162" s="2"/>
      <c r="K3162" s="2"/>
      <c r="L3162" s="2"/>
      <c r="M3162" s="2"/>
      <c r="N3162" s="2"/>
      <c r="O3162" s="2"/>
      <c r="P3162" s="2"/>
      <c r="Q3162" s="2"/>
      <c r="R3162" s="2"/>
      <c r="S3162" s="2"/>
      <c r="T3162" s="2"/>
      <c r="U3162" s="2"/>
      <c r="AB3162" t="str">
        <f t="shared" si="161"/>
        <v/>
      </c>
      <c r="AE3162" t="str">
        <f t="shared" si="162"/>
        <v/>
      </c>
    </row>
    <row r="3163" spans="1:31" x14ac:dyDescent="0.2">
      <c r="A3163" s="2"/>
      <c r="B3163" s="2"/>
      <c r="C3163" s="2"/>
      <c r="D3163" s="2"/>
      <c r="E3163" s="2"/>
      <c r="F3163" s="2"/>
      <c r="G3163" s="2">
        <f t="shared" si="160"/>
        <v>0</v>
      </c>
      <c r="H3163" s="2"/>
      <c r="I3163" s="2"/>
      <c r="J3163" s="2"/>
      <c r="K3163" s="2"/>
      <c r="L3163" s="2"/>
      <c r="M3163" s="2"/>
      <c r="N3163" s="2"/>
      <c r="O3163" s="2"/>
      <c r="P3163" s="2"/>
      <c r="Q3163" s="2"/>
      <c r="R3163" s="2"/>
      <c r="S3163" s="2"/>
      <c r="T3163" s="2"/>
      <c r="U3163" s="2"/>
      <c r="AB3163" t="str">
        <f t="shared" si="161"/>
        <v/>
      </c>
      <c r="AE3163" t="str">
        <f t="shared" si="162"/>
        <v/>
      </c>
    </row>
    <row r="3164" spans="1:31" x14ac:dyDescent="0.2">
      <c r="A3164" s="2"/>
      <c r="B3164" s="2"/>
      <c r="C3164" s="2"/>
      <c r="D3164" s="2"/>
      <c r="E3164" s="2"/>
      <c r="F3164" s="2"/>
      <c r="G3164" s="2">
        <f t="shared" si="160"/>
        <v>0</v>
      </c>
      <c r="H3164" s="2"/>
      <c r="I3164" s="2"/>
      <c r="J3164" s="2"/>
      <c r="K3164" s="2"/>
      <c r="L3164" s="2"/>
      <c r="M3164" s="2"/>
      <c r="N3164" s="2"/>
      <c r="O3164" s="2"/>
      <c r="P3164" s="2"/>
      <c r="Q3164" s="2"/>
      <c r="R3164" s="2"/>
      <c r="S3164" s="2"/>
      <c r="T3164" s="2"/>
      <c r="U3164" s="2"/>
      <c r="AB3164" t="str">
        <f t="shared" si="161"/>
        <v/>
      </c>
      <c r="AE3164" t="str">
        <f t="shared" si="162"/>
        <v/>
      </c>
    </row>
    <row r="3165" spans="1:31" x14ac:dyDescent="0.2">
      <c r="A3165" s="2"/>
      <c r="B3165" s="2"/>
      <c r="C3165" s="2"/>
      <c r="D3165" s="2"/>
      <c r="E3165" s="2"/>
      <c r="F3165" s="2"/>
      <c r="G3165" s="2">
        <f t="shared" si="160"/>
        <v>0</v>
      </c>
      <c r="H3165" s="2"/>
      <c r="I3165" s="2"/>
      <c r="J3165" s="2"/>
      <c r="K3165" s="2"/>
      <c r="L3165" s="2"/>
      <c r="M3165" s="2"/>
      <c r="N3165" s="2"/>
      <c r="O3165" s="2"/>
      <c r="P3165" s="2"/>
      <c r="Q3165" s="2"/>
      <c r="R3165" s="2"/>
      <c r="S3165" s="2"/>
      <c r="T3165" s="2"/>
      <c r="U3165" s="2"/>
      <c r="AB3165" t="str">
        <f t="shared" si="161"/>
        <v/>
      </c>
      <c r="AE3165" t="str">
        <f t="shared" si="162"/>
        <v/>
      </c>
    </row>
    <row r="3166" spans="1:31" x14ac:dyDescent="0.2">
      <c r="A3166" s="2"/>
      <c r="B3166" s="2"/>
      <c r="C3166" s="2"/>
      <c r="D3166" s="2"/>
      <c r="E3166" s="2"/>
      <c r="F3166" s="2"/>
      <c r="G3166" s="2">
        <f t="shared" si="160"/>
        <v>0</v>
      </c>
      <c r="H3166" s="2"/>
      <c r="I3166" s="2"/>
      <c r="J3166" s="2"/>
      <c r="K3166" s="2"/>
      <c r="L3166" s="2"/>
      <c r="M3166" s="2"/>
      <c r="N3166" s="2"/>
      <c r="O3166" s="2"/>
      <c r="P3166" s="2"/>
      <c r="Q3166" s="2"/>
      <c r="R3166" s="2"/>
      <c r="S3166" s="2"/>
      <c r="T3166" s="2"/>
      <c r="U3166" s="2"/>
      <c r="AB3166" t="str">
        <f t="shared" si="161"/>
        <v/>
      </c>
      <c r="AE3166" t="str">
        <f t="shared" si="162"/>
        <v/>
      </c>
    </row>
    <row r="3167" spans="1:31" x14ac:dyDescent="0.2">
      <c r="A3167" s="2"/>
      <c r="B3167" s="2"/>
      <c r="C3167" s="2"/>
      <c r="D3167" s="2"/>
      <c r="E3167" s="2"/>
      <c r="F3167" s="2"/>
      <c r="G3167" s="2">
        <f t="shared" si="160"/>
        <v>0</v>
      </c>
      <c r="H3167" s="2"/>
      <c r="I3167" s="2"/>
      <c r="J3167" s="2"/>
      <c r="K3167" s="2"/>
      <c r="L3167" s="2"/>
      <c r="M3167" s="2"/>
      <c r="N3167" s="2"/>
      <c r="O3167" s="2"/>
      <c r="P3167" s="2"/>
      <c r="Q3167" s="2"/>
      <c r="R3167" s="2"/>
      <c r="S3167" s="2"/>
      <c r="T3167" s="2"/>
      <c r="U3167" s="2"/>
      <c r="AB3167" t="str">
        <f t="shared" si="161"/>
        <v/>
      </c>
      <c r="AE3167" t="str">
        <f t="shared" si="162"/>
        <v/>
      </c>
    </row>
    <row r="3168" spans="1:31" x14ac:dyDescent="0.2">
      <c r="A3168" s="2"/>
      <c r="B3168" s="2"/>
      <c r="C3168" s="2"/>
      <c r="D3168" s="2"/>
      <c r="E3168" s="2"/>
      <c r="F3168" s="2"/>
      <c r="G3168" s="2">
        <f t="shared" si="160"/>
        <v>0</v>
      </c>
      <c r="H3168" s="2"/>
      <c r="I3168" s="2"/>
      <c r="J3168" s="2"/>
      <c r="K3168" s="2"/>
      <c r="L3168" s="2"/>
      <c r="M3168" s="2"/>
      <c r="N3168" s="2"/>
      <c r="O3168" s="2"/>
      <c r="P3168" s="2"/>
      <c r="Q3168" s="2"/>
      <c r="R3168" s="2"/>
      <c r="S3168" s="2"/>
      <c r="T3168" s="2"/>
      <c r="U3168" s="2"/>
      <c r="AB3168" t="str">
        <f t="shared" si="161"/>
        <v/>
      </c>
      <c r="AE3168" t="str">
        <f t="shared" si="162"/>
        <v/>
      </c>
    </row>
    <row r="3169" spans="1:31" x14ac:dyDescent="0.2">
      <c r="A3169" s="2"/>
      <c r="B3169" s="2"/>
      <c r="C3169" s="2"/>
      <c r="D3169" s="2"/>
      <c r="E3169" s="2"/>
      <c r="F3169" s="2"/>
      <c r="G3169" s="2">
        <f t="shared" si="160"/>
        <v>0</v>
      </c>
      <c r="H3169" s="2"/>
      <c r="I3169" s="2"/>
      <c r="J3169" s="2"/>
      <c r="K3169" s="2"/>
      <c r="L3169" s="2"/>
      <c r="M3169" s="2"/>
      <c r="N3169" s="2"/>
      <c r="O3169" s="2"/>
      <c r="P3169" s="2"/>
      <c r="Q3169" s="2"/>
      <c r="R3169" s="2"/>
      <c r="S3169" s="2"/>
      <c r="T3169" s="2"/>
      <c r="U3169" s="2"/>
      <c r="AB3169" t="str">
        <f t="shared" si="161"/>
        <v/>
      </c>
      <c r="AE3169" t="str">
        <f t="shared" si="162"/>
        <v/>
      </c>
    </row>
    <row r="3170" spans="1:31" x14ac:dyDescent="0.2">
      <c r="A3170" s="2"/>
      <c r="B3170" s="2"/>
      <c r="C3170" s="2"/>
      <c r="D3170" s="2"/>
      <c r="E3170" s="2"/>
      <c r="F3170" s="2"/>
      <c r="G3170" s="2">
        <f t="shared" si="160"/>
        <v>0</v>
      </c>
      <c r="H3170" s="2"/>
      <c r="I3170" s="2"/>
      <c r="J3170" s="2"/>
      <c r="K3170" s="2"/>
      <c r="L3170" s="2"/>
      <c r="M3170" s="2"/>
      <c r="N3170" s="2"/>
      <c r="O3170" s="2"/>
      <c r="P3170" s="2"/>
      <c r="Q3170" s="2"/>
      <c r="R3170" s="2"/>
      <c r="S3170" s="2"/>
      <c r="T3170" s="2"/>
      <c r="U3170" s="2"/>
      <c r="AB3170" t="str">
        <f t="shared" si="161"/>
        <v/>
      </c>
      <c r="AE3170" t="str">
        <f t="shared" si="162"/>
        <v/>
      </c>
    </row>
    <row r="3171" spans="1:31" x14ac:dyDescent="0.2">
      <c r="A3171" s="2"/>
      <c r="B3171" s="2"/>
      <c r="C3171" s="2"/>
      <c r="D3171" s="2"/>
      <c r="E3171" s="2"/>
      <c r="F3171" s="2"/>
      <c r="G3171" s="2">
        <f t="shared" si="160"/>
        <v>0</v>
      </c>
      <c r="H3171" s="2"/>
      <c r="I3171" s="2"/>
      <c r="J3171" s="2"/>
      <c r="K3171" s="2"/>
      <c r="L3171" s="2"/>
      <c r="M3171" s="2"/>
      <c r="N3171" s="2"/>
      <c r="O3171" s="2"/>
      <c r="P3171" s="2"/>
      <c r="Q3171" s="2"/>
      <c r="R3171" s="2"/>
      <c r="S3171" s="2"/>
      <c r="T3171" s="2"/>
      <c r="U3171" s="2"/>
      <c r="AB3171" t="str">
        <f t="shared" si="161"/>
        <v/>
      </c>
      <c r="AE3171" t="str">
        <f t="shared" si="162"/>
        <v/>
      </c>
    </row>
    <row r="3172" spans="1:31" x14ac:dyDescent="0.2">
      <c r="A3172" s="2"/>
      <c r="B3172" s="2"/>
      <c r="C3172" s="2"/>
      <c r="D3172" s="2"/>
      <c r="E3172" s="2"/>
      <c r="F3172" s="2"/>
      <c r="G3172" s="2">
        <f t="shared" si="160"/>
        <v>0</v>
      </c>
      <c r="H3172" s="2"/>
      <c r="I3172" s="2"/>
      <c r="J3172" s="2"/>
      <c r="K3172" s="2"/>
      <c r="L3172" s="2"/>
      <c r="M3172" s="2"/>
      <c r="N3172" s="2"/>
      <c r="O3172" s="2"/>
      <c r="P3172" s="2"/>
      <c r="Q3172" s="2"/>
      <c r="R3172" s="2"/>
      <c r="S3172" s="2"/>
      <c r="T3172" s="2"/>
      <c r="U3172" s="2"/>
      <c r="AB3172" t="str">
        <f t="shared" si="161"/>
        <v/>
      </c>
      <c r="AE3172" t="str">
        <f t="shared" si="162"/>
        <v/>
      </c>
    </row>
    <row r="3173" spans="1:31" x14ac:dyDescent="0.2">
      <c r="A3173" s="2"/>
      <c r="B3173" s="2"/>
      <c r="C3173" s="2"/>
      <c r="D3173" s="2"/>
      <c r="E3173" s="2"/>
      <c r="F3173" s="2"/>
      <c r="G3173" s="2">
        <f t="shared" si="160"/>
        <v>0</v>
      </c>
      <c r="H3173" s="2"/>
      <c r="I3173" s="2"/>
      <c r="J3173" s="2"/>
      <c r="K3173" s="2"/>
      <c r="L3173" s="2"/>
      <c r="M3173" s="2"/>
      <c r="N3173" s="2"/>
      <c r="O3173" s="2"/>
      <c r="P3173" s="2"/>
      <c r="Q3173" s="2"/>
      <c r="R3173" s="2"/>
      <c r="S3173" s="2"/>
      <c r="T3173" s="2"/>
      <c r="U3173" s="2"/>
      <c r="AB3173" t="str">
        <f t="shared" si="161"/>
        <v/>
      </c>
      <c r="AE3173" t="str">
        <f t="shared" si="162"/>
        <v/>
      </c>
    </row>
    <row r="3174" spans="1:31" x14ac:dyDescent="0.2">
      <c r="A3174" s="2"/>
      <c r="B3174" s="2"/>
      <c r="C3174" s="2"/>
      <c r="D3174" s="2"/>
      <c r="E3174" s="2"/>
      <c r="F3174" s="2"/>
      <c r="G3174" s="2">
        <f t="shared" si="160"/>
        <v>0</v>
      </c>
      <c r="H3174" s="2"/>
      <c r="I3174" s="2"/>
      <c r="J3174" s="2"/>
      <c r="K3174" s="2"/>
      <c r="L3174" s="2"/>
      <c r="M3174" s="2"/>
      <c r="N3174" s="2"/>
      <c r="O3174" s="2"/>
      <c r="P3174" s="2"/>
      <c r="Q3174" s="2"/>
      <c r="R3174" s="2"/>
      <c r="S3174" s="2"/>
      <c r="T3174" s="2"/>
      <c r="U3174" s="2"/>
      <c r="AB3174" t="str">
        <f t="shared" si="161"/>
        <v/>
      </c>
      <c r="AE3174" t="str">
        <f t="shared" si="162"/>
        <v/>
      </c>
    </row>
    <row r="3175" spans="1:31" x14ac:dyDescent="0.2">
      <c r="A3175" s="2"/>
      <c r="B3175" s="2"/>
      <c r="C3175" s="2"/>
      <c r="D3175" s="2"/>
      <c r="E3175" s="2"/>
      <c r="F3175" s="2"/>
      <c r="G3175" s="2">
        <f t="shared" si="160"/>
        <v>0</v>
      </c>
      <c r="H3175" s="2"/>
      <c r="I3175" s="2"/>
      <c r="J3175" s="2"/>
      <c r="K3175" s="2"/>
      <c r="L3175" s="2"/>
      <c r="M3175" s="2"/>
      <c r="N3175" s="2"/>
      <c r="O3175" s="2"/>
      <c r="P3175" s="2"/>
      <c r="Q3175" s="2"/>
      <c r="R3175" s="2"/>
      <c r="S3175" s="2"/>
      <c r="T3175" s="2"/>
      <c r="U3175" s="2"/>
      <c r="AB3175" t="str">
        <f t="shared" si="161"/>
        <v/>
      </c>
      <c r="AE3175" t="str">
        <f t="shared" si="162"/>
        <v/>
      </c>
    </row>
    <row r="3176" spans="1:31" x14ac:dyDescent="0.2">
      <c r="A3176" s="2"/>
      <c r="B3176" s="2"/>
      <c r="C3176" s="2"/>
      <c r="D3176" s="2"/>
      <c r="E3176" s="2"/>
      <c r="F3176" s="2"/>
      <c r="G3176" s="2">
        <f t="shared" si="160"/>
        <v>0</v>
      </c>
      <c r="H3176" s="2"/>
      <c r="I3176" s="2"/>
      <c r="J3176" s="2"/>
      <c r="K3176" s="2"/>
      <c r="L3176" s="2"/>
      <c r="M3176" s="2"/>
      <c r="N3176" s="2"/>
      <c r="O3176" s="2"/>
      <c r="P3176" s="2"/>
      <c r="Q3176" s="2"/>
      <c r="R3176" s="2"/>
      <c r="S3176" s="2"/>
      <c r="T3176" s="2"/>
      <c r="U3176" s="2"/>
      <c r="AB3176" t="str">
        <f t="shared" si="161"/>
        <v/>
      </c>
      <c r="AE3176" t="str">
        <f t="shared" si="162"/>
        <v/>
      </c>
    </row>
    <row r="3177" spans="1:31" x14ac:dyDescent="0.2">
      <c r="A3177" s="2"/>
      <c r="B3177" s="2"/>
      <c r="C3177" s="2"/>
      <c r="D3177" s="2"/>
      <c r="E3177" s="2"/>
      <c r="F3177" s="2"/>
      <c r="G3177" s="2">
        <f t="shared" si="160"/>
        <v>0</v>
      </c>
      <c r="H3177" s="2"/>
      <c r="I3177" s="2"/>
      <c r="J3177" s="2"/>
      <c r="K3177" s="2"/>
      <c r="L3177" s="2"/>
      <c r="M3177" s="2"/>
      <c r="N3177" s="2"/>
      <c r="O3177" s="2"/>
      <c r="P3177" s="2"/>
      <c r="Q3177" s="2"/>
      <c r="R3177" s="2"/>
      <c r="S3177" s="2"/>
      <c r="T3177" s="2"/>
      <c r="U3177" s="2"/>
      <c r="AB3177" t="str">
        <f t="shared" si="161"/>
        <v/>
      </c>
      <c r="AE3177" t="str">
        <f t="shared" si="162"/>
        <v/>
      </c>
    </row>
    <row r="3178" spans="1:31" x14ac:dyDescent="0.2">
      <c r="A3178" s="2"/>
      <c r="B3178" s="2"/>
      <c r="C3178" s="2"/>
      <c r="D3178" s="2"/>
      <c r="E3178" s="2"/>
      <c r="F3178" s="2"/>
      <c r="G3178" s="2">
        <f t="shared" si="160"/>
        <v>0</v>
      </c>
      <c r="H3178" s="2"/>
      <c r="I3178" s="2"/>
      <c r="J3178" s="2"/>
      <c r="K3178" s="2"/>
      <c r="L3178" s="2"/>
      <c r="M3178" s="2"/>
      <c r="N3178" s="2"/>
      <c r="O3178" s="2"/>
      <c r="P3178" s="2"/>
      <c r="Q3178" s="2"/>
      <c r="R3178" s="2"/>
      <c r="S3178" s="2"/>
      <c r="T3178" s="2"/>
      <c r="U3178" s="2"/>
      <c r="AB3178" t="str">
        <f t="shared" si="161"/>
        <v/>
      </c>
      <c r="AE3178" t="str">
        <f t="shared" si="162"/>
        <v/>
      </c>
    </row>
    <row r="3179" spans="1:31" x14ac:dyDescent="0.2">
      <c r="A3179" s="2"/>
      <c r="B3179" s="2"/>
      <c r="C3179" s="2"/>
      <c r="D3179" s="2"/>
      <c r="E3179" s="2"/>
      <c r="F3179" s="2"/>
      <c r="G3179" s="2">
        <f t="shared" si="160"/>
        <v>0</v>
      </c>
      <c r="H3179" s="2"/>
      <c r="I3179" s="2"/>
      <c r="J3179" s="2"/>
      <c r="K3179" s="2"/>
      <c r="L3179" s="2"/>
      <c r="M3179" s="2"/>
      <c r="N3179" s="2"/>
      <c r="O3179" s="2"/>
      <c r="P3179" s="2"/>
      <c r="Q3179" s="2"/>
      <c r="R3179" s="2"/>
      <c r="S3179" s="2"/>
      <c r="T3179" s="2"/>
      <c r="U3179" s="2"/>
      <c r="AB3179" t="str">
        <f t="shared" si="161"/>
        <v/>
      </c>
      <c r="AE3179" t="str">
        <f t="shared" si="162"/>
        <v/>
      </c>
    </row>
    <row r="3180" spans="1:31" x14ac:dyDescent="0.2">
      <c r="A3180" s="2"/>
      <c r="B3180" s="2"/>
      <c r="C3180" s="2"/>
      <c r="D3180" s="2"/>
      <c r="E3180" s="2"/>
      <c r="F3180" s="2"/>
      <c r="G3180" s="2">
        <f t="shared" si="160"/>
        <v>0</v>
      </c>
      <c r="H3180" s="2"/>
      <c r="I3180" s="2"/>
      <c r="J3180" s="2"/>
      <c r="K3180" s="2"/>
      <c r="L3180" s="2"/>
      <c r="M3180" s="2"/>
      <c r="N3180" s="2"/>
      <c r="O3180" s="2"/>
      <c r="P3180" s="2"/>
      <c r="Q3180" s="2"/>
      <c r="R3180" s="2"/>
      <c r="S3180" s="2"/>
      <c r="T3180" s="2"/>
      <c r="U3180" s="2"/>
      <c r="AB3180" t="str">
        <f t="shared" si="161"/>
        <v/>
      </c>
      <c r="AE3180" t="str">
        <f t="shared" si="162"/>
        <v/>
      </c>
    </row>
    <row r="3181" spans="1:31" x14ac:dyDescent="0.2">
      <c r="A3181" s="2"/>
      <c r="B3181" s="2"/>
      <c r="C3181" s="2"/>
      <c r="D3181" s="2"/>
      <c r="E3181" s="2"/>
      <c r="F3181" s="2"/>
      <c r="G3181" s="2">
        <f t="shared" si="160"/>
        <v>0</v>
      </c>
      <c r="H3181" s="2"/>
      <c r="I3181" s="2"/>
      <c r="J3181" s="2"/>
      <c r="K3181" s="2"/>
      <c r="L3181" s="2"/>
      <c r="M3181" s="2"/>
      <c r="N3181" s="2"/>
      <c r="O3181" s="2"/>
      <c r="P3181" s="2"/>
      <c r="Q3181" s="2"/>
      <c r="R3181" s="2"/>
      <c r="S3181" s="2"/>
      <c r="T3181" s="2"/>
      <c r="U3181" s="2"/>
      <c r="AB3181" t="str">
        <f t="shared" si="161"/>
        <v/>
      </c>
      <c r="AE3181" t="str">
        <f t="shared" si="162"/>
        <v/>
      </c>
    </row>
    <row r="3182" spans="1:31" x14ac:dyDescent="0.2">
      <c r="A3182" s="2"/>
      <c r="B3182" s="2"/>
      <c r="C3182" s="2"/>
      <c r="D3182" s="2"/>
      <c r="E3182" s="2"/>
      <c r="F3182" s="2"/>
      <c r="G3182" s="2">
        <f t="shared" si="160"/>
        <v>0</v>
      </c>
      <c r="H3182" s="2"/>
      <c r="I3182" s="2"/>
      <c r="J3182" s="2"/>
      <c r="K3182" s="2"/>
      <c r="L3182" s="2"/>
      <c r="M3182" s="2"/>
      <c r="N3182" s="2"/>
      <c r="O3182" s="2"/>
      <c r="P3182" s="2"/>
      <c r="Q3182" s="2"/>
      <c r="R3182" s="2"/>
      <c r="S3182" s="2"/>
      <c r="T3182" s="2"/>
      <c r="U3182" s="2"/>
      <c r="AB3182" t="str">
        <f t="shared" si="161"/>
        <v/>
      </c>
      <c r="AE3182" t="str">
        <f t="shared" si="162"/>
        <v/>
      </c>
    </row>
    <row r="3183" spans="1:31" x14ac:dyDescent="0.2">
      <c r="A3183" s="2"/>
      <c r="B3183" s="2"/>
      <c r="C3183" s="2"/>
      <c r="D3183" s="2"/>
      <c r="E3183" s="2"/>
      <c r="F3183" s="2"/>
      <c r="G3183" s="2">
        <f t="shared" si="160"/>
        <v>0</v>
      </c>
      <c r="H3183" s="2"/>
      <c r="I3183" s="2"/>
      <c r="J3183" s="2"/>
      <c r="K3183" s="2"/>
      <c r="L3183" s="2"/>
      <c r="M3183" s="2"/>
      <c r="N3183" s="2"/>
      <c r="O3183" s="2"/>
      <c r="P3183" s="2"/>
      <c r="Q3183" s="2"/>
      <c r="R3183" s="2"/>
      <c r="S3183" s="2"/>
      <c r="T3183" s="2"/>
      <c r="U3183" s="2"/>
      <c r="AB3183" t="str">
        <f t="shared" si="161"/>
        <v/>
      </c>
      <c r="AE3183" t="str">
        <f t="shared" si="162"/>
        <v/>
      </c>
    </row>
    <row r="3184" spans="1:31" x14ac:dyDescent="0.2">
      <c r="A3184" s="2"/>
      <c r="B3184" s="2"/>
      <c r="C3184" s="2"/>
      <c r="D3184" s="2"/>
      <c r="E3184" s="2"/>
      <c r="F3184" s="2"/>
      <c r="G3184" s="2">
        <f t="shared" si="160"/>
        <v>0</v>
      </c>
      <c r="H3184" s="2"/>
      <c r="I3184" s="2"/>
      <c r="J3184" s="2"/>
      <c r="K3184" s="2"/>
      <c r="L3184" s="2"/>
      <c r="M3184" s="2"/>
      <c r="N3184" s="2"/>
      <c r="O3184" s="2"/>
      <c r="P3184" s="2"/>
      <c r="Q3184" s="2"/>
      <c r="R3184" s="2"/>
      <c r="S3184" s="2"/>
      <c r="T3184" s="2"/>
      <c r="U3184" s="2"/>
      <c r="AB3184" t="str">
        <f t="shared" si="161"/>
        <v/>
      </c>
      <c r="AE3184" t="str">
        <f t="shared" si="162"/>
        <v/>
      </c>
    </row>
    <row r="3185" spans="1:31" x14ac:dyDescent="0.2">
      <c r="A3185" s="2"/>
      <c r="B3185" s="2"/>
      <c r="C3185" s="2"/>
      <c r="D3185" s="2"/>
      <c r="E3185" s="2"/>
      <c r="F3185" s="2"/>
      <c r="G3185" s="2">
        <f t="shared" si="160"/>
        <v>0</v>
      </c>
      <c r="H3185" s="2"/>
      <c r="I3185" s="2"/>
      <c r="J3185" s="2"/>
      <c r="K3185" s="2"/>
      <c r="L3185" s="2"/>
      <c r="M3185" s="2"/>
      <c r="N3185" s="2"/>
      <c r="O3185" s="2"/>
      <c r="P3185" s="2"/>
      <c r="Q3185" s="2"/>
      <c r="R3185" s="2"/>
      <c r="S3185" s="2"/>
      <c r="T3185" s="2"/>
      <c r="U3185" s="2"/>
      <c r="AB3185" t="str">
        <f t="shared" si="161"/>
        <v/>
      </c>
      <c r="AE3185" t="str">
        <f t="shared" si="162"/>
        <v/>
      </c>
    </row>
    <row r="3186" spans="1:31" x14ac:dyDescent="0.2">
      <c r="A3186" s="2"/>
      <c r="B3186" s="2"/>
      <c r="C3186" s="2"/>
      <c r="D3186" s="2"/>
      <c r="E3186" s="2"/>
      <c r="F3186" s="2"/>
      <c r="G3186" s="2">
        <f t="shared" si="160"/>
        <v>0</v>
      </c>
      <c r="H3186" s="2"/>
      <c r="I3186" s="2"/>
      <c r="J3186" s="2"/>
      <c r="K3186" s="2"/>
      <c r="L3186" s="2"/>
      <c r="M3186" s="2"/>
      <c r="N3186" s="2"/>
      <c r="O3186" s="2"/>
      <c r="P3186" s="2"/>
      <c r="Q3186" s="2"/>
      <c r="R3186" s="2"/>
      <c r="S3186" s="2"/>
      <c r="T3186" s="2"/>
      <c r="U3186" s="2"/>
      <c r="AB3186" t="str">
        <f t="shared" si="161"/>
        <v/>
      </c>
      <c r="AE3186" t="str">
        <f t="shared" si="162"/>
        <v/>
      </c>
    </row>
    <row r="3187" spans="1:31" x14ac:dyDescent="0.2">
      <c r="A3187" s="2"/>
      <c r="B3187" s="2"/>
      <c r="C3187" s="2"/>
      <c r="D3187" s="2"/>
      <c r="E3187" s="2"/>
      <c r="F3187" s="2"/>
      <c r="G3187" s="2">
        <f t="shared" si="160"/>
        <v>0</v>
      </c>
      <c r="H3187" s="2"/>
      <c r="I3187" s="2"/>
      <c r="J3187" s="2"/>
      <c r="K3187" s="2"/>
      <c r="L3187" s="2"/>
      <c r="M3187" s="2"/>
      <c r="N3187" s="2"/>
      <c r="O3187" s="2"/>
      <c r="P3187" s="2"/>
      <c r="Q3187" s="2"/>
      <c r="R3187" s="2"/>
      <c r="S3187" s="2"/>
      <c r="T3187" s="2"/>
      <c r="U3187" s="2"/>
      <c r="AB3187" t="str">
        <f t="shared" si="161"/>
        <v/>
      </c>
      <c r="AE3187" t="str">
        <f t="shared" si="162"/>
        <v/>
      </c>
    </row>
    <row r="3188" spans="1:31" x14ac:dyDescent="0.2">
      <c r="A3188" s="2"/>
      <c r="B3188" s="2"/>
      <c r="C3188" s="2"/>
      <c r="D3188" s="2"/>
      <c r="E3188" s="2"/>
      <c r="F3188" s="2"/>
      <c r="G3188" s="2">
        <f t="shared" si="160"/>
        <v>0</v>
      </c>
      <c r="H3188" s="2"/>
      <c r="I3188" s="2"/>
      <c r="J3188" s="2"/>
      <c r="K3188" s="2"/>
      <c r="L3188" s="2"/>
      <c r="M3188" s="2"/>
      <c r="N3188" s="2"/>
      <c r="O3188" s="2"/>
      <c r="P3188" s="2"/>
      <c r="Q3188" s="2"/>
      <c r="R3188" s="2"/>
      <c r="S3188" s="2"/>
      <c r="T3188" s="2"/>
      <c r="U3188" s="2"/>
      <c r="AB3188" t="str">
        <f t="shared" si="161"/>
        <v/>
      </c>
      <c r="AE3188" t="str">
        <f t="shared" si="162"/>
        <v/>
      </c>
    </row>
    <row r="3189" spans="1:31" x14ac:dyDescent="0.2">
      <c r="A3189" s="2"/>
      <c r="B3189" s="2"/>
      <c r="C3189" s="2"/>
      <c r="D3189" s="2"/>
      <c r="E3189" s="2"/>
      <c r="F3189" s="2"/>
      <c r="G3189" s="2">
        <f t="shared" si="160"/>
        <v>0</v>
      </c>
      <c r="H3189" s="2"/>
      <c r="I3189" s="2"/>
      <c r="J3189" s="2"/>
      <c r="K3189" s="2"/>
      <c r="L3189" s="2"/>
      <c r="M3189" s="2"/>
      <c r="N3189" s="2"/>
      <c r="O3189" s="2"/>
      <c r="P3189" s="2"/>
      <c r="Q3189" s="2"/>
      <c r="R3189" s="2"/>
      <c r="S3189" s="2"/>
      <c r="T3189" s="2"/>
      <c r="U3189" s="2"/>
      <c r="AB3189" t="str">
        <f t="shared" si="161"/>
        <v/>
      </c>
      <c r="AE3189" t="str">
        <f t="shared" si="162"/>
        <v/>
      </c>
    </row>
    <row r="3190" spans="1:31" x14ac:dyDescent="0.2">
      <c r="A3190" s="2"/>
      <c r="B3190" s="2"/>
      <c r="C3190" s="2"/>
      <c r="D3190" s="2"/>
      <c r="E3190" s="2"/>
      <c r="F3190" s="2"/>
      <c r="G3190" s="2">
        <f t="shared" si="160"/>
        <v>0</v>
      </c>
      <c r="H3190" s="2"/>
      <c r="I3190" s="2"/>
      <c r="J3190" s="2"/>
      <c r="K3190" s="2"/>
      <c r="L3190" s="2"/>
      <c r="M3190" s="2"/>
      <c r="N3190" s="2"/>
      <c r="O3190" s="2"/>
      <c r="P3190" s="2"/>
      <c r="Q3190" s="2"/>
      <c r="R3190" s="2"/>
      <c r="S3190" s="2"/>
      <c r="T3190" s="2"/>
      <c r="U3190" s="2"/>
      <c r="AB3190" t="str">
        <f t="shared" si="161"/>
        <v/>
      </c>
      <c r="AE3190" t="str">
        <f t="shared" si="162"/>
        <v/>
      </c>
    </row>
    <row r="3191" spans="1:31" x14ac:dyDescent="0.2">
      <c r="A3191" s="2"/>
      <c r="B3191" s="2"/>
      <c r="C3191" s="2"/>
      <c r="D3191" s="2"/>
      <c r="E3191" s="2"/>
      <c r="F3191" s="2"/>
      <c r="G3191" s="2">
        <f t="shared" si="160"/>
        <v>0</v>
      </c>
      <c r="H3191" s="2"/>
      <c r="I3191" s="2"/>
      <c r="J3191" s="2"/>
      <c r="K3191" s="2"/>
      <c r="L3191" s="2"/>
      <c r="M3191" s="2"/>
      <c r="N3191" s="2"/>
      <c r="O3191" s="2"/>
      <c r="P3191" s="2"/>
      <c r="Q3191" s="2"/>
      <c r="R3191" s="2"/>
      <c r="S3191" s="2"/>
      <c r="T3191" s="2"/>
      <c r="U3191" s="2"/>
      <c r="AB3191" t="str">
        <f t="shared" si="161"/>
        <v/>
      </c>
      <c r="AE3191" t="str">
        <f t="shared" si="162"/>
        <v/>
      </c>
    </row>
    <row r="3192" spans="1:31" x14ac:dyDescent="0.2">
      <c r="A3192" s="2"/>
      <c r="B3192" s="2"/>
      <c r="C3192" s="2"/>
      <c r="D3192" s="2"/>
      <c r="E3192" s="2"/>
      <c r="F3192" s="2"/>
      <c r="G3192" s="2">
        <f t="shared" si="160"/>
        <v>0</v>
      </c>
      <c r="H3192" s="2"/>
      <c r="I3192" s="2"/>
      <c r="J3192" s="2"/>
      <c r="K3192" s="2"/>
      <c r="L3192" s="2"/>
      <c r="M3192" s="2"/>
      <c r="N3192" s="2"/>
      <c r="O3192" s="2"/>
      <c r="P3192" s="2"/>
      <c r="Q3192" s="2"/>
      <c r="R3192" s="2"/>
      <c r="S3192" s="2"/>
      <c r="T3192" s="2"/>
      <c r="U3192" s="2"/>
      <c r="AB3192" t="str">
        <f t="shared" si="161"/>
        <v/>
      </c>
      <c r="AE3192" t="str">
        <f t="shared" si="162"/>
        <v/>
      </c>
    </row>
    <row r="3193" spans="1:31" x14ac:dyDescent="0.2">
      <c r="A3193" s="2"/>
      <c r="B3193" s="2"/>
      <c r="C3193" s="2"/>
      <c r="D3193" s="2"/>
      <c r="E3193" s="2"/>
      <c r="F3193" s="2"/>
      <c r="G3193" s="2">
        <f t="shared" si="160"/>
        <v>0</v>
      </c>
      <c r="H3193" s="2"/>
      <c r="I3193" s="2"/>
      <c r="J3193" s="2"/>
      <c r="K3193" s="2"/>
      <c r="L3193" s="2"/>
      <c r="M3193" s="2"/>
      <c r="N3193" s="2"/>
      <c r="O3193" s="2"/>
      <c r="P3193" s="2"/>
      <c r="Q3193" s="2"/>
      <c r="R3193" s="2"/>
      <c r="S3193" s="2"/>
      <c r="T3193" s="2"/>
      <c r="U3193" s="2"/>
      <c r="AB3193" t="str">
        <f t="shared" si="161"/>
        <v/>
      </c>
      <c r="AE3193" t="str">
        <f t="shared" si="162"/>
        <v/>
      </c>
    </row>
    <row r="3194" spans="1:31" x14ac:dyDescent="0.2">
      <c r="A3194" s="2"/>
      <c r="B3194" s="2"/>
      <c r="C3194" s="2"/>
      <c r="D3194" s="2"/>
      <c r="E3194" s="2"/>
      <c r="F3194" s="2"/>
      <c r="G3194" s="2">
        <f t="shared" si="160"/>
        <v>0</v>
      </c>
      <c r="H3194" s="2"/>
      <c r="I3194" s="2"/>
      <c r="J3194" s="2"/>
      <c r="K3194" s="2"/>
      <c r="L3194" s="2"/>
      <c r="M3194" s="2"/>
      <c r="N3194" s="2"/>
      <c r="O3194" s="2"/>
      <c r="P3194" s="2"/>
      <c r="Q3194" s="2"/>
      <c r="R3194" s="2"/>
      <c r="S3194" s="2"/>
      <c r="T3194" s="2"/>
      <c r="U3194" s="2"/>
      <c r="AB3194" t="str">
        <f t="shared" si="161"/>
        <v/>
      </c>
      <c r="AE3194" t="str">
        <f t="shared" si="162"/>
        <v/>
      </c>
    </row>
    <row r="3195" spans="1:31" x14ac:dyDescent="0.2">
      <c r="A3195" s="2"/>
      <c r="B3195" s="2"/>
      <c r="C3195" s="2"/>
      <c r="D3195" s="2"/>
      <c r="E3195" s="2"/>
      <c r="F3195" s="2"/>
      <c r="G3195" s="2">
        <f t="shared" si="160"/>
        <v>0</v>
      </c>
      <c r="H3195" s="2"/>
      <c r="I3195" s="2"/>
      <c r="J3195" s="2"/>
      <c r="K3195" s="2"/>
      <c r="L3195" s="2"/>
      <c r="M3195" s="2"/>
      <c r="N3195" s="2"/>
      <c r="O3195" s="2"/>
      <c r="P3195" s="2"/>
      <c r="Q3195" s="2"/>
      <c r="R3195" s="2"/>
      <c r="S3195" s="2"/>
      <c r="T3195" s="2"/>
      <c r="U3195" s="2"/>
      <c r="AB3195" t="str">
        <f t="shared" si="161"/>
        <v/>
      </c>
      <c r="AE3195" t="str">
        <f t="shared" si="162"/>
        <v/>
      </c>
    </row>
    <row r="3196" spans="1:31" x14ac:dyDescent="0.2">
      <c r="A3196" s="2"/>
      <c r="B3196" s="2"/>
      <c r="C3196" s="2"/>
      <c r="D3196" s="2"/>
      <c r="E3196" s="2"/>
      <c r="F3196" s="2"/>
      <c r="G3196" s="2">
        <f t="shared" si="160"/>
        <v>0</v>
      </c>
      <c r="H3196" s="2"/>
      <c r="I3196" s="2"/>
      <c r="J3196" s="2"/>
      <c r="K3196" s="2"/>
      <c r="L3196" s="2"/>
      <c r="M3196" s="2"/>
      <c r="N3196" s="2"/>
      <c r="O3196" s="2"/>
      <c r="P3196" s="2"/>
      <c r="Q3196" s="2"/>
      <c r="R3196" s="2"/>
      <c r="S3196" s="2"/>
      <c r="T3196" s="2"/>
      <c r="U3196" s="2"/>
      <c r="AB3196" t="str">
        <f t="shared" si="161"/>
        <v/>
      </c>
      <c r="AE3196" t="str">
        <f t="shared" si="162"/>
        <v/>
      </c>
    </row>
    <row r="3197" spans="1:31" x14ac:dyDescent="0.2">
      <c r="A3197" s="2"/>
      <c r="B3197" s="2"/>
      <c r="C3197" s="2"/>
      <c r="D3197" s="2"/>
      <c r="E3197" s="2"/>
      <c r="F3197" s="2"/>
      <c r="G3197" s="2">
        <f t="shared" si="160"/>
        <v>0</v>
      </c>
      <c r="H3197" s="2"/>
      <c r="I3197" s="2"/>
      <c r="J3197" s="2"/>
      <c r="K3197" s="2"/>
      <c r="L3197" s="2"/>
      <c r="M3197" s="2"/>
      <c r="N3197" s="2"/>
      <c r="O3197" s="2"/>
      <c r="P3197" s="2"/>
      <c r="Q3197" s="2"/>
      <c r="R3197" s="2"/>
      <c r="S3197" s="2"/>
      <c r="T3197" s="2"/>
      <c r="U3197" s="2"/>
      <c r="AB3197" t="str">
        <f t="shared" si="161"/>
        <v/>
      </c>
      <c r="AE3197" t="str">
        <f t="shared" si="162"/>
        <v/>
      </c>
    </row>
    <row r="3198" spans="1:31" x14ac:dyDescent="0.2">
      <c r="A3198" s="2"/>
      <c r="B3198" s="2"/>
      <c r="C3198" s="2"/>
      <c r="D3198" s="2"/>
      <c r="E3198" s="2"/>
      <c r="F3198" s="2"/>
      <c r="G3198" s="2">
        <f t="shared" si="160"/>
        <v>0</v>
      </c>
      <c r="H3198" s="2"/>
      <c r="I3198" s="2"/>
      <c r="J3198" s="2"/>
      <c r="K3198" s="2"/>
      <c r="L3198" s="2"/>
      <c r="M3198" s="2"/>
      <c r="N3198" s="2"/>
      <c r="O3198" s="2"/>
      <c r="P3198" s="2"/>
      <c r="Q3198" s="2"/>
      <c r="R3198" s="2"/>
      <c r="S3198" s="2"/>
      <c r="T3198" s="2"/>
      <c r="U3198" s="2"/>
      <c r="AB3198" t="str">
        <f t="shared" si="161"/>
        <v/>
      </c>
      <c r="AE3198" t="str">
        <f t="shared" si="162"/>
        <v/>
      </c>
    </row>
    <row r="3199" spans="1:31" x14ac:dyDescent="0.2">
      <c r="A3199" s="2"/>
      <c r="B3199" s="2"/>
      <c r="C3199" s="2"/>
      <c r="D3199" s="2"/>
      <c r="E3199" s="2"/>
      <c r="F3199" s="2"/>
      <c r="G3199" s="2">
        <f t="shared" si="160"/>
        <v>0</v>
      </c>
      <c r="H3199" s="2"/>
      <c r="I3199" s="2"/>
      <c r="J3199" s="2"/>
      <c r="K3199" s="2"/>
      <c r="L3199" s="2"/>
      <c r="M3199" s="2"/>
      <c r="N3199" s="2"/>
      <c r="O3199" s="2"/>
      <c r="P3199" s="2"/>
      <c r="Q3199" s="2"/>
      <c r="R3199" s="2"/>
      <c r="S3199" s="2"/>
      <c r="T3199" s="2"/>
      <c r="U3199" s="2"/>
      <c r="AB3199" t="str">
        <f t="shared" si="161"/>
        <v/>
      </c>
      <c r="AE3199" t="str">
        <f t="shared" si="162"/>
        <v/>
      </c>
    </row>
    <row r="3200" spans="1:31" x14ac:dyDescent="0.2">
      <c r="A3200" s="2"/>
      <c r="B3200" s="2"/>
      <c r="C3200" s="2"/>
      <c r="D3200" s="2"/>
      <c r="E3200" s="2"/>
      <c r="F3200" s="2"/>
      <c r="G3200" s="2">
        <f t="shared" si="160"/>
        <v>0</v>
      </c>
      <c r="H3200" s="2"/>
      <c r="I3200" s="2"/>
      <c r="J3200" s="2"/>
      <c r="K3200" s="2"/>
      <c r="L3200" s="2"/>
      <c r="M3200" s="2"/>
      <c r="N3200" s="2"/>
      <c r="O3200" s="2"/>
      <c r="P3200" s="2"/>
      <c r="Q3200" s="2"/>
      <c r="R3200" s="2"/>
      <c r="S3200" s="2"/>
      <c r="T3200" s="2"/>
      <c r="U3200" s="2"/>
      <c r="AB3200" t="str">
        <f t="shared" si="161"/>
        <v/>
      </c>
      <c r="AE3200" t="str">
        <f t="shared" si="162"/>
        <v/>
      </c>
    </row>
    <row r="3201" spans="1:31" x14ac:dyDescent="0.2">
      <c r="A3201" s="2"/>
      <c r="B3201" s="2"/>
      <c r="C3201" s="2"/>
      <c r="D3201" s="2"/>
      <c r="E3201" s="2"/>
      <c r="F3201" s="2"/>
      <c r="G3201" s="2">
        <f t="shared" si="160"/>
        <v>0</v>
      </c>
      <c r="H3201" s="2"/>
      <c r="I3201" s="2"/>
      <c r="J3201" s="2"/>
      <c r="K3201" s="2"/>
      <c r="L3201" s="2"/>
      <c r="M3201" s="2"/>
      <c r="N3201" s="2"/>
      <c r="O3201" s="2"/>
      <c r="P3201" s="2"/>
      <c r="Q3201" s="2"/>
      <c r="R3201" s="2"/>
      <c r="S3201" s="2"/>
      <c r="T3201" s="2"/>
      <c r="U3201" s="2"/>
      <c r="AB3201" t="str">
        <f t="shared" si="161"/>
        <v/>
      </c>
      <c r="AE3201" t="str">
        <f t="shared" si="162"/>
        <v/>
      </c>
    </row>
    <row r="3202" spans="1:31" x14ac:dyDescent="0.2">
      <c r="A3202" s="2"/>
      <c r="B3202" s="2"/>
      <c r="C3202" s="2"/>
      <c r="D3202" s="2"/>
      <c r="E3202" s="2"/>
      <c r="F3202" s="2"/>
      <c r="G3202" s="2">
        <f t="shared" si="160"/>
        <v>0</v>
      </c>
      <c r="H3202" s="2"/>
      <c r="I3202" s="2"/>
      <c r="J3202" s="2"/>
      <c r="K3202" s="2"/>
      <c r="L3202" s="2"/>
      <c r="M3202" s="2"/>
      <c r="N3202" s="2"/>
      <c r="O3202" s="2"/>
      <c r="P3202" s="2"/>
      <c r="Q3202" s="2"/>
      <c r="R3202" s="2"/>
      <c r="S3202" s="2"/>
      <c r="T3202" s="2"/>
      <c r="U3202" s="2"/>
      <c r="AB3202" t="str">
        <f t="shared" si="161"/>
        <v/>
      </c>
      <c r="AE3202" t="str">
        <f t="shared" si="162"/>
        <v/>
      </c>
    </row>
    <row r="3203" spans="1:31" x14ac:dyDescent="0.2">
      <c r="A3203" s="2"/>
      <c r="B3203" s="2"/>
      <c r="C3203" s="2"/>
      <c r="D3203" s="2"/>
      <c r="E3203" s="2"/>
      <c r="F3203" s="2"/>
      <c r="G3203" s="2">
        <f t="shared" ref="G3203:G3266" si="163">H3203</f>
        <v>0</v>
      </c>
      <c r="H3203" s="2"/>
      <c r="I3203" s="2"/>
      <c r="J3203" s="2"/>
      <c r="K3203" s="2"/>
      <c r="L3203" s="2"/>
      <c r="M3203" s="2"/>
      <c r="N3203" s="2"/>
      <c r="O3203" s="2"/>
      <c r="P3203" s="2"/>
      <c r="Q3203" s="2"/>
      <c r="R3203" s="2"/>
      <c r="S3203" s="2"/>
      <c r="T3203" s="2"/>
      <c r="U3203" s="2"/>
      <c r="AB3203" t="str">
        <f t="shared" ref="AB3203:AB3266" si="164">IF(OR(AC3203="A",AC3203="B",AC3203="C",AC3203="D"),"ABCD",IF(OR(AC3203="E",AC3203="F",AC3203="G",AC3203="H"),"EFGH",""))</f>
        <v/>
      </c>
      <c r="AE3203" t="str">
        <f t="shared" ref="AE3203:AE3266" si="165">IF($A3203="","",IF(EXACT(LEFT($A3203,1),LOWER(LEFT($A3203,1))),"woord","zin"))</f>
        <v/>
      </c>
    </row>
    <row r="3204" spans="1:31" x14ac:dyDescent="0.2">
      <c r="A3204" s="2"/>
      <c r="B3204" s="2"/>
      <c r="C3204" s="2"/>
      <c r="D3204" s="2"/>
      <c r="E3204" s="2"/>
      <c r="F3204" s="2"/>
      <c r="G3204" s="2">
        <f t="shared" si="163"/>
        <v>0</v>
      </c>
      <c r="H3204" s="2"/>
      <c r="I3204" s="2"/>
      <c r="J3204" s="2"/>
      <c r="K3204" s="2"/>
      <c r="L3204" s="2"/>
      <c r="M3204" s="2"/>
      <c r="N3204" s="2"/>
      <c r="O3204" s="2"/>
      <c r="P3204" s="2"/>
      <c r="Q3204" s="2"/>
      <c r="R3204" s="2"/>
      <c r="S3204" s="2"/>
      <c r="T3204" s="2"/>
      <c r="U3204" s="2"/>
      <c r="AB3204" t="str">
        <f t="shared" si="164"/>
        <v/>
      </c>
      <c r="AE3204" t="str">
        <f t="shared" si="165"/>
        <v/>
      </c>
    </row>
    <row r="3205" spans="1:31" x14ac:dyDescent="0.2">
      <c r="A3205" s="2"/>
      <c r="B3205" s="2"/>
      <c r="C3205" s="2"/>
      <c r="D3205" s="2"/>
      <c r="E3205" s="2"/>
      <c r="F3205" s="2"/>
      <c r="G3205" s="2">
        <f t="shared" si="163"/>
        <v>0</v>
      </c>
      <c r="H3205" s="2"/>
      <c r="I3205" s="2"/>
      <c r="J3205" s="2"/>
      <c r="K3205" s="2"/>
      <c r="L3205" s="2"/>
      <c r="M3205" s="2"/>
      <c r="N3205" s="2"/>
      <c r="O3205" s="2"/>
      <c r="P3205" s="2"/>
      <c r="Q3205" s="2"/>
      <c r="R3205" s="2"/>
      <c r="S3205" s="2"/>
      <c r="T3205" s="2"/>
      <c r="U3205" s="2"/>
      <c r="AB3205" t="str">
        <f t="shared" si="164"/>
        <v/>
      </c>
      <c r="AE3205" t="str">
        <f t="shared" si="165"/>
        <v/>
      </c>
    </row>
    <row r="3206" spans="1:31" x14ac:dyDescent="0.2">
      <c r="A3206" s="2"/>
      <c r="B3206" s="2"/>
      <c r="C3206" s="2"/>
      <c r="D3206" s="2"/>
      <c r="E3206" s="2"/>
      <c r="F3206" s="2"/>
      <c r="G3206" s="2">
        <f t="shared" si="163"/>
        <v>0</v>
      </c>
      <c r="H3206" s="2"/>
      <c r="I3206" s="2"/>
      <c r="J3206" s="2"/>
      <c r="K3206" s="2"/>
      <c r="L3206" s="2"/>
      <c r="M3206" s="2"/>
      <c r="N3206" s="2"/>
      <c r="O3206" s="2"/>
      <c r="P3206" s="2"/>
      <c r="Q3206" s="2"/>
      <c r="R3206" s="2"/>
      <c r="S3206" s="2"/>
      <c r="T3206" s="2"/>
      <c r="U3206" s="2"/>
      <c r="AB3206" t="str">
        <f t="shared" si="164"/>
        <v/>
      </c>
      <c r="AE3206" t="str">
        <f t="shared" si="165"/>
        <v/>
      </c>
    </row>
    <row r="3207" spans="1:31" x14ac:dyDescent="0.2">
      <c r="A3207" s="2"/>
      <c r="B3207" s="2"/>
      <c r="C3207" s="2"/>
      <c r="D3207" s="2"/>
      <c r="E3207" s="2"/>
      <c r="F3207" s="2"/>
      <c r="G3207" s="2">
        <f t="shared" si="163"/>
        <v>0</v>
      </c>
      <c r="H3207" s="2"/>
      <c r="I3207" s="2"/>
      <c r="J3207" s="2"/>
      <c r="K3207" s="2"/>
      <c r="L3207" s="2"/>
      <c r="M3207" s="2"/>
      <c r="N3207" s="2"/>
      <c r="O3207" s="2"/>
      <c r="P3207" s="2"/>
      <c r="Q3207" s="2"/>
      <c r="R3207" s="2"/>
      <c r="S3207" s="2"/>
      <c r="T3207" s="2"/>
      <c r="U3207" s="2"/>
      <c r="AB3207" t="str">
        <f t="shared" si="164"/>
        <v/>
      </c>
      <c r="AE3207" t="str">
        <f t="shared" si="165"/>
        <v/>
      </c>
    </row>
    <row r="3208" spans="1:31" x14ac:dyDescent="0.2">
      <c r="A3208" s="2"/>
      <c r="B3208" s="2"/>
      <c r="C3208" s="2"/>
      <c r="D3208" s="2"/>
      <c r="E3208" s="2"/>
      <c r="F3208" s="2"/>
      <c r="G3208" s="2">
        <f t="shared" si="163"/>
        <v>0</v>
      </c>
      <c r="H3208" s="2"/>
      <c r="I3208" s="2"/>
      <c r="J3208" s="2"/>
      <c r="K3208" s="2"/>
      <c r="L3208" s="2"/>
      <c r="M3208" s="2"/>
      <c r="N3208" s="2"/>
      <c r="O3208" s="2"/>
      <c r="P3208" s="2"/>
      <c r="Q3208" s="2"/>
      <c r="R3208" s="2"/>
      <c r="S3208" s="2"/>
      <c r="T3208" s="2"/>
      <c r="U3208" s="2"/>
      <c r="AB3208" t="str">
        <f t="shared" si="164"/>
        <v/>
      </c>
      <c r="AE3208" t="str">
        <f t="shared" si="165"/>
        <v/>
      </c>
    </row>
    <row r="3209" spans="1:31" x14ac:dyDescent="0.2">
      <c r="A3209" s="2"/>
      <c r="B3209" s="2"/>
      <c r="C3209" s="2"/>
      <c r="D3209" s="2"/>
      <c r="E3209" s="2"/>
      <c r="F3209" s="2"/>
      <c r="G3209" s="2">
        <f t="shared" si="163"/>
        <v>0</v>
      </c>
      <c r="H3209" s="2"/>
      <c r="I3209" s="2"/>
      <c r="J3209" s="2"/>
      <c r="K3209" s="2"/>
      <c r="L3209" s="2"/>
      <c r="M3209" s="2"/>
      <c r="N3209" s="2"/>
      <c r="O3209" s="2"/>
      <c r="P3209" s="2"/>
      <c r="Q3209" s="2"/>
      <c r="R3209" s="2"/>
      <c r="S3209" s="2"/>
      <c r="T3209" s="2"/>
      <c r="U3209" s="2"/>
      <c r="AB3209" t="str">
        <f t="shared" si="164"/>
        <v/>
      </c>
      <c r="AE3209" t="str">
        <f t="shared" si="165"/>
        <v/>
      </c>
    </row>
    <row r="3210" spans="1:31" x14ac:dyDescent="0.2">
      <c r="A3210" s="2"/>
      <c r="B3210" s="2"/>
      <c r="C3210" s="2"/>
      <c r="D3210" s="2"/>
      <c r="E3210" s="2"/>
      <c r="F3210" s="2"/>
      <c r="G3210" s="2">
        <f t="shared" si="163"/>
        <v>0</v>
      </c>
      <c r="H3210" s="2"/>
      <c r="I3210" s="2"/>
      <c r="J3210" s="2"/>
      <c r="K3210" s="2"/>
      <c r="L3210" s="2"/>
      <c r="M3210" s="2"/>
      <c r="N3210" s="2"/>
      <c r="O3210" s="2"/>
      <c r="P3210" s="2"/>
      <c r="Q3210" s="2"/>
      <c r="R3210" s="2"/>
      <c r="S3210" s="2"/>
      <c r="T3210" s="2"/>
      <c r="U3210" s="2"/>
      <c r="AB3210" t="str">
        <f t="shared" si="164"/>
        <v/>
      </c>
      <c r="AE3210" t="str">
        <f t="shared" si="165"/>
        <v/>
      </c>
    </row>
    <row r="3211" spans="1:31" x14ac:dyDescent="0.2">
      <c r="A3211" s="2"/>
      <c r="B3211" s="2"/>
      <c r="C3211" s="2"/>
      <c r="D3211" s="2"/>
      <c r="E3211" s="2"/>
      <c r="F3211" s="2"/>
      <c r="G3211" s="2">
        <f t="shared" si="163"/>
        <v>0</v>
      </c>
      <c r="H3211" s="2"/>
      <c r="I3211" s="2"/>
      <c r="J3211" s="2"/>
      <c r="K3211" s="2"/>
      <c r="L3211" s="2"/>
      <c r="M3211" s="2"/>
      <c r="N3211" s="2"/>
      <c r="O3211" s="2"/>
      <c r="P3211" s="2"/>
      <c r="Q3211" s="2"/>
      <c r="R3211" s="2"/>
      <c r="S3211" s="2"/>
      <c r="T3211" s="2"/>
      <c r="U3211" s="2"/>
      <c r="AB3211" t="str">
        <f t="shared" si="164"/>
        <v/>
      </c>
      <c r="AE3211" t="str">
        <f t="shared" si="165"/>
        <v/>
      </c>
    </row>
    <row r="3212" spans="1:31" x14ac:dyDescent="0.2">
      <c r="A3212" s="2"/>
      <c r="B3212" s="2"/>
      <c r="C3212" s="2"/>
      <c r="D3212" s="2"/>
      <c r="E3212" s="2"/>
      <c r="F3212" s="2"/>
      <c r="G3212" s="2">
        <f t="shared" si="163"/>
        <v>0</v>
      </c>
      <c r="H3212" s="2"/>
      <c r="I3212" s="2"/>
      <c r="J3212" s="2"/>
      <c r="K3212" s="2"/>
      <c r="L3212" s="2"/>
      <c r="M3212" s="2"/>
      <c r="N3212" s="2"/>
      <c r="O3212" s="2"/>
      <c r="P3212" s="2"/>
      <c r="Q3212" s="2"/>
      <c r="R3212" s="2"/>
      <c r="S3212" s="2"/>
      <c r="T3212" s="2"/>
      <c r="U3212" s="2"/>
      <c r="AB3212" t="str">
        <f t="shared" si="164"/>
        <v/>
      </c>
      <c r="AE3212" t="str">
        <f t="shared" si="165"/>
        <v/>
      </c>
    </row>
    <row r="3213" spans="1:31" x14ac:dyDescent="0.2">
      <c r="A3213" s="2"/>
      <c r="B3213" s="2"/>
      <c r="C3213" s="2"/>
      <c r="D3213" s="2"/>
      <c r="E3213" s="2"/>
      <c r="F3213" s="2"/>
      <c r="G3213" s="2">
        <f t="shared" si="163"/>
        <v>0</v>
      </c>
      <c r="H3213" s="2"/>
      <c r="I3213" s="2"/>
      <c r="J3213" s="2"/>
      <c r="K3213" s="2"/>
      <c r="L3213" s="2"/>
      <c r="M3213" s="2"/>
      <c r="N3213" s="2"/>
      <c r="O3213" s="2"/>
      <c r="P3213" s="2"/>
      <c r="Q3213" s="2"/>
      <c r="R3213" s="2"/>
      <c r="S3213" s="2"/>
      <c r="T3213" s="2"/>
      <c r="U3213" s="2"/>
      <c r="AB3213" t="str">
        <f t="shared" si="164"/>
        <v/>
      </c>
      <c r="AE3213" t="str">
        <f t="shared" si="165"/>
        <v/>
      </c>
    </row>
    <row r="3214" spans="1:31" x14ac:dyDescent="0.2">
      <c r="A3214" s="2"/>
      <c r="B3214" s="2"/>
      <c r="C3214" s="2"/>
      <c r="D3214" s="2"/>
      <c r="E3214" s="2"/>
      <c r="F3214" s="2"/>
      <c r="G3214" s="2">
        <f t="shared" si="163"/>
        <v>0</v>
      </c>
      <c r="H3214" s="2"/>
      <c r="I3214" s="2"/>
      <c r="J3214" s="2"/>
      <c r="K3214" s="2"/>
      <c r="L3214" s="2"/>
      <c r="M3214" s="2"/>
      <c r="N3214" s="2"/>
      <c r="O3214" s="2"/>
      <c r="P3214" s="2"/>
      <c r="Q3214" s="2"/>
      <c r="R3214" s="2"/>
      <c r="S3214" s="2"/>
      <c r="T3214" s="2"/>
      <c r="U3214" s="2"/>
      <c r="AB3214" t="str">
        <f t="shared" si="164"/>
        <v/>
      </c>
      <c r="AE3214" t="str">
        <f t="shared" si="165"/>
        <v/>
      </c>
    </row>
    <row r="3215" spans="1:31" x14ac:dyDescent="0.2">
      <c r="A3215" s="2"/>
      <c r="B3215" s="2"/>
      <c r="C3215" s="2"/>
      <c r="D3215" s="2"/>
      <c r="E3215" s="2"/>
      <c r="F3215" s="2"/>
      <c r="G3215" s="2">
        <f t="shared" si="163"/>
        <v>0</v>
      </c>
      <c r="H3215" s="2"/>
      <c r="I3215" s="2"/>
      <c r="J3215" s="2"/>
      <c r="K3215" s="2"/>
      <c r="L3215" s="2"/>
      <c r="M3215" s="2"/>
      <c r="N3215" s="2"/>
      <c r="O3215" s="2"/>
      <c r="P3215" s="2"/>
      <c r="Q3215" s="2"/>
      <c r="R3215" s="2"/>
      <c r="S3215" s="2"/>
      <c r="T3215" s="2"/>
      <c r="U3215" s="2"/>
      <c r="AB3215" t="str">
        <f t="shared" si="164"/>
        <v/>
      </c>
      <c r="AE3215" t="str">
        <f t="shared" si="165"/>
        <v/>
      </c>
    </row>
    <row r="3216" spans="1:31" x14ac:dyDescent="0.2">
      <c r="A3216" s="2"/>
      <c r="B3216" s="2"/>
      <c r="C3216" s="2"/>
      <c r="D3216" s="2"/>
      <c r="E3216" s="2"/>
      <c r="F3216" s="2"/>
      <c r="G3216" s="2">
        <f t="shared" si="163"/>
        <v>0</v>
      </c>
      <c r="H3216" s="2"/>
      <c r="I3216" s="2"/>
      <c r="J3216" s="2"/>
      <c r="K3216" s="2"/>
      <c r="L3216" s="2"/>
      <c r="M3216" s="2"/>
      <c r="N3216" s="2"/>
      <c r="O3216" s="2"/>
      <c r="P3216" s="2"/>
      <c r="Q3216" s="2"/>
      <c r="R3216" s="2"/>
      <c r="S3216" s="2"/>
      <c r="T3216" s="2"/>
      <c r="U3216" s="2"/>
      <c r="AB3216" t="str">
        <f t="shared" si="164"/>
        <v/>
      </c>
      <c r="AE3216" t="str">
        <f t="shared" si="165"/>
        <v/>
      </c>
    </row>
    <row r="3217" spans="1:31" x14ac:dyDescent="0.2">
      <c r="A3217" s="2"/>
      <c r="B3217" s="2"/>
      <c r="C3217" s="2"/>
      <c r="D3217" s="2"/>
      <c r="E3217" s="2"/>
      <c r="F3217" s="2"/>
      <c r="G3217" s="2">
        <f t="shared" si="163"/>
        <v>0</v>
      </c>
      <c r="H3217" s="2"/>
      <c r="I3217" s="2"/>
      <c r="J3217" s="2"/>
      <c r="K3217" s="2"/>
      <c r="L3217" s="2"/>
      <c r="M3217" s="2"/>
      <c r="N3217" s="2"/>
      <c r="O3217" s="2"/>
      <c r="P3217" s="2"/>
      <c r="Q3217" s="2"/>
      <c r="R3217" s="2"/>
      <c r="S3217" s="2"/>
      <c r="T3217" s="2"/>
      <c r="U3217" s="2"/>
      <c r="AB3217" t="str">
        <f t="shared" si="164"/>
        <v/>
      </c>
      <c r="AE3217" t="str">
        <f t="shared" si="165"/>
        <v/>
      </c>
    </row>
    <row r="3218" spans="1:31" x14ac:dyDescent="0.2">
      <c r="A3218" s="2"/>
      <c r="B3218" s="2"/>
      <c r="C3218" s="2"/>
      <c r="D3218" s="2"/>
      <c r="E3218" s="2"/>
      <c r="F3218" s="2"/>
      <c r="G3218" s="2">
        <f t="shared" si="163"/>
        <v>0</v>
      </c>
      <c r="H3218" s="2"/>
      <c r="I3218" s="2"/>
      <c r="J3218" s="2"/>
      <c r="K3218" s="2"/>
      <c r="L3218" s="2"/>
      <c r="M3218" s="2"/>
      <c r="N3218" s="2"/>
      <c r="O3218" s="2"/>
      <c r="P3218" s="2"/>
      <c r="Q3218" s="2"/>
      <c r="R3218" s="2"/>
      <c r="S3218" s="2"/>
      <c r="T3218" s="2"/>
      <c r="U3218" s="2"/>
      <c r="AB3218" t="str">
        <f t="shared" si="164"/>
        <v/>
      </c>
      <c r="AE3218" t="str">
        <f t="shared" si="165"/>
        <v/>
      </c>
    </row>
    <row r="3219" spans="1:31" x14ac:dyDescent="0.2">
      <c r="A3219" s="2"/>
      <c r="B3219" s="2"/>
      <c r="C3219" s="2"/>
      <c r="D3219" s="2"/>
      <c r="E3219" s="2"/>
      <c r="F3219" s="2"/>
      <c r="G3219" s="2">
        <f t="shared" si="163"/>
        <v>0</v>
      </c>
      <c r="H3219" s="2"/>
      <c r="I3219" s="2"/>
      <c r="J3219" s="2"/>
      <c r="K3219" s="2"/>
      <c r="L3219" s="2"/>
      <c r="M3219" s="2"/>
      <c r="N3219" s="2"/>
      <c r="O3219" s="2"/>
      <c r="P3219" s="2"/>
      <c r="Q3219" s="2"/>
      <c r="R3219" s="2"/>
      <c r="S3219" s="2"/>
      <c r="T3219" s="2"/>
      <c r="U3219" s="2"/>
      <c r="AB3219" t="str">
        <f t="shared" si="164"/>
        <v/>
      </c>
      <c r="AE3219" t="str">
        <f t="shared" si="165"/>
        <v/>
      </c>
    </row>
    <row r="3220" spans="1:31" x14ac:dyDescent="0.2">
      <c r="A3220" s="2"/>
      <c r="B3220" s="2"/>
      <c r="C3220" s="2"/>
      <c r="D3220" s="2"/>
      <c r="E3220" s="2"/>
      <c r="F3220" s="2"/>
      <c r="G3220" s="2">
        <f t="shared" si="163"/>
        <v>0</v>
      </c>
      <c r="H3220" s="2"/>
      <c r="I3220" s="2"/>
      <c r="J3220" s="2"/>
      <c r="K3220" s="2"/>
      <c r="L3220" s="2"/>
      <c r="M3220" s="2"/>
      <c r="N3220" s="2"/>
      <c r="O3220" s="2"/>
      <c r="P3220" s="2"/>
      <c r="Q3220" s="2"/>
      <c r="R3220" s="2"/>
      <c r="S3220" s="2"/>
      <c r="T3220" s="2"/>
      <c r="U3220" s="2"/>
      <c r="AB3220" t="str">
        <f t="shared" si="164"/>
        <v/>
      </c>
      <c r="AE3220" t="str">
        <f t="shared" si="165"/>
        <v/>
      </c>
    </row>
    <row r="3221" spans="1:31" x14ac:dyDescent="0.2">
      <c r="A3221" s="2"/>
      <c r="B3221" s="2"/>
      <c r="C3221" s="2"/>
      <c r="D3221" s="2"/>
      <c r="E3221" s="2"/>
      <c r="F3221" s="2"/>
      <c r="G3221" s="2">
        <f t="shared" si="163"/>
        <v>0</v>
      </c>
      <c r="H3221" s="2"/>
      <c r="I3221" s="2"/>
      <c r="J3221" s="2"/>
      <c r="K3221" s="2"/>
      <c r="L3221" s="2"/>
      <c r="M3221" s="2"/>
      <c r="N3221" s="2"/>
      <c r="O3221" s="2"/>
      <c r="P3221" s="2"/>
      <c r="Q3221" s="2"/>
      <c r="R3221" s="2"/>
      <c r="S3221" s="2"/>
      <c r="T3221" s="2"/>
      <c r="U3221" s="2"/>
      <c r="AB3221" t="str">
        <f t="shared" si="164"/>
        <v/>
      </c>
      <c r="AE3221" t="str">
        <f t="shared" si="165"/>
        <v/>
      </c>
    </row>
    <row r="3222" spans="1:31" x14ac:dyDescent="0.2">
      <c r="A3222" s="2"/>
      <c r="B3222" s="2"/>
      <c r="C3222" s="2"/>
      <c r="D3222" s="2"/>
      <c r="E3222" s="2"/>
      <c r="F3222" s="2"/>
      <c r="G3222" s="2">
        <f t="shared" si="163"/>
        <v>0</v>
      </c>
      <c r="H3222" s="2"/>
      <c r="I3222" s="2"/>
      <c r="J3222" s="2"/>
      <c r="K3222" s="2"/>
      <c r="L3222" s="2"/>
      <c r="M3222" s="2"/>
      <c r="N3222" s="2"/>
      <c r="O3222" s="2"/>
      <c r="P3222" s="2"/>
      <c r="Q3222" s="2"/>
      <c r="R3222" s="2"/>
      <c r="S3222" s="2"/>
      <c r="T3222" s="2"/>
      <c r="U3222" s="2"/>
      <c r="AB3222" t="str">
        <f t="shared" si="164"/>
        <v/>
      </c>
      <c r="AE3222" t="str">
        <f t="shared" si="165"/>
        <v/>
      </c>
    </row>
    <row r="3223" spans="1:31" x14ac:dyDescent="0.2">
      <c r="A3223" s="2"/>
      <c r="B3223" s="2"/>
      <c r="C3223" s="2"/>
      <c r="D3223" s="2"/>
      <c r="E3223" s="2"/>
      <c r="F3223" s="2"/>
      <c r="G3223" s="2">
        <f t="shared" si="163"/>
        <v>0</v>
      </c>
      <c r="H3223" s="2"/>
      <c r="I3223" s="2"/>
      <c r="J3223" s="2"/>
      <c r="K3223" s="2"/>
      <c r="L3223" s="2"/>
      <c r="M3223" s="2"/>
      <c r="N3223" s="2"/>
      <c r="O3223" s="2"/>
      <c r="P3223" s="2"/>
      <c r="Q3223" s="2"/>
      <c r="R3223" s="2"/>
      <c r="S3223" s="2"/>
      <c r="T3223" s="2"/>
      <c r="U3223" s="2"/>
      <c r="AB3223" t="str">
        <f t="shared" si="164"/>
        <v/>
      </c>
      <c r="AE3223" t="str">
        <f t="shared" si="165"/>
        <v/>
      </c>
    </row>
    <row r="3224" spans="1:31" x14ac:dyDescent="0.2">
      <c r="A3224" s="2"/>
      <c r="B3224" s="2"/>
      <c r="C3224" s="2"/>
      <c r="D3224" s="2"/>
      <c r="E3224" s="2"/>
      <c r="F3224" s="2"/>
      <c r="G3224" s="2">
        <f t="shared" si="163"/>
        <v>0</v>
      </c>
      <c r="H3224" s="2"/>
      <c r="I3224" s="2"/>
      <c r="J3224" s="2"/>
      <c r="K3224" s="2"/>
      <c r="L3224" s="2"/>
      <c r="M3224" s="2"/>
      <c r="N3224" s="2"/>
      <c r="O3224" s="2"/>
      <c r="P3224" s="2"/>
      <c r="Q3224" s="2"/>
      <c r="R3224" s="2"/>
      <c r="S3224" s="2"/>
      <c r="T3224" s="2"/>
      <c r="U3224" s="2"/>
      <c r="AB3224" t="str">
        <f t="shared" si="164"/>
        <v/>
      </c>
      <c r="AE3224" t="str">
        <f t="shared" si="165"/>
        <v/>
      </c>
    </row>
    <row r="3225" spans="1:31" x14ac:dyDescent="0.2">
      <c r="A3225" s="2"/>
      <c r="B3225" s="2"/>
      <c r="C3225" s="2"/>
      <c r="D3225" s="2"/>
      <c r="E3225" s="2"/>
      <c r="F3225" s="2"/>
      <c r="G3225" s="2">
        <f t="shared" si="163"/>
        <v>0</v>
      </c>
      <c r="H3225" s="2"/>
      <c r="I3225" s="2"/>
      <c r="J3225" s="2"/>
      <c r="K3225" s="2"/>
      <c r="L3225" s="2"/>
      <c r="M3225" s="2"/>
      <c r="N3225" s="2"/>
      <c r="O3225" s="2"/>
      <c r="P3225" s="2"/>
      <c r="Q3225" s="2"/>
      <c r="R3225" s="2"/>
      <c r="S3225" s="2"/>
      <c r="T3225" s="2"/>
      <c r="U3225" s="2"/>
      <c r="AB3225" t="str">
        <f t="shared" si="164"/>
        <v/>
      </c>
      <c r="AE3225" t="str">
        <f t="shared" si="165"/>
        <v/>
      </c>
    </row>
    <row r="3226" spans="1:31" x14ac:dyDescent="0.2">
      <c r="A3226" s="2"/>
      <c r="B3226" s="2"/>
      <c r="C3226" s="2"/>
      <c r="D3226" s="2"/>
      <c r="E3226" s="2"/>
      <c r="F3226" s="2"/>
      <c r="G3226" s="2">
        <f t="shared" si="163"/>
        <v>0</v>
      </c>
      <c r="H3226" s="2"/>
      <c r="I3226" s="2"/>
      <c r="J3226" s="2"/>
      <c r="K3226" s="2"/>
      <c r="L3226" s="2"/>
      <c r="M3226" s="2"/>
      <c r="N3226" s="2"/>
      <c r="O3226" s="2"/>
      <c r="P3226" s="2"/>
      <c r="Q3226" s="2"/>
      <c r="R3226" s="2"/>
      <c r="S3226" s="2"/>
      <c r="T3226" s="2"/>
      <c r="U3226" s="2"/>
      <c r="AB3226" t="str">
        <f t="shared" si="164"/>
        <v/>
      </c>
      <c r="AE3226" t="str">
        <f t="shared" si="165"/>
        <v/>
      </c>
    </row>
    <row r="3227" spans="1:31" x14ac:dyDescent="0.2">
      <c r="A3227" s="2"/>
      <c r="B3227" s="2"/>
      <c r="C3227" s="2"/>
      <c r="D3227" s="2"/>
      <c r="E3227" s="2"/>
      <c r="F3227" s="2"/>
      <c r="G3227" s="2">
        <f t="shared" si="163"/>
        <v>0</v>
      </c>
      <c r="H3227" s="2"/>
      <c r="I3227" s="2"/>
      <c r="J3227" s="2"/>
      <c r="K3227" s="2"/>
      <c r="L3227" s="2"/>
      <c r="M3227" s="2"/>
      <c r="N3227" s="2"/>
      <c r="O3227" s="2"/>
      <c r="P3227" s="2"/>
      <c r="Q3227" s="2"/>
      <c r="R3227" s="2"/>
      <c r="S3227" s="2"/>
      <c r="T3227" s="2"/>
      <c r="U3227" s="2"/>
      <c r="AB3227" t="str">
        <f t="shared" si="164"/>
        <v/>
      </c>
      <c r="AE3227" t="str">
        <f t="shared" si="165"/>
        <v/>
      </c>
    </row>
    <row r="3228" spans="1:31" x14ac:dyDescent="0.2">
      <c r="A3228" s="2"/>
      <c r="B3228" s="2"/>
      <c r="C3228" s="2"/>
      <c r="D3228" s="2"/>
      <c r="E3228" s="2"/>
      <c r="F3228" s="2"/>
      <c r="G3228" s="2">
        <f t="shared" si="163"/>
        <v>0</v>
      </c>
      <c r="H3228" s="2"/>
      <c r="I3228" s="2"/>
      <c r="J3228" s="2"/>
      <c r="K3228" s="2"/>
      <c r="L3228" s="2"/>
      <c r="M3228" s="2"/>
      <c r="N3228" s="2"/>
      <c r="O3228" s="2"/>
      <c r="P3228" s="2"/>
      <c r="Q3228" s="2"/>
      <c r="R3228" s="2"/>
      <c r="S3228" s="2"/>
      <c r="T3228" s="2"/>
      <c r="U3228" s="2"/>
      <c r="AB3228" t="str">
        <f t="shared" si="164"/>
        <v/>
      </c>
      <c r="AE3228" t="str">
        <f t="shared" si="165"/>
        <v/>
      </c>
    </row>
    <row r="3229" spans="1:31" x14ac:dyDescent="0.2">
      <c r="A3229" s="2"/>
      <c r="B3229" s="2"/>
      <c r="C3229" s="2"/>
      <c r="D3229" s="2"/>
      <c r="E3229" s="2"/>
      <c r="F3229" s="2"/>
      <c r="G3229" s="2">
        <f t="shared" si="163"/>
        <v>0</v>
      </c>
      <c r="H3229" s="2"/>
      <c r="I3229" s="2"/>
      <c r="J3229" s="2"/>
      <c r="K3229" s="2"/>
      <c r="L3229" s="2"/>
      <c r="M3229" s="2"/>
      <c r="N3229" s="2"/>
      <c r="O3229" s="2"/>
      <c r="P3229" s="2"/>
      <c r="Q3229" s="2"/>
      <c r="R3229" s="2"/>
      <c r="S3229" s="2"/>
      <c r="T3229" s="2"/>
      <c r="U3229" s="2"/>
      <c r="AB3229" t="str">
        <f t="shared" si="164"/>
        <v/>
      </c>
      <c r="AE3229" t="str">
        <f t="shared" si="165"/>
        <v/>
      </c>
    </row>
    <row r="3230" spans="1:31" x14ac:dyDescent="0.2">
      <c r="A3230" s="2"/>
      <c r="B3230" s="2"/>
      <c r="C3230" s="2"/>
      <c r="D3230" s="2"/>
      <c r="E3230" s="2"/>
      <c r="F3230" s="2"/>
      <c r="G3230" s="2">
        <f t="shared" si="163"/>
        <v>0</v>
      </c>
      <c r="H3230" s="2"/>
      <c r="I3230" s="2"/>
      <c r="J3230" s="2"/>
      <c r="K3230" s="2"/>
      <c r="L3230" s="2"/>
      <c r="M3230" s="2"/>
      <c r="N3230" s="2"/>
      <c r="O3230" s="2"/>
      <c r="P3230" s="2"/>
      <c r="Q3230" s="2"/>
      <c r="R3230" s="2"/>
      <c r="S3230" s="2"/>
      <c r="T3230" s="2"/>
      <c r="U3230" s="2"/>
      <c r="AB3230" t="str">
        <f t="shared" si="164"/>
        <v/>
      </c>
      <c r="AE3230" t="str">
        <f t="shared" si="165"/>
        <v/>
      </c>
    </row>
    <row r="3231" spans="1:31" x14ac:dyDescent="0.2">
      <c r="A3231" s="2"/>
      <c r="B3231" s="2"/>
      <c r="C3231" s="2"/>
      <c r="D3231" s="2"/>
      <c r="E3231" s="2"/>
      <c r="F3231" s="2"/>
      <c r="G3231" s="2">
        <f t="shared" si="163"/>
        <v>0</v>
      </c>
      <c r="H3231" s="2"/>
      <c r="I3231" s="2"/>
      <c r="J3231" s="2"/>
      <c r="K3231" s="2"/>
      <c r="L3231" s="2"/>
      <c r="M3231" s="2"/>
      <c r="N3231" s="2"/>
      <c r="O3231" s="2"/>
      <c r="P3231" s="2"/>
      <c r="Q3231" s="2"/>
      <c r="R3231" s="2"/>
      <c r="S3231" s="2"/>
      <c r="T3231" s="2"/>
      <c r="U3231" s="2"/>
      <c r="AB3231" t="str">
        <f t="shared" si="164"/>
        <v/>
      </c>
      <c r="AE3231" t="str">
        <f t="shared" si="165"/>
        <v/>
      </c>
    </row>
    <row r="3232" spans="1:31" x14ac:dyDescent="0.2">
      <c r="A3232" s="2"/>
      <c r="B3232" s="2"/>
      <c r="C3232" s="2"/>
      <c r="D3232" s="2"/>
      <c r="E3232" s="2"/>
      <c r="F3232" s="2"/>
      <c r="G3232" s="2">
        <f t="shared" si="163"/>
        <v>0</v>
      </c>
      <c r="H3232" s="2"/>
      <c r="I3232" s="2"/>
      <c r="J3232" s="2"/>
      <c r="K3232" s="2"/>
      <c r="L3232" s="2"/>
      <c r="M3232" s="2"/>
      <c r="N3232" s="2"/>
      <c r="O3232" s="2"/>
      <c r="P3232" s="2"/>
      <c r="Q3232" s="2"/>
      <c r="R3232" s="2"/>
      <c r="S3232" s="2"/>
      <c r="T3232" s="2"/>
      <c r="U3232" s="2"/>
      <c r="AB3232" t="str">
        <f t="shared" si="164"/>
        <v/>
      </c>
      <c r="AE3232" t="str">
        <f t="shared" si="165"/>
        <v/>
      </c>
    </row>
    <row r="3233" spans="1:31" x14ac:dyDescent="0.2">
      <c r="A3233" s="2"/>
      <c r="B3233" s="2"/>
      <c r="C3233" s="2"/>
      <c r="D3233" s="2"/>
      <c r="E3233" s="2"/>
      <c r="F3233" s="2"/>
      <c r="G3233" s="2">
        <f t="shared" si="163"/>
        <v>0</v>
      </c>
      <c r="H3233" s="2"/>
      <c r="I3233" s="2"/>
      <c r="J3233" s="2"/>
      <c r="K3233" s="2"/>
      <c r="L3233" s="2"/>
      <c r="M3233" s="2"/>
      <c r="N3233" s="2"/>
      <c r="O3233" s="2"/>
      <c r="P3233" s="2"/>
      <c r="Q3233" s="2"/>
      <c r="R3233" s="2"/>
      <c r="S3233" s="2"/>
      <c r="T3233" s="2"/>
      <c r="U3233" s="2"/>
      <c r="AB3233" t="str">
        <f t="shared" si="164"/>
        <v/>
      </c>
      <c r="AE3233" t="str">
        <f t="shared" si="165"/>
        <v/>
      </c>
    </row>
    <row r="3234" spans="1:31" x14ac:dyDescent="0.2">
      <c r="A3234" s="2"/>
      <c r="B3234" s="2"/>
      <c r="C3234" s="2"/>
      <c r="D3234" s="2"/>
      <c r="E3234" s="2"/>
      <c r="F3234" s="2"/>
      <c r="G3234" s="2">
        <f t="shared" si="163"/>
        <v>0</v>
      </c>
      <c r="H3234" s="2"/>
      <c r="I3234" s="2"/>
      <c r="J3234" s="2"/>
      <c r="K3234" s="2"/>
      <c r="L3234" s="2"/>
      <c r="M3234" s="2"/>
      <c r="N3234" s="2"/>
      <c r="O3234" s="2"/>
      <c r="P3234" s="2"/>
      <c r="Q3234" s="2"/>
      <c r="R3234" s="2"/>
      <c r="S3234" s="2"/>
      <c r="T3234" s="2"/>
      <c r="U3234" s="2"/>
      <c r="AB3234" t="str">
        <f t="shared" si="164"/>
        <v/>
      </c>
      <c r="AE3234" t="str">
        <f t="shared" si="165"/>
        <v/>
      </c>
    </row>
    <row r="3235" spans="1:31" x14ac:dyDescent="0.2">
      <c r="A3235" s="2"/>
      <c r="B3235" s="2"/>
      <c r="C3235" s="2"/>
      <c r="D3235" s="2"/>
      <c r="E3235" s="2"/>
      <c r="F3235" s="2"/>
      <c r="G3235" s="2">
        <f t="shared" si="163"/>
        <v>0</v>
      </c>
      <c r="H3235" s="2"/>
      <c r="I3235" s="2"/>
      <c r="J3235" s="2"/>
      <c r="K3235" s="2"/>
      <c r="L3235" s="2"/>
      <c r="M3235" s="2"/>
      <c r="N3235" s="2"/>
      <c r="O3235" s="2"/>
      <c r="P3235" s="2"/>
      <c r="Q3235" s="2"/>
      <c r="R3235" s="2"/>
      <c r="S3235" s="2"/>
      <c r="T3235" s="2"/>
      <c r="U3235" s="2"/>
      <c r="AB3235" t="str">
        <f t="shared" si="164"/>
        <v/>
      </c>
      <c r="AE3235" t="str">
        <f t="shared" si="165"/>
        <v/>
      </c>
    </row>
    <row r="3236" spans="1:31" x14ac:dyDescent="0.2">
      <c r="A3236" s="2"/>
      <c r="B3236" s="2"/>
      <c r="C3236" s="2"/>
      <c r="D3236" s="2"/>
      <c r="E3236" s="2"/>
      <c r="F3236" s="2"/>
      <c r="G3236" s="2">
        <f t="shared" si="163"/>
        <v>0</v>
      </c>
      <c r="H3236" s="2"/>
      <c r="I3236" s="2"/>
      <c r="J3236" s="2"/>
      <c r="K3236" s="2"/>
      <c r="L3236" s="2"/>
      <c r="M3236" s="2"/>
      <c r="N3236" s="2"/>
      <c r="O3236" s="2"/>
      <c r="P3236" s="2"/>
      <c r="Q3236" s="2"/>
      <c r="R3236" s="2"/>
      <c r="S3236" s="2"/>
      <c r="T3236" s="2"/>
      <c r="U3236" s="2"/>
      <c r="AB3236" t="str">
        <f t="shared" si="164"/>
        <v/>
      </c>
      <c r="AE3236" t="str">
        <f t="shared" si="165"/>
        <v/>
      </c>
    </row>
    <row r="3237" spans="1:31" x14ac:dyDescent="0.2">
      <c r="A3237" s="2"/>
      <c r="B3237" s="2"/>
      <c r="C3237" s="2"/>
      <c r="D3237" s="2"/>
      <c r="E3237" s="2"/>
      <c r="F3237" s="2"/>
      <c r="G3237" s="2">
        <f t="shared" si="163"/>
        <v>0</v>
      </c>
      <c r="H3237" s="2"/>
      <c r="I3237" s="2"/>
      <c r="J3237" s="2"/>
      <c r="K3237" s="2"/>
      <c r="L3237" s="2"/>
      <c r="M3237" s="2"/>
      <c r="N3237" s="2"/>
      <c r="O3237" s="2"/>
      <c r="P3237" s="2"/>
      <c r="Q3237" s="2"/>
      <c r="R3237" s="2"/>
      <c r="S3237" s="2"/>
      <c r="T3237" s="2"/>
      <c r="U3237" s="2"/>
      <c r="AB3237" t="str">
        <f t="shared" si="164"/>
        <v/>
      </c>
      <c r="AE3237" t="str">
        <f t="shared" si="165"/>
        <v/>
      </c>
    </row>
    <row r="3238" spans="1:31" x14ac:dyDescent="0.2">
      <c r="A3238" s="2"/>
      <c r="B3238" s="2"/>
      <c r="C3238" s="2"/>
      <c r="D3238" s="2"/>
      <c r="E3238" s="2"/>
      <c r="F3238" s="2"/>
      <c r="G3238" s="2">
        <f t="shared" si="163"/>
        <v>0</v>
      </c>
      <c r="H3238" s="2"/>
      <c r="I3238" s="2"/>
      <c r="J3238" s="2"/>
      <c r="K3238" s="2"/>
      <c r="L3238" s="2"/>
      <c r="M3238" s="2"/>
      <c r="N3238" s="2"/>
      <c r="O3238" s="2"/>
      <c r="P3238" s="2"/>
      <c r="Q3238" s="2"/>
      <c r="R3238" s="2"/>
      <c r="S3238" s="2"/>
      <c r="T3238" s="2"/>
      <c r="U3238" s="2"/>
      <c r="AB3238" t="str">
        <f t="shared" si="164"/>
        <v/>
      </c>
      <c r="AE3238" t="str">
        <f t="shared" si="165"/>
        <v/>
      </c>
    </row>
    <row r="3239" spans="1:31" x14ac:dyDescent="0.2">
      <c r="A3239" s="2"/>
      <c r="B3239" s="2"/>
      <c r="C3239" s="2"/>
      <c r="D3239" s="2"/>
      <c r="E3239" s="2"/>
      <c r="F3239" s="2"/>
      <c r="G3239" s="2">
        <f t="shared" si="163"/>
        <v>0</v>
      </c>
      <c r="H3239" s="2"/>
      <c r="I3239" s="2"/>
      <c r="J3239" s="2"/>
      <c r="K3239" s="2"/>
      <c r="L3239" s="2"/>
      <c r="M3239" s="2"/>
      <c r="N3239" s="2"/>
      <c r="O3239" s="2"/>
      <c r="P3239" s="2"/>
      <c r="Q3239" s="2"/>
      <c r="R3239" s="2"/>
      <c r="S3239" s="2"/>
      <c r="T3239" s="2"/>
      <c r="U3239" s="2"/>
      <c r="AB3239" t="str">
        <f t="shared" si="164"/>
        <v/>
      </c>
      <c r="AE3239" t="str">
        <f t="shared" si="165"/>
        <v/>
      </c>
    </row>
    <row r="3240" spans="1:31" x14ac:dyDescent="0.2">
      <c r="A3240" s="2"/>
      <c r="B3240" s="2"/>
      <c r="C3240" s="2"/>
      <c r="D3240" s="2"/>
      <c r="E3240" s="2"/>
      <c r="F3240" s="2"/>
      <c r="G3240" s="2">
        <f t="shared" si="163"/>
        <v>0</v>
      </c>
      <c r="H3240" s="2"/>
      <c r="I3240" s="2"/>
      <c r="J3240" s="2"/>
      <c r="K3240" s="2"/>
      <c r="L3240" s="2"/>
      <c r="M3240" s="2"/>
      <c r="N3240" s="2"/>
      <c r="O3240" s="2"/>
      <c r="P3240" s="2"/>
      <c r="Q3240" s="2"/>
      <c r="R3240" s="2"/>
      <c r="S3240" s="2"/>
      <c r="T3240" s="2"/>
      <c r="U3240" s="2"/>
      <c r="AB3240" t="str">
        <f t="shared" si="164"/>
        <v/>
      </c>
      <c r="AE3240" t="str">
        <f t="shared" si="165"/>
        <v/>
      </c>
    </row>
    <row r="3241" spans="1:31" x14ac:dyDescent="0.2">
      <c r="A3241" s="2"/>
      <c r="B3241" s="2"/>
      <c r="C3241" s="2"/>
      <c r="D3241" s="2"/>
      <c r="E3241" s="2"/>
      <c r="F3241" s="2"/>
      <c r="G3241" s="2">
        <f t="shared" si="163"/>
        <v>0</v>
      </c>
      <c r="H3241" s="2"/>
      <c r="I3241" s="2"/>
      <c r="J3241" s="2"/>
      <c r="K3241" s="2"/>
      <c r="L3241" s="2"/>
      <c r="M3241" s="2"/>
      <c r="N3241" s="2"/>
      <c r="O3241" s="2"/>
      <c r="P3241" s="2"/>
      <c r="Q3241" s="2"/>
      <c r="R3241" s="2"/>
      <c r="S3241" s="2"/>
      <c r="T3241" s="2"/>
      <c r="U3241" s="2"/>
      <c r="AB3241" t="str">
        <f t="shared" si="164"/>
        <v/>
      </c>
      <c r="AE3241" t="str">
        <f t="shared" si="165"/>
        <v/>
      </c>
    </row>
    <row r="3242" spans="1:31" x14ac:dyDescent="0.2">
      <c r="A3242" s="2"/>
      <c r="B3242" s="2"/>
      <c r="C3242" s="2"/>
      <c r="D3242" s="2"/>
      <c r="E3242" s="2"/>
      <c r="F3242" s="2"/>
      <c r="G3242" s="2">
        <f t="shared" si="163"/>
        <v>0</v>
      </c>
      <c r="H3242" s="2"/>
      <c r="I3242" s="2"/>
      <c r="J3242" s="2"/>
      <c r="K3242" s="2"/>
      <c r="L3242" s="2"/>
      <c r="M3242" s="2"/>
      <c r="N3242" s="2"/>
      <c r="O3242" s="2"/>
      <c r="P3242" s="2"/>
      <c r="Q3242" s="2"/>
      <c r="R3242" s="2"/>
      <c r="S3242" s="2"/>
      <c r="T3242" s="2"/>
      <c r="U3242" s="2"/>
      <c r="AB3242" t="str">
        <f t="shared" si="164"/>
        <v/>
      </c>
      <c r="AE3242" t="str">
        <f t="shared" si="165"/>
        <v/>
      </c>
    </row>
    <row r="3243" spans="1:31" x14ac:dyDescent="0.2">
      <c r="A3243" s="2"/>
      <c r="B3243" s="2"/>
      <c r="C3243" s="2"/>
      <c r="D3243" s="2"/>
      <c r="E3243" s="2"/>
      <c r="F3243" s="2"/>
      <c r="G3243" s="2">
        <f t="shared" si="163"/>
        <v>0</v>
      </c>
      <c r="H3243" s="2"/>
      <c r="I3243" s="2"/>
      <c r="J3243" s="2"/>
      <c r="K3243" s="2"/>
      <c r="L3243" s="2"/>
      <c r="M3243" s="2"/>
      <c r="N3243" s="2"/>
      <c r="O3243" s="2"/>
      <c r="P3243" s="2"/>
      <c r="Q3243" s="2"/>
      <c r="R3243" s="2"/>
      <c r="S3243" s="2"/>
      <c r="T3243" s="2"/>
      <c r="U3243" s="2"/>
      <c r="AB3243" t="str">
        <f t="shared" si="164"/>
        <v/>
      </c>
      <c r="AE3243" t="str">
        <f t="shared" si="165"/>
        <v/>
      </c>
    </row>
    <row r="3244" spans="1:31" x14ac:dyDescent="0.2">
      <c r="A3244" s="2"/>
      <c r="B3244" s="2"/>
      <c r="C3244" s="2"/>
      <c r="D3244" s="2"/>
      <c r="E3244" s="2"/>
      <c r="F3244" s="2"/>
      <c r="G3244" s="2">
        <f t="shared" si="163"/>
        <v>0</v>
      </c>
      <c r="H3244" s="2"/>
      <c r="I3244" s="2"/>
      <c r="J3244" s="2"/>
      <c r="K3244" s="2"/>
      <c r="L3244" s="2"/>
      <c r="M3244" s="2"/>
      <c r="N3244" s="2"/>
      <c r="O3244" s="2"/>
      <c r="P3244" s="2"/>
      <c r="Q3244" s="2"/>
      <c r="R3244" s="2"/>
      <c r="S3244" s="2"/>
      <c r="T3244" s="2"/>
      <c r="U3244" s="2"/>
      <c r="AB3244" t="str">
        <f t="shared" si="164"/>
        <v/>
      </c>
      <c r="AE3244" t="str">
        <f t="shared" si="165"/>
        <v/>
      </c>
    </row>
    <row r="3245" spans="1:31" x14ac:dyDescent="0.2">
      <c r="A3245" s="2"/>
      <c r="B3245" s="2"/>
      <c r="C3245" s="2"/>
      <c r="D3245" s="2"/>
      <c r="E3245" s="2"/>
      <c r="F3245" s="2"/>
      <c r="G3245" s="2">
        <f t="shared" si="163"/>
        <v>0</v>
      </c>
      <c r="H3245" s="2"/>
      <c r="I3245" s="2"/>
      <c r="J3245" s="2"/>
      <c r="K3245" s="2"/>
      <c r="L3245" s="2"/>
      <c r="M3245" s="2"/>
      <c r="N3245" s="2"/>
      <c r="O3245" s="2"/>
      <c r="P3245" s="2"/>
      <c r="Q3245" s="2"/>
      <c r="R3245" s="2"/>
      <c r="S3245" s="2"/>
      <c r="T3245" s="2"/>
      <c r="U3245" s="2"/>
      <c r="AB3245" t="str">
        <f t="shared" si="164"/>
        <v/>
      </c>
      <c r="AE3245" t="str">
        <f t="shared" si="165"/>
        <v/>
      </c>
    </row>
    <row r="3246" spans="1:31" x14ac:dyDescent="0.2">
      <c r="A3246" s="2"/>
      <c r="B3246" s="2"/>
      <c r="C3246" s="2"/>
      <c r="D3246" s="2"/>
      <c r="E3246" s="2"/>
      <c r="F3246" s="2"/>
      <c r="G3246" s="2">
        <f t="shared" si="163"/>
        <v>0</v>
      </c>
      <c r="H3246" s="2"/>
      <c r="I3246" s="2"/>
      <c r="J3246" s="2"/>
      <c r="K3246" s="2"/>
      <c r="L3246" s="2"/>
      <c r="M3246" s="2"/>
      <c r="N3246" s="2"/>
      <c r="O3246" s="2"/>
      <c r="P3246" s="2"/>
      <c r="Q3246" s="2"/>
      <c r="R3246" s="2"/>
      <c r="S3246" s="2"/>
      <c r="T3246" s="2"/>
      <c r="U3246" s="2"/>
      <c r="AB3246" t="str">
        <f t="shared" si="164"/>
        <v/>
      </c>
      <c r="AE3246" t="str">
        <f t="shared" si="165"/>
        <v/>
      </c>
    </row>
    <row r="3247" spans="1:31" x14ac:dyDescent="0.2">
      <c r="A3247" s="2"/>
      <c r="B3247" s="2"/>
      <c r="C3247" s="2"/>
      <c r="D3247" s="2"/>
      <c r="E3247" s="2"/>
      <c r="F3247" s="2"/>
      <c r="G3247" s="2">
        <f t="shared" si="163"/>
        <v>0</v>
      </c>
      <c r="H3247" s="2"/>
      <c r="I3247" s="2"/>
      <c r="J3247" s="2"/>
      <c r="K3247" s="2"/>
      <c r="L3247" s="2"/>
      <c r="M3247" s="2"/>
      <c r="N3247" s="2"/>
      <c r="O3247" s="2"/>
      <c r="P3247" s="2"/>
      <c r="Q3247" s="2"/>
      <c r="R3247" s="2"/>
      <c r="S3247" s="2"/>
      <c r="T3247" s="2"/>
      <c r="U3247" s="2"/>
      <c r="AB3247" t="str">
        <f t="shared" si="164"/>
        <v/>
      </c>
      <c r="AE3247" t="str">
        <f t="shared" si="165"/>
        <v/>
      </c>
    </row>
    <row r="3248" spans="1:31" x14ac:dyDescent="0.2">
      <c r="A3248" s="2"/>
      <c r="B3248" s="2"/>
      <c r="C3248" s="2"/>
      <c r="D3248" s="2"/>
      <c r="E3248" s="2"/>
      <c r="F3248" s="2"/>
      <c r="G3248" s="2">
        <f t="shared" si="163"/>
        <v>0</v>
      </c>
      <c r="H3248" s="2"/>
      <c r="I3248" s="2"/>
      <c r="J3248" s="2"/>
      <c r="K3248" s="2"/>
      <c r="L3248" s="2"/>
      <c r="M3248" s="2"/>
      <c r="N3248" s="2"/>
      <c r="O3248" s="2"/>
      <c r="P3248" s="2"/>
      <c r="Q3248" s="2"/>
      <c r="R3248" s="2"/>
      <c r="S3248" s="2"/>
      <c r="T3248" s="2"/>
      <c r="U3248" s="2"/>
      <c r="AB3248" t="str">
        <f t="shared" si="164"/>
        <v/>
      </c>
      <c r="AE3248" t="str">
        <f t="shared" si="165"/>
        <v/>
      </c>
    </row>
    <row r="3249" spans="1:31" x14ac:dyDescent="0.2">
      <c r="A3249" s="2"/>
      <c r="B3249" s="2"/>
      <c r="C3249" s="2"/>
      <c r="D3249" s="2"/>
      <c r="E3249" s="2"/>
      <c r="F3249" s="2"/>
      <c r="G3249" s="2">
        <f t="shared" si="163"/>
        <v>0</v>
      </c>
      <c r="H3249" s="2"/>
      <c r="I3249" s="2"/>
      <c r="J3249" s="2"/>
      <c r="K3249" s="2"/>
      <c r="L3249" s="2"/>
      <c r="M3249" s="2"/>
      <c r="N3249" s="2"/>
      <c r="O3249" s="2"/>
      <c r="P3249" s="2"/>
      <c r="Q3249" s="2"/>
      <c r="R3249" s="2"/>
      <c r="S3249" s="2"/>
      <c r="T3249" s="2"/>
      <c r="U3249" s="2"/>
      <c r="AB3249" t="str">
        <f t="shared" si="164"/>
        <v/>
      </c>
      <c r="AE3249" t="str">
        <f t="shared" si="165"/>
        <v/>
      </c>
    </row>
    <row r="3250" spans="1:31" x14ac:dyDescent="0.2">
      <c r="A3250" s="2"/>
      <c r="B3250" s="2"/>
      <c r="C3250" s="2"/>
      <c r="D3250" s="2"/>
      <c r="E3250" s="2"/>
      <c r="F3250" s="2"/>
      <c r="G3250" s="2">
        <f t="shared" si="163"/>
        <v>0</v>
      </c>
      <c r="H3250" s="2"/>
      <c r="I3250" s="2"/>
      <c r="J3250" s="2"/>
      <c r="K3250" s="2"/>
      <c r="L3250" s="2"/>
      <c r="M3250" s="2"/>
      <c r="N3250" s="2"/>
      <c r="O3250" s="2"/>
      <c r="P3250" s="2"/>
      <c r="Q3250" s="2"/>
      <c r="R3250" s="2"/>
      <c r="S3250" s="2"/>
      <c r="T3250" s="2"/>
      <c r="U3250" s="2"/>
      <c r="AB3250" t="str">
        <f t="shared" si="164"/>
        <v/>
      </c>
      <c r="AE3250" t="str">
        <f t="shared" si="165"/>
        <v/>
      </c>
    </row>
    <row r="3251" spans="1:31" x14ac:dyDescent="0.2">
      <c r="A3251" s="2"/>
      <c r="B3251" s="2"/>
      <c r="C3251" s="2"/>
      <c r="D3251" s="2"/>
      <c r="E3251" s="2"/>
      <c r="F3251" s="2"/>
      <c r="G3251" s="2">
        <f t="shared" si="163"/>
        <v>0</v>
      </c>
      <c r="H3251" s="2"/>
      <c r="I3251" s="2"/>
      <c r="J3251" s="2"/>
      <c r="K3251" s="2"/>
      <c r="L3251" s="2"/>
      <c r="M3251" s="2"/>
      <c r="N3251" s="2"/>
      <c r="O3251" s="2"/>
      <c r="P3251" s="2"/>
      <c r="Q3251" s="2"/>
      <c r="R3251" s="2"/>
      <c r="S3251" s="2"/>
      <c r="T3251" s="2"/>
      <c r="U3251" s="2"/>
      <c r="AB3251" t="str">
        <f t="shared" si="164"/>
        <v/>
      </c>
      <c r="AE3251" t="str">
        <f t="shared" si="165"/>
        <v/>
      </c>
    </row>
    <row r="3252" spans="1:31" x14ac:dyDescent="0.2">
      <c r="A3252" s="2"/>
      <c r="B3252" s="2"/>
      <c r="C3252" s="2"/>
      <c r="D3252" s="2"/>
      <c r="E3252" s="2"/>
      <c r="F3252" s="2"/>
      <c r="G3252" s="2">
        <f t="shared" si="163"/>
        <v>0</v>
      </c>
      <c r="H3252" s="2"/>
      <c r="I3252" s="2"/>
      <c r="J3252" s="2"/>
      <c r="K3252" s="2"/>
      <c r="L3252" s="2"/>
      <c r="M3252" s="2"/>
      <c r="N3252" s="2"/>
      <c r="O3252" s="2"/>
      <c r="P3252" s="2"/>
      <c r="Q3252" s="2"/>
      <c r="R3252" s="2"/>
      <c r="S3252" s="2"/>
      <c r="T3252" s="2"/>
      <c r="U3252" s="2"/>
      <c r="AB3252" t="str">
        <f t="shared" si="164"/>
        <v/>
      </c>
      <c r="AE3252" t="str">
        <f t="shared" si="165"/>
        <v/>
      </c>
    </row>
    <row r="3253" spans="1:31" x14ac:dyDescent="0.2">
      <c r="A3253" s="2"/>
      <c r="B3253" s="2"/>
      <c r="C3253" s="2"/>
      <c r="D3253" s="2"/>
      <c r="E3253" s="2"/>
      <c r="F3253" s="2"/>
      <c r="G3253" s="2">
        <f t="shared" si="163"/>
        <v>0</v>
      </c>
      <c r="H3253" s="2"/>
      <c r="I3253" s="2"/>
      <c r="J3253" s="2"/>
      <c r="K3253" s="2"/>
      <c r="L3253" s="2"/>
      <c r="M3253" s="2"/>
      <c r="N3253" s="2"/>
      <c r="O3253" s="2"/>
      <c r="P3253" s="2"/>
      <c r="Q3253" s="2"/>
      <c r="R3253" s="2"/>
      <c r="S3253" s="2"/>
      <c r="T3253" s="2"/>
      <c r="U3253" s="2"/>
      <c r="AB3253" t="str">
        <f t="shared" si="164"/>
        <v/>
      </c>
      <c r="AE3253" t="str">
        <f t="shared" si="165"/>
        <v/>
      </c>
    </row>
    <row r="3254" spans="1:31" x14ac:dyDescent="0.2">
      <c r="A3254" s="2"/>
      <c r="B3254" s="2"/>
      <c r="C3254" s="2"/>
      <c r="D3254" s="2"/>
      <c r="E3254" s="2"/>
      <c r="F3254" s="2"/>
      <c r="G3254" s="2">
        <f t="shared" si="163"/>
        <v>0</v>
      </c>
      <c r="H3254" s="2"/>
      <c r="I3254" s="2"/>
      <c r="J3254" s="2"/>
      <c r="K3254" s="2"/>
      <c r="L3254" s="2"/>
      <c r="M3254" s="2"/>
      <c r="N3254" s="2"/>
      <c r="O3254" s="2"/>
      <c r="P3254" s="2"/>
      <c r="Q3254" s="2"/>
      <c r="R3254" s="2"/>
      <c r="S3254" s="2"/>
      <c r="T3254" s="2"/>
      <c r="U3254" s="2"/>
      <c r="AB3254" t="str">
        <f t="shared" si="164"/>
        <v/>
      </c>
      <c r="AE3254" t="str">
        <f t="shared" si="165"/>
        <v/>
      </c>
    </row>
    <row r="3255" spans="1:31" x14ac:dyDescent="0.2">
      <c r="A3255" s="2"/>
      <c r="B3255" s="2"/>
      <c r="C3255" s="2"/>
      <c r="D3255" s="2"/>
      <c r="E3255" s="2"/>
      <c r="F3255" s="2"/>
      <c r="G3255" s="2">
        <f t="shared" si="163"/>
        <v>0</v>
      </c>
      <c r="H3255" s="2"/>
      <c r="I3255" s="2"/>
      <c r="J3255" s="2"/>
      <c r="K3255" s="2"/>
      <c r="L3255" s="2"/>
      <c r="M3255" s="2"/>
      <c r="N3255" s="2"/>
      <c r="O3255" s="2"/>
      <c r="P3255" s="2"/>
      <c r="Q3255" s="2"/>
      <c r="R3255" s="2"/>
      <c r="S3255" s="2"/>
      <c r="T3255" s="2"/>
      <c r="U3255" s="2"/>
      <c r="AB3255" t="str">
        <f t="shared" si="164"/>
        <v/>
      </c>
      <c r="AE3255" t="str">
        <f t="shared" si="165"/>
        <v/>
      </c>
    </row>
    <row r="3256" spans="1:31" x14ac:dyDescent="0.2">
      <c r="A3256" s="2"/>
      <c r="B3256" s="2"/>
      <c r="C3256" s="2"/>
      <c r="D3256" s="2"/>
      <c r="E3256" s="2"/>
      <c r="F3256" s="2"/>
      <c r="G3256" s="2">
        <f t="shared" si="163"/>
        <v>0</v>
      </c>
      <c r="H3256" s="2"/>
      <c r="I3256" s="2"/>
      <c r="J3256" s="2"/>
      <c r="K3256" s="2"/>
      <c r="L3256" s="2"/>
      <c r="M3256" s="2"/>
      <c r="N3256" s="2"/>
      <c r="O3256" s="2"/>
      <c r="P3256" s="2"/>
      <c r="Q3256" s="2"/>
      <c r="R3256" s="2"/>
      <c r="S3256" s="2"/>
      <c r="T3256" s="2"/>
      <c r="U3256" s="2"/>
      <c r="AB3256" t="str">
        <f t="shared" si="164"/>
        <v/>
      </c>
      <c r="AE3256" t="str">
        <f t="shared" si="165"/>
        <v/>
      </c>
    </row>
    <row r="3257" spans="1:31" x14ac:dyDescent="0.2">
      <c r="A3257" s="2"/>
      <c r="B3257" s="2"/>
      <c r="C3257" s="2"/>
      <c r="D3257" s="2"/>
      <c r="E3257" s="2"/>
      <c r="F3257" s="2"/>
      <c r="G3257" s="2">
        <f t="shared" si="163"/>
        <v>0</v>
      </c>
      <c r="H3257" s="2"/>
      <c r="I3257" s="2"/>
      <c r="J3257" s="2"/>
      <c r="K3257" s="2"/>
      <c r="L3257" s="2"/>
      <c r="M3257" s="2"/>
      <c r="N3257" s="2"/>
      <c r="O3257" s="2"/>
      <c r="P3257" s="2"/>
      <c r="Q3257" s="2"/>
      <c r="R3257" s="2"/>
      <c r="S3257" s="2"/>
      <c r="T3257" s="2"/>
      <c r="U3257" s="2"/>
      <c r="AB3257" t="str">
        <f t="shared" si="164"/>
        <v/>
      </c>
      <c r="AE3257" t="str">
        <f t="shared" si="165"/>
        <v/>
      </c>
    </row>
    <row r="3258" spans="1:31" x14ac:dyDescent="0.2">
      <c r="A3258" s="2"/>
      <c r="B3258" s="2"/>
      <c r="C3258" s="2"/>
      <c r="D3258" s="2"/>
      <c r="E3258" s="2"/>
      <c r="F3258" s="2"/>
      <c r="G3258" s="2">
        <f t="shared" si="163"/>
        <v>0</v>
      </c>
      <c r="H3258" s="2"/>
      <c r="I3258" s="2"/>
      <c r="J3258" s="2"/>
      <c r="K3258" s="2"/>
      <c r="L3258" s="2"/>
      <c r="M3258" s="2"/>
      <c r="N3258" s="2"/>
      <c r="O3258" s="2"/>
      <c r="P3258" s="2"/>
      <c r="Q3258" s="2"/>
      <c r="R3258" s="2"/>
      <c r="S3258" s="2"/>
      <c r="T3258" s="2"/>
      <c r="U3258" s="2"/>
      <c r="AB3258" t="str">
        <f t="shared" si="164"/>
        <v/>
      </c>
      <c r="AE3258" t="str">
        <f t="shared" si="165"/>
        <v/>
      </c>
    </row>
    <row r="3259" spans="1:31" x14ac:dyDescent="0.2">
      <c r="A3259" s="2"/>
      <c r="B3259" s="2"/>
      <c r="C3259" s="2"/>
      <c r="D3259" s="2"/>
      <c r="E3259" s="2"/>
      <c r="F3259" s="2"/>
      <c r="G3259" s="2">
        <f t="shared" si="163"/>
        <v>0</v>
      </c>
      <c r="H3259" s="2"/>
      <c r="I3259" s="2"/>
      <c r="J3259" s="2"/>
      <c r="K3259" s="2"/>
      <c r="L3259" s="2"/>
      <c r="M3259" s="2"/>
      <c r="N3259" s="2"/>
      <c r="O3259" s="2"/>
      <c r="P3259" s="2"/>
      <c r="Q3259" s="2"/>
      <c r="R3259" s="2"/>
      <c r="S3259" s="2"/>
      <c r="T3259" s="2"/>
      <c r="U3259" s="2"/>
      <c r="AB3259" t="str">
        <f t="shared" si="164"/>
        <v/>
      </c>
      <c r="AE3259" t="str">
        <f t="shared" si="165"/>
        <v/>
      </c>
    </row>
    <row r="3260" spans="1:31" x14ac:dyDescent="0.2">
      <c r="A3260" s="2"/>
      <c r="B3260" s="2"/>
      <c r="C3260" s="2"/>
      <c r="D3260" s="2"/>
      <c r="E3260" s="2"/>
      <c r="F3260" s="2"/>
      <c r="G3260" s="2">
        <f t="shared" si="163"/>
        <v>0</v>
      </c>
      <c r="H3260" s="2"/>
      <c r="I3260" s="2"/>
      <c r="J3260" s="2"/>
      <c r="K3260" s="2"/>
      <c r="L3260" s="2"/>
      <c r="M3260" s="2"/>
      <c r="N3260" s="2"/>
      <c r="O3260" s="2"/>
      <c r="P3260" s="2"/>
      <c r="Q3260" s="2"/>
      <c r="R3260" s="2"/>
      <c r="S3260" s="2"/>
      <c r="T3260" s="2"/>
      <c r="U3260" s="2"/>
      <c r="AB3260" t="str">
        <f t="shared" si="164"/>
        <v/>
      </c>
      <c r="AE3260" t="str">
        <f t="shared" si="165"/>
        <v/>
      </c>
    </row>
    <row r="3261" spans="1:31" x14ac:dyDescent="0.2">
      <c r="A3261" s="2"/>
      <c r="B3261" s="2"/>
      <c r="C3261" s="2"/>
      <c r="D3261" s="2"/>
      <c r="E3261" s="2"/>
      <c r="F3261" s="2"/>
      <c r="G3261" s="2">
        <f t="shared" si="163"/>
        <v>0</v>
      </c>
      <c r="H3261" s="2"/>
      <c r="I3261" s="2"/>
      <c r="J3261" s="2"/>
      <c r="K3261" s="2"/>
      <c r="L3261" s="2"/>
      <c r="M3261" s="2"/>
      <c r="N3261" s="2"/>
      <c r="O3261" s="2"/>
      <c r="P3261" s="2"/>
      <c r="Q3261" s="2"/>
      <c r="R3261" s="2"/>
      <c r="S3261" s="2"/>
      <c r="T3261" s="2"/>
      <c r="U3261" s="2"/>
      <c r="AB3261" t="str">
        <f t="shared" si="164"/>
        <v/>
      </c>
      <c r="AE3261" t="str">
        <f t="shared" si="165"/>
        <v/>
      </c>
    </row>
    <row r="3262" spans="1:31" x14ac:dyDescent="0.2">
      <c r="A3262" s="2"/>
      <c r="B3262" s="2"/>
      <c r="C3262" s="2"/>
      <c r="D3262" s="2"/>
      <c r="E3262" s="2"/>
      <c r="F3262" s="2"/>
      <c r="G3262" s="2">
        <f t="shared" si="163"/>
        <v>0</v>
      </c>
      <c r="H3262" s="2"/>
      <c r="I3262" s="2"/>
      <c r="J3262" s="2"/>
      <c r="K3262" s="2"/>
      <c r="L3262" s="2"/>
      <c r="M3262" s="2"/>
      <c r="N3262" s="2"/>
      <c r="O3262" s="2"/>
      <c r="P3262" s="2"/>
      <c r="Q3262" s="2"/>
      <c r="R3262" s="2"/>
      <c r="S3262" s="2"/>
      <c r="T3262" s="2"/>
      <c r="U3262" s="2"/>
      <c r="AB3262" t="str">
        <f t="shared" si="164"/>
        <v/>
      </c>
      <c r="AE3262" t="str">
        <f t="shared" si="165"/>
        <v/>
      </c>
    </row>
    <row r="3263" spans="1:31" x14ac:dyDescent="0.2">
      <c r="A3263" s="2"/>
      <c r="B3263" s="2"/>
      <c r="C3263" s="2"/>
      <c r="D3263" s="2"/>
      <c r="E3263" s="2"/>
      <c r="F3263" s="2"/>
      <c r="G3263" s="2">
        <f t="shared" si="163"/>
        <v>0</v>
      </c>
      <c r="H3263" s="2"/>
      <c r="I3263" s="2"/>
      <c r="J3263" s="2"/>
      <c r="K3263" s="2"/>
      <c r="L3263" s="2"/>
      <c r="M3263" s="2"/>
      <c r="N3263" s="2"/>
      <c r="O3263" s="2"/>
      <c r="P3263" s="2"/>
      <c r="Q3263" s="2"/>
      <c r="R3263" s="2"/>
      <c r="S3263" s="2"/>
      <c r="T3263" s="2"/>
      <c r="U3263" s="2"/>
      <c r="AB3263" t="str">
        <f t="shared" si="164"/>
        <v/>
      </c>
      <c r="AE3263" t="str">
        <f t="shared" si="165"/>
        <v/>
      </c>
    </row>
    <row r="3264" spans="1:31" x14ac:dyDescent="0.2">
      <c r="A3264" s="2"/>
      <c r="B3264" s="2"/>
      <c r="C3264" s="2"/>
      <c r="D3264" s="2"/>
      <c r="E3264" s="2"/>
      <c r="F3264" s="2"/>
      <c r="G3264" s="2">
        <f t="shared" si="163"/>
        <v>0</v>
      </c>
      <c r="H3264" s="2"/>
      <c r="I3264" s="2"/>
      <c r="J3264" s="2"/>
      <c r="K3264" s="2"/>
      <c r="L3264" s="2"/>
      <c r="M3264" s="2"/>
      <c r="N3264" s="2"/>
      <c r="O3264" s="2"/>
      <c r="P3264" s="2"/>
      <c r="Q3264" s="2"/>
      <c r="R3264" s="2"/>
      <c r="S3264" s="2"/>
      <c r="T3264" s="2"/>
      <c r="U3264" s="2"/>
      <c r="AB3264" t="str">
        <f t="shared" si="164"/>
        <v/>
      </c>
      <c r="AE3264" t="str">
        <f t="shared" si="165"/>
        <v/>
      </c>
    </row>
    <row r="3265" spans="1:31" x14ac:dyDescent="0.2">
      <c r="A3265" s="2"/>
      <c r="B3265" s="2"/>
      <c r="C3265" s="2"/>
      <c r="D3265" s="2"/>
      <c r="E3265" s="2"/>
      <c r="F3265" s="2"/>
      <c r="G3265" s="2">
        <f t="shared" si="163"/>
        <v>0</v>
      </c>
      <c r="H3265" s="2"/>
      <c r="I3265" s="2"/>
      <c r="J3265" s="2"/>
      <c r="K3265" s="2"/>
      <c r="L3265" s="2"/>
      <c r="M3265" s="2"/>
      <c r="N3265" s="2"/>
      <c r="O3265" s="2"/>
      <c r="P3265" s="2"/>
      <c r="Q3265" s="2"/>
      <c r="R3265" s="2"/>
      <c r="S3265" s="2"/>
      <c r="T3265" s="2"/>
      <c r="U3265" s="2"/>
      <c r="AB3265" t="str">
        <f t="shared" si="164"/>
        <v/>
      </c>
      <c r="AE3265" t="str">
        <f t="shared" si="165"/>
        <v/>
      </c>
    </row>
    <row r="3266" spans="1:31" x14ac:dyDescent="0.2">
      <c r="A3266" s="2"/>
      <c r="B3266" s="2"/>
      <c r="C3266" s="2"/>
      <c r="D3266" s="2"/>
      <c r="E3266" s="2"/>
      <c r="F3266" s="2"/>
      <c r="G3266" s="2">
        <f t="shared" si="163"/>
        <v>0</v>
      </c>
      <c r="H3266" s="2"/>
      <c r="I3266" s="2"/>
      <c r="J3266" s="2"/>
      <c r="K3266" s="2"/>
      <c r="L3266" s="2"/>
      <c r="M3266" s="2"/>
      <c r="N3266" s="2"/>
      <c r="O3266" s="2"/>
      <c r="P3266" s="2"/>
      <c r="Q3266" s="2"/>
      <c r="R3266" s="2"/>
      <c r="S3266" s="2"/>
      <c r="T3266" s="2"/>
      <c r="U3266" s="2"/>
      <c r="AB3266" t="str">
        <f t="shared" si="164"/>
        <v/>
      </c>
      <c r="AE3266" t="str">
        <f t="shared" si="165"/>
        <v/>
      </c>
    </row>
    <row r="3267" spans="1:31" x14ac:dyDescent="0.2">
      <c r="A3267" s="2"/>
      <c r="B3267" s="2"/>
      <c r="C3267" s="2"/>
      <c r="D3267" s="2"/>
      <c r="E3267" s="2"/>
      <c r="F3267" s="2"/>
      <c r="G3267" s="2">
        <f t="shared" ref="G3267:G3330" si="166">H3267</f>
        <v>0</v>
      </c>
      <c r="H3267" s="2"/>
      <c r="I3267" s="2"/>
      <c r="J3267" s="2"/>
      <c r="K3267" s="2"/>
      <c r="L3267" s="2"/>
      <c r="M3267" s="2"/>
      <c r="N3267" s="2"/>
      <c r="O3267" s="2"/>
      <c r="P3267" s="2"/>
      <c r="Q3267" s="2"/>
      <c r="R3267" s="2"/>
      <c r="S3267" s="2"/>
      <c r="T3267" s="2"/>
      <c r="U3267" s="2"/>
      <c r="AB3267" t="str">
        <f t="shared" ref="AB3267:AB3330" si="167">IF(OR(AC3267="A",AC3267="B",AC3267="C",AC3267="D"),"ABCD",IF(OR(AC3267="E",AC3267="F",AC3267="G",AC3267="H"),"EFGH",""))</f>
        <v/>
      </c>
      <c r="AE3267" t="str">
        <f t="shared" ref="AE3267:AE3330" si="168">IF($A3267="","",IF(EXACT(LEFT($A3267,1),LOWER(LEFT($A3267,1))),"woord","zin"))</f>
        <v/>
      </c>
    </row>
    <row r="3268" spans="1:31" x14ac:dyDescent="0.2">
      <c r="A3268" s="2"/>
      <c r="B3268" s="2"/>
      <c r="C3268" s="2"/>
      <c r="D3268" s="2"/>
      <c r="E3268" s="2"/>
      <c r="F3268" s="2"/>
      <c r="G3268" s="2">
        <f t="shared" si="166"/>
        <v>0</v>
      </c>
      <c r="H3268" s="2"/>
      <c r="I3268" s="2"/>
      <c r="J3268" s="2"/>
      <c r="K3268" s="2"/>
      <c r="L3268" s="2"/>
      <c r="M3268" s="2"/>
      <c r="N3268" s="2"/>
      <c r="O3268" s="2"/>
      <c r="P3268" s="2"/>
      <c r="Q3268" s="2"/>
      <c r="R3268" s="2"/>
      <c r="S3268" s="2"/>
      <c r="T3268" s="2"/>
      <c r="U3268" s="2"/>
      <c r="AB3268" t="str">
        <f t="shared" si="167"/>
        <v/>
      </c>
      <c r="AE3268" t="str">
        <f t="shared" si="168"/>
        <v/>
      </c>
    </row>
    <row r="3269" spans="1:31" x14ac:dyDescent="0.2">
      <c r="A3269" s="2"/>
      <c r="B3269" s="2"/>
      <c r="C3269" s="2"/>
      <c r="D3269" s="2"/>
      <c r="E3269" s="2"/>
      <c r="F3269" s="2"/>
      <c r="G3269" s="2">
        <f t="shared" si="166"/>
        <v>0</v>
      </c>
      <c r="H3269" s="2"/>
      <c r="I3269" s="2"/>
      <c r="J3269" s="2"/>
      <c r="K3269" s="2"/>
      <c r="L3269" s="2"/>
      <c r="M3269" s="2"/>
      <c r="N3269" s="2"/>
      <c r="O3269" s="2"/>
      <c r="P3269" s="2"/>
      <c r="Q3269" s="2"/>
      <c r="R3269" s="2"/>
      <c r="S3269" s="2"/>
      <c r="T3269" s="2"/>
      <c r="U3269" s="2"/>
      <c r="AB3269" t="str">
        <f t="shared" si="167"/>
        <v/>
      </c>
      <c r="AE3269" t="str">
        <f t="shared" si="168"/>
        <v/>
      </c>
    </row>
    <row r="3270" spans="1:31" x14ac:dyDescent="0.2">
      <c r="A3270" s="2"/>
      <c r="B3270" s="2"/>
      <c r="C3270" s="2"/>
      <c r="D3270" s="2"/>
      <c r="E3270" s="2"/>
      <c r="F3270" s="2"/>
      <c r="G3270" s="2">
        <f t="shared" si="166"/>
        <v>0</v>
      </c>
      <c r="H3270" s="2"/>
      <c r="I3270" s="2"/>
      <c r="J3270" s="2"/>
      <c r="K3270" s="2"/>
      <c r="L3270" s="2"/>
      <c r="M3270" s="2"/>
      <c r="N3270" s="2"/>
      <c r="O3270" s="2"/>
      <c r="P3270" s="2"/>
      <c r="Q3270" s="2"/>
      <c r="R3270" s="2"/>
      <c r="S3270" s="2"/>
      <c r="T3270" s="2"/>
      <c r="U3270" s="2"/>
      <c r="AB3270" t="str">
        <f t="shared" si="167"/>
        <v/>
      </c>
      <c r="AE3270" t="str">
        <f t="shared" si="168"/>
        <v/>
      </c>
    </row>
    <row r="3271" spans="1:31" x14ac:dyDescent="0.2">
      <c r="A3271" s="2"/>
      <c r="B3271" s="2"/>
      <c r="C3271" s="2"/>
      <c r="D3271" s="2"/>
      <c r="E3271" s="2"/>
      <c r="F3271" s="2"/>
      <c r="G3271" s="2">
        <f t="shared" si="166"/>
        <v>0</v>
      </c>
      <c r="H3271" s="2"/>
      <c r="I3271" s="2"/>
      <c r="J3271" s="2"/>
      <c r="K3271" s="2"/>
      <c r="L3271" s="2"/>
      <c r="M3271" s="2"/>
      <c r="N3271" s="2"/>
      <c r="O3271" s="2"/>
      <c r="P3271" s="2"/>
      <c r="Q3271" s="2"/>
      <c r="R3271" s="2"/>
      <c r="S3271" s="2"/>
      <c r="T3271" s="2"/>
      <c r="U3271" s="2"/>
      <c r="AB3271" t="str">
        <f t="shared" si="167"/>
        <v/>
      </c>
      <c r="AE3271" t="str">
        <f t="shared" si="168"/>
        <v/>
      </c>
    </row>
    <row r="3272" spans="1:31" x14ac:dyDescent="0.2">
      <c r="A3272" s="2"/>
      <c r="B3272" s="2"/>
      <c r="C3272" s="2"/>
      <c r="D3272" s="2"/>
      <c r="E3272" s="2"/>
      <c r="F3272" s="2"/>
      <c r="G3272" s="2">
        <f t="shared" si="166"/>
        <v>0</v>
      </c>
      <c r="H3272" s="2"/>
      <c r="I3272" s="2"/>
      <c r="J3272" s="2"/>
      <c r="K3272" s="2"/>
      <c r="L3272" s="2"/>
      <c r="M3272" s="2"/>
      <c r="N3272" s="2"/>
      <c r="O3272" s="2"/>
      <c r="P3272" s="2"/>
      <c r="Q3272" s="2"/>
      <c r="R3272" s="2"/>
      <c r="S3272" s="2"/>
      <c r="T3272" s="2"/>
      <c r="U3272" s="2"/>
      <c r="AB3272" t="str">
        <f t="shared" si="167"/>
        <v/>
      </c>
      <c r="AE3272" t="str">
        <f t="shared" si="168"/>
        <v/>
      </c>
    </row>
    <row r="3273" spans="1:31" x14ac:dyDescent="0.2">
      <c r="A3273" s="2"/>
      <c r="B3273" s="2"/>
      <c r="C3273" s="2"/>
      <c r="D3273" s="2"/>
      <c r="E3273" s="2"/>
      <c r="F3273" s="2"/>
      <c r="G3273" s="2">
        <f t="shared" si="166"/>
        <v>0</v>
      </c>
      <c r="H3273" s="2"/>
      <c r="I3273" s="2"/>
      <c r="J3273" s="2"/>
      <c r="K3273" s="2"/>
      <c r="L3273" s="2"/>
      <c r="M3273" s="2"/>
      <c r="N3273" s="2"/>
      <c r="O3273" s="2"/>
      <c r="P3273" s="2"/>
      <c r="Q3273" s="2"/>
      <c r="R3273" s="2"/>
      <c r="S3273" s="2"/>
      <c r="T3273" s="2"/>
      <c r="U3273" s="2"/>
      <c r="AB3273" t="str">
        <f t="shared" si="167"/>
        <v/>
      </c>
      <c r="AE3273" t="str">
        <f t="shared" si="168"/>
        <v/>
      </c>
    </row>
    <row r="3274" spans="1:31" x14ac:dyDescent="0.2">
      <c r="A3274" s="2"/>
      <c r="B3274" s="2"/>
      <c r="C3274" s="2"/>
      <c r="D3274" s="2"/>
      <c r="E3274" s="2"/>
      <c r="F3274" s="2"/>
      <c r="G3274" s="2">
        <f t="shared" si="166"/>
        <v>0</v>
      </c>
      <c r="H3274" s="2"/>
      <c r="I3274" s="2"/>
      <c r="J3274" s="2"/>
      <c r="K3274" s="2"/>
      <c r="L3274" s="2"/>
      <c r="M3274" s="2"/>
      <c r="N3274" s="2"/>
      <c r="O3274" s="2"/>
      <c r="P3274" s="2"/>
      <c r="Q3274" s="2"/>
      <c r="R3274" s="2"/>
      <c r="S3274" s="2"/>
      <c r="T3274" s="2"/>
      <c r="U3274" s="2"/>
      <c r="AB3274" t="str">
        <f t="shared" si="167"/>
        <v/>
      </c>
      <c r="AE3274" t="str">
        <f t="shared" si="168"/>
        <v/>
      </c>
    </row>
    <row r="3275" spans="1:31" x14ac:dyDescent="0.2">
      <c r="A3275" s="2"/>
      <c r="B3275" s="2"/>
      <c r="C3275" s="2"/>
      <c r="D3275" s="2"/>
      <c r="E3275" s="2"/>
      <c r="F3275" s="2"/>
      <c r="G3275" s="2">
        <f t="shared" si="166"/>
        <v>0</v>
      </c>
      <c r="H3275" s="2"/>
      <c r="I3275" s="2"/>
      <c r="J3275" s="2"/>
      <c r="K3275" s="2"/>
      <c r="L3275" s="2"/>
      <c r="M3275" s="2"/>
      <c r="N3275" s="2"/>
      <c r="O3275" s="2"/>
      <c r="P3275" s="2"/>
      <c r="Q3275" s="2"/>
      <c r="R3275" s="2"/>
      <c r="S3275" s="2"/>
      <c r="T3275" s="2"/>
      <c r="U3275" s="2"/>
      <c r="AB3275" t="str">
        <f t="shared" si="167"/>
        <v/>
      </c>
      <c r="AE3275" t="str">
        <f t="shared" si="168"/>
        <v/>
      </c>
    </row>
    <row r="3276" spans="1:31" x14ac:dyDescent="0.2">
      <c r="A3276" s="2"/>
      <c r="B3276" s="2"/>
      <c r="C3276" s="2"/>
      <c r="D3276" s="2"/>
      <c r="E3276" s="2"/>
      <c r="F3276" s="2"/>
      <c r="G3276" s="2">
        <f t="shared" si="166"/>
        <v>0</v>
      </c>
      <c r="H3276" s="2"/>
      <c r="I3276" s="2"/>
      <c r="J3276" s="2"/>
      <c r="K3276" s="2"/>
      <c r="L3276" s="2"/>
      <c r="M3276" s="2"/>
      <c r="N3276" s="2"/>
      <c r="O3276" s="2"/>
      <c r="P3276" s="2"/>
      <c r="Q3276" s="2"/>
      <c r="R3276" s="2"/>
      <c r="S3276" s="2"/>
      <c r="T3276" s="2"/>
      <c r="U3276" s="2"/>
      <c r="AB3276" t="str">
        <f t="shared" si="167"/>
        <v/>
      </c>
      <c r="AE3276" t="str">
        <f t="shared" si="168"/>
        <v/>
      </c>
    </row>
    <row r="3277" spans="1:31" x14ac:dyDescent="0.2">
      <c r="A3277" s="2"/>
      <c r="B3277" s="2"/>
      <c r="C3277" s="2"/>
      <c r="D3277" s="2"/>
      <c r="E3277" s="2"/>
      <c r="F3277" s="2"/>
      <c r="G3277" s="2">
        <f t="shared" si="166"/>
        <v>0</v>
      </c>
      <c r="H3277" s="2"/>
      <c r="I3277" s="2"/>
      <c r="J3277" s="2"/>
      <c r="K3277" s="2"/>
      <c r="L3277" s="2"/>
      <c r="M3277" s="2"/>
      <c r="N3277" s="2"/>
      <c r="O3277" s="2"/>
      <c r="P3277" s="2"/>
      <c r="Q3277" s="2"/>
      <c r="R3277" s="2"/>
      <c r="S3277" s="2"/>
      <c r="T3277" s="2"/>
      <c r="U3277" s="2"/>
      <c r="AB3277" t="str">
        <f t="shared" si="167"/>
        <v/>
      </c>
      <c r="AE3277" t="str">
        <f t="shared" si="168"/>
        <v/>
      </c>
    </row>
    <row r="3278" spans="1:31" x14ac:dyDescent="0.2">
      <c r="A3278" s="2"/>
      <c r="B3278" s="2"/>
      <c r="C3278" s="2"/>
      <c r="D3278" s="2"/>
      <c r="E3278" s="2"/>
      <c r="F3278" s="2"/>
      <c r="G3278" s="2">
        <f t="shared" si="166"/>
        <v>0</v>
      </c>
      <c r="H3278" s="2"/>
      <c r="I3278" s="2"/>
      <c r="J3278" s="2"/>
      <c r="K3278" s="2"/>
      <c r="L3278" s="2"/>
      <c r="M3278" s="2"/>
      <c r="N3278" s="2"/>
      <c r="O3278" s="2"/>
      <c r="P3278" s="2"/>
      <c r="Q3278" s="2"/>
      <c r="R3278" s="2"/>
      <c r="S3278" s="2"/>
      <c r="T3278" s="2"/>
      <c r="U3278" s="2"/>
      <c r="AB3278" t="str">
        <f t="shared" si="167"/>
        <v/>
      </c>
      <c r="AE3278" t="str">
        <f t="shared" si="168"/>
        <v/>
      </c>
    </row>
    <row r="3279" spans="1:31" x14ac:dyDescent="0.2">
      <c r="A3279" s="2"/>
      <c r="B3279" s="2"/>
      <c r="C3279" s="2"/>
      <c r="D3279" s="2"/>
      <c r="E3279" s="2"/>
      <c r="F3279" s="2"/>
      <c r="G3279" s="2">
        <f t="shared" si="166"/>
        <v>0</v>
      </c>
      <c r="H3279" s="2"/>
      <c r="I3279" s="2"/>
      <c r="J3279" s="2"/>
      <c r="K3279" s="2"/>
      <c r="L3279" s="2"/>
      <c r="M3279" s="2"/>
      <c r="N3279" s="2"/>
      <c r="O3279" s="2"/>
      <c r="P3279" s="2"/>
      <c r="Q3279" s="2"/>
      <c r="R3279" s="2"/>
      <c r="S3279" s="2"/>
      <c r="T3279" s="2"/>
      <c r="U3279" s="2"/>
      <c r="AB3279" t="str">
        <f t="shared" si="167"/>
        <v/>
      </c>
      <c r="AE3279" t="str">
        <f t="shared" si="168"/>
        <v/>
      </c>
    </row>
    <row r="3280" spans="1:31" x14ac:dyDescent="0.2">
      <c r="A3280" s="2"/>
      <c r="B3280" s="2"/>
      <c r="C3280" s="2"/>
      <c r="D3280" s="2"/>
      <c r="E3280" s="2"/>
      <c r="F3280" s="2"/>
      <c r="G3280" s="2">
        <f t="shared" si="166"/>
        <v>0</v>
      </c>
      <c r="H3280" s="2"/>
      <c r="I3280" s="2"/>
      <c r="J3280" s="2"/>
      <c r="K3280" s="2"/>
      <c r="L3280" s="2"/>
      <c r="M3280" s="2"/>
      <c r="N3280" s="2"/>
      <c r="O3280" s="2"/>
      <c r="P3280" s="2"/>
      <c r="Q3280" s="2"/>
      <c r="R3280" s="2"/>
      <c r="S3280" s="2"/>
      <c r="T3280" s="2"/>
      <c r="U3280" s="2"/>
      <c r="AB3280" t="str">
        <f t="shared" si="167"/>
        <v/>
      </c>
      <c r="AE3280" t="str">
        <f t="shared" si="168"/>
        <v/>
      </c>
    </row>
    <row r="3281" spans="1:31" x14ac:dyDescent="0.2">
      <c r="A3281" s="2"/>
      <c r="B3281" s="2"/>
      <c r="C3281" s="2"/>
      <c r="D3281" s="2"/>
      <c r="E3281" s="2"/>
      <c r="F3281" s="2"/>
      <c r="G3281" s="2">
        <f t="shared" si="166"/>
        <v>0</v>
      </c>
      <c r="H3281" s="2"/>
      <c r="I3281" s="2"/>
      <c r="J3281" s="2"/>
      <c r="K3281" s="2"/>
      <c r="L3281" s="2"/>
      <c r="M3281" s="2"/>
      <c r="N3281" s="2"/>
      <c r="O3281" s="2"/>
      <c r="P3281" s="2"/>
      <c r="Q3281" s="2"/>
      <c r="R3281" s="2"/>
      <c r="S3281" s="2"/>
      <c r="T3281" s="2"/>
      <c r="U3281" s="2"/>
      <c r="AB3281" t="str">
        <f t="shared" si="167"/>
        <v/>
      </c>
      <c r="AE3281" t="str">
        <f t="shared" si="168"/>
        <v/>
      </c>
    </row>
    <row r="3282" spans="1:31" x14ac:dyDescent="0.2">
      <c r="A3282" s="2"/>
      <c r="B3282" s="2"/>
      <c r="C3282" s="2"/>
      <c r="D3282" s="2"/>
      <c r="E3282" s="2"/>
      <c r="F3282" s="2"/>
      <c r="G3282" s="2">
        <f t="shared" si="166"/>
        <v>0</v>
      </c>
      <c r="H3282" s="2"/>
      <c r="I3282" s="2"/>
      <c r="J3282" s="2"/>
      <c r="K3282" s="2"/>
      <c r="L3282" s="2"/>
      <c r="M3282" s="2"/>
      <c r="N3282" s="2"/>
      <c r="O3282" s="2"/>
      <c r="P3282" s="2"/>
      <c r="Q3282" s="2"/>
      <c r="R3282" s="2"/>
      <c r="S3282" s="2"/>
      <c r="T3282" s="2"/>
      <c r="U3282" s="2"/>
      <c r="AB3282" t="str">
        <f t="shared" si="167"/>
        <v/>
      </c>
      <c r="AE3282" t="str">
        <f t="shared" si="168"/>
        <v/>
      </c>
    </row>
    <row r="3283" spans="1:31" x14ac:dyDescent="0.2">
      <c r="A3283" s="2"/>
      <c r="B3283" s="2"/>
      <c r="C3283" s="2"/>
      <c r="D3283" s="2"/>
      <c r="E3283" s="2"/>
      <c r="F3283" s="2"/>
      <c r="G3283" s="2">
        <f t="shared" si="166"/>
        <v>0</v>
      </c>
      <c r="H3283" s="2"/>
      <c r="I3283" s="2"/>
      <c r="J3283" s="2"/>
      <c r="K3283" s="2"/>
      <c r="L3283" s="2"/>
      <c r="M3283" s="2"/>
      <c r="N3283" s="2"/>
      <c r="O3283" s="2"/>
      <c r="P3283" s="2"/>
      <c r="Q3283" s="2"/>
      <c r="R3283" s="2"/>
      <c r="S3283" s="2"/>
      <c r="T3283" s="2"/>
      <c r="U3283" s="2"/>
      <c r="AB3283" t="str">
        <f t="shared" si="167"/>
        <v/>
      </c>
      <c r="AE3283" t="str">
        <f t="shared" si="168"/>
        <v/>
      </c>
    </row>
    <row r="3284" spans="1:31" x14ac:dyDescent="0.2">
      <c r="A3284" s="2"/>
      <c r="B3284" s="2"/>
      <c r="C3284" s="2"/>
      <c r="D3284" s="2"/>
      <c r="E3284" s="2"/>
      <c r="F3284" s="2"/>
      <c r="G3284" s="2">
        <f t="shared" si="166"/>
        <v>0</v>
      </c>
      <c r="H3284" s="2"/>
      <c r="I3284" s="2"/>
      <c r="J3284" s="2"/>
      <c r="K3284" s="2"/>
      <c r="L3284" s="2"/>
      <c r="M3284" s="2"/>
      <c r="N3284" s="2"/>
      <c r="O3284" s="2"/>
      <c r="P3284" s="2"/>
      <c r="Q3284" s="2"/>
      <c r="R3284" s="2"/>
      <c r="S3284" s="2"/>
      <c r="T3284" s="2"/>
      <c r="U3284" s="2"/>
      <c r="AB3284" t="str">
        <f t="shared" si="167"/>
        <v/>
      </c>
      <c r="AE3284" t="str">
        <f t="shared" si="168"/>
        <v/>
      </c>
    </row>
    <row r="3285" spans="1:31" x14ac:dyDescent="0.2">
      <c r="A3285" s="2"/>
      <c r="B3285" s="2"/>
      <c r="C3285" s="2"/>
      <c r="D3285" s="2"/>
      <c r="E3285" s="2"/>
      <c r="F3285" s="2"/>
      <c r="G3285" s="2">
        <f t="shared" si="166"/>
        <v>0</v>
      </c>
      <c r="H3285" s="2"/>
      <c r="I3285" s="2"/>
      <c r="J3285" s="2"/>
      <c r="K3285" s="2"/>
      <c r="L3285" s="2"/>
      <c r="M3285" s="2"/>
      <c r="N3285" s="2"/>
      <c r="O3285" s="2"/>
      <c r="P3285" s="2"/>
      <c r="Q3285" s="2"/>
      <c r="R3285" s="2"/>
      <c r="S3285" s="2"/>
      <c r="T3285" s="2"/>
      <c r="U3285" s="2"/>
      <c r="AB3285" t="str">
        <f t="shared" si="167"/>
        <v/>
      </c>
      <c r="AE3285" t="str">
        <f t="shared" si="168"/>
        <v/>
      </c>
    </row>
    <row r="3286" spans="1:31" x14ac:dyDescent="0.2">
      <c r="A3286" s="2"/>
      <c r="B3286" s="2"/>
      <c r="C3286" s="2"/>
      <c r="D3286" s="2"/>
      <c r="E3286" s="2"/>
      <c r="F3286" s="2"/>
      <c r="G3286" s="2">
        <f t="shared" si="166"/>
        <v>0</v>
      </c>
      <c r="H3286" s="2"/>
      <c r="I3286" s="2"/>
      <c r="J3286" s="2"/>
      <c r="K3286" s="2"/>
      <c r="L3286" s="2"/>
      <c r="M3286" s="2"/>
      <c r="N3286" s="2"/>
      <c r="O3286" s="2"/>
      <c r="P3286" s="2"/>
      <c r="Q3286" s="2"/>
      <c r="R3286" s="2"/>
      <c r="S3286" s="2"/>
      <c r="T3286" s="2"/>
      <c r="U3286" s="2"/>
      <c r="AB3286" t="str">
        <f t="shared" si="167"/>
        <v/>
      </c>
      <c r="AE3286" t="str">
        <f t="shared" si="168"/>
        <v/>
      </c>
    </row>
    <row r="3287" spans="1:31" x14ac:dyDescent="0.2">
      <c r="A3287" s="2"/>
      <c r="B3287" s="2"/>
      <c r="C3287" s="2"/>
      <c r="D3287" s="2"/>
      <c r="E3287" s="2"/>
      <c r="F3287" s="2"/>
      <c r="G3287" s="2">
        <f t="shared" si="166"/>
        <v>0</v>
      </c>
      <c r="H3287" s="2"/>
      <c r="I3287" s="2"/>
      <c r="J3287" s="2"/>
      <c r="K3287" s="2"/>
      <c r="L3287" s="2"/>
      <c r="M3287" s="2"/>
      <c r="N3287" s="2"/>
      <c r="O3287" s="2"/>
      <c r="P3287" s="2"/>
      <c r="Q3287" s="2"/>
      <c r="R3287" s="2"/>
      <c r="S3287" s="2"/>
      <c r="T3287" s="2"/>
      <c r="U3287" s="2"/>
      <c r="AB3287" t="str">
        <f t="shared" si="167"/>
        <v/>
      </c>
      <c r="AE3287" t="str">
        <f t="shared" si="168"/>
        <v/>
      </c>
    </row>
    <row r="3288" spans="1:31" x14ac:dyDescent="0.2">
      <c r="A3288" s="2"/>
      <c r="B3288" s="2"/>
      <c r="C3288" s="2"/>
      <c r="D3288" s="2"/>
      <c r="E3288" s="2"/>
      <c r="F3288" s="2"/>
      <c r="G3288" s="2">
        <f t="shared" si="166"/>
        <v>0</v>
      </c>
      <c r="H3288" s="2"/>
      <c r="I3288" s="2"/>
      <c r="J3288" s="2"/>
      <c r="K3288" s="2"/>
      <c r="L3288" s="2"/>
      <c r="M3288" s="2"/>
      <c r="N3288" s="2"/>
      <c r="O3288" s="2"/>
      <c r="P3288" s="2"/>
      <c r="Q3288" s="2"/>
      <c r="R3288" s="2"/>
      <c r="S3288" s="2"/>
      <c r="T3288" s="2"/>
      <c r="U3288" s="2"/>
      <c r="AB3288" t="str">
        <f t="shared" si="167"/>
        <v/>
      </c>
      <c r="AE3288" t="str">
        <f t="shared" si="168"/>
        <v/>
      </c>
    </row>
    <row r="3289" spans="1:31" x14ac:dyDescent="0.2">
      <c r="A3289" s="2"/>
      <c r="B3289" s="2"/>
      <c r="C3289" s="2"/>
      <c r="D3289" s="2"/>
      <c r="E3289" s="2"/>
      <c r="F3289" s="2"/>
      <c r="G3289" s="2">
        <f t="shared" si="166"/>
        <v>0</v>
      </c>
      <c r="H3289" s="2"/>
      <c r="I3289" s="2"/>
      <c r="J3289" s="2"/>
      <c r="K3289" s="2"/>
      <c r="L3289" s="2"/>
      <c r="M3289" s="2"/>
      <c r="N3289" s="2"/>
      <c r="O3289" s="2"/>
      <c r="P3289" s="2"/>
      <c r="Q3289" s="2"/>
      <c r="R3289" s="2"/>
      <c r="S3289" s="2"/>
      <c r="T3289" s="2"/>
      <c r="U3289" s="2"/>
      <c r="AB3289" t="str">
        <f t="shared" si="167"/>
        <v/>
      </c>
      <c r="AE3289" t="str">
        <f t="shared" si="168"/>
        <v/>
      </c>
    </row>
    <row r="3290" spans="1:31" x14ac:dyDescent="0.2">
      <c r="A3290" s="2"/>
      <c r="B3290" s="2"/>
      <c r="C3290" s="2"/>
      <c r="D3290" s="2"/>
      <c r="E3290" s="2"/>
      <c r="F3290" s="2"/>
      <c r="G3290" s="2">
        <f t="shared" si="166"/>
        <v>0</v>
      </c>
      <c r="H3290" s="2"/>
      <c r="I3290" s="2"/>
      <c r="J3290" s="2"/>
      <c r="K3290" s="2"/>
      <c r="L3290" s="2"/>
      <c r="M3290" s="2"/>
      <c r="N3290" s="2"/>
      <c r="O3290" s="2"/>
      <c r="P3290" s="2"/>
      <c r="Q3290" s="2"/>
      <c r="R3290" s="2"/>
      <c r="S3290" s="2"/>
      <c r="T3290" s="2"/>
      <c r="U3290" s="2"/>
      <c r="AB3290" t="str">
        <f t="shared" si="167"/>
        <v/>
      </c>
      <c r="AE3290" t="str">
        <f t="shared" si="168"/>
        <v/>
      </c>
    </row>
    <row r="3291" spans="1:31" x14ac:dyDescent="0.2">
      <c r="A3291" s="2"/>
      <c r="B3291" s="2"/>
      <c r="C3291" s="2"/>
      <c r="D3291" s="2"/>
      <c r="E3291" s="2"/>
      <c r="F3291" s="2"/>
      <c r="G3291" s="2">
        <f t="shared" si="166"/>
        <v>0</v>
      </c>
      <c r="H3291" s="2"/>
      <c r="I3291" s="2"/>
      <c r="J3291" s="2"/>
      <c r="K3291" s="2"/>
      <c r="L3291" s="2"/>
      <c r="M3291" s="2"/>
      <c r="N3291" s="2"/>
      <c r="O3291" s="2"/>
      <c r="P3291" s="2"/>
      <c r="Q3291" s="2"/>
      <c r="R3291" s="2"/>
      <c r="S3291" s="2"/>
      <c r="T3291" s="2"/>
      <c r="U3291" s="2"/>
      <c r="AB3291" t="str">
        <f t="shared" si="167"/>
        <v/>
      </c>
      <c r="AE3291" t="str">
        <f t="shared" si="168"/>
        <v/>
      </c>
    </row>
    <row r="3292" spans="1:31" x14ac:dyDescent="0.2">
      <c r="A3292" s="2"/>
      <c r="B3292" s="2"/>
      <c r="C3292" s="2"/>
      <c r="D3292" s="2"/>
      <c r="E3292" s="2"/>
      <c r="F3292" s="2"/>
      <c r="G3292" s="2">
        <f t="shared" si="166"/>
        <v>0</v>
      </c>
      <c r="H3292" s="2"/>
      <c r="I3292" s="2"/>
      <c r="J3292" s="2"/>
      <c r="K3292" s="2"/>
      <c r="L3292" s="2"/>
      <c r="M3292" s="2"/>
      <c r="N3292" s="2"/>
      <c r="O3292" s="2"/>
      <c r="P3292" s="2"/>
      <c r="Q3292" s="2"/>
      <c r="R3292" s="2"/>
      <c r="S3292" s="2"/>
      <c r="T3292" s="2"/>
      <c r="U3292" s="2"/>
      <c r="AB3292" t="str">
        <f t="shared" si="167"/>
        <v/>
      </c>
      <c r="AE3292" t="str">
        <f t="shared" si="168"/>
        <v/>
      </c>
    </row>
    <row r="3293" spans="1:31" x14ac:dyDescent="0.2">
      <c r="A3293" s="2"/>
      <c r="B3293" s="2"/>
      <c r="C3293" s="2"/>
      <c r="D3293" s="2"/>
      <c r="E3293" s="2"/>
      <c r="F3293" s="2"/>
      <c r="G3293" s="2">
        <f t="shared" si="166"/>
        <v>0</v>
      </c>
      <c r="H3293" s="2"/>
      <c r="I3293" s="2"/>
      <c r="J3293" s="2"/>
      <c r="K3293" s="2"/>
      <c r="L3293" s="2"/>
      <c r="M3293" s="2"/>
      <c r="N3293" s="2"/>
      <c r="O3293" s="2"/>
      <c r="P3293" s="2"/>
      <c r="Q3293" s="2"/>
      <c r="R3293" s="2"/>
      <c r="S3293" s="2"/>
      <c r="T3293" s="2"/>
      <c r="U3293" s="2"/>
      <c r="AB3293" t="str">
        <f t="shared" si="167"/>
        <v/>
      </c>
      <c r="AE3293" t="str">
        <f t="shared" si="168"/>
        <v/>
      </c>
    </row>
    <row r="3294" spans="1:31" x14ac:dyDescent="0.2">
      <c r="A3294" s="2"/>
      <c r="B3294" s="2"/>
      <c r="C3294" s="2"/>
      <c r="D3294" s="2"/>
      <c r="E3294" s="2"/>
      <c r="F3294" s="2"/>
      <c r="G3294" s="2">
        <f t="shared" si="166"/>
        <v>0</v>
      </c>
      <c r="H3294" s="2"/>
      <c r="I3294" s="2"/>
      <c r="J3294" s="2"/>
      <c r="K3294" s="2"/>
      <c r="L3294" s="2"/>
      <c r="M3294" s="2"/>
      <c r="N3294" s="2"/>
      <c r="O3294" s="2"/>
      <c r="P3294" s="2"/>
      <c r="Q3294" s="2"/>
      <c r="R3294" s="2"/>
      <c r="S3294" s="2"/>
      <c r="T3294" s="2"/>
      <c r="U3294" s="2"/>
      <c r="AB3294" t="str">
        <f t="shared" si="167"/>
        <v/>
      </c>
      <c r="AE3294" t="str">
        <f t="shared" si="168"/>
        <v/>
      </c>
    </row>
    <row r="3295" spans="1:31" x14ac:dyDescent="0.2">
      <c r="A3295" s="2"/>
      <c r="B3295" s="2"/>
      <c r="C3295" s="2"/>
      <c r="D3295" s="2"/>
      <c r="E3295" s="2"/>
      <c r="F3295" s="2"/>
      <c r="G3295" s="2">
        <f t="shared" si="166"/>
        <v>0</v>
      </c>
      <c r="H3295" s="2"/>
      <c r="I3295" s="2"/>
      <c r="J3295" s="2"/>
      <c r="K3295" s="2"/>
      <c r="L3295" s="2"/>
      <c r="M3295" s="2"/>
      <c r="N3295" s="2"/>
      <c r="O3295" s="2"/>
      <c r="P3295" s="2"/>
      <c r="Q3295" s="2"/>
      <c r="R3295" s="2"/>
      <c r="S3295" s="2"/>
      <c r="T3295" s="2"/>
      <c r="U3295" s="2"/>
      <c r="AB3295" t="str">
        <f t="shared" si="167"/>
        <v/>
      </c>
      <c r="AE3295" t="str">
        <f t="shared" si="168"/>
        <v/>
      </c>
    </row>
    <row r="3296" spans="1:31" x14ac:dyDescent="0.2">
      <c r="A3296" s="2"/>
      <c r="B3296" s="2"/>
      <c r="C3296" s="2"/>
      <c r="D3296" s="2"/>
      <c r="E3296" s="2"/>
      <c r="F3296" s="2"/>
      <c r="G3296" s="2">
        <f t="shared" si="166"/>
        <v>0</v>
      </c>
      <c r="H3296" s="2"/>
      <c r="I3296" s="2"/>
      <c r="J3296" s="2"/>
      <c r="K3296" s="2"/>
      <c r="L3296" s="2"/>
      <c r="M3296" s="2"/>
      <c r="N3296" s="2"/>
      <c r="O3296" s="2"/>
      <c r="P3296" s="2"/>
      <c r="Q3296" s="2"/>
      <c r="R3296" s="2"/>
      <c r="S3296" s="2"/>
      <c r="T3296" s="2"/>
      <c r="U3296" s="2"/>
      <c r="AB3296" t="str">
        <f t="shared" si="167"/>
        <v/>
      </c>
      <c r="AE3296" t="str">
        <f t="shared" si="168"/>
        <v/>
      </c>
    </row>
    <row r="3297" spans="1:31" x14ac:dyDescent="0.2">
      <c r="A3297" s="2"/>
      <c r="B3297" s="2"/>
      <c r="C3297" s="2"/>
      <c r="D3297" s="2"/>
      <c r="E3297" s="2"/>
      <c r="F3297" s="2"/>
      <c r="G3297" s="2">
        <f t="shared" si="166"/>
        <v>0</v>
      </c>
      <c r="H3297" s="2"/>
      <c r="I3297" s="2"/>
      <c r="J3297" s="2"/>
      <c r="K3297" s="2"/>
      <c r="L3297" s="2"/>
      <c r="M3297" s="2"/>
      <c r="N3297" s="2"/>
      <c r="O3297" s="2"/>
      <c r="P3297" s="2"/>
      <c r="Q3297" s="2"/>
      <c r="R3297" s="2"/>
      <c r="S3297" s="2"/>
      <c r="T3297" s="2"/>
      <c r="U3297" s="2"/>
      <c r="AB3297" t="str">
        <f t="shared" si="167"/>
        <v/>
      </c>
      <c r="AE3297" t="str">
        <f t="shared" si="168"/>
        <v/>
      </c>
    </row>
    <row r="3298" spans="1:31" x14ac:dyDescent="0.2">
      <c r="A3298" s="2"/>
      <c r="B3298" s="2"/>
      <c r="C3298" s="2"/>
      <c r="D3298" s="2"/>
      <c r="E3298" s="2"/>
      <c r="F3298" s="2"/>
      <c r="G3298" s="2">
        <f t="shared" si="166"/>
        <v>0</v>
      </c>
      <c r="H3298" s="2"/>
      <c r="I3298" s="2"/>
      <c r="J3298" s="2"/>
      <c r="K3298" s="2"/>
      <c r="L3298" s="2"/>
      <c r="M3298" s="2"/>
      <c r="N3298" s="2"/>
      <c r="O3298" s="2"/>
      <c r="P3298" s="2"/>
      <c r="Q3298" s="2"/>
      <c r="R3298" s="2"/>
      <c r="S3298" s="2"/>
      <c r="T3298" s="2"/>
      <c r="U3298" s="2"/>
      <c r="AB3298" t="str">
        <f t="shared" si="167"/>
        <v/>
      </c>
      <c r="AE3298" t="str">
        <f t="shared" si="168"/>
        <v/>
      </c>
    </row>
    <row r="3299" spans="1:31" x14ac:dyDescent="0.2">
      <c r="A3299" s="2"/>
      <c r="B3299" s="2"/>
      <c r="C3299" s="2"/>
      <c r="D3299" s="2"/>
      <c r="E3299" s="2"/>
      <c r="F3299" s="2"/>
      <c r="G3299" s="2">
        <f t="shared" si="166"/>
        <v>0</v>
      </c>
      <c r="H3299" s="2"/>
      <c r="I3299" s="2"/>
      <c r="J3299" s="2"/>
      <c r="K3299" s="2"/>
      <c r="L3299" s="2"/>
      <c r="M3299" s="2"/>
      <c r="N3299" s="2"/>
      <c r="O3299" s="2"/>
      <c r="P3299" s="2"/>
      <c r="Q3299" s="2"/>
      <c r="R3299" s="2"/>
      <c r="S3299" s="2"/>
      <c r="T3299" s="2"/>
      <c r="U3299" s="2"/>
      <c r="AB3299" t="str">
        <f t="shared" si="167"/>
        <v/>
      </c>
      <c r="AE3299" t="str">
        <f t="shared" si="168"/>
        <v/>
      </c>
    </row>
    <row r="3300" spans="1:31" x14ac:dyDescent="0.2">
      <c r="A3300" s="2"/>
      <c r="B3300" s="2"/>
      <c r="C3300" s="2"/>
      <c r="D3300" s="2"/>
      <c r="E3300" s="2"/>
      <c r="F3300" s="2"/>
      <c r="G3300" s="2">
        <f t="shared" si="166"/>
        <v>0</v>
      </c>
      <c r="H3300" s="2"/>
      <c r="I3300" s="2"/>
      <c r="J3300" s="2"/>
      <c r="K3300" s="2"/>
      <c r="L3300" s="2"/>
      <c r="M3300" s="2"/>
      <c r="N3300" s="2"/>
      <c r="O3300" s="2"/>
      <c r="P3300" s="2"/>
      <c r="Q3300" s="2"/>
      <c r="R3300" s="2"/>
      <c r="S3300" s="2"/>
      <c r="T3300" s="2"/>
      <c r="U3300" s="2"/>
      <c r="AB3300" t="str">
        <f t="shared" si="167"/>
        <v/>
      </c>
      <c r="AE3300" t="str">
        <f t="shared" si="168"/>
        <v/>
      </c>
    </row>
    <row r="3301" spans="1:31" x14ac:dyDescent="0.2">
      <c r="A3301" s="2"/>
      <c r="B3301" s="2"/>
      <c r="C3301" s="2"/>
      <c r="D3301" s="2"/>
      <c r="E3301" s="2"/>
      <c r="F3301" s="2"/>
      <c r="G3301" s="2">
        <f t="shared" si="166"/>
        <v>0</v>
      </c>
      <c r="H3301" s="2"/>
      <c r="I3301" s="2"/>
      <c r="J3301" s="2"/>
      <c r="K3301" s="2"/>
      <c r="L3301" s="2"/>
      <c r="M3301" s="2"/>
      <c r="N3301" s="2"/>
      <c r="O3301" s="2"/>
      <c r="P3301" s="2"/>
      <c r="Q3301" s="2"/>
      <c r="R3301" s="2"/>
      <c r="S3301" s="2"/>
      <c r="T3301" s="2"/>
      <c r="U3301" s="2"/>
      <c r="AB3301" t="str">
        <f t="shared" si="167"/>
        <v/>
      </c>
      <c r="AE3301" t="str">
        <f t="shared" si="168"/>
        <v/>
      </c>
    </row>
    <row r="3302" spans="1:31" x14ac:dyDescent="0.2">
      <c r="A3302" s="2"/>
      <c r="B3302" s="2"/>
      <c r="C3302" s="2"/>
      <c r="D3302" s="2"/>
      <c r="E3302" s="2"/>
      <c r="F3302" s="2"/>
      <c r="G3302" s="2">
        <f t="shared" si="166"/>
        <v>0</v>
      </c>
      <c r="H3302" s="2"/>
      <c r="I3302" s="2"/>
      <c r="J3302" s="2"/>
      <c r="K3302" s="2"/>
      <c r="L3302" s="2"/>
      <c r="M3302" s="2"/>
      <c r="N3302" s="2"/>
      <c r="O3302" s="2"/>
      <c r="P3302" s="2"/>
      <c r="Q3302" s="2"/>
      <c r="R3302" s="2"/>
      <c r="S3302" s="2"/>
      <c r="T3302" s="2"/>
      <c r="U3302" s="2"/>
      <c r="AB3302" t="str">
        <f t="shared" si="167"/>
        <v/>
      </c>
      <c r="AE3302" t="str">
        <f t="shared" si="168"/>
        <v/>
      </c>
    </row>
    <row r="3303" spans="1:31" x14ac:dyDescent="0.2">
      <c r="A3303" s="2"/>
      <c r="B3303" s="2"/>
      <c r="C3303" s="2"/>
      <c r="D3303" s="2"/>
      <c r="E3303" s="2"/>
      <c r="F3303" s="2"/>
      <c r="G3303" s="2">
        <f t="shared" si="166"/>
        <v>0</v>
      </c>
      <c r="H3303" s="2"/>
      <c r="I3303" s="2"/>
      <c r="J3303" s="2"/>
      <c r="K3303" s="2"/>
      <c r="L3303" s="2"/>
      <c r="M3303" s="2"/>
      <c r="N3303" s="2"/>
      <c r="O3303" s="2"/>
      <c r="P3303" s="2"/>
      <c r="Q3303" s="2"/>
      <c r="R3303" s="2"/>
      <c r="S3303" s="2"/>
      <c r="T3303" s="2"/>
      <c r="U3303" s="2"/>
      <c r="AB3303" t="str">
        <f t="shared" si="167"/>
        <v/>
      </c>
      <c r="AE3303" t="str">
        <f t="shared" si="168"/>
        <v/>
      </c>
    </row>
    <row r="3304" spans="1:31" x14ac:dyDescent="0.2">
      <c r="A3304" s="2"/>
      <c r="B3304" s="2"/>
      <c r="C3304" s="2"/>
      <c r="D3304" s="2"/>
      <c r="E3304" s="2"/>
      <c r="F3304" s="2"/>
      <c r="G3304" s="2">
        <f t="shared" si="166"/>
        <v>0</v>
      </c>
      <c r="H3304" s="2"/>
      <c r="I3304" s="2"/>
      <c r="J3304" s="2"/>
      <c r="K3304" s="2"/>
      <c r="L3304" s="2"/>
      <c r="M3304" s="2"/>
      <c r="N3304" s="2"/>
      <c r="O3304" s="2"/>
      <c r="P3304" s="2"/>
      <c r="Q3304" s="2"/>
      <c r="R3304" s="2"/>
      <c r="S3304" s="2"/>
      <c r="T3304" s="2"/>
      <c r="U3304" s="2"/>
      <c r="AB3304" t="str">
        <f t="shared" si="167"/>
        <v/>
      </c>
      <c r="AE3304" t="str">
        <f t="shared" si="168"/>
        <v/>
      </c>
    </row>
    <row r="3305" spans="1:31" x14ac:dyDescent="0.2">
      <c r="A3305" s="2"/>
      <c r="B3305" s="2"/>
      <c r="C3305" s="2"/>
      <c r="D3305" s="2"/>
      <c r="E3305" s="2"/>
      <c r="F3305" s="2"/>
      <c r="G3305" s="2">
        <f t="shared" si="166"/>
        <v>0</v>
      </c>
      <c r="H3305" s="2"/>
      <c r="I3305" s="2"/>
      <c r="J3305" s="2"/>
      <c r="K3305" s="2"/>
      <c r="L3305" s="2"/>
      <c r="M3305" s="2"/>
      <c r="N3305" s="2"/>
      <c r="O3305" s="2"/>
      <c r="P3305" s="2"/>
      <c r="Q3305" s="2"/>
      <c r="R3305" s="2"/>
      <c r="S3305" s="2"/>
      <c r="T3305" s="2"/>
      <c r="U3305" s="2"/>
      <c r="AB3305" t="str">
        <f t="shared" si="167"/>
        <v/>
      </c>
      <c r="AE3305" t="str">
        <f t="shared" si="168"/>
        <v/>
      </c>
    </row>
    <row r="3306" spans="1:31" x14ac:dyDescent="0.2">
      <c r="A3306" s="2"/>
      <c r="B3306" s="2"/>
      <c r="C3306" s="2"/>
      <c r="D3306" s="2"/>
      <c r="E3306" s="2"/>
      <c r="F3306" s="2"/>
      <c r="G3306" s="2">
        <f t="shared" si="166"/>
        <v>0</v>
      </c>
      <c r="H3306" s="2"/>
      <c r="I3306" s="2"/>
      <c r="J3306" s="2"/>
      <c r="K3306" s="2"/>
      <c r="L3306" s="2"/>
      <c r="M3306" s="2"/>
      <c r="N3306" s="2"/>
      <c r="O3306" s="2"/>
      <c r="P3306" s="2"/>
      <c r="Q3306" s="2"/>
      <c r="R3306" s="2"/>
      <c r="S3306" s="2"/>
      <c r="T3306" s="2"/>
      <c r="U3306" s="2"/>
      <c r="AB3306" t="str">
        <f t="shared" si="167"/>
        <v/>
      </c>
      <c r="AE3306" t="str">
        <f t="shared" si="168"/>
        <v/>
      </c>
    </row>
    <row r="3307" spans="1:31" x14ac:dyDescent="0.2">
      <c r="A3307" s="2"/>
      <c r="B3307" s="2"/>
      <c r="C3307" s="2"/>
      <c r="D3307" s="2"/>
      <c r="E3307" s="2"/>
      <c r="F3307" s="2"/>
      <c r="G3307" s="2">
        <f t="shared" si="166"/>
        <v>0</v>
      </c>
      <c r="H3307" s="2"/>
      <c r="I3307" s="2"/>
      <c r="J3307" s="2"/>
      <c r="K3307" s="2"/>
      <c r="L3307" s="2"/>
      <c r="M3307" s="2"/>
      <c r="N3307" s="2"/>
      <c r="O3307" s="2"/>
      <c r="P3307" s="2"/>
      <c r="Q3307" s="2"/>
      <c r="R3307" s="2"/>
      <c r="S3307" s="2"/>
      <c r="T3307" s="2"/>
      <c r="U3307" s="2"/>
      <c r="AB3307" t="str">
        <f t="shared" si="167"/>
        <v/>
      </c>
      <c r="AE3307" t="str">
        <f t="shared" si="168"/>
        <v/>
      </c>
    </row>
    <row r="3308" spans="1:31" x14ac:dyDescent="0.2">
      <c r="A3308" s="2"/>
      <c r="B3308" s="2"/>
      <c r="C3308" s="2"/>
      <c r="D3308" s="2"/>
      <c r="E3308" s="2"/>
      <c r="F3308" s="2"/>
      <c r="G3308" s="2">
        <f t="shared" si="166"/>
        <v>0</v>
      </c>
      <c r="H3308" s="2"/>
      <c r="I3308" s="2"/>
      <c r="J3308" s="2"/>
      <c r="K3308" s="2"/>
      <c r="L3308" s="2"/>
      <c r="M3308" s="2"/>
      <c r="N3308" s="2"/>
      <c r="O3308" s="2"/>
      <c r="P3308" s="2"/>
      <c r="Q3308" s="2"/>
      <c r="R3308" s="2"/>
      <c r="S3308" s="2"/>
      <c r="T3308" s="2"/>
      <c r="U3308" s="2"/>
      <c r="AB3308" t="str">
        <f t="shared" si="167"/>
        <v/>
      </c>
      <c r="AE3308" t="str">
        <f t="shared" si="168"/>
        <v/>
      </c>
    </row>
    <row r="3309" spans="1:31" x14ac:dyDescent="0.2">
      <c r="A3309" s="2"/>
      <c r="B3309" s="2"/>
      <c r="C3309" s="2"/>
      <c r="D3309" s="2"/>
      <c r="E3309" s="2"/>
      <c r="F3309" s="2"/>
      <c r="G3309" s="2">
        <f t="shared" si="166"/>
        <v>0</v>
      </c>
      <c r="H3309" s="2"/>
      <c r="I3309" s="2"/>
      <c r="J3309" s="2"/>
      <c r="K3309" s="2"/>
      <c r="L3309" s="2"/>
      <c r="M3309" s="2"/>
      <c r="N3309" s="2"/>
      <c r="O3309" s="2"/>
      <c r="P3309" s="2"/>
      <c r="Q3309" s="2"/>
      <c r="R3309" s="2"/>
      <c r="S3309" s="2"/>
      <c r="T3309" s="2"/>
      <c r="U3309" s="2"/>
      <c r="AB3309" t="str">
        <f t="shared" si="167"/>
        <v/>
      </c>
      <c r="AE3309" t="str">
        <f t="shared" si="168"/>
        <v/>
      </c>
    </row>
    <row r="3310" spans="1:31" x14ac:dyDescent="0.2">
      <c r="A3310" s="2"/>
      <c r="B3310" s="2"/>
      <c r="C3310" s="2"/>
      <c r="D3310" s="2"/>
      <c r="E3310" s="2"/>
      <c r="F3310" s="2"/>
      <c r="G3310" s="2">
        <f t="shared" si="166"/>
        <v>0</v>
      </c>
      <c r="H3310" s="2"/>
      <c r="I3310" s="2"/>
      <c r="J3310" s="2"/>
      <c r="K3310" s="2"/>
      <c r="L3310" s="2"/>
      <c r="M3310" s="2"/>
      <c r="N3310" s="2"/>
      <c r="O3310" s="2"/>
      <c r="P3310" s="2"/>
      <c r="Q3310" s="2"/>
      <c r="R3310" s="2"/>
      <c r="S3310" s="2"/>
      <c r="T3310" s="2"/>
      <c r="U3310" s="2"/>
      <c r="AB3310" t="str">
        <f t="shared" si="167"/>
        <v/>
      </c>
      <c r="AE3310" t="str">
        <f t="shared" si="168"/>
        <v/>
      </c>
    </row>
    <row r="3311" spans="1:31" x14ac:dyDescent="0.2">
      <c r="A3311" s="2"/>
      <c r="B3311" s="2"/>
      <c r="C3311" s="2"/>
      <c r="D3311" s="2"/>
      <c r="E3311" s="2"/>
      <c r="F3311" s="2"/>
      <c r="G3311" s="2">
        <f t="shared" si="166"/>
        <v>0</v>
      </c>
      <c r="H3311" s="2"/>
      <c r="I3311" s="2"/>
      <c r="J3311" s="2"/>
      <c r="K3311" s="2"/>
      <c r="L3311" s="2"/>
      <c r="M3311" s="2"/>
      <c r="N3311" s="2"/>
      <c r="O3311" s="2"/>
      <c r="P3311" s="2"/>
      <c r="Q3311" s="2"/>
      <c r="R3311" s="2"/>
      <c r="S3311" s="2"/>
      <c r="T3311" s="2"/>
      <c r="U3311" s="2"/>
      <c r="AB3311" t="str">
        <f t="shared" si="167"/>
        <v/>
      </c>
      <c r="AE3311" t="str">
        <f t="shared" si="168"/>
        <v/>
      </c>
    </row>
    <row r="3312" spans="1:31" x14ac:dyDescent="0.2">
      <c r="A3312" s="2"/>
      <c r="B3312" s="2"/>
      <c r="C3312" s="2"/>
      <c r="D3312" s="2"/>
      <c r="E3312" s="2"/>
      <c r="F3312" s="2"/>
      <c r="G3312" s="2">
        <f t="shared" si="166"/>
        <v>0</v>
      </c>
      <c r="H3312" s="2"/>
      <c r="I3312" s="2"/>
      <c r="J3312" s="2"/>
      <c r="K3312" s="2"/>
      <c r="L3312" s="2"/>
      <c r="M3312" s="2"/>
      <c r="N3312" s="2"/>
      <c r="O3312" s="2"/>
      <c r="P3312" s="2"/>
      <c r="Q3312" s="2"/>
      <c r="R3312" s="2"/>
      <c r="S3312" s="2"/>
      <c r="T3312" s="2"/>
      <c r="U3312" s="2"/>
      <c r="AB3312" t="str">
        <f t="shared" si="167"/>
        <v/>
      </c>
      <c r="AE3312" t="str">
        <f t="shared" si="168"/>
        <v/>
      </c>
    </row>
    <row r="3313" spans="1:31" x14ac:dyDescent="0.2">
      <c r="A3313" s="2"/>
      <c r="B3313" s="2"/>
      <c r="C3313" s="2"/>
      <c r="D3313" s="2"/>
      <c r="E3313" s="2"/>
      <c r="F3313" s="2"/>
      <c r="G3313" s="2">
        <f t="shared" si="166"/>
        <v>0</v>
      </c>
      <c r="H3313" s="2"/>
      <c r="I3313" s="2"/>
      <c r="J3313" s="2"/>
      <c r="K3313" s="2"/>
      <c r="L3313" s="2"/>
      <c r="M3313" s="2"/>
      <c r="N3313" s="2"/>
      <c r="O3313" s="2"/>
      <c r="P3313" s="2"/>
      <c r="Q3313" s="2"/>
      <c r="R3313" s="2"/>
      <c r="S3313" s="2"/>
      <c r="T3313" s="2"/>
      <c r="U3313" s="2"/>
      <c r="AB3313" t="str">
        <f t="shared" si="167"/>
        <v/>
      </c>
      <c r="AE3313" t="str">
        <f t="shared" si="168"/>
        <v/>
      </c>
    </row>
    <row r="3314" spans="1:31" x14ac:dyDescent="0.2">
      <c r="A3314" s="2"/>
      <c r="B3314" s="2"/>
      <c r="C3314" s="2"/>
      <c r="D3314" s="2"/>
      <c r="E3314" s="2"/>
      <c r="F3314" s="2"/>
      <c r="G3314" s="2">
        <f t="shared" si="166"/>
        <v>0</v>
      </c>
      <c r="H3314" s="2"/>
      <c r="I3314" s="2"/>
      <c r="J3314" s="2"/>
      <c r="K3314" s="2"/>
      <c r="L3314" s="2"/>
      <c r="M3314" s="2"/>
      <c r="N3314" s="2"/>
      <c r="O3314" s="2"/>
      <c r="P3314" s="2"/>
      <c r="Q3314" s="2"/>
      <c r="R3314" s="2"/>
      <c r="S3314" s="2"/>
      <c r="T3314" s="2"/>
      <c r="U3314" s="2"/>
      <c r="AB3314" t="str">
        <f t="shared" si="167"/>
        <v/>
      </c>
      <c r="AE3314" t="str">
        <f t="shared" si="168"/>
        <v/>
      </c>
    </row>
    <row r="3315" spans="1:31" x14ac:dyDescent="0.2">
      <c r="A3315" s="2"/>
      <c r="B3315" s="2"/>
      <c r="C3315" s="2"/>
      <c r="D3315" s="2"/>
      <c r="E3315" s="2"/>
      <c r="F3315" s="2"/>
      <c r="G3315" s="2">
        <f t="shared" si="166"/>
        <v>0</v>
      </c>
      <c r="H3315" s="2"/>
      <c r="I3315" s="2"/>
      <c r="J3315" s="2"/>
      <c r="K3315" s="2"/>
      <c r="L3315" s="2"/>
      <c r="M3315" s="2"/>
      <c r="N3315" s="2"/>
      <c r="O3315" s="2"/>
      <c r="P3315" s="2"/>
      <c r="Q3315" s="2"/>
      <c r="R3315" s="2"/>
      <c r="S3315" s="2"/>
      <c r="T3315" s="2"/>
      <c r="U3315" s="2"/>
      <c r="AB3315" t="str">
        <f t="shared" si="167"/>
        <v/>
      </c>
      <c r="AE3315" t="str">
        <f t="shared" si="168"/>
        <v/>
      </c>
    </row>
    <row r="3316" spans="1:31" x14ac:dyDescent="0.2">
      <c r="A3316" s="2"/>
      <c r="B3316" s="2"/>
      <c r="C3316" s="2"/>
      <c r="D3316" s="2"/>
      <c r="E3316" s="2"/>
      <c r="F3316" s="2"/>
      <c r="G3316" s="2">
        <f t="shared" si="166"/>
        <v>0</v>
      </c>
      <c r="H3316" s="2"/>
      <c r="I3316" s="2"/>
      <c r="J3316" s="2"/>
      <c r="K3316" s="2"/>
      <c r="L3316" s="2"/>
      <c r="M3316" s="2"/>
      <c r="N3316" s="2"/>
      <c r="O3316" s="2"/>
      <c r="P3316" s="2"/>
      <c r="Q3316" s="2"/>
      <c r="R3316" s="2"/>
      <c r="S3316" s="2"/>
      <c r="T3316" s="2"/>
      <c r="U3316" s="2"/>
      <c r="AB3316" t="str">
        <f t="shared" si="167"/>
        <v/>
      </c>
      <c r="AE3316" t="str">
        <f t="shared" si="168"/>
        <v/>
      </c>
    </row>
    <row r="3317" spans="1:31" x14ac:dyDescent="0.2">
      <c r="A3317" s="2"/>
      <c r="B3317" s="2"/>
      <c r="C3317" s="2"/>
      <c r="D3317" s="2"/>
      <c r="E3317" s="2"/>
      <c r="F3317" s="2"/>
      <c r="G3317" s="2">
        <f t="shared" si="166"/>
        <v>0</v>
      </c>
      <c r="H3317" s="2"/>
      <c r="I3317" s="2"/>
      <c r="J3317" s="2"/>
      <c r="K3317" s="2"/>
      <c r="L3317" s="2"/>
      <c r="M3317" s="2"/>
      <c r="N3317" s="2"/>
      <c r="O3317" s="2"/>
      <c r="P3317" s="2"/>
      <c r="Q3317" s="2"/>
      <c r="R3317" s="2"/>
      <c r="S3317" s="2"/>
      <c r="T3317" s="2"/>
      <c r="U3317" s="2"/>
      <c r="AB3317" t="str">
        <f t="shared" si="167"/>
        <v/>
      </c>
      <c r="AE3317" t="str">
        <f t="shared" si="168"/>
        <v/>
      </c>
    </row>
    <row r="3318" spans="1:31" x14ac:dyDescent="0.2">
      <c r="A3318" s="2"/>
      <c r="B3318" s="2"/>
      <c r="C3318" s="2"/>
      <c r="D3318" s="2"/>
      <c r="E3318" s="2"/>
      <c r="F3318" s="2"/>
      <c r="G3318" s="2">
        <f t="shared" si="166"/>
        <v>0</v>
      </c>
      <c r="H3318" s="2"/>
      <c r="I3318" s="2"/>
      <c r="J3318" s="2"/>
      <c r="K3318" s="2"/>
      <c r="L3318" s="2"/>
      <c r="M3318" s="2"/>
      <c r="N3318" s="2"/>
      <c r="O3318" s="2"/>
      <c r="P3318" s="2"/>
      <c r="Q3318" s="2"/>
      <c r="R3318" s="2"/>
      <c r="S3318" s="2"/>
      <c r="T3318" s="2"/>
      <c r="U3318" s="2"/>
      <c r="AB3318" t="str">
        <f t="shared" si="167"/>
        <v/>
      </c>
      <c r="AE3318" t="str">
        <f t="shared" si="168"/>
        <v/>
      </c>
    </row>
    <row r="3319" spans="1:31" x14ac:dyDescent="0.2">
      <c r="A3319" s="2"/>
      <c r="B3319" s="2"/>
      <c r="C3319" s="2"/>
      <c r="D3319" s="2"/>
      <c r="E3319" s="2"/>
      <c r="F3319" s="2"/>
      <c r="G3319" s="2">
        <f t="shared" si="166"/>
        <v>0</v>
      </c>
      <c r="H3319" s="2"/>
      <c r="I3319" s="2"/>
      <c r="J3319" s="2"/>
      <c r="K3319" s="2"/>
      <c r="L3319" s="2"/>
      <c r="M3319" s="2"/>
      <c r="N3319" s="2"/>
      <c r="O3319" s="2"/>
      <c r="P3319" s="2"/>
      <c r="Q3319" s="2"/>
      <c r="R3319" s="2"/>
      <c r="S3319" s="2"/>
      <c r="T3319" s="2"/>
      <c r="U3319" s="2"/>
      <c r="AB3319" t="str">
        <f t="shared" si="167"/>
        <v/>
      </c>
      <c r="AE3319" t="str">
        <f t="shared" si="168"/>
        <v/>
      </c>
    </row>
    <row r="3320" spans="1:31" x14ac:dyDescent="0.2">
      <c r="A3320" s="2"/>
      <c r="B3320" s="2"/>
      <c r="C3320" s="2"/>
      <c r="D3320" s="2"/>
      <c r="E3320" s="2"/>
      <c r="F3320" s="2"/>
      <c r="G3320" s="2">
        <f t="shared" si="166"/>
        <v>0</v>
      </c>
      <c r="H3320" s="2"/>
      <c r="I3320" s="2"/>
      <c r="J3320" s="2"/>
      <c r="K3320" s="2"/>
      <c r="L3320" s="2"/>
      <c r="M3320" s="2"/>
      <c r="N3320" s="2"/>
      <c r="O3320" s="2"/>
      <c r="P3320" s="2"/>
      <c r="Q3320" s="2"/>
      <c r="R3320" s="2"/>
      <c r="S3320" s="2"/>
      <c r="T3320" s="2"/>
      <c r="U3320" s="2"/>
      <c r="AB3320" t="str">
        <f t="shared" si="167"/>
        <v/>
      </c>
      <c r="AE3320" t="str">
        <f t="shared" si="168"/>
        <v/>
      </c>
    </row>
    <row r="3321" spans="1:31" x14ac:dyDescent="0.2">
      <c r="A3321" s="2"/>
      <c r="B3321" s="2"/>
      <c r="C3321" s="2"/>
      <c r="D3321" s="2"/>
      <c r="E3321" s="2"/>
      <c r="F3321" s="2"/>
      <c r="G3321" s="2">
        <f t="shared" si="166"/>
        <v>0</v>
      </c>
      <c r="H3321" s="2"/>
      <c r="I3321" s="2"/>
      <c r="J3321" s="2"/>
      <c r="K3321" s="2"/>
      <c r="L3321" s="2"/>
      <c r="M3321" s="2"/>
      <c r="N3321" s="2"/>
      <c r="O3321" s="2"/>
      <c r="P3321" s="2"/>
      <c r="Q3321" s="2"/>
      <c r="R3321" s="2"/>
      <c r="S3321" s="2"/>
      <c r="T3321" s="2"/>
      <c r="U3321" s="2"/>
      <c r="AB3321" t="str">
        <f t="shared" si="167"/>
        <v/>
      </c>
      <c r="AE3321" t="str">
        <f t="shared" si="168"/>
        <v/>
      </c>
    </row>
    <row r="3322" spans="1:31" x14ac:dyDescent="0.2">
      <c r="A3322" s="2"/>
      <c r="B3322" s="2"/>
      <c r="C3322" s="2"/>
      <c r="D3322" s="2"/>
      <c r="E3322" s="2"/>
      <c r="F3322" s="2"/>
      <c r="G3322" s="2">
        <f t="shared" si="166"/>
        <v>0</v>
      </c>
      <c r="H3322" s="2"/>
      <c r="I3322" s="2"/>
      <c r="J3322" s="2"/>
      <c r="K3322" s="2"/>
      <c r="L3322" s="2"/>
      <c r="M3322" s="2"/>
      <c r="N3322" s="2"/>
      <c r="O3322" s="2"/>
      <c r="P3322" s="2"/>
      <c r="Q3322" s="2"/>
      <c r="R3322" s="2"/>
      <c r="S3322" s="2"/>
      <c r="T3322" s="2"/>
      <c r="U3322" s="2"/>
      <c r="AB3322" t="str">
        <f t="shared" si="167"/>
        <v/>
      </c>
      <c r="AE3322" t="str">
        <f t="shared" si="168"/>
        <v/>
      </c>
    </row>
    <row r="3323" spans="1:31" x14ac:dyDescent="0.2">
      <c r="A3323" s="2"/>
      <c r="B3323" s="2"/>
      <c r="C3323" s="2"/>
      <c r="D3323" s="2"/>
      <c r="E3323" s="2"/>
      <c r="F3323" s="2"/>
      <c r="G3323" s="2">
        <f t="shared" si="166"/>
        <v>0</v>
      </c>
      <c r="H3323" s="2"/>
      <c r="I3323" s="2"/>
      <c r="J3323" s="2"/>
      <c r="K3323" s="2"/>
      <c r="L3323" s="2"/>
      <c r="M3323" s="2"/>
      <c r="N3323" s="2"/>
      <c r="O3323" s="2"/>
      <c r="P3323" s="2"/>
      <c r="Q3323" s="2"/>
      <c r="R3323" s="2"/>
      <c r="S3323" s="2"/>
      <c r="T3323" s="2"/>
      <c r="U3323" s="2"/>
      <c r="AB3323" t="str">
        <f t="shared" si="167"/>
        <v/>
      </c>
      <c r="AE3323" t="str">
        <f t="shared" si="168"/>
        <v/>
      </c>
    </row>
    <row r="3324" spans="1:31" x14ac:dyDescent="0.2">
      <c r="A3324" s="2"/>
      <c r="B3324" s="2"/>
      <c r="C3324" s="2"/>
      <c r="D3324" s="2"/>
      <c r="E3324" s="2"/>
      <c r="F3324" s="2"/>
      <c r="G3324" s="2">
        <f t="shared" si="166"/>
        <v>0</v>
      </c>
      <c r="H3324" s="2"/>
      <c r="I3324" s="2"/>
      <c r="J3324" s="2"/>
      <c r="K3324" s="2"/>
      <c r="L3324" s="2"/>
      <c r="M3324" s="2"/>
      <c r="N3324" s="2"/>
      <c r="O3324" s="2"/>
      <c r="P3324" s="2"/>
      <c r="Q3324" s="2"/>
      <c r="R3324" s="2"/>
      <c r="S3324" s="2"/>
      <c r="T3324" s="2"/>
      <c r="U3324" s="2"/>
      <c r="AB3324" t="str">
        <f t="shared" si="167"/>
        <v/>
      </c>
      <c r="AE3324" t="str">
        <f t="shared" si="168"/>
        <v/>
      </c>
    </row>
    <row r="3325" spans="1:31" x14ac:dyDescent="0.2">
      <c r="A3325" s="2"/>
      <c r="B3325" s="2"/>
      <c r="C3325" s="2"/>
      <c r="D3325" s="2"/>
      <c r="E3325" s="2"/>
      <c r="F3325" s="2"/>
      <c r="G3325" s="2">
        <f t="shared" si="166"/>
        <v>0</v>
      </c>
      <c r="H3325" s="2"/>
      <c r="I3325" s="2"/>
      <c r="J3325" s="2"/>
      <c r="K3325" s="2"/>
      <c r="L3325" s="2"/>
      <c r="M3325" s="2"/>
      <c r="N3325" s="2"/>
      <c r="O3325" s="2"/>
      <c r="P3325" s="2"/>
      <c r="Q3325" s="2"/>
      <c r="R3325" s="2"/>
      <c r="S3325" s="2"/>
      <c r="T3325" s="2"/>
      <c r="U3325" s="2"/>
      <c r="AB3325" t="str">
        <f t="shared" si="167"/>
        <v/>
      </c>
      <c r="AE3325" t="str">
        <f t="shared" si="168"/>
        <v/>
      </c>
    </row>
    <row r="3326" spans="1:31" x14ac:dyDescent="0.2">
      <c r="A3326" s="2"/>
      <c r="B3326" s="2"/>
      <c r="C3326" s="2"/>
      <c r="D3326" s="2"/>
      <c r="E3326" s="2"/>
      <c r="F3326" s="2"/>
      <c r="G3326" s="2">
        <f t="shared" si="166"/>
        <v>0</v>
      </c>
      <c r="H3326" s="2"/>
      <c r="I3326" s="2"/>
      <c r="J3326" s="2"/>
      <c r="K3326" s="2"/>
      <c r="L3326" s="2"/>
      <c r="M3326" s="2"/>
      <c r="N3326" s="2"/>
      <c r="O3326" s="2"/>
      <c r="P3326" s="2"/>
      <c r="Q3326" s="2"/>
      <c r="R3326" s="2"/>
      <c r="S3326" s="2"/>
      <c r="T3326" s="2"/>
      <c r="U3326" s="2"/>
      <c r="AB3326" t="str">
        <f t="shared" si="167"/>
        <v/>
      </c>
      <c r="AE3326" t="str">
        <f t="shared" si="168"/>
        <v/>
      </c>
    </row>
    <row r="3327" spans="1:31" x14ac:dyDescent="0.2">
      <c r="A3327" s="2"/>
      <c r="B3327" s="2"/>
      <c r="C3327" s="2"/>
      <c r="D3327" s="2"/>
      <c r="E3327" s="2"/>
      <c r="F3327" s="2"/>
      <c r="G3327" s="2">
        <f t="shared" si="166"/>
        <v>0</v>
      </c>
      <c r="H3327" s="2"/>
      <c r="I3327" s="2"/>
      <c r="J3327" s="2"/>
      <c r="K3327" s="2"/>
      <c r="L3327" s="2"/>
      <c r="M3327" s="2"/>
      <c r="N3327" s="2"/>
      <c r="O3327" s="2"/>
      <c r="P3327" s="2"/>
      <c r="Q3327" s="2"/>
      <c r="R3327" s="2"/>
      <c r="S3327" s="2"/>
      <c r="T3327" s="2"/>
      <c r="U3327" s="2"/>
      <c r="AB3327" t="str">
        <f t="shared" si="167"/>
        <v/>
      </c>
      <c r="AE3327" t="str">
        <f t="shared" si="168"/>
        <v/>
      </c>
    </row>
    <row r="3328" spans="1:31" x14ac:dyDescent="0.2">
      <c r="A3328" s="2"/>
      <c r="B3328" s="2"/>
      <c r="C3328" s="2"/>
      <c r="D3328" s="2"/>
      <c r="E3328" s="2"/>
      <c r="F3328" s="2"/>
      <c r="G3328" s="2">
        <f t="shared" si="166"/>
        <v>0</v>
      </c>
      <c r="H3328" s="2"/>
      <c r="I3328" s="2"/>
      <c r="J3328" s="2"/>
      <c r="K3328" s="2"/>
      <c r="L3328" s="2"/>
      <c r="M3328" s="2"/>
      <c r="N3328" s="2"/>
      <c r="O3328" s="2"/>
      <c r="P3328" s="2"/>
      <c r="Q3328" s="2"/>
      <c r="R3328" s="2"/>
      <c r="S3328" s="2"/>
      <c r="T3328" s="2"/>
      <c r="U3328" s="2"/>
      <c r="AB3328" t="str">
        <f t="shared" si="167"/>
        <v/>
      </c>
      <c r="AE3328" t="str">
        <f t="shared" si="168"/>
        <v/>
      </c>
    </row>
    <row r="3329" spans="1:31" x14ac:dyDescent="0.2">
      <c r="A3329" s="2"/>
      <c r="B3329" s="2"/>
      <c r="C3329" s="2"/>
      <c r="D3329" s="2"/>
      <c r="E3329" s="2"/>
      <c r="F3329" s="2"/>
      <c r="G3329" s="2">
        <f t="shared" si="166"/>
        <v>0</v>
      </c>
      <c r="H3329" s="2"/>
      <c r="I3329" s="2"/>
      <c r="J3329" s="2"/>
      <c r="K3329" s="2"/>
      <c r="L3329" s="2"/>
      <c r="M3329" s="2"/>
      <c r="N3329" s="2"/>
      <c r="O3329" s="2"/>
      <c r="P3329" s="2"/>
      <c r="Q3329" s="2"/>
      <c r="R3329" s="2"/>
      <c r="S3329" s="2"/>
      <c r="T3329" s="2"/>
      <c r="U3329" s="2"/>
      <c r="AB3329" t="str">
        <f t="shared" si="167"/>
        <v/>
      </c>
      <c r="AE3329" t="str">
        <f t="shared" si="168"/>
        <v/>
      </c>
    </row>
    <row r="3330" spans="1:31" x14ac:dyDescent="0.2">
      <c r="A3330" s="2"/>
      <c r="B3330" s="2"/>
      <c r="C3330" s="2"/>
      <c r="D3330" s="2"/>
      <c r="E3330" s="2"/>
      <c r="F3330" s="2"/>
      <c r="G3330" s="2">
        <f t="shared" si="166"/>
        <v>0</v>
      </c>
      <c r="H3330" s="2"/>
      <c r="I3330" s="2"/>
      <c r="J3330" s="2"/>
      <c r="K3330" s="2"/>
      <c r="L3330" s="2"/>
      <c r="M3330" s="2"/>
      <c r="N3330" s="2"/>
      <c r="O3330" s="2"/>
      <c r="P3330" s="2"/>
      <c r="Q3330" s="2"/>
      <c r="R3330" s="2"/>
      <c r="S3330" s="2"/>
      <c r="T3330" s="2"/>
      <c r="U3330" s="2"/>
      <c r="AB3330" t="str">
        <f t="shared" si="167"/>
        <v/>
      </c>
      <c r="AE3330" t="str">
        <f t="shared" si="168"/>
        <v/>
      </c>
    </row>
    <row r="3331" spans="1:31" x14ac:dyDescent="0.2">
      <c r="A3331" s="2"/>
      <c r="B3331" s="2"/>
      <c r="C3331" s="2"/>
      <c r="D3331" s="2"/>
      <c r="E3331" s="2"/>
      <c r="F3331" s="2"/>
      <c r="G3331" s="2">
        <f t="shared" ref="G3331:G3394" si="169">H3331</f>
        <v>0</v>
      </c>
      <c r="H3331" s="2"/>
      <c r="I3331" s="2"/>
      <c r="J3331" s="2"/>
      <c r="K3331" s="2"/>
      <c r="L3331" s="2"/>
      <c r="M3331" s="2"/>
      <c r="N3331" s="2"/>
      <c r="O3331" s="2"/>
      <c r="P3331" s="2"/>
      <c r="Q3331" s="2"/>
      <c r="R3331" s="2"/>
      <c r="S3331" s="2"/>
      <c r="T3331" s="2"/>
      <c r="U3331" s="2"/>
      <c r="AB3331" t="str">
        <f t="shared" ref="AB3331:AB3394" si="170">IF(OR(AC3331="A",AC3331="B",AC3331="C",AC3331="D"),"ABCD",IF(OR(AC3331="E",AC3331="F",AC3331="G",AC3331="H"),"EFGH",""))</f>
        <v/>
      </c>
      <c r="AE3331" t="str">
        <f t="shared" ref="AE3331:AE3394" si="171">IF($A3331="","",IF(EXACT(LEFT($A3331,1),LOWER(LEFT($A3331,1))),"woord","zin"))</f>
        <v/>
      </c>
    </row>
    <row r="3332" spans="1:31" x14ac:dyDescent="0.2">
      <c r="A3332" s="2"/>
      <c r="B3332" s="2"/>
      <c r="C3332" s="2"/>
      <c r="D3332" s="2"/>
      <c r="E3332" s="2"/>
      <c r="F3332" s="2"/>
      <c r="G3332" s="2">
        <f t="shared" si="169"/>
        <v>0</v>
      </c>
      <c r="H3332" s="2"/>
      <c r="I3332" s="2"/>
      <c r="J3332" s="2"/>
      <c r="K3332" s="2"/>
      <c r="L3332" s="2"/>
      <c r="M3332" s="2"/>
      <c r="N3332" s="2"/>
      <c r="O3332" s="2"/>
      <c r="P3332" s="2"/>
      <c r="Q3332" s="2"/>
      <c r="R3332" s="2"/>
      <c r="S3332" s="2"/>
      <c r="T3332" s="2"/>
      <c r="U3332" s="2"/>
      <c r="AB3332" t="str">
        <f t="shared" si="170"/>
        <v/>
      </c>
      <c r="AE3332" t="str">
        <f t="shared" si="171"/>
        <v/>
      </c>
    </row>
    <row r="3333" spans="1:31" x14ac:dyDescent="0.2">
      <c r="A3333" s="2"/>
      <c r="B3333" s="2"/>
      <c r="C3333" s="2"/>
      <c r="D3333" s="2"/>
      <c r="E3333" s="2"/>
      <c r="F3333" s="2"/>
      <c r="G3333" s="2">
        <f t="shared" si="169"/>
        <v>0</v>
      </c>
      <c r="H3333" s="2"/>
      <c r="I3333" s="2"/>
      <c r="J3333" s="2"/>
      <c r="K3333" s="2"/>
      <c r="L3333" s="2"/>
      <c r="M3333" s="2"/>
      <c r="N3333" s="2"/>
      <c r="O3333" s="2"/>
      <c r="P3333" s="2"/>
      <c r="Q3333" s="2"/>
      <c r="R3333" s="2"/>
      <c r="S3333" s="2"/>
      <c r="T3333" s="2"/>
      <c r="U3333" s="2"/>
      <c r="AB3333" t="str">
        <f t="shared" si="170"/>
        <v/>
      </c>
      <c r="AE3333" t="str">
        <f t="shared" si="171"/>
        <v/>
      </c>
    </row>
    <row r="3334" spans="1:31" x14ac:dyDescent="0.2">
      <c r="A3334" s="2"/>
      <c r="B3334" s="2"/>
      <c r="C3334" s="2"/>
      <c r="D3334" s="2"/>
      <c r="E3334" s="2"/>
      <c r="F3334" s="2"/>
      <c r="G3334" s="2">
        <f t="shared" si="169"/>
        <v>0</v>
      </c>
      <c r="H3334" s="2"/>
      <c r="I3334" s="2"/>
      <c r="J3334" s="2"/>
      <c r="K3334" s="2"/>
      <c r="L3334" s="2"/>
      <c r="M3334" s="2"/>
      <c r="N3334" s="2"/>
      <c r="O3334" s="2"/>
      <c r="P3334" s="2"/>
      <c r="Q3334" s="2"/>
      <c r="R3334" s="2"/>
      <c r="S3334" s="2"/>
      <c r="T3334" s="2"/>
      <c r="U3334" s="2"/>
      <c r="AB3334" t="str">
        <f t="shared" si="170"/>
        <v/>
      </c>
      <c r="AE3334" t="str">
        <f t="shared" si="171"/>
        <v/>
      </c>
    </row>
    <row r="3335" spans="1:31" x14ac:dyDescent="0.2">
      <c r="A3335" s="2"/>
      <c r="B3335" s="2"/>
      <c r="C3335" s="2"/>
      <c r="D3335" s="2"/>
      <c r="E3335" s="2"/>
      <c r="F3335" s="2"/>
      <c r="G3335" s="2">
        <f t="shared" si="169"/>
        <v>0</v>
      </c>
      <c r="H3335" s="2"/>
      <c r="I3335" s="2"/>
      <c r="J3335" s="2"/>
      <c r="K3335" s="2"/>
      <c r="L3335" s="2"/>
      <c r="M3335" s="2"/>
      <c r="N3335" s="2"/>
      <c r="O3335" s="2"/>
      <c r="P3335" s="2"/>
      <c r="Q3335" s="2"/>
      <c r="R3335" s="2"/>
      <c r="S3335" s="2"/>
      <c r="T3335" s="2"/>
      <c r="U3335" s="2"/>
      <c r="AB3335" t="str">
        <f t="shared" si="170"/>
        <v/>
      </c>
      <c r="AE3335" t="str">
        <f t="shared" si="171"/>
        <v/>
      </c>
    </row>
    <row r="3336" spans="1:31" x14ac:dyDescent="0.2">
      <c r="A3336" s="2"/>
      <c r="B3336" s="2"/>
      <c r="C3336" s="2"/>
      <c r="D3336" s="2"/>
      <c r="E3336" s="2"/>
      <c r="F3336" s="2"/>
      <c r="G3336" s="2">
        <f t="shared" si="169"/>
        <v>0</v>
      </c>
      <c r="H3336" s="2"/>
      <c r="I3336" s="2"/>
      <c r="J3336" s="2"/>
      <c r="K3336" s="2"/>
      <c r="L3336" s="2"/>
      <c r="M3336" s="2"/>
      <c r="N3336" s="2"/>
      <c r="O3336" s="2"/>
      <c r="P3336" s="2"/>
      <c r="Q3336" s="2"/>
      <c r="R3336" s="2"/>
      <c r="S3336" s="2"/>
      <c r="T3336" s="2"/>
      <c r="U3336" s="2"/>
      <c r="AB3336" t="str">
        <f t="shared" si="170"/>
        <v/>
      </c>
      <c r="AE3336" t="str">
        <f t="shared" si="171"/>
        <v/>
      </c>
    </row>
    <row r="3337" spans="1:31" x14ac:dyDescent="0.2">
      <c r="A3337" s="2"/>
      <c r="B3337" s="2"/>
      <c r="C3337" s="2"/>
      <c r="D3337" s="2"/>
      <c r="E3337" s="2"/>
      <c r="F3337" s="2"/>
      <c r="G3337" s="2">
        <f t="shared" si="169"/>
        <v>0</v>
      </c>
      <c r="H3337" s="2"/>
      <c r="I3337" s="2"/>
      <c r="J3337" s="2"/>
      <c r="K3337" s="2"/>
      <c r="L3337" s="2"/>
      <c r="M3337" s="2"/>
      <c r="N3337" s="2"/>
      <c r="O3337" s="2"/>
      <c r="P3337" s="2"/>
      <c r="Q3337" s="2"/>
      <c r="R3337" s="2"/>
      <c r="S3337" s="2"/>
      <c r="T3337" s="2"/>
      <c r="U3337" s="2"/>
      <c r="AB3337" t="str">
        <f t="shared" si="170"/>
        <v/>
      </c>
      <c r="AE3337" t="str">
        <f t="shared" si="171"/>
        <v/>
      </c>
    </row>
    <row r="3338" spans="1:31" x14ac:dyDescent="0.2">
      <c r="A3338" s="2"/>
      <c r="B3338" s="2"/>
      <c r="C3338" s="2"/>
      <c r="D3338" s="2"/>
      <c r="E3338" s="2"/>
      <c r="F3338" s="2"/>
      <c r="G3338" s="2">
        <f t="shared" si="169"/>
        <v>0</v>
      </c>
      <c r="H3338" s="2"/>
      <c r="I3338" s="2"/>
      <c r="J3338" s="2"/>
      <c r="K3338" s="2"/>
      <c r="L3338" s="2"/>
      <c r="M3338" s="2"/>
      <c r="N3338" s="2"/>
      <c r="O3338" s="2"/>
      <c r="P3338" s="2"/>
      <c r="Q3338" s="2"/>
      <c r="R3338" s="2"/>
      <c r="S3338" s="2"/>
      <c r="T3338" s="2"/>
      <c r="U3338" s="2"/>
      <c r="AB3338" t="str">
        <f t="shared" si="170"/>
        <v/>
      </c>
      <c r="AE3338" t="str">
        <f t="shared" si="171"/>
        <v/>
      </c>
    </row>
    <row r="3339" spans="1:31" x14ac:dyDescent="0.2">
      <c r="A3339" s="2"/>
      <c r="B3339" s="2"/>
      <c r="C3339" s="2"/>
      <c r="D3339" s="2"/>
      <c r="E3339" s="2"/>
      <c r="F3339" s="2"/>
      <c r="G3339" s="2">
        <f t="shared" si="169"/>
        <v>0</v>
      </c>
      <c r="H3339" s="2"/>
      <c r="I3339" s="2"/>
      <c r="J3339" s="2"/>
      <c r="K3339" s="2"/>
      <c r="L3339" s="2"/>
      <c r="M3339" s="2"/>
      <c r="N3339" s="2"/>
      <c r="O3339" s="2"/>
      <c r="P3339" s="2"/>
      <c r="Q3339" s="2"/>
      <c r="R3339" s="2"/>
      <c r="S3339" s="2"/>
      <c r="T3339" s="2"/>
      <c r="U3339" s="2"/>
      <c r="AB3339" t="str">
        <f t="shared" si="170"/>
        <v/>
      </c>
      <c r="AE3339" t="str">
        <f t="shared" si="171"/>
        <v/>
      </c>
    </row>
    <row r="3340" spans="1:31" x14ac:dyDescent="0.2">
      <c r="A3340" s="2"/>
      <c r="B3340" s="2"/>
      <c r="C3340" s="2"/>
      <c r="D3340" s="2"/>
      <c r="E3340" s="2"/>
      <c r="F3340" s="2"/>
      <c r="G3340" s="2">
        <f t="shared" si="169"/>
        <v>0</v>
      </c>
      <c r="H3340" s="2"/>
      <c r="I3340" s="2"/>
      <c r="J3340" s="2"/>
      <c r="K3340" s="2"/>
      <c r="L3340" s="2"/>
      <c r="M3340" s="2"/>
      <c r="N3340" s="2"/>
      <c r="O3340" s="2"/>
      <c r="P3340" s="2"/>
      <c r="Q3340" s="2"/>
      <c r="R3340" s="2"/>
      <c r="S3340" s="2"/>
      <c r="T3340" s="2"/>
      <c r="U3340" s="2"/>
      <c r="AB3340" t="str">
        <f t="shared" si="170"/>
        <v/>
      </c>
      <c r="AE3340" t="str">
        <f t="shared" si="171"/>
        <v/>
      </c>
    </row>
    <row r="3341" spans="1:31" x14ac:dyDescent="0.2">
      <c r="A3341" s="2"/>
      <c r="B3341" s="2"/>
      <c r="C3341" s="2"/>
      <c r="D3341" s="2"/>
      <c r="E3341" s="2"/>
      <c r="F3341" s="2"/>
      <c r="G3341" s="2">
        <f t="shared" si="169"/>
        <v>0</v>
      </c>
      <c r="H3341" s="2"/>
      <c r="I3341" s="2"/>
      <c r="J3341" s="2"/>
      <c r="K3341" s="2"/>
      <c r="L3341" s="2"/>
      <c r="M3341" s="2"/>
      <c r="N3341" s="2"/>
      <c r="O3341" s="2"/>
      <c r="P3341" s="2"/>
      <c r="Q3341" s="2"/>
      <c r="R3341" s="2"/>
      <c r="S3341" s="2"/>
      <c r="T3341" s="2"/>
      <c r="U3341" s="2"/>
      <c r="AB3341" t="str">
        <f t="shared" si="170"/>
        <v/>
      </c>
      <c r="AE3341" t="str">
        <f t="shared" si="171"/>
        <v/>
      </c>
    </row>
    <row r="3342" spans="1:31" x14ac:dyDescent="0.2">
      <c r="A3342" s="2"/>
      <c r="B3342" s="2"/>
      <c r="C3342" s="2"/>
      <c r="D3342" s="2"/>
      <c r="E3342" s="2"/>
      <c r="F3342" s="2"/>
      <c r="G3342" s="2">
        <f t="shared" si="169"/>
        <v>0</v>
      </c>
      <c r="H3342" s="2"/>
      <c r="I3342" s="2"/>
      <c r="J3342" s="2"/>
      <c r="K3342" s="2"/>
      <c r="L3342" s="2"/>
      <c r="M3342" s="2"/>
      <c r="N3342" s="2"/>
      <c r="O3342" s="2"/>
      <c r="P3342" s="2"/>
      <c r="Q3342" s="2"/>
      <c r="R3342" s="2"/>
      <c r="S3342" s="2"/>
      <c r="T3342" s="2"/>
      <c r="U3342" s="2"/>
      <c r="AB3342" t="str">
        <f t="shared" si="170"/>
        <v/>
      </c>
      <c r="AE3342" t="str">
        <f t="shared" si="171"/>
        <v/>
      </c>
    </row>
    <row r="3343" spans="1:31" x14ac:dyDescent="0.2">
      <c r="A3343" s="2"/>
      <c r="B3343" s="2"/>
      <c r="C3343" s="2"/>
      <c r="D3343" s="2"/>
      <c r="E3343" s="2"/>
      <c r="F3343" s="2"/>
      <c r="G3343" s="2">
        <f t="shared" si="169"/>
        <v>0</v>
      </c>
      <c r="H3343" s="2"/>
      <c r="I3343" s="2"/>
      <c r="J3343" s="2"/>
      <c r="K3343" s="2"/>
      <c r="L3343" s="2"/>
      <c r="M3343" s="2"/>
      <c r="N3343" s="2"/>
      <c r="O3343" s="2"/>
      <c r="P3343" s="2"/>
      <c r="Q3343" s="2"/>
      <c r="R3343" s="2"/>
      <c r="S3343" s="2"/>
      <c r="T3343" s="2"/>
      <c r="U3343" s="2"/>
      <c r="AB3343" t="str">
        <f t="shared" si="170"/>
        <v/>
      </c>
      <c r="AE3343" t="str">
        <f t="shared" si="171"/>
        <v/>
      </c>
    </row>
    <row r="3344" spans="1:31" x14ac:dyDescent="0.2">
      <c r="A3344" s="2"/>
      <c r="B3344" s="2"/>
      <c r="C3344" s="2"/>
      <c r="D3344" s="2"/>
      <c r="E3344" s="2"/>
      <c r="F3344" s="2"/>
      <c r="G3344" s="2">
        <f t="shared" si="169"/>
        <v>0</v>
      </c>
      <c r="H3344" s="2"/>
      <c r="I3344" s="2"/>
      <c r="J3344" s="2"/>
      <c r="K3344" s="2"/>
      <c r="L3344" s="2"/>
      <c r="M3344" s="2"/>
      <c r="N3344" s="2"/>
      <c r="O3344" s="2"/>
      <c r="P3344" s="2"/>
      <c r="Q3344" s="2"/>
      <c r="R3344" s="2"/>
      <c r="S3344" s="2"/>
      <c r="T3344" s="2"/>
      <c r="U3344" s="2"/>
      <c r="AB3344" t="str">
        <f t="shared" si="170"/>
        <v/>
      </c>
      <c r="AE3344" t="str">
        <f t="shared" si="171"/>
        <v/>
      </c>
    </row>
    <row r="3345" spans="1:31" x14ac:dyDescent="0.2">
      <c r="A3345" s="2"/>
      <c r="B3345" s="2"/>
      <c r="C3345" s="2"/>
      <c r="D3345" s="2"/>
      <c r="E3345" s="2"/>
      <c r="F3345" s="2"/>
      <c r="G3345" s="2">
        <f t="shared" si="169"/>
        <v>0</v>
      </c>
      <c r="H3345" s="2"/>
      <c r="I3345" s="2"/>
      <c r="J3345" s="2"/>
      <c r="K3345" s="2"/>
      <c r="L3345" s="2"/>
      <c r="M3345" s="2"/>
      <c r="N3345" s="2"/>
      <c r="O3345" s="2"/>
      <c r="P3345" s="2"/>
      <c r="Q3345" s="2"/>
      <c r="R3345" s="2"/>
      <c r="S3345" s="2"/>
      <c r="T3345" s="2"/>
      <c r="U3345" s="2"/>
      <c r="AB3345" t="str">
        <f t="shared" si="170"/>
        <v/>
      </c>
      <c r="AE3345" t="str">
        <f t="shared" si="171"/>
        <v/>
      </c>
    </row>
    <row r="3346" spans="1:31" x14ac:dyDescent="0.2">
      <c r="A3346" s="2"/>
      <c r="B3346" s="2"/>
      <c r="C3346" s="2"/>
      <c r="D3346" s="2"/>
      <c r="E3346" s="2"/>
      <c r="F3346" s="2"/>
      <c r="G3346" s="2">
        <f t="shared" si="169"/>
        <v>0</v>
      </c>
      <c r="H3346" s="2"/>
      <c r="I3346" s="2"/>
      <c r="J3346" s="2"/>
      <c r="K3346" s="2"/>
      <c r="L3346" s="2"/>
      <c r="M3346" s="2"/>
      <c r="N3346" s="2"/>
      <c r="O3346" s="2"/>
      <c r="P3346" s="2"/>
      <c r="Q3346" s="2"/>
      <c r="R3346" s="2"/>
      <c r="S3346" s="2"/>
      <c r="T3346" s="2"/>
      <c r="U3346" s="2"/>
      <c r="AB3346" t="str">
        <f t="shared" si="170"/>
        <v/>
      </c>
      <c r="AE3346" t="str">
        <f t="shared" si="171"/>
        <v/>
      </c>
    </row>
    <row r="3347" spans="1:31" x14ac:dyDescent="0.2">
      <c r="A3347" s="2"/>
      <c r="B3347" s="2"/>
      <c r="C3347" s="2"/>
      <c r="D3347" s="2"/>
      <c r="E3347" s="2"/>
      <c r="F3347" s="2"/>
      <c r="G3347" s="2">
        <f t="shared" si="169"/>
        <v>0</v>
      </c>
      <c r="H3347" s="2"/>
      <c r="I3347" s="2"/>
      <c r="J3347" s="2"/>
      <c r="K3347" s="2"/>
      <c r="L3347" s="2"/>
      <c r="M3347" s="2"/>
      <c r="N3347" s="2"/>
      <c r="O3347" s="2"/>
      <c r="P3347" s="2"/>
      <c r="Q3347" s="2"/>
      <c r="R3347" s="2"/>
      <c r="S3347" s="2"/>
      <c r="T3347" s="2"/>
      <c r="U3347" s="2"/>
      <c r="AB3347" t="str">
        <f t="shared" si="170"/>
        <v/>
      </c>
      <c r="AE3347" t="str">
        <f t="shared" si="171"/>
        <v/>
      </c>
    </row>
    <row r="3348" spans="1:31" x14ac:dyDescent="0.2">
      <c r="A3348" s="2"/>
      <c r="B3348" s="2"/>
      <c r="C3348" s="2"/>
      <c r="D3348" s="2"/>
      <c r="E3348" s="2"/>
      <c r="F3348" s="2"/>
      <c r="G3348" s="2">
        <f t="shared" si="169"/>
        <v>0</v>
      </c>
      <c r="H3348" s="2"/>
      <c r="I3348" s="2"/>
      <c r="J3348" s="2"/>
      <c r="K3348" s="2"/>
      <c r="L3348" s="2"/>
      <c r="M3348" s="2"/>
      <c r="N3348" s="2"/>
      <c r="O3348" s="2"/>
      <c r="P3348" s="2"/>
      <c r="Q3348" s="2"/>
      <c r="R3348" s="2"/>
      <c r="S3348" s="2"/>
      <c r="T3348" s="2"/>
      <c r="U3348" s="2"/>
      <c r="AB3348" t="str">
        <f t="shared" si="170"/>
        <v/>
      </c>
      <c r="AE3348" t="str">
        <f t="shared" si="171"/>
        <v/>
      </c>
    </row>
    <row r="3349" spans="1:31" x14ac:dyDescent="0.2">
      <c r="A3349" s="2"/>
      <c r="B3349" s="2"/>
      <c r="C3349" s="2"/>
      <c r="D3349" s="2"/>
      <c r="E3349" s="2"/>
      <c r="F3349" s="2"/>
      <c r="G3349" s="2">
        <f t="shared" si="169"/>
        <v>0</v>
      </c>
      <c r="H3349" s="2"/>
      <c r="I3349" s="2"/>
      <c r="J3349" s="2"/>
      <c r="K3349" s="2"/>
      <c r="L3349" s="2"/>
      <c r="M3349" s="2"/>
      <c r="N3349" s="2"/>
      <c r="O3349" s="2"/>
      <c r="P3349" s="2"/>
      <c r="Q3349" s="2"/>
      <c r="R3349" s="2"/>
      <c r="S3349" s="2"/>
      <c r="T3349" s="2"/>
      <c r="U3349" s="2"/>
      <c r="AB3349" t="str">
        <f t="shared" si="170"/>
        <v/>
      </c>
      <c r="AE3349" t="str">
        <f t="shared" si="171"/>
        <v/>
      </c>
    </row>
    <row r="3350" spans="1:31" x14ac:dyDescent="0.2">
      <c r="A3350" s="2"/>
      <c r="B3350" s="2"/>
      <c r="C3350" s="2"/>
      <c r="D3350" s="2"/>
      <c r="E3350" s="2"/>
      <c r="F3350" s="2"/>
      <c r="G3350" s="2">
        <f t="shared" si="169"/>
        <v>0</v>
      </c>
      <c r="H3350" s="2"/>
      <c r="I3350" s="2"/>
      <c r="J3350" s="2"/>
      <c r="K3350" s="2"/>
      <c r="L3350" s="2"/>
      <c r="M3350" s="2"/>
      <c r="N3350" s="2"/>
      <c r="O3350" s="2"/>
      <c r="P3350" s="2"/>
      <c r="Q3350" s="2"/>
      <c r="R3350" s="2"/>
      <c r="S3350" s="2"/>
      <c r="T3350" s="2"/>
      <c r="U3350" s="2"/>
      <c r="AB3350" t="str">
        <f t="shared" si="170"/>
        <v/>
      </c>
      <c r="AE3350" t="str">
        <f t="shared" si="171"/>
        <v/>
      </c>
    </row>
    <row r="3351" spans="1:31" x14ac:dyDescent="0.2">
      <c r="A3351" s="2"/>
      <c r="B3351" s="2"/>
      <c r="C3351" s="2"/>
      <c r="D3351" s="2"/>
      <c r="E3351" s="2"/>
      <c r="F3351" s="2"/>
      <c r="G3351" s="2">
        <f t="shared" si="169"/>
        <v>0</v>
      </c>
      <c r="H3351" s="2"/>
      <c r="I3351" s="2"/>
      <c r="J3351" s="2"/>
      <c r="K3351" s="2"/>
      <c r="L3351" s="2"/>
      <c r="M3351" s="2"/>
      <c r="N3351" s="2"/>
      <c r="O3351" s="2"/>
      <c r="P3351" s="2"/>
      <c r="Q3351" s="2"/>
      <c r="R3351" s="2"/>
      <c r="S3351" s="2"/>
      <c r="T3351" s="2"/>
      <c r="U3351" s="2"/>
      <c r="AB3351" t="str">
        <f t="shared" si="170"/>
        <v/>
      </c>
      <c r="AE3351" t="str">
        <f t="shared" si="171"/>
        <v/>
      </c>
    </row>
    <row r="3352" spans="1:31" x14ac:dyDescent="0.2">
      <c r="A3352" s="2"/>
      <c r="B3352" s="2"/>
      <c r="C3352" s="2"/>
      <c r="D3352" s="2"/>
      <c r="E3352" s="2"/>
      <c r="F3352" s="2"/>
      <c r="G3352" s="2">
        <f t="shared" si="169"/>
        <v>0</v>
      </c>
      <c r="H3352" s="2"/>
      <c r="I3352" s="2"/>
      <c r="J3352" s="2"/>
      <c r="K3352" s="2"/>
      <c r="L3352" s="2"/>
      <c r="M3352" s="2"/>
      <c r="N3352" s="2"/>
      <c r="O3352" s="2"/>
      <c r="P3352" s="2"/>
      <c r="Q3352" s="2"/>
      <c r="R3352" s="2"/>
      <c r="S3352" s="2"/>
      <c r="T3352" s="2"/>
      <c r="U3352" s="2"/>
      <c r="AB3352" t="str">
        <f t="shared" si="170"/>
        <v/>
      </c>
      <c r="AE3352" t="str">
        <f t="shared" si="171"/>
        <v/>
      </c>
    </row>
    <row r="3353" spans="1:31" x14ac:dyDescent="0.2">
      <c r="A3353" s="2"/>
      <c r="B3353" s="2"/>
      <c r="C3353" s="2"/>
      <c r="D3353" s="2"/>
      <c r="E3353" s="2"/>
      <c r="F3353" s="2"/>
      <c r="G3353" s="2">
        <f t="shared" si="169"/>
        <v>0</v>
      </c>
      <c r="H3353" s="2"/>
      <c r="I3353" s="2"/>
      <c r="J3353" s="2"/>
      <c r="K3353" s="2"/>
      <c r="L3353" s="2"/>
      <c r="M3353" s="2"/>
      <c r="N3353" s="2"/>
      <c r="O3353" s="2"/>
      <c r="P3353" s="2"/>
      <c r="Q3353" s="2"/>
      <c r="R3353" s="2"/>
      <c r="S3353" s="2"/>
      <c r="T3353" s="2"/>
      <c r="U3353" s="2"/>
      <c r="AB3353" t="str">
        <f t="shared" si="170"/>
        <v/>
      </c>
      <c r="AE3353" t="str">
        <f t="shared" si="171"/>
        <v/>
      </c>
    </row>
    <row r="3354" spans="1:31" x14ac:dyDescent="0.2">
      <c r="A3354" s="2"/>
      <c r="B3354" s="2"/>
      <c r="C3354" s="2"/>
      <c r="D3354" s="2"/>
      <c r="E3354" s="2"/>
      <c r="F3354" s="2"/>
      <c r="G3354" s="2">
        <f t="shared" si="169"/>
        <v>0</v>
      </c>
      <c r="H3354" s="2"/>
      <c r="I3354" s="2"/>
      <c r="J3354" s="2"/>
      <c r="K3354" s="2"/>
      <c r="L3354" s="2"/>
      <c r="M3354" s="2"/>
      <c r="N3354" s="2"/>
      <c r="O3354" s="2"/>
      <c r="P3354" s="2"/>
      <c r="Q3354" s="2"/>
      <c r="R3354" s="2"/>
      <c r="S3354" s="2"/>
      <c r="T3354" s="2"/>
      <c r="U3354" s="2"/>
      <c r="AB3354" t="str">
        <f t="shared" si="170"/>
        <v/>
      </c>
      <c r="AE3354" t="str">
        <f t="shared" si="171"/>
        <v/>
      </c>
    </row>
    <row r="3355" spans="1:31" x14ac:dyDescent="0.2">
      <c r="A3355" s="2"/>
      <c r="B3355" s="2"/>
      <c r="C3355" s="2"/>
      <c r="D3355" s="2"/>
      <c r="E3355" s="2"/>
      <c r="F3355" s="2"/>
      <c r="G3355" s="2">
        <f t="shared" si="169"/>
        <v>0</v>
      </c>
      <c r="H3355" s="2"/>
      <c r="I3355" s="2"/>
      <c r="J3355" s="2"/>
      <c r="K3355" s="2"/>
      <c r="L3355" s="2"/>
      <c r="M3355" s="2"/>
      <c r="N3355" s="2"/>
      <c r="O3355" s="2"/>
      <c r="P3355" s="2"/>
      <c r="Q3355" s="2"/>
      <c r="R3355" s="2"/>
      <c r="S3355" s="2"/>
      <c r="T3355" s="2"/>
      <c r="U3355" s="2"/>
      <c r="AB3355" t="str">
        <f t="shared" si="170"/>
        <v/>
      </c>
      <c r="AE3355" t="str">
        <f t="shared" si="171"/>
        <v/>
      </c>
    </row>
    <row r="3356" spans="1:31" x14ac:dyDescent="0.2">
      <c r="A3356" s="2"/>
      <c r="B3356" s="2"/>
      <c r="C3356" s="2"/>
      <c r="D3356" s="2"/>
      <c r="E3356" s="2"/>
      <c r="F3356" s="2"/>
      <c r="G3356" s="2">
        <f t="shared" si="169"/>
        <v>0</v>
      </c>
      <c r="H3356" s="2"/>
      <c r="I3356" s="2"/>
      <c r="J3356" s="2"/>
      <c r="K3356" s="2"/>
      <c r="L3356" s="2"/>
      <c r="M3356" s="2"/>
      <c r="N3356" s="2"/>
      <c r="O3356" s="2"/>
      <c r="P3356" s="2"/>
      <c r="Q3356" s="2"/>
      <c r="R3356" s="2"/>
      <c r="S3356" s="2"/>
      <c r="T3356" s="2"/>
      <c r="U3356" s="2"/>
      <c r="AB3356" t="str">
        <f t="shared" si="170"/>
        <v/>
      </c>
      <c r="AE3356" t="str">
        <f t="shared" si="171"/>
        <v/>
      </c>
    </row>
    <row r="3357" spans="1:31" x14ac:dyDescent="0.2">
      <c r="A3357" s="2"/>
      <c r="B3357" s="2"/>
      <c r="C3357" s="2"/>
      <c r="D3357" s="2"/>
      <c r="E3357" s="2"/>
      <c r="F3357" s="2"/>
      <c r="G3357" s="2">
        <f t="shared" si="169"/>
        <v>0</v>
      </c>
      <c r="H3357" s="2"/>
      <c r="I3357" s="2"/>
      <c r="J3357" s="2"/>
      <c r="K3357" s="2"/>
      <c r="L3357" s="2"/>
      <c r="M3357" s="2"/>
      <c r="N3357" s="2"/>
      <c r="O3357" s="2"/>
      <c r="P3357" s="2"/>
      <c r="Q3357" s="2"/>
      <c r="R3357" s="2"/>
      <c r="S3357" s="2"/>
      <c r="T3357" s="2"/>
      <c r="U3357" s="2"/>
      <c r="AB3357" t="str">
        <f t="shared" si="170"/>
        <v/>
      </c>
      <c r="AE3357" t="str">
        <f t="shared" si="171"/>
        <v/>
      </c>
    </row>
    <row r="3358" spans="1:31" x14ac:dyDescent="0.2">
      <c r="A3358" s="2"/>
      <c r="B3358" s="2"/>
      <c r="C3358" s="2"/>
      <c r="D3358" s="2"/>
      <c r="E3358" s="2"/>
      <c r="F3358" s="2"/>
      <c r="G3358" s="2">
        <f t="shared" si="169"/>
        <v>0</v>
      </c>
      <c r="H3358" s="2"/>
      <c r="I3358" s="2"/>
      <c r="J3358" s="2"/>
      <c r="K3358" s="2"/>
      <c r="L3358" s="2"/>
      <c r="M3358" s="2"/>
      <c r="N3358" s="2"/>
      <c r="O3358" s="2"/>
      <c r="P3358" s="2"/>
      <c r="Q3358" s="2"/>
      <c r="R3358" s="2"/>
      <c r="S3358" s="2"/>
      <c r="T3358" s="2"/>
      <c r="U3358" s="2"/>
      <c r="AB3358" t="str">
        <f t="shared" si="170"/>
        <v/>
      </c>
      <c r="AE3358" t="str">
        <f t="shared" si="171"/>
        <v/>
      </c>
    </row>
    <row r="3359" spans="1:31" x14ac:dyDescent="0.2">
      <c r="A3359" s="2"/>
      <c r="B3359" s="2"/>
      <c r="C3359" s="2"/>
      <c r="D3359" s="2"/>
      <c r="E3359" s="2"/>
      <c r="F3359" s="2"/>
      <c r="G3359" s="2">
        <f t="shared" si="169"/>
        <v>0</v>
      </c>
      <c r="H3359" s="2"/>
      <c r="I3359" s="2"/>
      <c r="J3359" s="2"/>
      <c r="K3359" s="2"/>
      <c r="L3359" s="2"/>
      <c r="M3359" s="2"/>
      <c r="N3359" s="2"/>
      <c r="O3359" s="2"/>
      <c r="P3359" s="2"/>
      <c r="Q3359" s="2"/>
      <c r="R3359" s="2"/>
      <c r="S3359" s="2"/>
      <c r="T3359" s="2"/>
      <c r="U3359" s="2"/>
      <c r="AB3359" t="str">
        <f t="shared" si="170"/>
        <v/>
      </c>
      <c r="AE3359" t="str">
        <f t="shared" si="171"/>
        <v/>
      </c>
    </row>
    <row r="3360" spans="1:31" x14ac:dyDescent="0.2">
      <c r="A3360" s="2"/>
      <c r="B3360" s="2"/>
      <c r="C3360" s="2"/>
      <c r="D3360" s="2"/>
      <c r="E3360" s="2"/>
      <c r="F3360" s="2"/>
      <c r="G3360" s="2">
        <f t="shared" si="169"/>
        <v>0</v>
      </c>
      <c r="H3360" s="2"/>
      <c r="I3360" s="2"/>
      <c r="J3360" s="2"/>
      <c r="K3360" s="2"/>
      <c r="L3360" s="2"/>
      <c r="M3360" s="2"/>
      <c r="N3360" s="2"/>
      <c r="O3360" s="2"/>
      <c r="P3360" s="2"/>
      <c r="Q3360" s="2"/>
      <c r="R3360" s="2"/>
      <c r="S3360" s="2"/>
      <c r="T3360" s="2"/>
      <c r="U3360" s="2"/>
      <c r="AB3360" t="str">
        <f t="shared" si="170"/>
        <v/>
      </c>
      <c r="AE3360" t="str">
        <f t="shared" si="171"/>
        <v/>
      </c>
    </row>
    <row r="3361" spans="1:31" x14ac:dyDescent="0.2">
      <c r="A3361" s="2"/>
      <c r="B3361" s="2"/>
      <c r="C3361" s="2"/>
      <c r="D3361" s="2"/>
      <c r="E3361" s="2"/>
      <c r="F3361" s="2"/>
      <c r="G3361" s="2">
        <f t="shared" si="169"/>
        <v>0</v>
      </c>
      <c r="H3361" s="2"/>
      <c r="I3361" s="2"/>
      <c r="J3361" s="2"/>
      <c r="K3361" s="2"/>
      <c r="L3361" s="2"/>
      <c r="M3361" s="2"/>
      <c r="N3361" s="2"/>
      <c r="O3361" s="2"/>
      <c r="P3361" s="2"/>
      <c r="Q3361" s="2"/>
      <c r="R3361" s="2"/>
      <c r="S3361" s="2"/>
      <c r="T3361" s="2"/>
      <c r="U3361" s="2"/>
      <c r="AB3361" t="str">
        <f t="shared" si="170"/>
        <v/>
      </c>
      <c r="AE3361" t="str">
        <f t="shared" si="171"/>
        <v/>
      </c>
    </row>
    <row r="3362" spans="1:31" x14ac:dyDescent="0.2">
      <c r="A3362" s="2"/>
      <c r="B3362" s="2"/>
      <c r="C3362" s="2"/>
      <c r="D3362" s="2"/>
      <c r="E3362" s="2"/>
      <c r="F3362" s="2"/>
      <c r="G3362" s="2">
        <f t="shared" si="169"/>
        <v>0</v>
      </c>
      <c r="H3362" s="2"/>
      <c r="I3362" s="2"/>
      <c r="J3362" s="2"/>
      <c r="K3362" s="2"/>
      <c r="L3362" s="2"/>
      <c r="M3362" s="2"/>
      <c r="N3362" s="2"/>
      <c r="O3362" s="2"/>
      <c r="P3362" s="2"/>
      <c r="Q3362" s="2"/>
      <c r="R3362" s="2"/>
      <c r="S3362" s="2"/>
      <c r="T3362" s="2"/>
      <c r="U3362" s="2"/>
      <c r="AB3362" t="str">
        <f t="shared" si="170"/>
        <v/>
      </c>
      <c r="AE3362" t="str">
        <f t="shared" si="171"/>
        <v/>
      </c>
    </row>
    <row r="3363" spans="1:31" x14ac:dyDescent="0.2">
      <c r="A3363" s="2"/>
      <c r="B3363" s="2"/>
      <c r="C3363" s="2"/>
      <c r="D3363" s="2"/>
      <c r="E3363" s="2"/>
      <c r="F3363" s="2"/>
      <c r="G3363" s="2">
        <f t="shared" si="169"/>
        <v>0</v>
      </c>
      <c r="H3363" s="2"/>
      <c r="I3363" s="2"/>
      <c r="J3363" s="2"/>
      <c r="K3363" s="2"/>
      <c r="L3363" s="2"/>
      <c r="M3363" s="2"/>
      <c r="N3363" s="2"/>
      <c r="O3363" s="2"/>
      <c r="P3363" s="2"/>
      <c r="Q3363" s="2"/>
      <c r="R3363" s="2"/>
      <c r="S3363" s="2"/>
      <c r="T3363" s="2"/>
      <c r="U3363" s="2"/>
      <c r="AB3363" t="str">
        <f t="shared" si="170"/>
        <v/>
      </c>
      <c r="AE3363" t="str">
        <f t="shared" si="171"/>
        <v/>
      </c>
    </row>
    <row r="3364" spans="1:31" x14ac:dyDescent="0.2">
      <c r="A3364" s="2"/>
      <c r="B3364" s="2"/>
      <c r="C3364" s="2"/>
      <c r="D3364" s="2"/>
      <c r="E3364" s="2"/>
      <c r="F3364" s="2"/>
      <c r="G3364" s="2">
        <f t="shared" si="169"/>
        <v>0</v>
      </c>
      <c r="H3364" s="2"/>
      <c r="I3364" s="2"/>
      <c r="J3364" s="2"/>
      <c r="K3364" s="2"/>
      <c r="L3364" s="2"/>
      <c r="M3364" s="2"/>
      <c r="N3364" s="2"/>
      <c r="O3364" s="2"/>
      <c r="P3364" s="2"/>
      <c r="Q3364" s="2"/>
      <c r="R3364" s="2"/>
      <c r="S3364" s="2"/>
      <c r="T3364" s="2"/>
      <c r="U3364" s="2"/>
      <c r="AB3364" t="str">
        <f t="shared" si="170"/>
        <v/>
      </c>
      <c r="AE3364" t="str">
        <f t="shared" si="171"/>
        <v/>
      </c>
    </row>
    <row r="3365" spans="1:31" x14ac:dyDescent="0.2">
      <c r="A3365" s="2"/>
      <c r="B3365" s="2"/>
      <c r="C3365" s="2"/>
      <c r="D3365" s="2"/>
      <c r="E3365" s="2"/>
      <c r="F3365" s="2"/>
      <c r="G3365" s="2">
        <f t="shared" si="169"/>
        <v>0</v>
      </c>
      <c r="H3365" s="2"/>
      <c r="I3365" s="2"/>
      <c r="J3365" s="2"/>
      <c r="K3365" s="2"/>
      <c r="L3365" s="2"/>
      <c r="M3365" s="2"/>
      <c r="N3365" s="2"/>
      <c r="O3365" s="2"/>
      <c r="P3365" s="2"/>
      <c r="Q3365" s="2"/>
      <c r="R3365" s="2"/>
      <c r="S3365" s="2"/>
      <c r="T3365" s="2"/>
      <c r="U3365" s="2"/>
      <c r="AB3365" t="str">
        <f t="shared" si="170"/>
        <v/>
      </c>
      <c r="AE3365" t="str">
        <f t="shared" si="171"/>
        <v/>
      </c>
    </row>
    <row r="3366" spans="1:31" x14ac:dyDescent="0.2">
      <c r="A3366" s="2"/>
      <c r="B3366" s="2"/>
      <c r="C3366" s="2"/>
      <c r="D3366" s="2"/>
      <c r="E3366" s="2"/>
      <c r="F3366" s="2"/>
      <c r="G3366" s="2">
        <f t="shared" si="169"/>
        <v>0</v>
      </c>
      <c r="H3366" s="2"/>
      <c r="I3366" s="2"/>
      <c r="J3366" s="2"/>
      <c r="K3366" s="2"/>
      <c r="L3366" s="2"/>
      <c r="M3366" s="2"/>
      <c r="N3366" s="2"/>
      <c r="O3366" s="2"/>
      <c r="P3366" s="2"/>
      <c r="Q3366" s="2"/>
      <c r="R3366" s="2"/>
      <c r="S3366" s="2"/>
      <c r="T3366" s="2"/>
      <c r="U3366" s="2"/>
      <c r="AB3366" t="str">
        <f t="shared" si="170"/>
        <v/>
      </c>
      <c r="AE3366" t="str">
        <f t="shared" si="171"/>
        <v/>
      </c>
    </row>
    <row r="3367" spans="1:31" x14ac:dyDescent="0.2">
      <c r="A3367" s="2"/>
      <c r="B3367" s="2"/>
      <c r="C3367" s="2"/>
      <c r="D3367" s="2"/>
      <c r="E3367" s="2"/>
      <c r="F3367" s="2"/>
      <c r="G3367" s="2">
        <f t="shared" si="169"/>
        <v>0</v>
      </c>
      <c r="H3367" s="2"/>
      <c r="I3367" s="2"/>
      <c r="J3367" s="2"/>
      <c r="K3367" s="2"/>
      <c r="L3367" s="2"/>
      <c r="M3367" s="2"/>
      <c r="N3367" s="2"/>
      <c r="O3367" s="2"/>
      <c r="P3367" s="2"/>
      <c r="Q3367" s="2"/>
      <c r="R3367" s="2"/>
      <c r="S3367" s="2"/>
      <c r="T3367" s="2"/>
      <c r="U3367" s="2"/>
      <c r="AB3367" t="str">
        <f t="shared" si="170"/>
        <v/>
      </c>
      <c r="AE3367" t="str">
        <f t="shared" si="171"/>
        <v/>
      </c>
    </row>
    <row r="3368" spans="1:31" x14ac:dyDescent="0.2">
      <c r="A3368" s="2"/>
      <c r="B3368" s="2"/>
      <c r="C3368" s="2"/>
      <c r="D3368" s="2"/>
      <c r="E3368" s="2"/>
      <c r="F3368" s="2"/>
      <c r="G3368" s="2">
        <f t="shared" si="169"/>
        <v>0</v>
      </c>
      <c r="H3368" s="2"/>
      <c r="I3368" s="2"/>
      <c r="J3368" s="2"/>
      <c r="K3368" s="2"/>
      <c r="L3368" s="2"/>
      <c r="M3368" s="2"/>
      <c r="N3368" s="2"/>
      <c r="O3368" s="2"/>
      <c r="P3368" s="2"/>
      <c r="Q3368" s="2"/>
      <c r="R3368" s="2"/>
      <c r="S3368" s="2"/>
      <c r="T3368" s="2"/>
      <c r="U3368" s="2"/>
      <c r="AB3368" t="str">
        <f t="shared" si="170"/>
        <v/>
      </c>
      <c r="AE3368" t="str">
        <f t="shared" si="171"/>
        <v/>
      </c>
    </row>
    <row r="3369" spans="1:31" x14ac:dyDescent="0.2">
      <c r="A3369" s="2"/>
      <c r="B3369" s="2"/>
      <c r="C3369" s="2"/>
      <c r="D3369" s="2"/>
      <c r="E3369" s="2"/>
      <c r="F3369" s="2"/>
      <c r="G3369" s="2">
        <f t="shared" si="169"/>
        <v>0</v>
      </c>
      <c r="H3369" s="2"/>
      <c r="I3369" s="2"/>
      <c r="J3369" s="2"/>
      <c r="K3369" s="2"/>
      <c r="L3369" s="2"/>
      <c r="M3369" s="2"/>
      <c r="N3369" s="2"/>
      <c r="O3369" s="2"/>
      <c r="P3369" s="2"/>
      <c r="Q3369" s="2"/>
      <c r="R3369" s="2"/>
      <c r="S3369" s="2"/>
      <c r="T3369" s="2"/>
      <c r="U3369" s="2"/>
      <c r="AB3369" t="str">
        <f t="shared" si="170"/>
        <v/>
      </c>
      <c r="AE3369" t="str">
        <f t="shared" si="171"/>
        <v/>
      </c>
    </row>
    <row r="3370" spans="1:31" x14ac:dyDescent="0.2">
      <c r="A3370" s="2"/>
      <c r="B3370" s="2"/>
      <c r="C3370" s="2"/>
      <c r="D3370" s="2"/>
      <c r="E3370" s="2"/>
      <c r="F3370" s="2"/>
      <c r="G3370" s="2">
        <f t="shared" si="169"/>
        <v>0</v>
      </c>
      <c r="H3370" s="2"/>
      <c r="I3370" s="2"/>
      <c r="J3370" s="2"/>
      <c r="K3370" s="2"/>
      <c r="L3370" s="2"/>
      <c r="M3370" s="2"/>
      <c r="N3370" s="2"/>
      <c r="O3370" s="2"/>
      <c r="P3370" s="2"/>
      <c r="Q3370" s="2"/>
      <c r="R3370" s="2"/>
      <c r="S3370" s="2"/>
      <c r="T3370" s="2"/>
      <c r="U3370" s="2"/>
      <c r="AB3370" t="str">
        <f t="shared" si="170"/>
        <v/>
      </c>
      <c r="AE3370" t="str">
        <f t="shared" si="171"/>
        <v/>
      </c>
    </row>
    <row r="3371" spans="1:31" x14ac:dyDescent="0.2">
      <c r="A3371" s="2"/>
      <c r="B3371" s="2"/>
      <c r="C3371" s="2"/>
      <c r="D3371" s="2"/>
      <c r="E3371" s="2"/>
      <c r="F3371" s="2"/>
      <c r="G3371" s="2">
        <f t="shared" si="169"/>
        <v>0</v>
      </c>
      <c r="H3371" s="2"/>
      <c r="I3371" s="2"/>
      <c r="J3371" s="2"/>
      <c r="K3371" s="2"/>
      <c r="L3371" s="2"/>
      <c r="M3371" s="2"/>
      <c r="N3371" s="2"/>
      <c r="O3371" s="2"/>
      <c r="P3371" s="2"/>
      <c r="Q3371" s="2"/>
      <c r="R3371" s="2"/>
      <c r="S3371" s="2"/>
      <c r="T3371" s="2"/>
      <c r="U3371" s="2"/>
      <c r="AB3371" t="str">
        <f t="shared" si="170"/>
        <v/>
      </c>
      <c r="AE3371" t="str">
        <f t="shared" si="171"/>
        <v/>
      </c>
    </row>
    <row r="3372" spans="1:31" x14ac:dyDescent="0.2">
      <c r="A3372" s="2"/>
      <c r="B3372" s="2"/>
      <c r="C3372" s="2"/>
      <c r="D3372" s="2"/>
      <c r="E3372" s="2"/>
      <c r="F3372" s="2"/>
      <c r="G3372" s="2">
        <f t="shared" si="169"/>
        <v>0</v>
      </c>
      <c r="H3372" s="2"/>
      <c r="I3372" s="2"/>
      <c r="J3372" s="2"/>
      <c r="K3372" s="2"/>
      <c r="L3372" s="2"/>
      <c r="M3372" s="2"/>
      <c r="N3372" s="2"/>
      <c r="O3372" s="2"/>
      <c r="P3372" s="2"/>
      <c r="Q3372" s="2"/>
      <c r="R3372" s="2"/>
      <c r="S3372" s="2"/>
      <c r="T3372" s="2"/>
      <c r="U3372" s="2"/>
      <c r="AB3372" t="str">
        <f t="shared" si="170"/>
        <v/>
      </c>
      <c r="AE3372" t="str">
        <f t="shared" si="171"/>
        <v/>
      </c>
    </row>
    <row r="3373" spans="1:31" x14ac:dyDescent="0.2">
      <c r="A3373" s="2"/>
      <c r="B3373" s="2"/>
      <c r="C3373" s="2"/>
      <c r="D3373" s="2"/>
      <c r="E3373" s="2"/>
      <c r="F3373" s="2"/>
      <c r="G3373" s="2">
        <f t="shared" si="169"/>
        <v>0</v>
      </c>
      <c r="H3373" s="2"/>
      <c r="I3373" s="2"/>
      <c r="J3373" s="2"/>
      <c r="K3373" s="2"/>
      <c r="L3373" s="2"/>
      <c r="M3373" s="2"/>
      <c r="N3373" s="2"/>
      <c r="O3373" s="2"/>
      <c r="P3373" s="2"/>
      <c r="Q3373" s="2"/>
      <c r="R3373" s="2"/>
      <c r="S3373" s="2"/>
      <c r="T3373" s="2"/>
      <c r="U3373" s="2"/>
      <c r="AB3373" t="str">
        <f t="shared" si="170"/>
        <v/>
      </c>
      <c r="AE3373" t="str">
        <f t="shared" si="171"/>
        <v/>
      </c>
    </row>
    <row r="3374" spans="1:31" x14ac:dyDescent="0.2">
      <c r="A3374" s="2"/>
      <c r="B3374" s="2"/>
      <c r="C3374" s="2"/>
      <c r="D3374" s="2"/>
      <c r="E3374" s="2"/>
      <c r="F3374" s="2"/>
      <c r="G3374" s="2">
        <f t="shared" si="169"/>
        <v>0</v>
      </c>
      <c r="H3374" s="2"/>
      <c r="I3374" s="2"/>
      <c r="J3374" s="2"/>
      <c r="K3374" s="2"/>
      <c r="L3374" s="2"/>
      <c r="M3374" s="2"/>
      <c r="N3374" s="2"/>
      <c r="O3374" s="2"/>
      <c r="P3374" s="2"/>
      <c r="Q3374" s="2"/>
      <c r="R3374" s="2"/>
      <c r="S3374" s="2"/>
      <c r="T3374" s="2"/>
      <c r="U3374" s="2"/>
      <c r="AB3374" t="str">
        <f t="shared" si="170"/>
        <v/>
      </c>
      <c r="AE3374" t="str">
        <f t="shared" si="171"/>
        <v/>
      </c>
    </row>
    <row r="3375" spans="1:31" x14ac:dyDescent="0.2">
      <c r="A3375" s="2"/>
      <c r="B3375" s="2"/>
      <c r="C3375" s="2"/>
      <c r="D3375" s="2"/>
      <c r="E3375" s="2"/>
      <c r="F3375" s="2"/>
      <c r="G3375" s="2">
        <f t="shared" si="169"/>
        <v>0</v>
      </c>
      <c r="H3375" s="2"/>
      <c r="I3375" s="2"/>
      <c r="J3375" s="2"/>
      <c r="K3375" s="2"/>
      <c r="L3375" s="2"/>
      <c r="M3375" s="2"/>
      <c r="N3375" s="2"/>
      <c r="O3375" s="2"/>
      <c r="P3375" s="2"/>
      <c r="Q3375" s="2"/>
      <c r="R3375" s="2"/>
      <c r="S3375" s="2"/>
      <c r="T3375" s="2"/>
      <c r="U3375" s="2"/>
      <c r="AB3375" t="str">
        <f t="shared" si="170"/>
        <v/>
      </c>
      <c r="AE3375" t="str">
        <f t="shared" si="171"/>
        <v/>
      </c>
    </row>
    <row r="3376" spans="1:31" x14ac:dyDescent="0.2">
      <c r="A3376" s="2"/>
      <c r="B3376" s="2"/>
      <c r="C3376" s="2"/>
      <c r="D3376" s="2"/>
      <c r="E3376" s="2"/>
      <c r="F3376" s="2"/>
      <c r="G3376" s="2">
        <f t="shared" si="169"/>
        <v>0</v>
      </c>
      <c r="H3376" s="2"/>
      <c r="I3376" s="2"/>
      <c r="J3376" s="2"/>
      <c r="K3376" s="2"/>
      <c r="L3376" s="2"/>
      <c r="M3376" s="2"/>
      <c r="N3376" s="2"/>
      <c r="O3376" s="2"/>
      <c r="P3376" s="2"/>
      <c r="Q3376" s="2"/>
      <c r="R3376" s="2"/>
      <c r="S3376" s="2"/>
      <c r="T3376" s="2"/>
      <c r="U3376" s="2"/>
      <c r="AB3376" t="str">
        <f t="shared" si="170"/>
        <v/>
      </c>
      <c r="AE3376" t="str">
        <f t="shared" si="171"/>
        <v/>
      </c>
    </row>
    <row r="3377" spans="1:31" x14ac:dyDescent="0.2">
      <c r="A3377" s="2"/>
      <c r="B3377" s="2"/>
      <c r="C3377" s="2"/>
      <c r="D3377" s="2"/>
      <c r="E3377" s="2"/>
      <c r="F3377" s="2"/>
      <c r="G3377" s="2">
        <f t="shared" si="169"/>
        <v>0</v>
      </c>
      <c r="H3377" s="2"/>
      <c r="I3377" s="2"/>
      <c r="J3377" s="2"/>
      <c r="K3377" s="2"/>
      <c r="L3377" s="2"/>
      <c r="M3377" s="2"/>
      <c r="N3377" s="2"/>
      <c r="O3377" s="2"/>
      <c r="P3377" s="2"/>
      <c r="Q3377" s="2"/>
      <c r="R3377" s="2"/>
      <c r="S3377" s="2"/>
      <c r="T3377" s="2"/>
      <c r="U3377" s="2"/>
      <c r="AB3377" t="str">
        <f t="shared" si="170"/>
        <v/>
      </c>
      <c r="AE3377" t="str">
        <f t="shared" si="171"/>
        <v/>
      </c>
    </row>
    <row r="3378" spans="1:31" x14ac:dyDescent="0.2">
      <c r="A3378" s="2"/>
      <c r="B3378" s="2"/>
      <c r="C3378" s="2"/>
      <c r="D3378" s="2"/>
      <c r="E3378" s="2"/>
      <c r="F3378" s="2"/>
      <c r="G3378" s="2">
        <f t="shared" si="169"/>
        <v>0</v>
      </c>
      <c r="H3378" s="2"/>
      <c r="I3378" s="2"/>
      <c r="J3378" s="2"/>
      <c r="K3378" s="2"/>
      <c r="L3378" s="2"/>
      <c r="M3378" s="2"/>
      <c r="N3378" s="2"/>
      <c r="O3378" s="2"/>
      <c r="P3378" s="2"/>
      <c r="Q3378" s="2"/>
      <c r="R3378" s="2"/>
      <c r="S3378" s="2"/>
      <c r="T3378" s="2"/>
      <c r="U3378" s="2"/>
      <c r="AB3378" t="str">
        <f t="shared" si="170"/>
        <v/>
      </c>
      <c r="AE3378" t="str">
        <f t="shared" si="171"/>
        <v/>
      </c>
    </row>
    <row r="3379" spans="1:31" x14ac:dyDescent="0.2">
      <c r="A3379" s="2"/>
      <c r="B3379" s="2"/>
      <c r="C3379" s="2"/>
      <c r="D3379" s="2"/>
      <c r="E3379" s="2"/>
      <c r="F3379" s="2"/>
      <c r="G3379" s="2">
        <f t="shared" si="169"/>
        <v>0</v>
      </c>
      <c r="H3379" s="2"/>
      <c r="I3379" s="2"/>
      <c r="J3379" s="2"/>
      <c r="K3379" s="2"/>
      <c r="L3379" s="2"/>
      <c r="M3379" s="2"/>
      <c r="N3379" s="2"/>
      <c r="O3379" s="2"/>
      <c r="P3379" s="2"/>
      <c r="Q3379" s="2"/>
      <c r="R3379" s="2"/>
      <c r="S3379" s="2"/>
      <c r="T3379" s="2"/>
      <c r="U3379" s="2"/>
      <c r="AB3379" t="str">
        <f t="shared" si="170"/>
        <v/>
      </c>
      <c r="AE3379" t="str">
        <f t="shared" si="171"/>
        <v/>
      </c>
    </row>
    <row r="3380" spans="1:31" x14ac:dyDescent="0.2">
      <c r="A3380" s="2"/>
      <c r="B3380" s="2"/>
      <c r="C3380" s="2"/>
      <c r="D3380" s="2"/>
      <c r="E3380" s="2"/>
      <c r="F3380" s="2"/>
      <c r="G3380" s="2">
        <f t="shared" si="169"/>
        <v>0</v>
      </c>
      <c r="H3380" s="2"/>
      <c r="I3380" s="2"/>
      <c r="J3380" s="2"/>
      <c r="K3380" s="2"/>
      <c r="L3380" s="2"/>
      <c r="M3380" s="2"/>
      <c r="N3380" s="2"/>
      <c r="O3380" s="2"/>
      <c r="P3380" s="2"/>
      <c r="Q3380" s="2"/>
      <c r="R3380" s="2"/>
      <c r="S3380" s="2"/>
      <c r="T3380" s="2"/>
      <c r="U3380" s="2"/>
      <c r="AB3380" t="str">
        <f t="shared" si="170"/>
        <v/>
      </c>
      <c r="AE3380" t="str">
        <f t="shared" si="171"/>
        <v/>
      </c>
    </row>
    <row r="3381" spans="1:31" x14ac:dyDescent="0.2">
      <c r="A3381" s="2"/>
      <c r="B3381" s="2"/>
      <c r="C3381" s="2"/>
      <c r="D3381" s="2"/>
      <c r="E3381" s="2"/>
      <c r="F3381" s="2"/>
      <c r="G3381" s="2">
        <f t="shared" si="169"/>
        <v>0</v>
      </c>
      <c r="H3381" s="2"/>
      <c r="I3381" s="2"/>
      <c r="J3381" s="2"/>
      <c r="K3381" s="2"/>
      <c r="L3381" s="2"/>
      <c r="M3381" s="2"/>
      <c r="N3381" s="2"/>
      <c r="O3381" s="2"/>
      <c r="P3381" s="2"/>
      <c r="Q3381" s="2"/>
      <c r="R3381" s="2"/>
      <c r="S3381" s="2"/>
      <c r="T3381" s="2"/>
      <c r="U3381" s="2"/>
      <c r="AB3381" t="str">
        <f t="shared" si="170"/>
        <v/>
      </c>
      <c r="AE3381" t="str">
        <f t="shared" si="171"/>
        <v/>
      </c>
    </row>
    <row r="3382" spans="1:31" x14ac:dyDescent="0.2">
      <c r="A3382" s="2"/>
      <c r="B3382" s="2"/>
      <c r="C3382" s="2"/>
      <c r="D3382" s="2"/>
      <c r="E3382" s="2"/>
      <c r="F3382" s="2"/>
      <c r="G3382" s="2">
        <f t="shared" si="169"/>
        <v>0</v>
      </c>
      <c r="H3382" s="2"/>
      <c r="I3382" s="2"/>
      <c r="J3382" s="2"/>
      <c r="K3382" s="2"/>
      <c r="L3382" s="2"/>
      <c r="M3382" s="2"/>
      <c r="N3382" s="2"/>
      <c r="O3382" s="2"/>
      <c r="P3382" s="2"/>
      <c r="Q3382" s="2"/>
      <c r="R3382" s="2"/>
      <c r="S3382" s="2"/>
      <c r="T3382" s="2"/>
      <c r="U3382" s="2"/>
      <c r="AB3382" t="str">
        <f t="shared" si="170"/>
        <v/>
      </c>
      <c r="AE3382" t="str">
        <f t="shared" si="171"/>
        <v/>
      </c>
    </row>
    <row r="3383" spans="1:31" x14ac:dyDescent="0.2">
      <c r="A3383" s="2"/>
      <c r="B3383" s="2"/>
      <c r="C3383" s="2"/>
      <c r="D3383" s="2"/>
      <c r="E3383" s="2"/>
      <c r="F3383" s="2"/>
      <c r="G3383" s="2">
        <f t="shared" si="169"/>
        <v>0</v>
      </c>
      <c r="H3383" s="2"/>
      <c r="I3383" s="2"/>
      <c r="J3383" s="2"/>
      <c r="K3383" s="2"/>
      <c r="L3383" s="2"/>
      <c r="M3383" s="2"/>
      <c r="N3383" s="2"/>
      <c r="O3383" s="2"/>
      <c r="P3383" s="2"/>
      <c r="Q3383" s="2"/>
      <c r="R3383" s="2"/>
      <c r="S3383" s="2"/>
      <c r="T3383" s="2"/>
      <c r="U3383" s="2"/>
      <c r="AB3383" t="str">
        <f t="shared" si="170"/>
        <v/>
      </c>
      <c r="AE3383" t="str">
        <f t="shared" si="171"/>
        <v/>
      </c>
    </row>
    <row r="3384" spans="1:31" x14ac:dyDescent="0.2">
      <c r="A3384" s="2"/>
      <c r="B3384" s="2"/>
      <c r="C3384" s="2"/>
      <c r="D3384" s="2"/>
      <c r="E3384" s="2"/>
      <c r="F3384" s="2"/>
      <c r="G3384" s="2">
        <f t="shared" si="169"/>
        <v>0</v>
      </c>
      <c r="H3384" s="2"/>
      <c r="I3384" s="2"/>
      <c r="J3384" s="2"/>
      <c r="K3384" s="2"/>
      <c r="L3384" s="2"/>
      <c r="M3384" s="2"/>
      <c r="N3384" s="2"/>
      <c r="O3384" s="2"/>
      <c r="P3384" s="2"/>
      <c r="Q3384" s="2"/>
      <c r="R3384" s="2"/>
      <c r="S3384" s="2"/>
      <c r="T3384" s="2"/>
      <c r="U3384" s="2"/>
      <c r="AB3384" t="str">
        <f t="shared" si="170"/>
        <v/>
      </c>
      <c r="AE3384" t="str">
        <f t="shared" si="171"/>
        <v/>
      </c>
    </row>
    <row r="3385" spans="1:31" x14ac:dyDescent="0.2">
      <c r="A3385" s="2"/>
      <c r="B3385" s="2"/>
      <c r="C3385" s="2"/>
      <c r="D3385" s="2"/>
      <c r="E3385" s="2"/>
      <c r="F3385" s="2"/>
      <c r="G3385" s="2">
        <f t="shared" si="169"/>
        <v>0</v>
      </c>
      <c r="H3385" s="2"/>
      <c r="I3385" s="2"/>
      <c r="J3385" s="2"/>
      <c r="K3385" s="2"/>
      <c r="L3385" s="2"/>
      <c r="M3385" s="2"/>
      <c r="N3385" s="2"/>
      <c r="O3385" s="2"/>
      <c r="P3385" s="2"/>
      <c r="Q3385" s="2"/>
      <c r="R3385" s="2"/>
      <c r="S3385" s="2"/>
      <c r="T3385" s="2"/>
      <c r="U3385" s="2"/>
      <c r="AB3385" t="str">
        <f t="shared" si="170"/>
        <v/>
      </c>
      <c r="AE3385" t="str">
        <f t="shared" si="171"/>
        <v/>
      </c>
    </row>
    <row r="3386" spans="1:31" x14ac:dyDescent="0.2">
      <c r="A3386" s="2"/>
      <c r="B3386" s="2"/>
      <c r="C3386" s="2"/>
      <c r="D3386" s="2"/>
      <c r="E3386" s="2"/>
      <c r="F3386" s="2"/>
      <c r="G3386" s="2">
        <f t="shared" si="169"/>
        <v>0</v>
      </c>
      <c r="H3386" s="2"/>
      <c r="I3386" s="2"/>
      <c r="J3386" s="2"/>
      <c r="K3386" s="2"/>
      <c r="L3386" s="2"/>
      <c r="M3386" s="2"/>
      <c r="N3386" s="2"/>
      <c r="O3386" s="2"/>
      <c r="P3386" s="2"/>
      <c r="Q3386" s="2"/>
      <c r="R3386" s="2"/>
      <c r="S3386" s="2"/>
      <c r="T3386" s="2"/>
      <c r="U3386" s="2"/>
      <c r="AB3386" t="str">
        <f t="shared" si="170"/>
        <v/>
      </c>
      <c r="AE3386" t="str">
        <f t="shared" si="171"/>
        <v/>
      </c>
    </row>
    <row r="3387" spans="1:31" x14ac:dyDescent="0.2">
      <c r="A3387" s="2"/>
      <c r="B3387" s="2"/>
      <c r="C3387" s="2"/>
      <c r="D3387" s="2"/>
      <c r="E3387" s="2"/>
      <c r="F3387" s="2"/>
      <c r="G3387" s="2">
        <f t="shared" si="169"/>
        <v>0</v>
      </c>
      <c r="H3387" s="2"/>
      <c r="I3387" s="2"/>
      <c r="J3387" s="2"/>
      <c r="K3387" s="2"/>
      <c r="L3387" s="2"/>
      <c r="M3387" s="2"/>
      <c r="N3387" s="2"/>
      <c r="O3387" s="2"/>
      <c r="P3387" s="2"/>
      <c r="Q3387" s="2"/>
      <c r="R3387" s="2"/>
      <c r="S3387" s="2"/>
      <c r="T3387" s="2"/>
      <c r="U3387" s="2"/>
      <c r="AB3387" t="str">
        <f t="shared" si="170"/>
        <v/>
      </c>
      <c r="AE3387" t="str">
        <f t="shared" si="171"/>
        <v/>
      </c>
    </row>
    <row r="3388" spans="1:31" x14ac:dyDescent="0.2">
      <c r="A3388" s="2"/>
      <c r="B3388" s="2"/>
      <c r="C3388" s="2"/>
      <c r="D3388" s="2"/>
      <c r="E3388" s="2"/>
      <c r="F3388" s="2"/>
      <c r="G3388" s="2">
        <f t="shared" si="169"/>
        <v>0</v>
      </c>
      <c r="H3388" s="2"/>
      <c r="I3388" s="2"/>
      <c r="J3388" s="2"/>
      <c r="K3388" s="2"/>
      <c r="L3388" s="2"/>
      <c r="M3388" s="2"/>
      <c r="N3388" s="2"/>
      <c r="O3388" s="2"/>
      <c r="P3388" s="2"/>
      <c r="Q3388" s="2"/>
      <c r="R3388" s="2"/>
      <c r="S3388" s="2"/>
      <c r="T3388" s="2"/>
      <c r="U3388" s="2"/>
      <c r="AB3388" t="str">
        <f t="shared" si="170"/>
        <v/>
      </c>
      <c r="AE3388" t="str">
        <f t="shared" si="171"/>
        <v/>
      </c>
    </row>
    <row r="3389" spans="1:31" x14ac:dyDescent="0.2">
      <c r="A3389" s="2"/>
      <c r="B3389" s="2"/>
      <c r="C3389" s="2"/>
      <c r="D3389" s="2"/>
      <c r="E3389" s="2"/>
      <c r="F3389" s="2"/>
      <c r="G3389" s="2">
        <f t="shared" si="169"/>
        <v>0</v>
      </c>
      <c r="H3389" s="2"/>
      <c r="I3389" s="2"/>
      <c r="J3389" s="2"/>
      <c r="K3389" s="2"/>
      <c r="L3389" s="2"/>
      <c r="M3389" s="2"/>
      <c r="N3389" s="2"/>
      <c r="O3389" s="2"/>
      <c r="P3389" s="2"/>
      <c r="Q3389" s="2"/>
      <c r="R3389" s="2"/>
      <c r="S3389" s="2"/>
      <c r="T3389" s="2"/>
      <c r="U3389" s="2"/>
      <c r="AB3389" t="str">
        <f t="shared" si="170"/>
        <v/>
      </c>
      <c r="AE3389" t="str">
        <f t="shared" si="171"/>
        <v/>
      </c>
    </row>
    <row r="3390" spans="1:31" x14ac:dyDescent="0.2">
      <c r="A3390" s="2"/>
      <c r="B3390" s="2"/>
      <c r="C3390" s="2"/>
      <c r="D3390" s="2"/>
      <c r="E3390" s="2"/>
      <c r="F3390" s="2"/>
      <c r="G3390" s="2">
        <f t="shared" si="169"/>
        <v>0</v>
      </c>
      <c r="H3390" s="2"/>
      <c r="I3390" s="2"/>
      <c r="J3390" s="2"/>
      <c r="K3390" s="2"/>
      <c r="L3390" s="2"/>
      <c r="M3390" s="2"/>
      <c r="N3390" s="2"/>
      <c r="O3390" s="2"/>
      <c r="P3390" s="2"/>
      <c r="Q3390" s="2"/>
      <c r="R3390" s="2"/>
      <c r="S3390" s="2"/>
      <c r="T3390" s="2"/>
      <c r="U3390" s="2"/>
      <c r="AB3390" t="str">
        <f t="shared" si="170"/>
        <v/>
      </c>
      <c r="AE3390" t="str">
        <f t="shared" si="171"/>
        <v/>
      </c>
    </row>
    <row r="3391" spans="1:31" x14ac:dyDescent="0.2">
      <c r="A3391" s="2"/>
      <c r="B3391" s="2"/>
      <c r="C3391" s="2"/>
      <c r="D3391" s="2"/>
      <c r="E3391" s="2"/>
      <c r="F3391" s="2"/>
      <c r="G3391" s="2">
        <f t="shared" si="169"/>
        <v>0</v>
      </c>
      <c r="H3391" s="2"/>
      <c r="I3391" s="2"/>
      <c r="J3391" s="2"/>
      <c r="K3391" s="2"/>
      <c r="L3391" s="2"/>
      <c r="M3391" s="2"/>
      <c r="N3391" s="2"/>
      <c r="O3391" s="2"/>
      <c r="P3391" s="2"/>
      <c r="Q3391" s="2"/>
      <c r="R3391" s="2"/>
      <c r="S3391" s="2"/>
      <c r="T3391" s="2"/>
      <c r="U3391" s="2"/>
      <c r="AB3391" t="str">
        <f t="shared" si="170"/>
        <v/>
      </c>
      <c r="AE3391" t="str">
        <f t="shared" si="171"/>
        <v/>
      </c>
    </row>
    <row r="3392" spans="1:31" x14ac:dyDescent="0.2">
      <c r="A3392" s="2"/>
      <c r="B3392" s="2"/>
      <c r="C3392" s="2"/>
      <c r="D3392" s="2"/>
      <c r="E3392" s="2"/>
      <c r="F3392" s="2"/>
      <c r="G3392" s="2">
        <f t="shared" si="169"/>
        <v>0</v>
      </c>
      <c r="H3392" s="2"/>
      <c r="I3392" s="2"/>
      <c r="J3392" s="2"/>
      <c r="K3392" s="2"/>
      <c r="L3392" s="2"/>
      <c r="M3392" s="2"/>
      <c r="N3392" s="2"/>
      <c r="O3392" s="2"/>
      <c r="P3392" s="2"/>
      <c r="Q3392" s="2"/>
      <c r="R3392" s="2"/>
      <c r="S3392" s="2"/>
      <c r="T3392" s="2"/>
      <c r="U3392" s="2"/>
      <c r="AB3392" t="str">
        <f t="shared" si="170"/>
        <v/>
      </c>
      <c r="AE3392" t="str">
        <f t="shared" si="171"/>
        <v/>
      </c>
    </row>
    <row r="3393" spans="1:31" x14ac:dyDescent="0.2">
      <c r="A3393" s="2"/>
      <c r="B3393" s="2"/>
      <c r="C3393" s="2"/>
      <c r="D3393" s="2"/>
      <c r="E3393" s="2"/>
      <c r="F3393" s="2"/>
      <c r="G3393" s="2">
        <f t="shared" si="169"/>
        <v>0</v>
      </c>
      <c r="H3393" s="2"/>
      <c r="I3393" s="2"/>
      <c r="J3393" s="2"/>
      <c r="K3393" s="2"/>
      <c r="L3393" s="2"/>
      <c r="M3393" s="2"/>
      <c r="N3393" s="2"/>
      <c r="O3393" s="2"/>
      <c r="P3393" s="2"/>
      <c r="Q3393" s="2"/>
      <c r="R3393" s="2"/>
      <c r="S3393" s="2"/>
      <c r="T3393" s="2"/>
      <c r="U3393" s="2"/>
      <c r="AB3393" t="str">
        <f t="shared" si="170"/>
        <v/>
      </c>
      <c r="AE3393" t="str">
        <f t="shared" si="171"/>
        <v/>
      </c>
    </row>
    <row r="3394" spans="1:31" x14ac:dyDescent="0.2">
      <c r="A3394" s="2"/>
      <c r="B3394" s="2"/>
      <c r="C3394" s="2"/>
      <c r="D3394" s="2"/>
      <c r="E3394" s="2"/>
      <c r="F3394" s="2"/>
      <c r="G3394" s="2">
        <f t="shared" si="169"/>
        <v>0</v>
      </c>
      <c r="H3394" s="2"/>
      <c r="I3394" s="2"/>
      <c r="J3394" s="2"/>
      <c r="K3394" s="2"/>
      <c r="L3394" s="2"/>
      <c r="M3394" s="2"/>
      <c r="N3394" s="2"/>
      <c r="O3394" s="2"/>
      <c r="P3394" s="2"/>
      <c r="Q3394" s="2"/>
      <c r="R3394" s="2"/>
      <c r="S3394" s="2"/>
      <c r="T3394" s="2"/>
      <c r="U3394" s="2"/>
      <c r="AB3394" t="str">
        <f t="shared" si="170"/>
        <v/>
      </c>
      <c r="AE3394" t="str">
        <f t="shared" si="171"/>
        <v/>
      </c>
    </row>
    <row r="3395" spans="1:31" x14ac:dyDescent="0.2">
      <c r="A3395" s="2"/>
      <c r="B3395" s="2"/>
      <c r="C3395" s="2"/>
      <c r="D3395" s="2"/>
      <c r="E3395" s="2"/>
      <c r="F3395" s="2"/>
      <c r="G3395" s="2">
        <f t="shared" ref="G3395:G3458" si="172">H3395</f>
        <v>0</v>
      </c>
      <c r="H3395" s="2"/>
      <c r="I3395" s="2"/>
      <c r="J3395" s="2"/>
      <c r="K3395" s="2"/>
      <c r="L3395" s="2"/>
      <c r="M3395" s="2"/>
      <c r="N3395" s="2"/>
      <c r="O3395" s="2"/>
      <c r="P3395" s="2"/>
      <c r="Q3395" s="2"/>
      <c r="R3395" s="2"/>
      <c r="S3395" s="2"/>
      <c r="T3395" s="2"/>
      <c r="U3395" s="2"/>
      <c r="AB3395" t="str">
        <f t="shared" ref="AB3395:AB3458" si="173">IF(OR(AC3395="A",AC3395="B",AC3395="C",AC3395="D"),"ABCD",IF(OR(AC3395="E",AC3395="F",AC3395="G",AC3395="H"),"EFGH",""))</f>
        <v/>
      </c>
      <c r="AE3395" t="str">
        <f t="shared" ref="AE3395:AE3458" si="174">IF($A3395="","",IF(EXACT(LEFT($A3395,1),LOWER(LEFT($A3395,1))),"woord","zin"))</f>
        <v/>
      </c>
    </row>
    <row r="3396" spans="1:31" x14ac:dyDescent="0.2">
      <c r="A3396" s="2"/>
      <c r="B3396" s="2"/>
      <c r="C3396" s="2"/>
      <c r="D3396" s="2"/>
      <c r="E3396" s="2"/>
      <c r="F3396" s="2"/>
      <c r="G3396" s="2">
        <f t="shared" si="172"/>
        <v>0</v>
      </c>
      <c r="H3396" s="2"/>
      <c r="I3396" s="2"/>
      <c r="J3396" s="2"/>
      <c r="K3396" s="2"/>
      <c r="L3396" s="2"/>
      <c r="M3396" s="2"/>
      <c r="N3396" s="2"/>
      <c r="O3396" s="2"/>
      <c r="P3396" s="2"/>
      <c r="Q3396" s="2"/>
      <c r="R3396" s="2"/>
      <c r="S3396" s="2"/>
      <c r="T3396" s="2"/>
      <c r="U3396" s="2"/>
      <c r="AB3396" t="str">
        <f t="shared" si="173"/>
        <v/>
      </c>
      <c r="AE3396" t="str">
        <f t="shared" si="174"/>
        <v/>
      </c>
    </row>
    <row r="3397" spans="1:31" x14ac:dyDescent="0.2">
      <c r="A3397" s="2"/>
      <c r="B3397" s="2"/>
      <c r="C3397" s="2"/>
      <c r="D3397" s="2"/>
      <c r="E3397" s="2"/>
      <c r="F3397" s="2"/>
      <c r="G3397" s="2">
        <f t="shared" si="172"/>
        <v>0</v>
      </c>
      <c r="H3397" s="2"/>
      <c r="I3397" s="2"/>
      <c r="J3397" s="2"/>
      <c r="K3397" s="2"/>
      <c r="L3397" s="2"/>
      <c r="M3397" s="2"/>
      <c r="N3397" s="2"/>
      <c r="O3397" s="2"/>
      <c r="P3397" s="2"/>
      <c r="Q3397" s="2"/>
      <c r="R3397" s="2"/>
      <c r="S3397" s="2"/>
      <c r="T3397" s="2"/>
      <c r="U3397" s="2"/>
      <c r="AB3397" t="str">
        <f t="shared" si="173"/>
        <v/>
      </c>
      <c r="AE3397" t="str">
        <f t="shared" si="174"/>
        <v/>
      </c>
    </row>
    <row r="3398" spans="1:31" x14ac:dyDescent="0.2">
      <c r="A3398" s="2"/>
      <c r="B3398" s="2"/>
      <c r="C3398" s="2"/>
      <c r="D3398" s="2"/>
      <c r="E3398" s="2"/>
      <c r="F3398" s="2"/>
      <c r="G3398" s="2">
        <f t="shared" si="172"/>
        <v>0</v>
      </c>
      <c r="H3398" s="2"/>
      <c r="I3398" s="2"/>
      <c r="J3398" s="2"/>
      <c r="K3398" s="2"/>
      <c r="L3398" s="2"/>
      <c r="M3398" s="2"/>
      <c r="N3398" s="2"/>
      <c r="O3398" s="2"/>
      <c r="P3398" s="2"/>
      <c r="Q3398" s="2"/>
      <c r="R3398" s="2"/>
      <c r="S3398" s="2"/>
      <c r="T3398" s="2"/>
      <c r="U3398" s="2"/>
      <c r="AB3398" t="str">
        <f t="shared" si="173"/>
        <v/>
      </c>
      <c r="AE3398" t="str">
        <f t="shared" si="174"/>
        <v/>
      </c>
    </row>
    <row r="3399" spans="1:31" x14ac:dyDescent="0.2">
      <c r="A3399" s="2"/>
      <c r="B3399" s="2"/>
      <c r="C3399" s="2"/>
      <c r="D3399" s="2"/>
      <c r="E3399" s="2"/>
      <c r="F3399" s="2"/>
      <c r="G3399" s="2">
        <f t="shared" si="172"/>
        <v>0</v>
      </c>
      <c r="H3399" s="2"/>
      <c r="I3399" s="2"/>
      <c r="J3399" s="2"/>
      <c r="K3399" s="2"/>
      <c r="L3399" s="2"/>
      <c r="M3399" s="2"/>
      <c r="N3399" s="2"/>
      <c r="O3399" s="2"/>
      <c r="P3399" s="2"/>
      <c r="Q3399" s="2"/>
      <c r="R3399" s="2"/>
      <c r="S3399" s="2"/>
      <c r="T3399" s="2"/>
      <c r="U3399" s="2"/>
      <c r="AB3399" t="str">
        <f t="shared" si="173"/>
        <v/>
      </c>
      <c r="AE3399" t="str">
        <f t="shared" si="174"/>
        <v/>
      </c>
    </row>
    <row r="3400" spans="1:31" x14ac:dyDescent="0.2">
      <c r="A3400" s="2"/>
      <c r="B3400" s="2"/>
      <c r="C3400" s="2"/>
      <c r="D3400" s="2"/>
      <c r="E3400" s="2"/>
      <c r="F3400" s="2"/>
      <c r="G3400" s="2">
        <f t="shared" si="172"/>
        <v>0</v>
      </c>
      <c r="H3400" s="2"/>
      <c r="I3400" s="2"/>
      <c r="J3400" s="2"/>
      <c r="K3400" s="2"/>
      <c r="L3400" s="2"/>
      <c r="M3400" s="2"/>
      <c r="N3400" s="2"/>
      <c r="O3400" s="2"/>
      <c r="P3400" s="2"/>
      <c r="Q3400" s="2"/>
      <c r="R3400" s="2"/>
      <c r="S3400" s="2"/>
      <c r="T3400" s="2"/>
      <c r="U3400" s="2"/>
      <c r="AB3400" t="str">
        <f t="shared" si="173"/>
        <v/>
      </c>
      <c r="AE3400" t="str">
        <f t="shared" si="174"/>
        <v/>
      </c>
    </row>
    <row r="3401" spans="1:31" x14ac:dyDescent="0.2">
      <c r="A3401" s="2"/>
      <c r="B3401" s="2"/>
      <c r="C3401" s="2"/>
      <c r="D3401" s="2"/>
      <c r="E3401" s="2"/>
      <c r="F3401" s="2"/>
      <c r="G3401" s="2">
        <f t="shared" si="172"/>
        <v>0</v>
      </c>
      <c r="H3401" s="2"/>
      <c r="I3401" s="2"/>
      <c r="J3401" s="2"/>
      <c r="K3401" s="2"/>
      <c r="L3401" s="2"/>
      <c r="M3401" s="2"/>
      <c r="N3401" s="2"/>
      <c r="O3401" s="2"/>
      <c r="P3401" s="2"/>
      <c r="Q3401" s="2"/>
      <c r="R3401" s="2"/>
      <c r="S3401" s="2"/>
      <c r="T3401" s="2"/>
      <c r="U3401" s="2"/>
      <c r="AB3401" t="str">
        <f t="shared" si="173"/>
        <v/>
      </c>
      <c r="AE3401" t="str">
        <f t="shared" si="174"/>
        <v/>
      </c>
    </row>
    <row r="3402" spans="1:31" x14ac:dyDescent="0.2">
      <c r="A3402" s="2"/>
      <c r="B3402" s="2"/>
      <c r="C3402" s="2"/>
      <c r="D3402" s="2"/>
      <c r="E3402" s="2"/>
      <c r="F3402" s="2"/>
      <c r="G3402" s="2">
        <f t="shared" si="172"/>
        <v>0</v>
      </c>
      <c r="H3402" s="2"/>
      <c r="I3402" s="2"/>
      <c r="J3402" s="2"/>
      <c r="K3402" s="2"/>
      <c r="L3402" s="2"/>
      <c r="M3402" s="2"/>
      <c r="N3402" s="2"/>
      <c r="O3402" s="2"/>
      <c r="P3402" s="2"/>
      <c r="Q3402" s="2"/>
      <c r="R3402" s="2"/>
      <c r="S3402" s="2"/>
      <c r="T3402" s="2"/>
      <c r="U3402" s="2"/>
      <c r="AB3402" t="str">
        <f t="shared" si="173"/>
        <v/>
      </c>
      <c r="AE3402" t="str">
        <f t="shared" si="174"/>
        <v/>
      </c>
    </row>
    <row r="3403" spans="1:31" x14ac:dyDescent="0.2">
      <c r="A3403" s="2"/>
      <c r="B3403" s="2"/>
      <c r="C3403" s="2"/>
      <c r="D3403" s="2"/>
      <c r="E3403" s="2"/>
      <c r="F3403" s="2"/>
      <c r="G3403" s="2">
        <f t="shared" si="172"/>
        <v>0</v>
      </c>
      <c r="H3403" s="2"/>
      <c r="I3403" s="2"/>
      <c r="J3403" s="2"/>
      <c r="K3403" s="2"/>
      <c r="L3403" s="2"/>
      <c r="M3403" s="2"/>
      <c r="N3403" s="2"/>
      <c r="O3403" s="2"/>
      <c r="P3403" s="2"/>
      <c r="Q3403" s="2"/>
      <c r="R3403" s="2"/>
      <c r="S3403" s="2"/>
      <c r="T3403" s="2"/>
      <c r="U3403" s="2"/>
      <c r="AB3403" t="str">
        <f t="shared" si="173"/>
        <v/>
      </c>
      <c r="AE3403" t="str">
        <f t="shared" si="174"/>
        <v/>
      </c>
    </row>
    <row r="3404" spans="1:31" x14ac:dyDescent="0.2">
      <c r="A3404" s="2"/>
      <c r="B3404" s="2"/>
      <c r="C3404" s="2"/>
      <c r="D3404" s="2"/>
      <c r="E3404" s="2"/>
      <c r="F3404" s="2"/>
      <c r="G3404" s="2">
        <f t="shared" si="172"/>
        <v>0</v>
      </c>
      <c r="H3404" s="2"/>
      <c r="I3404" s="2"/>
      <c r="J3404" s="2"/>
      <c r="K3404" s="2"/>
      <c r="L3404" s="2"/>
      <c r="M3404" s="2"/>
      <c r="N3404" s="2"/>
      <c r="O3404" s="2"/>
      <c r="P3404" s="2"/>
      <c r="Q3404" s="2"/>
      <c r="R3404" s="2"/>
      <c r="S3404" s="2"/>
      <c r="T3404" s="2"/>
      <c r="U3404" s="2"/>
      <c r="AB3404" t="str">
        <f t="shared" si="173"/>
        <v/>
      </c>
      <c r="AE3404" t="str">
        <f t="shared" si="174"/>
        <v/>
      </c>
    </row>
    <row r="3405" spans="1:31" x14ac:dyDescent="0.2">
      <c r="A3405" s="2"/>
      <c r="B3405" s="2"/>
      <c r="C3405" s="2"/>
      <c r="D3405" s="2"/>
      <c r="E3405" s="2"/>
      <c r="F3405" s="2"/>
      <c r="G3405" s="2">
        <f t="shared" si="172"/>
        <v>0</v>
      </c>
      <c r="H3405" s="2"/>
      <c r="I3405" s="2"/>
      <c r="J3405" s="2"/>
      <c r="K3405" s="2"/>
      <c r="L3405" s="2"/>
      <c r="M3405" s="2"/>
      <c r="N3405" s="2"/>
      <c r="O3405" s="2"/>
      <c r="P3405" s="2"/>
      <c r="Q3405" s="2"/>
      <c r="R3405" s="2"/>
      <c r="S3405" s="2"/>
      <c r="T3405" s="2"/>
      <c r="U3405" s="2"/>
      <c r="AB3405" t="str">
        <f t="shared" si="173"/>
        <v/>
      </c>
      <c r="AE3405" t="str">
        <f t="shared" si="174"/>
        <v/>
      </c>
    </row>
    <row r="3406" spans="1:31" x14ac:dyDescent="0.2">
      <c r="A3406" s="2"/>
      <c r="B3406" s="2"/>
      <c r="C3406" s="2"/>
      <c r="D3406" s="2"/>
      <c r="E3406" s="2"/>
      <c r="F3406" s="2"/>
      <c r="G3406" s="2">
        <f t="shared" si="172"/>
        <v>0</v>
      </c>
      <c r="H3406" s="2"/>
      <c r="I3406" s="2"/>
      <c r="J3406" s="2"/>
      <c r="K3406" s="2"/>
      <c r="L3406" s="2"/>
      <c r="M3406" s="2"/>
      <c r="N3406" s="2"/>
      <c r="O3406" s="2"/>
      <c r="P3406" s="2"/>
      <c r="Q3406" s="2"/>
      <c r="R3406" s="2"/>
      <c r="S3406" s="2"/>
      <c r="T3406" s="2"/>
      <c r="U3406" s="2"/>
      <c r="AB3406" t="str">
        <f t="shared" si="173"/>
        <v/>
      </c>
      <c r="AE3406" t="str">
        <f t="shared" si="174"/>
        <v/>
      </c>
    </row>
    <row r="3407" spans="1:31" x14ac:dyDescent="0.2">
      <c r="A3407" s="2"/>
      <c r="B3407" s="2"/>
      <c r="C3407" s="2"/>
      <c r="D3407" s="2"/>
      <c r="E3407" s="2"/>
      <c r="F3407" s="2"/>
      <c r="G3407" s="2">
        <f t="shared" si="172"/>
        <v>0</v>
      </c>
      <c r="H3407" s="2"/>
      <c r="I3407" s="2"/>
      <c r="J3407" s="2"/>
      <c r="K3407" s="2"/>
      <c r="L3407" s="2"/>
      <c r="M3407" s="2"/>
      <c r="N3407" s="2"/>
      <c r="O3407" s="2"/>
      <c r="P3407" s="2"/>
      <c r="Q3407" s="2"/>
      <c r="R3407" s="2"/>
      <c r="S3407" s="2"/>
      <c r="T3407" s="2"/>
      <c r="U3407" s="2"/>
      <c r="AB3407" t="str">
        <f t="shared" si="173"/>
        <v/>
      </c>
      <c r="AE3407" t="str">
        <f t="shared" si="174"/>
        <v/>
      </c>
    </row>
    <row r="3408" spans="1:31" x14ac:dyDescent="0.2">
      <c r="A3408" s="2"/>
      <c r="B3408" s="2"/>
      <c r="C3408" s="2"/>
      <c r="D3408" s="2"/>
      <c r="E3408" s="2"/>
      <c r="F3408" s="2"/>
      <c r="G3408" s="2">
        <f t="shared" si="172"/>
        <v>0</v>
      </c>
      <c r="H3408" s="2"/>
      <c r="I3408" s="2"/>
      <c r="J3408" s="2"/>
      <c r="K3408" s="2"/>
      <c r="L3408" s="2"/>
      <c r="M3408" s="2"/>
      <c r="N3408" s="2"/>
      <c r="O3408" s="2"/>
      <c r="P3408" s="2"/>
      <c r="Q3408" s="2"/>
      <c r="R3408" s="2"/>
      <c r="S3408" s="2"/>
      <c r="T3408" s="2"/>
      <c r="U3408" s="2"/>
      <c r="AB3408" t="str">
        <f t="shared" si="173"/>
        <v/>
      </c>
      <c r="AE3408" t="str">
        <f t="shared" si="174"/>
        <v/>
      </c>
    </row>
    <row r="3409" spans="1:31" x14ac:dyDescent="0.2">
      <c r="A3409" s="2"/>
      <c r="B3409" s="2"/>
      <c r="C3409" s="2"/>
      <c r="D3409" s="2"/>
      <c r="E3409" s="2"/>
      <c r="F3409" s="2"/>
      <c r="G3409" s="2">
        <f t="shared" si="172"/>
        <v>0</v>
      </c>
      <c r="H3409" s="2"/>
      <c r="I3409" s="2"/>
      <c r="J3409" s="2"/>
      <c r="K3409" s="2"/>
      <c r="L3409" s="2"/>
      <c r="M3409" s="2"/>
      <c r="N3409" s="2"/>
      <c r="O3409" s="2"/>
      <c r="P3409" s="2"/>
      <c r="Q3409" s="2"/>
      <c r="R3409" s="2"/>
      <c r="S3409" s="2"/>
      <c r="T3409" s="2"/>
      <c r="U3409" s="2"/>
      <c r="AB3409" t="str">
        <f t="shared" si="173"/>
        <v/>
      </c>
      <c r="AE3409" t="str">
        <f t="shared" si="174"/>
        <v/>
      </c>
    </row>
    <row r="3410" spans="1:31" x14ac:dyDescent="0.2">
      <c r="A3410" s="2"/>
      <c r="B3410" s="2"/>
      <c r="C3410" s="2"/>
      <c r="D3410" s="2"/>
      <c r="E3410" s="2"/>
      <c r="F3410" s="2"/>
      <c r="G3410" s="2">
        <f t="shared" si="172"/>
        <v>0</v>
      </c>
      <c r="H3410" s="2"/>
      <c r="I3410" s="2"/>
      <c r="J3410" s="2"/>
      <c r="K3410" s="2"/>
      <c r="L3410" s="2"/>
      <c r="M3410" s="2"/>
      <c r="N3410" s="2"/>
      <c r="O3410" s="2"/>
      <c r="P3410" s="2"/>
      <c r="Q3410" s="2"/>
      <c r="R3410" s="2"/>
      <c r="S3410" s="2"/>
      <c r="T3410" s="2"/>
      <c r="U3410" s="2"/>
      <c r="AB3410" t="str">
        <f t="shared" si="173"/>
        <v/>
      </c>
      <c r="AE3410" t="str">
        <f t="shared" si="174"/>
        <v/>
      </c>
    </row>
    <row r="3411" spans="1:31" x14ac:dyDescent="0.2">
      <c r="A3411" s="2"/>
      <c r="B3411" s="2"/>
      <c r="C3411" s="2"/>
      <c r="D3411" s="2"/>
      <c r="E3411" s="2"/>
      <c r="F3411" s="2"/>
      <c r="G3411" s="2">
        <f t="shared" si="172"/>
        <v>0</v>
      </c>
      <c r="H3411" s="2"/>
      <c r="I3411" s="2"/>
      <c r="J3411" s="2"/>
      <c r="K3411" s="2"/>
      <c r="L3411" s="2"/>
      <c r="M3411" s="2"/>
      <c r="N3411" s="2"/>
      <c r="O3411" s="2"/>
      <c r="P3411" s="2"/>
      <c r="Q3411" s="2"/>
      <c r="R3411" s="2"/>
      <c r="S3411" s="2"/>
      <c r="T3411" s="2"/>
      <c r="U3411" s="2"/>
      <c r="AB3411" t="str">
        <f t="shared" si="173"/>
        <v/>
      </c>
      <c r="AE3411" t="str">
        <f t="shared" si="174"/>
        <v/>
      </c>
    </row>
    <row r="3412" spans="1:31" x14ac:dyDescent="0.2">
      <c r="A3412" s="2"/>
      <c r="B3412" s="2"/>
      <c r="C3412" s="2"/>
      <c r="D3412" s="2"/>
      <c r="E3412" s="2"/>
      <c r="F3412" s="2"/>
      <c r="G3412" s="2">
        <f t="shared" si="172"/>
        <v>0</v>
      </c>
      <c r="H3412" s="2"/>
      <c r="I3412" s="2"/>
      <c r="J3412" s="2"/>
      <c r="K3412" s="2"/>
      <c r="L3412" s="2"/>
      <c r="M3412" s="2"/>
      <c r="N3412" s="2"/>
      <c r="O3412" s="2"/>
      <c r="P3412" s="2"/>
      <c r="Q3412" s="2"/>
      <c r="R3412" s="2"/>
      <c r="S3412" s="2"/>
      <c r="T3412" s="2"/>
      <c r="U3412" s="2"/>
      <c r="AB3412" t="str">
        <f t="shared" si="173"/>
        <v/>
      </c>
      <c r="AE3412" t="str">
        <f t="shared" si="174"/>
        <v/>
      </c>
    </row>
    <row r="3413" spans="1:31" x14ac:dyDescent="0.2">
      <c r="A3413" s="2"/>
      <c r="B3413" s="2"/>
      <c r="C3413" s="2"/>
      <c r="D3413" s="2"/>
      <c r="E3413" s="2"/>
      <c r="F3413" s="2"/>
      <c r="G3413" s="2">
        <f t="shared" si="172"/>
        <v>0</v>
      </c>
      <c r="H3413" s="2"/>
      <c r="I3413" s="2"/>
      <c r="J3413" s="2"/>
      <c r="K3413" s="2"/>
      <c r="L3413" s="2"/>
      <c r="M3413" s="2"/>
      <c r="N3413" s="2"/>
      <c r="O3413" s="2"/>
      <c r="P3413" s="2"/>
      <c r="Q3413" s="2"/>
      <c r="R3413" s="2"/>
      <c r="S3413" s="2"/>
      <c r="T3413" s="2"/>
      <c r="U3413" s="2"/>
      <c r="AB3413" t="str">
        <f t="shared" si="173"/>
        <v/>
      </c>
      <c r="AE3413" t="str">
        <f t="shared" si="174"/>
        <v/>
      </c>
    </row>
    <row r="3414" spans="1:31" x14ac:dyDescent="0.2">
      <c r="A3414" s="2"/>
      <c r="B3414" s="2"/>
      <c r="C3414" s="2"/>
      <c r="D3414" s="2"/>
      <c r="E3414" s="2"/>
      <c r="F3414" s="2"/>
      <c r="G3414" s="2">
        <f t="shared" si="172"/>
        <v>0</v>
      </c>
      <c r="H3414" s="2"/>
      <c r="I3414" s="2"/>
      <c r="J3414" s="2"/>
      <c r="K3414" s="2"/>
      <c r="L3414" s="2"/>
      <c r="M3414" s="2"/>
      <c r="N3414" s="2"/>
      <c r="O3414" s="2"/>
      <c r="P3414" s="2"/>
      <c r="Q3414" s="2"/>
      <c r="R3414" s="2"/>
      <c r="S3414" s="2"/>
      <c r="T3414" s="2"/>
      <c r="U3414" s="2"/>
      <c r="AB3414" t="str">
        <f t="shared" si="173"/>
        <v/>
      </c>
      <c r="AE3414" t="str">
        <f t="shared" si="174"/>
        <v/>
      </c>
    </row>
    <row r="3415" spans="1:31" x14ac:dyDescent="0.2">
      <c r="A3415" s="2"/>
      <c r="B3415" s="2"/>
      <c r="C3415" s="2"/>
      <c r="D3415" s="2"/>
      <c r="E3415" s="2"/>
      <c r="F3415" s="2"/>
      <c r="G3415" s="2">
        <f t="shared" si="172"/>
        <v>0</v>
      </c>
      <c r="H3415" s="2"/>
      <c r="I3415" s="2"/>
      <c r="J3415" s="2"/>
      <c r="K3415" s="2"/>
      <c r="L3415" s="2"/>
      <c r="M3415" s="2"/>
      <c r="N3415" s="2"/>
      <c r="O3415" s="2"/>
      <c r="P3415" s="2"/>
      <c r="Q3415" s="2"/>
      <c r="R3415" s="2"/>
      <c r="S3415" s="2"/>
      <c r="T3415" s="2"/>
      <c r="U3415" s="2"/>
      <c r="AB3415" t="str">
        <f t="shared" si="173"/>
        <v/>
      </c>
      <c r="AE3415" t="str">
        <f t="shared" si="174"/>
        <v/>
      </c>
    </row>
    <row r="3416" spans="1:31" x14ac:dyDescent="0.2">
      <c r="A3416" s="2"/>
      <c r="B3416" s="2"/>
      <c r="C3416" s="2"/>
      <c r="D3416" s="2"/>
      <c r="E3416" s="2"/>
      <c r="F3416" s="2"/>
      <c r="G3416" s="2">
        <f t="shared" si="172"/>
        <v>0</v>
      </c>
      <c r="H3416" s="2"/>
      <c r="I3416" s="2"/>
      <c r="J3416" s="2"/>
      <c r="K3416" s="2"/>
      <c r="L3416" s="2"/>
      <c r="M3416" s="2"/>
      <c r="N3416" s="2"/>
      <c r="O3416" s="2"/>
      <c r="P3416" s="2"/>
      <c r="Q3416" s="2"/>
      <c r="R3416" s="2"/>
      <c r="S3416" s="2"/>
      <c r="T3416" s="2"/>
      <c r="U3416" s="2"/>
      <c r="AB3416" t="str">
        <f t="shared" si="173"/>
        <v/>
      </c>
      <c r="AE3416" t="str">
        <f t="shared" si="174"/>
        <v/>
      </c>
    </row>
    <row r="3417" spans="1:31" x14ac:dyDescent="0.2">
      <c r="A3417" s="2"/>
      <c r="B3417" s="2"/>
      <c r="C3417" s="2"/>
      <c r="D3417" s="2"/>
      <c r="E3417" s="2"/>
      <c r="F3417" s="2"/>
      <c r="G3417" s="2">
        <f t="shared" si="172"/>
        <v>0</v>
      </c>
      <c r="H3417" s="2"/>
      <c r="I3417" s="2"/>
      <c r="J3417" s="2"/>
      <c r="K3417" s="2"/>
      <c r="L3417" s="2"/>
      <c r="M3417" s="2"/>
      <c r="N3417" s="2"/>
      <c r="O3417" s="2"/>
      <c r="P3417" s="2"/>
      <c r="Q3417" s="2"/>
      <c r="R3417" s="2"/>
      <c r="S3417" s="2"/>
      <c r="T3417" s="2"/>
      <c r="U3417" s="2"/>
      <c r="AB3417" t="str">
        <f t="shared" si="173"/>
        <v/>
      </c>
      <c r="AE3417" t="str">
        <f t="shared" si="174"/>
        <v/>
      </c>
    </row>
    <row r="3418" spans="1:31" x14ac:dyDescent="0.2">
      <c r="A3418" s="2"/>
      <c r="B3418" s="2"/>
      <c r="C3418" s="2"/>
      <c r="D3418" s="2"/>
      <c r="E3418" s="2"/>
      <c r="F3418" s="2"/>
      <c r="G3418" s="2">
        <f t="shared" si="172"/>
        <v>0</v>
      </c>
      <c r="H3418" s="2"/>
      <c r="I3418" s="2"/>
      <c r="J3418" s="2"/>
      <c r="K3418" s="2"/>
      <c r="L3418" s="2"/>
      <c r="M3418" s="2"/>
      <c r="N3418" s="2"/>
      <c r="O3418" s="2"/>
      <c r="P3418" s="2"/>
      <c r="Q3418" s="2"/>
      <c r="R3418" s="2"/>
      <c r="S3418" s="2"/>
      <c r="T3418" s="2"/>
      <c r="U3418" s="2"/>
      <c r="AB3418" t="str">
        <f t="shared" si="173"/>
        <v/>
      </c>
      <c r="AE3418" t="str">
        <f t="shared" si="174"/>
        <v/>
      </c>
    </row>
    <row r="3419" spans="1:31" x14ac:dyDescent="0.2">
      <c r="A3419" s="2"/>
      <c r="B3419" s="2"/>
      <c r="C3419" s="2"/>
      <c r="D3419" s="2"/>
      <c r="E3419" s="2"/>
      <c r="F3419" s="2"/>
      <c r="G3419" s="2">
        <f t="shared" si="172"/>
        <v>0</v>
      </c>
      <c r="H3419" s="2"/>
      <c r="I3419" s="2"/>
      <c r="J3419" s="2"/>
      <c r="K3419" s="2"/>
      <c r="L3419" s="2"/>
      <c r="M3419" s="2"/>
      <c r="N3419" s="2"/>
      <c r="O3419" s="2"/>
      <c r="P3419" s="2"/>
      <c r="Q3419" s="2"/>
      <c r="R3419" s="2"/>
      <c r="S3419" s="2"/>
      <c r="T3419" s="2"/>
      <c r="U3419" s="2"/>
      <c r="AB3419" t="str">
        <f t="shared" si="173"/>
        <v/>
      </c>
      <c r="AE3419" t="str">
        <f t="shared" si="174"/>
        <v/>
      </c>
    </row>
    <row r="3420" spans="1:31" x14ac:dyDescent="0.2">
      <c r="A3420" s="2"/>
      <c r="B3420" s="2"/>
      <c r="C3420" s="2"/>
      <c r="D3420" s="2"/>
      <c r="E3420" s="2"/>
      <c r="F3420" s="2"/>
      <c r="G3420" s="2">
        <f t="shared" si="172"/>
        <v>0</v>
      </c>
      <c r="H3420" s="2"/>
      <c r="I3420" s="2"/>
      <c r="J3420" s="2"/>
      <c r="K3420" s="2"/>
      <c r="L3420" s="2"/>
      <c r="M3420" s="2"/>
      <c r="N3420" s="2"/>
      <c r="O3420" s="2"/>
      <c r="P3420" s="2"/>
      <c r="Q3420" s="2"/>
      <c r="R3420" s="2"/>
      <c r="S3420" s="2"/>
      <c r="T3420" s="2"/>
      <c r="U3420" s="2"/>
      <c r="AB3420" t="str">
        <f t="shared" si="173"/>
        <v/>
      </c>
      <c r="AE3420" t="str">
        <f t="shared" si="174"/>
        <v/>
      </c>
    </row>
    <row r="3421" spans="1:31" x14ac:dyDescent="0.2">
      <c r="A3421" s="2"/>
      <c r="B3421" s="2"/>
      <c r="C3421" s="2"/>
      <c r="D3421" s="2"/>
      <c r="E3421" s="2"/>
      <c r="F3421" s="2"/>
      <c r="G3421" s="2">
        <f t="shared" si="172"/>
        <v>0</v>
      </c>
      <c r="H3421" s="2"/>
      <c r="I3421" s="2"/>
      <c r="J3421" s="2"/>
      <c r="K3421" s="2"/>
      <c r="L3421" s="2"/>
      <c r="M3421" s="2"/>
      <c r="N3421" s="2"/>
      <c r="O3421" s="2"/>
      <c r="P3421" s="2"/>
      <c r="Q3421" s="2"/>
      <c r="R3421" s="2"/>
      <c r="S3421" s="2"/>
      <c r="T3421" s="2"/>
      <c r="U3421" s="2"/>
      <c r="AB3421" t="str">
        <f t="shared" si="173"/>
        <v/>
      </c>
      <c r="AE3421" t="str">
        <f t="shared" si="174"/>
        <v/>
      </c>
    </row>
    <row r="3422" spans="1:31" x14ac:dyDescent="0.2">
      <c r="A3422" s="2"/>
      <c r="B3422" s="2"/>
      <c r="C3422" s="2"/>
      <c r="D3422" s="2"/>
      <c r="E3422" s="2"/>
      <c r="F3422" s="2"/>
      <c r="G3422" s="2">
        <f t="shared" si="172"/>
        <v>0</v>
      </c>
      <c r="H3422" s="2"/>
      <c r="I3422" s="2"/>
      <c r="J3422" s="2"/>
      <c r="K3422" s="2"/>
      <c r="L3422" s="2"/>
      <c r="M3422" s="2"/>
      <c r="N3422" s="2"/>
      <c r="O3422" s="2"/>
      <c r="P3422" s="2"/>
      <c r="Q3422" s="2"/>
      <c r="R3422" s="2"/>
      <c r="S3422" s="2"/>
      <c r="T3422" s="2"/>
      <c r="U3422" s="2"/>
      <c r="AB3422" t="str">
        <f t="shared" si="173"/>
        <v/>
      </c>
      <c r="AE3422" t="str">
        <f t="shared" si="174"/>
        <v/>
      </c>
    </row>
    <row r="3423" spans="1:31" x14ac:dyDescent="0.2">
      <c r="A3423" s="2"/>
      <c r="B3423" s="2"/>
      <c r="C3423" s="2"/>
      <c r="D3423" s="2"/>
      <c r="E3423" s="2"/>
      <c r="F3423" s="2"/>
      <c r="G3423" s="2">
        <f t="shared" si="172"/>
        <v>0</v>
      </c>
      <c r="H3423" s="2"/>
      <c r="I3423" s="2"/>
      <c r="J3423" s="2"/>
      <c r="K3423" s="2"/>
      <c r="L3423" s="2"/>
      <c r="M3423" s="2"/>
      <c r="N3423" s="2"/>
      <c r="O3423" s="2"/>
      <c r="P3423" s="2"/>
      <c r="Q3423" s="2"/>
      <c r="R3423" s="2"/>
      <c r="S3423" s="2"/>
      <c r="T3423" s="2"/>
      <c r="U3423" s="2"/>
      <c r="AB3423" t="str">
        <f t="shared" si="173"/>
        <v/>
      </c>
      <c r="AE3423" t="str">
        <f t="shared" si="174"/>
        <v/>
      </c>
    </row>
    <row r="3424" spans="1:31" x14ac:dyDescent="0.2">
      <c r="A3424" s="2"/>
      <c r="B3424" s="2"/>
      <c r="C3424" s="2"/>
      <c r="D3424" s="2"/>
      <c r="E3424" s="2"/>
      <c r="F3424" s="2"/>
      <c r="G3424" s="2">
        <f t="shared" si="172"/>
        <v>0</v>
      </c>
      <c r="H3424" s="2"/>
      <c r="I3424" s="2"/>
      <c r="J3424" s="2"/>
      <c r="K3424" s="2"/>
      <c r="L3424" s="2"/>
      <c r="M3424" s="2"/>
      <c r="N3424" s="2"/>
      <c r="O3424" s="2"/>
      <c r="P3424" s="2"/>
      <c r="Q3424" s="2"/>
      <c r="R3424" s="2"/>
      <c r="S3424" s="2"/>
      <c r="T3424" s="2"/>
      <c r="U3424" s="2"/>
      <c r="AB3424" t="str">
        <f t="shared" si="173"/>
        <v/>
      </c>
      <c r="AE3424" t="str">
        <f t="shared" si="174"/>
        <v/>
      </c>
    </row>
    <row r="3425" spans="1:31" x14ac:dyDescent="0.2">
      <c r="A3425" s="2"/>
      <c r="B3425" s="2"/>
      <c r="C3425" s="2"/>
      <c r="D3425" s="2"/>
      <c r="E3425" s="2"/>
      <c r="F3425" s="2"/>
      <c r="G3425" s="2">
        <f t="shared" si="172"/>
        <v>0</v>
      </c>
      <c r="H3425" s="2"/>
      <c r="I3425" s="2"/>
      <c r="J3425" s="2"/>
      <c r="K3425" s="2"/>
      <c r="L3425" s="2"/>
      <c r="M3425" s="2"/>
      <c r="N3425" s="2"/>
      <c r="O3425" s="2"/>
      <c r="P3425" s="2"/>
      <c r="Q3425" s="2"/>
      <c r="R3425" s="2"/>
      <c r="S3425" s="2"/>
      <c r="T3425" s="2"/>
      <c r="U3425" s="2"/>
      <c r="AB3425" t="str">
        <f t="shared" si="173"/>
        <v/>
      </c>
      <c r="AE3425" t="str">
        <f t="shared" si="174"/>
        <v/>
      </c>
    </row>
    <row r="3426" spans="1:31" x14ac:dyDescent="0.2">
      <c r="A3426" s="2"/>
      <c r="B3426" s="2"/>
      <c r="C3426" s="2"/>
      <c r="D3426" s="2"/>
      <c r="E3426" s="2"/>
      <c r="F3426" s="2"/>
      <c r="G3426" s="2">
        <f t="shared" si="172"/>
        <v>0</v>
      </c>
      <c r="H3426" s="2"/>
      <c r="I3426" s="2"/>
      <c r="J3426" s="2"/>
      <c r="K3426" s="2"/>
      <c r="L3426" s="2"/>
      <c r="M3426" s="2"/>
      <c r="N3426" s="2"/>
      <c r="O3426" s="2"/>
      <c r="P3426" s="2"/>
      <c r="Q3426" s="2"/>
      <c r="R3426" s="2"/>
      <c r="S3426" s="2"/>
      <c r="T3426" s="2"/>
      <c r="U3426" s="2"/>
      <c r="AB3426" t="str">
        <f t="shared" si="173"/>
        <v/>
      </c>
      <c r="AE3426" t="str">
        <f t="shared" si="174"/>
        <v/>
      </c>
    </row>
    <row r="3427" spans="1:31" x14ac:dyDescent="0.2">
      <c r="A3427" s="2"/>
      <c r="B3427" s="2"/>
      <c r="C3427" s="2"/>
      <c r="D3427" s="2"/>
      <c r="E3427" s="2"/>
      <c r="F3427" s="2"/>
      <c r="G3427" s="2">
        <f t="shared" si="172"/>
        <v>0</v>
      </c>
      <c r="H3427" s="2"/>
      <c r="I3427" s="2"/>
      <c r="J3427" s="2"/>
      <c r="K3427" s="2"/>
      <c r="L3427" s="2"/>
      <c r="M3427" s="2"/>
      <c r="N3427" s="2"/>
      <c r="O3427" s="2"/>
      <c r="P3427" s="2"/>
      <c r="Q3427" s="2"/>
      <c r="R3427" s="2"/>
      <c r="S3427" s="2"/>
      <c r="T3427" s="2"/>
      <c r="U3427" s="2"/>
      <c r="AB3427" t="str">
        <f t="shared" si="173"/>
        <v/>
      </c>
      <c r="AE3427" t="str">
        <f t="shared" si="174"/>
        <v/>
      </c>
    </row>
    <row r="3428" spans="1:31" x14ac:dyDescent="0.2">
      <c r="A3428" s="2"/>
      <c r="B3428" s="2"/>
      <c r="C3428" s="2"/>
      <c r="D3428" s="2"/>
      <c r="E3428" s="2"/>
      <c r="F3428" s="2"/>
      <c r="G3428" s="2">
        <f t="shared" si="172"/>
        <v>0</v>
      </c>
      <c r="H3428" s="2"/>
      <c r="I3428" s="2"/>
      <c r="J3428" s="2"/>
      <c r="K3428" s="2"/>
      <c r="L3428" s="2"/>
      <c r="M3428" s="2"/>
      <c r="N3428" s="2"/>
      <c r="O3428" s="2"/>
      <c r="P3428" s="2"/>
      <c r="Q3428" s="2"/>
      <c r="R3428" s="2"/>
      <c r="S3428" s="2"/>
      <c r="T3428" s="2"/>
      <c r="U3428" s="2"/>
      <c r="AB3428" t="str">
        <f t="shared" si="173"/>
        <v/>
      </c>
      <c r="AE3428" t="str">
        <f t="shared" si="174"/>
        <v/>
      </c>
    </row>
    <row r="3429" spans="1:31" x14ac:dyDescent="0.2">
      <c r="A3429" s="2"/>
      <c r="B3429" s="2"/>
      <c r="C3429" s="2"/>
      <c r="D3429" s="2"/>
      <c r="E3429" s="2"/>
      <c r="F3429" s="2"/>
      <c r="G3429" s="2">
        <f t="shared" si="172"/>
        <v>0</v>
      </c>
      <c r="H3429" s="2"/>
      <c r="I3429" s="2"/>
      <c r="J3429" s="2"/>
      <c r="K3429" s="2"/>
      <c r="L3429" s="2"/>
      <c r="M3429" s="2"/>
      <c r="N3429" s="2"/>
      <c r="O3429" s="2"/>
      <c r="P3429" s="2"/>
      <c r="Q3429" s="2"/>
      <c r="R3429" s="2"/>
      <c r="S3429" s="2"/>
      <c r="T3429" s="2"/>
      <c r="U3429" s="2"/>
      <c r="AB3429" t="str">
        <f t="shared" si="173"/>
        <v/>
      </c>
      <c r="AE3429" t="str">
        <f t="shared" si="174"/>
        <v/>
      </c>
    </row>
    <row r="3430" spans="1:31" x14ac:dyDescent="0.2">
      <c r="A3430" s="2"/>
      <c r="B3430" s="2"/>
      <c r="C3430" s="2"/>
      <c r="D3430" s="2"/>
      <c r="E3430" s="2"/>
      <c r="F3430" s="2"/>
      <c r="G3430" s="2">
        <f t="shared" si="172"/>
        <v>0</v>
      </c>
      <c r="H3430" s="2"/>
      <c r="I3430" s="2"/>
      <c r="J3430" s="2"/>
      <c r="K3430" s="2"/>
      <c r="L3430" s="2"/>
      <c r="M3430" s="2"/>
      <c r="N3430" s="2"/>
      <c r="O3430" s="2"/>
      <c r="P3430" s="2"/>
      <c r="Q3430" s="2"/>
      <c r="R3430" s="2"/>
      <c r="S3430" s="2"/>
      <c r="T3430" s="2"/>
      <c r="U3430" s="2"/>
      <c r="AB3430" t="str">
        <f t="shared" si="173"/>
        <v/>
      </c>
      <c r="AE3430" t="str">
        <f t="shared" si="174"/>
        <v/>
      </c>
    </row>
    <row r="3431" spans="1:31" x14ac:dyDescent="0.2">
      <c r="A3431" s="2"/>
      <c r="B3431" s="2"/>
      <c r="C3431" s="2"/>
      <c r="D3431" s="2"/>
      <c r="E3431" s="2"/>
      <c r="F3431" s="2"/>
      <c r="G3431" s="2">
        <f t="shared" si="172"/>
        <v>0</v>
      </c>
      <c r="H3431" s="2"/>
      <c r="I3431" s="2"/>
      <c r="J3431" s="2"/>
      <c r="K3431" s="2"/>
      <c r="L3431" s="2"/>
      <c r="M3431" s="2"/>
      <c r="N3431" s="2"/>
      <c r="O3431" s="2"/>
      <c r="P3431" s="2"/>
      <c r="Q3431" s="2"/>
      <c r="R3431" s="2"/>
      <c r="S3431" s="2"/>
      <c r="T3431" s="2"/>
      <c r="U3431" s="2"/>
      <c r="AB3431" t="str">
        <f t="shared" si="173"/>
        <v/>
      </c>
      <c r="AE3431" t="str">
        <f t="shared" si="174"/>
        <v/>
      </c>
    </row>
    <row r="3432" spans="1:31" x14ac:dyDescent="0.2">
      <c r="A3432" s="2"/>
      <c r="B3432" s="2"/>
      <c r="C3432" s="2"/>
      <c r="D3432" s="2"/>
      <c r="E3432" s="2"/>
      <c r="F3432" s="2"/>
      <c r="G3432" s="2">
        <f t="shared" si="172"/>
        <v>0</v>
      </c>
      <c r="H3432" s="2"/>
      <c r="I3432" s="2"/>
      <c r="J3432" s="2"/>
      <c r="K3432" s="2"/>
      <c r="L3432" s="2"/>
      <c r="M3432" s="2"/>
      <c r="N3432" s="2"/>
      <c r="O3432" s="2"/>
      <c r="P3432" s="2"/>
      <c r="Q3432" s="2"/>
      <c r="R3432" s="2"/>
      <c r="S3432" s="2"/>
      <c r="T3432" s="2"/>
      <c r="U3432" s="2"/>
      <c r="AB3432" t="str">
        <f t="shared" si="173"/>
        <v/>
      </c>
      <c r="AE3432" t="str">
        <f t="shared" si="174"/>
        <v/>
      </c>
    </row>
    <row r="3433" spans="1:31" x14ac:dyDescent="0.2">
      <c r="A3433" s="2"/>
      <c r="B3433" s="2"/>
      <c r="C3433" s="2"/>
      <c r="D3433" s="2"/>
      <c r="E3433" s="2"/>
      <c r="F3433" s="2"/>
      <c r="G3433" s="2">
        <f t="shared" si="172"/>
        <v>0</v>
      </c>
      <c r="H3433" s="2"/>
      <c r="I3433" s="2"/>
      <c r="J3433" s="2"/>
      <c r="K3433" s="2"/>
      <c r="L3433" s="2"/>
      <c r="M3433" s="2"/>
      <c r="N3433" s="2"/>
      <c r="O3433" s="2"/>
      <c r="P3433" s="2"/>
      <c r="Q3433" s="2"/>
      <c r="R3433" s="2"/>
      <c r="S3433" s="2"/>
      <c r="T3433" s="2"/>
      <c r="U3433" s="2"/>
      <c r="AB3433" t="str">
        <f t="shared" si="173"/>
        <v/>
      </c>
      <c r="AE3433" t="str">
        <f t="shared" si="174"/>
        <v/>
      </c>
    </row>
    <row r="3434" spans="1:31" x14ac:dyDescent="0.2">
      <c r="A3434" s="2"/>
      <c r="B3434" s="2"/>
      <c r="C3434" s="2"/>
      <c r="D3434" s="2"/>
      <c r="E3434" s="2"/>
      <c r="F3434" s="2"/>
      <c r="G3434" s="2">
        <f t="shared" si="172"/>
        <v>0</v>
      </c>
      <c r="H3434" s="2"/>
      <c r="I3434" s="2"/>
      <c r="J3434" s="2"/>
      <c r="K3434" s="2"/>
      <c r="L3434" s="2"/>
      <c r="M3434" s="2"/>
      <c r="N3434" s="2"/>
      <c r="O3434" s="2"/>
      <c r="P3434" s="2"/>
      <c r="Q3434" s="2"/>
      <c r="R3434" s="2"/>
      <c r="S3434" s="2"/>
      <c r="T3434" s="2"/>
      <c r="U3434" s="2"/>
      <c r="AB3434" t="str">
        <f t="shared" si="173"/>
        <v/>
      </c>
      <c r="AE3434" t="str">
        <f t="shared" si="174"/>
        <v/>
      </c>
    </row>
    <row r="3435" spans="1:31" x14ac:dyDescent="0.2">
      <c r="A3435" s="2"/>
      <c r="B3435" s="2"/>
      <c r="C3435" s="2"/>
      <c r="D3435" s="2"/>
      <c r="E3435" s="2"/>
      <c r="F3435" s="2"/>
      <c r="G3435" s="2">
        <f t="shared" si="172"/>
        <v>0</v>
      </c>
      <c r="H3435" s="2"/>
      <c r="I3435" s="2"/>
      <c r="J3435" s="2"/>
      <c r="K3435" s="2"/>
      <c r="L3435" s="2"/>
      <c r="M3435" s="2"/>
      <c r="N3435" s="2"/>
      <c r="O3435" s="2"/>
      <c r="P3435" s="2"/>
      <c r="Q3435" s="2"/>
      <c r="R3435" s="2"/>
      <c r="S3435" s="2"/>
      <c r="T3435" s="2"/>
      <c r="U3435" s="2"/>
      <c r="AB3435" t="str">
        <f t="shared" si="173"/>
        <v/>
      </c>
      <c r="AE3435" t="str">
        <f t="shared" si="174"/>
        <v/>
      </c>
    </row>
    <row r="3436" spans="1:31" x14ac:dyDescent="0.2">
      <c r="A3436" s="2"/>
      <c r="B3436" s="2"/>
      <c r="C3436" s="2"/>
      <c r="D3436" s="2"/>
      <c r="E3436" s="2"/>
      <c r="F3436" s="2"/>
      <c r="G3436" s="2">
        <f t="shared" si="172"/>
        <v>0</v>
      </c>
      <c r="H3436" s="2"/>
      <c r="I3436" s="2"/>
      <c r="J3436" s="2"/>
      <c r="K3436" s="2"/>
      <c r="L3436" s="2"/>
      <c r="M3436" s="2"/>
      <c r="N3436" s="2"/>
      <c r="O3436" s="2"/>
      <c r="P3436" s="2"/>
      <c r="Q3436" s="2"/>
      <c r="R3436" s="2"/>
      <c r="S3436" s="2"/>
      <c r="T3436" s="2"/>
      <c r="U3436" s="2"/>
      <c r="AB3436" t="str">
        <f t="shared" si="173"/>
        <v/>
      </c>
      <c r="AE3436" t="str">
        <f t="shared" si="174"/>
        <v/>
      </c>
    </row>
    <row r="3437" spans="1:31" x14ac:dyDescent="0.2">
      <c r="A3437" s="2"/>
      <c r="B3437" s="2"/>
      <c r="C3437" s="2"/>
      <c r="D3437" s="2"/>
      <c r="E3437" s="2"/>
      <c r="F3437" s="2"/>
      <c r="G3437" s="2">
        <f t="shared" si="172"/>
        <v>0</v>
      </c>
      <c r="H3437" s="2"/>
      <c r="I3437" s="2"/>
      <c r="J3437" s="2"/>
      <c r="K3437" s="2"/>
      <c r="L3437" s="2"/>
      <c r="M3437" s="2"/>
      <c r="N3437" s="2"/>
      <c r="O3437" s="2"/>
      <c r="P3437" s="2"/>
      <c r="Q3437" s="2"/>
      <c r="R3437" s="2"/>
      <c r="S3437" s="2"/>
      <c r="T3437" s="2"/>
      <c r="U3437" s="2"/>
      <c r="AB3437" t="str">
        <f t="shared" si="173"/>
        <v/>
      </c>
      <c r="AE3437" t="str">
        <f t="shared" si="174"/>
        <v/>
      </c>
    </row>
    <row r="3438" spans="1:31" x14ac:dyDescent="0.2">
      <c r="A3438" s="2"/>
      <c r="B3438" s="2"/>
      <c r="C3438" s="2"/>
      <c r="D3438" s="2"/>
      <c r="E3438" s="2"/>
      <c r="F3438" s="2"/>
      <c r="G3438" s="2">
        <f t="shared" si="172"/>
        <v>0</v>
      </c>
      <c r="H3438" s="2"/>
      <c r="I3438" s="2"/>
      <c r="J3438" s="2"/>
      <c r="K3438" s="2"/>
      <c r="L3438" s="2"/>
      <c r="M3438" s="2"/>
      <c r="N3438" s="2"/>
      <c r="O3438" s="2"/>
      <c r="P3438" s="2"/>
      <c r="Q3438" s="2"/>
      <c r="R3438" s="2"/>
      <c r="S3438" s="2"/>
      <c r="T3438" s="2"/>
      <c r="U3438" s="2"/>
      <c r="AB3438" t="str">
        <f t="shared" si="173"/>
        <v/>
      </c>
      <c r="AE3438" t="str">
        <f t="shared" si="174"/>
        <v/>
      </c>
    </row>
    <row r="3439" spans="1:31" x14ac:dyDescent="0.2">
      <c r="A3439" s="2"/>
      <c r="B3439" s="2"/>
      <c r="C3439" s="2"/>
      <c r="D3439" s="2"/>
      <c r="E3439" s="2"/>
      <c r="F3439" s="2"/>
      <c r="G3439" s="2">
        <f t="shared" si="172"/>
        <v>0</v>
      </c>
      <c r="H3439" s="2"/>
      <c r="I3439" s="2"/>
      <c r="J3439" s="2"/>
      <c r="K3439" s="2"/>
      <c r="L3439" s="2"/>
      <c r="M3439" s="2"/>
      <c r="N3439" s="2"/>
      <c r="O3439" s="2"/>
      <c r="P3439" s="2"/>
      <c r="Q3439" s="2"/>
      <c r="R3439" s="2"/>
      <c r="S3439" s="2"/>
      <c r="T3439" s="2"/>
      <c r="U3439" s="2"/>
      <c r="AB3439" t="str">
        <f t="shared" si="173"/>
        <v/>
      </c>
      <c r="AE3439" t="str">
        <f t="shared" si="174"/>
        <v/>
      </c>
    </row>
    <row r="3440" spans="1:31" x14ac:dyDescent="0.2">
      <c r="A3440" s="2"/>
      <c r="B3440" s="2"/>
      <c r="C3440" s="2"/>
      <c r="D3440" s="2"/>
      <c r="E3440" s="2"/>
      <c r="F3440" s="2"/>
      <c r="G3440" s="2">
        <f t="shared" si="172"/>
        <v>0</v>
      </c>
      <c r="H3440" s="2"/>
      <c r="I3440" s="2"/>
      <c r="J3440" s="2"/>
      <c r="K3440" s="2"/>
      <c r="L3440" s="2"/>
      <c r="M3440" s="2"/>
      <c r="N3440" s="2"/>
      <c r="O3440" s="2"/>
      <c r="P3440" s="2"/>
      <c r="Q3440" s="2"/>
      <c r="R3440" s="2"/>
      <c r="S3440" s="2"/>
      <c r="T3440" s="2"/>
      <c r="U3440" s="2"/>
      <c r="AB3440" t="str">
        <f t="shared" si="173"/>
        <v/>
      </c>
      <c r="AE3440" t="str">
        <f t="shared" si="174"/>
        <v/>
      </c>
    </row>
    <row r="3441" spans="1:31" x14ac:dyDescent="0.2">
      <c r="A3441" s="2"/>
      <c r="B3441" s="2"/>
      <c r="C3441" s="2"/>
      <c r="D3441" s="2"/>
      <c r="E3441" s="2"/>
      <c r="F3441" s="2"/>
      <c r="G3441" s="2">
        <f t="shared" si="172"/>
        <v>0</v>
      </c>
      <c r="H3441" s="2"/>
      <c r="I3441" s="2"/>
      <c r="J3441" s="2"/>
      <c r="K3441" s="2"/>
      <c r="L3441" s="2"/>
      <c r="M3441" s="2"/>
      <c r="N3441" s="2"/>
      <c r="O3441" s="2"/>
      <c r="P3441" s="2"/>
      <c r="Q3441" s="2"/>
      <c r="R3441" s="2"/>
      <c r="S3441" s="2"/>
      <c r="T3441" s="2"/>
      <c r="U3441" s="2"/>
      <c r="AB3441" t="str">
        <f t="shared" si="173"/>
        <v/>
      </c>
      <c r="AE3441" t="str">
        <f t="shared" si="174"/>
        <v/>
      </c>
    </row>
    <row r="3442" spans="1:31" x14ac:dyDescent="0.2">
      <c r="A3442" s="2"/>
      <c r="B3442" s="2"/>
      <c r="C3442" s="2"/>
      <c r="D3442" s="2"/>
      <c r="E3442" s="2"/>
      <c r="F3442" s="2"/>
      <c r="G3442" s="2">
        <f t="shared" si="172"/>
        <v>0</v>
      </c>
      <c r="H3442" s="2"/>
      <c r="I3442" s="2"/>
      <c r="J3442" s="2"/>
      <c r="K3442" s="2"/>
      <c r="L3442" s="2"/>
      <c r="M3442" s="2"/>
      <c r="N3442" s="2"/>
      <c r="O3442" s="2"/>
      <c r="P3442" s="2"/>
      <c r="Q3442" s="2"/>
      <c r="R3442" s="2"/>
      <c r="S3442" s="2"/>
      <c r="T3442" s="2"/>
      <c r="U3442" s="2"/>
      <c r="AB3442" t="str">
        <f t="shared" si="173"/>
        <v/>
      </c>
      <c r="AE3442" t="str">
        <f t="shared" si="174"/>
        <v/>
      </c>
    </row>
    <row r="3443" spans="1:31" x14ac:dyDescent="0.2">
      <c r="A3443" s="2"/>
      <c r="B3443" s="2"/>
      <c r="C3443" s="2"/>
      <c r="D3443" s="2"/>
      <c r="E3443" s="2"/>
      <c r="F3443" s="2"/>
      <c r="G3443" s="2">
        <f t="shared" si="172"/>
        <v>0</v>
      </c>
      <c r="H3443" s="2"/>
      <c r="I3443" s="2"/>
      <c r="J3443" s="2"/>
      <c r="K3443" s="2"/>
      <c r="L3443" s="2"/>
      <c r="M3443" s="2"/>
      <c r="N3443" s="2"/>
      <c r="O3443" s="2"/>
      <c r="P3443" s="2"/>
      <c r="Q3443" s="2"/>
      <c r="R3443" s="2"/>
      <c r="S3443" s="2"/>
      <c r="T3443" s="2"/>
      <c r="U3443" s="2"/>
      <c r="AB3443" t="str">
        <f t="shared" si="173"/>
        <v/>
      </c>
      <c r="AE3443" t="str">
        <f t="shared" si="174"/>
        <v/>
      </c>
    </row>
    <row r="3444" spans="1:31" x14ac:dyDescent="0.2">
      <c r="A3444" s="2"/>
      <c r="B3444" s="2"/>
      <c r="C3444" s="2"/>
      <c r="D3444" s="2"/>
      <c r="E3444" s="2"/>
      <c r="F3444" s="2"/>
      <c r="G3444" s="2">
        <f t="shared" si="172"/>
        <v>0</v>
      </c>
      <c r="H3444" s="2"/>
      <c r="I3444" s="2"/>
      <c r="J3444" s="2"/>
      <c r="K3444" s="2"/>
      <c r="L3444" s="2"/>
      <c r="M3444" s="2"/>
      <c r="N3444" s="2"/>
      <c r="O3444" s="2"/>
      <c r="P3444" s="2"/>
      <c r="Q3444" s="2"/>
      <c r="R3444" s="2"/>
      <c r="S3444" s="2"/>
      <c r="T3444" s="2"/>
      <c r="U3444" s="2"/>
      <c r="AB3444" t="str">
        <f t="shared" si="173"/>
        <v/>
      </c>
      <c r="AE3444" t="str">
        <f t="shared" si="174"/>
        <v/>
      </c>
    </row>
    <row r="3445" spans="1:31" x14ac:dyDescent="0.2">
      <c r="A3445" s="2"/>
      <c r="B3445" s="2"/>
      <c r="C3445" s="2"/>
      <c r="D3445" s="2"/>
      <c r="E3445" s="2"/>
      <c r="F3445" s="2"/>
      <c r="G3445" s="2">
        <f t="shared" si="172"/>
        <v>0</v>
      </c>
      <c r="H3445" s="2"/>
      <c r="I3445" s="2"/>
      <c r="J3445" s="2"/>
      <c r="K3445" s="2"/>
      <c r="L3445" s="2"/>
      <c r="M3445" s="2"/>
      <c r="N3445" s="2"/>
      <c r="O3445" s="2"/>
      <c r="P3445" s="2"/>
      <c r="Q3445" s="2"/>
      <c r="R3445" s="2"/>
      <c r="S3445" s="2"/>
      <c r="T3445" s="2"/>
      <c r="U3445" s="2"/>
      <c r="AB3445" t="str">
        <f t="shared" si="173"/>
        <v/>
      </c>
      <c r="AE3445" t="str">
        <f t="shared" si="174"/>
        <v/>
      </c>
    </row>
    <row r="3446" spans="1:31" x14ac:dyDescent="0.2">
      <c r="A3446" s="2"/>
      <c r="B3446" s="2"/>
      <c r="C3446" s="2"/>
      <c r="D3446" s="2"/>
      <c r="E3446" s="2"/>
      <c r="F3446" s="2"/>
      <c r="G3446" s="2">
        <f t="shared" si="172"/>
        <v>0</v>
      </c>
      <c r="H3446" s="2"/>
      <c r="I3446" s="2"/>
      <c r="J3446" s="2"/>
      <c r="K3446" s="2"/>
      <c r="L3446" s="2"/>
      <c r="M3446" s="2"/>
      <c r="N3446" s="2"/>
      <c r="O3446" s="2"/>
      <c r="P3446" s="2"/>
      <c r="Q3446" s="2"/>
      <c r="R3446" s="2"/>
      <c r="S3446" s="2"/>
      <c r="T3446" s="2"/>
      <c r="U3446" s="2"/>
      <c r="AB3446" t="str">
        <f t="shared" si="173"/>
        <v/>
      </c>
      <c r="AE3446" t="str">
        <f t="shared" si="174"/>
        <v/>
      </c>
    </row>
    <row r="3447" spans="1:31" x14ac:dyDescent="0.2">
      <c r="A3447" s="2"/>
      <c r="B3447" s="2"/>
      <c r="C3447" s="2"/>
      <c r="D3447" s="2"/>
      <c r="E3447" s="2"/>
      <c r="F3447" s="2"/>
      <c r="G3447" s="2">
        <f t="shared" si="172"/>
        <v>0</v>
      </c>
      <c r="H3447" s="2"/>
      <c r="I3447" s="2"/>
      <c r="J3447" s="2"/>
      <c r="K3447" s="2"/>
      <c r="L3447" s="2"/>
      <c r="M3447" s="2"/>
      <c r="N3447" s="2"/>
      <c r="O3447" s="2"/>
      <c r="P3447" s="2"/>
      <c r="Q3447" s="2"/>
      <c r="R3447" s="2"/>
      <c r="S3447" s="2"/>
      <c r="T3447" s="2"/>
      <c r="U3447" s="2"/>
      <c r="AB3447" t="str">
        <f t="shared" si="173"/>
        <v/>
      </c>
      <c r="AE3447" t="str">
        <f t="shared" si="174"/>
        <v/>
      </c>
    </row>
    <row r="3448" spans="1:31" x14ac:dyDescent="0.2">
      <c r="A3448" s="2"/>
      <c r="B3448" s="2"/>
      <c r="C3448" s="2"/>
      <c r="D3448" s="2"/>
      <c r="E3448" s="2"/>
      <c r="F3448" s="2"/>
      <c r="G3448" s="2">
        <f t="shared" si="172"/>
        <v>0</v>
      </c>
      <c r="H3448" s="2"/>
      <c r="I3448" s="2"/>
      <c r="J3448" s="2"/>
      <c r="K3448" s="2"/>
      <c r="L3448" s="2"/>
      <c r="M3448" s="2"/>
      <c r="N3448" s="2"/>
      <c r="O3448" s="2"/>
      <c r="P3448" s="2"/>
      <c r="Q3448" s="2"/>
      <c r="R3448" s="2"/>
      <c r="S3448" s="2"/>
      <c r="T3448" s="2"/>
      <c r="U3448" s="2"/>
      <c r="AB3448" t="str">
        <f t="shared" si="173"/>
        <v/>
      </c>
      <c r="AE3448" t="str">
        <f t="shared" si="174"/>
        <v/>
      </c>
    </row>
    <row r="3449" spans="1:31" x14ac:dyDescent="0.2">
      <c r="A3449" s="2"/>
      <c r="B3449" s="2"/>
      <c r="C3449" s="2"/>
      <c r="D3449" s="2"/>
      <c r="E3449" s="2"/>
      <c r="F3449" s="2"/>
      <c r="G3449" s="2">
        <f t="shared" si="172"/>
        <v>0</v>
      </c>
      <c r="H3449" s="2"/>
      <c r="I3449" s="2"/>
      <c r="J3449" s="2"/>
      <c r="K3449" s="2"/>
      <c r="L3449" s="2"/>
      <c r="M3449" s="2"/>
      <c r="N3449" s="2"/>
      <c r="O3449" s="2"/>
      <c r="P3449" s="2"/>
      <c r="Q3449" s="2"/>
      <c r="R3449" s="2"/>
      <c r="S3449" s="2"/>
      <c r="T3449" s="2"/>
      <c r="U3449" s="2"/>
      <c r="AB3449" t="str">
        <f t="shared" si="173"/>
        <v/>
      </c>
      <c r="AE3449" t="str">
        <f t="shared" si="174"/>
        <v/>
      </c>
    </row>
    <row r="3450" spans="1:31" x14ac:dyDescent="0.2">
      <c r="A3450" s="2"/>
      <c r="B3450" s="2"/>
      <c r="C3450" s="2"/>
      <c r="D3450" s="2"/>
      <c r="E3450" s="2"/>
      <c r="F3450" s="2"/>
      <c r="G3450" s="2">
        <f t="shared" si="172"/>
        <v>0</v>
      </c>
      <c r="H3450" s="2"/>
      <c r="I3450" s="2"/>
      <c r="J3450" s="2"/>
      <c r="K3450" s="2"/>
      <c r="L3450" s="2"/>
      <c r="M3450" s="2"/>
      <c r="N3450" s="2"/>
      <c r="O3450" s="2"/>
      <c r="P3450" s="2"/>
      <c r="Q3450" s="2"/>
      <c r="R3450" s="2"/>
      <c r="S3450" s="2"/>
      <c r="T3450" s="2"/>
      <c r="U3450" s="2"/>
      <c r="AB3450" t="str">
        <f t="shared" si="173"/>
        <v/>
      </c>
      <c r="AE3450" t="str">
        <f t="shared" si="174"/>
        <v/>
      </c>
    </row>
    <row r="3451" spans="1:31" x14ac:dyDescent="0.2">
      <c r="A3451" s="2"/>
      <c r="B3451" s="2"/>
      <c r="C3451" s="2"/>
      <c r="D3451" s="2"/>
      <c r="E3451" s="2"/>
      <c r="F3451" s="2"/>
      <c r="G3451" s="2">
        <f t="shared" si="172"/>
        <v>0</v>
      </c>
      <c r="H3451" s="2"/>
      <c r="I3451" s="2"/>
      <c r="J3451" s="2"/>
      <c r="K3451" s="2"/>
      <c r="L3451" s="2"/>
      <c r="M3451" s="2"/>
      <c r="N3451" s="2"/>
      <c r="O3451" s="2"/>
      <c r="P3451" s="2"/>
      <c r="Q3451" s="2"/>
      <c r="R3451" s="2"/>
      <c r="S3451" s="2"/>
      <c r="T3451" s="2"/>
      <c r="U3451" s="2"/>
      <c r="AB3451" t="str">
        <f t="shared" si="173"/>
        <v/>
      </c>
      <c r="AE3451" t="str">
        <f t="shared" si="174"/>
        <v/>
      </c>
    </row>
    <row r="3452" spans="1:31" x14ac:dyDescent="0.2">
      <c r="A3452" s="2"/>
      <c r="B3452" s="2"/>
      <c r="C3452" s="2"/>
      <c r="D3452" s="2"/>
      <c r="E3452" s="2"/>
      <c r="F3452" s="2"/>
      <c r="G3452" s="2">
        <f t="shared" si="172"/>
        <v>0</v>
      </c>
      <c r="H3452" s="2"/>
      <c r="I3452" s="2"/>
      <c r="J3452" s="2"/>
      <c r="K3452" s="2"/>
      <c r="L3452" s="2"/>
      <c r="M3452" s="2"/>
      <c r="N3452" s="2"/>
      <c r="O3452" s="2"/>
      <c r="P3452" s="2"/>
      <c r="Q3452" s="2"/>
      <c r="R3452" s="2"/>
      <c r="S3452" s="2"/>
      <c r="T3452" s="2"/>
      <c r="U3452" s="2"/>
      <c r="AB3452" t="str">
        <f t="shared" si="173"/>
        <v/>
      </c>
      <c r="AE3452" t="str">
        <f t="shared" si="174"/>
        <v/>
      </c>
    </row>
    <row r="3453" spans="1:31" x14ac:dyDescent="0.2">
      <c r="A3453" s="2"/>
      <c r="B3453" s="2"/>
      <c r="C3453" s="2"/>
      <c r="D3453" s="2"/>
      <c r="E3453" s="2"/>
      <c r="F3453" s="2"/>
      <c r="G3453" s="2">
        <f t="shared" si="172"/>
        <v>0</v>
      </c>
      <c r="H3453" s="2"/>
      <c r="I3453" s="2"/>
      <c r="J3453" s="2"/>
      <c r="K3453" s="2"/>
      <c r="L3453" s="2"/>
      <c r="M3453" s="2"/>
      <c r="N3453" s="2"/>
      <c r="O3453" s="2"/>
      <c r="P3453" s="2"/>
      <c r="Q3453" s="2"/>
      <c r="R3453" s="2"/>
      <c r="S3453" s="2"/>
      <c r="T3453" s="2"/>
      <c r="U3453" s="2"/>
      <c r="AB3453" t="str">
        <f t="shared" si="173"/>
        <v/>
      </c>
      <c r="AE3453" t="str">
        <f t="shared" si="174"/>
        <v/>
      </c>
    </row>
    <row r="3454" spans="1:31" x14ac:dyDescent="0.2">
      <c r="A3454" s="2"/>
      <c r="B3454" s="2"/>
      <c r="C3454" s="2"/>
      <c r="D3454" s="2"/>
      <c r="E3454" s="2"/>
      <c r="F3454" s="2"/>
      <c r="G3454" s="2">
        <f t="shared" si="172"/>
        <v>0</v>
      </c>
      <c r="H3454" s="2"/>
      <c r="I3454" s="2"/>
      <c r="J3454" s="2"/>
      <c r="K3454" s="2"/>
      <c r="L3454" s="2"/>
      <c r="M3454" s="2"/>
      <c r="N3454" s="2"/>
      <c r="O3454" s="2"/>
      <c r="P3454" s="2"/>
      <c r="Q3454" s="2"/>
      <c r="R3454" s="2"/>
      <c r="S3454" s="2"/>
      <c r="T3454" s="2"/>
      <c r="U3454" s="2"/>
      <c r="AB3454" t="str">
        <f t="shared" si="173"/>
        <v/>
      </c>
      <c r="AE3454" t="str">
        <f t="shared" si="174"/>
        <v/>
      </c>
    </row>
    <row r="3455" spans="1:31" x14ac:dyDescent="0.2">
      <c r="A3455" s="2"/>
      <c r="B3455" s="2"/>
      <c r="C3455" s="2"/>
      <c r="D3455" s="2"/>
      <c r="E3455" s="2"/>
      <c r="F3455" s="2"/>
      <c r="G3455" s="2">
        <f t="shared" si="172"/>
        <v>0</v>
      </c>
      <c r="H3455" s="2"/>
      <c r="I3455" s="2"/>
      <c r="J3455" s="2"/>
      <c r="K3455" s="2"/>
      <c r="L3455" s="2"/>
      <c r="M3455" s="2"/>
      <c r="N3455" s="2"/>
      <c r="O3455" s="2"/>
      <c r="P3455" s="2"/>
      <c r="Q3455" s="2"/>
      <c r="R3455" s="2"/>
      <c r="S3455" s="2"/>
      <c r="T3455" s="2"/>
      <c r="U3455" s="2"/>
      <c r="AB3455" t="str">
        <f t="shared" si="173"/>
        <v/>
      </c>
      <c r="AE3455" t="str">
        <f t="shared" si="174"/>
        <v/>
      </c>
    </row>
    <row r="3456" spans="1:31" x14ac:dyDescent="0.2">
      <c r="A3456" s="2"/>
      <c r="B3456" s="2"/>
      <c r="C3456" s="2"/>
      <c r="D3456" s="2"/>
      <c r="E3456" s="2"/>
      <c r="F3456" s="2"/>
      <c r="G3456" s="2">
        <f t="shared" si="172"/>
        <v>0</v>
      </c>
      <c r="H3456" s="2"/>
      <c r="I3456" s="2"/>
      <c r="J3456" s="2"/>
      <c r="K3456" s="2"/>
      <c r="L3456" s="2"/>
      <c r="M3456" s="2"/>
      <c r="N3456" s="2"/>
      <c r="O3456" s="2"/>
      <c r="P3456" s="2"/>
      <c r="Q3456" s="2"/>
      <c r="R3456" s="2"/>
      <c r="S3456" s="2"/>
      <c r="T3456" s="2"/>
      <c r="U3456" s="2"/>
      <c r="AB3456" t="str">
        <f t="shared" si="173"/>
        <v/>
      </c>
      <c r="AE3456" t="str">
        <f t="shared" si="174"/>
        <v/>
      </c>
    </row>
    <row r="3457" spans="1:31" x14ac:dyDescent="0.2">
      <c r="A3457" s="2"/>
      <c r="B3457" s="2"/>
      <c r="C3457" s="2"/>
      <c r="D3457" s="2"/>
      <c r="E3457" s="2"/>
      <c r="F3457" s="2"/>
      <c r="G3457" s="2">
        <f t="shared" si="172"/>
        <v>0</v>
      </c>
      <c r="H3457" s="2"/>
      <c r="I3457" s="2"/>
      <c r="J3457" s="2"/>
      <c r="K3457" s="2"/>
      <c r="L3457" s="2"/>
      <c r="M3457" s="2"/>
      <c r="N3457" s="2"/>
      <c r="O3457" s="2"/>
      <c r="P3457" s="2"/>
      <c r="Q3457" s="2"/>
      <c r="R3457" s="2"/>
      <c r="S3457" s="2"/>
      <c r="T3457" s="2"/>
      <c r="U3457" s="2"/>
      <c r="AB3457" t="str">
        <f t="shared" si="173"/>
        <v/>
      </c>
      <c r="AE3457" t="str">
        <f t="shared" si="174"/>
        <v/>
      </c>
    </row>
    <row r="3458" spans="1:31" x14ac:dyDescent="0.2">
      <c r="A3458" s="2"/>
      <c r="B3458" s="2"/>
      <c r="C3458" s="2"/>
      <c r="D3458" s="2"/>
      <c r="E3458" s="2"/>
      <c r="F3458" s="2"/>
      <c r="G3458" s="2">
        <f t="shared" si="172"/>
        <v>0</v>
      </c>
      <c r="H3458" s="2"/>
      <c r="I3458" s="2"/>
      <c r="J3458" s="2"/>
      <c r="K3458" s="2"/>
      <c r="L3458" s="2"/>
      <c r="M3458" s="2"/>
      <c r="N3458" s="2"/>
      <c r="O3458" s="2"/>
      <c r="P3458" s="2"/>
      <c r="Q3458" s="2"/>
      <c r="R3458" s="2"/>
      <c r="S3458" s="2"/>
      <c r="T3458" s="2"/>
      <c r="U3458" s="2"/>
      <c r="AB3458" t="str">
        <f t="shared" si="173"/>
        <v/>
      </c>
      <c r="AE3458" t="str">
        <f t="shared" si="174"/>
        <v/>
      </c>
    </row>
    <row r="3459" spans="1:31" x14ac:dyDescent="0.2">
      <c r="A3459" s="2"/>
      <c r="B3459" s="2"/>
      <c r="C3459" s="2"/>
      <c r="D3459" s="2"/>
      <c r="E3459" s="2"/>
      <c r="F3459" s="2"/>
      <c r="G3459" s="2">
        <f t="shared" ref="G3459:G3522" si="175">H3459</f>
        <v>0</v>
      </c>
      <c r="H3459" s="2"/>
      <c r="I3459" s="2"/>
      <c r="J3459" s="2"/>
      <c r="K3459" s="2"/>
      <c r="L3459" s="2"/>
      <c r="M3459" s="2"/>
      <c r="N3459" s="2"/>
      <c r="O3459" s="2"/>
      <c r="P3459" s="2"/>
      <c r="Q3459" s="2"/>
      <c r="R3459" s="2"/>
      <c r="S3459" s="2"/>
      <c r="T3459" s="2"/>
      <c r="U3459" s="2"/>
      <c r="AB3459" t="str">
        <f t="shared" ref="AB3459:AB3522" si="176">IF(OR(AC3459="A",AC3459="B",AC3459="C",AC3459="D"),"ABCD",IF(OR(AC3459="E",AC3459="F",AC3459="G",AC3459="H"),"EFGH",""))</f>
        <v/>
      </c>
      <c r="AE3459" t="str">
        <f t="shared" ref="AE3459:AE3522" si="177">IF($A3459="","",IF(EXACT(LEFT($A3459,1),LOWER(LEFT($A3459,1))),"woord","zin"))</f>
        <v/>
      </c>
    </row>
    <row r="3460" spans="1:31" x14ac:dyDescent="0.2">
      <c r="A3460" s="2"/>
      <c r="B3460" s="2"/>
      <c r="C3460" s="2"/>
      <c r="D3460" s="2"/>
      <c r="E3460" s="2"/>
      <c r="F3460" s="2"/>
      <c r="G3460" s="2">
        <f t="shared" si="175"/>
        <v>0</v>
      </c>
      <c r="H3460" s="2"/>
      <c r="I3460" s="2"/>
      <c r="J3460" s="2"/>
      <c r="K3460" s="2"/>
      <c r="L3460" s="2"/>
      <c r="M3460" s="2"/>
      <c r="N3460" s="2"/>
      <c r="O3460" s="2"/>
      <c r="P3460" s="2"/>
      <c r="Q3460" s="2"/>
      <c r="R3460" s="2"/>
      <c r="S3460" s="2"/>
      <c r="T3460" s="2"/>
      <c r="U3460" s="2"/>
      <c r="AB3460" t="str">
        <f t="shared" si="176"/>
        <v/>
      </c>
      <c r="AE3460" t="str">
        <f t="shared" si="177"/>
        <v/>
      </c>
    </row>
    <row r="3461" spans="1:31" x14ac:dyDescent="0.2">
      <c r="A3461" s="2"/>
      <c r="B3461" s="2"/>
      <c r="C3461" s="2"/>
      <c r="D3461" s="2"/>
      <c r="E3461" s="2"/>
      <c r="F3461" s="2"/>
      <c r="G3461" s="2">
        <f t="shared" si="175"/>
        <v>0</v>
      </c>
      <c r="H3461" s="2"/>
      <c r="I3461" s="2"/>
      <c r="J3461" s="2"/>
      <c r="K3461" s="2"/>
      <c r="L3461" s="2"/>
      <c r="M3461" s="2"/>
      <c r="N3461" s="2"/>
      <c r="O3461" s="2"/>
      <c r="P3461" s="2"/>
      <c r="Q3461" s="2"/>
      <c r="R3461" s="2"/>
      <c r="S3461" s="2"/>
      <c r="T3461" s="2"/>
      <c r="U3461" s="2"/>
      <c r="AB3461" t="str">
        <f t="shared" si="176"/>
        <v/>
      </c>
      <c r="AE3461" t="str">
        <f t="shared" si="177"/>
        <v/>
      </c>
    </row>
    <row r="3462" spans="1:31" x14ac:dyDescent="0.2">
      <c r="A3462" s="2"/>
      <c r="B3462" s="2"/>
      <c r="C3462" s="2"/>
      <c r="D3462" s="2"/>
      <c r="E3462" s="2"/>
      <c r="F3462" s="2"/>
      <c r="G3462" s="2">
        <f t="shared" si="175"/>
        <v>0</v>
      </c>
      <c r="H3462" s="2"/>
      <c r="I3462" s="2"/>
      <c r="J3462" s="2"/>
      <c r="K3462" s="2"/>
      <c r="L3462" s="2"/>
      <c r="M3462" s="2"/>
      <c r="N3462" s="2"/>
      <c r="O3462" s="2"/>
      <c r="P3462" s="2"/>
      <c r="Q3462" s="2"/>
      <c r="R3462" s="2"/>
      <c r="S3462" s="2"/>
      <c r="T3462" s="2"/>
      <c r="U3462" s="2"/>
      <c r="AB3462" t="str">
        <f t="shared" si="176"/>
        <v/>
      </c>
      <c r="AE3462" t="str">
        <f t="shared" si="177"/>
        <v/>
      </c>
    </row>
    <row r="3463" spans="1:31" x14ac:dyDescent="0.2">
      <c r="A3463" s="2"/>
      <c r="B3463" s="2"/>
      <c r="C3463" s="2"/>
      <c r="D3463" s="2"/>
      <c r="E3463" s="2"/>
      <c r="F3463" s="2"/>
      <c r="G3463" s="2">
        <f t="shared" si="175"/>
        <v>0</v>
      </c>
      <c r="H3463" s="2"/>
      <c r="I3463" s="2"/>
      <c r="J3463" s="2"/>
      <c r="K3463" s="2"/>
      <c r="L3463" s="2"/>
      <c r="M3463" s="2"/>
      <c r="N3463" s="2"/>
      <c r="O3463" s="2"/>
      <c r="P3463" s="2"/>
      <c r="Q3463" s="2"/>
      <c r="R3463" s="2"/>
      <c r="S3463" s="2"/>
      <c r="T3463" s="2"/>
      <c r="U3463" s="2"/>
      <c r="AB3463" t="str">
        <f t="shared" si="176"/>
        <v/>
      </c>
      <c r="AE3463" t="str">
        <f t="shared" si="177"/>
        <v/>
      </c>
    </row>
    <row r="3464" spans="1:31" x14ac:dyDescent="0.2">
      <c r="A3464" s="2"/>
      <c r="B3464" s="2"/>
      <c r="C3464" s="2"/>
      <c r="D3464" s="2"/>
      <c r="E3464" s="2"/>
      <c r="F3464" s="2"/>
      <c r="G3464" s="2">
        <f t="shared" si="175"/>
        <v>0</v>
      </c>
      <c r="H3464" s="2"/>
      <c r="I3464" s="2"/>
      <c r="J3464" s="2"/>
      <c r="K3464" s="2"/>
      <c r="L3464" s="2"/>
      <c r="M3464" s="2"/>
      <c r="N3464" s="2"/>
      <c r="O3464" s="2"/>
      <c r="P3464" s="2"/>
      <c r="Q3464" s="2"/>
      <c r="R3464" s="2"/>
      <c r="S3464" s="2"/>
      <c r="T3464" s="2"/>
      <c r="U3464" s="2"/>
      <c r="AB3464" t="str">
        <f t="shared" si="176"/>
        <v/>
      </c>
      <c r="AE3464" t="str">
        <f t="shared" si="177"/>
        <v/>
      </c>
    </row>
    <row r="3465" spans="1:31" x14ac:dyDescent="0.2">
      <c r="A3465" s="2"/>
      <c r="B3465" s="2"/>
      <c r="C3465" s="2"/>
      <c r="D3465" s="2"/>
      <c r="E3465" s="2"/>
      <c r="F3465" s="2"/>
      <c r="G3465" s="2">
        <f t="shared" si="175"/>
        <v>0</v>
      </c>
      <c r="H3465" s="2"/>
      <c r="I3465" s="2"/>
      <c r="J3465" s="2"/>
      <c r="K3465" s="2"/>
      <c r="L3465" s="2"/>
      <c r="M3465" s="2"/>
      <c r="N3465" s="2"/>
      <c r="O3465" s="2"/>
      <c r="P3465" s="2"/>
      <c r="Q3465" s="2"/>
      <c r="R3465" s="2"/>
      <c r="S3465" s="2"/>
      <c r="T3465" s="2"/>
      <c r="U3465" s="2"/>
      <c r="AB3465" t="str">
        <f t="shared" si="176"/>
        <v/>
      </c>
      <c r="AE3465" t="str">
        <f t="shared" si="177"/>
        <v/>
      </c>
    </row>
    <row r="3466" spans="1:31" x14ac:dyDescent="0.2">
      <c r="A3466" s="2"/>
      <c r="B3466" s="2"/>
      <c r="C3466" s="2"/>
      <c r="D3466" s="2"/>
      <c r="E3466" s="2"/>
      <c r="F3466" s="2"/>
      <c r="G3466" s="2">
        <f t="shared" si="175"/>
        <v>0</v>
      </c>
      <c r="H3466" s="2"/>
      <c r="I3466" s="2"/>
      <c r="J3466" s="2"/>
      <c r="K3466" s="2"/>
      <c r="L3466" s="2"/>
      <c r="M3466" s="2"/>
      <c r="N3466" s="2"/>
      <c r="O3466" s="2"/>
      <c r="P3466" s="2"/>
      <c r="Q3466" s="2"/>
      <c r="R3466" s="2"/>
      <c r="S3466" s="2"/>
      <c r="T3466" s="2"/>
      <c r="U3466" s="2"/>
      <c r="AB3466" t="str">
        <f t="shared" si="176"/>
        <v/>
      </c>
      <c r="AE3466" t="str">
        <f t="shared" si="177"/>
        <v/>
      </c>
    </row>
    <row r="3467" spans="1:31" x14ac:dyDescent="0.2">
      <c r="A3467" s="2"/>
      <c r="B3467" s="2"/>
      <c r="C3467" s="2"/>
      <c r="D3467" s="2"/>
      <c r="E3467" s="2"/>
      <c r="F3467" s="2"/>
      <c r="G3467" s="2">
        <f t="shared" si="175"/>
        <v>0</v>
      </c>
      <c r="H3467" s="2"/>
      <c r="I3467" s="2"/>
      <c r="J3467" s="2"/>
      <c r="K3467" s="2"/>
      <c r="L3467" s="2"/>
      <c r="M3467" s="2"/>
      <c r="N3467" s="2"/>
      <c r="O3467" s="2"/>
      <c r="P3467" s="2"/>
      <c r="Q3467" s="2"/>
      <c r="R3467" s="2"/>
      <c r="S3467" s="2"/>
      <c r="T3467" s="2"/>
      <c r="U3467" s="2"/>
      <c r="AB3467" t="str">
        <f t="shared" si="176"/>
        <v/>
      </c>
      <c r="AE3467" t="str">
        <f t="shared" si="177"/>
        <v/>
      </c>
    </row>
    <row r="3468" spans="1:31" x14ac:dyDescent="0.2">
      <c r="A3468" s="2"/>
      <c r="B3468" s="2"/>
      <c r="C3468" s="2"/>
      <c r="D3468" s="2"/>
      <c r="E3468" s="2"/>
      <c r="F3468" s="2"/>
      <c r="G3468" s="2">
        <f t="shared" si="175"/>
        <v>0</v>
      </c>
      <c r="H3468" s="2"/>
      <c r="I3468" s="2"/>
      <c r="J3468" s="2"/>
      <c r="K3468" s="2"/>
      <c r="L3468" s="2"/>
      <c r="M3468" s="2"/>
      <c r="N3468" s="2"/>
      <c r="O3468" s="2"/>
      <c r="P3468" s="2"/>
      <c r="Q3468" s="2"/>
      <c r="R3468" s="2"/>
      <c r="S3468" s="2"/>
      <c r="T3468" s="2"/>
      <c r="U3468" s="2"/>
      <c r="AB3468" t="str">
        <f t="shared" si="176"/>
        <v/>
      </c>
      <c r="AE3468" t="str">
        <f t="shared" si="177"/>
        <v/>
      </c>
    </row>
    <row r="3469" spans="1:31" x14ac:dyDescent="0.2">
      <c r="A3469" s="2"/>
      <c r="B3469" s="2"/>
      <c r="C3469" s="2"/>
      <c r="D3469" s="2"/>
      <c r="E3469" s="2"/>
      <c r="F3469" s="2"/>
      <c r="G3469" s="2">
        <f t="shared" si="175"/>
        <v>0</v>
      </c>
      <c r="H3469" s="2"/>
      <c r="I3469" s="2"/>
      <c r="J3469" s="2"/>
      <c r="K3469" s="2"/>
      <c r="L3469" s="2"/>
      <c r="M3469" s="2"/>
      <c r="N3469" s="2"/>
      <c r="O3469" s="2"/>
      <c r="P3469" s="2"/>
      <c r="Q3469" s="2"/>
      <c r="R3469" s="2"/>
      <c r="S3469" s="2"/>
      <c r="T3469" s="2"/>
      <c r="U3469" s="2"/>
      <c r="AB3469" t="str">
        <f t="shared" si="176"/>
        <v/>
      </c>
      <c r="AE3469" t="str">
        <f t="shared" si="177"/>
        <v/>
      </c>
    </row>
    <row r="3470" spans="1:31" x14ac:dyDescent="0.2">
      <c r="A3470" s="2"/>
      <c r="B3470" s="2"/>
      <c r="C3470" s="2"/>
      <c r="D3470" s="2"/>
      <c r="E3470" s="2"/>
      <c r="F3470" s="2"/>
      <c r="G3470" s="2">
        <f t="shared" si="175"/>
        <v>0</v>
      </c>
      <c r="H3470" s="2"/>
      <c r="I3470" s="2"/>
      <c r="J3470" s="2"/>
      <c r="K3470" s="2"/>
      <c r="L3470" s="2"/>
      <c r="M3470" s="2"/>
      <c r="N3470" s="2"/>
      <c r="O3470" s="2"/>
      <c r="P3470" s="2"/>
      <c r="Q3470" s="2"/>
      <c r="R3470" s="2"/>
      <c r="S3470" s="2"/>
      <c r="T3470" s="2"/>
      <c r="U3470" s="2"/>
      <c r="AB3470" t="str">
        <f t="shared" si="176"/>
        <v/>
      </c>
      <c r="AE3470" t="str">
        <f t="shared" si="177"/>
        <v/>
      </c>
    </row>
    <row r="3471" spans="1:31" x14ac:dyDescent="0.2">
      <c r="A3471" s="2"/>
      <c r="B3471" s="2"/>
      <c r="C3471" s="2"/>
      <c r="D3471" s="2"/>
      <c r="E3471" s="2"/>
      <c r="F3471" s="2"/>
      <c r="G3471" s="2">
        <f t="shared" si="175"/>
        <v>0</v>
      </c>
      <c r="H3471" s="2"/>
      <c r="I3471" s="2"/>
      <c r="J3471" s="2"/>
      <c r="K3471" s="2"/>
      <c r="L3471" s="2"/>
      <c r="M3471" s="2"/>
      <c r="N3471" s="2"/>
      <c r="O3471" s="2"/>
      <c r="P3471" s="2"/>
      <c r="Q3471" s="2"/>
      <c r="R3471" s="2"/>
      <c r="S3471" s="2"/>
      <c r="T3471" s="2"/>
      <c r="U3471" s="2"/>
      <c r="AB3471" t="str">
        <f t="shared" si="176"/>
        <v/>
      </c>
      <c r="AE3471" t="str">
        <f t="shared" si="177"/>
        <v/>
      </c>
    </row>
    <row r="3472" spans="1:31" x14ac:dyDescent="0.2">
      <c r="A3472" s="2"/>
      <c r="B3472" s="2"/>
      <c r="C3472" s="2"/>
      <c r="D3472" s="2"/>
      <c r="E3472" s="2"/>
      <c r="F3472" s="2"/>
      <c r="G3472" s="2">
        <f t="shared" si="175"/>
        <v>0</v>
      </c>
      <c r="H3472" s="2"/>
      <c r="I3472" s="2"/>
      <c r="J3472" s="2"/>
      <c r="K3472" s="2"/>
      <c r="L3472" s="2"/>
      <c r="M3472" s="2"/>
      <c r="N3472" s="2"/>
      <c r="O3472" s="2"/>
      <c r="P3472" s="2"/>
      <c r="Q3472" s="2"/>
      <c r="R3472" s="2"/>
      <c r="S3472" s="2"/>
      <c r="T3472" s="2"/>
      <c r="U3472" s="2"/>
      <c r="AB3472" t="str">
        <f t="shared" si="176"/>
        <v/>
      </c>
      <c r="AE3472" t="str">
        <f t="shared" si="177"/>
        <v/>
      </c>
    </row>
    <row r="3473" spans="1:31" x14ac:dyDescent="0.2">
      <c r="A3473" s="2"/>
      <c r="B3473" s="2"/>
      <c r="C3473" s="2"/>
      <c r="D3473" s="2"/>
      <c r="E3473" s="2"/>
      <c r="F3473" s="2"/>
      <c r="G3473" s="2">
        <f t="shared" si="175"/>
        <v>0</v>
      </c>
      <c r="H3473" s="2"/>
      <c r="I3473" s="2"/>
      <c r="J3473" s="2"/>
      <c r="K3473" s="2"/>
      <c r="L3473" s="2"/>
      <c r="M3473" s="2"/>
      <c r="N3473" s="2"/>
      <c r="O3473" s="2"/>
      <c r="P3473" s="2"/>
      <c r="Q3473" s="2"/>
      <c r="R3473" s="2"/>
      <c r="S3473" s="2"/>
      <c r="T3473" s="2"/>
      <c r="U3473" s="2"/>
      <c r="AB3473" t="str">
        <f t="shared" si="176"/>
        <v/>
      </c>
      <c r="AE3473" t="str">
        <f t="shared" si="177"/>
        <v/>
      </c>
    </row>
    <row r="3474" spans="1:31" x14ac:dyDescent="0.2">
      <c r="A3474" s="2"/>
      <c r="B3474" s="2"/>
      <c r="C3474" s="2"/>
      <c r="D3474" s="2"/>
      <c r="E3474" s="2"/>
      <c r="F3474" s="2"/>
      <c r="G3474" s="2">
        <f t="shared" si="175"/>
        <v>0</v>
      </c>
      <c r="H3474" s="2"/>
      <c r="I3474" s="2"/>
      <c r="J3474" s="2"/>
      <c r="K3474" s="2"/>
      <c r="L3474" s="2"/>
      <c r="M3474" s="2"/>
      <c r="N3474" s="2"/>
      <c r="O3474" s="2"/>
      <c r="P3474" s="2"/>
      <c r="Q3474" s="2"/>
      <c r="R3474" s="2"/>
      <c r="S3474" s="2"/>
      <c r="T3474" s="2"/>
      <c r="U3474" s="2"/>
      <c r="AB3474" t="str">
        <f t="shared" si="176"/>
        <v/>
      </c>
      <c r="AE3474" t="str">
        <f t="shared" si="177"/>
        <v/>
      </c>
    </row>
    <row r="3475" spans="1:31" x14ac:dyDescent="0.2">
      <c r="A3475" s="2"/>
      <c r="B3475" s="2"/>
      <c r="C3475" s="2"/>
      <c r="D3475" s="2"/>
      <c r="E3475" s="2"/>
      <c r="F3475" s="2"/>
      <c r="G3475" s="2">
        <f t="shared" si="175"/>
        <v>0</v>
      </c>
      <c r="H3475" s="2"/>
      <c r="I3475" s="2"/>
      <c r="J3475" s="2"/>
      <c r="K3475" s="2"/>
      <c r="L3475" s="2"/>
      <c r="M3475" s="2"/>
      <c r="N3475" s="2"/>
      <c r="O3475" s="2"/>
      <c r="P3475" s="2"/>
      <c r="Q3475" s="2"/>
      <c r="R3475" s="2"/>
      <c r="S3475" s="2"/>
      <c r="T3475" s="2"/>
      <c r="U3475" s="2"/>
      <c r="AB3475" t="str">
        <f t="shared" si="176"/>
        <v/>
      </c>
      <c r="AE3475" t="str">
        <f t="shared" si="177"/>
        <v/>
      </c>
    </row>
    <row r="3476" spans="1:31" x14ac:dyDescent="0.2">
      <c r="A3476" s="2"/>
      <c r="B3476" s="2"/>
      <c r="C3476" s="2"/>
      <c r="D3476" s="2"/>
      <c r="E3476" s="2"/>
      <c r="F3476" s="2"/>
      <c r="G3476" s="2">
        <f t="shared" si="175"/>
        <v>0</v>
      </c>
      <c r="H3476" s="2"/>
      <c r="I3476" s="2"/>
      <c r="J3476" s="2"/>
      <c r="K3476" s="2"/>
      <c r="L3476" s="2"/>
      <c r="M3476" s="2"/>
      <c r="N3476" s="2"/>
      <c r="O3476" s="2"/>
      <c r="P3476" s="2"/>
      <c r="Q3476" s="2"/>
      <c r="R3476" s="2"/>
      <c r="S3476" s="2"/>
      <c r="T3476" s="2"/>
      <c r="U3476" s="2"/>
      <c r="AB3476" t="str">
        <f t="shared" si="176"/>
        <v/>
      </c>
      <c r="AE3476" t="str">
        <f t="shared" si="177"/>
        <v/>
      </c>
    </row>
    <row r="3477" spans="1:31" x14ac:dyDescent="0.2">
      <c r="A3477" s="2"/>
      <c r="B3477" s="2"/>
      <c r="C3477" s="2"/>
      <c r="D3477" s="2"/>
      <c r="E3477" s="2"/>
      <c r="F3477" s="2"/>
      <c r="G3477" s="2">
        <f t="shared" si="175"/>
        <v>0</v>
      </c>
      <c r="H3477" s="2"/>
      <c r="I3477" s="2"/>
      <c r="J3477" s="2"/>
      <c r="K3477" s="2"/>
      <c r="L3477" s="2"/>
      <c r="M3477" s="2"/>
      <c r="N3477" s="2"/>
      <c r="O3477" s="2"/>
      <c r="P3477" s="2"/>
      <c r="Q3477" s="2"/>
      <c r="R3477" s="2"/>
      <c r="S3477" s="2"/>
      <c r="T3477" s="2"/>
      <c r="U3477" s="2"/>
      <c r="AB3477" t="str">
        <f t="shared" si="176"/>
        <v/>
      </c>
      <c r="AE3477" t="str">
        <f t="shared" si="177"/>
        <v/>
      </c>
    </row>
    <row r="3478" spans="1:31" x14ac:dyDescent="0.2">
      <c r="A3478" s="2"/>
      <c r="B3478" s="2"/>
      <c r="C3478" s="2"/>
      <c r="D3478" s="2"/>
      <c r="E3478" s="2"/>
      <c r="F3478" s="2"/>
      <c r="G3478" s="2">
        <f t="shared" si="175"/>
        <v>0</v>
      </c>
      <c r="H3478" s="2"/>
      <c r="I3478" s="2"/>
      <c r="J3478" s="2"/>
      <c r="K3478" s="2"/>
      <c r="L3478" s="2"/>
      <c r="M3478" s="2"/>
      <c r="N3478" s="2"/>
      <c r="O3478" s="2"/>
      <c r="P3478" s="2"/>
      <c r="Q3478" s="2"/>
      <c r="R3478" s="2"/>
      <c r="S3478" s="2"/>
      <c r="T3478" s="2"/>
      <c r="U3478" s="2"/>
      <c r="AB3478" t="str">
        <f t="shared" si="176"/>
        <v/>
      </c>
      <c r="AE3478" t="str">
        <f t="shared" si="177"/>
        <v/>
      </c>
    </row>
    <row r="3479" spans="1:31" x14ac:dyDescent="0.2">
      <c r="A3479" s="2"/>
      <c r="B3479" s="2"/>
      <c r="C3479" s="2"/>
      <c r="D3479" s="2"/>
      <c r="E3479" s="2"/>
      <c r="F3479" s="2"/>
      <c r="G3479" s="2">
        <f t="shared" si="175"/>
        <v>0</v>
      </c>
      <c r="H3479" s="2"/>
      <c r="I3479" s="2"/>
      <c r="J3479" s="2"/>
      <c r="K3479" s="2"/>
      <c r="L3479" s="2"/>
      <c r="M3479" s="2"/>
      <c r="N3479" s="2"/>
      <c r="O3479" s="2"/>
      <c r="P3479" s="2"/>
      <c r="Q3479" s="2"/>
      <c r="R3479" s="2"/>
      <c r="S3479" s="2"/>
      <c r="T3479" s="2"/>
      <c r="U3479" s="2"/>
      <c r="AB3479" t="str">
        <f t="shared" si="176"/>
        <v/>
      </c>
      <c r="AE3479" t="str">
        <f t="shared" si="177"/>
        <v/>
      </c>
    </row>
    <row r="3480" spans="1:31" x14ac:dyDescent="0.2">
      <c r="A3480" s="2"/>
      <c r="B3480" s="2"/>
      <c r="C3480" s="2"/>
      <c r="D3480" s="2"/>
      <c r="E3480" s="2"/>
      <c r="F3480" s="2"/>
      <c r="G3480" s="2">
        <f t="shared" si="175"/>
        <v>0</v>
      </c>
      <c r="H3480" s="2"/>
      <c r="I3480" s="2"/>
      <c r="J3480" s="2"/>
      <c r="K3480" s="2"/>
      <c r="L3480" s="2"/>
      <c r="M3480" s="2"/>
      <c r="N3480" s="2"/>
      <c r="O3480" s="2"/>
      <c r="P3480" s="2"/>
      <c r="Q3480" s="2"/>
      <c r="R3480" s="2"/>
      <c r="S3480" s="2"/>
      <c r="T3480" s="2"/>
      <c r="U3480" s="2"/>
      <c r="AB3480" t="str">
        <f t="shared" si="176"/>
        <v/>
      </c>
      <c r="AE3480" t="str">
        <f t="shared" si="177"/>
        <v/>
      </c>
    </row>
    <row r="3481" spans="1:31" x14ac:dyDescent="0.2">
      <c r="A3481" s="2"/>
      <c r="B3481" s="2"/>
      <c r="C3481" s="2"/>
      <c r="D3481" s="2"/>
      <c r="E3481" s="2"/>
      <c r="F3481" s="2"/>
      <c r="G3481" s="2">
        <f t="shared" si="175"/>
        <v>0</v>
      </c>
      <c r="H3481" s="2"/>
      <c r="I3481" s="2"/>
      <c r="J3481" s="2"/>
      <c r="K3481" s="2"/>
      <c r="L3481" s="2"/>
      <c r="M3481" s="2"/>
      <c r="N3481" s="2"/>
      <c r="O3481" s="2"/>
      <c r="P3481" s="2"/>
      <c r="Q3481" s="2"/>
      <c r="R3481" s="2"/>
      <c r="S3481" s="2"/>
      <c r="T3481" s="2"/>
      <c r="U3481" s="2"/>
      <c r="AB3481" t="str">
        <f t="shared" si="176"/>
        <v/>
      </c>
      <c r="AE3481" t="str">
        <f t="shared" si="177"/>
        <v/>
      </c>
    </row>
    <row r="3482" spans="1:31" x14ac:dyDescent="0.2">
      <c r="A3482" s="2"/>
      <c r="B3482" s="2"/>
      <c r="C3482" s="2"/>
      <c r="D3482" s="2"/>
      <c r="E3482" s="2"/>
      <c r="F3482" s="2"/>
      <c r="G3482" s="2">
        <f t="shared" si="175"/>
        <v>0</v>
      </c>
      <c r="H3482" s="2"/>
      <c r="I3482" s="2"/>
      <c r="J3482" s="2"/>
      <c r="K3482" s="2"/>
      <c r="L3482" s="2"/>
      <c r="M3482" s="2"/>
      <c r="N3482" s="2"/>
      <c r="O3482" s="2"/>
      <c r="P3482" s="2"/>
      <c r="Q3482" s="2"/>
      <c r="R3482" s="2"/>
      <c r="S3482" s="2"/>
      <c r="T3482" s="2"/>
      <c r="U3482" s="2"/>
      <c r="AB3482" t="str">
        <f t="shared" si="176"/>
        <v/>
      </c>
      <c r="AE3482" t="str">
        <f t="shared" si="177"/>
        <v/>
      </c>
    </row>
    <row r="3483" spans="1:31" x14ac:dyDescent="0.2">
      <c r="A3483" s="2"/>
      <c r="B3483" s="2"/>
      <c r="C3483" s="2"/>
      <c r="D3483" s="2"/>
      <c r="E3483" s="2"/>
      <c r="F3483" s="2"/>
      <c r="G3483" s="2">
        <f t="shared" si="175"/>
        <v>0</v>
      </c>
      <c r="H3483" s="2"/>
      <c r="I3483" s="2"/>
      <c r="J3483" s="2"/>
      <c r="K3483" s="2"/>
      <c r="L3483" s="2"/>
      <c r="M3483" s="2"/>
      <c r="N3483" s="2"/>
      <c r="O3483" s="2"/>
      <c r="P3483" s="2"/>
      <c r="Q3483" s="2"/>
      <c r="R3483" s="2"/>
      <c r="S3483" s="2"/>
      <c r="T3483" s="2"/>
      <c r="U3483" s="2"/>
      <c r="AB3483" t="str">
        <f t="shared" si="176"/>
        <v/>
      </c>
      <c r="AE3483" t="str">
        <f t="shared" si="177"/>
        <v/>
      </c>
    </row>
    <row r="3484" spans="1:31" x14ac:dyDescent="0.2">
      <c r="A3484" s="2"/>
      <c r="B3484" s="2"/>
      <c r="C3484" s="2"/>
      <c r="D3484" s="2"/>
      <c r="E3484" s="2"/>
      <c r="F3484" s="2"/>
      <c r="G3484" s="2">
        <f t="shared" si="175"/>
        <v>0</v>
      </c>
      <c r="H3484" s="2"/>
      <c r="I3484" s="2"/>
      <c r="J3484" s="2"/>
      <c r="K3484" s="2"/>
      <c r="L3484" s="2"/>
      <c r="M3484" s="2"/>
      <c r="N3484" s="2"/>
      <c r="O3484" s="2"/>
      <c r="P3484" s="2"/>
      <c r="Q3484" s="2"/>
      <c r="R3484" s="2"/>
      <c r="S3484" s="2"/>
      <c r="T3484" s="2"/>
      <c r="U3484" s="2"/>
      <c r="AB3484" t="str">
        <f t="shared" si="176"/>
        <v/>
      </c>
      <c r="AE3484" t="str">
        <f t="shared" si="177"/>
        <v/>
      </c>
    </row>
    <row r="3485" spans="1:31" x14ac:dyDescent="0.2">
      <c r="A3485" s="2"/>
      <c r="B3485" s="2"/>
      <c r="C3485" s="2"/>
      <c r="D3485" s="2"/>
      <c r="E3485" s="2"/>
      <c r="F3485" s="2"/>
      <c r="G3485" s="2">
        <f t="shared" si="175"/>
        <v>0</v>
      </c>
      <c r="H3485" s="2"/>
      <c r="I3485" s="2"/>
      <c r="J3485" s="2"/>
      <c r="K3485" s="2"/>
      <c r="L3485" s="2"/>
      <c r="M3485" s="2"/>
      <c r="N3485" s="2"/>
      <c r="O3485" s="2"/>
      <c r="P3485" s="2"/>
      <c r="Q3485" s="2"/>
      <c r="R3485" s="2"/>
      <c r="S3485" s="2"/>
      <c r="T3485" s="2"/>
      <c r="U3485" s="2"/>
      <c r="AB3485" t="str">
        <f t="shared" si="176"/>
        <v/>
      </c>
      <c r="AE3485" t="str">
        <f t="shared" si="177"/>
        <v/>
      </c>
    </row>
    <row r="3486" spans="1:31" x14ac:dyDescent="0.2">
      <c r="A3486" s="2"/>
      <c r="B3486" s="2"/>
      <c r="C3486" s="2"/>
      <c r="D3486" s="2"/>
      <c r="E3486" s="2"/>
      <c r="F3486" s="2"/>
      <c r="G3486" s="2">
        <f t="shared" si="175"/>
        <v>0</v>
      </c>
      <c r="H3486" s="2"/>
      <c r="I3486" s="2"/>
      <c r="J3486" s="2"/>
      <c r="K3486" s="2"/>
      <c r="L3486" s="2"/>
      <c r="M3486" s="2"/>
      <c r="N3486" s="2"/>
      <c r="O3486" s="2"/>
      <c r="P3486" s="2"/>
      <c r="Q3486" s="2"/>
      <c r="R3486" s="2"/>
      <c r="S3486" s="2"/>
      <c r="T3486" s="2"/>
      <c r="U3486" s="2"/>
      <c r="AB3486" t="str">
        <f t="shared" si="176"/>
        <v/>
      </c>
      <c r="AE3486" t="str">
        <f t="shared" si="177"/>
        <v/>
      </c>
    </row>
    <row r="3487" spans="1:31" x14ac:dyDescent="0.2">
      <c r="A3487" s="2"/>
      <c r="B3487" s="2"/>
      <c r="C3487" s="2"/>
      <c r="D3487" s="2"/>
      <c r="E3487" s="2"/>
      <c r="F3487" s="2"/>
      <c r="G3487" s="2">
        <f t="shared" si="175"/>
        <v>0</v>
      </c>
      <c r="H3487" s="2"/>
      <c r="I3487" s="2"/>
      <c r="J3487" s="2"/>
      <c r="K3487" s="2"/>
      <c r="L3487" s="2"/>
      <c r="M3487" s="2"/>
      <c r="N3487" s="2"/>
      <c r="O3487" s="2"/>
      <c r="P3487" s="2"/>
      <c r="Q3487" s="2"/>
      <c r="R3487" s="2"/>
      <c r="S3487" s="2"/>
      <c r="T3487" s="2"/>
      <c r="U3487" s="2"/>
      <c r="AB3487" t="str">
        <f t="shared" si="176"/>
        <v/>
      </c>
      <c r="AE3487" t="str">
        <f t="shared" si="177"/>
        <v/>
      </c>
    </row>
    <row r="3488" spans="1:31" x14ac:dyDescent="0.2">
      <c r="A3488" s="2"/>
      <c r="B3488" s="2"/>
      <c r="C3488" s="2"/>
      <c r="D3488" s="2"/>
      <c r="E3488" s="2"/>
      <c r="F3488" s="2"/>
      <c r="G3488" s="2">
        <f t="shared" si="175"/>
        <v>0</v>
      </c>
      <c r="H3488" s="2"/>
      <c r="I3488" s="2"/>
      <c r="J3488" s="2"/>
      <c r="K3488" s="2"/>
      <c r="L3488" s="2"/>
      <c r="M3488" s="2"/>
      <c r="N3488" s="2"/>
      <c r="O3488" s="2"/>
      <c r="P3488" s="2"/>
      <c r="Q3488" s="2"/>
      <c r="R3488" s="2"/>
      <c r="S3488" s="2"/>
      <c r="T3488" s="2"/>
      <c r="U3488" s="2"/>
      <c r="AB3488" t="str">
        <f t="shared" si="176"/>
        <v/>
      </c>
      <c r="AE3488" t="str">
        <f t="shared" si="177"/>
        <v/>
      </c>
    </row>
    <row r="3489" spans="1:31" x14ac:dyDescent="0.2">
      <c r="A3489" s="2"/>
      <c r="B3489" s="2"/>
      <c r="C3489" s="2"/>
      <c r="D3489" s="2"/>
      <c r="E3489" s="2"/>
      <c r="F3489" s="2"/>
      <c r="G3489" s="2">
        <f t="shared" si="175"/>
        <v>0</v>
      </c>
      <c r="H3489" s="2"/>
      <c r="I3489" s="2"/>
      <c r="J3489" s="2"/>
      <c r="K3489" s="2"/>
      <c r="L3489" s="2"/>
      <c r="M3489" s="2"/>
      <c r="N3489" s="2"/>
      <c r="O3489" s="2"/>
      <c r="P3489" s="2"/>
      <c r="Q3489" s="2"/>
      <c r="R3489" s="2"/>
      <c r="S3489" s="2"/>
      <c r="T3489" s="2"/>
      <c r="U3489" s="2"/>
      <c r="AB3489" t="str">
        <f t="shared" si="176"/>
        <v/>
      </c>
      <c r="AE3489" t="str">
        <f t="shared" si="177"/>
        <v/>
      </c>
    </row>
    <row r="3490" spans="1:31" x14ac:dyDescent="0.2">
      <c r="A3490" s="2"/>
      <c r="B3490" s="2"/>
      <c r="C3490" s="2"/>
      <c r="D3490" s="2"/>
      <c r="E3490" s="2"/>
      <c r="F3490" s="2"/>
      <c r="G3490" s="2">
        <f t="shared" si="175"/>
        <v>0</v>
      </c>
      <c r="H3490" s="2"/>
      <c r="I3490" s="2"/>
      <c r="J3490" s="2"/>
      <c r="K3490" s="2"/>
      <c r="L3490" s="2"/>
      <c r="M3490" s="2"/>
      <c r="N3490" s="2"/>
      <c r="O3490" s="2"/>
      <c r="P3490" s="2"/>
      <c r="Q3490" s="2"/>
      <c r="R3490" s="2"/>
      <c r="S3490" s="2"/>
      <c r="T3490" s="2"/>
      <c r="U3490" s="2"/>
      <c r="AB3490" t="str">
        <f t="shared" si="176"/>
        <v/>
      </c>
      <c r="AE3490" t="str">
        <f t="shared" si="177"/>
        <v/>
      </c>
    </row>
    <row r="3491" spans="1:31" x14ac:dyDescent="0.2">
      <c r="A3491" s="2"/>
      <c r="B3491" s="2"/>
      <c r="C3491" s="2"/>
      <c r="D3491" s="2"/>
      <c r="E3491" s="2"/>
      <c r="F3491" s="2"/>
      <c r="G3491" s="2">
        <f t="shared" si="175"/>
        <v>0</v>
      </c>
      <c r="H3491" s="2"/>
      <c r="I3491" s="2"/>
      <c r="J3491" s="2"/>
      <c r="K3491" s="2"/>
      <c r="L3491" s="2"/>
      <c r="M3491" s="2"/>
      <c r="N3491" s="2"/>
      <c r="O3491" s="2"/>
      <c r="P3491" s="2"/>
      <c r="Q3491" s="2"/>
      <c r="R3491" s="2"/>
      <c r="S3491" s="2"/>
      <c r="T3491" s="2"/>
      <c r="U3491" s="2"/>
      <c r="AB3491" t="str">
        <f t="shared" si="176"/>
        <v/>
      </c>
      <c r="AE3491" t="str">
        <f t="shared" si="177"/>
        <v/>
      </c>
    </row>
    <row r="3492" spans="1:31" x14ac:dyDescent="0.2">
      <c r="A3492" s="2"/>
      <c r="B3492" s="2"/>
      <c r="C3492" s="2"/>
      <c r="D3492" s="2"/>
      <c r="E3492" s="2"/>
      <c r="F3492" s="2"/>
      <c r="G3492" s="2">
        <f t="shared" si="175"/>
        <v>0</v>
      </c>
      <c r="H3492" s="2"/>
      <c r="I3492" s="2"/>
      <c r="J3492" s="2"/>
      <c r="K3492" s="2"/>
      <c r="L3492" s="2"/>
      <c r="M3492" s="2"/>
      <c r="N3492" s="2"/>
      <c r="O3492" s="2"/>
      <c r="P3492" s="2"/>
      <c r="Q3492" s="2"/>
      <c r="R3492" s="2"/>
      <c r="S3492" s="2"/>
      <c r="T3492" s="2"/>
      <c r="U3492" s="2"/>
      <c r="AB3492" t="str">
        <f t="shared" si="176"/>
        <v/>
      </c>
      <c r="AE3492" t="str">
        <f t="shared" si="177"/>
        <v/>
      </c>
    </row>
    <row r="3493" spans="1:31" x14ac:dyDescent="0.2">
      <c r="A3493" s="2"/>
      <c r="B3493" s="2"/>
      <c r="C3493" s="2"/>
      <c r="D3493" s="2"/>
      <c r="E3493" s="2"/>
      <c r="F3493" s="2"/>
      <c r="G3493" s="2">
        <f t="shared" si="175"/>
        <v>0</v>
      </c>
      <c r="H3493" s="2"/>
      <c r="I3493" s="2"/>
      <c r="J3493" s="2"/>
      <c r="K3493" s="2"/>
      <c r="L3493" s="2"/>
      <c r="M3493" s="2"/>
      <c r="N3493" s="2"/>
      <c r="O3493" s="2"/>
      <c r="P3493" s="2"/>
      <c r="Q3493" s="2"/>
      <c r="R3493" s="2"/>
      <c r="S3493" s="2"/>
      <c r="T3493" s="2"/>
      <c r="U3493" s="2"/>
      <c r="AB3493" t="str">
        <f t="shared" si="176"/>
        <v/>
      </c>
      <c r="AE3493" t="str">
        <f t="shared" si="177"/>
        <v/>
      </c>
    </row>
    <row r="3494" spans="1:31" x14ac:dyDescent="0.2">
      <c r="A3494" s="2"/>
      <c r="B3494" s="2"/>
      <c r="C3494" s="2"/>
      <c r="D3494" s="2"/>
      <c r="E3494" s="2"/>
      <c r="F3494" s="2"/>
      <c r="G3494" s="2">
        <f t="shared" si="175"/>
        <v>0</v>
      </c>
      <c r="H3494" s="2"/>
      <c r="I3494" s="2"/>
      <c r="J3494" s="2"/>
      <c r="K3494" s="2"/>
      <c r="L3494" s="2"/>
      <c r="M3494" s="2"/>
      <c r="N3494" s="2"/>
      <c r="O3494" s="2"/>
      <c r="P3494" s="2"/>
      <c r="Q3494" s="2"/>
      <c r="R3494" s="2"/>
      <c r="S3494" s="2"/>
      <c r="T3494" s="2"/>
      <c r="U3494" s="2"/>
      <c r="AB3494" t="str">
        <f t="shared" si="176"/>
        <v/>
      </c>
      <c r="AE3494" t="str">
        <f t="shared" si="177"/>
        <v/>
      </c>
    </row>
    <row r="3495" spans="1:31" x14ac:dyDescent="0.2">
      <c r="A3495" s="2"/>
      <c r="B3495" s="2"/>
      <c r="C3495" s="2"/>
      <c r="D3495" s="2"/>
      <c r="E3495" s="2"/>
      <c r="F3495" s="2"/>
      <c r="G3495" s="2">
        <f t="shared" si="175"/>
        <v>0</v>
      </c>
      <c r="H3495" s="2"/>
      <c r="I3495" s="2"/>
      <c r="J3495" s="2"/>
      <c r="K3495" s="2"/>
      <c r="L3495" s="2"/>
      <c r="M3495" s="2"/>
      <c r="N3495" s="2"/>
      <c r="O3495" s="2"/>
      <c r="P3495" s="2"/>
      <c r="Q3495" s="2"/>
      <c r="R3495" s="2"/>
      <c r="S3495" s="2"/>
      <c r="T3495" s="2"/>
      <c r="U3495" s="2"/>
      <c r="AB3495" t="str">
        <f t="shared" si="176"/>
        <v/>
      </c>
      <c r="AE3495" t="str">
        <f t="shared" si="177"/>
        <v/>
      </c>
    </row>
    <row r="3496" spans="1:31" x14ac:dyDescent="0.2">
      <c r="A3496" s="2"/>
      <c r="B3496" s="2"/>
      <c r="C3496" s="2"/>
      <c r="D3496" s="2"/>
      <c r="E3496" s="2"/>
      <c r="F3496" s="2"/>
      <c r="G3496" s="2">
        <f t="shared" si="175"/>
        <v>0</v>
      </c>
      <c r="H3496" s="2"/>
      <c r="I3496" s="2"/>
      <c r="J3496" s="2"/>
      <c r="K3496" s="2"/>
      <c r="L3496" s="2"/>
      <c r="M3496" s="2"/>
      <c r="N3496" s="2"/>
      <c r="O3496" s="2"/>
      <c r="P3496" s="2"/>
      <c r="Q3496" s="2"/>
      <c r="R3496" s="2"/>
      <c r="S3496" s="2"/>
      <c r="T3496" s="2"/>
      <c r="U3496" s="2"/>
      <c r="AB3496" t="str">
        <f t="shared" si="176"/>
        <v/>
      </c>
      <c r="AE3496" t="str">
        <f t="shared" si="177"/>
        <v/>
      </c>
    </row>
    <row r="3497" spans="1:31" x14ac:dyDescent="0.2">
      <c r="A3497" s="2"/>
      <c r="B3497" s="2"/>
      <c r="C3497" s="2"/>
      <c r="D3497" s="2"/>
      <c r="E3497" s="2"/>
      <c r="F3497" s="2"/>
      <c r="G3497" s="2">
        <f t="shared" si="175"/>
        <v>0</v>
      </c>
      <c r="H3497" s="2"/>
      <c r="I3497" s="2"/>
      <c r="J3497" s="2"/>
      <c r="K3497" s="2"/>
      <c r="L3497" s="2"/>
      <c r="M3497" s="2"/>
      <c r="N3497" s="2"/>
      <c r="O3497" s="2"/>
      <c r="P3497" s="2"/>
      <c r="Q3497" s="2"/>
      <c r="R3497" s="2"/>
      <c r="S3497" s="2"/>
      <c r="T3497" s="2"/>
      <c r="U3497" s="2"/>
      <c r="AB3497" t="str">
        <f t="shared" si="176"/>
        <v/>
      </c>
      <c r="AE3497" t="str">
        <f t="shared" si="177"/>
        <v/>
      </c>
    </row>
    <row r="3498" spans="1:31" x14ac:dyDescent="0.2">
      <c r="A3498" s="2"/>
      <c r="B3498" s="2"/>
      <c r="C3498" s="2"/>
      <c r="D3498" s="2"/>
      <c r="E3498" s="2"/>
      <c r="F3498" s="2"/>
      <c r="G3498" s="2">
        <f t="shared" si="175"/>
        <v>0</v>
      </c>
      <c r="H3498" s="2"/>
      <c r="I3498" s="2"/>
      <c r="J3498" s="2"/>
      <c r="K3498" s="2"/>
      <c r="L3498" s="2"/>
      <c r="M3498" s="2"/>
      <c r="N3498" s="2"/>
      <c r="O3498" s="2"/>
      <c r="P3498" s="2"/>
      <c r="Q3498" s="2"/>
      <c r="R3498" s="2"/>
      <c r="S3498" s="2"/>
      <c r="T3498" s="2"/>
      <c r="U3498" s="2"/>
      <c r="AB3498" t="str">
        <f t="shared" si="176"/>
        <v/>
      </c>
      <c r="AE3498" t="str">
        <f t="shared" si="177"/>
        <v/>
      </c>
    </row>
    <row r="3499" spans="1:31" x14ac:dyDescent="0.2">
      <c r="A3499" s="2"/>
      <c r="B3499" s="2"/>
      <c r="C3499" s="2"/>
      <c r="D3499" s="2"/>
      <c r="E3499" s="2"/>
      <c r="F3499" s="2"/>
      <c r="G3499" s="2">
        <f t="shared" si="175"/>
        <v>0</v>
      </c>
      <c r="H3499" s="2"/>
      <c r="I3499" s="2"/>
      <c r="J3499" s="2"/>
      <c r="K3499" s="2"/>
      <c r="L3499" s="2"/>
      <c r="M3499" s="2"/>
      <c r="N3499" s="2"/>
      <c r="O3499" s="2"/>
      <c r="P3499" s="2"/>
      <c r="Q3499" s="2"/>
      <c r="R3499" s="2"/>
      <c r="S3499" s="2"/>
      <c r="T3499" s="2"/>
      <c r="U3499" s="2"/>
      <c r="AB3499" t="str">
        <f t="shared" si="176"/>
        <v/>
      </c>
      <c r="AE3499" t="str">
        <f t="shared" si="177"/>
        <v/>
      </c>
    </row>
    <row r="3500" spans="1:31" x14ac:dyDescent="0.2">
      <c r="A3500" s="2"/>
      <c r="B3500" s="2"/>
      <c r="C3500" s="2"/>
      <c r="D3500" s="2"/>
      <c r="E3500" s="2"/>
      <c r="F3500" s="2"/>
      <c r="G3500" s="2">
        <f t="shared" si="175"/>
        <v>0</v>
      </c>
      <c r="H3500" s="2"/>
      <c r="I3500" s="2"/>
      <c r="J3500" s="2"/>
      <c r="K3500" s="2"/>
      <c r="L3500" s="2"/>
      <c r="M3500" s="2"/>
      <c r="N3500" s="2"/>
      <c r="O3500" s="2"/>
      <c r="P3500" s="2"/>
      <c r="Q3500" s="2"/>
      <c r="R3500" s="2"/>
      <c r="S3500" s="2"/>
      <c r="T3500" s="2"/>
      <c r="U3500" s="2"/>
      <c r="AB3500" t="str">
        <f t="shared" si="176"/>
        <v/>
      </c>
      <c r="AE3500" t="str">
        <f t="shared" si="177"/>
        <v/>
      </c>
    </row>
    <row r="3501" spans="1:31" x14ac:dyDescent="0.2">
      <c r="A3501" s="2"/>
      <c r="B3501" s="2"/>
      <c r="C3501" s="2"/>
      <c r="D3501" s="2"/>
      <c r="E3501" s="2"/>
      <c r="F3501" s="2"/>
      <c r="G3501" s="2">
        <f t="shared" si="175"/>
        <v>0</v>
      </c>
      <c r="H3501" s="2"/>
      <c r="I3501" s="2"/>
      <c r="J3501" s="2"/>
      <c r="K3501" s="2"/>
      <c r="L3501" s="2"/>
      <c r="M3501" s="2"/>
      <c r="N3501" s="2"/>
      <c r="O3501" s="2"/>
      <c r="P3501" s="2"/>
      <c r="Q3501" s="2"/>
      <c r="R3501" s="2"/>
      <c r="S3501" s="2"/>
      <c r="T3501" s="2"/>
      <c r="U3501" s="2"/>
      <c r="AB3501" t="str">
        <f t="shared" si="176"/>
        <v/>
      </c>
      <c r="AE3501" t="str">
        <f t="shared" si="177"/>
        <v/>
      </c>
    </row>
    <row r="3502" spans="1:31" x14ac:dyDescent="0.2">
      <c r="A3502" s="2"/>
      <c r="B3502" s="2"/>
      <c r="C3502" s="2"/>
      <c r="D3502" s="2"/>
      <c r="E3502" s="2"/>
      <c r="F3502" s="2"/>
      <c r="G3502" s="2">
        <f t="shared" si="175"/>
        <v>0</v>
      </c>
      <c r="H3502" s="2"/>
      <c r="I3502" s="2"/>
      <c r="J3502" s="2"/>
      <c r="K3502" s="2"/>
      <c r="L3502" s="2"/>
      <c r="M3502" s="2"/>
      <c r="N3502" s="2"/>
      <c r="O3502" s="2"/>
      <c r="P3502" s="2"/>
      <c r="Q3502" s="2"/>
      <c r="R3502" s="2"/>
      <c r="S3502" s="2"/>
      <c r="T3502" s="2"/>
      <c r="U3502" s="2"/>
      <c r="AB3502" t="str">
        <f t="shared" si="176"/>
        <v/>
      </c>
      <c r="AE3502" t="str">
        <f t="shared" si="177"/>
        <v/>
      </c>
    </row>
    <row r="3503" spans="1:31" x14ac:dyDescent="0.2">
      <c r="A3503" s="2"/>
      <c r="B3503" s="2"/>
      <c r="C3503" s="2"/>
      <c r="D3503" s="2"/>
      <c r="E3503" s="2"/>
      <c r="F3503" s="2"/>
      <c r="G3503" s="2">
        <f t="shared" si="175"/>
        <v>0</v>
      </c>
      <c r="H3503" s="2"/>
      <c r="I3503" s="2"/>
      <c r="J3503" s="2"/>
      <c r="K3503" s="2"/>
      <c r="L3503" s="2"/>
      <c r="M3503" s="2"/>
      <c r="N3503" s="2"/>
      <c r="O3503" s="2"/>
      <c r="P3503" s="2"/>
      <c r="Q3503" s="2"/>
      <c r="R3503" s="2"/>
      <c r="S3503" s="2"/>
      <c r="T3503" s="2"/>
      <c r="U3503" s="2"/>
      <c r="AB3503" t="str">
        <f t="shared" si="176"/>
        <v/>
      </c>
      <c r="AE3503" t="str">
        <f t="shared" si="177"/>
        <v/>
      </c>
    </row>
    <row r="3504" spans="1:31" x14ac:dyDescent="0.2">
      <c r="A3504" s="2"/>
      <c r="B3504" s="2"/>
      <c r="C3504" s="2"/>
      <c r="D3504" s="2"/>
      <c r="E3504" s="2"/>
      <c r="F3504" s="2"/>
      <c r="G3504" s="2">
        <f t="shared" si="175"/>
        <v>0</v>
      </c>
      <c r="H3504" s="2"/>
      <c r="I3504" s="2"/>
      <c r="J3504" s="2"/>
      <c r="K3504" s="2"/>
      <c r="L3504" s="2"/>
      <c r="M3504" s="2"/>
      <c r="N3504" s="2"/>
      <c r="O3504" s="2"/>
      <c r="P3504" s="2"/>
      <c r="Q3504" s="2"/>
      <c r="R3504" s="2"/>
      <c r="S3504" s="2"/>
      <c r="T3504" s="2"/>
      <c r="U3504" s="2"/>
      <c r="AB3504" t="str">
        <f t="shared" si="176"/>
        <v/>
      </c>
      <c r="AE3504" t="str">
        <f t="shared" si="177"/>
        <v/>
      </c>
    </row>
    <row r="3505" spans="1:31" x14ac:dyDescent="0.2">
      <c r="A3505" s="2"/>
      <c r="B3505" s="2"/>
      <c r="C3505" s="2"/>
      <c r="D3505" s="2"/>
      <c r="E3505" s="2"/>
      <c r="F3505" s="2"/>
      <c r="G3505" s="2">
        <f t="shared" si="175"/>
        <v>0</v>
      </c>
      <c r="H3505" s="2"/>
      <c r="I3505" s="2"/>
      <c r="J3505" s="2"/>
      <c r="K3505" s="2"/>
      <c r="L3505" s="2"/>
      <c r="M3505" s="2"/>
      <c r="N3505" s="2"/>
      <c r="O3505" s="2"/>
      <c r="P3505" s="2"/>
      <c r="Q3505" s="2"/>
      <c r="R3505" s="2"/>
      <c r="S3505" s="2"/>
      <c r="T3505" s="2"/>
      <c r="U3505" s="2"/>
      <c r="AB3505" t="str">
        <f t="shared" si="176"/>
        <v/>
      </c>
      <c r="AE3505" t="str">
        <f t="shared" si="177"/>
        <v/>
      </c>
    </row>
    <row r="3506" spans="1:31" x14ac:dyDescent="0.2">
      <c r="A3506" s="2"/>
      <c r="B3506" s="2"/>
      <c r="C3506" s="2"/>
      <c r="D3506" s="2"/>
      <c r="E3506" s="2"/>
      <c r="F3506" s="2"/>
      <c r="G3506" s="2">
        <f t="shared" si="175"/>
        <v>0</v>
      </c>
      <c r="H3506" s="2"/>
      <c r="I3506" s="2"/>
      <c r="J3506" s="2"/>
      <c r="K3506" s="2"/>
      <c r="L3506" s="2"/>
      <c r="M3506" s="2"/>
      <c r="N3506" s="2"/>
      <c r="O3506" s="2"/>
      <c r="P3506" s="2"/>
      <c r="Q3506" s="2"/>
      <c r="R3506" s="2"/>
      <c r="S3506" s="2"/>
      <c r="T3506" s="2"/>
      <c r="U3506" s="2"/>
      <c r="AB3506" t="str">
        <f t="shared" si="176"/>
        <v/>
      </c>
      <c r="AE3506" t="str">
        <f t="shared" si="177"/>
        <v/>
      </c>
    </row>
    <row r="3507" spans="1:31" x14ac:dyDescent="0.2">
      <c r="A3507" s="2"/>
      <c r="B3507" s="2"/>
      <c r="C3507" s="2"/>
      <c r="D3507" s="2"/>
      <c r="E3507" s="2"/>
      <c r="F3507" s="2"/>
      <c r="G3507" s="2">
        <f t="shared" si="175"/>
        <v>0</v>
      </c>
      <c r="H3507" s="2"/>
      <c r="I3507" s="2"/>
      <c r="J3507" s="2"/>
      <c r="K3507" s="2"/>
      <c r="L3507" s="2"/>
      <c r="M3507" s="2"/>
      <c r="N3507" s="2"/>
      <c r="O3507" s="2"/>
      <c r="P3507" s="2"/>
      <c r="Q3507" s="2"/>
      <c r="R3507" s="2"/>
      <c r="S3507" s="2"/>
      <c r="T3507" s="2"/>
      <c r="U3507" s="2"/>
      <c r="AB3507" t="str">
        <f t="shared" si="176"/>
        <v/>
      </c>
      <c r="AE3507" t="str">
        <f t="shared" si="177"/>
        <v/>
      </c>
    </row>
    <row r="3508" spans="1:31" x14ac:dyDescent="0.2">
      <c r="A3508" s="2"/>
      <c r="B3508" s="2"/>
      <c r="C3508" s="2"/>
      <c r="D3508" s="2"/>
      <c r="E3508" s="2"/>
      <c r="F3508" s="2"/>
      <c r="G3508" s="2">
        <f t="shared" si="175"/>
        <v>0</v>
      </c>
      <c r="H3508" s="2"/>
      <c r="I3508" s="2"/>
      <c r="J3508" s="2"/>
      <c r="K3508" s="2"/>
      <c r="L3508" s="2"/>
      <c r="M3508" s="2"/>
      <c r="N3508" s="2"/>
      <c r="O3508" s="2"/>
      <c r="P3508" s="2"/>
      <c r="Q3508" s="2"/>
      <c r="R3508" s="2"/>
      <c r="S3508" s="2"/>
      <c r="T3508" s="2"/>
      <c r="U3508" s="2"/>
      <c r="AB3508" t="str">
        <f t="shared" si="176"/>
        <v/>
      </c>
      <c r="AE3508" t="str">
        <f t="shared" si="177"/>
        <v/>
      </c>
    </row>
    <row r="3509" spans="1:31" x14ac:dyDescent="0.2">
      <c r="A3509" s="2"/>
      <c r="B3509" s="2"/>
      <c r="C3509" s="2"/>
      <c r="D3509" s="2"/>
      <c r="E3509" s="2"/>
      <c r="F3509" s="2"/>
      <c r="G3509" s="2">
        <f t="shared" si="175"/>
        <v>0</v>
      </c>
      <c r="H3509" s="2"/>
      <c r="I3509" s="2"/>
      <c r="J3509" s="2"/>
      <c r="K3509" s="2"/>
      <c r="L3509" s="2"/>
      <c r="M3509" s="2"/>
      <c r="N3509" s="2"/>
      <c r="O3509" s="2"/>
      <c r="P3509" s="2"/>
      <c r="Q3509" s="2"/>
      <c r="R3509" s="2"/>
      <c r="S3509" s="2"/>
      <c r="T3509" s="2"/>
      <c r="U3509" s="2"/>
      <c r="AB3509" t="str">
        <f t="shared" si="176"/>
        <v/>
      </c>
      <c r="AE3509" t="str">
        <f t="shared" si="177"/>
        <v/>
      </c>
    </row>
    <row r="3510" spans="1:31" x14ac:dyDescent="0.2">
      <c r="A3510" s="2"/>
      <c r="B3510" s="2"/>
      <c r="C3510" s="2"/>
      <c r="D3510" s="2"/>
      <c r="E3510" s="2"/>
      <c r="F3510" s="2"/>
      <c r="G3510" s="2">
        <f t="shared" si="175"/>
        <v>0</v>
      </c>
      <c r="H3510" s="2"/>
      <c r="I3510" s="2"/>
      <c r="J3510" s="2"/>
      <c r="K3510" s="2"/>
      <c r="L3510" s="2"/>
      <c r="M3510" s="2"/>
      <c r="N3510" s="2"/>
      <c r="O3510" s="2"/>
      <c r="P3510" s="2"/>
      <c r="Q3510" s="2"/>
      <c r="R3510" s="2"/>
      <c r="S3510" s="2"/>
      <c r="T3510" s="2"/>
      <c r="U3510" s="2"/>
      <c r="AB3510" t="str">
        <f t="shared" si="176"/>
        <v/>
      </c>
      <c r="AE3510" t="str">
        <f t="shared" si="177"/>
        <v/>
      </c>
    </row>
    <row r="3511" spans="1:31" x14ac:dyDescent="0.2">
      <c r="A3511" s="2"/>
      <c r="B3511" s="2"/>
      <c r="C3511" s="2"/>
      <c r="D3511" s="2"/>
      <c r="E3511" s="2"/>
      <c r="F3511" s="2"/>
      <c r="G3511" s="2">
        <f t="shared" si="175"/>
        <v>0</v>
      </c>
      <c r="H3511" s="2"/>
      <c r="I3511" s="2"/>
      <c r="J3511" s="2"/>
      <c r="K3511" s="2"/>
      <c r="L3511" s="2"/>
      <c r="M3511" s="2"/>
      <c r="N3511" s="2"/>
      <c r="O3511" s="2"/>
      <c r="P3511" s="2"/>
      <c r="Q3511" s="2"/>
      <c r="R3511" s="2"/>
      <c r="S3511" s="2"/>
      <c r="T3511" s="2"/>
      <c r="U3511" s="2"/>
      <c r="AB3511" t="str">
        <f t="shared" si="176"/>
        <v/>
      </c>
      <c r="AE3511" t="str">
        <f t="shared" si="177"/>
        <v/>
      </c>
    </row>
    <row r="3512" spans="1:31" x14ac:dyDescent="0.2">
      <c r="A3512" s="2"/>
      <c r="B3512" s="2"/>
      <c r="C3512" s="2"/>
      <c r="D3512" s="2"/>
      <c r="E3512" s="2"/>
      <c r="F3512" s="2"/>
      <c r="G3512" s="2">
        <f t="shared" si="175"/>
        <v>0</v>
      </c>
      <c r="H3512" s="2"/>
      <c r="I3512" s="2"/>
      <c r="J3512" s="2"/>
      <c r="K3512" s="2"/>
      <c r="L3512" s="2"/>
      <c r="M3512" s="2"/>
      <c r="N3512" s="2"/>
      <c r="O3512" s="2"/>
      <c r="P3512" s="2"/>
      <c r="Q3512" s="2"/>
      <c r="R3512" s="2"/>
      <c r="S3512" s="2"/>
      <c r="T3512" s="2"/>
      <c r="U3512" s="2"/>
      <c r="AB3512" t="str">
        <f t="shared" si="176"/>
        <v/>
      </c>
      <c r="AE3512" t="str">
        <f t="shared" si="177"/>
        <v/>
      </c>
    </row>
    <row r="3513" spans="1:31" x14ac:dyDescent="0.2">
      <c r="A3513" s="2"/>
      <c r="B3513" s="2"/>
      <c r="C3513" s="2"/>
      <c r="D3513" s="2"/>
      <c r="E3513" s="2"/>
      <c r="F3513" s="2"/>
      <c r="G3513" s="2">
        <f t="shared" si="175"/>
        <v>0</v>
      </c>
      <c r="H3513" s="2"/>
      <c r="I3513" s="2"/>
      <c r="J3513" s="2"/>
      <c r="K3513" s="2"/>
      <c r="L3513" s="2"/>
      <c r="M3513" s="2"/>
      <c r="N3513" s="2"/>
      <c r="O3513" s="2"/>
      <c r="P3513" s="2"/>
      <c r="Q3513" s="2"/>
      <c r="R3513" s="2"/>
      <c r="S3513" s="2"/>
      <c r="T3513" s="2"/>
      <c r="U3513" s="2"/>
      <c r="AB3513" t="str">
        <f t="shared" si="176"/>
        <v/>
      </c>
      <c r="AE3513" t="str">
        <f t="shared" si="177"/>
        <v/>
      </c>
    </row>
    <row r="3514" spans="1:31" x14ac:dyDescent="0.2">
      <c r="A3514" s="2"/>
      <c r="B3514" s="2"/>
      <c r="C3514" s="2"/>
      <c r="D3514" s="2"/>
      <c r="E3514" s="2"/>
      <c r="F3514" s="2"/>
      <c r="G3514" s="2">
        <f t="shared" si="175"/>
        <v>0</v>
      </c>
      <c r="H3514" s="2"/>
      <c r="I3514" s="2"/>
      <c r="J3514" s="2"/>
      <c r="K3514" s="2"/>
      <c r="L3514" s="2"/>
      <c r="M3514" s="2"/>
      <c r="N3514" s="2"/>
      <c r="O3514" s="2"/>
      <c r="P3514" s="2"/>
      <c r="Q3514" s="2"/>
      <c r="R3514" s="2"/>
      <c r="S3514" s="2"/>
      <c r="T3514" s="2"/>
      <c r="U3514" s="2"/>
      <c r="AB3514" t="str">
        <f t="shared" si="176"/>
        <v/>
      </c>
      <c r="AE3514" t="str">
        <f t="shared" si="177"/>
        <v/>
      </c>
    </row>
    <row r="3515" spans="1:31" x14ac:dyDescent="0.2">
      <c r="A3515" s="2"/>
      <c r="B3515" s="2"/>
      <c r="C3515" s="2"/>
      <c r="D3515" s="2"/>
      <c r="E3515" s="2"/>
      <c r="F3515" s="2"/>
      <c r="G3515" s="2">
        <f t="shared" si="175"/>
        <v>0</v>
      </c>
      <c r="H3515" s="2"/>
      <c r="I3515" s="2"/>
      <c r="J3515" s="2"/>
      <c r="K3515" s="2"/>
      <c r="L3515" s="2"/>
      <c r="M3515" s="2"/>
      <c r="N3515" s="2"/>
      <c r="O3515" s="2"/>
      <c r="P3515" s="2"/>
      <c r="Q3515" s="2"/>
      <c r="R3515" s="2"/>
      <c r="S3515" s="2"/>
      <c r="T3515" s="2"/>
      <c r="U3515" s="2"/>
      <c r="AB3515" t="str">
        <f t="shared" si="176"/>
        <v/>
      </c>
      <c r="AE3515" t="str">
        <f t="shared" si="177"/>
        <v/>
      </c>
    </row>
    <row r="3516" spans="1:31" x14ac:dyDescent="0.2">
      <c r="A3516" s="2"/>
      <c r="B3516" s="2"/>
      <c r="C3516" s="2"/>
      <c r="D3516" s="2"/>
      <c r="E3516" s="2"/>
      <c r="F3516" s="2"/>
      <c r="G3516" s="2">
        <f t="shared" si="175"/>
        <v>0</v>
      </c>
      <c r="H3516" s="2"/>
      <c r="I3516" s="2"/>
      <c r="J3516" s="2"/>
      <c r="K3516" s="2"/>
      <c r="L3516" s="2"/>
      <c r="M3516" s="2"/>
      <c r="N3516" s="2"/>
      <c r="O3516" s="2"/>
      <c r="P3516" s="2"/>
      <c r="Q3516" s="2"/>
      <c r="R3516" s="2"/>
      <c r="S3516" s="2"/>
      <c r="T3516" s="2"/>
      <c r="U3516" s="2"/>
      <c r="AB3516" t="str">
        <f t="shared" si="176"/>
        <v/>
      </c>
      <c r="AE3516" t="str">
        <f t="shared" si="177"/>
        <v/>
      </c>
    </row>
    <row r="3517" spans="1:31" x14ac:dyDescent="0.2">
      <c r="A3517" s="2"/>
      <c r="B3517" s="2"/>
      <c r="C3517" s="2"/>
      <c r="D3517" s="2"/>
      <c r="E3517" s="2"/>
      <c r="F3517" s="2"/>
      <c r="G3517" s="2">
        <f t="shared" si="175"/>
        <v>0</v>
      </c>
      <c r="H3517" s="2"/>
      <c r="I3517" s="2"/>
      <c r="J3517" s="2"/>
      <c r="K3517" s="2"/>
      <c r="L3517" s="2"/>
      <c r="M3517" s="2"/>
      <c r="N3517" s="2"/>
      <c r="O3517" s="2"/>
      <c r="P3517" s="2"/>
      <c r="Q3517" s="2"/>
      <c r="R3517" s="2"/>
      <c r="S3517" s="2"/>
      <c r="T3517" s="2"/>
      <c r="U3517" s="2"/>
      <c r="AB3517" t="str">
        <f t="shared" si="176"/>
        <v/>
      </c>
      <c r="AE3517" t="str">
        <f t="shared" si="177"/>
        <v/>
      </c>
    </row>
    <row r="3518" spans="1:31" x14ac:dyDescent="0.2">
      <c r="A3518" s="2"/>
      <c r="B3518" s="2"/>
      <c r="C3518" s="2"/>
      <c r="D3518" s="2"/>
      <c r="E3518" s="2"/>
      <c r="F3518" s="2"/>
      <c r="G3518" s="2">
        <f t="shared" si="175"/>
        <v>0</v>
      </c>
      <c r="H3518" s="2"/>
      <c r="I3518" s="2"/>
      <c r="J3518" s="2"/>
      <c r="K3518" s="2"/>
      <c r="L3518" s="2"/>
      <c r="M3518" s="2"/>
      <c r="N3518" s="2"/>
      <c r="O3518" s="2"/>
      <c r="P3518" s="2"/>
      <c r="Q3518" s="2"/>
      <c r="R3518" s="2"/>
      <c r="S3518" s="2"/>
      <c r="T3518" s="2"/>
      <c r="U3518" s="2"/>
      <c r="AB3518" t="str">
        <f t="shared" si="176"/>
        <v/>
      </c>
      <c r="AE3518" t="str">
        <f t="shared" si="177"/>
        <v/>
      </c>
    </row>
    <row r="3519" spans="1:31" x14ac:dyDescent="0.2">
      <c r="A3519" s="2"/>
      <c r="B3519" s="2"/>
      <c r="C3519" s="2"/>
      <c r="D3519" s="2"/>
      <c r="E3519" s="2"/>
      <c r="F3519" s="2"/>
      <c r="G3519" s="2">
        <f t="shared" si="175"/>
        <v>0</v>
      </c>
      <c r="H3519" s="2"/>
      <c r="I3519" s="2"/>
      <c r="J3519" s="2"/>
      <c r="K3519" s="2"/>
      <c r="L3519" s="2"/>
      <c r="M3519" s="2"/>
      <c r="N3519" s="2"/>
      <c r="O3519" s="2"/>
      <c r="P3519" s="2"/>
      <c r="Q3519" s="2"/>
      <c r="R3519" s="2"/>
      <c r="S3519" s="2"/>
      <c r="T3519" s="2"/>
      <c r="U3519" s="2"/>
      <c r="AB3519" t="str">
        <f t="shared" si="176"/>
        <v/>
      </c>
      <c r="AE3519" t="str">
        <f t="shared" si="177"/>
        <v/>
      </c>
    </row>
    <row r="3520" spans="1:31" x14ac:dyDescent="0.2">
      <c r="A3520" s="2"/>
      <c r="B3520" s="2"/>
      <c r="C3520" s="2"/>
      <c r="D3520" s="2"/>
      <c r="E3520" s="2"/>
      <c r="F3520" s="2"/>
      <c r="G3520" s="2">
        <f t="shared" si="175"/>
        <v>0</v>
      </c>
      <c r="H3520" s="2"/>
      <c r="I3520" s="2"/>
      <c r="J3520" s="2"/>
      <c r="K3520" s="2"/>
      <c r="L3520" s="2"/>
      <c r="M3520" s="2"/>
      <c r="N3520" s="2"/>
      <c r="O3520" s="2"/>
      <c r="P3520" s="2"/>
      <c r="Q3520" s="2"/>
      <c r="R3520" s="2"/>
      <c r="S3520" s="2"/>
      <c r="T3520" s="2"/>
      <c r="U3520" s="2"/>
      <c r="AB3520" t="str">
        <f t="shared" si="176"/>
        <v/>
      </c>
      <c r="AE3520" t="str">
        <f t="shared" si="177"/>
        <v/>
      </c>
    </row>
    <row r="3521" spans="1:31" x14ac:dyDescent="0.2">
      <c r="A3521" s="2"/>
      <c r="B3521" s="2"/>
      <c r="C3521" s="2"/>
      <c r="D3521" s="2"/>
      <c r="E3521" s="2"/>
      <c r="F3521" s="2"/>
      <c r="G3521" s="2">
        <f t="shared" si="175"/>
        <v>0</v>
      </c>
      <c r="H3521" s="2"/>
      <c r="I3521" s="2"/>
      <c r="J3521" s="2"/>
      <c r="K3521" s="2"/>
      <c r="L3521" s="2"/>
      <c r="M3521" s="2"/>
      <c r="N3521" s="2"/>
      <c r="O3521" s="2"/>
      <c r="P3521" s="2"/>
      <c r="Q3521" s="2"/>
      <c r="R3521" s="2"/>
      <c r="S3521" s="2"/>
      <c r="T3521" s="2"/>
      <c r="U3521" s="2"/>
      <c r="AB3521" t="str">
        <f t="shared" si="176"/>
        <v/>
      </c>
      <c r="AE3521" t="str">
        <f t="shared" si="177"/>
        <v/>
      </c>
    </row>
    <row r="3522" spans="1:31" x14ac:dyDescent="0.2">
      <c r="A3522" s="2"/>
      <c r="B3522" s="2"/>
      <c r="C3522" s="2"/>
      <c r="D3522" s="2"/>
      <c r="E3522" s="2"/>
      <c r="F3522" s="2"/>
      <c r="G3522" s="2">
        <f t="shared" si="175"/>
        <v>0</v>
      </c>
      <c r="H3522" s="2"/>
      <c r="I3522" s="2"/>
      <c r="J3522" s="2"/>
      <c r="K3522" s="2"/>
      <c r="L3522" s="2"/>
      <c r="M3522" s="2"/>
      <c r="N3522" s="2"/>
      <c r="O3522" s="2"/>
      <c r="P3522" s="2"/>
      <c r="Q3522" s="2"/>
      <c r="R3522" s="2"/>
      <c r="S3522" s="2"/>
      <c r="T3522" s="2"/>
      <c r="U3522" s="2"/>
      <c r="AB3522" t="str">
        <f t="shared" si="176"/>
        <v/>
      </c>
      <c r="AE3522" t="str">
        <f t="shared" si="177"/>
        <v/>
      </c>
    </row>
    <row r="3523" spans="1:31" x14ac:dyDescent="0.2">
      <c r="A3523" s="2"/>
      <c r="B3523" s="2"/>
      <c r="C3523" s="2"/>
      <c r="D3523" s="2"/>
      <c r="E3523" s="2"/>
      <c r="F3523" s="2"/>
      <c r="G3523" s="2">
        <f t="shared" ref="G3523:G3533" si="178">H3523</f>
        <v>0</v>
      </c>
      <c r="H3523" s="2"/>
      <c r="I3523" s="2"/>
      <c r="J3523" s="2"/>
      <c r="K3523" s="2"/>
      <c r="L3523" s="2"/>
      <c r="M3523" s="2"/>
      <c r="N3523" s="2"/>
      <c r="O3523" s="2"/>
      <c r="P3523" s="2"/>
      <c r="Q3523" s="2"/>
      <c r="R3523" s="2"/>
      <c r="S3523" s="2"/>
      <c r="T3523" s="2"/>
      <c r="U3523" s="2"/>
      <c r="AB3523" t="str">
        <f t="shared" ref="AB3523:AB3533" si="179">IF(OR(AC3523="A",AC3523="B",AC3523="C",AC3523="D"),"ABCD",IF(OR(AC3523="E",AC3523="F",AC3523="G",AC3523="H"),"EFGH",""))</f>
        <v/>
      </c>
      <c r="AE3523" t="str">
        <f t="shared" ref="AE3523:AE3533" si="180">IF($A3523="","",IF(EXACT(LEFT($A3523,1),LOWER(LEFT($A3523,1))),"woord","zin"))</f>
        <v/>
      </c>
    </row>
    <row r="3524" spans="1:31" x14ac:dyDescent="0.2">
      <c r="A3524" s="2"/>
      <c r="B3524" s="2"/>
      <c r="C3524" s="2"/>
      <c r="D3524" s="2"/>
      <c r="E3524" s="2"/>
      <c r="F3524" s="2"/>
      <c r="G3524" s="2">
        <f t="shared" si="178"/>
        <v>0</v>
      </c>
      <c r="H3524" s="2"/>
      <c r="I3524" s="2"/>
      <c r="J3524" s="2"/>
      <c r="K3524" s="2"/>
      <c r="L3524" s="2"/>
      <c r="M3524" s="2"/>
      <c r="N3524" s="2"/>
      <c r="O3524" s="2"/>
      <c r="P3524" s="2"/>
      <c r="Q3524" s="2"/>
      <c r="R3524" s="2"/>
      <c r="S3524" s="2"/>
      <c r="T3524" s="2"/>
      <c r="U3524" s="2"/>
      <c r="AB3524" t="str">
        <f t="shared" si="179"/>
        <v/>
      </c>
      <c r="AE3524" t="str">
        <f t="shared" si="180"/>
        <v/>
      </c>
    </row>
    <row r="3525" spans="1:31" x14ac:dyDescent="0.2">
      <c r="A3525" s="2"/>
      <c r="B3525" s="2"/>
      <c r="C3525" s="2"/>
      <c r="D3525" s="2"/>
      <c r="E3525" s="2"/>
      <c r="F3525" s="2"/>
      <c r="G3525" s="2">
        <f t="shared" si="178"/>
        <v>0</v>
      </c>
      <c r="H3525" s="2"/>
      <c r="I3525" s="2"/>
      <c r="J3525" s="2"/>
      <c r="K3525" s="2"/>
      <c r="L3525" s="2"/>
      <c r="M3525" s="2"/>
      <c r="N3525" s="2"/>
      <c r="O3525" s="2"/>
      <c r="P3525" s="2"/>
      <c r="Q3525" s="2"/>
      <c r="R3525" s="2"/>
      <c r="S3525" s="2"/>
      <c r="T3525" s="2"/>
      <c r="U3525" s="2"/>
      <c r="AB3525" t="str">
        <f t="shared" si="179"/>
        <v/>
      </c>
      <c r="AE3525" t="str">
        <f t="shared" si="180"/>
        <v/>
      </c>
    </row>
    <row r="3526" spans="1:31" x14ac:dyDescent="0.2">
      <c r="A3526" s="2"/>
      <c r="B3526" s="2"/>
      <c r="C3526" s="2"/>
      <c r="D3526" s="2"/>
      <c r="E3526" s="2"/>
      <c r="F3526" s="2"/>
      <c r="G3526" s="2">
        <f t="shared" si="178"/>
        <v>0</v>
      </c>
      <c r="H3526" s="2"/>
      <c r="I3526" s="2"/>
      <c r="J3526" s="2"/>
      <c r="K3526" s="2"/>
      <c r="L3526" s="2"/>
      <c r="M3526" s="2"/>
      <c r="N3526" s="2"/>
      <c r="O3526" s="2"/>
      <c r="P3526" s="2"/>
      <c r="Q3526" s="2"/>
      <c r="R3526" s="2"/>
      <c r="S3526" s="2"/>
      <c r="T3526" s="2"/>
      <c r="U3526" s="2"/>
      <c r="AB3526" t="str">
        <f t="shared" si="179"/>
        <v/>
      </c>
      <c r="AE3526" t="str">
        <f t="shared" si="180"/>
        <v/>
      </c>
    </row>
    <row r="3527" spans="1:31" x14ac:dyDescent="0.2">
      <c r="A3527" s="2"/>
      <c r="B3527" s="2"/>
      <c r="C3527" s="2"/>
      <c r="D3527" s="2"/>
      <c r="E3527" s="2"/>
      <c r="F3527" s="2"/>
      <c r="G3527" s="2">
        <f t="shared" si="178"/>
        <v>0</v>
      </c>
      <c r="H3527" s="2"/>
      <c r="I3527" s="2"/>
      <c r="J3527" s="2"/>
      <c r="K3527" s="2"/>
      <c r="L3527" s="2"/>
      <c r="M3527" s="2"/>
      <c r="N3527" s="2"/>
      <c r="O3527" s="2"/>
      <c r="P3527" s="2"/>
      <c r="Q3527" s="2"/>
      <c r="R3527" s="2"/>
      <c r="S3527" s="2"/>
      <c r="T3527" s="2"/>
      <c r="U3527" s="2"/>
      <c r="AB3527" t="str">
        <f t="shared" si="179"/>
        <v/>
      </c>
      <c r="AE3527" t="str">
        <f t="shared" si="180"/>
        <v/>
      </c>
    </row>
    <row r="3528" spans="1:31" x14ac:dyDescent="0.2">
      <c r="A3528" s="2"/>
      <c r="B3528" s="2"/>
      <c r="C3528" s="2"/>
      <c r="D3528" s="2"/>
      <c r="E3528" s="2"/>
      <c r="F3528" s="2"/>
      <c r="G3528" s="2">
        <f t="shared" si="178"/>
        <v>0</v>
      </c>
      <c r="H3528" s="2"/>
      <c r="I3528" s="2"/>
      <c r="J3528" s="2"/>
      <c r="K3528" s="2"/>
      <c r="L3528" s="2"/>
      <c r="M3528" s="2"/>
      <c r="N3528" s="2"/>
      <c r="O3528" s="2"/>
      <c r="P3528" s="2"/>
      <c r="Q3528" s="2"/>
      <c r="R3528" s="2"/>
      <c r="S3528" s="2"/>
      <c r="T3528" s="2"/>
      <c r="U3528" s="2"/>
      <c r="AB3528" t="str">
        <f t="shared" si="179"/>
        <v/>
      </c>
      <c r="AE3528" t="str">
        <f t="shared" si="180"/>
        <v/>
      </c>
    </row>
    <row r="3529" spans="1:31" x14ac:dyDescent="0.2">
      <c r="A3529" s="2"/>
      <c r="B3529" s="2"/>
      <c r="C3529" s="2"/>
      <c r="D3529" s="2"/>
      <c r="E3529" s="2"/>
      <c r="F3529" s="2"/>
      <c r="G3529" s="2">
        <f t="shared" si="178"/>
        <v>0</v>
      </c>
      <c r="H3529" s="2"/>
      <c r="I3529" s="2"/>
      <c r="J3529" s="2"/>
      <c r="K3529" s="2"/>
      <c r="L3529" s="2"/>
      <c r="M3529" s="2"/>
      <c r="N3529" s="2"/>
      <c r="O3529" s="2"/>
      <c r="P3529" s="2"/>
      <c r="Q3529" s="2"/>
      <c r="R3529" s="2"/>
      <c r="S3529" s="2"/>
      <c r="T3529" s="2"/>
      <c r="U3529" s="2"/>
      <c r="AB3529" t="str">
        <f t="shared" si="179"/>
        <v/>
      </c>
      <c r="AE3529" t="str">
        <f t="shared" si="180"/>
        <v/>
      </c>
    </row>
    <row r="3530" spans="1:31" x14ac:dyDescent="0.2">
      <c r="A3530" s="2"/>
      <c r="B3530" s="2"/>
      <c r="C3530" s="2"/>
      <c r="D3530" s="2"/>
      <c r="E3530" s="2"/>
      <c r="F3530" s="2"/>
      <c r="G3530" s="2">
        <f t="shared" si="178"/>
        <v>0</v>
      </c>
      <c r="H3530" s="2"/>
      <c r="I3530" s="2"/>
      <c r="J3530" s="2"/>
      <c r="K3530" s="2"/>
      <c r="L3530" s="2"/>
      <c r="M3530" s="2"/>
      <c r="N3530" s="2"/>
      <c r="O3530" s="2"/>
      <c r="P3530" s="2"/>
      <c r="Q3530" s="2"/>
      <c r="R3530" s="2"/>
      <c r="S3530" s="2"/>
      <c r="T3530" s="2"/>
      <c r="U3530" s="2"/>
      <c r="AB3530" t="str">
        <f t="shared" si="179"/>
        <v/>
      </c>
      <c r="AE3530" t="str">
        <f t="shared" si="180"/>
        <v/>
      </c>
    </row>
    <row r="3531" spans="1:31" x14ac:dyDescent="0.2">
      <c r="A3531" s="2"/>
      <c r="B3531" s="2"/>
      <c r="C3531" s="2"/>
      <c r="D3531" s="2"/>
      <c r="E3531" s="2"/>
      <c r="F3531" s="2"/>
      <c r="G3531" s="2">
        <f t="shared" si="178"/>
        <v>0</v>
      </c>
      <c r="H3531" s="2"/>
      <c r="I3531" s="2"/>
      <c r="J3531" s="2"/>
      <c r="K3531" s="2"/>
      <c r="L3531" s="2"/>
      <c r="M3531" s="2"/>
      <c r="N3531" s="2"/>
      <c r="O3531" s="2"/>
      <c r="P3531" s="2"/>
      <c r="Q3531" s="2"/>
      <c r="R3531" s="2"/>
      <c r="S3531" s="2"/>
      <c r="T3531" s="2"/>
      <c r="U3531" s="2"/>
      <c r="AB3531" t="str">
        <f t="shared" si="179"/>
        <v/>
      </c>
      <c r="AE3531" t="str">
        <f t="shared" si="180"/>
        <v/>
      </c>
    </row>
    <row r="3532" spans="1:31" x14ac:dyDescent="0.2">
      <c r="A3532" s="2"/>
      <c r="B3532" s="2"/>
      <c r="C3532" s="2"/>
      <c r="D3532" s="2"/>
      <c r="E3532" s="2"/>
      <c r="F3532" s="2"/>
      <c r="G3532" s="2">
        <f t="shared" si="178"/>
        <v>0</v>
      </c>
      <c r="H3532" s="2"/>
      <c r="I3532" s="2"/>
      <c r="J3532" s="2"/>
      <c r="K3532" s="2"/>
      <c r="L3532" s="2"/>
      <c r="M3532" s="2"/>
      <c r="N3532" s="2"/>
      <c r="O3532" s="2"/>
      <c r="P3532" s="2"/>
      <c r="Q3532" s="2"/>
      <c r="R3532" s="2"/>
      <c r="S3532" s="2"/>
      <c r="T3532" s="2"/>
      <c r="U3532" s="2"/>
      <c r="AB3532" t="str">
        <f t="shared" si="179"/>
        <v/>
      </c>
      <c r="AE3532" t="str">
        <f t="shared" si="180"/>
        <v/>
      </c>
    </row>
    <row r="3533" spans="1:31" x14ac:dyDescent="0.2">
      <c r="A3533" s="2"/>
      <c r="B3533" s="2"/>
      <c r="C3533" s="2"/>
      <c r="D3533" s="2"/>
      <c r="E3533" s="2"/>
      <c r="F3533" s="2"/>
      <c r="G3533" s="2">
        <f t="shared" si="178"/>
        <v>0</v>
      </c>
      <c r="H3533" s="2"/>
      <c r="I3533" s="2"/>
      <c r="J3533" s="2"/>
      <c r="K3533" s="2"/>
      <c r="L3533" s="2"/>
      <c r="M3533" s="2"/>
      <c r="N3533" s="2"/>
      <c r="O3533" s="2"/>
      <c r="P3533" s="2"/>
      <c r="Q3533" s="2"/>
      <c r="R3533" s="2"/>
      <c r="S3533" s="2"/>
      <c r="T3533" s="2"/>
      <c r="U3533" s="2"/>
      <c r="AB3533" t="str">
        <f t="shared" si="179"/>
        <v/>
      </c>
      <c r="AE3533" t="str">
        <f t="shared" si="180"/>
        <v/>
      </c>
    </row>
  </sheetData>
  <autoFilter ref="A1:AH3533" xr:uid="{4EE91FD4-0A85-3C46-86A9-4571F5D645D3}"/>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3C7D-8BD6-F541-BAE8-394AD72E48CE}">
  <sheetPr>
    <tabColor theme="8" tint="0.79998168889431442"/>
  </sheetPr>
  <dimension ref="A1:XEW962"/>
  <sheetViews>
    <sheetView zoomScale="125" workbookViewId="0">
      <selection activeCell="A340" sqref="A340:XFD1515"/>
    </sheetView>
  </sheetViews>
  <sheetFormatPr baseColWidth="10" defaultColWidth="8.83203125" defaultRowHeight="15" x14ac:dyDescent="0.2"/>
  <cols>
    <col min="1" max="1" width="17.83203125" bestFit="1" customWidth="1"/>
    <col min="2" max="2" width="18.1640625" bestFit="1" customWidth="1"/>
    <col min="3" max="4" width="8.83203125" customWidth="1"/>
    <col min="5" max="5" width="11.5" customWidth="1"/>
    <col min="6" max="8" width="8.83203125" customWidth="1"/>
    <col min="9" max="12" width="3.83203125" customWidth="1"/>
    <col min="13" max="20" width="8.83203125" customWidth="1"/>
    <col min="21" max="25" width="3.5" customWidth="1"/>
    <col min="26" max="26" width="8.83203125" customWidth="1"/>
  </cols>
  <sheetData>
    <row r="1" spans="1:34" ht="12.75" customHeight="1" x14ac:dyDescent="0.2">
      <c r="A1" s="1"/>
      <c r="B1" s="2"/>
      <c r="C1" t="s">
        <v>778</v>
      </c>
      <c r="D1" t="s">
        <v>780</v>
      </c>
      <c r="E1" t="s">
        <v>779</v>
      </c>
      <c r="F1" s="3" t="s">
        <v>286</v>
      </c>
      <c r="G1" s="3" t="s">
        <v>334</v>
      </c>
      <c r="H1" s="3" t="s">
        <v>343</v>
      </c>
      <c r="I1" s="20" t="s">
        <v>335</v>
      </c>
      <c r="J1" s="20" t="s">
        <v>336</v>
      </c>
      <c r="K1" s="20" t="s">
        <v>337</v>
      </c>
      <c r="L1" s="20" t="s">
        <v>338</v>
      </c>
      <c r="M1" s="18" t="s">
        <v>348</v>
      </c>
      <c r="N1" s="18" t="s">
        <v>351</v>
      </c>
      <c r="O1" s="18" t="s">
        <v>352</v>
      </c>
      <c r="P1" s="18" t="s">
        <v>353</v>
      </c>
      <c r="Q1" s="18" t="s">
        <v>354</v>
      </c>
      <c r="R1" s="18" t="s">
        <v>355</v>
      </c>
      <c r="S1" s="18" t="s">
        <v>356</v>
      </c>
      <c r="T1" s="18" t="s">
        <v>349</v>
      </c>
      <c r="U1" s="25" t="s">
        <v>350</v>
      </c>
      <c r="V1" s="25" t="s">
        <v>344</v>
      </c>
      <c r="W1" s="25" t="s">
        <v>347</v>
      </c>
      <c r="X1" s="25" t="s">
        <v>346</v>
      </c>
      <c r="Y1" s="25" t="s">
        <v>345</v>
      </c>
      <c r="Z1" s="16" t="s">
        <v>339</v>
      </c>
      <c r="AA1" s="16" t="s">
        <v>340</v>
      </c>
      <c r="AB1" s="16" t="s">
        <v>341</v>
      </c>
      <c r="AC1" s="16" t="s">
        <v>328</v>
      </c>
      <c r="AD1" s="16" t="s">
        <v>329</v>
      </c>
      <c r="AE1" s="16" t="s">
        <v>330</v>
      </c>
      <c r="AF1" s="16" t="s">
        <v>331</v>
      </c>
      <c r="AG1" s="16" t="s">
        <v>332</v>
      </c>
      <c r="AH1" s="13" t="s">
        <v>342</v>
      </c>
    </row>
    <row r="2" spans="1:34" ht="12.75" customHeight="1" x14ac:dyDescent="0.2">
      <c r="A2" s="1" t="s">
        <v>0</v>
      </c>
      <c r="B2" s="2"/>
      <c r="C2" s="32">
        <f>IF(OR(ISBLANK($A2),ISBLANK($B2),$A2="Vraag"),0,1)</f>
        <v>0</v>
      </c>
      <c r="D2" s="27" t="str">
        <f t="shared" ref="D2" si="0">IF(A2="Vragenlijst",A3,D1)</f>
        <v>gl6-1hv-h01-voc-V2</v>
      </c>
      <c r="E2" s="32">
        <f>MOD(ROUNDDOWN(SUM(C$1:C2)/20,0),4)</f>
        <v>0</v>
      </c>
      <c r="F2" s="27" t="s">
        <v>291</v>
      </c>
      <c r="G2" s="27" t="str">
        <f>H2</f>
        <v/>
      </c>
      <c r="H2" s="27" t="str">
        <f>IF(OR(ISBLANK($A2),ISBLANK($B2),$A2="Vraag"),"",A2)</f>
        <v/>
      </c>
      <c r="I2" s="2"/>
      <c r="J2" s="2"/>
      <c r="K2" s="2"/>
      <c r="L2" s="2"/>
      <c r="M2" s="27" t="str">
        <f>IF(AND(ISTEXT($A2),ISTEXT($B2)),$B2,"")</f>
        <v/>
      </c>
      <c r="N2" s="27" t="str">
        <f>IF(AND(ISTEXT($A2),NOT(ISTEXT($A3)),ISTEXT($B3),M2&lt;&gt;""),$B3,"")</f>
        <v/>
      </c>
      <c r="O2" s="27" t="str">
        <f>IF(AND(ISTEXT($A2),NOT(ISTEXT($A4)),ISTEXT($B4),N2&lt;&gt;""),$B4,"")</f>
        <v/>
      </c>
      <c r="P2" s="27" t="str">
        <f>IF(AND(ISTEXT($A2),NOT(ISTEXT($A5)),ISTEXT($B5),O2&lt;&gt;""),$B5,"")</f>
        <v/>
      </c>
      <c r="Q2" s="27" t="str">
        <f>IF(AND(ISTEXT($A2),NOT(ISTEXT($A6)),ISTEXT($B6),P2&lt;&gt;""),$B6,"")</f>
        <v/>
      </c>
      <c r="R2" s="27" t="str">
        <f>IF(AND(ISTEXT($A2),NOT(ISTEXT($A7)),ISTEXT($B7),Q2&lt;&gt;""),$B7,"")</f>
        <v/>
      </c>
      <c r="S2" s="27" t="str">
        <f>IF(AND(ISTEXT($A2),NOT(ISTEXT($A8)),ISTEXT($B8),R2&lt;&gt;""),$B8,"")</f>
        <v/>
      </c>
      <c r="T2" s="27" t="str">
        <f>IF(AND(ISTEXT($A2),NOT(ISTEXT($A9)),ISTEXT($B9),S2&lt;&gt;""),$B9,"")</f>
        <v/>
      </c>
      <c r="U2" s="2"/>
      <c r="Z2" s="28" t="s">
        <v>258</v>
      </c>
      <c r="AA2" s="28" t="str">
        <f>"H" &amp; _xlfn.TEXTBEFORE(_xlfn.TEXTAFTER(D2,"-h"),"-")</f>
        <v>H01</v>
      </c>
      <c r="AB2" s="30" t="str">
        <f>IF(OR(AC2="A",AC2="B",AC2="C",AC2="D"),"ABCD",IF(OR(AC2="E",AC2="F",AC2="G",AC2="H"),"EFGH",""))</f>
        <v/>
      </c>
      <c r="AD2" s="28" t="s">
        <v>308</v>
      </c>
      <c r="AE2" s="28" t="s">
        <v>306</v>
      </c>
      <c r="AF2" s="28" t="s">
        <v>291</v>
      </c>
      <c r="AG2" s="28" t="s">
        <v>288</v>
      </c>
    </row>
    <row r="3" spans="1:34" ht="12.75" customHeight="1" x14ac:dyDescent="0.2">
      <c r="A3" s="2" t="s">
        <v>683</v>
      </c>
      <c r="B3" s="2"/>
      <c r="C3" s="6">
        <f>IF(OR(ISBLANK($A3),ISBLANK($B3),$A3="Vraag"),0,1)</f>
        <v>0</v>
      </c>
      <c r="D3" s="6" t="str">
        <f t="shared" ref="D3:D66" si="1">IF(A3="Vragenlijst",A4,D2)</f>
        <v>gl6-1hv-h01-voc-V2</v>
      </c>
      <c r="E3" s="6">
        <f>MOD(ROUNDDOWN(SUM(C$1:C3)/20,0),4)</f>
        <v>0</v>
      </c>
      <c r="F3" s="2" t="s">
        <v>291</v>
      </c>
      <c r="G3" s="2" t="str">
        <f t="shared" ref="G3:G66" si="2">H3</f>
        <v/>
      </c>
      <c r="H3" s="2" t="str">
        <f>IF(OR(ISBLANK($A3),ISBLANK($B3),$A3="Vraag"),"",A3)</f>
        <v/>
      </c>
      <c r="I3" s="2"/>
      <c r="J3" s="2"/>
      <c r="K3" s="2"/>
      <c r="L3" s="2"/>
      <c r="M3" s="2" t="str">
        <f t="shared" ref="M3:M66" si="3">IF(AND(ISTEXT($A3),ISTEXT($B3)),$B3,"")</f>
        <v/>
      </c>
      <c r="N3" s="2" t="str">
        <f t="shared" ref="N3" si="4">IF(AND(ISTEXT($A3),NOT(ISTEXT($A4)),ISTEXT($B4),M3&lt;&gt;""),$B4,"")</f>
        <v/>
      </c>
      <c r="O3" s="2" t="str">
        <f t="shared" ref="O3:O66" si="5">IF(AND(ISTEXT($A3),NOT(ISTEXT($A5)),ISTEXT($B5),N3&lt;&gt;""),$B5,"")</f>
        <v/>
      </c>
      <c r="P3" s="2" t="str">
        <f t="shared" ref="P3:P66" si="6">IF(AND(ISTEXT($A3),NOT(ISTEXT($A6)),ISTEXT($B6),O3&lt;&gt;""),$B6,"")</f>
        <v/>
      </c>
      <c r="Q3" s="2" t="str">
        <f t="shared" ref="Q3:Q66" si="7">IF(AND(ISTEXT($A3),NOT(ISTEXT($A7)),ISTEXT($B7),P3&lt;&gt;""),$B7,"")</f>
        <v/>
      </c>
      <c r="R3" s="2" t="str">
        <f t="shared" ref="R3:R66" si="8">IF(AND(ISTEXT($A3),NOT(ISTEXT($A8)),ISTEXT($B8),Q3&lt;&gt;""),$B8,"")</f>
        <v/>
      </c>
      <c r="S3" s="2" t="str">
        <f t="shared" ref="S3:S66" si="9">IF(AND(ISTEXT($A3),NOT(ISTEXT($A9)),ISTEXT($B9),R3&lt;&gt;""),$B9,"")</f>
        <v/>
      </c>
      <c r="T3" s="2" t="str">
        <f t="shared" ref="T3:T66" si="10">IF(AND(ISTEXT($A3),NOT(ISTEXT($A10)),ISTEXT($B10),S3&lt;&gt;""),$B10,"")</f>
        <v/>
      </c>
      <c r="U3" s="2"/>
      <c r="Z3" t="s">
        <v>258</v>
      </c>
      <c r="AA3" t="str">
        <f t="shared" ref="AA3:AA12" si="11">"H" &amp; _xlfn.TEXTBEFORE(_xlfn.TEXTAFTER(D3,"-h"),"-")</f>
        <v>H01</v>
      </c>
      <c r="AB3" t="str">
        <f t="shared" ref="AB3:AB66" si="12">IF(OR(AC3="A",AC3="B",AC3="C",AC3="D"),"ABCD",IF(OR(AC3="E",AC3="F",AC3="G",AC3="H"),"EFGH",""))</f>
        <v/>
      </c>
      <c r="AC3" t="s">
        <v>3003</v>
      </c>
      <c r="AD3" t="s">
        <v>308</v>
      </c>
      <c r="AE3" t="s">
        <v>306</v>
      </c>
      <c r="AF3" t="s">
        <v>291</v>
      </c>
      <c r="AG3" s="28" t="s">
        <v>288</v>
      </c>
    </row>
    <row r="4" spans="1:34" ht="12.75" customHeight="1" x14ac:dyDescent="0.2">
      <c r="A4" s="2"/>
      <c r="B4" s="2"/>
      <c r="C4" s="6">
        <f t="shared" ref="C4:C67" si="13">IF(OR(ISBLANK($A4),ISBLANK($B4),$A4="Vraag"),0,1)</f>
        <v>0</v>
      </c>
      <c r="D4" s="6" t="str">
        <f t="shared" si="1"/>
        <v>gl6-1hv-h01-voc-V2</v>
      </c>
      <c r="E4" s="6">
        <f>MOD(ROUNDDOWN(SUM(C$1:C4)/20,0),4)</f>
        <v>0</v>
      </c>
      <c r="F4" s="2" t="s">
        <v>291</v>
      </c>
      <c r="G4" s="2" t="str">
        <f t="shared" si="2"/>
        <v/>
      </c>
      <c r="H4" s="2" t="str">
        <f t="shared" ref="H4:H67" si="14">IF(OR(ISBLANK($A4),ISBLANK($B4),$A4="Vraag"),"",A4)</f>
        <v/>
      </c>
      <c r="I4" s="2"/>
      <c r="J4" s="2"/>
      <c r="K4" s="2"/>
      <c r="L4" s="2"/>
      <c r="M4" s="2" t="str">
        <f t="shared" si="3"/>
        <v/>
      </c>
      <c r="N4" s="2" t="str">
        <f t="shared" ref="N4:N39" si="15">IF(AND(ISTEXT($A4),NOT(ISTEXT($A5)),ISTEXT($B5),M4&lt;&gt;""),$B5,"")</f>
        <v/>
      </c>
      <c r="O4" s="2" t="str">
        <f t="shared" si="5"/>
        <v/>
      </c>
      <c r="P4" s="2" t="str">
        <f t="shared" si="6"/>
        <v/>
      </c>
      <c r="Q4" s="2" t="str">
        <f t="shared" si="7"/>
        <v/>
      </c>
      <c r="R4" s="2" t="str">
        <f t="shared" si="8"/>
        <v/>
      </c>
      <c r="S4" s="2" t="str">
        <f t="shared" si="9"/>
        <v/>
      </c>
      <c r="T4" s="2" t="str">
        <f t="shared" si="10"/>
        <v/>
      </c>
      <c r="U4" s="2"/>
      <c r="Z4" t="s">
        <v>258</v>
      </c>
      <c r="AA4" t="str">
        <f t="shared" si="11"/>
        <v>H01</v>
      </c>
      <c r="AB4" t="str">
        <f t="shared" si="12"/>
        <v/>
      </c>
      <c r="AC4" t="s">
        <v>3003</v>
      </c>
      <c r="AD4" t="s">
        <v>308</v>
      </c>
      <c r="AE4" t="s">
        <v>306</v>
      </c>
      <c r="AF4" t="s">
        <v>291</v>
      </c>
      <c r="AG4" t="s">
        <v>288</v>
      </c>
    </row>
    <row r="5" spans="1:34" ht="12.75" customHeight="1" x14ac:dyDescent="0.2">
      <c r="A5" s="1" t="s">
        <v>1</v>
      </c>
      <c r="B5" s="2"/>
      <c r="C5" s="6">
        <f t="shared" si="13"/>
        <v>0</v>
      </c>
      <c r="D5" s="6" t="str">
        <f t="shared" si="1"/>
        <v>gl6-1hv-h01-voc-V2</v>
      </c>
      <c r="E5" s="6">
        <f>MOD(ROUNDDOWN(SUM(C$1:C5)/20,0),4)</f>
        <v>0</v>
      </c>
      <c r="F5" s="2" t="s">
        <v>291</v>
      </c>
      <c r="G5" s="2" t="str">
        <f t="shared" si="2"/>
        <v/>
      </c>
      <c r="H5" s="2" t="str">
        <f t="shared" si="14"/>
        <v/>
      </c>
      <c r="I5" s="2"/>
      <c r="J5" s="2"/>
      <c r="K5" s="2"/>
      <c r="L5" s="2"/>
      <c r="M5" s="2" t="str">
        <f t="shared" si="3"/>
        <v/>
      </c>
      <c r="N5" s="2" t="str">
        <f t="shared" si="15"/>
        <v/>
      </c>
      <c r="O5" s="2" t="str">
        <f t="shared" si="5"/>
        <v/>
      </c>
      <c r="P5" s="2" t="str">
        <f t="shared" si="6"/>
        <v/>
      </c>
      <c r="Q5" s="2" t="str">
        <f t="shared" si="7"/>
        <v/>
      </c>
      <c r="R5" s="2" t="str">
        <f t="shared" si="8"/>
        <v/>
      </c>
      <c r="S5" s="2" t="str">
        <f t="shared" si="9"/>
        <v/>
      </c>
      <c r="T5" s="2" t="str">
        <f t="shared" si="10"/>
        <v/>
      </c>
      <c r="U5" s="2"/>
      <c r="Z5" t="s">
        <v>258</v>
      </c>
      <c r="AA5" t="str">
        <f t="shared" si="11"/>
        <v>H01</v>
      </c>
      <c r="AB5" t="str">
        <f t="shared" si="12"/>
        <v/>
      </c>
      <c r="AC5" t="s">
        <v>3003</v>
      </c>
      <c r="AD5" t="s">
        <v>308</v>
      </c>
      <c r="AE5" t="s">
        <v>306</v>
      </c>
      <c r="AF5" t="s">
        <v>291</v>
      </c>
      <c r="AG5" t="s">
        <v>288</v>
      </c>
    </row>
    <row r="6" spans="1:34" ht="12.75" customHeight="1" x14ac:dyDescent="0.2">
      <c r="A6" s="2" t="s">
        <v>2</v>
      </c>
      <c r="B6" s="2"/>
      <c r="C6" s="6">
        <f t="shared" si="13"/>
        <v>0</v>
      </c>
      <c r="D6" s="6" t="str">
        <f t="shared" si="1"/>
        <v>gl6-1hv-h01-voc-V2</v>
      </c>
      <c r="E6" s="6">
        <f>MOD(ROUNDDOWN(SUM(C$1:C6)/20,0),4)</f>
        <v>0</v>
      </c>
      <c r="F6" s="2" t="s">
        <v>291</v>
      </c>
      <c r="G6" s="2" t="str">
        <f t="shared" si="2"/>
        <v/>
      </c>
      <c r="H6" s="2" t="str">
        <f t="shared" si="14"/>
        <v/>
      </c>
      <c r="I6" s="2"/>
      <c r="J6" s="2"/>
      <c r="K6" s="2"/>
      <c r="L6" s="2"/>
      <c r="M6" s="2" t="str">
        <f t="shared" si="3"/>
        <v/>
      </c>
      <c r="N6" s="2" t="str">
        <f t="shared" si="15"/>
        <v/>
      </c>
      <c r="O6" s="2" t="str">
        <f t="shared" si="5"/>
        <v/>
      </c>
      <c r="P6" s="2" t="str">
        <f t="shared" si="6"/>
        <v/>
      </c>
      <c r="Q6" s="2" t="str">
        <f t="shared" si="7"/>
        <v/>
      </c>
      <c r="R6" s="2" t="str">
        <f t="shared" si="8"/>
        <v/>
      </c>
      <c r="S6" s="2" t="str">
        <f t="shared" si="9"/>
        <v/>
      </c>
      <c r="T6" s="2" t="str">
        <f t="shared" si="10"/>
        <v/>
      </c>
      <c r="U6" s="2"/>
      <c r="Z6" t="s">
        <v>258</v>
      </c>
      <c r="AA6" t="str">
        <f t="shared" si="11"/>
        <v>H01</v>
      </c>
      <c r="AB6" t="str">
        <f t="shared" si="12"/>
        <v/>
      </c>
      <c r="AC6" t="s">
        <v>3003</v>
      </c>
      <c r="AD6" t="s">
        <v>308</v>
      </c>
      <c r="AE6" t="s">
        <v>306</v>
      </c>
      <c r="AF6" t="s">
        <v>291</v>
      </c>
      <c r="AG6" t="s">
        <v>288</v>
      </c>
    </row>
    <row r="7" spans="1:34" ht="12.75" customHeight="1" x14ac:dyDescent="0.2">
      <c r="A7" s="2"/>
      <c r="B7" s="2"/>
      <c r="C7" s="6">
        <f t="shared" si="13"/>
        <v>0</v>
      </c>
      <c r="D7" s="6" t="str">
        <f t="shared" si="1"/>
        <v>gl6-1hv-h01-voc-V2</v>
      </c>
      <c r="E7" s="6">
        <f>MOD(ROUNDDOWN(SUM(C$1:C7)/20,0),4)</f>
        <v>0</v>
      </c>
      <c r="F7" s="2" t="s">
        <v>291</v>
      </c>
      <c r="G7" s="2" t="str">
        <f t="shared" si="2"/>
        <v/>
      </c>
      <c r="H7" s="2" t="str">
        <f t="shared" si="14"/>
        <v/>
      </c>
      <c r="I7" s="2"/>
      <c r="J7" s="2"/>
      <c r="K7" s="2"/>
      <c r="L7" s="2"/>
      <c r="M7" s="2" t="str">
        <f t="shared" si="3"/>
        <v/>
      </c>
      <c r="N7" s="2" t="str">
        <f t="shared" si="15"/>
        <v/>
      </c>
      <c r="O7" s="2" t="str">
        <f t="shared" si="5"/>
        <v/>
      </c>
      <c r="P7" s="2" t="str">
        <f t="shared" si="6"/>
        <v/>
      </c>
      <c r="Q7" s="2" t="str">
        <f t="shared" si="7"/>
        <v/>
      </c>
      <c r="R7" s="2" t="str">
        <f t="shared" si="8"/>
        <v/>
      </c>
      <c r="S7" s="2" t="str">
        <f t="shared" si="9"/>
        <v/>
      </c>
      <c r="T7" s="2" t="str">
        <f t="shared" si="10"/>
        <v/>
      </c>
      <c r="U7" s="2"/>
      <c r="Z7" t="s">
        <v>258</v>
      </c>
      <c r="AA7" t="str">
        <f t="shared" si="11"/>
        <v>H01</v>
      </c>
      <c r="AB7" t="str">
        <f t="shared" si="12"/>
        <v/>
      </c>
      <c r="AC7" t="s">
        <v>3003</v>
      </c>
      <c r="AD7" t="s">
        <v>308</v>
      </c>
      <c r="AE7" t="s">
        <v>306</v>
      </c>
      <c r="AF7" t="s">
        <v>291</v>
      </c>
      <c r="AG7" t="s">
        <v>288</v>
      </c>
    </row>
    <row r="8" spans="1:34" ht="12.75" customHeight="1" x14ac:dyDescent="0.2">
      <c r="A8" s="1" t="s">
        <v>3</v>
      </c>
      <c r="B8" s="1" t="s">
        <v>4</v>
      </c>
      <c r="C8" s="6">
        <f t="shared" si="13"/>
        <v>0</v>
      </c>
      <c r="D8" s="6" t="str">
        <f t="shared" si="1"/>
        <v>gl6-1hv-h01-voc-V2</v>
      </c>
      <c r="E8" s="6">
        <f>MOD(ROUNDDOWN(SUM(C$1:C8)/20,0),4)</f>
        <v>0</v>
      </c>
      <c r="F8" s="2" t="s">
        <v>291</v>
      </c>
      <c r="G8" s="2" t="str">
        <f t="shared" si="2"/>
        <v/>
      </c>
      <c r="H8" s="2" t="str">
        <f t="shared" si="14"/>
        <v/>
      </c>
      <c r="I8" s="2"/>
      <c r="J8" s="2"/>
      <c r="K8" s="2"/>
      <c r="L8" s="2"/>
      <c r="M8" s="2" t="str">
        <f t="shared" si="3"/>
        <v>Antwoord</v>
      </c>
      <c r="N8" s="2" t="str">
        <f t="shared" si="15"/>
        <v/>
      </c>
      <c r="O8" s="2" t="str">
        <f t="shared" si="5"/>
        <v/>
      </c>
      <c r="P8" s="2" t="str">
        <f t="shared" si="6"/>
        <v/>
      </c>
      <c r="Q8" s="2" t="str">
        <f t="shared" si="7"/>
        <v/>
      </c>
      <c r="R8" s="2" t="str">
        <f t="shared" si="8"/>
        <v/>
      </c>
      <c r="S8" s="2" t="str">
        <f t="shared" si="9"/>
        <v/>
      </c>
      <c r="T8" s="2" t="str">
        <f t="shared" si="10"/>
        <v/>
      </c>
      <c r="U8" s="2"/>
      <c r="Z8" t="s">
        <v>258</v>
      </c>
      <c r="AA8" t="str">
        <f t="shared" si="11"/>
        <v>H01</v>
      </c>
      <c r="AB8" t="str">
        <f t="shared" si="12"/>
        <v/>
      </c>
      <c r="AC8" t="s">
        <v>3003</v>
      </c>
      <c r="AD8" t="s">
        <v>308</v>
      </c>
      <c r="AE8" t="s">
        <v>306</v>
      </c>
      <c r="AF8" t="s">
        <v>291</v>
      </c>
      <c r="AG8" t="s">
        <v>288</v>
      </c>
    </row>
    <row r="9" spans="1:34" ht="12.75" customHeight="1" x14ac:dyDescent="0.2">
      <c r="A9" s="2" t="s">
        <v>587</v>
      </c>
      <c r="B9" s="2" t="s">
        <v>586</v>
      </c>
      <c r="C9" s="6">
        <f t="shared" si="13"/>
        <v>1</v>
      </c>
      <c r="D9" s="6" t="str">
        <f t="shared" si="1"/>
        <v>gl6-1hv-h01-voc-V2</v>
      </c>
      <c r="E9" s="6">
        <f>MOD(ROUNDDOWN(SUM(C$1:C9)/20,0),4)</f>
        <v>0</v>
      </c>
      <c r="F9" s="2" t="s">
        <v>291</v>
      </c>
      <c r="G9" s="2" t="str">
        <f t="shared" si="2"/>
        <v>Frankrijk</v>
      </c>
      <c r="H9" s="2" t="str">
        <f t="shared" si="14"/>
        <v>Frankrijk</v>
      </c>
      <c r="I9" s="2"/>
      <c r="J9" s="2"/>
      <c r="K9" s="2"/>
      <c r="L9" s="2"/>
      <c r="M9" s="2" t="str">
        <f t="shared" si="3"/>
        <v>la France</v>
      </c>
      <c r="N9" s="2" t="str">
        <f t="shared" si="15"/>
        <v/>
      </c>
      <c r="O9" s="2" t="str">
        <f t="shared" si="5"/>
        <v/>
      </c>
      <c r="P9" s="2" t="str">
        <f t="shared" si="6"/>
        <v/>
      </c>
      <c r="Q9" s="2" t="str">
        <f t="shared" si="7"/>
        <v/>
      </c>
      <c r="R9" s="2" t="str">
        <f t="shared" si="8"/>
        <v/>
      </c>
      <c r="S9" s="2" t="str">
        <f t="shared" si="9"/>
        <v/>
      </c>
      <c r="T9" s="2" t="str">
        <f t="shared" si="10"/>
        <v/>
      </c>
      <c r="U9" s="2"/>
      <c r="Z9" t="s">
        <v>258</v>
      </c>
      <c r="AA9" t="str">
        <f t="shared" si="11"/>
        <v>H01</v>
      </c>
      <c r="AB9" t="str">
        <f t="shared" si="12"/>
        <v>ABCD</v>
      </c>
      <c r="AC9" t="s">
        <v>260</v>
      </c>
      <c r="AD9" t="s">
        <v>308</v>
      </c>
      <c r="AE9" t="s">
        <v>306</v>
      </c>
      <c r="AF9" t="s">
        <v>291</v>
      </c>
      <c r="AG9" t="s">
        <v>288</v>
      </c>
    </row>
    <row r="10" spans="1:34" ht="12.75" customHeight="1" x14ac:dyDescent="0.2">
      <c r="A10" s="2"/>
      <c r="B10" s="2"/>
      <c r="C10" s="6">
        <f t="shared" si="13"/>
        <v>0</v>
      </c>
      <c r="D10" s="6" t="str">
        <f t="shared" si="1"/>
        <v>gl6-1hv-h01-voc-V2</v>
      </c>
      <c r="E10" s="6">
        <f>MOD(ROUNDDOWN(SUM(C$1:C10)/20,0),4)</f>
        <v>0</v>
      </c>
      <c r="F10" s="2" t="s">
        <v>291</v>
      </c>
      <c r="G10" s="2" t="str">
        <f t="shared" si="2"/>
        <v/>
      </c>
      <c r="H10" s="2" t="str">
        <f t="shared" si="14"/>
        <v/>
      </c>
      <c r="I10" s="2"/>
      <c r="J10" s="2"/>
      <c r="K10" s="2"/>
      <c r="L10" s="2"/>
      <c r="M10" s="2" t="str">
        <f t="shared" si="3"/>
        <v/>
      </c>
      <c r="N10" s="2" t="str">
        <f t="shared" si="15"/>
        <v/>
      </c>
      <c r="O10" s="2" t="str">
        <f t="shared" si="5"/>
        <v/>
      </c>
      <c r="P10" s="2" t="str">
        <f t="shared" si="6"/>
        <v/>
      </c>
      <c r="Q10" s="2" t="str">
        <f t="shared" si="7"/>
        <v/>
      </c>
      <c r="R10" s="2" t="str">
        <f t="shared" si="8"/>
        <v/>
      </c>
      <c r="S10" s="2" t="str">
        <f t="shared" si="9"/>
        <v/>
      </c>
      <c r="T10" s="2" t="str">
        <f t="shared" si="10"/>
        <v/>
      </c>
      <c r="U10" s="2"/>
      <c r="Z10" t="s">
        <v>258</v>
      </c>
      <c r="AA10" t="str">
        <f t="shared" si="11"/>
        <v>H01</v>
      </c>
      <c r="AB10" t="str">
        <f t="shared" si="12"/>
        <v/>
      </c>
      <c r="AC10" t="s">
        <v>3003</v>
      </c>
      <c r="AD10" t="s">
        <v>308</v>
      </c>
      <c r="AE10" t="s">
        <v>306</v>
      </c>
      <c r="AF10" t="s">
        <v>291</v>
      </c>
      <c r="AG10" t="s">
        <v>288</v>
      </c>
    </row>
    <row r="11" spans="1:34" ht="12.75" customHeight="1" x14ac:dyDescent="0.2">
      <c r="A11" s="2" t="s">
        <v>6</v>
      </c>
      <c r="B11" s="2" t="s">
        <v>588</v>
      </c>
      <c r="C11" s="6">
        <f t="shared" si="13"/>
        <v>1</v>
      </c>
      <c r="D11" s="6" t="str">
        <f t="shared" si="1"/>
        <v>gl6-1hv-h01-voc-V2</v>
      </c>
      <c r="E11" s="6">
        <f>MOD(ROUNDDOWN(SUM(C$1:C11)/20,0),4)</f>
        <v>0</v>
      </c>
      <c r="F11" s="2" t="s">
        <v>291</v>
      </c>
      <c r="G11" s="2" t="str">
        <f t="shared" si="2"/>
        <v>de vakantie</v>
      </c>
      <c r="H11" s="2" t="str">
        <f t="shared" si="14"/>
        <v>de vakantie</v>
      </c>
      <c r="I11" s="2"/>
      <c r="J11" s="2"/>
      <c r="K11" s="2"/>
      <c r="L11" s="2"/>
      <c r="M11" s="2" t="str">
        <f t="shared" si="3"/>
        <v>les vacances v mv</v>
      </c>
      <c r="N11" s="2" t="str">
        <f t="shared" si="15"/>
        <v>les vacances vmv</v>
      </c>
      <c r="O11" s="2" t="str">
        <f t="shared" si="5"/>
        <v>les vacances v</v>
      </c>
      <c r="P11" s="2" t="str">
        <f t="shared" si="6"/>
        <v>les vacances</v>
      </c>
      <c r="Q11" s="2" t="str">
        <f t="shared" si="7"/>
        <v/>
      </c>
      <c r="R11" s="2" t="str">
        <f t="shared" si="8"/>
        <v/>
      </c>
      <c r="S11" s="2" t="str">
        <f t="shared" si="9"/>
        <v/>
      </c>
      <c r="T11" s="2" t="str">
        <f t="shared" si="10"/>
        <v/>
      </c>
      <c r="U11" s="2"/>
      <c r="Z11" t="s">
        <v>258</v>
      </c>
      <c r="AA11" t="str">
        <f t="shared" si="11"/>
        <v>H01</v>
      </c>
      <c r="AB11" t="str">
        <f t="shared" si="12"/>
        <v>ABCD</v>
      </c>
      <c r="AC11" t="s">
        <v>260</v>
      </c>
      <c r="AD11" t="s">
        <v>308</v>
      </c>
      <c r="AE11" t="s">
        <v>306</v>
      </c>
      <c r="AF11" t="s">
        <v>291</v>
      </c>
      <c r="AG11" t="s">
        <v>288</v>
      </c>
    </row>
    <row r="12" spans="1:34" ht="12.75" customHeight="1" x14ac:dyDescent="0.2">
      <c r="A12" s="2"/>
      <c r="B12" s="2" t="s">
        <v>729</v>
      </c>
      <c r="C12" s="6">
        <f t="shared" si="13"/>
        <v>0</v>
      </c>
      <c r="D12" s="6" t="str">
        <f t="shared" si="1"/>
        <v>gl6-1hv-h01-voc-V2</v>
      </c>
      <c r="E12" s="6">
        <f>MOD(ROUNDDOWN(SUM(C$1:C12)/20,0),4)</f>
        <v>0</v>
      </c>
      <c r="F12" s="2" t="s">
        <v>291</v>
      </c>
      <c r="G12" s="2" t="str">
        <f t="shared" si="2"/>
        <v/>
      </c>
      <c r="H12" s="2" t="str">
        <f t="shared" si="14"/>
        <v/>
      </c>
      <c r="I12" s="2"/>
      <c r="J12" s="2"/>
      <c r="K12" s="2"/>
      <c r="L12" s="2"/>
      <c r="M12" s="2" t="str">
        <f t="shared" si="3"/>
        <v/>
      </c>
      <c r="N12" s="2" t="str">
        <f t="shared" si="15"/>
        <v/>
      </c>
      <c r="O12" s="2" t="str">
        <f t="shared" si="5"/>
        <v/>
      </c>
      <c r="P12" s="2" t="str">
        <f t="shared" si="6"/>
        <v/>
      </c>
      <c r="Q12" s="2" t="str">
        <f t="shared" si="7"/>
        <v/>
      </c>
      <c r="R12" s="2" t="str">
        <f t="shared" si="8"/>
        <v/>
      </c>
      <c r="S12" s="2" t="str">
        <f t="shared" si="9"/>
        <v/>
      </c>
      <c r="T12" s="2" t="str">
        <f t="shared" si="10"/>
        <v/>
      </c>
      <c r="U12" s="2"/>
      <c r="Z12" t="s">
        <v>258</v>
      </c>
      <c r="AA12" t="str">
        <f t="shared" si="11"/>
        <v>H01</v>
      </c>
      <c r="AB12" t="str">
        <f t="shared" si="12"/>
        <v/>
      </c>
      <c r="AC12" t="s">
        <v>3003</v>
      </c>
      <c r="AD12" t="s">
        <v>308</v>
      </c>
      <c r="AE12" t="s">
        <v>306</v>
      </c>
      <c r="AF12" t="s">
        <v>291</v>
      </c>
      <c r="AG12" t="s">
        <v>288</v>
      </c>
    </row>
    <row r="13" spans="1:34" ht="12.75" customHeight="1" x14ac:dyDescent="0.2">
      <c r="A13" s="2"/>
      <c r="B13" s="2" t="s">
        <v>730</v>
      </c>
      <c r="C13" s="6">
        <f t="shared" si="13"/>
        <v>0</v>
      </c>
      <c r="D13" s="6" t="str">
        <f t="shared" si="1"/>
        <v>gl6-1hv-h01-voc-V2</v>
      </c>
      <c r="E13" s="6">
        <f>MOD(ROUNDDOWN(SUM(C$1:C13)/20,0),4)</f>
        <v>0</v>
      </c>
      <c r="F13" s="2" t="s">
        <v>291</v>
      </c>
      <c r="G13" s="2" t="str">
        <f t="shared" si="2"/>
        <v/>
      </c>
      <c r="H13" s="2" t="str">
        <f t="shared" si="14"/>
        <v/>
      </c>
      <c r="I13" s="2"/>
      <c r="J13" s="2"/>
      <c r="K13" s="2"/>
      <c r="L13" s="2"/>
      <c r="M13" s="2" t="str">
        <f t="shared" si="3"/>
        <v/>
      </c>
      <c r="N13" s="2" t="str">
        <f t="shared" si="15"/>
        <v/>
      </c>
      <c r="O13" s="2" t="str">
        <f t="shared" si="5"/>
        <v/>
      </c>
      <c r="P13" s="2" t="str">
        <f t="shared" si="6"/>
        <v/>
      </c>
      <c r="Q13" s="2" t="str">
        <f t="shared" si="7"/>
        <v/>
      </c>
      <c r="R13" s="2" t="str">
        <f t="shared" si="8"/>
        <v/>
      </c>
      <c r="S13" s="2" t="str">
        <f t="shared" si="9"/>
        <v/>
      </c>
      <c r="T13" s="2" t="str">
        <f t="shared" si="10"/>
        <v/>
      </c>
      <c r="Z13" t="s">
        <v>258</v>
      </c>
      <c r="AA13" t="str">
        <f t="shared" ref="AA13:AA76" si="16">"H" &amp; _xlfn.TEXTBEFORE(_xlfn.TEXTAFTER(D13,"-h"),"-")</f>
        <v>H01</v>
      </c>
      <c r="AB13" t="str">
        <f t="shared" si="12"/>
        <v/>
      </c>
      <c r="AC13" t="s">
        <v>3003</v>
      </c>
      <c r="AD13" t="s">
        <v>308</v>
      </c>
      <c r="AE13" t="s">
        <v>306</v>
      </c>
      <c r="AF13" t="s">
        <v>291</v>
      </c>
      <c r="AG13" t="s">
        <v>288</v>
      </c>
    </row>
    <row r="14" spans="1:34" ht="12.75" customHeight="1" x14ac:dyDescent="0.2">
      <c r="A14" s="2"/>
      <c r="B14" s="2" t="s">
        <v>731</v>
      </c>
      <c r="C14" s="6">
        <f t="shared" si="13"/>
        <v>0</v>
      </c>
      <c r="D14" s="6" t="str">
        <f t="shared" si="1"/>
        <v>gl6-1hv-h01-voc-V2</v>
      </c>
      <c r="E14" s="6">
        <f>MOD(ROUNDDOWN(SUM(C$1:C14)/20,0),4)</f>
        <v>0</v>
      </c>
      <c r="F14" s="2" t="s">
        <v>291</v>
      </c>
      <c r="G14" s="2" t="str">
        <f t="shared" si="2"/>
        <v/>
      </c>
      <c r="H14" s="2" t="str">
        <f t="shared" si="14"/>
        <v/>
      </c>
      <c r="I14" s="2"/>
      <c r="J14" s="2"/>
      <c r="K14" s="2"/>
      <c r="L14" s="2"/>
      <c r="M14" s="2" t="str">
        <f t="shared" si="3"/>
        <v/>
      </c>
      <c r="N14" s="2" t="str">
        <f t="shared" si="15"/>
        <v/>
      </c>
      <c r="O14" s="2" t="str">
        <f t="shared" si="5"/>
        <v/>
      </c>
      <c r="P14" s="2" t="str">
        <f t="shared" si="6"/>
        <v/>
      </c>
      <c r="Q14" s="2" t="str">
        <f t="shared" si="7"/>
        <v/>
      </c>
      <c r="R14" s="2" t="str">
        <f t="shared" si="8"/>
        <v/>
      </c>
      <c r="S14" s="2" t="str">
        <f t="shared" si="9"/>
        <v/>
      </c>
      <c r="T14" s="2" t="str">
        <f t="shared" si="10"/>
        <v/>
      </c>
      <c r="Z14" t="s">
        <v>258</v>
      </c>
      <c r="AA14" t="str">
        <f t="shared" si="16"/>
        <v>H01</v>
      </c>
      <c r="AB14" t="str">
        <f t="shared" si="12"/>
        <v/>
      </c>
      <c r="AC14" t="s">
        <v>3003</v>
      </c>
      <c r="AD14" t="s">
        <v>308</v>
      </c>
      <c r="AE14" t="s">
        <v>306</v>
      </c>
      <c r="AF14" t="s">
        <v>291</v>
      </c>
      <c r="AG14" t="s">
        <v>288</v>
      </c>
    </row>
    <row r="15" spans="1:34" ht="12.75" customHeight="1" x14ac:dyDescent="0.2">
      <c r="A15" s="2"/>
      <c r="B15" s="2"/>
      <c r="C15" s="6">
        <f t="shared" si="13"/>
        <v>0</v>
      </c>
      <c r="D15" s="6" t="str">
        <f t="shared" si="1"/>
        <v>gl6-1hv-h01-voc-V2</v>
      </c>
      <c r="E15" s="6">
        <f>MOD(ROUNDDOWN(SUM(C$1:C15)/20,0),4)</f>
        <v>0</v>
      </c>
      <c r="F15" s="2" t="s">
        <v>291</v>
      </c>
      <c r="G15" s="2" t="str">
        <f t="shared" si="2"/>
        <v/>
      </c>
      <c r="H15" s="2" t="str">
        <f t="shared" si="14"/>
        <v/>
      </c>
      <c r="I15" s="2"/>
      <c r="J15" s="2"/>
      <c r="K15" s="2"/>
      <c r="L15" s="2"/>
      <c r="M15" s="2" t="str">
        <f t="shared" si="3"/>
        <v/>
      </c>
      <c r="N15" s="2" t="str">
        <f t="shared" si="15"/>
        <v/>
      </c>
      <c r="O15" s="2" t="str">
        <f t="shared" si="5"/>
        <v/>
      </c>
      <c r="P15" s="2" t="str">
        <f t="shared" si="6"/>
        <v/>
      </c>
      <c r="Q15" s="2" t="str">
        <f t="shared" si="7"/>
        <v/>
      </c>
      <c r="R15" s="2" t="str">
        <f t="shared" si="8"/>
        <v/>
      </c>
      <c r="S15" s="2" t="str">
        <f t="shared" si="9"/>
        <v/>
      </c>
      <c r="T15" s="2" t="str">
        <f t="shared" si="10"/>
        <v/>
      </c>
      <c r="Z15" t="s">
        <v>258</v>
      </c>
      <c r="AA15" t="str">
        <f t="shared" si="16"/>
        <v>H01</v>
      </c>
      <c r="AB15" t="str">
        <f t="shared" si="12"/>
        <v/>
      </c>
      <c r="AC15" t="s">
        <v>3003</v>
      </c>
      <c r="AD15" t="s">
        <v>308</v>
      </c>
      <c r="AE15" t="s">
        <v>306</v>
      </c>
      <c r="AF15" t="s">
        <v>291</v>
      </c>
      <c r="AG15" t="s">
        <v>288</v>
      </c>
    </row>
    <row r="16" spans="1:34" ht="12.75" customHeight="1" x14ac:dyDescent="0.2">
      <c r="A16" s="2" t="s">
        <v>507</v>
      </c>
      <c r="B16" s="2" t="s">
        <v>506</v>
      </c>
      <c r="C16" s="6">
        <f t="shared" si="13"/>
        <v>1</v>
      </c>
      <c r="D16" s="6" t="str">
        <f t="shared" si="1"/>
        <v>gl6-1hv-h01-voc-V2</v>
      </c>
      <c r="E16" s="6">
        <f>MOD(ROUNDDOWN(SUM(C$1:C16)/20,0),4)</f>
        <v>0</v>
      </c>
      <c r="F16" s="2" t="s">
        <v>291</v>
      </c>
      <c r="G16" s="2" t="str">
        <f t="shared" si="2"/>
        <v>het zwembad</v>
      </c>
      <c r="H16" s="2" t="str">
        <f t="shared" si="14"/>
        <v>het zwembad</v>
      </c>
      <c r="I16" s="2"/>
      <c r="J16" s="2"/>
      <c r="K16" s="2"/>
      <c r="L16" s="2"/>
      <c r="M16" s="2" t="str">
        <f t="shared" si="3"/>
        <v>la piscine</v>
      </c>
      <c r="N16" s="2" t="str">
        <f t="shared" si="15"/>
        <v/>
      </c>
      <c r="O16" s="2" t="str">
        <f t="shared" si="5"/>
        <v/>
      </c>
      <c r="P16" s="2" t="str">
        <f t="shared" si="6"/>
        <v/>
      </c>
      <c r="Q16" s="2" t="str">
        <f t="shared" si="7"/>
        <v/>
      </c>
      <c r="R16" s="2" t="str">
        <f t="shared" si="8"/>
        <v/>
      </c>
      <c r="S16" s="2" t="str">
        <f t="shared" si="9"/>
        <v/>
      </c>
      <c r="T16" s="2" t="str">
        <f t="shared" si="10"/>
        <v/>
      </c>
      <c r="Z16" t="s">
        <v>258</v>
      </c>
      <c r="AA16" t="str">
        <f t="shared" si="16"/>
        <v>H01</v>
      </c>
      <c r="AB16" t="str">
        <f t="shared" si="12"/>
        <v>ABCD</v>
      </c>
      <c r="AC16" t="s">
        <v>260</v>
      </c>
      <c r="AD16" t="s">
        <v>308</v>
      </c>
      <c r="AE16" t="s">
        <v>306</v>
      </c>
      <c r="AF16" t="s">
        <v>291</v>
      </c>
      <c r="AG16" t="s">
        <v>288</v>
      </c>
    </row>
    <row r="17" spans="1:33" ht="12.75" customHeight="1" x14ac:dyDescent="0.2">
      <c r="A17" s="2"/>
      <c r="B17" s="2"/>
      <c r="C17" s="6">
        <f t="shared" si="13"/>
        <v>0</v>
      </c>
      <c r="D17" s="6" t="str">
        <f t="shared" si="1"/>
        <v>gl6-1hv-h01-voc-V2</v>
      </c>
      <c r="E17" s="6">
        <f>MOD(ROUNDDOWN(SUM(C$1:C17)/20,0),4)</f>
        <v>0</v>
      </c>
      <c r="F17" s="2" t="s">
        <v>291</v>
      </c>
      <c r="G17" s="2" t="str">
        <f t="shared" si="2"/>
        <v/>
      </c>
      <c r="H17" s="2" t="str">
        <f t="shared" si="14"/>
        <v/>
      </c>
      <c r="I17" s="2"/>
      <c r="J17" s="2"/>
      <c r="K17" s="2"/>
      <c r="L17" s="2"/>
      <c r="M17" s="2" t="str">
        <f t="shared" si="3"/>
        <v/>
      </c>
      <c r="N17" s="2" t="str">
        <f t="shared" si="15"/>
        <v/>
      </c>
      <c r="O17" s="2" t="str">
        <f t="shared" si="5"/>
        <v/>
      </c>
      <c r="P17" s="2" t="str">
        <f t="shared" si="6"/>
        <v/>
      </c>
      <c r="Q17" s="2" t="str">
        <f t="shared" si="7"/>
        <v/>
      </c>
      <c r="R17" s="2" t="str">
        <f t="shared" si="8"/>
        <v/>
      </c>
      <c r="S17" s="2" t="str">
        <f t="shared" si="9"/>
        <v/>
      </c>
      <c r="T17" s="2" t="str">
        <f t="shared" si="10"/>
        <v/>
      </c>
      <c r="Z17" t="s">
        <v>258</v>
      </c>
      <c r="AA17" t="str">
        <f t="shared" si="16"/>
        <v>H01</v>
      </c>
      <c r="AB17" t="str">
        <f t="shared" si="12"/>
        <v/>
      </c>
      <c r="AC17" t="s">
        <v>3003</v>
      </c>
      <c r="AD17" t="s">
        <v>308</v>
      </c>
      <c r="AE17" t="s">
        <v>306</v>
      </c>
      <c r="AF17" t="s">
        <v>291</v>
      </c>
      <c r="AG17" t="s">
        <v>288</v>
      </c>
    </row>
    <row r="18" spans="1:33" ht="12.75" customHeight="1" x14ac:dyDescent="0.2">
      <c r="A18" s="2" t="s">
        <v>590</v>
      </c>
      <c r="B18" s="2" t="s">
        <v>591</v>
      </c>
      <c r="C18" s="6">
        <f t="shared" si="13"/>
        <v>1</v>
      </c>
      <c r="D18" s="6" t="str">
        <f t="shared" si="1"/>
        <v>gl6-1hv-h01-voc-V2</v>
      </c>
      <c r="E18" s="6">
        <f>MOD(ROUNDDOWN(SUM(C$1:C18)/20,0),4)</f>
        <v>0</v>
      </c>
      <c r="F18" s="2" t="s">
        <v>291</v>
      </c>
      <c r="G18" s="2" t="str">
        <f t="shared" si="2"/>
        <v>een beetje</v>
      </c>
      <c r="H18" s="2" t="str">
        <f t="shared" si="14"/>
        <v>een beetje</v>
      </c>
      <c r="I18" s="2"/>
      <c r="J18" s="2"/>
      <c r="K18" s="2"/>
      <c r="L18" s="2"/>
      <c r="M18" s="2" t="str">
        <f t="shared" si="3"/>
        <v>un peu</v>
      </c>
      <c r="N18" s="2" t="str">
        <f t="shared" si="15"/>
        <v/>
      </c>
      <c r="O18" s="2" t="str">
        <f t="shared" si="5"/>
        <v/>
      </c>
      <c r="P18" s="2" t="str">
        <f t="shared" si="6"/>
        <v/>
      </c>
      <c r="Q18" s="2" t="str">
        <f t="shared" si="7"/>
        <v/>
      </c>
      <c r="R18" s="2" t="str">
        <f t="shared" si="8"/>
        <v/>
      </c>
      <c r="S18" s="2" t="str">
        <f t="shared" si="9"/>
        <v/>
      </c>
      <c r="T18" s="2" t="str">
        <f t="shared" si="10"/>
        <v/>
      </c>
      <c r="Z18" t="s">
        <v>258</v>
      </c>
      <c r="AA18" t="str">
        <f t="shared" si="16"/>
        <v>H01</v>
      </c>
      <c r="AB18" t="str">
        <f t="shared" si="12"/>
        <v>ABCD</v>
      </c>
      <c r="AC18" t="s">
        <v>260</v>
      </c>
      <c r="AD18" t="s">
        <v>308</v>
      </c>
      <c r="AE18" t="s">
        <v>306</v>
      </c>
      <c r="AF18" t="s">
        <v>291</v>
      </c>
      <c r="AG18" t="s">
        <v>288</v>
      </c>
    </row>
    <row r="19" spans="1:33" ht="12.75" customHeight="1" x14ac:dyDescent="0.2">
      <c r="A19" s="2"/>
      <c r="B19" s="2"/>
      <c r="C19" s="6">
        <f t="shared" si="13"/>
        <v>0</v>
      </c>
      <c r="D19" s="6" t="str">
        <f t="shared" si="1"/>
        <v>gl6-1hv-h01-voc-V2</v>
      </c>
      <c r="E19" s="6">
        <f>MOD(ROUNDDOWN(SUM(C$1:C19)/20,0),4)</f>
        <v>0</v>
      </c>
      <c r="F19" s="2" t="s">
        <v>291</v>
      </c>
      <c r="G19" s="2" t="str">
        <f t="shared" si="2"/>
        <v/>
      </c>
      <c r="H19" s="2" t="str">
        <f t="shared" si="14"/>
        <v/>
      </c>
      <c r="I19" s="2"/>
      <c r="J19" s="2"/>
      <c r="K19" s="2"/>
      <c r="L19" s="2"/>
      <c r="M19" s="2" t="str">
        <f t="shared" si="3"/>
        <v/>
      </c>
      <c r="N19" s="2" t="str">
        <f t="shared" si="15"/>
        <v/>
      </c>
      <c r="O19" s="2" t="str">
        <f t="shared" si="5"/>
        <v/>
      </c>
      <c r="P19" s="2" t="str">
        <f t="shared" si="6"/>
        <v/>
      </c>
      <c r="Q19" s="2" t="str">
        <f t="shared" si="7"/>
        <v/>
      </c>
      <c r="R19" s="2" t="str">
        <f t="shared" si="8"/>
        <v/>
      </c>
      <c r="S19" s="2" t="str">
        <f t="shared" si="9"/>
        <v/>
      </c>
      <c r="T19" s="2" t="str">
        <f t="shared" si="10"/>
        <v/>
      </c>
      <c r="Z19" t="s">
        <v>258</v>
      </c>
      <c r="AA19" t="str">
        <f t="shared" si="16"/>
        <v>H01</v>
      </c>
      <c r="AB19" t="str">
        <f t="shared" si="12"/>
        <v/>
      </c>
      <c r="AC19" t="s">
        <v>3003</v>
      </c>
      <c r="AD19" t="s">
        <v>308</v>
      </c>
      <c r="AE19" t="s">
        <v>306</v>
      </c>
      <c r="AF19" t="s">
        <v>291</v>
      </c>
      <c r="AG19" t="s">
        <v>288</v>
      </c>
    </row>
    <row r="20" spans="1:33" ht="12.75" customHeight="1" x14ac:dyDescent="0.2">
      <c r="A20" s="2" t="s">
        <v>595</v>
      </c>
      <c r="B20" s="2" t="s">
        <v>594</v>
      </c>
      <c r="C20" s="6">
        <f t="shared" si="13"/>
        <v>1</v>
      </c>
      <c r="D20" s="6" t="str">
        <f t="shared" si="1"/>
        <v>gl6-1hv-h01-voc-V2</v>
      </c>
      <c r="E20" s="6">
        <f>MOD(ROUNDDOWN(SUM(C$1:C20)/20,0),4)</f>
        <v>0</v>
      </c>
      <c r="F20" s="2" t="s">
        <v>291</v>
      </c>
      <c r="G20" s="2" t="str">
        <f t="shared" si="2"/>
        <v>pas op</v>
      </c>
      <c r="H20" s="2" t="str">
        <f t="shared" si="14"/>
        <v>pas op</v>
      </c>
      <c r="I20" s="2"/>
      <c r="J20" s="2"/>
      <c r="K20" s="2"/>
      <c r="L20" s="2"/>
      <c r="M20" s="2" t="str">
        <f t="shared" si="3"/>
        <v>attention</v>
      </c>
      <c r="N20" s="2" t="str">
        <f t="shared" si="15"/>
        <v/>
      </c>
      <c r="O20" s="2" t="str">
        <f t="shared" si="5"/>
        <v/>
      </c>
      <c r="P20" s="2" t="str">
        <f t="shared" si="6"/>
        <v/>
      </c>
      <c r="Q20" s="2" t="str">
        <f t="shared" si="7"/>
        <v/>
      </c>
      <c r="R20" s="2" t="str">
        <f t="shared" si="8"/>
        <v/>
      </c>
      <c r="S20" s="2" t="str">
        <f t="shared" si="9"/>
        <v/>
      </c>
      <c r="T20" s="2" t="str">
        <f t="shared" si="10"/>
        <v/>
      </c>
      <c r="Z20" t="s">
        <v>258</v>
      </c>
      <c r="AA20" t="str">
        <f t="shared" si="16"/>
        <v>H01</v>
      </c>
      <c r="AB20" t="str">
        <f t="shared" si="12"/>
        <v>ABCD</v>
      </c>
      <c r="AC20" t="s">
        <v>260</v>
      </c>
      <c r="AD20" t="s">
        <v>308</v>
      </c>
      <c r="AE20" t="s">
        <v>306</v>
      </c>
      <c r="AF20" t="s">
        <v>291</v>
      </c>
      <c r="AG20" t="s">
        <v>288</v>
      </c>
    </row>
    <row r="21" spans="1:33" ht="12.75" customHeight="1" x14ac:dyDescent="0.2">
      <c r="A21" s="2"/>
      <c r="B21" s="2"/>
      <c r="C21" s="6">
        <f t="shared" si="13"/>
        <v>0</v>
      </c>
      <c r="D21" s="6" t="str">
        <f t="shared" si="1"/>
        <v>gl6-1hv-h01-voc-V2</v>
      </c>
      <c r="E21" s="6">
        <f>MOD(ROUNDDOWN(SUM(C$1:C21)/20,0),4)</f>
        <v>0</v>
      </c>
      <c r="F21" s="2" t="s">
        <v>291</v>
      </c>
      <c r="G21" s="2" t="str">
        <f t="shared" si="2"/>
        <v/>
      </c>
      <c r="H21" s="2" t="str">
        <f t="shared" si="14"/>
        <v/>
      </c>
      <c r="I21" s="2"/>
      <c r="J21" s="2"/>
      <c r="K21" s="2"/>
      <c r="L21" s="2"/>
      <c r="M21" s="2" t="str">
        <f t="shared" si="3"/>
        <v/>
      </c>
      <c r="N21" s="2" t="str">
        <f t="shared" si="15"/>
        <v/>
      </c>
      <c r="O21" s="2" t="str">
        <f t="shared" si="5"/>
        <v/>
      </c>
      <c r="P21" s="2" t="str">
        <f t="shared" si="6"/>
        <v/>
      </c>
      <c r="Q21" s="2" t="str">
        <f t="shared" si="7"/>
        <v/>
      </c>
      <c r="R21" s="2" t="str">
        <f t="shared" si="8"/>
        <v/>
      </c>
      <c r="S21" s="2" t="str">
        <f t="shared" si="9"/>
        <v/>
      </c>
      <c r="T21" s="2" t="str">
        <f t="shared" si="10"/>
        <v/>
      </c>
      <c r="Z21" t="s">
        <v>258</v>
      </c>
      <c r="AA21" t="str">
        <f t="shared" si="16"/>
        <v>H01</v>
      </c>
      <c r="AB21" t="str">
        <f t="shared" si="12"/>
        <v/>
      </c>
      <c r="AC21" t="s">
        <v>3003</v>
      </c>
      <c r="AD21" t="s">
        <v>308</v>
      </c>
      <c r="AE21" t="s">
        <v>306</v>
      </c>
      <c r="AF21" t="s">
        <v>291</v>
      </c>
      <c r="AG21" t="s">
        <v>288</v>
      </c>
    </row>
    <row r="22" spans="1:33" ht="12.75" customHeight="1" x14ac:dyDescent="0.2">
      <c r="A22" s="2" t="s">
        <v>11</v>
      </c>
      <c r="B22" s="2" t="s">
        <v>597</v>
      </c>
      <c r="C22" s="6">
        <f t="shared" si="13"/>
        <v>1</v>
      </c>
      <c r="D22" s="6" t="str">
        <f t="shared" si="1"/>
        <v>gl6-1hv-h01-voc-V2</v>
      </c>
      <c r="E22" s="6">
        <f>MOD(ROUNDDOWN(SUM(C$1:C22)/20,0),4)</f>
        <v>0</v>
      </c>
      <c r="F22" s="2" t="s">
        <v>291</v>
      </c>
      <c r="G22" s="2" t="str">
        <f t="shared" si="2"/>
        <v>ik ben</v>
      </c>
      <c r="H22" s="2" t="str">
        <f t="shared" si="14"/>
        <v>ik ben</v>
      </c>
      <c r="I22" s="2"/>
      <c r="J22" s="2"/>
      <c r="K22" s="2"/>
      <c r="L22" s="2"/>
      <c r="M22" s="2" t="str">
        <f t="shared" si="3"/>
        <v>je suis</v>
      </c>
      <c r="N22" s="2" t="str">
        <f t="shared" si="15"/>
        <v/>
      </c>
      <c r="O22" s="2" t="str">
        <f t="shared" si="5"/>
        <v/>
      </c>
      <c r="P22" s="2" t="str">
        <f t="shared" si="6"/>
        <v/>
      </c>
      <c r="Q22" s="2" t="str">
        <f t="shared" si="7"/>
        <v/>
      </c>
      <c r="R22" s="2" t="str">
        <f t="shared" si="8"/>
        <v/>
      </c>
      <c r="S22" s="2" t="str">
        <f t="shared" si="9"/>
        <v/>
      </c>
      <c r="T22" s="2" t="str">
        <f t="shared" si="10"/>
        <v/>
      </c>
      <c r="Z22" t="s">
        <v>258</v>
      </c>
      <c r="AA22" t="str">
        <f t="shared" si="16"/>
        <v>H01</v>
      </c>
      <c r="AB22" t="str">
        <f t="shared" si="12"/>
        <v>ABCD</v>
      </c>
      <c r="AC22" t="s">
        <v>260</v>
      </c>
      <c r="AD22" t="s">
        <v>308</v>
      </c>
      <c r="AE22" t="s">
        <v>306</v>
      </c>
      <c r="AF22" t="s">
        <v>291</v>
      </c>
      <c r="AG22" t="s">
        <v>288</v>
      </c>
    </row>
    <row r="23" spans="1:33" ht="12.75" customHeight="1" x14ac:dyDescent="0.2">
      <c r="A23" s="2"/>
      <c r="B23" s="2"/>
      <c r="C23" s="6">
        <f t="shared" si="13"/>
        <v>0</v>
      </c>
      <c r="D23" s="6" t="str">
        <f t="shared" si="1"/>
        <v>gl6-1hv-h01-voc-V2</v>
      </c>
      <c r="E23" s="6">
        <f>MOD(ROUNDDOWN(SUM(C$1:C23)/20,0),4)</f>
        <v>0</v>
      </c>
      <c r="F23" s="2" t="s">
        <v>291</v>
      </c>
      <c r="G23" s="2" t="str">
        <f t="shared" si="2"/>
        <v/>
      </c>
      <c r="H23" s="2" t="str">
        <f t="shared" si="14"/>
        <v/>
      </c>
      <c r="I23" s="2"/>
      <c r="J23" s="2"/>
      <c r="K23" s="2"/>
      <c r="L23" s="2"/>
      <c r="M23" s="2" t="str">
        <f t="shared" si="3"/>
        <v/>
      </c>
      <c r="N23" s="2" t="str">
        <f t="shared" si="15"/>
        <v/>
      </c>
      <c r="O23" s="2" t="str">
        <f t="shared" si="5"/>
        <v/>
      </c>
      <c r="P23" s="2" t="str">
        <f t="shared" si="6"/>
        <v/>
      </c>
      <c r="Q23" s="2" t="str">
        <f t="shared" si="7"/>
        <v/>
      </c>
      <c r="R23" s="2" t="str">
        <f t="shared" si="8"/>
        <v/>
      </c>
      <c r="S23" s="2" t="str">
        <f t="shared" si="9"/>
        <v/>
      </c>
      <c r="T23" s="2" t="str">
        <f t="shared" si="10"/>
        <v/>
      </c>
      <c r="Z23" t="s">
        <v>258</v>
      </c>
      <c r="AA23" t="str">
        <f t="shared" si="16"/>
        <v>H01</v>
      </c>
      <c r="AB23" t="str">
        <f t="shared" si="12"/>
        <v/>
      </c>
      <c r="AC23" t="s">
        <v>3003</v>
      </c>
      <c r="AD23" t="s">
        <v>308</v>
      </c>
      <c r="AE23" t="s">
        <v>306</v>
      </c>
      <c r="AF23" t="s">
        <v>291</v>
      </c>
      <c r="AG23" t="s">
        <v>288</v>
      </c>
    </row>
    <row r="24" spans="1:33" ht="12.75" customHeight="1" x14ac:dyDescent="0.2">
      <c r="A24" s="2" t="s">
        <v>12</v>
      </c>
      <c r="B24" s="2" t="s">
        <v>598</v>
      </c>
      <c r="C24" s="6">
        <f t="shared" si="13"/>
        <v>1</v>
      </c>
      <c r="D24" s="6" t="str">
        <f t="shared" si="1"/>
        <v>gl6-1hv-h01-voc-V2</v>
      </c>
      <c r="E24" s="6">
        <f>MOD(ROUNDDOWN(SUM(C$1:C24)/20,0),4)</f>
        <v>0</v>
      </c>
      <c r="F24" s="2" t="s">
        <v>291</v>
      </c>
      <c r="G24" s="2" t="str">
        <f t="shared" si="2"/>
        <v>jij spreekt</v>
      </c>
      <c r="H24" s="2" t="str">
        <f t="shared" si="14"/>
        <v>jij spreekt</v>
      </c>
      <c r="I24" s="2"/>
      <c r="J24" s="2"/>
      <c r="K24" s="2"/>
      <c r="L24" s="2"/>
      <c r="M24" s="2" t="str">
        <f t="shared" si="3"/>
        <v>tu parles</v>
      </c>
      <c r="N24" s="2" t="str">
        <f t="shared" si="15"/>
        <v/>
      </c>
      <c r="O24" s="2" t="str">
        <f t="shared" si="5"/>
        <v/>
      </c>
      <c r="P24" s="2" t="str">
        <f t="shared" si="6"/>
        <v/>
      </c>
      <c r="Q24" s="2" t="str">
        <f t="shared" si="7"/>
        <v/>
      </c>
      <c r="R24" s="2" t="str">
        <f t="shared" si="8"/>
        <v/>
      </c>
      <c r="S24" s="2" t="str">
        <f t="shared" si="9"/>
        <v/>
      </c>
      <c r="T24" s="2" t="str">
        <f t="shared" si="10"/>
        <v/>
      </c>
      <c r="Z24" t="s">
        <v>258</v>
      </c>
      <c r="AA24" t="str">
        <f t="shared" si="16"/>
        <v>H01</v>
      </c>
      <c r="AB24" t="str">
        <f t="shared" si="12"/>
        <v>ABCD</v>
      </c>
      <c r="AC24" t="s">
        <v>260</v>
      </c>
      <c r="AD24" t="s">
        <v>308</v>
      </c>
      <c r="AE24" t="s">
        <v>306</v>
      </c>
      <c r="AF24" t="s">
        <v>291</v>
      </c>
      <c r="AG24" t="s">
        <v>288</v>
      </c>
    </row>
    <row r="25" spans="1:33" ht="12.75" customHeight="1" x14ac:dyDescent="0.2">
      <c r="A25" s="2"/>
      <c r="B25" s="2"/>
      <c r="C25" s="6">
        <f t="shared" si="13"/>
        <v>0</v>
      </c>
      <c r="D25" s="6" t="str">
        <f t="shared" si="1"/>
        <v>gl6-1hv-h01-voc-V2</v>
      </c>
      <c r="E25" s="6">
        <f>MOD(ROUNDDOWN(SUM(C$1:C25)/20,0),4)</f>
        <v>0</v>
      </c>
      <c r="F25" s="2" t="s">
        <v>291</v>
      </c>
      <c r="G25" s="2" t="str">
        <f t="shared" si="2"/>
        <v/>
      </c>
      <c r="H25" s="2" t="str">
        <f t="shared" si="14"/>
        <v/>
      </c>
      <c r="I25" s="2"/>
      <c r="J25" s="2"/>
      <c r="K25" s="2"/>
      <c r="L25" s="2"/>
      <c r="M25" s="2" t="str">
        <f t="shared" si="3"/>
        <v/>
      </c>
      <c r="N25" s="2" t="str">
        <f t="shared" si="15"/>
        <v/>
      </c>
      <c r="O25" s="2" t="str">
        <f t="shared" si="5"/>
        <v/>
      </c>
      <c r="P25" s="2" t="str">
        <f t="shared" si="6"/>
        <v/>
      </c>
      <c r="Q25" s="2" t="str">
        <f t="shared" si="7"/>
        <v/>
      </c>
      <c r="R25" s="2" t="str">
        <f t="shared" si="8"/>
        <v/>
      </c>
      <c r="S25" s="2" t="str">
        <f t="shared" si="9"/>
        <v/>
      </c>
      <c r="T25" s="2" t="str">
        <f t="shared" si="10"/>
        <v/>
      </c>
      <c r="Z25" t="s">
        <v>258</v>
      </c>
      <c r="AA25" t="str">
        <f t="shared" si="16"/>
        <v>H01</v>
      </c>
      <c r="AB25" t="str">
        <f t="shared" si="12"/>
        <v/>
      </c>
      <c r="AC25" t="s">
        <v>3003</v>
      </c>
      <c r="AD25" t="s">
        <v>308</v>
      </c>
      <c r="AE25" t="s">
        <v>306</v>
      </c>
      <c r="AF25" t="s">
        <v>291</v>
      </c>
      <c r="AG25" t="s">
        <v>288</v>
      </c>
    </row>
    <row r="26" spans="1:33" ht="12.75" customHeight="1" x14ac:dyDescent="0.2">
      <c r="A26" s="2" t="s">
        <v>538</v>
      </c>
      <c r="B26" s="2" t="s">
        <v>599</v>
      </c>
      <c r="C26" s="6">
        <f t="shared" si="13"/>
        <v>1</v>
      </c>
      <c r="D26" s="6" t="str">
        <f t="shared" si="1"/>
        <v>gl6-1hv-h01-voc-V2</v>
      </c>
      <c r="E26" s="6">
        <f>MOD(ROUNDDOWN(SUM(C$1:C26)/20,0),4)</f>
        <v>0</v>
      </c>
      <c r="F26" s="2" t="s">
        <v>291</v>
      </c>
      <c r="G26" s="2" t="str">
        <f t="shared" si="2"/>
        <v>Frans</v>
      </c>
      <c r="H26" s="2" t="str">
        <f t="shared" si="14"/>
        <v>Frans</v>
      </c>
      <c r="I26" s="2"/>
      <c r="J26" s="2"/>
      <c r="K26" s="2"/>
      <c r="L26" s="2"/>
      <c r="M26" s="2" t="str">
        <f t="shared" si="3"/>
        <v>français</v>
      </c>
      <c r="N26" s="2" t="str">
        <f t="shared" si="15"/>
        <v/>
      </c>
      <c r="O26" s="2" t="str">
        <f t="shared" si="5"/>
        <v/>
      </c>
      <c r="P26" s="2" t="str">
        <f t="shared" si="6"/>
        <v/>
      </c>
      <c r="Q26" s="2" t="str">
        <f t="shared" si="7"/>
        <v/>
      </c>
      <c r="R26" s="2" t="str">
        <f t="shared" si="8"/>
        <v/>
      </c>
      <c r="S26" s="2" t="str">
        <f t="shared" si="9"/>
        <v/>
      </c>
      <c r="T26" s="2" t="str">
        <f t="shared" si="10"/>
        <v/>
      </c>
      <c r="Z26" t="s">
        <v>258</v>
      </c>
      <c r="AA26" t="str">
        <f t="shared" si="16"/>
        <v>H01</v>
      </c>
      <c r="AB26" t="str">
        <f t="shared" si="12"/>
        <v>ABCD</v>
      </c>
      <c r="AC26" t="s">
        <v>260</v>
      </c>
      <c r="AD26" t="s">
        <v>308</v>
      </c>
      <c r="AE26" t="s">
        <v>306</v>
      </c>
      <c r="AF26" t="s">
        <v>291</v>
      </c>
      <c r="AG26" t="s">
        <v>288</v>
      </c>
    </row>
    <row r="27" spans="1:33" ht="12.75" customHeight="1" x14ac:dyDescent="0.2">
      <c r="A27" s="2"/>
      <c r="B27" s="2"/>
      <c r="C27" s="6">
        <f t="shared" si="13"/>
        <v>0</v>
      </c>
      <c r="D27" s="6" t="str">
        <f t="shared" si="1"/>
        <v>gl6-1hv-h01-voc-V2</v>
      </c>
      <c r="E27" s="6">
        <f>MOD(ROUNDDOWN(SUM(C$1:C27)/20,0),4)</f>
        <v>0</v>
      </c>
      <c r="F27" s="2" t="s">
        <v>291</v>
      </c>
      <c r="G27" s="2" t="str">
        <f t="shared" si="2"/>
        <v/>
      </c>
      <c r="H27" s="2" t="str">
        <f t="shared" si="14"/>
        <v/>
      </c>
      <c r="I27" s="2"/>
      <c r="J27" s="2"/>
      <c r="K27" s="2"/>
      <c r="L27" s="2"/>
      <c r="M27" s="2" t="str">
        <f t="shared" si="3"/>
        <v/>
      </c>
      <c r="N27" s="2" t="str">
        <f t="shared" si="15"/>
        <v/>
      </c>
      <c r="O27" s="2" t="str">
        <f t="shared" si="5"/>
        <v/>
      </c>
      <c r="P27" s="2" t="str">
        <f t="shared" si="6"/>
        <v/>
      </c>
      <c r="Q27" s="2" t="str">
        <f t="shared" si="7"/>
        <v/>
      </c>
      <c r="R27" s="2" t="str">
        <f t="shared" si="8"/>
        <v/>
      </c>
      <c r="S27" s="2" t="str">
        <f t="shared" si="9"/>
        <v/>
      </c>
      <c r="T27" s="2" t="str">
        <f t="shared" si="10"/>
        <v/>
      </c>
      <c r="Z27" t="s">
        <v>258</v>
      </c>
      <c r="AA27" t="str">
        <f t="shared" si="16"/>
        <v>H01</v>
      </c>
      <c r="AB27" t="str">
        <f t="shared" si="12"/>
        <v/>
      </c>
      <c r="AC27" t="s">
        <v>3003</v>
      </c>
      <c r="AD27" t="s">
        <v>308</v>
      </c>
      <c r="AE27" t="s">
        <v>306</v>
      </c>
      <c r="AF27" t="s">
        <v>291</v>
      </c>
      <c r="AG27" t="s">
        <v>288</v>
      </c>
    </row>
    <row r="28" spans="1:33" ht="12.75" customHeight="1" x14ac:dyDescent="0.2">
      <c r="A28" s="2" t="s">
        <v>596</v>
      </c>
      <c r="B28" s="2" t="s">
        <v>600</v>
      </c>
      <c r="C28" s="6">
        <f t="shared" si="13"/>
        <v>1</v>
      </c>
      <c r="D28" s="6" t="str">
        <f t="shared" si="1"/>
        <v>gl6-1hv-h01-voc-V2</v>
      </c>
      <c r="E28" s="6">
        <f>MOD(ROUNDDOWN(SUM(C$1:C28)/20,0),4)</f>
        <v>0</v>
      </c>
      <c r="F28" s="2" t="s">
        <v>291</v>
      </c>
      <c r="G28" s="2" t="str">
        <f t="shared" si="2"/>
        <v>hoi</v>
      </c>
      <c r="H28" s="2" t="str">
        <f t="shared" si="14"/>
        <v>hoi</v>
      </c>
      <c r="I28" s="2"/>
      <c r="J28" s="2"/>
      <c r="K28" s="2"/>
      <c r="L28" s="2"/>
      <c r="M28" s="2" t="str">
        <f t="shared" si="3"/>
        <v>salut</v>
      </c>
      <c r="N28" s="2" t="str">
        <f t="shared" si="15"/>
        <v/>
      </c>
      <c r="O28" s="2" t="str">
        <f t="shared" si="5"/>
        <v/>
      </c>
      <c r="P28" s="2" t="str">
        <f t="shared" si="6"/>
        <v/>
      </c>
      <c r="Q28" s="2" t="str">
        <f t="shared" si="7"/>
        <v/>
      </c>
      <c r="R28" s="2" t="str">
        <f t="shared" si="8"/>
        <v/>
      </c>
      <c r="S28" s="2" t="str">
        <f t="shared" si="9"/>
        <v/>
      </c>
      <c r="T28" s="2" t="str">
        <f t="shared" si="10"/>
        <v/>
      </c>
      <c r="Z28" t="s">
        <v>258</v>
      </c>
      <c r="AA28" t="str">
        <f t="shared" si="16"/>
        <v>H01</v>
      </c>
      <c r="AB28" t="str">
        <f t="shared" si="12"/>
        <v>ABCD</v>
      </c>
      <c r="AC28" t="s">
        <v>260</v>
      </c>
      <c r="AD28" t="s">
        <v>308</v>
      </c>
      <c r="AE28" t="s">
        <v>306</v>
      </c>
      <c r="AF28" t="s">
        <v>291</v>
      </c>
      <c r="AG28" t="s">
        <v>288</v>
      </c>
    </row>
    <row r="29" spans="1:33" ht="12.75" customHeight="1" x14ac:dyDescent="0.2">
      <c r="A29" s="2"/>
      <c r="B29" s="2"/>
      <c r="C29" s="6">
        <f t="shared" si="13"/>
        <v>0</v>
      </c>
      <c r="D29" s="6" t="str">
        <f t="shared" si="1"/>
        <v>gl6-1hv-h01-voc-V2</v>
      </c>
      <c r="E29" s="6">
        <f>MOD(ROUNDDOWN(SUM(C$1:C29)/20,0),4)</f>
        <v>0</v>
      </c>
      <c r="F29" s="2" t="s">
        <v>291</v>
      </c>
      <c r="G29" s="2" t="str">
        <f t="shared" si="2"/>
        <v/>
      </c>
      <c r="H29" s="2" t="str">
        <f t="shared" si="14"/>
        <v/>
      </c>
      <c r="I29" s="2"/>
      <c r="J29" s="2"/>
      <c r="K29" s="2"/>
      <c r="L29" s="2"/>
      <c r="M29" s="2" t="str">
        <f t="shared" si="3"/>
        <v/>
      </c>
      <c r="N29" s="2" t="str">
        <f t="shared" si="15"/>
        <v/>
      </c>
      <c r="O29" s="2" t="str">
        <f t="shared" si="5"/>
        <v/>
      </c>
      <c r="P29" s="2" t="str">
        <f t="shared" si="6"/>
        <v/>
      </c>
      <c r="Q29" s="2" t="str">
        <f t="shared" si="7"/>
        <v/>
      </c>
      <c r="R29" s="2" t="str">
        <f t="shared" si="8"/>
        <v/>
      </c>
      <c r="S29" s="2" t="str">
        <f t="shared" si="9"/>
        <v/>
      </c>
      <c r="T29" s="2" t="str">
        <f t="shared" si="10"/>
        <v/>
      </c>
      <c r="Z29" t="s">
        <v>258</v>
      </c>
      <c r="AA29" t="str">
        <f t="shared" si="16"/>
        <v>H01</v>
      </c>
      <c r="AB29" t="str">
        <f t="shared" si="12"/>
        <v/>
      </c>
      <c r="AC29" t="s">
        <v>3003</v>
      </c>
      <c r="AD29" t="s">
        <v>308</v>
      </c>
      <c r="AE29" t="s">
        <v>306</v>
      </c>
      <c r="AF29" t="s">
        <v>291</v>
      </c>
      <c r="AG29" t="s">
        <v>288</v>
      </c>
    </row>
    <row r="30" spans="1:33" ht="12.75" customHeight="1" x14ac:dyDescent="0.2">
      <c r="A30" s="2" t="s">
        <v>566</v>
      </c>
      <c r="B30" s="2" t="s">
        <v>601</v>
      </c>
      <c r="C30" s="6">
        <f t="shared" si="13"/>
        <v>1</v>
      </c>
      <c r="D30" s="6" t="str">
        <f t="shared" si="1"/>
        <v>gl6-1hv-h01-voc-V2</v>
      </c>
      <c r="E30" s="6">
        <f>MOD(ROUNDDOWN(SUM(C$1:C30)/20,0),4)</f>
        <v>0</v>
      </c>
      <c r="F30" s="2" t="s">
        <v>291</v>
      </c>
      <c r="G30" s="2" t="str">
        <f t="shared" si="2"/>
        <v>hallo, goedendag</v>
      </c>
      <c r="H30" s="2" t="str">
        <f t="shared" si="14"/>
        <v>hallo, goedendag</v>
      </c>
      <c r="I30" s="2"/>
      <c r="J30" s="2"/>
      <c r="K30" s="2"/>
      <c r="L30" s="2"/>
      <c r="M30" s="2" t="str">
        <f t="shared" si="3"/>
        <v>bonjour</v>
      </c>
      <c r="N30" s="2" t="str">
        <f t="shared" si="15"/>
        <v/>
      </c>
      <c r="O30" s="2" t="str">
        <f t="shared" si="5"/>
        <v/>
      </c>
      <c r="P30" s="2" t="str">
        <f t="shared" si="6"/>
        <v/>
      </c>
      <c r="Q30" s="2" t="str">
        <f t="shared" si="7"/>
        <v/>
      </c>
      <c r="R30" s="2" t="str">
        <f t="shared" si="8"/>
        <v/>
      </c>
      <c r="S30" s="2" t="str">
        <f t="shared" si="9"/>
        <v/>
      </c>
      <c r="T30" s="2" t="str">
        <f t="shared" si="10"/>
        <v/>
      </c>
      <c r="Z30" t="s">
        <v>258</v>
      </c>
      <c r="AA30" t="str">
        <f t="shared" si="16"/>
        <v>H01</v>
      </c>
      <c r="AB30" t="str">
        <f t="shared" si="12"/>
        <v>ABCD</v>
      </c>
      <c r="AC30" t="s">
        <v>260</v>
      </c>
      <c r="AD30" t="s">
        <v>308</v>
      </c>
      <c r="AE30" t="s">
        <v>306</v>
      </c>
      <c r="AF30" t="s">
        <v>291</v>
      </c>
      <c r="AG30" t="s">
        <v>288</v>
      </c>
    </row>
    <row r="31" spans="1:33" ht="12.75" customHeight="1" x14ac:dyDescent="0.2">
      <c r="A31" s="2"/>
      <c r="B31" s="2"/>
      <c r="C31" s="6">
        <f t="shared" si="13"/>
        <v>0</v>
      </c>
      <c r="D31" s="6" t="str">
        <f t="shared" si="1"/>
        <v>gl6-1hv-h01-voc-V2</v>
      </c>
      <c r="E31" s="6">
        <f>MOD(ROUNDDOWN(SUM(C$1:C31)/20,0),4)</f>
        <v>0</v>
      </c>
      <c r="F31" s="2" t="s">
        <v>291</v>
      </c>
      <c r="G31" s="2" t="str">
        <f t="shared" si="2"/>
        <v/>
      </c>
      <c r="H31" s="2" t="str">
        <f t="shared" si="14"/>
        <v/>
      </c>
      <c r="I31" s="2"/>
      <c r="J31" s="2"/>
      <c r="K31" s="2"/>
      <c r="L31" s="2"/>
      <c r="M31" s="2" t="str">
        <f t="shared" si="3"/>
        <v/>
      </c>
      <c r="N31" s="2" t="str">
        <f t="shared" si="15"/>
        <v/>
      </c>
      <c r="O31" s="2" t="str">
        <f t="shared" si="5"/>
        <v/>
      </c>
      <c r="P31" s="2" t="str">
        <f t="shared" si="6"/>
        <v/>
      </c>
      <c r="Q31" s="2" t="str">
        <f t="shared" si="7"/>
        <v/>
      </c>
      <c r="R31" s="2" t="str">
        <f t="shared" si="8"/>
        <v/>
      </c>
      <c r="S31" s="2" t="str">
        <f t="shared" si="9"/>
        <v/>
      </c>
      <c r="T31" s="2" t="str">
        <f t="shared" si="10"/>
        <v/>
      </c>
      <c r="Z31" t="s">
        <v>258</v>
      </c>
      <c r="AA31" t="str">
        <f t="shared" si="16"/>
        <v>H01</v>
      </c>
      <c r="AB31" t="str">
        <f t="shared" si="12"/>
        <v/>
      </c>
      <c r="AC31" t="s">
        <v>3003</v>
      </c>
      <c r="AD31" t="s">
        <v>308</v>
      </c>
      <c r="AE31" t="s">
        <v>306</v>
      </c>
      <c r="AF31" t="s">
        <v>291</v>
      </c>
      <c r="AG31" t="s">
        <v>288</v>
      </c>
    </row>
    <row r="32" spans="1:33" ht="12.75" customHeight="1" x14ac:dyDescent="0.2">
      <c r="A32" s="2" t="s">
        <v>16</v>
      </c>
      <c r="B32" s="2" t="s">
        <v>536</v>
      </c>
      <c r="C32" s="6">
        <f t="shared" si="13"/>
        <v>1</v>
      </c>
      <c r="D32" s="6" t="str">
        <f t="shared" si="1"/>
        <v>gl6-1hv-h01-voc-V2</v>
      </c>
      <c r="E32" s="6">
        <f>MOD(ROUNDDOWN(SUM(C$1:C32)/20,0),4)</f>
        <v>0</v>
      </c>
      <c r="F32" s="2" t="s">
        <v>291</v>
      </c>
      <c r="G32" s="2" t="str">
        <f t="shared" si="2"/>
        <v>klein</v>
      </c>
      <c r="H32" s="2" t="str">
        <f t="shared" si="14"/>
        <v>klein</v>
      </c>
      <c r="I32" s="2"/>
      <c r="J32" s="2"/>
      <c r="K32" s="2"/>
      <c r="L32" s="2"/>
      <c r="M32" s="2" t="str">
        <f t="shared" si="3"/>
        <v>petit(e)</v>
      </c>
      <c r="N32" s="2" t="str">
        <f t="shared" si="15"/>
        <v>petit, petite</v>
      </c>
      <c r="O32" s="2" t="str">
        <f t="shared" si="5"/>
        <v>petit/petite</v>
      </c>
      <c r="P32" s="2" t="str">
        <f t="shared" si="6"/>
        <v>petit/ petite</v>
      </c>
      <c r="Q32" s="2" t="str">
        <f t="shared" si="7"/>
        <v>petit /petite</v>
      </c>
      <c r="R32" s="2" t="str">
        <f t="shared" si="8"/>
        <v>petit / petite</v>
      </c>
      <c r="S32" s="2" t="str">
        <f t="shared" si="9"/>
        <v>petit,petite</v>
      </c>
      <c r="T32" s="2" t="str">
        <f t="shared" si="10"/>
        <v>petit ,petite</v>
      </c>
      <c r="Z32" t="s">
        <v>258</v>
      </c>
      <c r="AA32" t="str">
        <f t="shared" si="16"/>
        <v>H01</v>
      </c>
      <c r="AB32" t="str">
        <f t="shared" si="12"/>
        <v>ABCD</v>
      </c>
      <c r="AC32" t="s">
        <v>260</v>
      </c>
      <c r="AD32" t="s">
        <v>308</v>
      </c>
      <c r="AE32" t="s">
        <v>306</v>
      </c>
      <c r="AF32" t="s">
        <v>291</v>
      </c>
      <c r="AG32" t="s">
        <v>288</v>
      </c>
    </row>
    <row r="33" spans="1:33" ht="12.75" customHeight="1" x14ac:dyDescent="0.2">
      <c r="A33" s="2"/>
      <c r="B33" s="2" t="s">
        <v>716</v>
      </c>
      <c r="C33" s="6">
        <f t="shared" si="13"/>
        <v>0</v>
      </c>
      <c r="D33" s="6" t="str">
        <f t="shared" si="1"/>
        <v>gl6-1hv-h01-voc-V2</v>
      </c>
      <c r="E33" s="6">
        <f>MOD(ROUNDDOWN(SUM(C$1:C33)/20,0),4)</f>
        <v>0</v>
      </c>
      <c r="F33" s="2" t="s">
        <v>291</v>
      </c>
      <c r="G33" s="2" t="str">
        <f t="shared" si="2"/>
        <v/>
      </c>
      <c r="H33" s="2" t="str">
        <f t="shared" si="14"/>
        <v/>
      </c>
      <c r="I33" s="2"/>
      <c r="J33" s="2"/>
      <c r="K33" s="2"/>
      <c r="L33" s="2"/>
      <c r="M33" s="2" t="str">
        <f t="shared" si="3"/>
        <v/>
      </c>
      <c r="N33" s="2" t="str">
        <f t="shared" si="15"/>
        <v/>
      </c>
      <c r="O33" s="2" t="str">
        <f t="shared" si="5"/>
        <v/>
      </c>
      <c r="P33" s="2" t="str">
        <f t="shared" si="6"/>
        <v/>
      </c>
      <c r="Q33" s="2" t="str">
        <f t="shared" si="7"/>
        <v/>
      </c>
      <c r="R33" s="2" t="str">
        <f t="shared" si="8"/>
        <v/>
      </c>
      <c r="S33" s="2" t="str">
        <f t="shared" si="9"/>
        <v/>
      </c>
      <c r="T33" s="2" t="str">
        <f t="shared" si="10"/>
        <v/>
      </c>
      <c r="Z33" t="s">
        <v>258</v>
      </c>
      <c r="AA33" t="str">
        <f t="shared" si="16"/>
        <v>H01</v>
      </c>
      <c r="AB33" t="str">
        <f t="shared" si="12"/>
        <v/>
      </c>
      <c r="AC33" t="s">
        <v>3003</v>
      </c>
      <c r="AD33" t="s">
        <v>308</v>
      </c>
      <c r="AE33" t="s">
        <v>306</v>
      </c>
      <c r="AF33" t="s">
        <v>291</v>
      </c>
      <c r="AG33" t="s">
        <v>288</v>
      </c>
    </row>
    <row r="34" spans="1:33" ht="12.75" customHeight="1" x14ac:dyDescent="0.2">
      <c r="A34" s="2"/>
      <c r="B34" s="2" t="s">
        <v>717</v>
      </c>
      <c r="C34" s="6">
        <f t="shared" si="13"/>
        <v>0</v>
      </c>
      <c r="D34" s="6" t="str">
        <f t="shared" si="1"/>
        <v>gl6-1hv-h01-voc-V2</v>
      </c>
      <c r="E34" s="6">
        <f>MOD(ROUNDDOWN(SUM(C$1:C34)/20,0),4)</f>
        <v>0</v>
      </c>
      <c r="F34" s="2" t="s">
        <v>291</v>
      </c>
      <c r="G34" s="2" t="str">
        <f t="shared" si="2"/>
        <v/>
      </c>
      <c r="H34" s="2" t="str">
        <f t="shared" si="14"/>
        <v/>
      </c>
      <c r="I34" s="2"/>
      <c r="J34" s="2"/>
      <c r="K34" s="2"/>
      <c r="L34" s="2"/>
      <c r="M34" s="2" t="str">
        <f t="shared" si="3"/>
        <v/>
      </c>
      <c r="N34" s="2" t="str">
        <f t="shared" si="15"/>
        <v/>
      </c>
      <c r="O34" s="2" t="str">
        <f t="shared" si="5"/>
        <v/>
      </c>
      <c r="P34" s="2" t="str">
        <f t="shared" si="6"/>
        <v/>
      </c>
      <c r="Q34" s="2" t="str">
        <f t="shared" si="7"/>
        <v/>
      </c>
      <c r="R34" s="2" t="str">
        <f t="shared" si="8"/>
        <v/>
      </c>
      <c r="S34" s="2" t="str">
        <f t="shared" si="9"/>
        <v/>
      </c>
      <c r="T34" s="2" t="str">
        <f t="shared" si="10"/>
        <v/>
      </c>
      <c r="Z34" t="s">
        <v>258</v>
      </c>
      <c r="AA34" t="str">
        <f t="shared" si="16"/>
        <v>H01</v>
      </c>
      <c r="AB34" t="str">
        <f t="shared" si="12"/>
        <v/>
      </c>
      <c r="AC34" t="s">
        <v>3003</v>
      </c>
      <c r="AD34" t="s">
        <v>308</v>
      </c>
      <c r="AE34" t="s">
        <v>306</v>
      </c>
      <c r="AF34" t="s">
        <v>291</v>
      </c>
      <c r="AG34" t="s">
        <v>288</v>
      </c>
    </row>
    <row r="35" spans="1:33" ht="12.75" customHeight="1" x14ac:dyDescent="0.2">
      <c r="A35" s="2"/>
      <c r="B35" s="2" t="s">
        <v>732</v>
      </c>
      <c r="C35" s="6">
        <f t="shared" si="13"/>
        <v>0</v>
      </c>
      <c r="D35" s="6" t="str">
        <f t="shared" si="1"/>
        <v>gl6-1hv-h01-voc-V2</v>
      </c>
      <c r="E35" s="6">
        <f>MOD(ROUNDDOWN(SUM(C$1:C35)/20,0),4)</f>
        <v>0</v>
      </c>
      <c r="F35" s="2" t="s">
        <v>291</v>
      </c>
      <c r="G35" s="2" t="str">
        <f t="shared" si="2"/>
        <v/>
      </c>
      <c r="H35" s="2" t="str">
        <f t="shared" si="14"/>
        <v/>
      </c>
      <c r="I35" s="2"/>
      <c r="J35" s="2"/>
      <c r="K35" s="2"/>
      <c r="L35" s="2"/>
      <c r="M35" s="2" t="str">
        <f t="shared" si="3"/>
        <v/>
      </c>
      <c r="N35" s="2" t="str">
        <f t="shared" si="15"/>
        <v/>
      </c>
      <c r="O35" s="2" t="str">
        <f t="shared" si="5"/>
        <v/>
      </c>
      <c r="P35" s="2" t="str">
        <f t="shared" si="6"/>
        <v/>
      </c>
      <c r="Q35" s="2" t="str">
        <f t="shared" si="7"/>
        <v/>
      </c>
      <c r="R35" s="2" t="str">
        <f t="shared" si="8"/>
        <v/>
      </c>
      <c r="S35" s="2" t="str">
        <f t="shared" si="9"/>
        <v/>
      </c>
      <c r="T35" s="2" t="str">
        <f t="shared" si="10"/>
        <v/>
      </c>
      <c r="Z35" t="s">
        <v>258</v>
      </c>
      <c r="AA35" t="str">
        <f t="shared" si="16"/>
        <v>H01</v>
      </c>
      <c r="AB35" t="str">
        <f t="shared" si="12"/>
        <v/>
      </c>
      <c r="AC35" t="s">
        <v>3003</v>
      </c>
      <c r="AD35" t="s">
        <v>308</v>
      </c>
      <c r="AE35" t="s">
        <v>306</v>
      </c>
      <c r="AF35" t="s">
        <v>291</v>
      </c>
      <c r="AG35" t="s">
        <v>288</v>
      </c>
    </row>
    <row r="36" spans="1:33" ht="12.75" customHeight="1" x14ac:dyDescent="0.2">
      <c r="A36" s="2"/>
      <c r="B36" s="2" t="s">
        <v>733</v>
      </c>
      <c r="C36" s="6">
        <f t="shared" si="13"/>
        <v>0</v>
      </c>
      <c r="D36" s="6" t="str">
        <f t="shared" si="1"/>
        <v>gl6-1hv-h01-voc-V2</v>
      </c>
      <c r="E36" s="6">
        <f>MOD(ROUNDDOWN(SUM(C$1:C36)/20,0),4)</f>
        <v>0</v>
      </c>
      <c r="F36" s="2" t="s">
        <v>291</v>
      </c>
      <c r="G36" s="2" t="str">
        <f t="shared" si="2"/>
        <v/>
      </c>
      <c r="H36" s="2" t="str">
        <f t="shared" si="14"/>
        <v/>
      </c>
      <c r="I36" s="2"/>
      <c r="J36" s="2"/>
      <c r="K36" s="2"/>
      <c r="L36" s="2"/>
      <c r="M36" s="2" t="str">
        <f t="shared" si="3"/>
        <v/>
      </c>
      <c r="N36" s="2" t="str">
        <f t="shared" si="15"/>
        <v/>
      </c>
      <c r="O36" s="2" t="str">
        <f t="shared" si="5"/>
        <v/>
      </c>
      <c r="P36" s="2" t="str">
        <f t="shared" si="6"/>
        <v/>
      </c>
      <c r="Q36" s="2" t="str">
        <f t="shared" si="7"/>
        <v/>
      </c>
      <c r="R36" s="2" t="str">
        <f t="shared" si="8"/>
        <v/>
      </c>
      <c r="S36" s="2" t="str">
        <f t="shared" si="9"/>
        <v/>
      </c>
      <c r="T36" s="2" t="str">
        <f t="shared" si="10"/>
        <v/>
      </c>
      <c r="Z36" t="s">
        <v>258</v>
      </c>
      <c r="AA36" t="str">
        <f t="shared" si="16"/>
        <v>H01</v>
      </c>
      <c r="AB36" t="str">
        <f t="shared" si="12"/>
        <v/>
      </c>
      <c r="AC36" t="s">
        <v>3003</v>
      </c>
      <c r="AD36" t="s">
        <v>308</v>
      </c>
      <c r="AE36" t="s">
        <v>306</v>
      </c>
      <c r="AF36" t="s">
        <v>291</v>
      </c>
      <c r="AG36" t="s">
        <v>288</v>
      </c>
    </row>
    <row r="37" spans="1:33" ht="12.75" customHeight="1" x14ac:dyDescent="0.2">
      <c r="A37" s="2"/>
      <c r="B37" s="2" t="s">
        <v>734</v>
      </c>
      <c r="C37" s="6">
        <f t="shared" si="13"/>
        <v>0</v>
      </c>
      <c r="D37" s="6" t="str">
        <f t="shared" si="1"/>
        <v>gl6-1hv-h01-voc-V2</v>
      </c>
      <c r="E37" s="6">
        <f>MOD(ROUNDDOWN(SUM(C$1:C37)/20,0),4)</f>
        <v>0</v>
      </c>
      <c r="F37" s="2" t="s">
        <v>291</v>
      </c>
      <c r="G37" s="2" t="str">
        <f t="shared" si="2"/>
        <v/>
      </c>
      <c r="H37" s="2" t="str">
        <f t="shared" si="14"/>
        <v/>
      </c>
      <c r="I37" s="2"/>
      <c r="J37" s="2"/>
      <c r="K37" s="2"/>
      <c r="L37" s="2"/>
      <c r="M37" s="2" t="str">
        <f t="shared" si="3"/>
        <v/>
      </c>
      <c r="N37" s="2" t="str">
        <f t="shared" si="15"/>
        <v/>
      </c>
      <c r="O37" s="2" t="str">
        <f t="shared" si="5"/>
        <v/>
      </c>
      <c r="P37" s="2" t="str">
        <f t="shared" si="6"/>
        <v/>
      </c>
      <c r="Q37" s="2" t="str">
        <f t="shared" si="7"/>
        <v/>
      </c>
      <c r="R37" s="2" t="str">
        <f t="shared" si="8"/>
        <v/>
      </c>
      <c r="S37" s="2" t="str">
        <f t="shared" si="9"/>
        <v/>
      </c>
      <c r="T37" s="2" t="str">
        <f t="shared" si="10"/>
        <v/>
      </c>
      <c r="Z37" t="s">
        <v>258</v>
      </c>
      <c r="AA37" t="str">
        <f t="shared" si="16"/>
        <v>H01</v>
      </c>
      <c r="AB37" t="str">
        <f t="shared" si="12"/>
        <v/>
      </c>
      <c r="AC37" t="s">
        <v>3003</v>
      </c>
      <c r="AD37" t="s">
        <v>308</v>
      </c>
      <c r="AE37" t="s">
        <v>306</v>
      </c>
      <c r="AF37" t="s">
        <v>291</v>
      </c>
      <c r="AG37" t="s">
        <v>288</v>
      </c>
    </row>
    <row r="38" spans="1:33" ht="12.75" customHeight="1" x14ac:dyDescent="0.2">
      <c r="A38" s="2"/>
      <c r="B38" s="2" t="s">
        <v>735</v>
      </c>
      <c r="C38" s="6">
        <f t="shared" si="13"/>
        <v>0</v>
      </c>
      <c r="D38" s="6" t="str">
        <f t="shared" si="1"/>
        <v>gl6-1hv-h01-voc-V2</v>
      </c>
      <c r="E38" s="6">
        <f>MOD(ROUNDDOWN(SUM(C$1:C38)/20,0),4)</f>
        <v>0</v>
      </c>
      <c r="F38" s="2" t="s">
        <v>291</v>
      </c>
      <c r="G38" s="2" t="str">
        <f t="shared" si="2"/>
        <v/>
      </c>
      <c r="H38" s="2" t="str">
        <f t="shared" si="14"/>
        <v/>
      </c>
      <c r="I38" s="2"/>
      <c r="J38" s="2"/>
      <c r="K38" s="2"/>
      <c r="L38" s="2"/>
      <c r="M38" s="2" t="str">
        <f t="shared" si="3"/>
        <v/>
      </c>
      <c r="N38" s="2" t="str">
        <f t="shared" si="15"/>
        <v/>
      </c>
      <c r="O38" s="2" t="str">
        <f t="shared" si="5"/>
        <v/>
      </c>
      <c r="P38" s="2" t="str">
        <f t="shared" si="6"/>
        <v/>
      </c>
      <c r="Q38" s="2" t="str">
        <f t="shared" si="7"/>
        <v/>
      </c>
      <c r="R38" s="2" t="str">
        <f t="shared" si="8"/>
        <v/>
      </c>
      <c r="S38" s="2" t="str">
        <f t="shared" si="9"/>
        <v/>
      </c>
      <c r="T38" s="2" t="str">
        <f t="shared" si="10"/>
        <v/>
      </c>
      <c r="Z38" t="s">
        <v>258</v>
      </c>
      <c r="AA38" t="str">
        <f t="shared" si="16"/>
        <v>H01</v>
      </c>
      <c r="AB38" t="str">
        <f t="shared" si="12"/>
        <v/>
      </c>
      <c r="AC38" t="s">
        <v>3003</v>
      </c>
      <c r="AD38" t="s">
        <v>308</v>
      </c>
      <c r="AE38" t="s">
        <v>306</v>
      </c>
      <c r="AF38" t="s">
        <v>291</v>
      </c>
      <c r="AG38" t="s">
        <v>288</v>
      </c>
    </row>
    <row r="39" spans="1:33" ht="12.75" customHeight="1" x14ac:dyDescent="0.2">
      <c r="A39" s="2"/>
      <c r="B39" s="2" t="s">
        <v>736</v>
      </c>
      <c r="C39" s="6">
        <f t="shared" si="13"/>
        <v>0</v>
      </c>
      <c r="D39" s="6" t="str">
        <f t="shared" si="1"/>
        <v>gl6-1hv-h01-voc-V2</v>
      </c>
      <c r="E39" s="6">
        <f>MOD(ROUNDDOWN(SUM(C$1:C39)/20,0),4)</f>
        <v>0</v>
      </c>
      <c r="F39" s="2" t="s">
        <v>291</v>
      </c>
      <c r="G39" s="2" t="str">
        <f t="shared" si="2"/>
        <v/>
      </c>
      <c r="H39" s="2" t="str">
        <f t="shared" si="14"/>
        <v/>
      </c>
      <c r="I39" s="2"/>
      <c r="J39" s="2"/>
      <c r="K39" s="2"/>
      <c r="L39" s="2"/>
      <c r="M39" s="2" t="str">
        <f t="shared" si="3"/>
        <v/>
      </c>
      <c r="N39" s="2" t="str">
        <f t="shared" si="15"/>
        <v/>
      </c>
      <c r="O39" s="2" t="str">
        <f t="shared" si="5"/>
        <v/>
      </c>
      <c r="P39" s="2" t="str">
        <f t="shared" si="6"/>
        <v/>
      </c>
      <c r="Q39" s="2" t="str">
        <f t="shared" si="7"/>
        <v/>
      </c>
      <c r="R39" s="2" t="str">
        <f t="shared" si="8"/>
        <v/>
      </c>
      <c r="S39" s="2" t="str">
        <f t="shared" si="9"/>
        <v/>
      </c>
      <c r="T39" s="2" t="str">
        <f t="shared" si="10"/>
        <v/>
      </c>
      <c r="Z39" t="s">
        <v>258</v>
      </c>
      <c r="AA39" t="str">
        <f t="shared" si="16"/>
        <v>H01</v>
      </c>
      <c r="AB39" t="str">
        <f t="shared" si="12"/>
        <v/>
      </c>
      <c r="AC39" t="s">
        <v>3003</v>
      </c>
      <c r="AD39" t="s">
        <v>308</v>
      </c>
      <c r="AE39" t="s">
        <v>306</v>
      </c>
      <c r="AF39" t="s">
        <v>291</v>
      </c>
      <c r="AG39" t="s">
        <v>288</v>
      </c>
    </row>
    <row r="40" spans="1:33" ht="12.75" customHeight="1" x14ac:dyDescent="0.2">
      <c r="A40" s="2"/>
      <c r="B40" s="2" t="s">
        <v>737</v>
      </c>
      <c r="C40" s="6">
        <f t="shared" si="13"/>
        <v>0</v>
      </c>
      <c r="D40" s="6" t="str">
        <f t="shared" si="1"/>
        <v>gl6-1hv-h01-voc-V2</v>
      </c>
      <c r="E40" s="6">
        <f>MOD(ROUNDDOWN(SUM(C$1:C40)/20,0),4)</f>
        <v>0</v>
      </c>
      <c r="F40" s="2" t="s">
        <v>291</v>
      </c>
      <c r="G40" s="2" t="str">
        <f t="shared" si="2"/>
        <v/>
      </c>
      <c r="H40" s="2" t="str">
        <f t="shared" si="14"/>
        <v/>
      </c>
      <c r="I40" s="2"/>
      <c r="J40" s="2"/>
      <c r="K40" s="2"/>
      <c r="L40" s="2"/>
      <c r="M40" s="2" t="str">
        <f t="shared" si="3"/>
        <v/>
      </c>
      <c r="N40" s="2" t="str">
        <f t="shared" ref="N40:N103" si="17">IF(AND(ISTEXT($A40),NOT(ISTEXT($A41)),ISTEXT($B41),M40&lt;&gt;""),$B41,"")</f>
        <v/>
      </c>
      <c r="O40" s="2" t="str">
        <f t="shared" si="5"/>
        <v/>
      </c>
      <c r="P40" s="2" t="str">
        <f t="shared" si="6"/>
        <v/>
      </c>
      <c r="Q40" s="2" t="str">
        <f t="shared" si="7"/>
        <v/>
      </c>
      <c r="R40" s="2" t="str">
        <f t="shared" si="8"/>
        <v/>
      </c>
      <c r="S40" s="2" t="str">
        <f t="shared" si="9"/>
        <v/>
      </c>
      <c r="T40" s="2" t="str">
        <f t="shared" si="10"/>
        <v/>
      </c>
      <c r="Z40" t="s">
        <v>258</v>
      </c>
      <c r="AA40" t="str">
        <f t="shared" si="16"/>
        <v>H01</v>
      </c>
      <c r="AB40" t="str">
        <f t="shared" si="12"/>
        <v/>
      </c>
      <c r="AC40" t="s">
        <v>3003</v>
      </c>
      <c r="AD40" t="s">
        <v>308</v>
      </c>
      <c r="AE40" t="s">
        <v>306</v>
      </c>
      <c r="AF40" t="s">
        <v>291</v>
      </c>
      <c r="AG40" t="s">
        <v>288</v>
      </c>
    </row>
    <row r="41" spans="1:33" ht="12.75" customHeight="1" x14ac:dyDescent="0.2">
      <c r="A41" s="2"/>
      <c r="B41" s="2" t="s">
        <v>714</v>
      </c>
      <c r="C41" s="6">
        <f t="shared" si="13"/>
        <v>0</v>
      </c>
      <c r="D41" s="6" t="str">
        <f t="shared" si="1"/>
        <v>gl6-1hv-h01-voc-V2</v>
      </c>
      <c r="E41" s="6">
        <f>MOD(ROUNDDOWN(SUM(C$1:C41)/20,0),4)</f>
        <v>0</v>
      </c>
      <c r="F41" s="2" t="s">
        <v>291</v>
      </c>
      <c r="G41" s="2" t="str">
        <f t="shared" si="2"/>
        <v/>
      </c>
      <c r="H41" s="2" t="str">
        <f t="shared" si="14"/>
        <v/>
      </c>
      <c r="I41" s="2"/>
      <c r="J41" s="2"/>
      <c r="K41" s="2"/>
      <c r="L41" s="2"/>
      <c r="M41" s="2" t="str">
        <f t="shared" si="3"/>
        <v/>
      </c>
      <c r="N41" s="2" t="str">
        <f t="shared" si="17"/>
        <v/>
      </c>
      <c r="O41" s="2" t="str">
        <f t="shared" si="5"/>
        <v/>
      </c>
      <c r="P41" s="2" t="str">
        <f t="shared" si="6"/>
        <v/>
      </c>
      <c r="Q41" s="2" t="str">
        <f t="shared" si="7"/>
        <v/>
      </c>
      <c r="R41" s="2" t="str">
        <f t="shared" si="8"/>
        <v/>
      </c>
      <c r="S41" s="2" t="str">
        <f t="shared" si="9"/>
        <v/>
      </c>
      <c r="T41" s="2" t="str">
        <f t="shared" si="10"/>
        <v/>
      </c>
      <c r="Z41" t="s">
        <v>258</v>
      </c>
      <c r="AA41" t="str">
        <f t="shared" si="16"/>
        <v>H01</v>
      </c>
      <c r="AB41" t="str">
        <f t="shared" si="12"/>
        <v/>
      </c>
      <c r="AC41" t="s">
        <v>3003</v>
      </c>
      <c r="AD41" t="s">
        <v>308</v>
      </c>
      <c r="AE41" t="s">
        <v>306</v>
      </c>
      <c r="AF41" t="s">
        <v>291</v>
      </c>
      <c r="AG41" t="s">
        <v>288</v>
      </c>
    </row>
    <row r="42" spans="1:33" ht="12.75" customHeight="1" x14ac:dyDescent="0.2">
      <c r="A42" s="2"/>
      <c r="B42" s="2" t="s">
        <v>715</v>
      </c>
      <c r="C42" s="6">
        <f t="shared" si="13"/>
        <v>0</v>
      </c>
      <c r="D42" s="6" t="str">
        <f t="shared" si="1"/>
        <v>gl6-1hv-h01-voc-V2</v>
      </c>
      <c r="E42" s="6">
        <f>MOD(ROUNDDOWN(SUM(C$1:C42)/20,0),4)</f>
        <v>0</v>
      </c>
      <c r="F42" s="2" t="s">
        <v>291</v>
      </c>
      <c r="G42" s="2" t="str">
        <f t="shared" si="2"/>
        <v/>
      </c>
      <c r="H42" s="2" t="str">
        <f t="shared" si="14"/>
        <v/>
      </c>
      <c r="I42" s="2"/>
      <c r="J42" s="2"/>
      <c r="K42" s="2"/>
      <c r="L42" s="2"/>
      <c r="M42" s="2" t="str">
        <f t="shared" si="3"/>
        <v/>
      </c>
      <c r="N42" s="2" t="str">
        <f t="shared" si="17"/>
        <v/>
      </c>
      <c r="O42" s="2" t="str">
        <f t="shared" si="5"/>
        <v/>
      </c>
      <c r="P42" s="2" t="str">
        <f t="shared" si="6"/>
        <v/>
      </c>
      <c r="Q42" s="2" t="str">
        <f t="shared" si="7"/>
        <v/>
      </c>
      <c r="R42" s="2" t="str">
        <f t="shared" si="8"/>
        <v/>
      </c>
      <c r="S42" s="2" t="str">
        <f t="shared" si="9"/>
        <v/>
      </c>
      <c r="T42" s="2" t="str">
        <f t="shared" si="10"/>
        <v/>
      </c>
      <c r="Z42" t="s">
        <v>258</v>
      </c>
      <c r="AA42" t="str">
        <f t="shared" si="16"/>
        <v>H01</v>
      </c>
      <c r="AB42" t="str">
        <f t="shared" si="12"/>
        <v/>
      </c>
      <c r="AC42" t="s">
        <v>3003</v>
      </c>
      <c r="AD42" t="s">
        <v>308</v>
      </c>
      <c r="AE42" t="s">
        <v>306</v>
      </c>
      <c r="AF42" t="s">
        <v>291</v>
      </c>
      <c r="AG42" t="s">
        <v>288</v>
      </c>
    </row>
    <row r="43" spans="1:33" ht="12.75" customHeight="1" x14ac:dyDescent="0.2">
      <c r="A43" s="2"/>
      <c r="B43" s="2"/>
      <c r="C43" s="6">
        <f t="shared" si="13"/>
        <v>0</v>
      </c>
      <c r="D43" s="6" t="str">
        <f t="shared" si="1"/>
        <v>gl6-1hv-h01-voc-V2</v>
      </c>
      <c r="E43" s="6">
        <f>MOD(ROUNDDOWN(SUM(C$1:C43)/20,0),4)</f>
        <v>0</v>
      </c>
      <c r="F43" s="2" t="s">
        <v>291</v>
      </c>
      <c r="G43" s="2" t="str">
        <f t="shared" si="2"/>
        <v/>
      </c>
      <c r="H43" s="2" t="str">
        <f t="shared" si="14"/>
        <v/>
      </c>
      <c r="I43" s="2"/>
      <c r="J43" s="2"/>
      <c r="K43" s="2"/>
      <c r="L43" s="2"/>
      <c r="M43" s="2" t="str">
        <f t="shared" si="3"/>
        <v/>
      </c>
      <c r="N43" s="2" t="str">
        <f t="shared" si="17"/>
        <v/>
      </c>
      <c r="O43" s="2" t="str">
        <f t="shared" si="5"/>
        <v/>
      </c>
      <c r="P43" s="2" t="str">
        <f t="shared" si="6"/>
        <v/>
      </c>
      <c r="Q43" s="2" t="str">
        <f t="shared" si="7"/>
        <v/>
      </c>
      <c r="R43" s="2" t="str">
        <f t="shared" si="8"/>
        <v/>
      </c>
      <c r="S43" s="2" t="str">
        <f t="shared" si="9"/>
        <v/>
      </c>
      <c r="T43" s="2" t="str">
        <f t="shared" si="10"/>
        <v/>
      </c>
      <c r="Z43" t="s">
        <v>258</v>
      </c>
      <c r="AA43" t="str">
        <f t="shared" si="16"/>
        <v>H01</v>
      </c>
      <c r="AB43" t="str">
        <f t="shared" si="12"/>
        <v/>
      </c>
      <c r="AC43" t="s">
        <v>3003</v>
      </c>
      <c r="AD43" t="s">
        <v>308</v>
      </c>
      <c r="AE43" t="s">
        <v>306</v>
      </c>
      <c r="AF43" t="s">
        <v>291</v>
      </c>
      <c r="AG43" t="s">
        <v>288</v>
      </c>
    </row>
    <row r="44" spans="1:33" ht="12.75" customHeight="1" x14ac:dyDescent="0.2">
      <c r="A44" s="2" t="s">
        <v>19</v>
      </c>
      <c r="B44" s="2" t="s">
        <v>535</v>
      </c>
      <c r="C44" s="6">
        <f t="shared" si="13"/>
        <v>1</v>
      </c>
      <c r="D44" s="6" t="str">
        <f t="shared" si="1"/>
        <v>gl6-1hv-h01-voc-V2</v>
      </c>
      <c r="E44" s="6">
        <f>MOD(ROUNDDOWN(SUM(C$1:C44)/20,0),4)</f>
        <v>0</v>
      </c>
      <c r="F44" s="2" t="s">
        <v>291</v>
      </c>
      <c r="G44" s="2" t="str">
        <f t="shared" si="2"/>
        <v>groot</v>
      </c>
      <c r="H44" s="2" t="str">
        <f t="shared" si="14"/>
        <v>groot</v>
      </c>
      <c r="I44" s="2"/>
      <c r="J44" s="2"/>
      <c r="K44" s="2"/>
      <c r="L44" s="2"/>
      <c r="M44" s="2" t="str">
        <f t="shared" si="3"/>
        <v>grand(e)</v>
      </c>
      <c r="N44" s="2" t="str">
        <f t="shared" si="17"/>
        <v>grand, grande</v>
      </c>
      <c r="O44" s="2" t="str">
        <f t="shared" si="5"/>
        <v>grand/grande</v>
      </c>
      <c r="P44" s="2" t="str">
        <f t="shared" si="6"/>
        <v>grand/ grande</v>
      </c>
      <c r="Q44" s="2" t="str">
        <f t="shared" si="7"/>
        <v>grand /grande</v>
      </c>
      <c r="R44" s="2" t="str">
        <f t="shared" si="8"/>
        <v>grand / grande</v>
      </c>
      <c r="S44" s="2" t="str">
        <f t="shared" si="9"/>
        <v>grand,grande</v>
      </c>
      <c r="T44" s="2" t="str">
        <f t="shared" si="10"/>
        <v>grand ,grande</v>
      </c>
      <c r="Z44" t="s">
        <v>258</v>
      </c>
      <c r="AA44" t="str">
        <f t="shared" si="16"/>
        <v>H01</v>
      </c>
      <c r="AB44" t="str">
        <f t="shared" si="12"/>
        <v>ABCD</v>
      </c>
      <c r="AC44" t="s">
        <v>260</v>
      </c>
      <c r="AD44" t="s">
        <v>308</v>
      </c>
      <c r="AE44" t="s">
        <v>306</v>
      </c>
      <c r="AF44" t="s">
        <v>291</v>
      </c>
      <c r="AG44" t="s">
        <v>288</v>
      </c>
    </row>
    <row r="45" spans="1:33" ht="12.75" customHeight="1" x14ac:dyDescent="0.2">
      <c r="A45" s="2"/>
      <c r="B45" s="2" t="s">
        <v>712</v>
      </c>
      <c r="C45" s="6">
        <f t="shared" si="13"/>
        <v>0</v>
      </c>
      <c r="D45" s="6" t="str">
        <f t="shared" si="1"/>
        <v>gl6-1hv-h01-voc-V2</v>
      </c>
      <c r="E45" s="6">
        <f>MOD(ROUNDDOWN(SUM(C$1:C45)/20,0),4)</f>
        <v>0</v>
      </c>
      <c r="F45" s="2" t="s">
        <v>291</v>
      </c>
      <c r="G45" s="2" t="str">
        <f t="shared" si="2"/>
        <v/>
      </c>
      <c r="H45" s="2" t="str">
        <f t="shared" si="14"/>
        <v/>
      </c>
      <c r="I45" s="2"/>
      <c r="J45" s="2"/>
      <c r="K45" s="2"/>
      <c r="L45" s="2"/>
      <c r="M45" s="2" t="str">
        <f t="shared" si="3"/>
        <v/>
      </c>
      <c r="N45" s="2" t="str">
        <f t="shared" si="17"/>
        <v/>
      </c>
      <c r="O45" s="2" t="str">
        <f t="shared" si="5"/>
        <v/>
      </c>
      <c r="P45" s="2" t="str">
        <f t="shared" si="6"/>
        <v/>
      </c>
      <c r="Q45" s="2" t="str">
        <f t="shared" si="7"/>
        <v/>
      </c>
      <c r="R45" s="2" t="str">
        <f t="shared" si="8"/>
        <v/>
      </c>
      <c r="S45" s="2" t="str">
        <f t="shared" si="9"/>
        <v/>
      </c>
      <c r="T45" s="2" t="str">
        <f t="shared" si="10"/>
        <v/>
      </c>
      <c r="Z45" t="s">
        <v>258</v>
      </c>
      <c r="AA45" t="str">
        <f t="shared" si="16"/>
        <v>H01</v>
      </c>
      <c r="AB45" t="str">
        <f t="shared" si="12"/>
        <v/>
      </c>
      <c r="AC45" t="s">
        <v>3003</v>
      </c>
      <c r="AD45" t="s">
        <v>308</v>
      </c>
      <c r="AE45" t="s">
        <v>306</v>
      </c>
      <c r="AF45" t="s">
        <v>291</v>
      </c>
      <c r="AG45" t="s">
        <v>288</v>
      </c>
    </row>
    <row r="46" spans="1:33" ht="12.75" customHeight="1" x14ac:dyDescent="0.2">
      <c r="A46" s="2"/>
      <c r="B46" s="2" t="s">
        <v>713</v>
      </c>
      <c r="C46" s="6">
        <f t="shared" si="13"/>
        <v>0</v>
      </c>
      <c r="D46" s="6" t="str">
        <f t="shared" si="1"/>
        <v>gl6-1hv-h01-voc-V2</v>
      </c>
      <c r="E46" s="6">
        <f>MOD(ROUNDDOWN(SUM(C$1:C46)/20,0),4)</f>
        <v>0</v>
      </c>
      <c r="F46" s="2" t="s">
        <v>291</v>
      </c>
      <c r="G46" s="2" t="str">
        <f t="shared" si="2"/>
        <v/>
      </c>
      <c r="H46" s="2" t="str">
        <f t="shared" si="14"/>
        <v/>
      </c>
      <c r="I46" s="2"/>
      <c r="J46" s="2"/>
      <c r="K46" s="2"/>
      <c r="L46" s="2"/>
      <c r="M46" s="2" t="str">
        <f t="shared" si="3"/>
        <v/>
      </c>
      <c r="N46" s="2" t="str">
        <f t="shared" si="17"/>
        <v/>
      </c>
      <c r="O46" s="2" t="str">
        <f t="shared" si="5"/>
        <v/>
      </c>
      <c r="P46" s="2" t="str">
        <f t="shared" si="6"/>
        <v/>
      </c>
      <c r="Q46" s="2" t="str">
        <f t="shared" si="7"/>
        <v/>
      </c>
      <c r="R46" s="2" t="str">
        <f t="shared" si="8"/>
        <v/>
      </c>
      <c r="S46" s="2" t="str">
        <f t="shared" si="9"/>
        <v/>
      </c>
      <c r="T46" s="2" t="str">
        <f t="shared" si="10"/>
        <v/>
      </c>
      <c r="Z46" t="s">
        <v>258</v>
      </c>
      <c r="AA46" t="str">
        <f t="shared" si="16"/>
        <v>H01</v>
      </c>
      <c r="AB46" t="str">
        <f t="shared" si="12"/>
        <v/>
      </c>
      <c r="AC46" t="s">
        <v>3003</v>
      </c>
      <c r="AD46" t="s">
        <v>308</v>
      </c>
      <c r="AE46" t="s">
        <v>306</v>
      </c>
      <c r="AF46" t="s">
        <v>291</v>
      </c>
      <c r="AG46" t="s">
        <v>288</v>
      </c>
    </row>
    <row r="47" spans="1:33" ht="12.75" customHeight="1" x14ac:dyDescent="0.2">
      <c r="A47" s="2"/>
      <c r="B47" s="2" t="s">
        <v>738</v>
      </c>
      <c r="C47" s="6">
        <f t="shared" si="13"/>
        <v>0</v>
      </c>
      <c r="D47" s="6" t="str">
        <f t="shared" si="1"/>
        <v>gl6-1hv-h01-voc-V2</v>
      </c>
      <c r="E47" s="6">
        <f>MOD(ROUNDDOWN(SUM(C$1:C47)/20,0),4)</f>
        <v>0</v>
      </c>
      <c r="F47" s="2" t="s">
        <v>291</v>
      </c>
      <c r="G47" s="2" t="str">
        <f t="shared" si="2"/>
        <v/>
      </c>
      <c r="H47" s="2" t="str">
        <f t="shared" si="14"/>
        <v/>
      </c>
      <c r="I47" s="2"/>
      <c r="J47" s="2"/>
      <c r="K47" s="2"/>
      <c r="L47" s="2"/>
      <c r="M47" s="2" t="str">
        <f t="shared" si="3"/>
        <v/>
      </c>
      <c r="N47" s="2" t="str">
        <f t="shared" si="17"/>
        <v/>
      </c>
      <c r="O47" s="2" t="str">
        <f t="shared" si="5"/>
        <v/>
      </c>
      <c r="P47" s="2" t="str">
        <f t="shared" si="6"/>
        <v/>
      </c>
      <c r="Q47" s="2" t="str">
        <f t="shared" si="7"/>
        <v/>
      </c>
      <c r="R47" s="2" t="str">
        <f t="shared" si="8"/>
        <v/>
      </c>
      <c r="S47" s="2" t="str">
        <f t="shared" si="9"/>
        <v/>
      </c>
      <c r="T47" s="2" t="str">
        <f t="shared" si="10"/>
        <v/>
      </c>
      <c r="Z47" t="s">
        <v>258</v>
      </c>
      <c r="AA47" t="str">
        <f t="shared" si="16"/>
        <v>H01</v>
      </c>
      <c r="AB47" t="str">
        <f t="shared" si="12"/>
        <v/>
      </c>
      <c r="AC47" t="s">
        <v>3003</v>
      </c>
      <c r="AD47" t="s">
        <v>308</v>
      </c>
      <c r="AE47" t="s">
        <v>306</v>
      </c>
      <c r="AF47" t="s">
        <v>291</v>
      </c>
      <c r="AG47" t="s">
        <v>288</v>
      </c>
    </row>
    <row r="48" spans="1:33" ht="12.75" customHeight="1" x14ac:dyDescent="0.2">
      <c r="A48" s="2"/>
      <c r="B48" s="2" t="s">
        <v>739</v>
      </c>
      <c r="C48" s="6">
        <f t="shared" si="13"/>
        <v>0</v>
      </c>
      <c r="D48" s="6" t="str">
        <f t="shared" si="1"/>
        <v>gl6-1hv-h01-voc-V2</v>
      </c>
      <c r="E48" s="6">
        <f>MOD(ROUNDDOWN(SUM(C$1:C48)/20,0),4)</f>
        <v>0</v>
      </c>
      <c r="F48" s="2" t="s">
        <v>291</v>
      </c>
      <c r="G48" s="2" t="str">
        <f t="shared" si="2"/>
        <v/>
      </c>
      <c r="H48" s="2" t="str">
        <f t="shared" si="14"/>
        <v/>
      </c>
      <c r="I48" s="2"/>
      <c r="J48" s="2"/>
      <c r="K48" s="2"/>
      <c r="L48" s="2"/>
      <c r="M48" s="2" t="str">
        <f t="shared" si="3"/>
        <v/>
      </c>
      <c r="N48" s="2" t="str">
        <f t="shared" si="17"/>
        <v/>
      </c>
      <c r="O48" s="2" t="str">
        <f t="shared" si="5"/>
        <v/>
      </c>
      <c r="P48" s="2" t="str">
        <f t="shared" si="6"/>
        <v/>
      </c>
      <c r="Q48" s="2" t="str">
        <f t="shared" si="7"/>
        <v/>
      </c>
      <c r="R48" s="2" t="str">
        <f t="shared" si="8"/>
        <v/>
      </c>
      <c r="S48" s="2" t="str">
        <f t="shared" si="9"/>
        <v/>
      </c>
      <c r="T48" s="2" t="str">
        <f t="shared" si="10"/>
        <v/>
      </c>
      <c r="Z48" t="s">
        <v>258</v>
      </c>
      <c r="AA48" t="str">
        <f t="shared" si="16"/>
        <v>H01</v>
      </c>
      <c r="AB48" t="str">
        <f t="shared" si="12"/>
        <v/>
      </c>
      <c r="AC48" t="s">
        <v>3003</v>
      </c>
      <c r="AD48" t="s">
        <v>308</v>
      </c>
      <c r="AE48" t="s">
        <v>306</v>
      </c>
      <c r="AF48" t="s">
        <v>291</v>
      </c>
      <c r="AG48" t="s">
        <v>288</v>
      </c>
    </row>
    <row r="49" spans="1:33" ht="12.75" customHeight="1" x14ac:dyDescent="0.2">
      <c r="A49" s="2"/>
      <c r="B49" s="2" t="s">
        <v>740</v>
      </c>
      <c r="C49" s="6">
        <f t="shared" si="13"/>
        <v>0</v>
      </c>
      <c r="D49" s="6" t="str">
        <f t="shared" si="1"/>
        <v>gl6-1hv-h01-voc-V2</v>
      </c>
      <c r="E49" s="6">
        <f>MOD(ROUNDDOWN(SUM(C$1:C49)/20,0),4)</f>
        <v>0</v>
      </c>
      <c r="F49" s="2" t="s">
        <v>291</v>
      </c>
      <c r="G49" s="2" t="str">
        <f t="shared" si="2"/>
        <v/>
      </c>
      <c r="H49" s="2" t="str">
        <f t="shared" si="14"/>
        <v/>
      </c>
      <c r="I49" s="2"/>
      <c r="J49" s="2"/>
      <c r="K49" s="2"/>
      <c r="L49" s="2"/>
      <c r="M49" s="2" t="str">
        <f t="shared" si="3"/>
        <v/>
      </c>
      <c r="N49" s="2" t="str">
        <f t="shared" si="17"/>
        <v/>
      </c>
      <c r="O49" s="2" t="str">
        <f t="shared" si="5"/>
        <v/>
      </c>
      <c r="P49" s="2" t="str">
        <f t="shared" si="6"/>
        <v/>
      </c>
      <c r="Q49" s="2" t="str">
        <f t="shared" si="7"/>
        <v/>
      </c>
      <c r="R49" s="2" t="str">
        <f t="shared" si="8"/>
        <v/>
      </c>
      <c r="S49" s="2" t="str">
        <f t="shared" si="9"/>
        <v/>
      </c>
      <c r="T49" s="2" t="str">
        <f t="shared" si="10"/>
        <v/>
      </c>
      <c r="Z49" t="s">
        <v>258</v>
      </c>
      <c r="AA49" t="str">
        <f t="shared" si="16"/>
        <v>H01</v>
      </c>
      <c r="AB49" t="str">
        <f t="shared" si="12"/>
        <v/>
      </c>
      <c r="AC49" t="s">
        <v>3003</v>
      </c>
      <c r="AD49" t="s">
        <v>308</v>
      </c>
      <c r="AE49" t="s">
        <v>306</v>
      </c>
      <c r="AF49" t="s">
        <v>291</v>
      </c>
      <c r="AG49" t="s">
        <v>288</v>
      </c>
    </row>
    <row r="50" spans="1:33" ht="12.75" customHeight="1" x14ac:dyDescent="0.2">
      <c r="A50" s="2"/>
      <c r="B50" s="2" t="s">
        <v>741</v>
      </c>
      <c r="C50" s="6">
        <f t="shared" si="13"/>
        <v>0</v>
      </c>
      <c r="D50" s="6" t="str">
        <f t="shared" si="1"/>
        <v>gl6-1hv-h01-voc-V2</v>
      </c>
      <c r="E50" s="6">
        <f>MOD(ROUNDDOWN(SUM(C$1:C50)/20,0),4)</f>
        <v>0</v>
      </c>
      <c r="F50" s="2" t="s">
        <v>291</v>
      </c>
      <c r="G50" s="2" t="str">
        <f t="shared" si="2"/>
        <v/>
      </c>
      <c r="H50" s="2" t="str">
        <f t="shared" si="14"/>
        <v/>
      </c>
      <c r="I50" s="2"/>
      <c r="J50" s="2"/>
      <c r="K50" s="2"/>
      <c r="L50" s="2"/>
      <c r="M50" s="2" t="str">
        <f t="shared" si="3"/>
        <v/>
      </c>
      <c r="N50" s="2" t="str">
        <f t="shared" si="17"/>
        <v/>
      </c>
      <c r="O50" s="2" t="str">
        <f t="shared" si="5"/>
        <v/>
      </c>
      <c r="P50" s="2" t="str">
        <f t="shared" si="6"/>
        <v/>
      </c>
      <c r="Q50" s="2" t="str">
        <f t="shared" si="7"/>
        <v/>
      </c>
      <c r="R50" s="2" t="str">
        <f t="shared" si="8"/>
        <v/>
      </c>
      <c r="S50" s="2" t="str">
        <f t="shared" si="9"/>
        <v/>
      </c>
      <c r="T50" s="2" t="str">
        <f t="shared" si="10"/>
        <v/>
      </c>
      <c r="Z50" t="s">
        <v>258</v>
      </c>
      <c r="AA50" t="str">
        <f t="shared" si="16"/>
        <v>H01</v>
      </c>
      <c r="AB50" t="str">
        <f t="shared" si="12"/>
        <v/>
      </c>
      <c r="AC50" t="s">
        <v>3003</v>
      </c>
      <c r="AD50" t="s">
        <v>308</v>
      </c>
      <c r="AE50" t="s">
        <v>306</v>
      </c>
      <c r="AF50" t="s">
        <v>291</v>
      </c>
      <c r="AG50" t="s">
        <v>288</v>
      </c>
    </row>
    <row r="51" spans="1:33" ht="12.75" customHeight="1" x14ac:dyDescent="0.2">
      <c r="A51" s="2"/>
      <c r="B51" s="2" t="s">
        <v>742</v>
      </c>
      <c r="C51" s="6">
        <f t="shared" si="13"/>
        <v>0</v>
      </c>
      <c r="D51" s="6" t="str">
        <f t="shared" si="1"/>
        <v>gl6-1hv-h01-voc-V2</v>
      </c>
      <c r="E51" s="6">
        <f>MOD(ROUNDDOWN(SUM(C$1:C51)/20,0),4)</f>
        <v>0</v>
      </c>
      <c r="F51" s="2" t="s">
        <v>291</v>
      </c>
      <c r="G51" s="2" t="str">
        <f t="shared" si="2"/>
        <v/>
      </c>
      <c r="H51" s="2" t="str">
        <f t="shared" si="14"/>
        <v/>
      </c>
      <c r="I51" s="2"/>
      <c r="J51" s="2"/>
      <c r="K51" s="2"/>
      <c r="L51" s="2"/>
      <c r="M51" s="2" t="str">
        <f t="shared" si="3"/>
        <v/>
      </c>
      <c r="N51" s="2" t="str">
        <f t="shared" si="17"/>
        <v/>
      </c>
      <c r="O51" s="2" t="str">
        <f t="shared" si="5"/>
        <v/>
      </c>
      <c r="P51" s="2" t="str">
        <f t="shared" si="6"/>
        <v/>
      </c>
      <c r="Q51" s="2" t="str">
        <f t="shared" si="7"/>
        <v/>
      </c>
      <c r="R51" s="2" t="str">
        <f t="shared" si="8"/>
        <v/>
      </c>
      <c r="S51" s="2" t="str">
        <f t="shared" si="9"/>
        <v/>
      </c>
      <c r="T51" s="2" t="str">
        <f t="shared" si="10"/>
        <v/>
      </c>
      <c r="Z51" t="s">
        <v>258</v>
      </c>
      <c r="AA51" t="str">
        <f t="shared" si="16"/>
        <v>H01</v>
      </c>
      <c r="AB51" t="str">
        <f t="shared" si="12"/>
        <v/>
      </c>
      <c r="AC51" t="s">
        <v>3003</v>
      </c>
      <c r="AD51" t="s">
        <v>308</v>
      </c>
      <c r="AE51" t="s">
        <v>306</v>
      </c>
      <c r="AF51" t="s">
        <v>291</v>
      </c>
      <c r="AG51" t="s">
        <v>288</v>
      </c>
    </row>
    <row r="52" spans="1:33" ht="12.75" customHeight="1" x14ac:dyDescent="0.2">
      <c r="A52" s="2"/>
      <c r="B52" s="2" t="s">
        <v>743</v>
      </c>
      <c r="C52" s="6">
        <f t="shared" si="13"/>
        <v>0</v>
      </c>
      <c r="D52" s="6" t="str">
        <f t="shared" si="1"/>
        <v>gl6-1hv-h01-voc-V2</v>
      </c>
      <c r="E52" s="6">
        <f>MOD(ROUNDDOWN(SUM(C$1:C52)/20,0),4)</f>
        <v>0</v>
      </c>
      <c r="F52" s="2" t="s">
        <v>291</v>
      </c>
      <c r="G52" s="2" t="str">
        <f t="shared" si="2"/>
        <v/>
      </c>
      <c r="H52" s="2" t="str">
        <f t="shared" si="14"/>
        <v/>
      </c>
      <c r="I52" s="2"/>
      <c r="J52" s="2"/>
      <c r="K52" s="2"/>
      <c r="L52" s="2"/>
      <c r="M52" s="2" t="str">
        <f t="shared" si="3"/>
        <v/>
      </c>
      <c r="N52" s="2" t="str">
        <f t="shared" si="17"/>
        <v/>
      </c>
      <c r="O52" s="2" t="str">
        <f t="shared" si="5"/>
        <v/>
      </c>
      <c r="P52" s="2" t="str">
        <f t="shared" si="6"/>
        <v/>
      </c>
      <c r="Q52" s="2" t="str">
        <f t="shared" si="7"/>
        <v/>
      </c>
      <c r="R52" s="2" t="str">
        <f t="shared" si="8"/>
        <v/>
      </c>
      <c r="S52" s="2" t="str">
        <f t="shared" si="9"/>
        <v/>
      </c>
      <c r="T52" s="2" t="str">
        <f t="shared" si="10"/>
        <v/>
      </c>
      <c r="Z52" t="s">
        <v>258</v>
      </c>
      <c r="AA52" t="str">
        <f t="shared" si="16"/>
        <v>H01</v>
      </c>
      <c r="AB52" t="str">
        <f t="shared" si="12"/>
        <v/>
      </c>
      <c r="AC52" t="s">
        <v>3003</v>
      </c>
      <c r="AD52" t="s">
        <v>308</v>
      </c>
      <c r="AE52" t="s">
        <v>306</v>
      </c>
      <c r="AF52" t="s">
        <v>291</v>
      </c>
      <c r="AG52" t="s">
        <v>288</v>
      </c>
    </row>
    <row r="53" spans="1:33" ht="12.75" customHeight="1" x14ac:dyDescent="0.2">
      <c r="A53" s="2"/>
      <c r="B53" s="2" t="s">
        <v>710</v>
      </c>
      <c r="C53" s="6">
        <f t="shared" si="13"/>
        <v>0</v>
      </c>
      <c r="D53" s="6" t="str">
        <f t="shared" si="1"/>
        <v>gl6-1hv-h01-voc-V2</v>
      </c>
      <c r="E53" s="6">
        <f>MOD(ROUNDDOWN(SUM(C$1:C53)/20,0),4)</f>
        <v>0</v>
      </c>
      <c r="F53" s="2" t="s">
        <v>291</v>
      </c>
      <c r="G53" s="2" t="str">
        <f t="shared" si="2"/>
        <v/>
      </c>
      <c r="H53" s="2" t="str">
        <f t="shared" si="14"/>
        <v/>
      </c>
      <c r="I53" s="2"/>
      <c r="J53" s="2"/>
      <c r="K53" s="2"/>
      <c r="L53" s="2"/>
      <c r="M53" s="2" t="str">
        <f t="shared" si="3"/>
        <v/>
      </c>
      <c r="N53" s="2" t="str">
        <f t="shared" si="17"/>
        <v/>
      </c>
      <c r="O53" s="2" t="str">
        <f t="shared" si="5"/>
        <v/>
      </c>
      <c r="P53" s="2" t="str">
        <f t="shared" si="6"/>
        <v/>
      </c>
      <c r="Q53" s="2" t="str">
        <f t="shared" si="7"/>
        <v/>
      </c>
      <c r="R53" s="2" t="str">
        <f t="shared" si="8"/>
        <v/>
      </c>
      <c r="S53" s="2" t="str">
        <f t="shared" si="9"/>
        <v/>
      </c>
      <c r="T53" s="2" t="str">
        <f t="shared" si="10"/>
        <v/>
      </c>
      <c r="Z53" t="s">
        <v>258</v>
      </c>
      <c r="AA53" t="str">
        <f t="shared" si="16"/>
        <v>H01</v>
      </c>
      <c r="AB53" t="str">
        <f t="shared" si="12"/>
        <v/>
      </c>
      <c r="AC53" t="s">
        <v>3003</v>
      </c>
      <c r="AD53" t="s">
        <v>308</v>
      </c>
      <c r="AE53" t="s">
        <v>306</v>
      </c>
      <c r="AF53" t="s">
        <v>291</v>
      </c>
      <c r="AG53" t="s">
        <v>288</v>
      </c>
    </row>
    <row r="54" spans="1:33" ht="12.75" customHeight="1" x14ac:dyDescent="0.2">
      <c r="A54" s="2"/>
      <c r="B54" s="2" t="s">
        <v>711</v>
      </c>
      <c r="C54" s="6">
        <f t="shared" si="13"/>
        <v>0</v>
      </c>
      <c r="D54" s="6" t="str">
        <f t="shared" si="1"/>
        <v>gl6-1hv-h01-voc-V2</v>
      </c>
      <c r="E54" s="6">
        <f>MOD(ROUNDDOWN(SUM(C$1:C54)/20,0),4)</f>
        <v>0</v>
      </c>
      <c r="F54" s="2" t="s">
        <v>291</v>
      </c>
      <c r="G54" s="2" t="str">
        <f t="shared" si="2"/>
        <v/>
      </c>
      <c r="H54" s="2" t="str">
        <f t="shared" si="14"/>
        <v/>
      </c>
      <c r="I54" s="2"/>
      <c r="J54" s="2"/>
      <c r="K54" s="2"/>
      <c r="L54" s="2"/>
      <c r="M54" s="2" t="str">
        <f t="shared" si="3"/>
        <v/>
      </c>
      <c r="N54" s="2" t="str">
        <f t="shared" si="17"/>
        <v/>
      </c>
      <c r="O54" s="2" t="str">
        <f t="shared" si="5"/>
        <v/>
      </c>
      <c r="P54" s="2" t="str">
        <f t="shared" si="6"/>
        <v/>
      </c>
      <c r="Q54" s="2" t="str">
        <f t="shared" si="7"/>
        <v/>
      </c>
      <c r="R54" s="2" t="str">
        <f t="shared" si="8"/>
        <v/>
      </c>
      <c r="S54" s="2" t="str">
        <f t="shared" si="9"/>
        <v/>
      </c>
      <c r="T54" s="2" t="str">
        <f t="shared" si="10"/>
        <v/>
      </c>
      <c r="Z54" t="s">
        <v>258</v>
      </c>
      <c r="AA54" t="str">
        <f t="shared" si="16"/>
        <v>H01</v>
      </c>
      <c r="AB54" t="str">
        <f t="shared" si="12"/>
        <v/>
      </c>
      <c r="AC54" t="s">
        <v>3003</v>
      </c>
      <c r="AD54" t="s">
        <v>308</v>
      </c>
      <c r="AE54" t="s">
        <v>306</v>
      </c>
      <c r="AF54" t="s">
        <v>291</v>
      </c>
      <c r="AG54" t="s">
        <v>288</v>
      </c>
    </row>
    <row r="55" spans="1:33" ht="12.75" customHeight="1" x14ac:dyDescent="0.2">
      <c r="A55" s="2"/>
      <c r="B55" s="2"/>
      <c r="C55" s="6">
        <f t="shared" si="13"/>
        <v>0</v>
      </c>
      <c r="D55" s="6" t="str">
        <f t="shared" si="1"/>
        <v>gl6-1hv-h01-voc-V2</v>
      </c>
      <c r="E55" s="6">
        <f>MOD(ROUNDDOWN(SUM(C$1:C55)/20,0),4)</f>
        <v>0</v>
      </c>
      <c r="F55" s="2" t="s">
        <v>291</v>
      </c>
      <c r="G55" s="2" t="str">
        <f t="shared" si="2"/>
        <v/>
      </c>
      <c r="H55" s="2" t="str">
        <f t="shared" si="14"/>
        <v/>
      </c>
      <c r="I55" s="2"/>
      <c r="J55" s="2"/>
      <c r="K55" s="2"/>
      <c r="L55" s="2"/>
      <c r="M55" s="2" t="str">
        <f t="shared" si="3"/>
        <v/>
      </c>
      <c r="N55" s="2" t="str">
        <f t="shared" si="17"/>
        <v/>
      </c>
      <c r="O55" s="2" t="str">
        <f t="shared" si="5"/>
        <v/>
      </c>
      <c r="P55" s="2" t="str">
        <f t="shared" si="6"/>
        <v/>
      </c>
      <c r="Q55" s="2" t="str">
        <f t="shared" si="7"/>
        <v/>
      </c>
      <c r="R55" s="2" t="str">
        <f t="shared" si="8"/>
        <v/>
      </c>
      <c r="S55" s="2" t="str">
        <f t="shared" si="9"/>
        <v/>
      </c>
      <c r="T55" s="2" t="str">
        <f t="shared" si="10"/>
        <v/>
      </c>
      <c r="Z55" t="s">
        <v>258</v>
      </c>
      <c r="AA55" t="str">
        <f t="shared" si="16"/>
        <v>H01</v>
      </c>
      <c r="AB55" t="str">
        <f t="shared" si="12"/>
        <v/>
      </c>
      <c r="AC55" t="s">
        <v>3003</v>
      </c>
      <c r="AD55" t="s">
        <v>308</v>
      </c>
      <c r="AE55" t="s">
        <v>306</v>
      </c>
      <c r="AF55" t="s">
        <v>291</v>
      </c>
      <c r="AG55" t="s">
        <v>288</v>
      </c>
    </row>
    <row r="56" spans="1:33" ht="12.75" customHeight="1" x14ac:dyDescent="0.2">
      <c r="A56" s="2" t="s">
        <v>10</v>
      </c>
      <c r="B56" s="2" t="s">
        <v>21</v>
      </c>
      <c r="C56" s="6">
        <f t="shared" si="13"/>
        <v>1</v>
      </c>
      <c r="D56" s="6" t="str">
        <f t="shared" si="1"/>
        <v>gl6-1hv-h01-voc-V2</v>
      </c>
      <c r="E56" s="6">
        <f>MOD(ROUNDDOWN(SUM(C$1:C56)/20,0),4)</f>
        <v>0</v>
      </c>
      <c r="F56" s="2" t="s">
        <v>291</v>
      </c>
      <c r="G56" s="2" t="str">
        <f t="shared" si="2"/>
        <v>oké</v>
      </c>
      <c r="H56" s="2" t="str">
        <f t="shared" si="14"/>
        <v>oké</v>
      </c>
      <c r="I56" s="2"/>
      <c r="J56" s="2"/>
      <c r="K56" s="2"/>
      <c r="L56" s="2"/>
      <c r="M56" s="2" t="str">
        <f t="shared" si="3"/>
        <v>d'accord</v>
      </c>
      <c r="N56" s="2" t="str">
        <f t="shared" si="17"/>
        <v>d' accord</v>
      </c>
      <c r="O56" s="2" t="str">
        <f t="shared" si="5"/>
        <v/>
      </c>
      <c r="P56" s="2" t="str">
        <f t="shared" si="6"/>
        <v/>
      </c>
      <c r="Q56" s="2" t="str">
        <f t="shared" si="7"/>
        <v/>
      </c>
      <c r="R56" s="2" t="str">
        <f t="shared" si="8"/>
        <v/>
      </c>
      <c r="S56" s="2" t="str">
        <f t="shared" si="9"/>
        <v/>
      </c>
      <c r="T56" s="2" t="str">
        <f t="shared" si="10"/>
        <v/>
      </c>
      <c r="Z56" t="s">
        <v>258</v>
      </c>
      <c r="AA56" t="str">
        <f t="shared" si="16"/>
        <v>H01</v>
      </c>
      <c r="AB56" t="str">
        <f t="shared" si="12"/>
        <v>ABCD</v>
      </c>
      <c r="AC56" t="s">
        <v>260</v>
      </c>
      <c r="AD56" t="s">
        <v>308</v>
      </c>
      <c r="AE56" t="s">
        <v>306</v>
      </c>
      <c r="AF56" t="s">
        <v>291</v>
      </c>
      <c r="AG56" t="s">
        <v>288</v>
      </c>
    </row>
    <row r="57" spans="1:33" ht="12.75" customHeight="1" x14ac:dyDescent="0.2">
      <c r="A57" s="2"/>
      <c r="B57" s="2" t="s">
        <v>744</v>
      </c>
      <c r="C57" s="6">
        <f t="shared" si="13"/>
        <v>0</v>
      </c>
      <c r="D57" s="6" t="str">
        <f t="shared" si="1"/>
        <v>gl6-1hv-h01-voc-V2</v>
      </c>
      <c r="E57" s="6">
        <f>MOD(ROUNDDOWN(SUM(C$1:C57)/20,0),4)</f>
        <v>0</v>
      </c>
      <c r="F57" s="2" t="s">
        <v>291</v>
      </c>
      <c r="G57" s="2" t="str">
        <f t="shared" si="2"/>
        <v/>
      </c>
      <c r="H57" s="2" t="str">
        <f t="shared" si="14"/>
        <v/>
      </c>
      <c r="I57" s="2"/>
      <c r="J57" s="2"/>
      <c r="K57" s="2"/>
      <c r="L57" s="2"/>
      <c r="M57" s="2" t="str">
        <f t="shared" si="3"/>
        <v/>
      </c>
      <c r="N57" s="2" t="str">
        <f t="shared" si="17"/>
        <v/>
      </c>
      <c r="O57" s="2" t="str">
        <f t="shared" si="5"/>
        <v/>
      </c>
      <c r="P57" s="2" t="str">
        <f t="shared" si="6"/>
        <v/>
      </c>
      <c r="Q57" s="2" t="str">
        <f t="shared" si="7"/>
        <v/>
      </c>
      <c r="R57" s="2" t="str">
        <f t="shared" si="8"/>
        <v/>
      </c>
      <c r="S57" s="2" t="str">
        <f t="shared" si="9"/>
        <v/>
      </c>
      <c r="T57" s="2" t="str">
        <f t="shared" si="10"/>
        <v/>
      </c>
      <c r="Z57" t="s">
        <v>258</v>
      </c>
      <c r="AA57" t="str">
        <f t="shared" si="16"/>
        <v>H01</v>
      </c>
      <c r="AB57" t="str">
        <f t="shared" si="12"/>
        <v/>
      </c>
      <c r="AC57" t="s">
        <v>3003</v>
      </c>
      <c r="AD57" t="s">
        <v>308</v>
      </c>
      <c r="AE57" t="s">
        <v>306</v>
      </c>
      <c r="AF57" t="s">
        <v>291</v>
      </c>
      <c r="AG57" t="s">
        <v>288</v>
      </c>
    </row>
    <row r="58" spans="1:33" ht="12.75" customHeight="1" x14ac:dyDescent="0.2">
      <c r="A58" s="2"/>
      <c r="B58" s="2"/>
      <c r="C58" s="6">
        <f t="shared" si="13"/>
        <v>0</v>
      </c>
      <c r="D58" s="6" t="str">
        <f t="shared" si="1"/>
        <v>gl6-1hv-h01-voc-V2</v>
      </c>
      <c r="E58" s="6">
        <f>MOD(ROUNDDOWN(SUM(C$1:C58)/20,0),4)</f>
        <v>0</v>
      </c>
      <c r="F58" s="2" t="s">
        <v>291</v>
      </c>
      <c r="G58" s="2" t="str">
        <f t="shared" si="2"/>
        <v/>
      </c>
      <c r="H58" s="2" t="str">
        <f t="shared" si="14"/>
        <v/>
      </c>
      <c r="I58" s="2"/>
      <c r="J58" s="2"/>
      <c r="K58" s="2"/>
      <c r="L58" s="2"/>
      <c r="M58" s="2" t="str">
        <f t="shared" si="3"/>
        <v/>
      </c>
      <c r="N58" s="2" t="str">
        <f t="shared" si="17"/>
        <v/>
      </c>
      <c r="O58" s="2" t="str">
        <f t="shared" si="5"/>
        <v/>
      </c>
      <c r="P58" s="2" t="str">
        <f t="shared" si="6"/>
        <v/>
      </c>
      <c r="Q58" s="2" t="str">
        <f t="shared" si="7"/>
        <v/>
      </c>
      <c r="R58" s="2" t="str">
        <f t="shared" si="8"/>
        <v/>
      </c>
      <c r="S58" s="2" t="str">
        <f t="shared" si="9"/>
        <v/>
      </c>
      <c r="T58" s="2" t="str">
        <f t="shared" si="10"/>
        <v/>
      </c>
      <c r="Z58" t="s">
        <v>258</v>
      </c>
      <c r="AA58" t="str">
        <f t="shared" si="16"/>
        <v>H01</v>
      </c>
      <c r="AB58" t="str">
        <f t="shared" si="12"/>
        <v/>
      </c>
      <c r="AC58" t="s">
        <v>3003</v>
      </c>
      <c r="AD58" t="s">
        <v>308</v>
      </c>
      <c r="AE58" t="s">
        <v>306</v>
      </c>
      <c r="AF58" t="s">
        <v>291</v>
      </c>
      <c r="AG58" t="s">
        <v>288</v>
      </c>
    </row>
    <row r="59" spans="1:33" ht="12.75" customHeight="1" x14ac:dyDescent="0.2">
      <c r="A59" s="2" t="s">
        <v>24</v>
      </c>
      <c r="B59" s="2" t="s">
        <v>23</v>
      </c>
      <c r="C59" s="6">
        <f t="shared" si="13"/>
        <v>1</v>
      </c>
      <c r="D59" s="6" t="str">
        <f t="shared" si="1"/>
        <v>gl6-1hv-h01-voc-V2</v>
      </c>
      <c r="E59" s="6">
        <f>MOD(ROUNDDOWN(SUM(C$1:C59)/20,0),4)</f>
        <v>0</v>
      </c>
      <c r="F59" s="2" t="s">
        <v>291</v>
      </c>
      <c r="G59" s="2" t="str">
        <f t="shared" si="2"/>
        <v>maar</v>
      </c>
      <c r="H59" s="2" t="str">
        <f t="shared" si="14"/>
        <v>maar</v>
      </c>
      <c r="I59" s="2"/>
      <c r="J59" s="2"/>
      <c r="K59" s="2"/>
      <c r="L59" s="2"/>
      <c r="M59" s="2" t="str">
        <f t="shared" si="3"/>
        <v>mais</v>
      </c>
      <c r="N59" s="2" t="str">
        <f t="shared" si="17"/>
        <v/>
      </c>
      <c r="O59" s="2" t="str">
        <f t="shared" si="5"/>
        <v/>
      </c>
      <c r="P59" s="2" t="str">
        <f t="shared" si="6"/>
        <v/>
      </c>
      <c r="Q59" s="2" t="str">
        <f t="shared" si="7"/>
        <v/>
      </c>
      <c r="R59" s="2" t="str">
        <f t="shared" si="8"/>
        <v/>
      </c>
      <c r="S59" s="2" t="str">
        <f t="shared" si="9"/>
        <v/>
      </c>
      <c r="T59" s="2" t="str">
        <f t="shared" si="10"/>
        <v/>
      </c>
      <c r="Z59" t="s">
        <v>258</v>
      </c>
      <c r="AA59" t="str">
        <f t="shared" si="16"/>
        <v>H01</v>
      </c>
      <c r="AB59" t="str">
        <f t="shared" si="12"/>
        <v>ABCD</v>
      </c>
      <c r="AC59" t="s">
        <v>260</v>
      </c>
      <c r="AD59" t="s">
        <v>308</v>
      </c>
      <c r="AE59" t="s">
        <v>306</v>
      </c>
      <c r="AF59" t="s">
        <v>291</v>
      </c>
      <c r="AG59" t="s">
        <v>288</v>
      </c>
    </row>
    <row r="60" spans="1:33" ht="12.75" customHeight="1" x14ac:dyDescent="0.2">
      <c r="A60" s="2"/>
      <c r="B60" s="2"/>
      <c r="C60" s="6">
        <f t="shared" si="13"/>
        <v>0</v>
      </c>
      <c r="D60" s="6" t="str">
        <f t="shared" si="1"/>
        <v>gl6-1hv-h01-voc-V2</v>
      </c>
      <c r="E60" s="6">
        <f>MOD(ROUNDDOWN(SUM(C$1:C60)/20,0),4)</f>
        <v>0</v>
      </c>
      <c r="F60" s="2" t="s">
        <v>291</v>
      </c>
      <c r="G60" s="2" t="str">
        <f t="shared" si="2"/>
        <v/>
      </c>
      <c r="H60" s="2" t="str">
        <f t="shared" si="14"/>
        <v/>
      </c>
      <c r="I60" s="2"/>
      <c r="J60" s="2"/>
      <c r="K60" s="2"/>
      <c r="L60" s="2"/>
      <c r="M60" s="2" t="str">
        <f t="shared" si="3"/>
        <v/>
      </c>
      <c r="N60" s="2" t="str">
        <f t="shared" si="17"/>
        <v/>
      </c>
      <c r="O60" s="2" t="str">
        <f t="shared" si="5"/>
        <v/>
      </c>
      <c r="P60" s="2" t="str">
        <f t="shared" si="6"/>
        <v/>
      </c>
      <c r="Q60" s="2" t="str">
        <f t="shared" si="7"/>
        <v/>
      </c>
      <c r="R60" s="2" t="str">
        <f t="shared" si="8"/>
        <v/>
      </c>
      <c r="S60" s="2" t="str">
        <f t="shared" si="9"/>
        <v/>
      </c>
      <c r="T60" s="2" t="str">
        <f t="shared" si="10"/>
        <v/>
      </c>
      <c r="Z60" t="s">
        <v>258</v>
      </c>
      <c r="AA60" t="str">
        <f t="shared" si="16"/>
        <v>H01</v>
      </c>
      <c r="AB60" t="str">
        <f t="shared" si="12"/>
        <v/>
      </c>
      <c r="AC60" t="s">
        <v>3003</v>
      </c>
      <c r="AD60" t="s">
        <v>308</v>
      </c>
      <c r="AE60" t="s">
        <v>306</v>
      </c>
      <c r="AF60" t="s">
        <v>291</v>
      </c>
      <c r="AG60" t="s">
        <v>288</v>
      </c>
    </row>
    <row r="61" spans="1:33" ht="12.75" customHeight="1" x14ac:dyDescent="0.2">
      <c r="A61" s="2" t="s">
        <v>569</v>
      </c>
      <c r="B61" s="2" t="s">
        <v>602</v>
      </c>
      <c r="C61" s="6">
        <f t="shared" si="13"/>
        <v>1</v>
      </c>
      <c r="D61" s="6" t="str">
        <f t="shared" si="1"/>
        <v>gl6-1hv-h01-voc-V2</v>
      </c>
      <c r="E61" s="6">
        <f>MOD(ROUNDDOWN(SUM(C$1:C61)/20,0),4)</f>
        <v>0</v>
      </c>
      <c r="F61" s="2" t="s">
        <v>291</v>
      </c>
      <c r="G61" s="2" t="str">
        <f t="shared" si="2"/>
        <v>voor</v>
      </c>
      <c r="H61" s="2" t="str">
        <f t="shared" si="14"/>
        <v>voor</v>
      </c>
      <c r="I61" s="2"/>
      <c r="J61" s="2"/>
      <c r="K61" s="2"/>
      <c r="L61" s="2"/>
      <c r="M61" s="2" t="str">
        <f t="shared" si="3"/>
        <v>pour</v>
      </c>
      <c r="N61" s="2" t="str">
        <f t="shared" si="17"/>
        <v/>
      </c>
      <c r="O61" s="2" t="str">
        <f t="shared" si="5"/>
        <v/>
      </c>
      <c r="P61" s="2" t="str">
        <f t="shared" si="6"/>
        <v/>
      </c>
      <c r="Q61" s="2" t="str">
        <f t="shared" si="7"/>
        <v/>
      </c>
      <c r="R61" s="2" t="str">
        <f t="shared" si="8"/>
        <v/>
      </c>
      <c r="S61" s="2" t="str">
        <f t="shared" si="9"/>
        <v/>
      </c>
      <c r="T61" s="2" t="str">
        <f t="shared" si="10"/>
        <v/>
      </c>
      <c r="Z61" t="s">
        <v>258</v>
      </c>
      <c r="AA61" t="str">
        <f t="shared" si="16"/>
        <v>H01</v>
      </c>
      <c r="AB61" t="str">
        <f t="shared" si="12"/>
        <v>ABCD</v>
      </c>
      <c r="AC61" t="s">
        <v>260</v>
      </c>
      <c r="AD61" t="s">
        <v>308</v>
      </c>
      <c r="AE61" t="s">
        <v>306</v>
      </c>
      <c r="AF61" t="s">
        <v>291</v>
      </c>
      <c r="AG61" t="s">
        <v>288</v>
      </c>
    </row>
    <row r="62" spans="1:33" ht="12.75" customHeight="1" x14ac:dyDescent="0.2">
      <c r="A62" s="2"/>
      <c r="B62" s="2"/>
      <c r="C62" s="6">
        <f t="shared" si="13"/>
        <v>0</v>
      </c>
      <c r="D62" s="6" t="str">
        <f t="shared" si="1"/>
        <v>gl6-1hv-h01-voc-V2</v>
      </c>
      <c r="E62" s="6">
        <f>MOD(ROUNDDOWN(SUM(C$1:C62)/20,0),4)</f>
        <v>0</v>
      </c>
      <c r="F62" s="2" t="s">
        <v>291</v>
      </c>
      <c r="G62" s="2" t="str">
        <f t="shared" si="2"/>
        <v/>
      </c>
      <c r="H62" s="2" t="str">
        <f t="shared" si="14"/>
        <v/>
      </c>
      <c r="I62" s="2"/>
      <c r="J62" s="2"/>
      <c r="K62" s="2"/>
      <c r="L62" s="2"/>
      <c r="M62" s="2" t="str">
        <f t="shared" si="3"/>
        <v/>
      </c>
      <c r="N62" s="2" t="str">
        <f t="shared" si="17"/>
        <v/>
      </c>
      <c r="O62" s="2" t="str">
        <f t="shared" si="5"/>
        <v/>
      </c>
      <c r="P62" s="2" t="str">
        <f t="shared" si="6"/>
        <v/>
      </c>
      <c r="Q62" s="2" t="str">
        <f t="shared" si="7"/>
        <v/>
      </c>
      <c r="R62" s="2" t="str">
        <f t="shared" si="8"/>
        <v/>
      </c>
      <c r="S62" s="2" t="str">
        <f t="shared" si="9"/>
        <v/>
      </c>
      <c r="T62" s="2" t="str">
        <f t="shared" si="10"/>
        <v/>
      </c>
      <c r="Z62" t="s">
        <v>258</v>
      </c>
      <c r="AA62" t="str">
        <f t="shared" si="16"/>
        <v>H01</v>
      </c>
      <c r="AB62" t="str">
        <f t="shared" si="12"/>
        <v/>
      </c>
      <c r="AC62" t="s">
        <v>3003</v>
      </c>
      <c r="AD62" t="s">
        <v>308</v>
      </c>
      <c r="AE62" t="s">
        <v>306</v>
      </c>
      <c r="AF62" t="s">
        <v>291</v>
      </c>
      <c r="AG62" t="s">
        <v>288</v>
      </c>
    </row>
    <row r="63" spans="1:33" ht="12.75" customHeight="1" x14ac:dyDescent="0.2">
      <c r="A63" s="2" t="s">
        <v>25</v>
      </c>
      <c r="B63" s="2" t="s">
        <v>28</v>
      </c>
      <c r="C63" s="6">
        <f t="shared" si="13"/>
        <v>1</v>
      </c>
      <c r="D63" s="6" t="str">
        <f t="shared" si="1"/>
        <v>gl6-1hv-h01-voc-V2</v>
      </c>
      <c r="E63" s="6">
        <f>MOD(ROUNDDOWN(SUM(C$1:C63)/20,0),4)</f>
        <v>0</v>
      </c>
      <c r="F63" s="2" t="s">
        <v>291</v>
      </c>
      <c r="G63" s="2" t="str">
        <f t="shared" si="2"/>
        <v>en</v>
      </c>
      <c r="H63" s="2" t="str">
        <f t="shared" si="14"/>
        <v>en</v>
      </c>
      <c r="I63" s="2"/>
      <c r="J63" s="2"/>
      <c r="K63" s="2"/>
      <c r="L63" s="2"/>
      <c r="M63" s="2" t="str">
        <f t="shared" si="3"/>
        <v>et</v>
      </c>
      <c r="N63" s="2" t="str">
        <f t="shared" si="17"/>
        <v/>
      </c>
      <c r="O63" s="2" t="str">
        <f t="shared" si="5"/>
        <v/>
      </c>
      <c r="P63" s="2" t="str">
        <f t="shared" si="6"/>
        <v/>
      </c>
      <c r="Q63" s="2" t="str">
        <f t="shared" si="7"/>
        <v/>
      </c>
      <c r="R63" s="2" t="str">
        <f t="shared" si="8"/>
        <v/>
      </c>
      <c r="S63" s="2" t="str">
        <f t="shared" si="9"/>
        <v/>
      </c>
      <c r="T63" s="2" t="str">
        <f t="shared" si="10"/>
        <v/>
      </c>
      <c r="Z63" t="s">
        <v>258</v>
      </c>
      <c r="AA63" t="str">
        <f t="shared" si="16"/>
        <v>H01</v>
      </c>
      <c r="AB63" t="str">
        <f t="shared" si="12"/>
        <v>ABCD</v>
      </c>
      <c r="AC63" t="s">
        <v>260</v>
      </c>
      <c r="AD63" t="s">
        <v>308</v>
      </c>
      <c r="AE63" t="s">
        <v>306</v>
      </c>
      <c r="AF63" t="s">
        <v>291</v>
      </c>
      <c r="AG63" t="s">
        <v>288</v>
      </c>
    </row>
    <row r="64" spans="1:33" ht="12.75" customHeight="1" x14ac:dyDescent="0.2">
      <c r="A64" s="2"/>
      <c r="B64" s="2"/>
      <c r="C64" s="6">
        <f t="shared" si="13"/>
        <v>0</v>
      </c>
      <c r="D64" s="6" t="str">
        <f t="shared" si="1"/>
        <v>gl6-1hv-h01-voc-V2</v>
      </c>
      <c r="E64" s="6">
        <f>MOD(ROUNDDOWN(SUM(C$1:C64)/20,0),4)</f>
        <v>0</v>
      </c>
      <c r="F64" s="2" t="s">
        <v>291</v>
      </c>
      <c r="G64" s="2" t="str">
        <f t="shared" si="2"/>
        <v/>
      </c>
      <c r="H64" s="2" t="str">
        <f t="shared" si="14"/>
        <v/>
      </c>
      <c r="I64" s="2"/>
      <c r="J64" s="2"/>
      <c r="K64" s="2"/>
      <c r="L64" s="2"/>
      <c r="M64" s="2" t="str">
        <f t="shared" si="3"/>
        <v/>
      </c>
      <c r="N64" s="2" t="str">
        <f t="shared" si="17"/>
        <v/>
      </c>
      <c r="O64" s="2" t="str">
        <f t="shared" si="5"/>
        <v/>
      </c>
      <c r="P64" s="2" t="str">
        <f t="shared" si="6"/>
        <v/>
      </c>
      <c r="Q64" s="2" t="str">
        <f t="shared" si="7"/>
        <v/>
      </c>
      <c r="R64" s="2" t="str">
        <f t="shared" si="8"/>
        <v/>
      </c>
      <c r="S64" s="2" t="str">
        <f t="shared" si="9"/>
        <v/>
      </c>
      <c r="T64" s="2" t="str">
        <f t="shared" si="10"/>
        <v/>
      </c>
      <c r="Z64" t="s">
        <v>258</v>
      </c>
      <c r="AA64" t="str">
        <f t="shared" si="16"/>
        <v>H01</v>
      </c>
      <c r="AB64" t="str">
        <f t="shared" si="12"/>
        <v/>
      </c>
      <c r="AC64" t="s">
        <v>3003</v>
      </c>
      <c r="AD64" t="s">
        <v>308</v>
      </c>
      <c r="AE64" t="s">
        <v>306</v>
      </c>
      <c r="AF64" t="s">
        <v>291</v>
      </c>
      <c r="AG64" t="s">
        <v>288</v>
      </c>
    </row>
    <row r="65" spans="1:33" ht="12.75" customHeight="1" x14ac:dyDescent="0.2">
      <c r="A65" s="2" t="s">
        <v>393</v>
      </c>
      <c r="B65" s="2" t="s">
        <v>603</v>
      </c>
      <c r="C65" s="6">
        <f t="shared" si="13"/>
        <v>1</v>
      </c>
      <c r="D65" s="6" t="str">
        <f t="shared" si="1"/>
        <v>gl6-1hv-h01-voc-V2</v>
      </c>
      <c r="E65" s="6">
        <f>MOD(ROUNDDOWN(SUM(C$1:C65)/20,0),4)</f>
        <v>0</v>
      </c>
      <c r="F65" s="2" t="s">
        <v>291</v>
      </c>
      <c r="G65" s="2" t="str">
        <f t="shared" si="2"/>
        <v>goed</v>
      </c>
      <c r="H65" s="2" t="str">
        <f t="shared" si="14"/>
        <v>goed</v>
      </c>
      <c r="I65" s="2"/>
      <c r="J65" s="2"/>
      <c r="K65" s="2"/>
      <c r="L65" s="2"/>
      <c r="M65" s="2" t="str">
        <f t="shared" si="3"/>
        <v>bien</v>
      </c>
      <c r="N65" s="2" t="str">
        <f t="shared" si="17"/>
        <v>bon(ne)</v>
      </c>
      <c r="O65" s="2" t="str">
        <f t="shared" si="5"/>
        <v>bon, bonne</v>
      </c>
      <c r="P65" s="2" t="str">
        <f t="shared" si="6"/>
        <v>bon/bonne</v>
      </c>
      <c r="Q65" s="2" t="str">
        <f t="shared" si="7"/>
        <v>bon/ bonne</v>
      </c>
      <c r="R65" s="2" t="str">
        <f t="shared" si="8"/>
        <v>bon /bonne</v>
      </c>
      <c r="S65" s="2" t="str">
        <f t="shared" si="9"/>
        <v>bon / bonne</v>
      </c>
      <c r="T65" s="2" t="str">
        <f t="shared" si="10"/>
        <v>bon,bonne</v>
      </c>
      <c r="Z65" t="s">
        <v>258</v>
      </c>
      <c r="AA65" t="str">
        <f t="shared" si="16"/>
        <v>H01</v>
      </c>
      <c r="AB65" t="str">
        <f t="shared" si="12"/>
        <v>ABCD</v>
      </c>
      <c r="AC65" t="s">
        <v>260</v>
      </c>
      <c r="AD65" t="s">
        <v>308</v>
      </c>
      <c r="AE65" t="s">
        <v>306</v>
      </c>
      <c r="AF65" t="s">
        <v>291</v>
      </c>
      <c r="AG65" t="s">
        <v>288</v>
      </c>
    </row>
    <row r="66" spans="1:33" ht="12.75" customHeight="1" x14ac:dyDescent="0.2">
      <c r="A66" s="2"/>
      <c r="B66" s="2" t="s">
        <v>728</v>
      </c>
      <c r="C66" s="6">
        <f t="shared" si="13"/>
        <v>0</v>
      </c>
      <c r="D66" s="6" t="str">
        <f t="shared" si="1"/>
        <v>gl6-1hv-h01-voc-V2</v>
      </c>
      <c r="E66" s="6">
        <f>MOD(ROUNDDOWN(SUM(C$1:C66)/20,0),4)</f>
        <v>0</v>
      </c>
      <c r="F66" s="2" t="s">
        <v>291</v>
      </c>
      <c r="G66" s="2" t="str">
        <f t="shared" si="2"/>
        <v/>
      </c>
      <c r="H66" s="2" t="str">
        <f t="shared" si="14"/>
        <v/>
      </c>
      <c r="I66" s="2"/>
      <c r="J66" s="2"/>
      <c r="K66" s="2"/>
      <c r="L66" s="2"/>
      <c r="M66" s="2" t="str">
        <f t="shared" si="3"/>
        <v/>
      </c>
      <c r="N66" s="2" t="str">
        <f t="shared" si="17"/>
        <v/>
      </c>
      <c r="O66" s="2" t="str">
        <f t="shared" si="5"/>
        <v/>
      </c>
      <c r="P66" s="2" t="str">
        <f t="shared" si="6"/>
        <v/>
      </c>
      <c r="Q66" s="2" t="str">
        <f t="shared" si="7"/>
        <v/>
      </c>
      <c r="R66" s="2" t="str">
        <f t="shared" si="8"/>
        <v/>
      </c>
      <c r="S66" s="2" t="str">
        <f t="shared" si="9"/>
        <v/>
      </c>
      <c r="T66" s="2" t="str">
        <f t="shared" si="10"/>
        <v/>
      </c>
      <c r="Z66" t="s">
        <v>258</v>
      </c>
      <c r="AA66" t="str">
        <f t="shared" si="16"/>
        <v>H01</v>
      </c>
      <c r="AB66" t="str">
        <f t="shared" si="12"/>
        <v/>
      </c>
      <c r="AC66" t="s">
        <v>3003</v>
      </c>
      <c r="AD66" t="s">
        <v>308</v>
      </c>
      <c r="AE66" t="s">
        <v>306</v>
      </c>
      <c r="AF66" t="s">
        <v>291</v>
      </c>
      <c r="AG66" t="s">
        <v>288</v>
      </c>
    </row>
    <row r="67" spans="1:33" ht="12.75" customHeight="1" x14ac:dyDescent="0.2">
      <c r="A67" s="2"/>
      <c r="B67" s="2" t="s">
        <v>745</v>
      </c>
      <c r="C67" s="6">
        <f t="shared" si="13"/>
        <v>0</v>
      </c>
      <c r="D67" s="6" t="str">
        <f t="shared" ref="D67:D130" si="18">IF(A67="Vragenlijst",A68,D66)</f>
        <v>gl6-1hv-h01-voc-V2</v>
      </c>
      <c r="E67" s="6">
        <f>MOD(ROUNDDOWN(SUM(C$1:C67)/20,0),4)</f>
        <v>0</v>
      </c>
      <c r="F67" s="2" t="s">
        <v>291</v>
      </c>
      <c r="G67" s="2" t="str">
        <f t="shared" ref="G67:G130" si="19">H67</f>
        <v/>
      </c>
      <c r="H67" s="2" t="str">
        <f t="shared" si="14"/>
        <v/>
      </c>
      <c r="I67" s="2"/>
      <c r="J67" s="2"/>
      <c r="K67" s="2"/>
      <c r="L67" s="2"/>
      <c r="M67" s="2" t="str">
        <f t="shared" ref="M67:M130" si="20">IF(AND(ISTEXT($A67),ISTEXT($B67)),$B67,"")</f>
        <v/>
      </c>
      <c r="N67" s="2" t="str">
        <f t="shared" si="17"/>
        <v/>
      </c>
      <c r="O67" s="2" t="str">
        <f t="shared" ref="O67:O130" si="21">IF(AND(ISTEXT($A67),NOT(ISTEXT($A69)),ISTEXT($B69),N67&lt;&gt;""),$B69,"")</f>
        <v/>
      </c>
      <c r="P67" s="2" t="str">
        <f t="shared" ref="P67:P130" si="22">IF(AND(ISTEXT($A67),NOT(ISTEXT($A70)),ISTEXT($B70),O67&lt;&gt;""),$B70,"")</f>
        <v/>
      </c>
      <c r="Q67" s="2" t="str">
        <f t="shared" ref="Q67:Q130" si="23">IF(AND(ISTEXT($A67),NOT(ISTEXT($A71)),ISTEXT($B71),P67&lt;&gt;""),$B71,"")</f>
        <v/>
      </c>
      <c r="R67" s="2" t="str">
        <f t="shared" ref="R67:R130" si="24">IF(AND(ISTEXT($A67),NOT(ISTEXT($A72)),ISTEXT($B72),Q67&lt;&gt;""),$B72,"")</f>
        <v/>
      </c>
      <c r="S67" s="2" t="str">
        <f t="shared" ref="S67:S130" si="25">IF(AND(ISTEXT($A67),NOT(ISTEXT($A73)),ISTEXT($B73),R67&lt;&gt;""),$B73,"")</f>
        <v/>
      </c>
      <c r="T67" s="2" t="str">
        <f t="shared" ref="T67:T130" si="26">IF(AND(ISTEXT($A67),NOT(ISTEXT($A74)),ISTEXT($B74),S67&lt;&gt;""),$B74,"")</f>
        <v/>
      </c>
      <c r="Z67" t="s">
        <v>258</v>
      </c>
      <c r="AA67" t="str">
        <f t="shared" si="16"/>
        <v>H01</v>
      </c>
      <c r="AB67" t="str">
        <f t="shared" ref="AB67:AB130" si="27">IF(OR(AC67="A",AC67="B",AC67="C",AC67="D"),"ABCD",IF(OR(AC67="E",AC67="F",AC67="G",AC67="H"),"EFGH",""))</f>
        <v/>
      </c>
      <c r="AC67" t="s">
        <v>3003</v>
      </c>
      <c r="AD67" t="s">
        <v>308</v>
      </c>
      <c r="AE67" t="s">
        <v>306</v>
      </c>
      <c r="AF67" t="s">
        <v>291</v>
      </c>
      <c r="AG67" t="s">
        <v>288</v>
      </c>
    </row>
    <row r="68" spans="1:33" ht="12.75" customHeight="1" x14ac:dyDescent="0.2">
      <c r="A68" s="2"/>
      <c r="B68" s="2" t="s">
        <v>575</v>
      </c>
      <c r="C68" s="6">
        <f t="shared" ref="C68:C131" si="28">IF(OR(ISBLANK($A68),ISBLANK($B68),$A68="Vraag"),0,1)</f>
        <v>0</v>
      </c>
      <c r="D68" s="6" t="str">
        <f t="shared" si="18"/>
        <v>gl6-1hv-h01-voc-V2</v>
      </c>
      <c r="E68" s="6">
        <f>MOD(ROUNDDOWN(SUM(C$1:C68)/20,0),4)</f>
        <v>0</v>
      </c>
      <c r="F68" s="2" t="s">
        <v>291</v>
      </c>
      <c r="G68" s="2" t="str">
        <f t="shared" si="19"/>
        <v/>
      </c>
      <c r="H68" s="2" t="str">
        <f t="shared" ref="H68:H131" si="29">IF(OR(ISBLANK($A68),ISBLANK($B68),$A68="Vraag"),"",A68)</f>
        <v/>
      </c>
      <c r="I68" s="2"/>
      <c r="J68" s="2"/>
      <c r="K68" s="2"/>
      <c r="L68" s="2"/>
      <c r="M68" s="2" t="str">
        <f t="shared" si="20"/>
        <v/>
      </c>
      <c r="N68" s="2" t="str">
        <f t="shared" si="17"/>
        <v/>
      </c>
      <c r="O68" s="2" t="str">
        <f t="shared" si="21"/>
        <v/>
      </c>
      <c r="P68" s="2" t="str">
        <f t="shared" si="22"/>
        <v/>
      </c>
      <c r="Q68" s="2" t="str">
        <f t="shared" si="23"/>
        <v/>
      </c>
      <c r="R68" s="2" t="str">
        <f t="shared" si="24"/>
        <v/>
      </c>
      <c r="S68" s="2" t="str">
        <f t="shared" si="25"/>
        <v/>
      </c>
      <c r="T68" s="2" t="str">
        <f t="shared" si="26"/>
        <v/>
      </c>
      <c r="Z68" t="s">
        <v>258</v>
      </c>
      <c r="AA68" t="str">
        <f t="shared" si="16"/>
        <v>H01</v>
      </c>
      <c r="AB68" t="str">
        <f t="shared" si="27"/>
        <v/>
      </c>
      <c r="AC68" t="s">
        <v>3003</v>
      </c>
      <c r="AD68" t="s">
        <v>308</v>
      </c>
      <c r="AE68" t="s">
        <v>306</v>
      </c>
      <c r="AF68" t="s">
        <v>291</v>
      </c>
      <c r="AG68" t="s">
        <v>288</v>
      </c>
    </row>
    <row r="69" spans="1:33" ht="12.75" customHeight="1" x14ac:dyDescent="0.2">
      <c r="A69" s="2"/>
      <c r="B69" s="2" t="s">
        <v>746</v>
      </c>
      <c r="C69" s="6">
        <f t="shared" si="28"/>
        <v>0</v>
      </c>
      <c r="D69" s="6" t="str">
        <f t="shared" si="18"/>
        <v>gl6-1hv-h01-voc-V2</v>
      </c>
      <c r="E69" s="6">
        <f>MOD(ROUNDDOWN(SUM(C$1:C69)/20,0),4)</f>
        <v>0</v>
      </c>
      <c r="F69" s="2" t="s">
        <v>291</v>
      </c>
      <c r="G69" s="2" t="str">
        <f t="shared" si="19"/>
        <v/>
      </c>
      <c r="H69" s="2" t="str">
        <f t="shared" si="29"/>
        <v/>
      </c>
      <c r="I69" s="2"/>
      <c r="J69" s="2"/>
      <c r="K69" s="2"/>
      <c r="L69" s="2"/>
      <c r="M69" s="2" t="str">
        <f t="shared" si="20"/>
        <v/>
      </c>
      <c r="N69" s="2" t="str">
        <f t="shared" si="17"/>
        <v/>
      </c>
      <c r="O69" s="2" t="str">
        <f t="shared" si="21"/>
        <v/>
      </c>
      <c r="P69" s="2" t="str">
        <f t="shared" si="22"/>
        <v/>
      </c>
      <c r="Q69" s="2" t="str">
        <f t="shared" si="23"/>
        <v/>
      </c>
      <c r="R69" s="2" t="str">
        <f t="shared" si="24"/>
        <v/>
      </c>
      <c r="S69" s="2" t="str">
        <f t="shared" si="25"/>
        <v/>
      </c>
      <c r="T69" s="2" t="str">
        <f t="shared" si="26"/>
        <v/>
      </c>
      <c r="Z69" t="s">
        <v>258</v>
      </c>
      <c r="AA69" t="str">
        <f t="shared" si="16"/>
        <v>H01</v>
      </c>
      <c r="AB69" t="str">
        <f t="shared" si="27"/>
        <v/>
      </c>
      <c r="AC69" t="s">
        <v>3003</v>
      </c>
      <c r="AD69" t="s">
        <v>308</v>
      </c>
      <c r="AE69" t="s">
        <v>306</v>
      </c>
      <c r="AF69" t="s">
        <v>291</v>
      </c>
      <c r="AG69" t="s">
        <v>288</v>
      </c>
    </row>
    <row r="70" spans="1:33" ht="12.75" customHeight="1" x14ac:dyDescent="0.2">
      <c r="A70" s="2"/>
      <c r="B70" s="2" t="s">
        <v>747</v>
      </c>
      <c r="C70" s="6">
        <f t="shared" si="28"/>
        <v>0</v>
      </c>
      <c r="D70" s="6" t="str">
        <f t="shared" si="18"/>
        <v>gl6-1hv-h01-voc-V2</v>
      </c>
      <c r="E70" s="6">
        <f>MOD(ROUNDDOWN(SUM(C$1:C70)/20,0),4)</f>
        <v>0</v>
      </c>
      <c r="F70" s="2" t="s">
        <v>291</v>
      </c>
      <c r="G70" s="2" t="str">
        <f t="shared" si="19"/>
        <v/>
      </c>
      <c r="H70" s="2" t="str">
        <f t="shared" si="29"/>
        <v/>
      </c>
      <c r="I70" s="2"/>
      <c r="J70" s="2"/>
      <c r="K70" s="2"/>
      <c r="L70" s="2"/>
      <c r="M70" s="2" t="str">
        <f t="shared" si="20"/>
        <v/>
      </c>
      <c r="N70" s="2" t="str">
        <f t="shared" si="17"/>
        <v/>
      </c>
      <c r="O70" s="2" t="str">
        <f t="shared" si="21"/>
        <v/>
      </c>
      <c r="P70" s="2" t="str">
        <f t="shared" si="22"/>
        <v/>
      </c>
      <c r="Q70" s="2" t="str">
        <f t="shared" si="23"/>
        <v/>
      </c>
      <c r="R70" s="2" t="str">
        <f t="shared" si="24"/>
        <v/>
      </c>
      <c r="S70" s="2" t="str">
        <f t="shared" si="25"/>
        <v/>
      </c>
      <c r="T70" s="2" t="str">
        <f t="shared" si="26"/>
        <v/>
      </c>
      <c r="Z70" t="s">
        <v>258</v>
      </c>
      <c r="AA70" t="str">
        <f t="shared" si="16"/>
        <v>H01</v>
      </c>
      <c r="AB70" t="str">
        <f t="shared" si="27"/>
        <v/>
      </c>
      <c r="AC70" t="s">
        <v>3003</v>
      </c>
      <c r="AD70" t="s">
        <v>308</v>
      </c>
      <c r="AE70" t="s">
        <v>306</v>
      </c>
      <c r="AF70" t="s">
        <v>291</v>
      </c>
      <c r="AG70" t="s">
        <v>288</v>
      </c>
    </row>
    <row r="71" spans="1:33" ht="12.75" customHeight="1" x14ac:dyDescent="0.2">
      <c r="A71" s="2"/>
      <c r="B71" s="2" t="s">
        <v>748</v>
      </c>
      <c r="C71" s="6">
        <f t="shared" si="28"/>
        <v>0</v>
      </c>
      <c r="D71" s="6" t="str">
        <f t="shared" si="18"/>
        <v>gl6-1hv-h01-voc-V2</v>
      </c>
      <c r="E71" s="6">
        <f>MOD(ROUNDDOWN(SUM(C$1:C71)/20,0),4)</f>
        <v>0</v>
      </c>
      <c r="F71" s="2" t="s">
        <v>291</v>
      </c>
      <c r="G71" s="2" t="str">
        <f t="shared" si="19"/>
        <v/>
      </c>
      <c r="H71" s="2" t="str">
        <f t="shared" si="29"/>
        <v/>
      </c>
      <c r="I71" s="2"/>
      <c r="J71" s="2"/>
      <c r="K71" s="2"/>
      <c r="L71" s="2"/>
      <c r="M71" s="2" t="str">
        <f t="shared" si="20"/>
        <v/>
      </c>
      <c r="N71" s="2" t="str">
        <f t="shared" si="17"/>
        <v/>
      </c>
      <c r="O71" s="2" t="str">
        <f t="shared" si="21"/>
        <v/>
      </c>
      <c r="P71" s="2" t="str">
        <f t="shared" si="22"/>
        <v/>
      </c>
      <c r="Q71" s="2" t="str">
        <f t="shared" si="23"/>
        <v/>
      </c>
      <c r="R71" s="2" t="str">
        <f t="shared" si="24"/>
        <v/>
      </c>
      <c r="S71" s="2" t="str">
        <f t="shared" si="25"/>
        <v/>
      </c>
      <c r="T71" s="2" t="str">
        <f t="shared" si="26"/>
        <v/>
      </c>
      <c r="Z71" t="s">
        <v>258</v>
      </c>
      <c r="AA71" t="str">
        <f t="shared" si="16"/>
        <v>H01</v>
      </c>
      <c r="AB71" t="str">
        <f t="shared" si="27"/>
        <v/>
      </c>
      <c r="AC71" t="s">
        <v>3003</v>
      </c>
      <c r="AD71" t="s">
        <v>308</v>
      </c>
      <c r="AE71" t="s">
        <v>306</v>
      </c>
      <c r="AF71" t="s">
        <v>291</v>
      </c>
      <c r="AG71" t="s">
        <v>288</v>
      </c>
    </row>
    <row r="72" spans="1:33" ht="12.75" customHeight="1" x14ac:dyDescent="0.2">
      <c r="A72" s="2"/>
      <c r="B72" s="2" t="s">
        <v>726</v>
      </c>
      <c r="C72" s="6">
        <f t="shared" si="28"/>
        <v>0</v>
      </c>
      <c r="D72" s="6" t="str">
        <f t="shared" si="18"/>
        <v>gl6-1hv-h01-voc-V2</v>
      </c>
      <c r="E72" s="6">
        <f>MOD(ROUNDDOWN(SUM(C$1:C72)/20,0),4)</f>
        <v>0</v>
      </c>
      <c r="F72" s="2" t="s">
        <v>291</v>
      </c>
      <c r="G72" s="2" t="str">
        <f t="shared" si="19"/>
        <v/>
      </c>
      <c r="H72" s="2" t="str">
        <f t="shared" si="29"/>
        <v/>
      </c>
      <c r="I72" s="2"/>
      <c r="J72" s="2"/>
      <c r="K72" s="2"/>
      <c r="L72" s="2"/>
      <c r="M72" s="2" t="str">
        <f t="shared" si="20"/>
        <v/>
      </c>
      <c r="N72" s="2" t="str">
        <f t="shared" si="17"/>
        <v/>
      </c>
      <c r="O72" s="2" t="str">
        <f t="shared" si="21"/>
        <v/>
      </c>
      <c r="P72" s="2" t="str">
        <f t="shared" si="22"/>
        <v/>
      </c>
      <c r="Q72" s="2" t="str">
        <f t="shared" si="23"/>
        <v/>
      </c>
      <c r="R72" s="2" t="str">
        <f t="shared" si="24"/>
        <v/>
      </c>
      <c r="S72" s="2" t="str">
        <f t="shared" si="25"/>
        <v/>
      </c>
      <c r="T72" s="2" t="str">
        <f t="shared" si="26"/>
        <v/>
      </c>
      <c r="Z72" t="s">
        <v>258</v>
      </c>
      <c r="AA72" t="str">
        <f t="shared" si="16"/>
        <v>H01</v>
      </c>
      <c r="AB72" t="str">
        <f t="shared" si="27"/>
        <v/>
      </c>
      <c r="AC72" t="s">
        <v>3003</v>
      </c>
      <c r="AD72" t="s">
        <v>308</v>
      </c>
      <c r="AE72" t="s">
        <v>306</v>
      </c>
      <c r="AF72" t="s">
        <v>291</v>
      </c>
      <c r="AG72" t="s">
        <v>288</v>
      </c>
    </row>
    <row r="73" spans="1:33" ht="12.75" customHeight="1" x14ac:dyDescent="0.2">
      <c r="A73" s="2"/>
      <c r="B73" s="2" t="s">
        <v>749</v>
      </c>
      <c r="C73" s="6">
        <f t="shared" si="28"/>
        <v>0</v>
      </c>
      <c r="D73" s="6" t="str">
        <f t="shared" si="18"/>
        <v>gl6-1hv-h01-voc-V2</v>
      </c>
      <c r="E73" s="6">
        <f>MOD(ROUNDDOWN(SUM(C$1:C73)/20,0),4)</f>
        <v>0</v>
      </c>
      <c r="F73" s="2" t="s">
        <v>291</v>
      </c>
      <c r="G73" s="2" t="str">
        <f t="shared" si="19"/>
        <v/>
      </c>
      <c r="H73" s="2" t="str">
        <f t="shared" si="29"/>
        <v/>
      </c>
      <c r="I73" s="2"/>
      <c r="J73" s="2"/>
      <c r="K73" s="2"/>
      <c r="L73" s="2"/>
      <c r="M73" s="2" t="str">
        <f t="shared" si="20"/>
        <v/>
      </c>
      <c r="N73" s="2" t="str">
        <f t="shared" si="17"/>
        <v/>
      </c>
      <c r="O73" s="2" t="str">
        <f t="shared" si="21"/>
        <v/>
      </c>
      <c r="P73" s="2" t="str">
        <f t="shared" si="22"/>
        <v/>
      </c>
      <c r="Q73" s="2" t="str">
        <f t="shared" si="23"/>
        <v/>
      </c>
      <c r="R73" s="2" t="str">
        <f t="shared" si="24"/>
        <v/>
      </c>
      <c r="S73" s="2" t="str">
        <f t="shared" si="25"/>
        <v/>
      </c>
      <c r="T73" s="2" t="str">
        <f t="shared" si="26"/>
        <v/>
      </c>
      <c r="Z73" t="s">
        <v>258</v>
      </c>
      <c r="AA73" t="str">
        <f t="shared" si="16"/>
        <v>H01</v>
      </c>
      <c r="AB73" t="str">
        <f t="shared" si="27"/>
        <v/>
      </c>
      <c r="AC73" t="s">
        <v>3003</v>
      </c>
      <c r="AD73" t="s">
        <v>308</v>
      </c>
      <c r="AE73" t="s">
        <v>306</v>
      </c>
      <c r="AF73" t="s">
        <v>291</v>
      </c>
      <c r="AG73" t="s">
        <v>288</v>
      </c>
    </row>
    <row r="74" spans="1:33" ht="12.75" customHeight="1" x14ac:dyDescent="0.2">
      <c r="A74" s="2"/>
      <c r="B74" s="2" t="s">
        <v>750</v>
      </c>
      <c r="C74" s="6">
        <f t="shared" si="28"/>
        <v>0</v>
      </c>
      <c r="D74" s="6" t="str">
        <f t="shared" si="18"/>
        <v>gl6-1hv-h01-voc-V2</v>
      </c>
      <c r="E74" s="6">
        <f>MOD(ROUNDDOWN(SUM(C$1:C74)/20,0),4)</f>
        <v>0</v>
      </c>
      <c r="F74" s="2" t="s">
        <v>291</v>
      </c>
      <c r="G74" s="2" t="str">
        <f t="shared" si="19"/>
        <v/>
      </c>
      <c r="H74" s="2" t="str">
        <f t="shared" si="29"/>
        <v/>
      </c>
      <c r="I74" s="2"/>
      <c r="J74" s="2"/>
      <c r="K74" s="2"/>
      <c r="L74" s="2"/>
      <c r="M74" s="2" t="str">
        <f t="shared" si="20"/>
        <v/>
      </c>
      <c r="N74" s="2" t="str">
        <f t="shared" si="17"/>
        <v/>
      </c>
      <c r="O74" s="2" t="str">
        <f t="shared" si="21"/>
        <v/>
      </c>
      <c r="P74" s="2" t="str">
        <f t="shared" si="22"/>
        <v/>
      </c>
      <c r="Q74" s="2" t="str">
        <f t="shared" si="23"/>
        <v/>
      </c>
      <c r="R74" s="2" t="str">
        <f t="shared" si="24"/>
        <v/>
      </c>
      <c r="S74" s="2" t="str">
        <f t="shared" si="25"/>
        <v/>
      </c>
      <c r="T74" s="2" t="str">
        <f t="shared" si="26"/>
        <v/>
      </c>
      <c r="Z74" t="s">
        <v>258</v>
      </c>
      <c r="AA74" t="str">
        <f t="shared" si="16"/>
        <v>H01</v>
      </c>
      <c r="AB74" t="str">
        <f t="shared" si="27"/>
        <v/>
      </c>
      <c r="AC74" t="s">
        <v>3003</v>
      </c>
      <c r="AD74" t="s">
        <v>308</v>
      </c>
      <c r="AE74" t="s">
        <v>306</v>
      </c>
      <c r="AF74" t="s">
        <v>291</v>
      </c>
      <c r="AG74" t="s">
        <v>288</v>
      </c>
    </row>
    <row r="75" spans="1:33" ht="12.75" customHeight="1" x14ac:dyDescent="0.2">
      <c r="A75" s="2"/>
      <c r="B75" s="2" t="s">
        <v>85</v>
      </c>
      <c r="C75" s="6">
        <f t="shared" si="28"/>
        <v>0</v>
      </c>
      <c r="D75" s="6" t="str">
        <f t="shared" si="18"/>
        <v>gl6-1hv-h01-voc-V2</v>
      </c>
      <c r="E75" s="6">
        <f>MOD(ROUNDDOWN(SUM(C$1:C75)/20,0),4)</f>
        <v>0</v>
      </c>
      <c r="F75" s="2" t="s">
        <v>291</v>
      </c>
      <c r="G75" s="2" t="str">
        <f t="shared" si="19"/>
        <v/>
      </c>
      <c r="H75" s="2" t="str">
        <f t="shared" si="29"/>
        <v/>
      </c>
      <c r="I75" s="2"/>
      <c r="J75" s="2"/>
      <c r="K75" s="2"/>
      <c r="L75" s="2"/>
      <c r="M75" s="2" t="str">
        <f t="shared" si="20"/>
        <v/>
      </c>
      <c r="N75" s="2" t="str">
        <f t="shared" si="17"/>
        <v/>
      </c>
      <c r="O75" s="2" t="str">
        <f t="shared" si="21"/>
        <v/>
      </c>
      <c r="P75" s="2" t="str">
        <f t="shared" si="22"/>
        <v/>
      </c>
      <c r="Q75" s="2" t="str">
        <f t="shared" si="23"/>
        <v/>
      </c>
      <c r="R75" s="2" t="str">
        <f t="shared" si="24"/>
        <v/>
      </c>
      <c r="S75" s="2" t="str">
        <f t="shared" si="25"/>
        <v/>
      </c>
      <c r="T75" s="2" t="str">
        <f t="shared" si="26"/>
        <v/>
      </c>
      <c r="Z75" t="s">
        <v>258</v>
      </c>
      <c r="AA75" t="str">
        <f t="shared" si="16"/>
        <v>H01</v>
      </c>
      <c r="AB75" t="str">
        <f t="shared" si="27"/>
        <v/>
      </c>
      <c r="AC75" t="s">
        <v>3003</v>
      </c>
      <c r="AD75" t="s">
        <v>308</v>
      </c>
      <c r="AE75" t="s">
        <v>306</v>
      </c>
      <c r="AF75" t="s">
        <v>291</v>
      </c>
      <c r="AG75" t="s">
        <v>288</v>
      </c>
    </row>
    <row r="76" spans="1:33" ht="12.75" customHeight="1" x14ac:dyDescent="0.2">
      <c r="A76" s="2"/>
      <c r="B76" s="2" t="s">
        <v>727</v>
      </c>
      <c r="C76" s="6">
        <f t="shared" si="28"/>
        <v>0</v>
      </c>
      <c r="D76" s="6" t="str">
        <f t="shared" si="18"/>
        <v>gl6-1hv-h01-voc-V2</v>
      </c>
      <c r="E76" s="6">
        <f>MOD(ROUNDDOWN(SUM(C$1:C76)/20,0),4)</f>
        <v>0</v>
      </c>
      <c r="F76" s="2" t="s">
        <v>291</v>
      </c>
      <c r="G76" s="2" t="str">
        <f t="shared" si="19"/>
        <v/>
      </c>
      <c r="H76" s="2" t="str">
        <f t="shared" si="29"/>
        <v/>
      </c>
      <c r="I76" s="2"/>
      <c r="J76" s="2"/>
      <c r="K76" s="2"/>
      <c r="L76" s="2"/>
      <c r="M76" s="2" t="str">
        <f t="shared" si="20"/>
        <v/>
      </c>
      <c r="N76" s="2" t="str">
        <f t="shared" si="17"/>
        <v/>
      </c>
      <c r="O76" s="2" t="str">
        <f t="shared" si="21"/>
        <v/>
      </c>
      <c r="P76" s="2" t="str">
        <f t="shared" si="22"/>
        <v/>
      </c>
      <c r="Q76" s="2" t="str">
        <f t="shared" si="23"/>
        <v/>
      </c>
      <c r="R76" s="2" t="str">
        <f t="shared" si="24"/>
        <v/>
      </c>
      <c r="S76" s="2" t="str">
        <f t="shared" si="25"/>
        <v/>
      </c>
      <c r="T76" s="2" t="str">
        <f t="shared" si="26"/>
        <v/>
      </c>
      <c r="Z76" t="s">
        <v>258</v>
      </c>
      <c r="AA76" t="str">
        <f t="shared" si="16"/>
        <v>H01</v>
      </c>
      <c r="AB76" t="str">
        <f t="shared" si="27"/>
        <v/>
      </c>
      <c r="AC76" t="s">
        <v>3003</v>
      </c>
      <c r="AD76" t="s">
        <v>308</v>
      </c>
      <c r="AE76" t="s">
        <v>306</v>
      </c>
      <c r="AF76" t="s">
        <v>291</v>
      </c>
      <c r="AG76" t="s">
        <v>288</v>
      </c>
    </row>
    <row r="77" spans="1:33" ht="12.75" customHeight="1" x14ac:dyDescent="0.2">
      <c r="A77" s="2"/>
      <c r="B77" s="2"/>
      <c r="C77" s="6">
        <f t="shared" si="28"/>
        <v>0</v>
      </c>
      <c r="D77" s="6" t="str">
        <f t="shared" si="18"/>
        <v>gl6-1hv-h01-voc-V2</v>
      </c>
      <c r="E77" s="6">
        <f>MOD(ROUNDDOWN(SUM(C$1:C77)/20,0),4)</f>
        <v>0</v>
      </c>
      <c r="F77" s="2" t="s">
        <v>291</v>
      </c>
      <c r="G77" s="2" t="str">
        <f t="shared" si="19"/>
        <v/>
      </c>
      <c r="H77" s="2" t="str">
        <f t="shared" si="29"/>
        <v/>
      </c>
      <c r="I77" s="2"/>
      <c r="J77" s="2"/>
      <c r="K77" s="2"/>
      <c r="L77" s="2"/>
      <c r="M77" s="2" t="str">
        <f t="shared" si="20"/>
        <v/>
      </c>
      <c r="N77" s="2" t="str">
        <f t="shared" si="17"/>
        <v/>
      </c>
      <c r="O77" s="2" t="str">
        <f t="shared" si="21"/>
        <v/>
      </c>
      <c r="P77" s="2" t="str">
        <f t="shared" si="22"/>
        <v/>
      </c>
      <c r="Q77" s="2" t="str">
        <f t="shared" si="23"/>
        <v/>
      </c>
      <c r="R77" s="2" t="str">
        <f t="shared" si="24"/>
        <v/>
      </c>
      <c r="S77" s="2" t="str">
        <f t="shared" si="25"/>
        <v/>
      </c>
      <c r="T77" s="2" t="str">
        <f t="shared" si="26"/>
        <v/>
      </c>
      <c r="Z77" t="s">
        <v>258</v>
      </c>
      <c r="AA77" t="str">
        <f t="shared" ref="AA77:AA140" si="30">"H" &amp; _xlfn.TEXTBEFORE(_xlfn.TEXTAFTER(D77,"-h"),"-")</f>
        <v>H01</v>
      </c>
      <c r="AB77" t="str">
        <f t="shared" si="27"/>
        <v/>
      </c>
      <c r="AC77" t="s">
        <v>3003</v>
      </c>
      <c r="AD77" t="s">
        <v>308</v>
      </c>
      <c r="AE77" t="s">
        <v>306</v>
      </c>
      <c r="AF77" t="s">
        <v>291</v>
      </c>
      <c r="AG77" t="s">
        <v>288</v>
      </c>
    </row>
    <row r="78" spans="1:33" ht="12.75" customHeight="1" x14ac:dyDescent="0.2">
      <c r="A78" s="2" t="s">
        <v>13</v>
      </c>
      <c r="B78" s="2" t="s">
        <v>604</v>
      </c>
      <c r="C78" s="6">
        <f t="shared" si="28"/>
        <v>1</v>
      </c>
      <c r="D78" s="6" t="str">
        <f t="shared" si="18"/>
        <v>gl6-1hv-h01-voc-V2</v>
      </c>
      <c r="E78" s="6">
        <f>MOD(ROUNDDOWN(SUM(C$1:C78)/20,0),4)</f>
        <v>0</v>
      </c>
      <c r="F78" s="2" t="s">
        <v>291</v>
      </c>
      <c r="G78" s="2" t="str">
        <f t="shared" si="19"/>
        <v>ik vind (het) leuk</v>
      </c>
      <c r="H78" s="2" t="str">
        <f t="shared" si="29"/>
        <v>ik vind (het) leuk</v>
      </c>
      <c r="I78" s="2"/>
      <c r="J78" s="2"/>
      <c r="K78" s="2"/>
      <c r="L78" s="2"/>
      <c r="M78" s="2" t="str">
        <f t="shared" si="20"/>
        <v>j'aime</v>
      </c>
      <c r="N78" s="2" t="str">
        <f t="shared" si="17"/>
        <v>j' aime</v>
      </c>
      <c r="O78" s="2" t="str">
        <f t="shared" si="21"/>
        <v/>
      </c>
      <c r="P78" s="2" t="str">
        <f t="shared" si="22"/>
        <v/>
      </c>
      <c r="Q78" s="2" t="str">
        <f t="shared" si="23"/>
        <v/>
      </c>
      <c r="R78" s="2" t="str">
        <f t="shared" si="24"/>
        <v/>
      </c>
      <c r="S78" s="2" t="str">
        <f t="shared" si="25"/>
        <v/>
      </c>
      <c r="T78" s="2" t="str">
        <f t="shared" si="26"/>
        <v/>
      </c>
      <c r="Z78" t="s">
        <v>258</v>
      </c>
      <c r="AA78" t="str">
        <f t="shared" si="30"/>
        <v>H01</v>
      </c>
      <c r="AB78" t="str">
        <f t="shared" si="27"/>
        <v>ABCD</v>
      </c>
      <c r="AC78" t="s">
        <v>260</v>
      </c>
      <c r="AD78" t="s">
        <v>308</v>
      </c>
      <c r="AE78" t="s">
        <v>306</v>
      </c>
      <c r="AF78" t="s">
        <v>291</v>
      </c>
      <c r="AG78" t="s">
        <v>288</v>
      </c>
    </row>
    <row r="79" spans="1:33" ht="12.75" customHeight="1" x14ac:dyDescent="0.2">
      <c r="A79" s="2"/>
      <c r="B79" s="2" t="s">
        <v>751</v>
      </c>
      <c r="C79" s="6">
        <f t="shared" si="28"/>
        <v>0</v>
      </c>
      <c r="D79" s="6" t="str">
        <f t="shared" si="18"/>
        <v>gl6-1hv-h01-voc-V2</v>
      </c>
      <c r="E79" s="6">
        <f>MOD(ROUNDDOWN(SUM(C$1:C79)/20,0),4)</f>
        <v>0</v>
      </c>
      <c r="F79" s="2" t="s">
        <v>291</v>
      </c>
      <c r="G79" s="2" t="str">
        <f t="shared" si="19"/>
        <v/>
      </c>
      <c r="H79" s="2" t="str">
        <f t="shared" si="29"/>
        <v/>
      </c>
      <c r="I79" s="2"/>
      <c r="J79" s="2"/>
      <c r="K79" s="2"/>
      <c r="L79" s="2"/>
      <c r="M79" s="2" t="str">
        <f t="shared" si="20"/>
        <v/>
      </c>
      <c r="N79" s="2" t="str">
        <f t="shared" si="17"/>
        <v/>
      </c>
      <c r="O79" s="2" t="str">
        <f t="shared" si="21"/>
        <v/>
      </c>
      <c r="P79" s="2" t="str">
        <f t="shared" si="22"/>
        <v/>
      </c>
      <c r="Q79" s="2" t="str">
        <f t="shared" si="23"/>
        <v/>
      </c>
      <c r="R79" s="2" t="str">
        <f t="shared" si="24"/>
        <v/>
      </c>
      <c r="S79" s="2" t="str">
        <f t="shared" si="25"/>
        <v/>
      </c>
      <c r="T79" s="2" t="str">
        <f t="shared" si="26"/>
        <v/>
      </c>
      <c r="Z79" t="s">
        <v>258</v>
      </c>
      <c r="AA79" t="str">
        <f t="shared" si="30"/>
        <v>H01</v>
      </c>
      <c r="AB79" t="str">
        <f t="shared" si="27"/>
        <v/>
      </c>
      <c r="AC79" t="s">
        <v>3003</v>
      </c>
      <c r="AD79" t="s">
        <v>308</v>
      </c>
      <c r="AE79" t="s">
        <v>306</v>
      </c>
      <c r="AF79" t="s">
        <v>291</v>
      </c>
      <c r="AG79" t="s">
        <v>288</v>
      </c>
    </row>
    <row r="80" spans="1:33" ht="12.75" customHeight="1" x14ac:dyDescent="0.2">
      <c r="A80" s="2"/>
      <c r="B80" s="2"/>
      <c r="C80" s="6">
        <f t="shared" si="28"/>
        <v>0</v>
      </c>
      <c r="D80" s="6" t="str">
        <f t="shared" si="18"/>
        <v>gl6-1hv-h01-voc-V2</v>
      </c>
      <c r="E80" s="6">
        <f>MOD(ROUNDDOWN(SUM(C$1:C80)/20,0),4)</f>
        <v>0</v>
      </c>
      <c r="F80" s="2" t="s">
        <v>291</v>
      </c>
      <c r="G80" s="2" t="str">
        <f t="shared" si="19"/>
        <v/>
      </c>
      <c r="H80" s="2" t="str">
        <f t="shared" si="29"/>
        <v/>
      </c>
      <c r="I80" s="2"/>
      <c r="J80" s="2"/>
      <c r="K80" s="2"/>
      <c r="L80" s="2"/>
      <c r="M80" s="2" t="str">
        <f t="shared" si="20"/>
        <v/>
      </c>
      <c r="N80" s="2" t="str">
        <f t="shared" si="17"/>
        <v/>
      </c>
      <c r="O80" s="2" t="str">
        <f t="shared" si="21"/>
        <v/>
      </c>
      <c r="P80" s="2" t="str">
        <f t="shared" si="22"/>
        <v/>
      </c>
      <c r="Q80" s="2" t="str">
        <f t="shared" si="23"/>
        <v/>
      </c>
      <c r="R80" s="2" t="str">
        <f t="shared" si="24"/>
        <v/>
      </c>
      <c r="S80" s="2" t="str">
        <f t="shared" si="25"/>
        <v/>
      </c>
      <c r="T80" s="2" t="str">
        <f t="shared" si="26"/>
        <v/>
      </c>
      <c r="Z80" t="s">
        <v>258</v>
      </c>
      <c r="AA80" t="str">
        <f t="shared" si="30"/>
        <v>H01</v>
      </c>
      <c r="AB80" t="str">
        <f t="shared" si="27"/>
        <v/>
      </c>
      <c r="AC80" t="s">
        <v>3003</v>
      </c>
      <c r="AD80" t="s">
        <v>308</v>
      </c>
      <c r="AE80" t="s">
        <v>306</v>
      </c>
      <c r="AF80" t="s">
        <v>291</v>
      </c>
      <c r="AG80" t="s">
        <v>288</v>
      </c>
    </row>
    <row r="81" spans="1:33" ht="12.75" customHeight="1" x14ac:dyDescent="0.2">
      <c r="A81" s="2" t="s">
        <v>15</v>
      </c>
      <c r="B81" s="2" t="s">
        <v>605</v>
      </c>
      <c r="C81" s="6">
        <f t="shared" si="28"/>
        <v>1</v>
      </c>
      <c r="D81" s="6" t="str">
        <f t="shared" si="18"/>
        <v>gl6-1hv-h01-voc-V2</v>
      </c>
      <c r="E81" s="6">
        <f>MOD(ROUNDDOWN(SUM(C$1:C81)/20,0),4)</f>
        <v>0</v>
      </c>
      <c r="F81" s="2" t="s">
        <v>291</v>
      </c>
      <c r="G81" s="2" t="str">
        <f t="shared" si="19"/>
        <v>wij spelen</v>
      </c>
      <c r="H81" s="2" t="str">
        <f t="shared" si="29"/>
        <v>wij spelen</v>
      </c>
      <c r="I81" s="2"/>
      <c r="J81" s="2"/>
      <c r="K81" s="2"/>
      <c r="L81" s="2"/>
      <c r="M81" s="2" t="str">
        <f t="shared" si="20"/>
        <v>on joue</v>
      </c>
      <c r="N81" s="2" t="str">
        <f t="shared" si="17"/>
        <v>nous jouons</v>
      </c>
      <c r="O81" s="2" t="str">
        <f t="shared" si="21"/>
        <v/>
      </c>
      <c r="P81" s="2" t="str">
        <f t="shared" si="22"/>
        <v/>
      </c>
      <c r="Q81" s="2" t="str">
        <f t="shared" si="23"/>
        <v/>
      </c>
      <c r="R81" s="2" t="str">
        <f t="shared" si="24"/>
        <v/>
      </c>
      <c r="S81" s="2" t="str">
        <f t="shared" si="25"/>
        <v/>
      </c>
      <c r="T81" s="2" t="str">
        <f t="shared" si="26"/>
        <v/>
      </c>
      <c r="Z81" t="s">
        <v>258</v>
      </c>
      <c r="AA81" t="str">
        <f t="shared" si="30"/>
        <v>H01</v>
      </c>
      <c r="AB81" t="str">
        <f t="shared" si="27"/>
        <v>ABCD</v>
      </c>
      <c r="AC81" t="s">
        <v>260</v>
      </c>
      <c r="AD81" t="s">
        <v>308</v>
      </c>
      <c r="AE81" t="s">
        <v>306</v>
      </c>
      <c r="AF81" t="s">
        <v>291</v>
      </c>
      <c r="AG81" t="s">
        <v>288</v>
      </c>
    </row>
    <row r="82" spans="1:33" ht="12.75" customHeight="1" x14ac:dyDescent="0.2">
      <c r="A82" s="2"/>
      <c r="B82" s="2" t="s">
        <v>752</v>
      </c>
      <c r="C82" s="6">
        <f t="shared" si="28"/>
        <v>0</v>
      </c>
      <c r="D82" s="6" t="str">
        <f t="shared" si="18"/>
        <v>gl6-1hv-h01-voc-V2</v>
      </c>
      <c r="E82" s="6">
        <f>MOD(ROUNDDOWN(SUM(C$1:C82)/20,0),4)</f>
        <v>0</v>
      </c>
      <c r="F82" s="2" t="s">
        <v>291</v>
      </c>
      <c r="G82" s="2" t="str">
        <f t="shared" si="19"/>
        <v/>
      </c>
      <c r="H82" s="2" t="str">
        <f t="shared" si="29"/>
        <v/>
      </c>
      <c r="I82" s="2"/>
      <c r="J82" s="2"/>
      <c r="K82" s="2"/>
      <c r="L82" s="2"/>
      <c r="M82" s="2" t="str">
        <f t="shared" si="20"/>
        <v/>
      </c>
      <c r="N82" s="2" t="str">
        <f t="shared" si="17"/>
        <v/>
      </c>
      <c r="O82" s="2" t="str">
        <f t="shared" si="21"/>
        <v/>
      </c>
      <c r="P82" s="2" t="str">
        <f t="shared" si="22"/>
        <v/>
      </c>
      <c r="Q82" s="2" t="str">
        <f t="shared" si="23"/>
        <v/>
      </c>
      <c r="R82" s="2" t="str">
        <f t="shared" si="24"/>
        <v/>
      </c>
      <c r="S82" s="2" t="str">
        <f t="shared" si="25"/>
        <v/>
      </c>
      <c r="T82" s="2" t="str">
        <f t="shared" si="26"/>
        <v/>
      </c>
      <c r="Z82" t="s">
        <v>258</v>
      </c>
      <c r="AA82" t="str">
        <f t="shared" si="30"/>
        <v>H01</v>
      </c>
      <c r="AB82" t="str">
        <f t="shared" si="27"/>
        <v/>
      </c>
      <c r="AC82" t="s">
        <v>3003</v>
      </c>
      <c r="AD82" t="s">
        <v>308</v>
      </c>
      <c r="AE82" t="s">
        <v>306</v>
      </c>
      <c r="AF82" t="s">
        <v>291</v>
      </c>
      <c r="AG82" t="s">
        <v>288</v>
      </c>
    </row>
    <row r="83" spans="1:33" ht="12.75" customHeight="1" x14ac:dyDescent="0.2">
      <c r="A83" s="2"/>
      <c r="B83" s="2"/>
      <c r="C83" s="6">
        <f t="shared" si="28"/>
        <v>0</v>
      </c>
      <c r="D83" s="6" t="str">
        <f t="shared" si="18"/>
        <v>gl6-1hv-h01-voc-V2</v>
      </c>
      <c r="E83" s="6">
        <f>MOD(ROUNDDOWN(SUM(C$1:C83)/20,0),4)</f>
        <v>0</v>
      </c>
      <c r="F83" s="2" t="s">
        <v>291</v>
      </c>
      <c r="G83" s="2" t="str">
        <f t="shared" si="19"/>
        <v/>
      </c>
      <c r="H83" s="2" t="str">
        <f t="shared" si="29"/>
        <v/>
      </c>
      <c r="I83" s="2"/>
      <c r="J83" s="2"/>
      <c r="K83" s="2"/>
      <c r="L83" s="2"/>
      <c r="M83" s="2" t="str">
        <f t="shared" si="20"/>
        <v/>
      </c>
      <c r="N83" s="2" t="str">
        <f t="shared" si="17"/>
        <v/>
      </c>
      <c r="O83" s="2" t="str">
        <f t="shared" si="21"/>
        <v/>
      </c>
      <c r="P83" s="2" t="str">
        <f t="shared" si="22"/>
        <v/>
      </c>
      <c r="Q83" s="2" t="str">
        <f t="shared" si="23"/>
        <v/>
      </c>
      <c r="R83" s="2" t="str">
        <f t="shared" si="24"/>
        <v/>
      </c>
      <c r="S83" s="2" t="str">
        <f t="shared" si="25"/>
        <v/>
      </c>
      <c r="T83" s="2" t="str">
        <f t="shared" si="26"/>
        <v/>
      </c>
      <c r="Z83" t="s">
        <v>258</v>
      </c>
      <c r="AA83" t="str">
        <f t="shared" si="30"/>
        <v>H01</v>
      </c>
      <c r="AB83" t="str">
        <f t="shared" si="27"/>
        <v/>
      </c>
      <c r="AC83" t="s">
        <v>3003</v>
      </c>
      <c r="AD83" t="s">
        <v>308</v>
      </c>
      <c r="AE83" t="s">
        <v>306</v>
      </c>
      <c r="AF83" t="s">
        <v>291</v>
      </c>
      <c r="AG83" t="s">
        <v>288</v>
      </c>
    </row>
    <row r="84" spans="1:33" ht="12.75" customHeight="1" x14ac:dyDescent="0.2">
      <c r="A84" s="2" t="s">
        <v>14</v>
      </c>
      <c r="B84" s="2" t="s">
        <v>606</v>
      </c>
      <c r="C84" s="6">
        <f t="shared" si="28"/>
        <v>1</v>
      </c>
      <c r="D84" s="6" t="str">
        <f t="shared" si="18"/>
        <v>gl6-1hv-h01-voc-V2</v>
      </c>
      <c r="E84" s="6">
        <f>MOD(ROUNDDOWN(SUM(C$1:C84)/20,0),4)</f>
        <v>1</v>
      </c>
      <c r="F84" s="2" t="s">
        <v>291</v>
      </c>
      <c r="G84" s="2" t="str">
        <f t="shared" si="19"/>
        <v>ik woon</v>
      </c>
      <c r="H84" s="2" t="str">
        <f t="shared" si="29"/>
        <v>ik woon</v>
      </c>
      <c r="I84" s="2"/>
      <c r="J84" s="2"/>
      <c r="K84" s="2"/>
      <c r="L84" s="2"/>
      <c r="M84" s="2" t="str">
        <f t="shared" si="20"/>
        <v>j'habite</v>
      </c>
      <c r="N84" s="2" t="str">
        <f t="shared" si="17"/>
        <v>j' habite</v>
      </c>
      <c r="O84" s="2" t="str">
        <f t="shared" si="21"/>
        <v/>
      </c>
      <c r="P84" s="2" t="str">
        <f t="shared" si="22"/>
        <v/>
      </c>
      <c r="Q84" s="2" t="str">
        <f t="shared" si="23"/>
        <v/>
      </c>
      <c r="R84" s="2" t="str">
        <f t="shared" si="24"/>
        <v/>
      </c>
      <c r="S84" s="2" t="str">
        <f t="shared" si="25"/>
        <v/>
      </c>
      <c r="T84" s="2" t="str">
        <f t="shared" si="26"/>
        <v/>
      </c>
      <c r="Z84" t="s">
        <v>258</v>
      </c>
      <c r="AA84" t="str">
        <f t="shared" si="30"/>
        <v>H01</v>
      </c>
      <c r="AB84" t="str">
        <f t="shared" si="27"/>
        <v>ABCD</v>
      </c>
      <c r="AC84" t="s">
        <v>260</v>
      </c>
      <c r="AD84" t="s">
        <v>308</v>
      </c>
      <c r="AE84" t="s">
        <v>306</v>
      </c>
      <c r="AF84" t="s">
        <v>291</v>
      </c>
      <c r="AG84" t="s">
        <v>288</v>
      </c>
    </row>
    <row r="85" spans="1:33" ht="12.75" customHeight="1" x14ac:dyDescent="0.2">
      <c r="A85" s="2"/>
      <c r="B85" s="2" t="s">
        <v>753</v>
      </c>
      <c r="C85" s="6">
        <f t="shared" si="28"/>
        <v>0</v>
      </c>
      <c r="D85" s="6" t="str">
        <f t="shared" si="18"/>
        <v>gl6-1hv-h01-voc-V2</v>
      </c>
      <c r="E85" s="6">
        <f>MOD(ROUNDDOWN(SUM(C$1:C85)/20,0),4)</f>
        <v>1</v>
      </c>
      <c r="F85" s="2" t="s">
        <v>291</v>
      </c>
      <c r="G85" s="2" t="str">
        <f t="shared" si="19"/>
        <v/>
      </c>
      <c r="H85" s="2" t="str">
        <f t="shared" si="29"/>
        <v/>
      </c>
      <c r="I85" s="2"/>
      <c r="J85" s="2"/>
      <c r="K85" s="2"/>
      <c r="L85" s="2"/>
      <c r="M85" s="2" t="str">
        <f t="shared" si="20"/>
        <v/>
      </c>
      <c r="N85" s="2" t="str">
        <f t="shared" si="17"/>
        <v/>
      </c>
      <c r="O85" s="2" t="str">
        <f t="shared" si="21"/>
        <v/>
      </c>
      <c r="P85" s="2" t="str">
        <f t="shared" si="22"/>
        <v/>
      </c>
      <c r="Q85" s="2" t="str">
        <f t="shared" si="23"/>
        <v/>
      </c>
      <c r="R85" s="2" t="str">
        <f t="shared" si="24"/>
        <v/>
      </c>
      <c r="S85" s="2" t="str">
        <f t="shared" si="25"/>
        <v/>
      </c>
      <c r="T85" s="2" t="str">
        <f t="shared" si="26"/>
        <v/>
      </c>
      <c r="Z85" t="s">
        <v>258</v>
      </c>
      <c r="AA85" t="str">
        <f t="shared" si="30"/>
        <v>H01</v>
      </c>
      <c r="AB85" t="str">
        <f t="shared" si="27"/>
        <v/>
      </c>
      <c r="AC85" t="s">
        <v>3003</v>
      </c>
      <c r="AD85" t="s">
        <v>308</v>
      </c>
      <c r="AE85" t="s">
        <v>306</v>
      </c>
      <c r="AF85" t="s">
        <v>291</v>
      </c>
      <c r="AG85" t="s">
        <v>288</v>
      </c>
    </row>
    <row r="86" spans="1:33" ht="12.75" customHeight="1" x14ac:dyDescent="0.2">
      <c r="A86" s="2"/>
      <c r="B86" s="2"/>
      <c r="C86" s="6">
        <f t="shared" si="28"/>
        <v>0</v>
      </c>
      <c r="D86" s="6" t="str">
        <f t="shared" si="18"/>
        <v>gl6-1hv-h01-voc-V2</v>
      </c>
      <c r="E86" s="6">
        <f>MOD(ROUNDDOWN(SUM(C$1:C86)/20,0),4)</f>
        <v>1</v>
      </c>
      <c r="F86" s="2" t="s">
        <v>291</v>
      </c>
      <c r="G86" s="2" t="str">
        <f t="shared" si="19"/>
        <v/>
      </c>
      <c r="H86" s="2" t="str">
        <f t="shared" si="29"/>
        <v/>
      </c>
      <c r="I86" s="2"/>
      <c r="J86" s="2"/>
      <c r="K86" s="2"/>
      <c r="L86" s="2"/>
      <c r="M86" s="2" t="str">
        <f t="shared" si="20"/>
        <v/>
      </c>
      <c r="N86" s="2" t="str">
        <f t="shared" si="17"/>
        <v/>
      </c>
      <c r="O86" s="2" t="str">
        <f t="shared" si="21"/>
        <v/>
      </c>
      <c r="P86" s="2" t="str">
        <f t="shared" si="22"/>
        <v/>
      </c>
      <c r="Q86" s="2" t="str">
        <f t="shared" si="23"/>
        <v/>
      </c>
      <c r="R86" s="2" t="str">
        <f t="shared" si="24"/>
        <v/>
      </c>
      <c r="S86" s="2" t="str">
        <f t="shared" si="25"/>
        <v/>
      </c>
      <c r="T86" s="2" t="str">
        <f t="shared" si="26"/>
        <v/>
      </c>
      <c r="Z86" t="s">
        <v>258</v>
      </c>
      <c r="AA86" t="str">
        <f t="shared" si="30"/>
        <v>H01</v>
      </c>
      <c r="AB86" t="str">
        <f t="shared" si="27"/>
        <v/>
      </c>
      <c r="AC86" t="s">
        <v>3003</v>
      </c>
      <c r="AD86" t="s">
        <v>308</v>
      </c>
      <c r="AE86" t="s">
        <v>306</v>
      </c>
      <c r="AF86" t="s">
        <v>291</v>
      </c>
      <c r="AG86" t="s">
        <v>288</v>
      </c>
    </row>
    <row r="87" spans="1:33" ht="12.75" customHeight="1" x14ac:dyDescent="0.2">
      <c r="A87" s="2" t="s">
        <v>612</v>
      </c>
      <c r="B87" s="2" t="s">
        <v>611</v>
      </c>
      <c r="C87" s="6">
        <f t="shared" si="28"/>
        <v>1</v>
      </c>
      <c r="D87" s="6" t="str">
        <f t="shared" si="18"/>
        <v>gl6-1hv-h01-voc-V2</v>
      </c>
      <c r="E87" s="6">
        <f>MOD(ROUNDDOWN(SUM(C$1:C87)/20,0),4)</f>
        <v>1</v>
      </c>
      <c r="F87" s="2" t="s">
        <v>291</v>
      </c>
      <c r="G87" s="2" t="str">
        <f t="shared" si="19"/>
        <v>de familie, het gezin</v>
      </c>
      <c r="H87" s="2" t="str">
        <f t="shared" si="29"/>
        <v>de familie, het gezin</v>
      </c>
      <c r="I87" s="2"/>
      <c r="J87" s="2"/>
      <c r="K87" s="2"/>
      <c r="L87" s="2"/>
      <c r="M87" s="2" t="str">
        <f t="shared" si="20"/>
        <v>la famille</v>
      </c>
      <c r="N87" s="2" t="str">
        <f t="shared" si="17"/>
        <v/>
      </c>
      <c r="O87" s="2" t="str">
        <f t="shared" si="21"/>
        <v/>
      </c>
      <c r="P87" s="2" t="str">
        <f t="shared" si="22"/>
        <v/>
      </c>
      <c r="Q87" s="2" t="str">
        <f t="shared" si="23"/>
        <v/>
      </c>
      <c r="R87" s="2" t="str">
        <f t="shared" si="24"/>
        <v/>
      </c>
      <c r="S87" s="2" t="str">
        <f t="shared" si="25"/>
        <v/>
      </c>
      <c r="T87" s="2" t="str">
        <f t="shared" si="26"/>
        <v/>
      </c>
      <c r="Z87" t="s">
        <v>258</v>
      </c>
      <c r="AA87" t="str">
        <f t="shared" si="30"/>
        <v>H01</v>
      </c>
      <c r="AB87" t="str">
        <f t="shared" si="27"/>
        <v>ABCD</v>
      </c>
      <c r="AC87" t="s">
        <v>289</v>
      </c>
      <c r="AD87" t="s">
        <v>308</v>
      </c>
      <c r="AE87" t="s">
        <v>306</v>
      </c>
      <c r="AF87" t="s">
        <v>291</v>
      </c>
      <c r="AG87" t="s">
        <v>288</v>
      </c>
    </row>
    <row r="88" spans="1:33" ht="12.75" customHeight="1" x14ac:dyDescent="0.2">
      <c r="A88" s="2"/>
      <c r="B88" s="2"/>
      <c r="C88" s="6">
        <f t="shared" si="28"/>
        <v>0</v>
      </c>
      <c r="D88" s="6" t="str">
        <f t="shared" si="18"/>
        <v>gl6-1hv-h01-voc-V2</v>
      </c>
      <c r="E88" s="6">
        <f>MOD(ROUNDDOWN(SUM(C$1:C88)/20,0),4)</f>
        <v>1</v>
      </c>
      <c r="F88" s="2" t="s">
        <v>291</v>
      </c>
      <c r="G88" s="2" t="str">
        <f t="shared" si="19"/>
        <v/>
      </c>
      <c r="H88" s="2" t="str">
        <f t="shared" si="29"/>
        <v/>
      </c>
      <c r="I88" s="2"/>
      <c r="J88" s="2"/>
      <c r="K88" s="2"/>
      <c r="L88" s="2"/>
      <c r="M88" s="2" t="str">
        <f t="shared" si="20"/>
        <v/>
      </c>
      <c r="N88" s="2" t="str">
        <f t="shared" si="17"/>
        <v/>
      </c>
      <c r="O88" s="2" t="str">
        <f t="shared" si="21"/>
        <v/>
      </c>
      <c r="P88" s="2" t="str">
        <f t="shared" si="22"/>
        <v/>
      </c>
      <c r="Q88" s="2" t="str">
        <f t="shared" si="23"/>
        <v/>
      </c>
      <c r="R88" s="2" t="str">
        <f t="shared" si="24"/>
        <v/>
      </c>
      <c r="S88" s="2" t="str">
        <f t="shared" si="25"/>
        <v/>
      </c>
      <c r="T88" s="2" t="str">
        <f t="shared" si="26"/>
        <v/>
      </c>
      <c r="Z88" t="s">
        <v>258</v>
      </c>
      <c r="AA88" t="str">
        <f t="shared" si="30"/>
        <v>H01</v>
      </c>
      <c r="AB88" t="str">
        <f t="shared" si="27"/>
        <v/>
      </c>
      <c r="AC88" t="s">
        <v>3003</v>
      </c>
      <c r="AD88" t="s">
        <v>308</v>
      </c>
      <c r="AE88" t="s">
        <v>306</v>
      </c>
      <c r="AF88" t="s">
        <v>291</v>
      </c>
      <c r="AG88" t="s">
        <v>288</v>
      </c>
    </row>
    <row r="89" spans="1:33" ht="12.75" customHeight="1" x14ac:dyDescent="0.2">
      <c r="A89" s="2" t="s">
        <v>494</v>
      </c>
      <c r="B89" s="2" t="s">
        <v>496</v>
      </c>
      <c r="C89" s="6">
        <f t="shared" si="28"/>
        <v>1</v>
      </c>
      <c r="D89" s="6" t="str">
        <f t="shared" si="18"/>
        <v>gl6-1hv-h01-voc-V2</v>
      </c>
      <c r="E89" s="6">
        <f>MOD(ROUNDDOWN(SUM(C$1:C89)/20,0),4)</f>
        <v>1</v>
      </c>
      <c r="F89" s="2" t="s">
        <v>291</v>
      </c>
      <c r="G89" s="2" t="str">
        <f t="shared" si="19"/>
        <v>de broer</v>
      </c>
      <c r="H89" s="2" t="str">
        <f t="shared" si="29"/>
        <v>de broer</v>
      </c>
      <c r="I89" s="2"/>
      <c r="J89" s="2"/>
      <c r="K89" s="2"/>
      <c r="L89" s="2"/>
      <c r="M89" s="2" t="str">
        <f t="shared" si="20"/>
        <v>le frère</v>
      </c>
      <c r="N89" s="2" t="str">
        <f t="shared" si="17"/>
        <v/>
      </c>
      <c r="O89" s="2" t="str">
        <f t="shared" si="21"/>
        <v/>
      </c>
      <c r="P89" s="2" t="str">
        <f t="shared" si="22"/>
        <v/>
      </c>
      <c r="Q89" s="2" t="str">
        <f t="shared" si="23"/>
        <v/>
      </c>
      <c r="R89" s="2" t="str">
        <f t="shared" si="24"/>
        <v/>
      </c>
      <c r="S89" s="2" t="str">
        <f t="shared" si="25"/>
        <v/>
      </c>
      <c r="T89" s="2" t="str">
        <f t="shared" si="26"/>
        <v/>
      </c>
      <c r="Z89" t="s">
        <v>258</v>
      </c>
      <c r="AA89" t="str">
        <f t="shared" si="30"/>
        <v>H01</v>
      </c>
      <c r="AB89" t="str">
        <f t="shared" si="27"/>
        <v>ABCD</v>
      </c>
      <c r="AC89" t="s">
        <v>289</v>
      </c>
      <c r="AD89" t="s">
        <v>308</v>
      </c>
      <c r="AE89" t="s">
        <v>306</v>
      </c>
      <c r="AF89" t="s">
        <v>291</v>
      </c>
      <c r="AG89" t="s">
        <v>288</v>
      </c>
    </row>
    <row r="90" spans="1:33" ht="12.75" customHeight="1" x14ac:dyDescent="0.2">
      <c r="A90" s="2"/>
      <c r="B90" s="2"/>
      <c r="C90" s="6">
        <f t="shared" si="28"/>
        <v>0</v>
      </c>
      <c r="D90" s="6" t="str">
        <f t="shared" si="18"/>
        <v>gl6-1hv-h01-voc-V2</v>
      </c>
      <c r="E90" s="6">
        <f>MOD(ROUNDDOWN(SUM(C$1:C90)/20,0),4)</f>
        <v>1</v>
      </c>
      <c r="F90" s="2" t="s">
        <v>291</v>
      </c>
      <c r="G90" s="2" t="str">
        <f t="shared" si="19"/>
        <v/>
      </c>
      <c r="H90" s="2" t="str">
        <f t="shared" si="29"/>
        <v/>
      </c>
      <c r="I90" s="2"/>
      <c r="J90" s="2"/>
      <c r="K90" s="2"/>
      <c r="L90" s="2"/>
      <c r="M90" s="2" t="str">
        <f t="shared" si="20"/>
        <v/>
      </c>
      <c r="N90" s="2" t="str">
        <f t="shared" si="17"/>
        <v/>
      </c>
      <c r="O90" s="2" t="str">
        <f t="shared" si="21"/>
        <v/>
      </c>
      <c r="P90" s="2" t="str">
        <f t="shared" si="22"/>
        <v/>
      </c>
      <c r="Q90" s="2" t="str">
        <f t="shared" si="23"/>
        <v/>
      </c>
      <c r="R90" s="2" t="str">
        <f t="shared" si="24"/>
        <v/>
      </c>
      <c r="S90" s="2" t="str">
        <f t="shared" si="25"/>
        <v/>
      </c>
      <c r="T90" s="2" t="str">
        <f t="shared" si="26"/>
        <v/>
      </c>
      <c r="Z90" t="s">
        <v>258</v>
      </c>
      <c r="AA90" t="str">
        <f t="shared" si="30"/>
        <v>H01</v>
      </c>
      <c r="AB90" t="str">
        <f t="shared" si="27"/>
        <v/>
      </c>
      <c r="AC90" t="s">
        <v>3003</v>
      </c>
      <c r="AD90" t="s">
        <v>308</v>
      </c>
      <c r="AE90" t="s">
        <v>306</v>
      </c>
      <c r="AF90" t="s">
        <v>291</v>
      </c>
      <c r="AG90" t="s">
        <v>288</v>
      </c>
    </row>
    <row r="91" spans="1:33" ht="12.75" customHeight="1" x14ac:dyDescent="0.2">
      <c r="A91" s="2" t="s">
        <v>37</v>
      </c>
      <c r="B91" s="2" t="s">
        <v>614</v>
      </c>
      <c r="C91" s="6">
        <f t="shared" si="28"/>
        <v>1</v>
      </c>
      <c r="D91" s="6" t="str">
        <f t="shared" si="18"/>
        <v>gl6-1hv-h01-voc-V2</v>
      </c>
      <c r="E91" s="6">
        <f>MOD(ROUNDDOWN(SUM(C$1:C91)/20,0),4)</f>
        <v>1</v>
      </c>
      <c r="F91" s="2" t="s">
        <v>291</v>
      </c>
      <c r="G91" s="2" t="str">
        <f t="shared" si="19"/>
        <v>de zus</v>
      </c>
      <c r="H91" s="2" t="str">
        <f t="shared" si="29"/>
        <v>de zus</v>
      </c>
      <c r="I91" s="2"/>
      <c r="J91" s="2"/>
      <c r="K91" s="2"/>
      <c r="L91" s="2"/>
      <c r="M91" s="2" t="str">
        <f t="shared" si="20"/>
        <v>la sœur</v>
      </c>
      <c r="N91" s="2" t="str">
        <f t="shared" si="17"/>
        <v>la soeur</v>
      </c>
      <c r="O91" s="2" t="str">
        <f t="shared" si="21"/>
        <v/>
      </c>
      <c r="P91" s="2" t="str">
        <f t="shared" si="22"/>
        <v/>
      </c>
      <c r="Q91" s="2" t="str">
        <f t="shared" si="23"/>
        <v/>
      </c>
      <c r="R91" s="2" t="str">
        <f t="shared" si="24"/>
        <v/>
      </c>
      <c r="S91" s="2" t="str">
        <f t="shared" si="25"/>
        <v/>
      </c>
      <c r="T91" s="2" t="str">
        <f t="shared" si="26"/>
        <v/>
      </c>
      <c r="Z91" t="s">
        <v>258</v>
      </c>
      <c r="AA91" t="str">
        <f t="shared" si="30"/>
        <v>H01</v>
      </c>
      <c r="AB91" t="str">
        <f t="shared" si="27"/>
        <v>ABCD</v>
      </c>
      <c r="AC91" t="s">
        <v>289</v>
      </c>
      <c r="AD91" t="s">
        <v>308</v>
      </c>
      <c r="AE91" t="s">
        <v>306</v>
      </c>
      <c r="AF91" t="s">
        <v>291</v>
      </c>
      <c r="AG91" t="s">
        <v>288</v>
      </c>
    </row>
    <row r="92" spans="1:33" ht="12.75" customHeight="1" x14ac:dyDescent="0.2">
      <c r="A92" s="2"/>
      <c r="B92" s="2" t="s">
        <v>695</v>
      </c>
      <c r="C92" s="6">
        <f t="shared" si="28"/>
        <v>0</v>
      </c>
      <c r="D92" s="6" t="str">
        <f t="shared" si="18"/>
        <v>gl6-1hv-h01-voc-V2</v>
      </c>
      <c r="E92" s="6">
        <f>MOD(ROUNDDOWN(SUM(C$1:C92)/20,0),4)</f>
        <v>1</v>
      </c>
      <c r="F92" s="2" t="s">
        <v>291</v>
      </c>
      <c r="G92" s="2" t="str">
        <f t="shared" si="19"/>
        <v/>
      </c>
      <c r="H92" s="2" t="str">
        <f t="shared" si="29"/>
        <v/>
      </c>
      <c r="I92" s="2"/>
      <c r="J92" s="2"/>
      <c r="K92" s="2"/>
      <c r="L92" s="2"/>
      <c r="M92" s="2" t="str">
        <f t="shared" si="20"/>
        <v/>
      </c>
      <c r="N92" s="2" t="str">
        <f t="shared" si="17"/>
        <v/>
      </c>
      <c r="O92" s="2" t="str">
        <f t="shared" si="21"/>
        <v/>
      </c>
      <c r="P92" s="2" t="str">
        <f t="shared" si="22"/>
        <v/>
      </c>
      <c r="Q92" s="2" t="str">
        <f t="shared" si="23"/>
        <v/>
      </c>
      <c r="R92" s="2" t="str">
        <f t="shared" si="24"/>
        <v/>
      </c>
      <c r="S92" s="2" t="str">
        <f t="shared" si="25"/>
        <v/>
      </c>
      <c r="T92" s="2" t="str">
        <f t="shared" si="26"/>
        <v/>
      </c>
      <c r="Z92" t="s">
        <v>258</v>
      </c>
      <c r="AA92" t="str">
        <f t="shared" si="30"/>
        <v>H01</v>
      </c>
      <c r="AB92" t="str">
        <f t="shared" si="27"/>
        <v/>
      </c>
      <c r="AC92" t="s">
        <v>3003</v>
      </c>
      <c r="AD92" t="s">
        <v>308</v>
      </c>
      <c r="AE92" t="s">
        <v>306</v>
      </c>
      <c r="AF92" t="s">
        <v>291</v>
      </c>
      <c r="AG92" t="s">
        <v>288</v>
      </c>
    </row>
    <row r="93" spans="1:33" ht="12.75" customHeight="1" x14ac:dyDescent="0.2">
      <c r="A93" s="2"/>
      <c r="B93" s="2"/>
      <c r="C93" s="6">
        <f t="shared" si="28"/>
        <v>0</v>
      </c>
      <c r="D93" s="6" t="str">
        <f t="shared" si="18"/>
        <v>gl6-1hv-h01-voc-V2</v>
      </c>
      <c r="E93" s="6">
        <f>MOD(ROUNDDOWN(SUM(C$1:C93)/20,0),4)</f>
        <v>1</v>
      </c>
      <c r="F93" s="2" t="s">
        <v>291</v>
      </c>
      <c r="G93" s="2" t="str">
        <f t="shared" si="19"/>
        <v/>
      </c>
      <c r="H93" s="2" t="str">
        <f t="shared" si="29"/>
        <v/>
      </c>
      <c r="I93" s="2"/>
      <c r="J93" s="2"/>
      <c r="K93" s="2"/>
      <c r="L93" s="2"/>
      <c r="M93" s="2" t="str">
        <f t="shared" si="20"/>
        <v/>
      </c>
      <c r="N93" s="2" t="str">
        <f t="shared" si="17"/>
        <v/>
      </c>
      <c r="O93" s="2" t="str">
        <f t="shared" si="21"/>
        <v/>
      </c>
      <c r="P93" s="2" t="str">
        <f t="shared" si="22"/>
        <v/>
      </c>
      <c r="Q93" s="2" t="str">
        <f t="shared" si="23"/>
        <v/>
      </c>
      <c r="R93" s="2" t="str">
        <f t="shared" si="24"/>
        <v/>
      </c>
      <c r="S93" s="2" t="str">
        <f t="shared" si="25"/>
        <v/>
      </c>
      <c r="T93" s="2" t="str">
        <f t="shared" si="26"/>
        <v/>
      </c>
      <c r="Z93" t="s">
        <v>258</v>
      </c>
      <c r="AA93" t="str">
        <f t="shared" si="30"/>
        <v>H01</v>
      </c>
      <c r="AB93" t="str">
        <f t="shared" si="27"/>
        <v/>
      </c>
      <c r="AC93" t="s">
        <v>3003</v>
      </c>
      <c r="AD93" t="s">
        <v>308</v>
      </c>
      <c r="AE93" t="s">
        <v>306</v>
      </c>
      <c r="AF93" t="s">
        <v>291</v>
      </c>
      <c r="AG93" t="s">
        <v>288</v>
      </c>
    </row>
    <row r="94" spans="1:33" ht="12.75" customHeight="1" x14ac:dyDescent="0.2">
      <c r="A94" s="2" t="s">
        <v>477</v>
      </c>
      <c r="B94" s="2" t="s">
        <v>481</v>
      </c>
      <c r="C94" s="6">
        <f t="shared" si="28"/>
        <v>1</v>
      </c>
      <c r="D94" s="6" t="str">
        <f t="shared" si="18"/>
        <v>gl6-1hv-h01-voc-V2</v>
      </c>
      <c r="E94" s="6">
        <f>MOD(ROUNDDOWN(SUM(C$1:C94)/20,0),4)</f>
        <v>1</v>
      </c>
      <c r="F94" s="2" t="s">
        <v>291</v>
      </c>
      <c r="G94" s="2" t="str">
        <f t="shared" si="19"/>
        <v>de hond</v>
      </c>
      <c r="H94" s="2" t="str">
        <f t="shared" si="29"/>
        <v>de hond</v>
      </c>
      <c r="I94" s="2"/>
      <c r="J94" s="2"/>
      <c r="K94" s="2"/>
      <c r="L94" s="2"/>
      <c r="M94" s="2" t="str">
        <f t="shared" si="20"/>
        <v>le chien</v>
      </c>
      <c r="N94" s="2" t="str">
        <f t="shared" si="17"/>
        <v/>
      </c>
      <c r="O94" s="2" t="str">
        <f t="shared" si="21"/>
        <v/>
      </c>
      <c r="P94" s="2" t="str">
        <f t="shared" si="22"/>
        <v/>
      </c>
      <c r="Q94" s="2" t="str">
        <f t="shared" si="23"/>
        <v/>
      </c>
      <c r="R94" s="2" t="str">
        <f t="shared" si="24"/>
        <v/>
      </c>
      <c r="S94" s="2" t="str">
        <f t="shared" si="25"/>
        <v/>
      </c>
      <c r="T94" s="2" t="str">
        <f t="shared" si="26"/>
        <v/>
      </c>
      <c r="Z94" t="s">
        <v>258</v>
      </c>
      <c r="AA94" t="str">
        <f t="shared" si="30"/>
        <v>H01</v>
      </c>
      <c r="AB94" t="str">
        <f t="shared" si="27"/>
        <v>ABCD</v>
      </c>
      <c r="AC94" t="s">
        <v>289</v>
      </c>
      <c r="AD94" t="s">
        <v>308</v>
      </c>
      <c r="AE94" t="s">
        <v>306</v>
      </c>
      <c r="AF94" t="s">
        <v>291</v>
      </c>
      <c r="AG94" t="s">
        <v>288</v>
      </c>
    </row>
    <row r="95" spans="1:33" ht="12.75" customHeight="1" x14ac:dyDescent="0.2">
      <c r="A95" s="2"/>
      <c r="B95" s="2"/>
      <c r="C95" s="6">
        <f t="shared" si="28"/>
        <v>0</v>
      </c>
      <c r="D95" s="6" t="str">
        <f t="shared" si="18"/>
        <v>gl6-1hv-h01-voc-V2</v>
      </c>
      <c r="E95" s="6">
        <f>MOD(ROUNDDOWN(SUM(C$1:C95)/20,0),4)</f>
        <v>1</v>
      </c>
      <c r="F95" s="2" t="s">
        <v>291</v>
      </c>
      <c r="G95" s="2" t="str">
        <f t="shared" si="19"/>
        <v/>
      </c>
      <c r="H95" s="2" t="str">
        <f t="shared" si="29"/>
        <v/>
      </c>
      <c r="I95" s="2"/>
      <c r="J95" s="2"/>
      <c r="K95" s="2"/>
      <c r="L95" s="2"/>
      <c r="M95" s="2" t="str">
        <f t="shared" si="20"/>
        <v/>
      </c>
      <c r="N95" s="2" t="str">
        <f t="shared" si="17"/>
        <v/>
      </c>
      <c r="O95" s="2" t="str">
        <f t="shared" si="21"/>
        <v/>
      </c>
      <c r="P95" s="2" t="str">
        <f t="shared" si="22"/>
        <v/>
      </c>
      <c r="Q95" s="2" t="str">
        <f t="shared" si="23"/>
        <v/>
      </c>
      <c r="R95" s="2" t="str">
        <f t="shared" si="24"/>
        <v/>
      </c>
      <c r="S95" s="2" t="str">
        <f t="shared" si="25"/>
        <v/>
      </c>
      <c r="T95" s="2" t="str">
        <f t="shared" si="26"/>
        <v/>
      </c>
      <c r="Z95" t="s">
        <v>258</v>
      </c>
      <c r="AA95" t="str">
        <f t="shared" si="30"/>
        <v>H01</v>
      </c>
      <c r="AB95" t="str">
        <f t="shared" si="27"/>
        <v/>
      </c>
      <c r="AC95" t="s">
        <v>3003</v>
      </c>
      <c r="AD95" t="s">
        <v>308</v>
      </c>
      <c r="AE95" t="s">
        <v>306</v>
      </c>
      <c r="AF95" t="s">
        <v>291</v>
      </c>
      <c r="AG95" t="s">
        <v>288</v>
      </c>
    </row>
    <row r="96" spans="1:33" ht="12.75" customHeight="1" x14ac:dyDescent="0.2">
      <c r="A96" s="2" t="s">
        <v>520</v>
      </c>
      <c r="B96" s="2" t="s">
        <v>522</v>
      </c>
      <c r="C96" s="6">
        <f t="shared" si="28"/>
        <v>1</v>
      </c>
      <c r="D96" s="6" t="str">
        <f t="shared" si="18"/>
        <v>gl6-1hv-h01-voc-V2</v>
      </c>
      <c r="E96" s="6">
        <f>MOD(ROUNDDOWN(SUM(C$1:C96)/20,0),4)</f>
        <v>1</v>
      </c>
      <c r="F96" s="2" t="s">
        <v>291</v>
      </c>
      <c r="G96" s="2" t="str">
        <f t="shared" si="19"/>
        <v>de kat</v>
      </c>
      <c r="H96" s="2" t="str">
        <f t="shared" si="29"/>
        <v>de kat</v>
      </c>
      <c r="I96" s="2"/>
      <c r="J96" s="2"/>
      <c r="K96" s="2"/>
      <c r="L96" s="2"/>
      <c r="M96" s="2" t="str">
        <f t="shared" si="20"/>
        <v>le chat</v>
      </c>
      <c r="N96" s="2" t="str">
        <f t="shared" si="17"/>
        <v/>
      </c>
      <c r="O96" s="2" t="str">
        <f t="shared" si="21"/>
        <v/>
      </c>
      <c r="P96" s="2" t="str">
        <f t="shared" si="22"/>
        <v/>
      </c>
      <c r="Q96" s="2" t="str">
        <f t="shared" si="23"/>
        <v/>
      </c>
      <c r="R96" s="2" t="str">
        <f t="shared" si="24"/>
        <v/>
      </c>
      <c r="S96" s="2" t="str">
        <f t="shared" si="25"/>
        <v/>
      </c>
      <c r="T96" s="2" t="str">
        <f t="shared" si="26"/>
        <v/>
      </c>
      <c r="Z96" t="s">
        <v>258</v>
      </c>
      <c r="AA96" t="str">
        <f t="shared" si="30"/>
        <v>H01</v>
      </c>
      <c r="AB96" t="str">
        <f t="shared" si="27"/>
        <v>ABCD</v>
      </c>
      <c r="AC96" t="s">
        <v>289</v>
      </c>
      <c r="AD96" t="s">
        <v>308</v>
      </c>
      <c r="AE96" t="s">
        <v>306</v>
      </c>
      <c r="AF96" t="s">
        <v>291</v>
      </c>
      <c r="AG96" t="s">
        <v>288</v>
      </c>
    </row>
    <row r="97" spans="1:33" ht="12.75" customHeight="1" x14ac:dyDescent="0.2">
      <c r="A97" s="2"/>
      <c r="B97" s="2"/>
      <c r="C97" s="6">
        <f t="shared" si="28"/>
        <v>0</v>
      </c>
      <c r="D97" s="6" t="str">
        <f t="shared" si="18"/>
        <v>gl6-1hv-h01-voc-V2</v>
      </c>
      <c r="E97" s="6">
        <f>MOD(ROUNDDOWN(SUM(C$1:C97)/20,0),4)</f>
        <v>1</v>
      </c>
      <c r="F97" s="2" t="s">
        <v>291</v>
      </c>
      <c r="G97" s="2" t="str">
        <f t="shared" si="19"/>
        <v/>
      </c>
      <c r="H97" s="2" t="str">
        <f t="shared" si="29"/>
        <v/>
      </c>
      <c r="I97" s="2"/>
      <c r="J97" s="2"/>
      <c r="K97" s="2"/>
      <c r="L97" s="2"/>
      <c r="M97" s="2" t="str">
        <f t="shared" si="20"/>
        <v/>
      </c>
      <c r="N97" s="2" t="str">
        <f t="shared" si="17"/>
        <v/>
      </c>
      <c r="O97" s="2" t="str">
        <f t="shared" si="21"/>
        <v/>
      </c>
      <c r="P97" s="2" t="str">
        <f t="shared" si="22"/>
        <v/>
      </c>
      <c r="Q97" s="2" t="str">
        <f t="shared" si="23"/>
        <v/>
      </c>
      <c r="R97" s="2" t="str">
        <f t="shared" si="24"/>
        <v/>
      </c>
      <c r="S97" s="2" t="str">
        <f t="shared" si="25"/>
        <v/>
      </c>
      <c r="T97" s="2" t="str">
        <f t="shared" si="26"/>
        <v/>
      </c>
      <c r="Z97" t="s">
        <v>258</v>
      </c>
      <c r="AA97" t="str">
        <f t="shared" si="30"/>
        <v>H01</v>
      </c>
      <c r="AB97" t="str">
        <f t="shared" si="27"/>
        <v/>
      </c>
      <c r="AC97" t="s">
        <v>3003</v>
      </c>
      <c r="AD97" t="s">
        <v>308</v>
      </c>
      <c r="AE97" t="s">
        <v>306</v>
      </c>
      <c r="AF97" t="s">
        <v>291</v>
      </c>
      <c r="AG97" t="s">
        <v>288</v>
      </c>
    </row>
    <row r="98" spans="1:33" ht="12.75" customHeight="1" x14ac:dyDescent="0.2">
      <c r="A98" s="2" t="s">
        <v>39</v>
      </c>
      <c r="B98" s="2" t="s">
        <v>41</v>
      </c>
      <c r="C98" s="6">
        <f t="shared" si="28"/>
        <v>1</v>
      </c>
      <c r="D98" s="6" t="str">
        <f t="shared" si="18"/>
        <v>gl6-1hv-h01-voc-V2</v>
      </c>
      <c r="E98" s="6">
        <f>MOD(ROUNDDOWN(SUM(C$1:C98)/20,0),4)</f>
        <v>1</v>
      </c>
      <c r="F98" s="2" t="s">
        <v>291</v>
      </c>
      <c r="G98" s="2" t="str">
        <f t="shared" si="19"/>
        <v>de vis</v>
      </c>
      <c r="H98" s="2" t="str">
        <f t="shared" si="29"/>
        <v>de vis</v>
      </c>
      <c r="I98" s="2"/>
      <c r="J98" s="2"/>
      <c r="K98" s="2"/>
      <c r="L98" s="2"/>
      <c r="M98" s="2" t="str">
        <f t="shared" si="20"/>
        <v>le poisson</v>
      </c>
      <c r="N98" s="2" t="str">
        <f t="shared" si="17"/>
        <v/>
      </c>
      <c r="O98" s="2" t="str">
        <f t="shared" si="21"/>
        <v/>
      </c>
      <c r="P98" s="2" t="str">
        <f t="shared" si="22"/>
        <v/>
      </c>
      <c r="Q98" s="2" t="str">
        <f t="shared" si="23"/>
        <v/>
      </c>
      <c r="R98" s="2" t="str">
        <f t="shared" si="24"/>
        <v/>
      </c>
      <c r="S98" s="2" t="str">
        <f t="shared" si="25"/>
        <v/>
      </c>
      <c r="T98" s="2" t="str">
        <f t="shared" si="26"/>
        <v/>
      </c>
      <c r="Z98" t="s">
        <v>258</v>
      </c>
      <c r="AA98" t="str">
        <f t="shared" si="30"/>
        <v>H01</v>
      </c>
      <c r="AB98" t="str">
        <f t="shared" si="27"/>
        <v>ABCD</v>
      </c>
      <c r="AC98" t="s">
        <v>289</v>
      </c>
      <c r="AD98" t="s">
        <v>308</v>
      </c>
      <c r="AE98" t="s">
        <v>306</v>
      </c>
      <c r="AF98" t="s">
        <v>291</v>
      </c>
      <c r="AG98" t="s">
        <v>288</v>
      </c>
    </row>
    <row r="99" spans="1:33" ht="12.75" customHeight="1" x14ac:dyDescent="0.2">
      <c r="A99" s="2"/>
      <c r="B99" s="2"/>
      <c r="C99" s="6">
        <f t="shared" si="28"/>
        <v>0</v>
      </c>
      <c r="D99" s="6" t="str">
        <f t="shared" si="18"/>
        <v>gl6-1hv-h01-voc-V2</v>
      </c>
      <c r="E99" s="6">
        <f>MOD(ROUNDDOWN(SUM(C$1:C99)/20,0),4)</f>
        <v>1</v>
      </c>
      <c r="F99" s="2" t="s">
        <v>291</v>
      </c>
      <c r="G99" s="2" t="str">
        <f t="shared" si="19"/>
        <v/>
      </c>
      <c r="H99" s="2" t="str">
        <f t="shared" si="29"/>
        <v/>
      </c>
      <c r="I99" s="2"/>
      <c r="J99" s="2"/>
      <c r="K99" s="2"/>
      <c r="L99" s="2"/>
      <c r="M99" s="2" t="str">
        <f t="shared" si="20"/>
        <v/>
      </c>
      <c r="N99" s="2" t="str">
        <f t="shared" si="17"/>
        <v/>
      </c>
      <c r="O99" s="2" t="str">
        <f t="shared" si="21"/>
        <v/>
      </c>
      <c r="P99" s="2" t="str">
        <f t="shared" si="22"/>
        <v/>
      </c>
      <c r="Q99" s="2" t="str">
        <f t="shared" si="23"/>
        <v/>
      </c>
      <c r="R99" s="2" t="str">
        <f t="shared" si="24"/>
        <v/>
      </c>
      <c r="S99" s="2" t="str">
        <f t="shared" si="25"/>
        <v/>
      </c>
      <c r="T99" s="2" t="str">
        <f t="shared" si="26"/>
        <v/>
      </c>
      <c r="Z99" t="s">
        <v>258</v>
      </c>
      <c r="AA99" t="str">
        <f t="shared" si="30"/>
        <v>H01</v>
      </c>
      <c r="AB99" t="str">
        <f t="shared" si="27"/>
        <v/>
      </c>
      <c r="AC99" t="s">
        <v>3003</v>
      </c>
      <c r="AD99" t="s">
        <v>308</v>
      </c>
      <c r="AE99" t="s">
        <v>306</v>
      </c>
      <c r="AF99" t="s">
        <v>291</v>
      </c>
      <c r="AG99" t="s">
        <v>288</v>
      </c>
    </row>
    <row r="100" spans="1:33" ht="12.75" customHeight="1" x14ac:dyDescent="0.2">
      <c r="A100" s="2" t="s">
        <v>40</v>
      </c>
      <c r="B100" s="2" t="s">
        <v>615</v>
      </c>
      <c r="C100" s="6">
        <f t="shared" si="28"/>
        <v>1</v>
      </c>
      <c r="D100" s="6" t="str">
        <f t="shared" si="18"/>
        <v>gl6-1hv-h01-voc-V2</v>
      </c>
      <c r="E100" s="6">
        <f>MOD(ROUNDDOWN(SUM(C$1:C100)/20,0),4)</f>
        <v>1</v>
      </c>
      <c r="F100" s="2" t="s">
        <v>291</v>
      </c>
      <c r="G100" s="2" t="str">
        <f t="shared" si="19"/>
        <v>de dag</v>
      </c>
      <c r="H100" s="2" t="str">
        <f t="shared" si="29"/>
        <v>de dag</v>
      </c>
      <c r="I100" s="2"/>
      <c r="J100" s="2"/>
      <c r="K100" s="2"/>
      <c r="L100" s="2"/>
      <c r="M100" s="2" t="str">
        <f t="shared" si="20"/>
        <v>le jour</v>
      </c>
      <c r="N100" s="2" t="str">
        <f t="shared" si="17"/>
        <v>la journée</v>
      </c>
      <c r="O100" s="2" t="str">
        <f t="shared" si="21"/>
        <v/>
      </c>
      <c r="P100" s="2" t="str">
        <f t="shared" si="22"/>
        <v/>
      </c>
      <c r="Q100" s="2" t="str">
        <f t="shared" si="23"/>
        <v/>
      </c>
      <c r="R100" s="2" t="str">
        <f t="shared" si="24"/>
        <v/>
      </c>
      <c r="S100" s="2" t="str">
        <f t="shared" si="25"/>
        <v/>
      </c>
      <c r="T100" s="2" t="str">
        <f t="shared" si="26"/>
        <v/>
      </c>
      <c r="Z100" t="s">
        <v>258</v>
      </c>
      <c r="AA100" t="str">
        <f t="shared" si="30"/>
        <v>H01</v>
      </c>
      <c r="AB100" t="str">
        <f t="shared" si="27"/>
        <v>ABCD</v>
      </c>
      <c r="AC100" t="s">
        <v>289</v>
      </c>
      <c r="AD100" t="s">
        <v>308</v>
      </c>
      <c r="AE100" t="s">
        <v>306</v>
      </c>
      <c r="AF100" t="s">
        <v>291</v>
      </c>
      <c r="AG100" t="s">
        <v>288</v>
      </c>
    </row>
    <row r="101" spans="1:33" ht="12.75" customHeight="1" x14ac:dyDescent="0.2">
      <c r="A101" s="2"/>
      <c r="B101" s="2" t="s">
        <v>754</v>
      </c>
      <c r="C101" s="6">
        <f t="shared" si="28"/>
        <v>0</v>
      </c>
      <c r="D101" s="6" t="str">
        <f t="shared" si="18"/>
        <v>gl6-1hv-h01-voc-V2</v>
      </c>
      <c r="E101" s="6">
        <f>MOD(ROUNDDOWN(SUM(C$1:C101)/20,0),4)</f>
        <v>1</v>
      </c>
      <c r="F101" s="2" t="s">
        <v>291</v>
      </c>
      <c r="G101" s="2" t="str">
        <f t="shared" si="19"/>
        <v/>
      </c>
      <c r="H101" s="2" t="str">
        <f t="shared" si="29"/>
        <v/>
      </c>
      <c r="I101" s="2"/>
      <c r="J101" s="2"/>
      <c r="K101" s="2"/>
      <c r="L101" s="2"/>
      <c r="M101" s="2" t="str">
        <f t="shared" si="20"/>
        <v/>
      </c>
      <c r="N101" s="2" t="str">
        <f t="shared" si="17"/>
        <v/>
      </c>
      <c r="O101" s="2" t="str">
        <f t="shared" si="21"/>
        <v/>
      </c>
      <c r="P101" s="2" t="str">
        <f t="shared" si="22"/>
        <v/>
      </c>
      <c r="Q101" s="2" t="str">
        <f t="shared" si="23"/>
        <v/>
      </c>
      <c r="R101" s="2" t="str">
        <f t="shared" si="24"/>
        <v/>
      </c>
      <c r="S101" s="2" t="str">
        <f t="shared" si="25"/>
        <v/>
      </c>
      <c r="T101" s="2" t="str">
        <f t="shared" si="26"/>
        <v/>
      </c>
      <c r="Z101" t="s">
        <v>258</v>
      </c>
      <c r="AA101" t="str">
        <f t="shared" si="30"/>
        <v>H01</v>
      </c>
      <c r="AB101" t="str">
        <f t="shared" si="27"/>
        <v/>
      </c>
      <c r="AC101" t="s">
        <v>3003</v>
      </c>
      <c r="AD101" t="s">
        <v>308</v>
      </c>
      <c r="AE101" t="s">
        <v>306</v>
      </c>
      <c r="AF101" t="s">
        <v>291</v>
      </c>
      <c r="AG101" t="s">
        <v>288</v>
      </c>
    </row>
    <row r="102" spans="1:33" ht="12.75" customHeight="1" x14ac:dyDescent="0.2">
      <c r="A102" s="2"/>
      <c r="B102" s="2"/>
      <c r="C102" s="6">
        <f t="shared" si="28"/>
        <v>0</v>
      </c>
      <c r="D102" s="6" t="str">
        <f t="shared" si="18"/>
        <v>gl6-1hv-h01-voc-V2</v>
      </c>
      <c r="E102" s="6">
        <f>MOD(ROUNDDOWN(SUM(C$1:C102)/20,0),4)</f>
        <v>1</v>
      </c>
      <c r="F102" s="2" t="s">
        <v>291</v>
      </c>
      <c r="G102" s="2" t="str">
        <f t="shared" si="19"/>
        <v/>
      </c>
      <c r="H102" s="2" t="str">
        <f t="shared" si="29"/>
        <v/>
      </c>
      <c r="I102" s="2"/>
      <c r="J102" s="2"/>
      <c r="K102" s="2"/>
      <c r="L102" s="2"/>
      <c r="M102" s="2" t="str">
        <f t="shared" si="20"/>
        <v/>
      </c>
      <c r="N102" s="2" t="str">
        <f t="shared" si="17"/>
        <v/>
      </c>
      <c r="O102" s="2" t="str">
        <f t="shared" si="21"/>
        <v/>
      </c>
      <c r="P102" s="2" t="str">
        <f t="shared" si="22"/>
        <v/>
      </c>
      <c r="Q102" s="2" t="str">
        <f t="shared" si="23"/>
        <v/>
      </c>
      <c r="R102" s="2" t="str">
        <f t="shared" si="24"/>
        <v/>
      </c>
      <c r="S102" s="2" t="str">
        <f t="shared" si="25"/>
        <v/>
      </c>
      <c r="T102" s="2" t="str">
        <f t="shared" si="26"/>
        <v/>
      </c>
      <c r="Z102" t="s">
        <v>258</v>
      </c>
      <c r="AA102" t="str">
        <f t="shared" si="30"/>
        <v>H01</v>
      </c>
      <c r="AB102" t="str">
        <f t="shared" si="27"/>
        <v/>
      </c>
      <c r="AC102" t="s">
        <v>3003</v>
      </c>
      <c r="AD102" t="s">
        <v>308</v>
      </c>
      <c r="AE102" t="s">
        <v>306</v>
      </c>
      <c r="AF102" t="s">
        <v>291</v>
      </c>
      <c r="AG102" t="s">
        <v>288</v>
      </c>
    </row>
    <row r="103" spans="1:33" ht="12.75" customHeight="1" x14ac:dyDescent="0.2">
      <c r="A103" s="2" t="s">
        <v>613</v>
      </c>
      <c r="B103" s="2" t="s">
        <v>616</v>
      </c>
      <c r="C103" s="6">
        <f t="shared" si="28"/>
        <v>1</v>
      </c>
      <c r="D103" s="6" t="str">
        <f t="shared" si="18"/>
        <v>gl6-1hv-h01-voc-V2</v>
      </c>
      <c r="E103" s="6">
        <f>MOD(ROUNDDOWN(SUM(C$1:C103)/20,0),4)</f>
        <v>1</v>
      </c>
      <c r="F103" s="2" t="s">
        <v>291</v>
      </c>
      <c r="G103" s="2" t="str">
        <f t="shared" si="19"/>
        <v>het meisje</v>
      </c>
      <c r="H103" s="2" t="str">
        <f t="shared" si="29"/>
        <v>het meisje</v>
      </c>
      <c r="I103" s="2"/>
      <c r="J103" s="2"/>
      <c r="K103" s="2"/>
      <c r="L103" s="2"/>
      <c r="M103" s="2" t="str">
        <f t="shared" si="20"/>
        <v>la fille</v>
      </c>
      <c r="N103" s="2" t="str">
        <f t="shared" si="17"/>
        <v/>
      </c>
      <c r="O103" s="2" t="str">
        <f t="shared" si="21"/>
        <v/>
      </c>
      <c r="P103" s="2" t="str">
        <f t="shared" si="22"/>
        <v/>
      </c>
      <c r="Q103" s="2" t="str">
        <f t="shared" si="23"/>
        <v/>
      </c>
      <c r="R103" s="2" t="str">
        <f t="shared" si="24"/>
        <v/>
      </c>
      <c r="S103" s="2" t="str">
        <f t="shared" si="25"/>
        <v/>
      </c>
      <c r="T103" s="2" t="str">
        <f t="shared" si="26"/>
        <v/>
      </c>
      <c r="Z103" t="s">
        <v>258</v>
      </c>
      <c r="AA103" t="str">
        <f t="shared" si="30"/>
        <v>H01</v>
      </c>
      <c r="AB103" t="str">
        <f t="shared" si="27"/>
        <v>ABCD</v>
      </c>
      <c r="AC103" t="s">
        <v>289</v>
      </c>
      <c r="AD103" t="s">
        <v>308</v>
      </c>
      <c r="AE103" t="s">
        <v>306</v>
      </c>
      <c r="AF103" t="s">
        <v>291</v>
      </c>
      <c r="AG103" t="s">
        <v>288</v>
      </c>
    </row>
    <row r="104" spans="1:33" ht="12.75" customHeight="1" x14ac:dyDescent="0.2">
      <c r="A104" s="2"/>
      <c r="B104" s="2"/>
      <c r="C104" s="6">
        <f t="shared" si="28"/>
        <v>0</v>
      </c>
      <c r="D104" s="6" t="str">
        <f t="shared" si="18"/>
        <v>gl6-1hv-h01-voc-V2</v>
      </c>
      <c r="E104" s="6">
        <f>MOD(ROUNDDOWN(SUM(C$1:C104)/20,0),4)</f>
        <v>1</v>
      </c>
      <c r="F104" s="2" t="s">
        <v>291</v>
      </c>
      <c r="G104" s="2" t="str">
        <f t="shared" si="19"/>
        <v/>
      </c>
      <c r="H104" s="2" t="str">
        <f t="shared" si="29"/>
        <v/>
      </c>
      <c r="I104" s="2"/>
      <c r="J104" s="2"/>
      <c r="K104" s="2"/>
      <c r="L104" s="2"/>
      <c r="M104" s="2" t="str">
        <f t="shared" si="20"/>
        <v/>
      </c>
      <c r="N104" s="2" t="str">
        <f t="shared" ref="N104:N167" si="31">IF(AND(ISTEXT($A104),NOT(ISTEXT($A105)),ISTEXT($B105),M104&lt;&gt;""),$B105,"")</f>
        <v/>
      </c>
      <c r="O104" s="2" t="str">
        <f t="shared" si="21"/>
        <v/>
      </c>
      <c r="P104" s="2" t="str">
        <f t="shared" si="22"/>
        <v/>
      </c>
      <c r="Q104" s="2" t="str">
        <f t="shared" si="23"/>
        <v/>
      </c>
      <c r="R104" s="2" t="str">
        <f t="shared" si="24"/>
        <v/>
      </c>
      <c r="S104" s="2" t="str">
        <f t="shared" si="25"/>
        <v/>
      </c>
      <c r="T104" s="2" t="str">
        <f t="shared" si="26"/>
        <v/>
      </c>
      <c r="Z104" t="s">
        <v>258</v>
      </c>
      <c r="AA104" t="str">
        <f t="shared" si="30"/>
        <v>H01</v>
      </c>
      <c r="AB104" t="str">
        <f t="shared" si="27"/>
        <v/>
      </c>
      <c r="AC104" t="s">
        <v>3003</v>
      </c>
      <c r="AD104" t="s">
        <v>308</v>
      </c>
      <c r="AE104" t="s">
        <v>306</v>
      </c>
      <c r="AF104" t="s">
        <v>291</v>
      </c>
      <c r="AG104" t="s">
        <v>288</v>
      </c>
    </row>
    <row r="105" spans="1:33" ht="12.75" customHeight="1" x14ac:dyDescent="0.2">
      <c r="A105" s="2" t="s">
        <v>546</v>
      </c>
      <c r="B105" s="2" t="s">
        <v>617</v>
      </c>
      <c r="C105" s="6">
        <f t="shared" si="28"/>
        <v>1</v>
      </c>
      <c r="D105" s="6" t="str">
        <f t="shared" si="18"/>
        <v>gl6-1hv-h01-voc-V2</v>
      </c>
      <c r="E105" s="6">
        <f>MOD(ROUNDDOWN(SUM(C$1:C105)/20,0),4)</f>
        <v>1</v>
      </c>
      <c r="F105" s="2" t="s">
        <v>291</v>
      </c>
      <c r="G105" s="2" t="str">
        <f t="shared" si="19"/>
        <v>de jongen</v>
      </c>
      <c r="H105" s="2" t="str">
        <f t="shared" si="29"/>
        <v>de jongen</v>
      </c>
      <c r="I105" s="2"/>
      <c r="J105" s="2"/>
      <c r="K105" s="2"/>
      <c r="L105" s="2"/>
      <c r="M105" s="2" t="str">
        <f t="shared" si="20"/>
        <v>le garçon</v>
      </c>
      <c r="N105" s="2" t="str">
        <f t="shared" si="31"/>
        <v/>
      </c>
      <c r="O105" s="2" t="str">
        <f t="shared" si="21"/>
        <v/>
      </c>
      <c r="P105" s="2" t="str">
        <f t="shared" si="22"/>
        <v/>
      </c>
      <c r="Q105" s="2" t="str">
        <f t="shared" si="23"/>
        <v/>
      </c>
      <c r="R105" s="2" t="str">
        <f t="shared" si="24"/>
        <v/>
      </c>
      <c r="S105" s="2" t="str">
        <f t="shared" si="25"/>
        <v/>
      </c>
      <c r="T105" s="2" t="str">
        <f t="shared" si="26"/>
        <v/>
      </c>
      <c r="Z105" t="s">
        <v>258</v>
      </c>
      <c r="AA105" t="str">
        <f t="shared" si="30"/>
        <v>H01</v>
      </c>
      <c r="AB105" t="str">
        <f t="shared" si="27"/>
        <v>ABCD</v>
      </c>
      <c r="AC105" t="s">
        <v>289</v>
      </c>
      <c r="AD105" t="s">
        <v>308</v>
      </c>
      <c r="AE105" t="s">
        <v>306</v>
      </c>
      <c r="AF105" t="s">
        <v>291</v>
      </c>
      <c r="AG105" t="s">
        <v>288</v>
      </c>
    </row>
    <row r="106" spans="1:33" ht="12.75" customHeight="1" x14ac:dyDescent="0.2">
      <c r="A106" s="2"/>
      <c r="B106" s="2"/>
      <c r="C106" s="6">
        <f t="shared" si="28"/>
        <v>0</v>
      </c>
      <c r="D106" s="6" t="str">
        <f t="shared" si="18"/>
        <v>gl6-1hv-h01-voc-V2</v>
      </c>
      <c r="E106" s="6">
        <f>MOD(ROUNDDOWN(SUM(C$1:C106)/20,0),4)</f>
        <v>1</v>
      </c>
      <c r="F106" s="2" t="s">
        <v>291</v>
      </c>
      <c r="G106" s="2" t="str">
        <f t="shared" si="19"/>
        <v/>
      </c>
      <c r="H106" s="2" t="str">
        <f t="shared" si="29"/>
        <v/>
      </c>
      <c r="I106" s="2"/>
      <c r="J106" s="2"/>
      <c r="K106" s="2"/>
      <c r="L106" s="2"/>
      <c r="M106" s="2" t="str">
        <f t="shared" si="20"/>
        <v/>
      </c>
      <c r="N106" s="2" t="str">
        <f t="shared" si="31"/>
        <v/>
      </c>
      <c r="O106" s="2" t="str">
        <f t="shared" si="21"/>
        <v/>
      </c>
      <c r="P106" s="2" t="str">
        <f t="shared" si="22"/>
        <v/>
      </c>
      <c r="Q106" s="2" t="str">
        <f t="shared" si="23"/>
        <v/>
      </c>
      <c r="R106" s="2" t="str">
        <f t="shared" si="24"/>
        <v/>
      </c>
      <c r="S106" s="2" t="str">
        <f t="shared" si="25"/>
        <v/>
      </c>
      <c r="T106" s="2" t="str">
        <f t="shared" si="26"/>
        <v/>
      </c>
      <c r="Z106" t="s">
        <v>258</v>
      </c>
      <c r="AA106" t="str">
        <f t="shared" si="30"/>
        <v>H01</v>
      </c>
      <c r="AB106" t="str">
        <f t="shared" si="27"/>
        <v/>
      </c>
      <c r="AC106" t="s">
        <v>3003</v>
      </c>
      <c r="AD106" t="s">
        <v>308</v>
      </c>
      <c r="AE106" t="s">
        <v>306</v>
      </c>
      <c r="AF106" t="s">
        <v>291</v>
      </c>
      <c r="AG106" t="s">
        <v>288</v>
      </c>
    </row>
    <row r="107" spans="1:33" ht="12.75" customHeight="1" x14ac:dyDescent="0.2">
      <c r="A107" s="2" t="s">
        <v>38</v>
      </c>
      <c r="B107" s="2" t="s">
        <v>42</v>
      </c>
      <c r="C107" s="6">
        <f t="shared" si="28"/>
        <v>1</v>
      </c>
      <c r="D107" s="6" t="str">
        <f t="shared" si="18"/>
        <v>gl6-1hv-h01-voc-V2</v>
      </c>
      <c r="E107" s="6">
        <f>MOD(ROUNDDOWN(SUM(C$1:C107)/20,0),4)</f>
        <v>1</v>
      </c>
      <c r="F107" s="2" t="s">
        <v>291</v>
      </c>
      <c r="G107" s="2" t="str">
        <f t="shared" si="19"/>
        <v>de vriend</v>
      </c>
      <c r="H107" s="2" t="str">
        <f t="shared" si="29"/>
        <v>de vriend</v>
      </c>
      <c r="I107" s="2"/>
      <c r="J107" s="2"/>
      <c r="K107" s="2"/>
      <c r="L107" s="2"/>
      <c r="M107" s="2" t="str">
        <f t="shared" si="20"/>
        <v>le copain</v>
      </c>
      <c r="N107" s="2" t="str">
        <f t="shared" si="31"/>
        <v>l'ami</v>
      </c>
      <c r="O107" s="2" t="str">
        <f t="shared" si="21"/>
        <v>l' ami</v>
      </c>
      <c r="P107" s="2" t="str">
        <f t="shared" si="22"/>
        <v>l'ami m</v>
      </c>
      <c r="Q107" s="2" t="str">
        <f t="shared" si="23"/>
        <v>l' ami m</v>
      </c>
      <c r="R107" s="2" t="str">
        <f t="shared" si="24"/>
        <v/>
      </c>
      <c r="S107" s="2" t="str">
        <f t="shared" si="25"/>
        <v/>
      </c>
      <c r="T107" s="2" t="str">
        <f t="shared" si="26"/>
        <v/>
      </c>
      <c r="Z107" t="s">
        <v>258</v>
      </c>
      <c r="AA107" t="str">
        <f t="shared" si="30"/>
        <v>H01</v>
      </c>
      <c r="AB107" t="str">
        <f t="shared" si="27"/>
        <v>ABCD</v>
      </c>
      <c r="AC107" t="s">
        <v>289</v>
      </c>
      <c r="AD107" t="s">
        <v>308</v>
      </c>
      <c r="AE107" t="s">
        <v>306</v>
      </c>
      <c r="AF107" t="s">
        <v>291</v>
      </c>
      <c r="AG107" t="s">
        <v>288</v>
      </c>
    </row>
    <row r="108" spans="1:33" ht="12.75" customHeight="1" x14ac:dyDescent="0.2">
      <c r="A108" s="2"/>
      <c r="B108" s="2" t="s">
        <v>755</v>
      </c>
      <c r="C108" s="6">
        <f t="shared" si="28"/>
        <v>0</v>
      </c>
      <c r="D108" s="6" t="str">
        <f t="shared" si="18"/>
        <v>gl6-1hv-h01-voc-V2</v>
      </c>
      <c r="E108" s="6">
        <f>MOD(ROUNDDOWN(SUM(C$1:C108)/20,0),4)</f>
        <v>1</v>
      </c>
      <c r="F108" s="2" t="s">
        <v>291</v>
      </c>
      <c r="G108" s="2" t="str">
        <f t="shared" si="19"/>
        <v/>
      </c>
      <c r="H108" s="2" t="str">
        <f t="shared" si="29"/>
        <v/>
      </c>
      <c r="I108" s="2"/>
      <c r="J108" s="2"/>
      <c r="K108" s="2"/>
      <c r="L108" s="2"/>
      <c r="M108" s="2" t="str">
        <f t="shared" si="20"/>
        <v/>
      </c>
      <c r="N108" s="2" t="str">
        <f t="shared" si="31"/>
        <v/>
      </c>
      <c r="O108" s="2" t="str">
        <f t="shared" si="21"/>
        <v/>
      </c>
      <c r="P108" s="2" t="str">
        <f t="shared" si="22"/>
        <v/>
      </c>
      <c r="Q108" s="2" t="str">
        <f t="shared" si="23"/>
        <v/>
      </c>
      <c r="R108" s="2" t="str">
        <f t="shared" si="24"/>
        <v/>
      </c>
      <c r="S108" s="2" t="str">
        <f t="shared" si="25"/>
        <v/>
      </c>
      <c r="T108" s="2" t="str">
        <f t="shared" si="26"/>
        <v/>
      </c>
      <c r="Z108" t="s">
        <v>258</v>
      </c>
      <c r="AA108" t="str">
        <f t="shared" si="30"/>
        <v>H01</v>
      </c>
      <c r="AB108" t="str">
        <f t="shared" si="27"/>
        <v/>
      </c>
      <c r="AC108" t="s">
        <v>3003</v>
      </c>
      <c r="AD108" t="s">
        <v>308</v>
      </c>
      <c r="AE108" t="s">
        <v>306</v>
      </c>
      <c r="AF108" t="s">
        <v>291</v>
      </c>
      <c r="AG108" t="s">
        <v>288</v>
      </c>
    </row>
    <row r="109" spans="1:33" ht="12.75" customHeight="1" x14ac:dyDescent="0.2">
      <c r="A109" s="2"/>
      <c r="B109" s="2" t="s">
        <v>756</v>
      </c>
      <c r="C109" s="6">
        <f t="shared" si="28"/>
        <v>0</v>
      </c>
      <c r="D109" s="6" t="str">
        <f t="shared" si="18"/>
        <v>gl6-1hv-h01-voc-V2</v>
      </c>
      <c r="E109" s="6">
        <f>MOD(ROUNDDOWN(SUM(C$1:C109)/20,0),4)</f>
        <v>1</v>
      </c>
      <c r="F109" s="2" t="s">
        <v>291</v>
      </c>
      <c r="G109" s="2" t="str">
        <f t="shared" si="19"/>
        <v/>
      </c>
      <c r="H109" s="2" t="str">
        <f t="shared" si="29"/>
        <v/>
      </c>
      <c r="I109" s="2"/>
      <c r="J109" s="2"/>
      <c r="K109" s="2"/>
      <c r="L109" s="2"/>
      <c r="M109" s="2" t="str">
        <f t="shared" si="20"/>
        <v/>
      </c>
      <c r="N109" s="2" t="str">
        <f t="shared" si="31"/>
        <v/>
      </c>
      <c r="O109" s="2" t="str">
        <f t="shared" si="21"/>
        <v/>
      </c>
      <c r="P109" s="2" t="str">
        <f t="shared" si="22"/>
        <v/>
      </c>
      <c r="Q109" s="2" t="str">
        <f t="shared" si="23"/>
        <v/>
      </c>
      <c r="R109" s="2" t="str">
        <f t="shared" si="24"/>
        <v/>
      </c>
      <c r="S109" s="2" t="str">
        <f t="shared" si="25"/>
        <v/>
      </c>
      <c r="T109" s="2" t="str">
        <f t="shared" si="26"/>
        <v/>
      </c>
      <c r="Z109" t="s">
        <v>258</v>
      </c>
      <c r="AA109" t="str">
        <f t="shared" si="30"/>
        <v>H01</v>
      </c>
      <c r="AB109" t="str">
        <f t="shared" si="27"/>
        <v/>
      </c>
      <c r="AC109" t="s">
        <v>3003</v>
      </c>
      <c r="AD109" t="s">
        <v>308</v>
      </c>
      <c r="AE109" t="s">
        <v>306</v>
      </c>
      <c r="AF109" t="s">
        <v>291</v>
      </c>
      <c r="AG109" t="s">
        <v>288</v>
      </c>
    </row>
    <row r="110" spans="1:33" ht="12.75" customHeight="1" x14ac:dyDescent="0.2">
      <c r="A110" s="2"/>
      <c r="B110" s="2" t="s">
        <v>757</v>
      </c>
      <c r="C110" s="6">
        <f t="shared" si="28"/>
        <v>0</v>
      </c>
      <c r="D110" s="6" t="str">
        <f t="shared" si="18"/>
        <v>gl6-1hv-h01-voc-V2</v>
      </c>
      <c r="E110" s="6">
        <f>MOD(ROUNDDOWN(SUM(C$1:C110)/20,0),4)</f>
        <v>1</v>
      </c>
      <c r="F110" s="2" t="s">
        <v>291</v>
      </c>
      <c r="G110" s="2" t="str">
        <f t="shared" si="19"/>
        <v/>
      </c>
      <c r="H110" s="2" t="str">
        <f t="shared" si="29"/>
        <v/>
      </c>
      <c r="I110" s="2"/>
      <c r="J110" s="2"/>
      <c r="K110" s="2"/>
      <c r="L110" s="2"/>
      <c r="M110" s="2" t="str">
        <f t="shared" si="20"/>
        <v/>
      </c>
      <c r="N110" s="2" t="str">
        <f t="shared" si="31"/>
        <v/>
      </c>
      <c r="O110" s="2" t="str">
        <f t="shared" si="21"/>
        <v/>
      </c>
      <c r="P110" s="2" t="str">
        <f t="shared" si="22"/>
        <v/>
      </c>
      <c r="Q110" s="2" t="str">
        <f t="shared" si="23"/>
        <v/>
      </c>
      <c r="R110" s="2" t="str">
        <f t="shared" si="24"/>
        <v/>
      </c>
      <c r="S110" s="2" t="str">
        <f t="shared" si="25"/>
        <v/>
      </c>
      <c r="T110" s="2" t="str">
        <f t="shared" si="26"/>
        <v/>
      </c>
      <c r="Z110" t="s">
        <v>258</v>
      </c>
      <c r="AA110" t="str">
        <f t="shared" si="30"/>
        <v>H01</v>
      </c>
      <c r="AB110" t="str">
        <f t="shared" si="27"/>
        <v/>
      </c>
      <c r="AC110" t="s">
        <v>3003</v>
      </c>
      <c r="AD110" t="s">
        <v>308</v>
      </c>
      <c r="AE110" t="s">
        <v>306</v>
      </c>
      <c r="AF110" t="s">
        <v>291</v>
      </c>
      <c r="AG110" t="s">
        <v>288</v>
      </c>
    </row>
    <row r="111" spans="1:33" ht="12.75" customHeight="1" x14ac:dyDescent="0.2">
      <c r="A111" s="2"/>
      <c r="B111" s="2" t="s">
        <v>758</v>
      </c>
      <c r="C111" s="6">
        <f t="shared" si="28"/>
        <v>0</v>
      </c>
      <c r="D111" s="6" t="str">
        <f t="shared" si="18"/>
        <v>gl6-1hv-h01-voc-V2</v>
      </c>
      <c r="E111" s="6">
        <f>MOD(ROUNDDOWN(SUM(C$1:C111)/20,0),4)</f>
        <v>1</v>
      </c>
      <c r="F111" s="2" t="s">
        <v>291</v>
      </c>
      <c r="G111" s="2" t="str">
        <f t="shared" si="19"/>
        <v/>
      </c>
      <c r="H111" s="2" t="str">
        <f t="shared" si="29"/>
        <v/>
      </c>
      <c r="I111" s="2"/>
      <c r="J111" s="2"/>
      <c r="K111" s="2"/>
      <c r="L111" s="2"/>
      <c r="M111" s="2" t="str">
        <f t="shared" si="20"/>
        <v/>
      </c>
      <c r="N111" s="2" t="str">
        <f t="shared" si="31"/>
        <v/>
      </c>
      <c r="O111" s="2" t="str">
        <f t="shared" si="21"/>
        <v/>
      </c>
      <c r="P111" s="2" t="str">
        <f t="shared" si="22"/>
        <v/>
      </c>
      <c r="Q111" s="2" t="str">
        <f t="shared" si="23"/>
        <v/>
      </c>
      <c r="R111" s="2" t="str">
        <f t="shared" si="24"/>
        <v/>
      </c>
      <c r="S111" s="2" t="str">
        <f t="shared" si="25"/>
        <v/>
      </c>
      <c r="T111" s="2" t="str">
        <f t="shared" si="26"/>
        <v/>
      </c>
      <c r="Z111" t="s">
        <v>258</v>
      </c>
      <c r="AA111" t="str">
        <f t="shared" si="30"/>
        <v>H01</v>
      </c>
      <c r="AB111" t="str">
        <f t="shared" si="27"/>
        <v/>
      </c>
      <c r="AC111" t="s">
        <v>3003</v>
      </c>
      <c r="AD111" t="s">
        <v>308</v>
      </c>
      <c r="AE111" t="s">
        <v>306</v>
      </c>
      <c r="AF111" t="s">
        <v>291</v>
      </c>
      <c r="AG111" t="s">
        <v>288</v>
      </c>
    </row>
    <row r="112" spans="1:33" ht="12.75" customHeight="1" x14ac:dyDescent="0.2">
      <c r="A112" s="2"/>
      <c r="B112" s="2"/>
      <c r="C112" s="6">
        <f t="shared" si="28"/>
        <v>0</v>
      </c>
      <c r="D112" s="6" t="str">
        <f t="shared" si="18"/>
        <v>gl6-1hv-h01-voc-V2</v>
      </c>
      <c r="E112" s="6">
        <f>MOD(ROUNDDOWN(SUM(C$1:C112)/20,0),4)</f>
        <v>1</v>
      </c>
      <c r="F112" s="2" t="s">
        <v>291</v>
      </c>
      <c r="G112" s="2" t="str">
        <f t="shared" si="19"/>
        <v/>
      </c>
      <c r="H112" s="2" t="str">
        <f t="shared" si="29"/>
        <v/>
      </c>
      <c r="I112" s="2"/>
      <c r="J112" s="2"/>
      <c r="K112" s="2"/>
      <c r="L112" s="2"/>
      <c r="M112" s="2" t="str">
        <f t="shared" si="20"/>
        <v/>
      </c>
      <c r="N112" s="2" t="str">
        <f t="shared" si="31"/>
        <v/>
      </c>
      <c r="O112" s="2" t="str">
        <f t="shared" si="21"/>
        <v/>
      </c>
      <c r="P112" s="2" t="str">
        <f t="shared" si="22"/>
        <v/>
      </c>
      <c r="Q112" s="2" t="str">
        <f t="shared" si="23"/>
        <v/>
      </c>
      <c r="R112" s="2" t="str">
        <f t="shared" si="24"/>
        <v/>
      </c>
      <c r="S112" s="2" t="str">
        <f t="shared" si="25"/>
        <v/>
      </c>
      <c r="T112" s="2" t="str">
        <f t="shared" si="26"/>
        <v/>
      </c>
      <c r="Z112" t="s">
        <v>258</v>
      </c>
      <c r="AA112" t="str">
        <f t="shared" si="30"/>
        <v>H01</v>
      </c>
      <c r="AB112" t="str">
        <f t="shared" si="27"/>
        <v/>
      </c>
      <c r="AC112" t="s">
        <v>3003</v>
      </c>
      <c r="AD112" t="s">
        <v>308</v>
      </c>
      <c r="AE112" t="s">
        <v>306</v>
      </c>
      <c r="AF112" t="s">
        <v>291</v>
      </c>
      <c r="AG112" t="s">
        <v>288</v>
      </c>
    </row>
    <row r="113" spans="1:33" ht="12.75" customHeight="1" x14ac:dyDescent="0.2">
      <c r="A113" s="2" t="s">
        <v>36</v>
      </c>
      <c r="B113" s="2" t="s">
        <v>618</v>
      </c>
      <c r="C113" s="6">
        <f t="shared" si="28"/>
        <v>1</v>
      </c>
      <c r="D113" s="6" t="str">
        <f t="shared" si="18"/>
        <v>gl6-1hv-h01-voc-V2</v>
      </c>
      <c r="E113" s="6">
        <f>MOD(ROUNDDOWN(SUM(C$1:C113)/20,0),4)</f>
        <v>1</v>
      </c>
      <c r="F113" s="2" t="s">
        <v>291</v>
      </c>
      <c r="G113" s="2" t="str">
        <f t="shared" si="19"/>
        <v>de tent</v>
      </c>
      <c r="H113" s="2" t="str">
        <f t="shared" si="29"/>
        <v>de tent</v>
      </c>
      <c r="I113" s="2"/>
      <c r="J113" s="2"/>
      <c r="K113" s="2"/>
      <c r="L113" s="2"/>
      <c r="M113" s="2" t="str">
        <f t="shared" si="20"/>
        <v>la tente</v>
      </c>
      <c r="N113" s="2" t="str">
        <f t="shared" si="31"/>
        <v/>
      </c>
      <c r="O113" s="2" t="str">
        <f t="shared" si="21"/>
        <v/>
      </c>
      <c r="P113" s="2" t="str">
        <f t="shared" si="22"/>
        <v/>
      </c>
      <c r="Q113" s="2" t="str">
        <f t="shared" si="23"/>
        <v/>
      </c>
      <c r="R113" s="2" t="str">
        <f t="shared" si="24"/>
        <v/>
      </c>
      <c r="S113" s="2" t="str">
        <f t="shared" si="25"/>
        <v/>
      </c>
      <c r="T113" s="2" t="str">
        <f t="shared" si="26"/>
        <v/>
      </c>
      <c r="Z113" t="s">
        <v>258</v>
      </c>
      <c r="AA113" t="str">
        <f t="shared" si="30"/>
        <v>H01</v>
      </c>
      <c r="AB113" t="str">
        <f t="shared" si="27"/>
        <v>ABCD</v>
      </c>
      <c r="AC113" t="s">
        <v>289</v>
      </c>
      <c r="AD113" t="s">
        <v>308</v>
      </c>
      <c r="AE113" t="s">
        <v>306</v>
      </c>
      <c r="AF113" t="s">
        <v>291</v>
      </c>
      <c r="AG113" t="s">
        <v>288</v>
      </c>
    </row>
    <row r="114" spans="1:33" ht="12.75" customHeight="1" x14ac:dyDescent="0.2">
      <c r="A114" s="2"/>
      <c r="B114" s="2"/>
      <c r="C114" s="6">
        <f t="shared" si="28"/>
        <v>0</v>
      </c>
      <c r="D114" s="6" t="str">
        <f t="shared" si="18"/>
        <v>gl6-1hv-h01-voc-V2</v>
      </c>
      <c r="E114" s="6">
        <f>MOD(ROUNDDOWN(SUM(C$1:C114)/20,0),4)</f>
        <v>1</v>
      </c>
      <c r="F114" s="2" t="s">
        <v>291</v>
      </c>
      <c r="G114" s="2" t="str">
        <f t="shared" si="19"/>
        <v/>
      </c>
      <c r="H114" s="2" t="str">
        <f t="shared" si="29"/>
        <v/>
      </c>
      <c r="I114" s="2"/>
      <c r="J114" s="2"/>
      <c r="K114" s="2"/>
      <c r="L114" s="2"/>
      <c r="M114" s="2" t="str">
        <f t="shared" si="20"/>
        <v/>
      </c>
      <c r="N114" s="2" t="str">
        <f t="shared" si="31"/>
        <v/>
      </c>
      <c r="O114" s="2" t="str">
        <f t="shared" si="21"/>
        <v/>
      </c>
      <c r="P114" s="2" t="str">
        <f t="shared" si="22"/>
        <v/>
      </c>
      <c r="Q114" s="2" t="str">
        <f t="shared" si="23"/>
        <v/>
      </c>
      <c r="R114" s="2" t="str">
        <f t="shared" si="24"/>
        <v/>
      </c>
      <c r="S114" s="2" t="str">
        <f t="shared" si="25"/>
        <v/>
      </c>
      <c r="T114" s="2" t="str">
        <f t="shared" si="26"/>
        <v/>
      </c>
      <c r="Z114" t="s">
        <v>258</v>
      </c>
      <c r="AA114" t="str">
        <f t="shared" si="30"/>
        <v>H01</v>
      </c>
      <c r="AB114" t="str">
        <f t="shared" si="27"/>
        <v/>
      </c>
      <c r="AC114" t="s">
        <v>3003</v>
      </c>
      <c r="AD114" t="s">
        <v>308</v>
      </c>
      <c r="AE114" t="s">
        <v>306</v>
      </c>
      <c r="AF114" t="s">
        <v>291</v>
      </c>
      <c r="AG114" t="s">
        <v>288</v>
      </c>
    </row>
    <row r="115" spans="1:33" ht="12.75" customHeight="1" x14ac:dyDescent="0.2">
      <c r="A115" s="2" t="s">
        <v>43</v>
      </c>
      <c r="B115" s="2" t="s">
        <v>619</v>
      </c>
      <c r="C115" s="6">
        <f t="shared" si="28"/>
        <v>1</v>
      </c>
      <c r="D115" s="6" t="str">
        <f t="shared" si="18"/>
        <v>gl6-1hv-h01-voc-V2</v>
      </c>
      <c r="E115" s="6">
        <f>MOD(ROUNDDOWN(SUM(C$1:C115)/20,0),4)</f>
        <v>1</v>
      </c>
      <c r="F115" s="2" t="s">
        <v>291</v>
      </c>
      <c r="G115" s="2" t="str">
        <f t="shared" si="19"/>
        <v>er is, er zijn</v>
      </c>
      <c r="H115" s="2" t="str">
        <f t="shared" si="29"/>
        <v>er is, er zijn</v>
      </c>
      <c r="I115" s="2"/>
      <c r="J115" s="2"/>
      <c r="K115" s="2"/>
      <c r="L115" s="2"/>
      <c r="M115" s="2" t="str">
        <f t="shared" si="20"/>
        <v>il y a</v>
      </c>
      <c r="N115" s="2" t="str">
        <f t="shared" si="31"/>
        <v/>
      </c>
      <c r="O115" s="2" t="str">
        <f t="shared" si="21"/>
        <v/>
      </c>
      <c r="P115" s="2" t="str">
        <f t="shared" si="22"/>
        <v/>
      </c>
      <c r="Q115" s="2" t="str">
        <f t="shared" si="23"/>
        <v/>
      </c>
      <c r="R115" s="2" t="str">
        <f t="shared" si="24"/>
        <v/>
      </c>
      <c r="S115" s="2" t="str">
        <f t="shared" si="25"/>
        <v/>
      </c>
      <c r="T115" s="2" t="str">
        <f t="shared" si="26"/>
        <v/>
      </c>
      <c r="Z115" t="s">
        <v>258</v>
      </c>
      <c r="AA115" t="str">
        <f t="shared" si="30"/>
        <v>H01</v>
      </c>
      <c r="AB115" t="str">
        <f t="shared" si="27"/>
        <v>ABCD</v>
      </c>
      <c r="AC115" t="s">
        <v>289</v>
      </c>
      <c r="AD115" t="s">
        <v>308</v>
      </c>
      <c r="AE115" t="s">
        <v>306</v>
      </c>
      <c r="AF115" t="s">
        <v>291</v>
      </c>
      <c r="AG115" t="s">
        <v>288</v>
      </c>
    </row>
    <row r="116" spans="1:33" ht="12.75" customHeight="1" x14ac:dyDescent="0.2">
      <c r="A116" s="2"/>
      <c r="B116" s="2"/>
      <c r="C116" s="6">
        <f t="shared" si="28"/>
        <v>0</v>
      </c>
      <c r="D116" s="6" t="str">
        <f t="shared" si="18"/>
        <v>gl6-1hv-h01-voc-V2</v>
      </c>
      <c r="E116" s="6">
        <f>MOD(ROUNDDOWN(SUM(C$1:C116)/20,0),4)</f>
        <v>1</v>
      </c>
      <c r="F116" s="2" t="s">
        <v>291</v>
      </c>
      <c r="G116" s="2" t="str">
        <f t="shared" si="19"/>
        <v/>
      </c>
      <c r="H116" s="2" t="str">
        <f t="shared" si="29"/>
        <v/>
      </c>
      <c r="I116" s="2"/>
      <c r="J116" s="2"/>
      <c r="K116" s="2"/>
      <c r="L116" s="2"/>
      <c r="M116" s="2" t="str">
        <f t="shared" si="20"/>
        <v/>
      </c>
      <c r="N116" s="2" t="str">
        <f t="shared" si="31"/>
        <v/>
      </c>
      <c r="O116" s="2" t="str">
        <f t="shared" si="21"/>
        <v/>
      </c>
      <c r="P116" s="2" t="str">
        <f t="shared" si="22"/>
        <v/>
      </c>
      <c r="Q116" s="2" t="str">
        <f t="shared" si="23"/>
        <v/>
      </c>
      <c r="R116" s="2" t="str">
        <f t="shared" si="24"/>
        <v/>
      </c>
      <c r="S116" s="2" t="str">
        <f t="shared" si="25"/>
        <v/>
      </c>
      <c r="T116" s="2" t="str">
        <f t="shared" si="26"/>
        <v/>
      </c>
      <c r="Z116" t="s">
        <v>258</v>
      </c>
      <c r="AA116" t="str">
        <f t="shared" si="30"/>
        <v>H01</v>
      </c>
      <c r="AB116" t="str">
        <f t="shared" si="27"/>
        <v/>
      </c>
      <c r="AC116" t="s">
        <v>3003</v>
      </c>
      <c r="AD116" t="s">
        <v>308</v>
      </c>
      <c r="AE116" t="s">
        <v>306</v>
      </c>
      <c r="AF116" t="s">
        <v>291</v>
      </c>
      <c r="AG116" t="s">
        <v>288</v>
      </c>
    </row>
    <row r="117" spans="1:33" ht="12.75" customHeight="1" x14ac:dyDescent="0.2">
      <c r="A117" s="2" t="s">
        <v>45</v>
      </c>
      <c r="B117" s="2" t="s">
        <v>408</v>
      </c>
      <c r="C117" s="6">
        <f t="shared" si="28"/>
        <v>1</v>
      </c>
      <c r="D117" s="6" t="str">
        <f t="shared" si="18"/>
        <v>gl6-1hv-h01-voc-V2</v>
      </c>
      <c r="E117" s="6">
        <f>MOD(ROUNDDOWN(SUM(C$1:C117)/20,0),4)</f>
        <v>1</v>
      </c>
      <c r="F117" s="2" t="s">
        <v>291</v>
      </c>
      <c r="G117" s="2" t="str">
        <f t="shared" si="19"/>
        <v>hier</v>
      </c>
      <c r="H117" s="2" t="str">
        <f t="shared" si="29"/>
        <v>hier</v>
      </c>
      <c r="I117" s="2"/>
      <c r="J117" s="2"/>
      <c r="K117" s="2"/>
      <c r="L117" s="2"/>
      <c r="M117" s="2" t="str">
        <f t="shared" si="20"/>
        <v>ici</v>
      </c>
      <c r="N117" s="2" t="str">
        <f t="shared" si="31"/>
        <v/>
      </c>
      <c r="O117" s="2" t="str">
        <f t="shared" si="21"/>
        <v/>
      </c>
      <c r="P117" s="2" t="str">
        <f t="shared" si="22"/>
        <v/>
      </c>
      <c r="Q117" s="2" t="str">
        <f t="shared" si="23"/>
        <v/>
      </c>
      <c r="R117" s="2" t="str">
        <f t="shared" si="24"/>
        <v/>
      </c>
      <c r="S117" s="2" t="str">
        <f t="shared" si="25"/>
        <v/>
      </c>
      <c r="T117" s="2" t="str">
        <f t="shared" si="26"/>
        <v/>
      </c>
      <c r="Z117" t="s">
        <v>258</v>
      </c>
      <c r="AA117" t="str">
        <f t="shared" si="30"/>
        <v>H01</v>
      </c>
      <c r="AB117" t="str">
        <f t="shared" si="27"/>
        <v>ABCD</v>
      </c>
      <c r="AC117" t="s">
        <v>289</v>
      </c>
      <c r="AD117" t="s">
        <v>308</v>
      </c>
      <c r="AE117" t="s">
        <v>306</v>
      </c>
      <c r="AF117" t="s">
        <v>291</v>
      </c>
      <c r="AG117" t="s">
        <v>288</v>
      </c>
    </row>
    <row r="118" spans="1:33" ht="12.75" customHeight="1" x14ac:dyDescent="0.2">
      <c r="A118" s="2"/>
      <c r="B118" s="2"/>
      <c r="C118" s="6">
        <f t="shared" si="28"/>
        <v>0</v>
      </c>
      <c r="D118" s="6" t="str">
        <f t="shared" si="18"/>
        <v>gl6-1hv-h01-voc-V2</v>
      </c>
      <c r="E118" s="6">
        <f>MOD(ROUNDDOWN(SUM(C$1:C118)/20,0),4)</f>
        <v>1</v>
      </c>
      <c r="F118" s="2" t="s">
        <v>291</v>
      </c>
      <c r="G118" s="2" t="str">
        <f t="shared" si="19"/>
        <v/>
      </c>
      <c r="H118" s="2" t="str">
        <f t="shared" si="29"/>
        <v/>
      </c>
      <c r="I118" s="2"/>
      <c r="J118" s="2"/>
      <c r="K118" s="2"/>
      <c r="L118" s="2"/>
      <c r="M118" s="2" t="str">
        <f t="shared" si="20"/>
        <v/>
      </c>
      <c r="N118" s="2" t="str">
        <f t="shared" si="31"/>
        <v/>
      </c>
      <c r="O118" s="2" t="str">
        <f t="shared" si="21"/>
        <v/>
      </c>
      <c r="P118" s="2" t="str">
        <f t="shared" si="22"/>
        <v/>
      </c>
      <c r="Q118" s="2" t="str">
        <f t="shared" si="23"/>
        <v/>
      </c>
      <c r="R118" s="2" t="str">
        <f t="shared" si="24"/>
        <v/>
      </c>
      <c r="S118" s="2" t="str">
        <f t="shared" si="25"/>
        <v/>
      </c>
      <c r="T118" s="2" t="str">
        <f t="shared" si="26"/>
        <v/>
      </c>
      <c r="Z118" t="s">
        <v>258</v>
      </c>
      <c r="AA118" t="str">
        <f t="shared" si="30"/>
        <v>H01</v>
      </c>
      <c r="AB118" t="str">
        <f t="shared" si="27"/>
        <v/>
      </c>
      <c r="AC118" t="s">
        <v>3003</v>
      </c>
      <c r="AD118" t="s">
        <v>308</v>
      </c>
      <c r="AE118" t="s">
        <v>306</v>
      </c>
      <c r="AF118" t="s">
        <v>291</v>
      </c>
      <c r="AG118" t="s">
        <v>288</v>
      </c>
    </row>
    <row r="119" spans="1:33" ht="12.75" customHeight="1" x14ac:dyDescent="0.2">
      <c r="A119" s="2" t="s">
        <v>27</v>
      </c>
      <c r="B119" s="2" t="s">
        <v>46</v>
      </c>
      <c r="C119" s="6">
        <f t="shared" si="28"/>
        <v>1</v>
      </c>
      <c r="D119" s="6" t="str">
        <f t="shared" si="18"/>
        <v>gl6-1hv-h01-voc-V2</v>
      </c>
      <c r="E119" s="6">
        <f>MOD(ROUNDDOWN(SUM(C$1:C119)/20,0),4)</f>
        <v>1</v>
      </c>
      <c r="F119" s="2" t="s">
        <v>291</v>
      </c>
      <c r="G119" s="2" t="str">
        <f t="shared" si="19"/>
        <v>ook</v>
      </c>
      <c r="H119" s="2" t="str">
        <f t="shared" si="29"/>
        <v>ook</v>
      </c>
      <c r="I119" s="2"/>
      <c r="J119" s="2"/>
      <c r="K119" s="2"/>
      <c r="L119" s="2"/>
      <c r="M119" s="2" t="str">
        <f t="shared" si="20"/>
        <v>aussi</v>
      </c>
      <c r="N119" s="2" t="str">
        <f t="shared" si="31"/>
        <v/>
      </c>
      <c r="O119" s="2" t="str">
        <f t="shared" si="21"/>
        <v/>
      </c>
      <c r="P119" s="2" t="str">
        <f t="shared" si="22"/>
        <v/>
      </c>
      <c r="Q119" s="2" t="str">
        <f t="shared" si="23"/>
        <v/>
      </c>
      <c r="R119" s="2" t="str">
        <f t="shared" si="24"/>
        <v/>
      </c>
      <c r="S119" s="2" t="str">
        <f t="shared" si="25"/>
        <v/>
      </c>
      <c r="T119" s="2" t="str">
        <f t="shared" si="26"/>
        <v/>
      </c>
      <c r="Z119" t="s">
        <v>258</v>
      </c>
      <c r="AA119" t="str">
        <f t="shared" si="30"/>
        <v>H01</v>
      </c>
      <c r="AB119" t="str">
        <f t="shared" si="27"/>
        <v>ABCD</v>
      </c>
      <c r="AC119" t="s">
        <v>289</v>
      </c>
      <c r="AD119" t="s">
        <v>308</v>
      </c>
      <c r="AE119" t="s">
        <v>306</v>
      </c>
      <c r="AF119" t="s">
        <v>291</v>
      </c>
      <c r="AG119" t="s">
        <v>288</v>
      </c>
    </row>
    <row r="120" spans="1:33" ht="12.75" customHeight="1" x14ac:dyDescent="0.2">
      <c r="A120" s="2"/>
      <c r="B120" s="2"/>
      <c r="C120" s="6">
        <f t="shared" si="28"/>
        <v>0</v>
      </c>
      <c r="D120" s="6" t="str">
        <f t="shared" si="18"/>
        <v>gl6-1hv-h01-voc-V2</v>
      </c>
      <c r="E120" s="6">
        <f>MOD(ROUNDDOWN(SUM(C$1:C120)/20,0),4)</f>
        <v>1</v>
      </c>
      <c r="F120" s="2" t="s">
        <v>291</v>
      </c>
      <c r="G120" s="2" t="str">
        <f t="shared" si="19"/>
        <v/>
      </c>
      <c r="H120" s="2" t="str">
        <f t="shared" si="29"/>
        <v/>
      </c>
      <c r="I120" s="2"/>
      <c r="J120" s="2"/>
      <c r="K120" s="2"/>
      <c r="L120" s="2"/>
      <c r="M120" s="2" t="str">
        <f t="shared" si="20"/>
        <v/>
      </c>
      <c r="N120" s="2" t="str">
        <f t="shared" si="31"/>
        <v/>
      </c>
      <c r="O120" s="2" t="str">
        <f t="shared" si="21"/>
        <v/>
      </c>
      <c r="P120" s="2" t="str">
        <f t="shared" si="22"/>
        <v/>
      </c>
      <c r="Q120" s="2" t="str">
        <f t="shared" si="23"/>
        <v/>
      </c>
      <c r="R120" s="2" t="str">
        <f t="shared" si="24"/>
        <v/>
      </c>
      <c r="S120" s="2" t="str">
        <f t="shared" si="25"/>
        <v/>
      </c>
      <c r="T120" s="2" t="str">
        <f t="shared" si="26"/>
        <v/>
      </c>
      <c r="Z120" t="s">
        <v>258</v>
      </c>
      <c r="AA120" t="str">
        <f t="shared" si="30"/>
        <v>H01</v>
      </c>
      <c r="AB120" t="str">
        <f t="shared" si="27"/>
        <v/>
      </c>
      <c r="AC120" t="s">
        <v>3003</v>
      </c>
      <c r="AD120" t="s">
        <v>308</v>
      </c>
      <c r="AE120" t="s">
        <v>306</v>
      </c>
      <c r="AF120" t="s">
        <v>291</v>
      </c>
      <c r="AG120" t="s">
        <v>288</v>
      </c>
    </row>
    <row r="121" spans="1:33" ht="12.75" customHeight="1" x14ac:dyDescent="0.2">
      <c r="A121" s="2" t="s">
        <v>407</v>
      </c>
      <c r="B121" s="2" t="s">
        <v>47</v>
      </c>
      <c r="C121" s="6">
        <f t="shared" si="28"/>
        <v>1</v>
      </c>
      <c r="D121" s="6" t="str">
        <f t="shared" si="18"/>
        <v>gl6-1hv-h01-voc-V2</v>
      </c>
      <c r="E121" s="6">
        <f>MOD(ROUNDDOWN(SUM(C$1:C121)/20,0),4)</f>
        <v>1</v>
      </c>
      <c r="F121" s="2" t="s">
        <v>291</v>
      </c>
      <c r="G121" s="2" t="str">
        <f t="shared" si="19"/>
        <v>waarom</v>
      </c>
      <c r="H121" s="2" t="str">
        <f t="shared" si="29"/>
        <v>waarom</v>
      </c>
      <c r="I121" s="2"/>
      <c r="J121" s="2"/>
      <c r="K121" s="2"/>
      <c r="L121" s="2"/>
      <c r="M121" s="2" t="str">
        <f t="shared" si="20"/>
        <v>pourquoi</v>
      </c>
      <c r="N121" s="2" t="str">
        <f t="shared" si="31"/>
        <v/>
      </c>
      <c r="O121" s="2" t="str">
        <f t="shared" si="21"/>
        <v/>
      </c>
      <c r="P121" s="2" t="str">
        <f t="shared" si="22"/>
        <v/>
      </c>
      <c r="Q121" s="2" t="str">
        <f t="shared" si="23"/>
        <v/>
      </c>
      <c r="R121" s="2" t="str">
        <f t="shared" si="24"/>
        <v/>
      </c>
      <c r="S121" s="2" t="str">
        <f t="shared" si="25"/>
        <v/>
      </c>
      <c r="T121" s="2" t="str">
        <f t="shared" si="26"/>
        <v/>
      </c>
      <c r="Z121" t="s">
        <v>258</v>
      </c>
      <c r="AA121" t="str">
        <f t="shared" si="30"/>
        <v>H01</v>
      </c>
      <c r="AB121" t="str">
        <f t="shared" si="27"/>
        <v>ABCD</v>
      </c>
      <c r="AC121" t="s">
        <v>289</v>
      </c>
      <c r="AD121" t="s">
        <v>308</v>
      </c>
      <c r="AE121" t="s">
        <v>306</v>
      </c>
      <c r="AF121" t="s">
        <v>291</v>
      </c>
      <c r="AG121" t="s">
        <v>288</v>
      </c>
    </row>
    <row r="122" spans="1:33" ht="12.75" customHeight="1" x14ac:dyDescent="0.2">
      <c r="A122" s="2"/>
      <c r="B122" s="2"/>
      <c r="C122" s="6">
        <f t="shared" si="28"/>
        <v>0</v>
      </c>
      <c r="D122" s="6" t="str">
        <f t="shared" si="18"/>
        <v>gl6-1hv-h01-voc-V2</v>
      </c>
      <c r="E122" s="6">
        <f>MOD(ROUNDDOWN(SUM(C$1:C122)/20,0),4)</f>
        <v>1</v>
      </c>
      <c r="F122" s="2" t="s">
        <v>291</v>
      </c>
      <c r="G122" s="2" t="str">
        <f t="shared" si="19"/>
        <v/>
      </c>
      <c r="H122" s="2" t="str">
        <f t="shared" si="29"/>
        <v/>
      </c>
      <c r="I122" s="2"/>
      <c r="J122" s="2"/>
      <c r="K122" s="2"/>
      <c r="L122" s="2"/>
      <c r="M122" s="2" t="str">
        <f t="shared" si="20"/>
        <v/>
      </c>
      <c r="N122" s="2" t="str">
        <f t="shared" si="31"/>
        <v/>
      </c>
      <c r="O122" s="2" t="str">
        <f t="shared" si="21"/>
        <v/>
      </c>
      <c r="P122" s="2" t="str">
        <f t="shared" si="22"/>
        <v/>
      </c>
      <c r="Q122" s="2" t="str">
        <f t="shared" si="23"/>
        <v/>
      </c>
      <c r="R122" s="2" t="str">
        <f t="shared" si="24"/>
        <v/>
      </c>
      <c r="S122" s="2" t="str">
        <f t="shared" si="25"/>
        <v/>
      </c>
      <c r="T122" s="2" t="str">
        <f t="shared" si="26"/>
        <v/>
      </c>
      <c r="Z122" t="s">
        <v>258</v>
      </c>
      <c r="AA122" t="str">
        <f t="shared" si="30"/>
        <v>H01</v>
      </c>
      <c r="AB122" t="str">
        <f t="shared" si="27"/>
        <v/>
      </c>
      <c r="AC122" t="s">
        <v>3003</v>
      </c>
      <c r="AD122" t="s">
        <v>308</v>
      </c>
      <c r="AE122" t="s">
        <v>306</v>
      </c>
      <c r="AF122" t="s">
        <v>291</v>
      </c>
      <c r="AG122" t="s">
        <v>288</v>
      </c>
    </row>
    <row r="123" spans="1:33" ht="12.75" customHeight="1" x14ac:dyDescent="0.2">
      <c r="A123" s="2" t="s">
        <v>26</v>
      </c>
      <c r="B123" s="2" t="s">
        <v>48</v>
      </c>
      <c r="C123" s="6">
        <f t="shared" si="28"/>
        <v>1</v>
      </c>
      <c r="D123" s="6" t="str">
        <f t="shared" si="18"/>
        <v>gl6-1hv-h01-voc-V2</v>
      </c>
      <c r="E123" s="6">
        <f>MOD(ROUNDDOWN(SUM(C$1:C123)/20,0),4)</f>
        <v>1</v>
      </c>
      <c r="F123" s="2" t="s">
        <v>291</v>
      </c>
      <c r="G123" s="2" t="str">
        <f t="shared" si="19"/>
        <v>dus</v>
      </c>
      <c r="H123" s="2" t="str">
        <f t="shared" si="29"/>
        <v>dus</v>
      </c>
      <c r="I123" s="2"/>
      <c r="J123" s="2"/>
      <c r="K123" s="2"/>
      <c r="L123" s="2"/>
      <c r="M123" s="2" t="str">
        <f t="shared" si="20"/>
        <v>donc</v>
      </c>
      <c r="N123" s="2" t="str">
        <f t="shared" si="31"/>
        <v/>
      </c>
      <c r="O123" s="2" t="str">
        <f t="shared" si="21"/>
        <v/>
      </c>
      <c r="P123" s="2" t="str">
        <f t="shared" si="22"/>
        <v/>
      </c>
      <c r="Q123" s="2" t="str">
        <f t="shared" si="23"/>
        <v/>
      </c>
      <c r="R123" s="2" t="str">
        <f t="shared" si="24"/>
        <v/>
      </c>
      <c r="S123" s="2" t="str">
        <f t="shared" si="25"/>
        <v/>
      </c>
      <c r="T123" s="2" t="str">
        <f t="shared" si="26"/>
        <v/>
      </c>
      <c r="Z123" t="s">
        <v>258</v>
      </c>
      <c r="AA123" t="str">
        <f t="shared" si="30"/>
        <v>H01</v>
      </c>
      <c r="AB123" t="str">
        <f t="shared" si="27"/>
        <v>ABCD</v>
      </c>
      <c r="AC123" t="s">
        <v>289</v>
      </c>
      <c r="AD123" t="s">
        <v>308</v>
      </c>
      <c r="AE123" t="s">
        <v>306</v>
      </c>
      <c r="AF123" t="s">
        <v>291</v>
      </c>
      <c r="AG123" t="s">
        <v>288</v>
      </c>
    </row>
    <row r="124" spans="1:33" ht="12.75" customHeight="1" x14ac:dyDescent="0.2">
      <c r="A124" s="2"/>
      <c r="B124" s="2"/>
      <c r="C124" s="6">
        <f t="shared" si="28"/>
        <v>0</v>
      </c>
      <c r="D124" s="6" t="str">
        <f t="shared" si="18"/>
        <v>gl6-1hv-h01-voc-V2</v>
      </c>
      <c r="E124" s="6">
        <f>MOD(ROUNDDOWN(SUM(C$1:C124)/20,0),4)</f>
        <v>1</v>
      </c>
      <c r="F124" s="2" t="s">
        <v>291</v>
      </c>
      <c r="G124" s="2" t="str">
        <f t="shared" si="19"/>
        <v/>
      </c>
      <c r="H124" s="2" t="str">
        <f t="shared" si="29"/>
        <v/>
      </c>
      <c r="I124" s="2"/>
      <c r="J124" s="2"/>
      <c r="K124" s="2"/>
      <c r="L124" s="2"/>
      <c r="M124" s="2" t="str">
        <f t="shared" si="20"/>
        <v/>
      </c>
      <c r="N124" s="2" t="str">
        <f t="shared" si="31"/>
        <v/>
      </c>
      <c r="O124" s="2" t="str">
        <f t="shared" si="21"/>
        <v/>
      </c>
      <c r="P124" s="2" t="str">
        <f t="shared" si="22"/>
        <v/>
      </c>
      <c r="Q124" s="2" t="str">
        <f t="shared" si="23"/>
        <v/>
      </c>
      <c r="R124" s="2" t="str">
        <f t="shared" si="24"/>
        <v/>
      </c>
      <c r="S124" s="2" t="str">
        <f t="shared" si="25"/>
        <v/>
      </c>
      <c r="T124" s="2" t="str">
        <f t="shared" si="26"/>
        <v/>
      </c>
      <c r="Z124" t="s">
        <v>258</v>
      </c>
      <c r="AA124" t="str">
        <f t="shared" si="30"/>
        <v>H01</v>
      </c>
      <c r="AB124" t="str">
        <f t="shared" si="27"/>
        <v/>
      </c>
      <c r="AC124" t="s">
        <v>3003</v>
      </c>
      <c r="AD124" t="s">
        <v>308</v>
      </c>
      <c r="AE124" t="s">
        <v>306</v>
      </c>
      <c r="AF124" t="s">
        <v>291</v>
      </c>
      <c r="AG124" t="s">
        <v>288</v>
      </c>
    </row>
    <row r="125" spans="1:33" ht="12.75" customHeight="1" x14ac:dyDescent="0.2">
      <c r="A125" s="2" t="s">
        <v>452</v>
      </c>
      <c r="B125" s="2" t="s">
        <v>620</v>
      </c>
      <c r="C125" s="6">
        <f t="shared" si="28"/>
        <v>1</v>
      </c>
      <c r="D125" s="6" t="str">
        <f t="shared" si="18"/>
        <v>gl6-1hv-h01-voc-V2</v>
      </c>
      <c r="E125" s="6">
        <f>MOD(ROUNDDOWN(SUM(C$1:C125)/20,0),4)</f>
        <v>1</v>
      </c>
      <c r="F125" s="2" t="s">
        <v>291</v>
      </c>
      <c r="G125" s="2" t="str">
        <f t="shared" si="19"/>
        <v>wij blijven</v>
      </c>
      <c r="H125" s="2" t="str">
        <f t="shared" si="29"/>
        <v>wij blijven</v>
      </c>
      <c r="I125" s="2"/>
      <c r="J125" s="2"/>
      <c r="K125" s="2"/>
      <c r="L125" s="2"/>
      <c r="M125" s="2" t="str">
        <f t="shared" si="20"/>
        <v>on reste</v>
      </c>
      <c r="N125" s="2" t="str">
        <f t="shared" si="31"/>
        <v>nous restons</v>
      </c>
      <c r="O125" s="2" t="str">
        <f t="shared" si="21"/>
        <v/>
      </c>
      <c r="P125" s="2" t="str">
        <f t="shared" si="22"/>
        <v/>
      </c>
      <c r="Q125" s="2" t="str">
        <f t="shared" si="23"/>
        <v/>
      </c>
      <c r="R125" s="2" t="str">
        <f t="shared" si="24"/>
        <v/>
      </c>
      <c r="S125" s="2" t="str">
        <f t="shared" si="25"/>
        <v/>
      </c>
      <c r="T125" s="2" t="str">
        <f t="shared" si="26"/>
        <v/>
      </c>
      <c r="Z125" t="s">
        <v>258</v>
      </c>
      <c r="AA125" t="str">
        <f t="shared" si="30"/>
        <v>H01</v>
      </c>
      <c r="AB125" t="str">
        <f t="shared" si="27"/>
        <v>ABCD</v>
      </c>
      <c r="AC125" t="s">
        <v>289</v>
      </c>
      <c r="AD125" t="s">
        <v>308</v>
      </c>
      <c r="AE125" t="s">
        <v>306</v>
      </c>
      <c r="AF125" t="s">
        <v>291</v>
      </c>
      <c r="AG125" t="s">
        <v>288</v>
      </c>
    </row>
    <row r="126" spans="1:33" ht="12.75" customHeight="1" x14ac:dyDescent="0.2">
      <c r="A126" s="2"/>
      <c r="B126" s="2" t="s">
        <v>759</v>
      </c>
      <c r="C126" s="6">
        <f t="shared" si="28"/>
        <v>0</v>
      </c>
      <c r="D126" s="6" t="str">
        <f t="shared" si="18"/>
        <v>gl6-1hv-h01-voc-V2</v>
      </c>
      <c r="E126" s="6">
        <f>MOD(ROUNDDOWN(SUM(C$1:C126)/20,0),4)</f>
        <v>1</v>
      </c>
      <c r="F126" s="2" t="s">
        <v>291</v>
      </c>
      <c r="G126" s="2" t="str">
        <f t="shared" si="19"/>
        <v/>
      </c>
      <c r="H126" s="2" t="str">
        <f t="shared" si="29"/>
        <v/>
      </c>
      <c r="I126" s="2"/>
      <c r="J126" s="2"/>
      <c r="K126" s="2"/>
      <c r="L126" s="2"/>
      <c r="M126" s="2" t="str">
        <f t="shared" si="20"/>
        <v/>
      </c>
      <c r="N126" s="2" t="str">
        <f t="shared" si="31"/>
        <v/>
      </c>
      <c r="O126" s="2" t="str">
        <f t="shared" si="21"/>
        <v/>
      </c>
      <c r="P126" s="2" t="str">
        <f t="shared" si="22"/>
        <v/>
      </c>
      <c r="Q126" s="2" t="str">
        <f t="shared" si="23"/>
        <v/>
      </c>
      <c r="R126" s="2" t="str">
        <f t="shared" si="24"/>
        <v/>
      </c>
      <c r="S126" s="2" t="str">
        <f t="shared" si="25"/>
        <v/>
      </c>
      <c r="T126" s="2" t="str">
        <f t="shared" si="26"/>
        <v/>
      </c>
      <c r="Z126" t="s">
        <v>258</v>
      </c>
      <c r="AA126" t="str">
        <f t="shared" si="30"/>
        <v>H01</v>
      </c>
      <c r="AB126" t="str">
        <f t="shared" si="27"/>
        <v/>
      </c>
      <c r="AC126" t="s">
        <v>3003</v>
      </c>
      <c r="AD126" t="s">
        <v>308</v>
      </c>
      <c r="AE126" t="s">
        <v>306</v>
      </c>
      <c r="AF126" t="s">
        <v>291</v>
      </c>
      <c r="AG126" t="s">
        <v>288</v>
      </c>
    </row>
    <row r="127" spans="1:33" ht="12.75" customHeight="1" x14ac:dyDescent="0.2">
      <c r="A127" s="2"/>
      <c r="B127" s="2"/>
      <c r="C127" s="6">
        <f t="shared" si="28"/>
        <v>0</v>
      </c>
      <c r="D127" s="6" t="str">
        <f t="shared" si="18"/>
        <v>gl6-1hv-h01-voc-V2</v>
      </c>
      <c r="E127" s="6">
        <f>MOD(ROUNDDOWN(SUM(C$1:C127)/20,0),4)</f>
        <v>1</v>
      </c>
      <c r="F127" s="2" t="s">
        <v>291</v>
      </c>
      <c r="G127" s="2" t="str">
        <f t="shared" si="19"/>
        <v/>
      </c>
      <c r="H127" s="2" t="str">
        <f t="shared" si="29"/>
        <v/>
      </c>
      <c r="I127" s="2"/>
      <c r="J127" s="2"/>
      <c r="K127" s="2"/>
      <c r="L127" s="2"/>
      <c r="M127" s="2" t="str">
        <f t="shared" si="20"/>
        <v/>
      </c>
      <c r="N127" s="2" t="str">
        <f t="shared" si="31"/>
        <v/>
      </c>
      <c r="O127" s="2" t="str">
        <f t="shared" si="21"/>
        <v/>
      </c>
      <c r="P127" s="2" t="str">
        <f t="shared" si="22"/>
        <v/>
      </c>
      <c r="Q127" s="2" t="str">
        <f t="shared" si="23"/>
        <v/>
      </c>
      <c r="R127" s="2" t="str">
        <f t="shared" si="24"/>
        <v/>
      </c>
      <c r="S127" s="2" t="str">
        <f t="shared" si="25"/>
        <v/>
      </c>
      <c r="T127" s="2" t="str">
        <f t="shared" si="26"/>
        <v/>
      </c>
      <c r="Z127" t="s">
        <v>258</v>
      </c>
      <c r="AA127" t="str">
        <f t="shared" si="30"/>
        <v>H01</v>
      </c>
      <c r="AB127" t="str">
        <f t="shared" si="27"/>
        <v/>
      </c>
      <c r="AC127" t="s">
        <v>3003</v>
      </c>
      <c r="AD127" t="s">
        <v>308</v>
      </c>
      <c r="AE127" t="s">
        <v>306</v>
      </c>
      <c r="AF127" t="s">
        <v>291</v>
      </c>
      <c r="AG127" t="s">
        <v>288</v>
      </c>
    </row>
    <row r="128" spans="1:33" ht="12.75" customHeight="1" x14ac:dyDescent="0.2">
      <c r="A128" s="2" t="s">
        <v>565</v>
      </c>
      <c r="B128" s="2" t="s">
        <v>622</v>
      </c>
      <c r="C128" s="6">
        <f t="shared" si="28"/>
        <v>1</v>
      </c>
      <c r="D128" s="6" t="str">
        <f t="shared" si="18"/>
        <v>gl6-1hv-h01-voc-V2</v>
      </c>
      <c r="E128" s="6">
        <f>MOD(ROUNDDOWN(SUM(C$1:C128)/20,0),4)</f>
        <v>1</v>
      </c>
      <c r="F128" s="2" t="s">
        <v>291</v>
      </c>
      <c r="G128" s="2" t="str">
        <f t="shared" si="19"/>
        <v>het is</v>
      </c>
      <c r="H128" s="2" t="str">
        <f t="shared" si="29"/>
        <v>het is</v>
      </c>
      <c r="I128" s="2"/>
      <c r="J128" s="2"/>
      <c r="K128" s="2"/>
      <c r="L128" s="2"/>
      <c r="M128" s="2" t="str">
        <f t="shared" si="20"/>
        <v>c'est</v>
      </c>
      <c r="N128" s="2" t="str">
        <f t="shared" si="31"/>
        <v>c' est</v>
      </c>
      <c r="O128" s="2" t="str">
        <f t="shared" si="21"/>
        <v/>
      </c>
      <c r="P128" s="2" t="str">
        <f t="shared" si="22"/>
        <v/>
      </c>
      <c r="Q128" s="2" t="str">
        <f t="shared" si="23"/>
        <v/>
      </c>
      <c r="R128" s="2" t="str">
        <f t="shared" si="24"/>
        <v/>
      </c>
      <c r="S128" s="2" t="str">
        <f t="shared" si="25"/>
        <v/>
      </c>
      <c r="T128" s="2" t="str">
        <f t="shared" si="26"/>
        <v/>
      </c>
      <c r="Z128" t="s">
        <v>258</v>
      </c>
      <c r="AA128" t="str">
        <f t="shared" si="30"/>
        <v>H01</v>
      </c>
      <c r="AB128" t="str">
        <f t="shared" si="27"/>
        <v>ABCD</v>
      </c>
      <c r="AC128" t="s">
        <v>289</v>
      </c>
      <c r="AD128" t="s">
        <v>308</v>
      </c>
      <c r="AE128" t="s">
        <v>306</v>
      </c>
      <c r="AF128" t="s">
        <v>291</v>
      </c>
      <c r="AG128" t="s">
        <v>288</v>
      </c>
    </row>
    <row r="129" spans="1:33" ht="12.75" customHeight="1" x14ac:dyDescent="0.2">
      <c r="A129" s="2"/>
      <c r="B129" s="2" t="s">
        <v>760</v>
      </c>
      <c r="C129" s="6">
        <f t="shared" si="28"/>
        <v>0</v>
      </c>
      <c r="D129" s="6" t="str">
        <f t="shared" si="18"/>
        <v>gl6-1hv-h01-voc-V2</v>
      </c>
      <c r="E129" s="6">
        <f>MOD(ROUNDDOWN(SUM(C$1:C129)/20,0),4)</f>
        <v>1</v>
      </c>
      <c r="F129" s="2" t="s">
        <v>291</v>
      </c>
      <c r="G129" s="2" t="str">
        <f t="shared" si="19"/>
        <v/>
      </c>
      <c r="H129" s="2" t="str">
        <f t="shared" si="29"/>
        <v/>
      </c>
      <c r="I129" s="2"/>
      <c r="J129" s="2"/>
      <c r="K129" s="2"/>
      <c r="L129" s="2"/>
      <c r="M129" s="2" t="str">
        <f t="shared" si="20"/>
        <v/>
      </c>
      <c r="N129" s="2" t="str">
        <f t="shared" si="31"/>
        <v/>
      </c>
      <c r="O129" s="2" t="str">
        <f t="shared" si="21"/>
        <v/>
      </c>
      <c r="P129" s="2" t="str">
        <f t="shared" si="22"/>
        <v/>
      </c>
      <c r="Q129" s="2" t="str">
        <f t="shared" si="23"/>
        <v/>
      </c>
      <c r="R129" s="2" t="str">
        <f t="shared" si="24"/>
        <v/>
      </c>
      <c r="S129" s="2" t="str">
        <f t="shared" si="25"/>
        <v/>
      </c>
      <c r="T129" s="2" t="str">
        <f t="shared" si="26"/>
        <v/>
      </c>
      <c r="Z129" t="s">
        <v>258</v>
      </c>
      <c r="AA129" t="str">
        <f t="shared" si="30"/>
        <v>H01</v>
      </c>
      <c r="AB129" t="str">
        <f t="shared" si="27"/>
        <v/>
      </c>
      <c r="AC129" t="s">
        <v>3003</v>
      </c>
      <c r="AD129" t="s">
        <v>308</v>
      </c>
      <c r="AE129" t="s">
        <v>306</v>
      </c>
      <c r="AF129" t="s">
        <v>291</v>
      </c>
      <c r="AG129" t="s">
        <v>288</v>
      </c>
    </row>
    <row r="130" spans="1:33" ht="12.75" customHeight="1" x14ac:dyDescent="0.2">
      <c r="A130" s="2"/>
      <c r="B130" s="2"/>
      <c r="C130" s="6">
        <f t="shared" si="28"/>
        <v>0</v>
      </c>
      <c r="D130" s="6" t="str">
        <f t="shared" si="18"/>
        <v>gl6-1hv-h01-voc-V2</v>
      </c>
      <c r="E130" s="6">
        <f>MOD(ROUNDDOWN(SUM(C$1:C130)/20,0),4)</f>
        <v>1</v>
      </c>
      <c r="F130" s="2" t="s">
        <v>291</v>
      </c>
      <c r="G130" s="2" t="str">
        <f t="shared" si="19"/>
        <v/>
      </c>
      <c r="H130" s="2" t="str">
        <f t="shared" si="29"/>
        <v/>
      </c>
      <c r="I130" s="2"/>
      <c r="J130" s="2"/>
      <c r="K130" s="2"/>
      <c r="L130" s="2"/>
      <c r="M130" s="2" t="str">
        <f t="shared" si="20"/>
        <v/>
      </c>
      <c r="N130" s="2" t="str">
        <f t="shared" si="31"/>
        <v/>
      </c>
      <c r="O130" s="2" t="str">
        <f t="shared" si="21"/>
        <v/>
      </c>
      <c r="P130" s="2" t="str">
        <f t="shared" si="22"/>
        <v/>
      </c>
      <c r="Q130" s="2" t="str">
        <f t="shared" si="23"/>
        <v/>
      </c>
      <c r="R130" s="2" t="str">
        <f t="shared" si="24"/>
        <v/>
      </c>
      <c r="S130" s="2" t="str">
        <f t="shared" si="25"/>
        <v/>
      </c>
      <c r="T130" s="2" t="str">
        <f t="shared" si="26"/>
        <v/>
      </c>
      <c r="Z130" t="s">
        <v>258</v>
      </c>
      <c r="AA130" t="str">
        <f t="shared" si="30"/>
        <v>H01</v>
      </c>
      <c r="AB130" t="str">
        <f t="shared" si="27"/>
        <v/>
      </c>
      <c r="AC130" t="s">
        <v>3003</v>
      </c>
      <c r="AD130" t="s">
        <v>308</v>
      </c>
      <c r="AE130" t="s">
        <v>306</v>
      </c>
      <c r="AF130" t="s">
        <v>291</v>
      </c>
      <c r="AG130" t="s">
        <v>288</v>
      </c>
    </row>
    <row r="131" spans="1:33" ht="12.75" customHeight="1" x14ac:dyDescent="0.2">
      <c r="A131" s="2" t="s">
        <v>44</v>
      </c>
      <c r="B131" s="2" t="s">
        <v>49</v>
      </c>
      <c r="C131" s="6">
        <f t="shared" si="28"/>
        <v>1</v>
      </c>
      <c r="D131" s="6" t="str">
        <f t="shared" ref="D131:D194" si="32">IF(A131="Vragenlijst",A132,D130)</f>
        <v>gl6-1hv-h01-voc-V2</v>
      </c>
      <c r="E131" s="6">
        <f>MOD(ROUNDDOWN(SUM(C$1:C131)/20,0),4)</f>
        <v>1</v>
      </c>
      <c r="F131" s="2" t="s">
        <v>291</v>
      </c>
      <c r="G131" s="2" t="str">
        <f t="shared" ref="G131:G194" si="33">H131</f>
        <v>eet smakelijk</v>
      </c>
      <c r="H131" s="2" t="str">
        <f t="shared" si="29"/>
        <v>eet smakelijk</v>
      </c>
      <c r="I131" s="2"/>
      <c r="J131" s="2"/>
      <c r="K131" s="2"/>
      <c r="L131" s="2"/>
      <c r="M131" s="2" t="str">
        <f t="shared" ref="M131:M194" si="34">IF(AND(ISTEXT($A131),ISTEXT($B131)),$B131,"")</f>
        <v>bon appétit</v>
      </c>
      <c r="N131" s="2" t="str">
        <f t="shared" si="31"/>
        <v/>
      </c>
      <c r="O131" s="2" t="str">
        <f t="shared" ref="O131:O194" si="35">IF(AND(ISTEXT($A131),NOT(ISTEXT($A133)),ISTEXT($B133),N131&lt;&gt;""),$B133,"")</f>
        <v/>
      </c>
      <c r="P131" s="2" t="str">
        <f t="shared" ref="P131:P194" si="36">IF(AND(ISTEXT($A131),NOT(ISTEXT($A134)),ISTEXT($B134),O131&lt;&gt;""),$B134,"")</f>
        <v/>
      </c>
      <c r="Q131" s="2" t="str">
        <f t="shared" ref="Q131:Q194" si="37">IF(AND(ISTEXT($A131),NOT(ISTEXT($A135)),ISTEXT($B135),P131&lt;&gt;""),$B135,"")</f>
        <v/>
      </c>
      <c r="R131" s="2" t="str">
        <f t="shared" ref="R131:R194" si="38">IF(AND(ISTEXT($A131),NOT(ISTEXT($A136)),ISTEXT($B136),Q131&lt;&gt;""),$B136,"")</f>
        <v/>
      </c>
      <c r="S131" s="2" t="str">
        <f t="shared" ref="S131:S194" si="39">IF(AND(ISTEXT($A131),NOT(ISTEXT($A137)),ISTEXT($B137),R131&lt;&gt;""),$B137,"")</f>
        <v/>
      </c>
      <c r="T131" s="2" t="str">
        <f t="shared" ref="T131:T194" si="40">IF(AND(ISTEXT($A131),NOT(ISTEXT($A138)),ISTEXT($B138),S131&lt;&gt;""),$B138,"")</f>
        <v/>
      </c>
      <c r="Z131" t="s">
        <v>258</v>
      </c>
      <c r="AA131" t="str">
        <f t="shared" si="30"/>
        <v>H01</v>
      </c>
      <c r="AB131" t="str">
        <f t="shared" ref="AB131:AB194" si="41">IF(OR(AC131="A",AC131="B",AC131="C",AC131="D"),"ABCD",IF(OR(AC131="E",AC131="F",AC131="G",AC131="H"),"EFGH",""))</f>
        <v>ABCD</v>
      </c>
      <c r="AC131" t="s">
        <v>289</v>
      </c>
      <c r="AD131" t="s">
        <v>308</v>
      </c>
      <c r="AE131" t="s">
        <v>306</v>
      </c>
      <c r="AF131" t="s">
        <v>291</v>
      </c>
      <c r="AG131" t="s">
        <v>288</v>
      </c>
    </row>
    <row r="132" spans="1:33" ht="12.75" customHeight="1" x14ac:dyDescent="0.2">
      <c r="A132" s="2"/>
      <c r="B132" s="2"/>
      <c r="C132" s="6">
        <f t="shared" ref="C132:C195" si="42">IF(OR(ISBLANK($A132),ISBLANK($B132),$A132="Vraag"),0,1)</f>
        <v>0</v>
      </c>
      <c r="D132" s="6" t="str">
        <f t="shared" si="32"/>
        <v>gl6-1hv-h01-voc-V2</v>
      </c>
      <c r="E132" s="6">
        <f>MOD(ROUNDDOWN(SUM(C$1:C132)/20,0),4)</f>
        <v>1</v>
      </c>
      <c r="F132" s="2" t="s">
        <v>291</v>
      </c>
      <c r="G132" s="2" t="str">
        <f t="shared" si="33"/>
        <v/>
      </c>
      <c r="H132" s="2" t="str">
        <f t="shared" ref="H132:H195" si="43">IF(OR(ISBLANK($A132),ISBLANK($B132),$A132="Vraag"),"",A132)</f>
        <v/>
      </c>
      <c r="I132" s="2"/>
      <c r="J132" s="2"/>
      <c r="K132" s="2"/>
      <c r="L132" s="2"/>
      <c r="M132" s="2" t="str">
        <f t="shared" si="34"/>
        <v/>
      </c>
      <c r="N132" s="2" t="str">
        <f t="shared" si="31"/>
        <v/>
      </c>
      <c r="O132" s="2" t="str">
        <f t="shared" si="35"/>
        <v/>
      </c>
      <c r="P132" s="2" t="str">
        <f t="shared" si="36"/>
        <v/>
      </c>
      <c r="Q132" s="2" t="str">
        <f t="shared" si="37"/>
        <v/>
      </c>
      <c r="R132" s="2" t="str">
        <f t="shared" si="38"/>
        <v/>
      </c>
      <c r="S132" s="2" t="str">
        <f t="shared" si="39"/>
        <v/>
      </c>
      <c r="T132" s="2" t="str">
        <f t="shared" si="40"/>
        <v/>
      </c>
      <c r="Z132" t="s">
        <v>258</v>
      </c>
      <c r="AA132" t="str">
        <f t="shared" si="30"/>
        <v>H01</v>
      </c>
      <c r="AB132" t="str">
        <f t="shared" si="41"/>
        <v/>
      </c>
      <c r="AC132" t="s">
        <v>3003</v>
      </c>
      <c r="AD132" t="s">
        <v>308</v>
      </c>
      <c r="AE132" t="s">
        <v>306</v>
      </c>
      <c r="AF132" t="s">
        <v>291</v>
      </c>
      <c r="AG132" t="s">
        <v>288</v>
      </c>
    </row>
    <row r="133" spans="1:33" ht="12.75" customHeight="1" x14ac:dyDescent="0.2">
      <c r="A133" s="2" t="s">
        <v>621</v>
      </c>
      <c r="B133" s="2" t="s">
        <v>623</v>
      </c>
      <c r="C133" s="6">
        <f t="shared" si="42"/>
        <v>1</v>
      </c>
      <c r="D133" s="6" t="str">
        <f t="shared" si="32"/>
        <v>gl6-1hv-h01-voc-V2</v>
      </c>
      <c r="E133" s="6">
        <f>MOD(ROUNDDOWN(SUM(C$1:C133)/20,0),4)</f>
        <v>2</v>
      </c>
      <c r="F133" s="2" t="s">
        <v>291</v>
      </c>
      <c r="G133" s="2" t="str">
        <f t="shared" si="33"/>
        <v>en jij?</v>
      </c>
      <c r="H133" s="2" t="str">
        <f t="shared" si="43"/>
        <v>en jij?</v>
      </c>
      <c r="I133" s="2"/>
      <c r="J133" s="2"/>
      <c r="K133" s="2"/>
      <c r="L133" s="2"/>
      <c r="M133" s="2" t="str">
        <f t="shared" si="34"/>
        <v>et toi?</v>
      </c>
      <c r="N133" s="2" t="str">
        <f t="shared" si="31"/>
        <v>et toi</v>
      </c>
      <c r="O133" s="2" t="str">
        <f t="shared" si="35"/>
        <v/>
      </c>
      <c r="P133" s="2" t="str">
        <f t="shared" si="36"/>
        <v/>
      </c>
      <c r="Q133" s="2" t="str">
        <f t="shared" si="37"/>
        <v/>
      </c>
      <c r="R133" s="2" t="str">
        <f t="shared" si="38"/>
        <v/>
      </c>
      <c r="S133" s="2" t="str">
        <f t="shared" si="39"/>
        <v/>
      </c>
      <c r="T133" s="2" t="str">
        <f t="shared" si="40"/>
        <v/>
      </c>
      <c r="Z133" t="s">
        <v>258</v>
      </c>
      <c r="AA133" t="str">
        <f t="shared" si="30"/>
        <v>H01</v>
      </c>
      <c r="AB133" t="str">
        <f t="shared" si="41"/>
        <v>ABCD</v>
      </c>
      <c r="AC133" t="s">
        <v>289</v>
      </c>
      <c r="AD133" t="s">
        <v>308</v>
      </c>
      <c r="AE133" t="s">
        <v>306</v>
      </c>
      <c r="AF133" t="s">
        <v>291</v>
      </c>
      <c r="AG133" t="s">
        <v>288</v>
      </c>
    </row>
    <row r="134" spans="1:33" ht="12.75" customHeight="1" x14ac:dyDescent="0.2">
      <c r="A134" s="2"/>
      <c r="B134" s="2" t="s">
        <v>761</v>
      </c>
      <c r="C134" s="6">
        <f t="shared" si="42"/>
        <v>0</v>
      </c>
      <c r="D134" s="6" t="str">
        <f t="shared" si="32"/>
        <v>gl6-1hv-h01-voc-V2</v>
      </c>
      <c r="E134" s="6">
        <f>MOD(ROUNDDOWN(SUM(C$1:C134)/20,0),4)</f>
        <v>2</v>
      </c>
      <c r="F134" s="2" t="s">
        <v>291</v>
      </c>
      <c r="G134" s="2" t="str">
        <f t="shared" si="33"/>
        <v/>
      </c>
      <c r="H134" s="2" t="str">
        <f t="shared" si="43"/>
        <v/>
      </c>
      <c r="I134" s="2"/>
      <c r="J134" s="2"/>
      <c r="K134" s="2"/>
      <c r="L134" s="2"/>
      <c r="M134" s="2" t="str">
        <f t="shared" si="34"/>
        <v/>
      </c>
      <c r="N134" s="2" t="str">
        <f t="shared" si="31"/>
        <v/>
      </c>
      <c r="O134" s="2" t="str">
        <f t="shared" si="35"/>
        <v/>
      </c>
      <c r="P134" s="2" t="str">
        <f t="shared" si="36"/>
        <v/>
      </c>
      <c r="Q134" s="2" t="str">
        <f t="shared" si="37"/>
        <v/>
      </c>
      <c r="R134" s="2" t="str">
        <f t="shared" si="38"/>
        <v/>
      </c>
      <c r="S134" s="2" t="str">
        <f t="shared" si="39"/>
        <v/>
      </c>
      <c r="T134" s="2" t="str">
        <f t="shared" si="40"/>
        <v/>
      </c>
      <c r="Z134" t="s">
        <v>258</v>
      </c>
      <c r="AA134" t="str">
        <f t="shared" si="30"/>
        <v>H01</v>
      </c>
      <c r="AB134" t="str">
        <f t="shared" si="41"/>
        <v/>
      </c>
      <c r="AC134" t="s">
        <v>3003</v>
      </c>
      <c r="AD134" t="s">
        <v>308</v>
      </c>
      <c r="AE134" t="s">
        <v>306</v>
      </c>
      <c r="AF134" t="s">
        <v>291</v>
      </c>
      <c r="AG134" t="s">
        <v>288</v>
      </c>
    </row>
    <row r="135" spans="1:33" ht="12.75" customHeight="1" x14ac:dyDescent="0.2">
      <c r="A135" s="2"/>
      <c r="B135" s="2"/>
      <c r="C135" s="6">
        <f t="shared" si="42"/>
        <v>0</v>
      </c>
      <c r="D135" s="6" t="str">
        <f t="shared" si="32"/>
        <v>gl6-1hv-h01-voc-V2</v>
      </c>
      <c r="E135" s="6">
        <f>MOD(ROUNDDOWN(SUM(C$1:C135)/20,0),4)</f>
        <v>2</v>
      </c>
      <c r="F135" s="2" t="s">
        <v>291</v>
      </c>
      <c r="G135" s="2" t="str">
        <f t="shared" si="33"/>
        <v/>
      </c>
      <c r="H135" s="2" t="str">
        <f t="shared" si="43"/>
        <v/>
      </c>
      <c r="I135" s="2"/>
      <c r="J135" s="2"/>
      <c r="K135" s="2"/>
      <c r="L135" s="2"/>
      <c r="M135" s="2" t="str">
        <f t="shared" si="34"/>
        <v/>
      </c>
      <c r="N135" s="2" t="str">
        <f t="shared" si="31"/>
        <v/>
      </c>
      <c r="O135" s="2" t="str">
        <f t="shared" si="35"/>
        <v/>
      </c>
      <c r="P135" s="2" t="str">
        <f t="shared" si="36"/>
        <v/>
      </c>
      <c r="Q135" s="2" t="str">
        <f t="shared" si="37"/>
        <v/>
      </c>
      <c r="R135" s="2" t="str">
        <f t="shared" si="38"/>
        <v/>
      </c>
      <c r="S135" s="2" t="str">
        <f t="shared" si="39"/>
        <v/>
      </c>
      <c r="T135" s="2" t="str">
        <f t="shared" si="40"/>
        <v/>
      </c>
      <c r="Z135" t="s">
        <v>258</v>
      </c>
      <c r="AA135" t="str">
        <f t="shared" si="30"/>
        <v>H01</v>
      </c>
      <c r="AB135" t="str">
        <f t="shared" si="41"/>
        <v/>
      </c>
      <c r="AC135" t="s">
        <v>3003</v>
      </c>
      <c r="AD135" t="s">
        <v>308</v>
      </c>
      <c r="AE135" t="s">
        <v>306</v>
      </c>
      <c r="AF135" t="s">
        <v>291</v>
      </c>
      <c r="AG135" t="s">
        <v>288</v>
      </c>
    </row>
    <row r="136" spans="1:33" ht="12.75" customHeight="1" x14ac:dyDescent="0.2">
      <c r="A136" s="2" t="s">
        <v>7</v>
      </c>
      <c r="B136" s="2" t="s">
        <v>53</v>
      </c>
      <c r="C136" s="6">
        <f t="shared" si="42"/>
        <v>1</v>
      </c>
      <c r="D136" s="6" t="str">
        <f t="shared" si="32"/>
        <v>gl6-1hv-h01-voc-V2</v>
      </c>
      <c r="E136" s="6">
        <f>MOD(ROUNDDOWN(SUM(C$1:C136)/20,0),4)</f>
        <v>2</v>
      </c>
      <c r="F136" s="2" t="s">
        <v>291</v>
      </c>
      <c r="G136" s="2" t="str">
        <f t="shared" si="33"/>
        <v>het strand</v>
      </c>
      <c r="H136" s="2" t="str">
        <f t="shared" si="43"/>
        <v>het strand</v>
      </c>
      <c r="I136" s="2"/>
      <c r="J136" s="2"/>
      <c r="K136" s="2"/>
      <c r="L136" s="2"/>
      <c r="M136" s="2" t="str">
        <f t="shared" si="34"/>
        <v>la plage</v>
      </c>
      <c r="N136" s="2" t="str">
        <f t="shared" si="31"/>
        <v/>
      </c>
      <c r="O136" s="2" t="str">
        <f t="shared" si="35"/>
        <v/>
      </c>
      <c r="P136" s="2" t="str">
        <f t="shared" si="36"/>
        <v/>
      </c>
      <c r="Q136" s="2" t="str">
        <f t="shared" si="37"/>
        <v/>
      </c>
      <c r="R136" s="2" t="str">
        <f t="shared" si="38"/>
        <v/>
      </c>
      <c r="S136" s="2" t="str">
        <f t="shared" si="39"/>
        <v/>
      </c>
      <c r="T136" s="2" t="str">
        <f t="shared" si="40"/>
        <v/>
      </c>
      <c r="Z136" t="s">
        <v>258</v>
      </c>
      <c r="AA136" t="str">
        <f t="shared" si="30"/>
        <v>H01</v>
      </c>
      <c r="AB136" t="str">
        <f t="shared" si="41"/>
        <v>EFGH</v>
      </c>
      <c r="AC136" t="s">
        <v>294</v>
      </c>
      <c r="AD136" t="s">
        <v>308</v>
      </c>
      <c r="AE136" t="s">
        <v>306</v>
      </c>
      <c r="AF136" t="s">
        <v>291</v>
      </c>
      <c r="AG136" t="s">
        <v>288</v>
      </c>
    </row>
    <row r="137" spans="1:33" ht="12.75" customHeight="1" x14ac:dyDescent="0.2">
      <c r="A137" s="2"/>
      <c r="B137" s="2"/>
      <c r="C137" s="6">
        <f t="shared" si="42"/>
        <v>0</v>
      </c>
      <c r="D137" s="6" t="str">
        <f t="shared" si="32"/>
        <v>gl6-1hv-h01-voc-V2</v>
      </c>
      <c r="E137" s="6">
        <f>MOD(ROUNDDOWN(SUM(C$1:C137)/20,0),4)</f>
        <v>2</v>
      </c>
      <c r="F137" s="2" t="s">
        <v>291</v>
      </c>
      <c r="G137" s="2" t="str">
        <f t="shared" si="33"/>
        <v/>
      </c>
      <c r="H137" s="2" t="str">
        <f t="shared" si="43"/>
        <v/>
      </c>
      <c r="I137" s="2"/>
      <c r="J137" s="2"/>
      <c r="K137" s="2"/>
      <c r="L137" s="2"/>
      <c r="M137" s="2" t="str">
        <f t="shared" si="34"/>
        <v/>
      </c>
      <c r="N137" s="2" t="str">
        <f t="shared" si="31"/>
        <v/>
      </c>
      <c r="O137" s="2" t="str">
        <f t="shared" si="35"/>
        <v/>
      </c>
      <c r="P137" s="2" t="str">
        <f t="shared" si="36"/>
        <v/>
      </c>
      <c r="Q137" s="2" t="str">
        <f t="shared" si="37"/>
        <v/>
      </c>
      <c r="R137" s="2" t="str">
        <f t="shared" si="38"/>
        <v/>
      </c>
      <c r="S137" s="2" t="str">
        <f t="shared" si="39"/>
        <v/>
      </c>
      <c r="T137" s="2" t="str">
        <f t="shared" si="40"/>
        <v/>
      </c>
      <c r="Z137" t="s">
        <v>258</v>
      </c>
      <c r="AA137" t="str">
        <f t="shared" si="30"/>
        <v>H01</v>
      </c>
      <c r="AB137" t="str">
        <f t="shared" si="41"/>
        <v/>
      </c>
      <c r="AC137" t="s">
        <v>3003</v>
      </c>
      <c r="AD137" t="s">
        <v>308</v>
      </c>
      <c r="AE137" t="s">
        <v>306</v>
      </c>
      <c r="AF137" t="s">
        <v>291</v>
      </c>
      <c r="AG137" t="s">
        <v>288</v>
      </c>
    </row>
    <row r="138" spans="1:33" ht="12.75" customHeight="1" x14ac:dyDescent="0.2">
      <c r="A138" s="2" t="s">
        <v>589</v>
      </c>
      <c r="B138" s="2" t="s">
        <v>629</v>
      </c>
      <c r="C138" s="6">
        <f t="shared" si="42"/>
        <v>1</v>
      </c>
      <c r="D138" s="6" t="str">
        <f t="shared" si="32"/>
        <v>gl6-1hv-h01-voc-V2</v>
      </c>
      <c r="E138" s="6">
        <f>MOD(ROUNDDOWN(SUM(C$1:C138)/20,0),4)</f>
        <v>2</v>
      </c>
      <c r="F138" s="2" t="s">
        <v>291</v>
      </c>
      <c r="G138" s="2" t="str">
        <f t="shared" si="33"/>
        <v>de zee</v>
      </c>
      <c r="H138" s="2" t="str">
        <f t="shared" si="43"/>
        <v>de zee</v>
      </c>
      <c r="I138" s="2"/>
      <c r="J138" s="2"/>
      <c r="K138" s="2"/>
      <c r="L138" s="2"/>
      <c r="M138" s="2" t="str">
        <f t="shared" si="34"/>
        <v>la mer</v>
      </c>
      <c r="N138" s="2" t="str">
        <f t="shared" si="31"/>
        <v/>
      </c>
      <c r="O138" s="2" t="str">
        <f t="shared" si="35"/>
        <v/>
      </c>
      <c r="P138" s="2" t="str">
        <f t="shared" si="36"/>
        <v/>
      </c>
      <c r="Q138" s="2" t="str">
        <f t="shared" si="37"/>
        <v/>
      </c>
      <c r="R138" s="2" t="str">
        <f t="shared" si="38"/>
        <v/>
      </c>
      <c r="S138" s="2" t="str">
        <f t="shared" si="39"/>
        <v/>
      </c>
      <c r="T138" s="2" t="str">
        <f t="shared" si="40"/>
        <v/>
      </c>
      <c r="Z138" t="s">
        <v>258</v>
      </c>
      <c r="AA138" t="str">
        <f t="shared" si="30"/>
        <v>H01</v>
      </c>
      <c r="AB138" t="str">
        <f t="shared" si="41"/>
        <v>EFGH</v>
      </c>
      <c r="AC138" t="s">
        <v>294</v>
      </c>
      <c r="AD138" t="s">
        <v>308</v>
      </c>
      <c r="AE138" t="s">
        <v>306</v>
      </c>
      <c r="AF138" t="s">
        <v>291</v>
      </c>
      <c r="AG138" t="s">
        <v>288</v>
      </c>
    </row>
    <row r="139" spans="1:33" ht="12.75" customHeight="1" x14ac:dyDescent="0.2">
      <c r="A139" s="2"/>
      <c r="B139" s="2"/>
      <c r="C139" s="6">
        <f t="shared" si="42"/>
        <v>0</v>
      </c>
      <c r="D139" s="6" t="str">
        <f t="shared" si="32"/>
        <v>gl6-1hv-h01-voc-V2</v>
      </c>
      <c r="E139" s="6">
        <f>MOD(ROUNDDOWN(SUM(C$1:C139)/20,0),4)</f>
        <v>2</v>
      </c>
      <c r="F139" s="2" t="s">
        <v>291</v>
      </c>
      <c r="G139" s="2" t="str">
        <f t="shared" si="33"/>
        <v/>
      </c>
      <c r="H139" s="2" t="str">
        <f t="shared" si="43"/>
        <v/>
      </c>
      <c r="I139" s="2"/>
      <c r="J139" s="2"/>
      <c r="K139" s="2"/>
      <c r="L139" s="2"/>
      <c r="M139" s="2" t="str">
        <f t="shared" si="34"/>
        <v/>
      </c>
      <c r="N139" s="2" t="str">
        <f t="shared" si="31"/>
        <v/>
      </c>
      <c r="O139" s="2" t="str">
        <f t="shared" si="35"/>
        <v/>
      </c>
      <c r="P139" s="2" t="str">
        <f t="shared" si="36"/>
        <v/>
      </c>
      <c r="Q139" s="2" t="str">
        <f t="shared" si="37"/>
        <v/>
      </c>
      <c r="R139" s="2" t="str">
        <f t="shared" si="38"/>
        <v/>
      </c>
      <c r="S139" s="2" t="str">
        <f t="shared" si="39"/>
        <v/>
      </c>
      <c r="T139" s="2" t="str">
        <f t="shared" si="40"/>
        <v/>
      </c>
      <c r="Z139" t="s">
        <v>258</v>
      </c>
      <c r="AA139" t="str">
        <f t="shared" si="30"/>
        <v>H01</v>
      </c>
      <c r="AB139" t="str">
        <f t="shared" si="41"/>
        <v/>
      </c>
      <c r="AC139" t="s">
        <v>3003</v>
      </c>
      <c r="AD139" t="s">
        <v>308</v>
      </c>
      <c r="AE139" t="s">
        <v>306</v>
      </c>
      <c r="AF139" t="s">
        <v>291</v>
      </c>
      <c r="AG139" t="s">
        <v>288</v>
      </c>
    </row>
    <row r="140" spans="1:33" ht="12.75" customHeight="1" x14ac:dyDescent="0.2">
      <c r="A140" s="2" t="s">
        <v>9</v>
      </c>
      <c r="B140" s="2" t="s">
        <v>54</v>
      </c>
      <c r="C140" s="6">
        <f t="shared" si="42"/>
        <v>1</v>
      </c>
      <c r="D140" s="6" t="str">
        <f t="shared" si="32"/>
        <v>gl6-1hv-h01-voc-V2</v>
      </c>
      <c r="E140" s="6">
        <f>MOD(ROUNDDOWN(SUM(C$1:C140)/20,0),4)</f>
        <v>2</v>
      </c>
      <c r="F140" s="2" t="s">
        <v>291</v>
      </c>
      <c r="G140" s="2" t="str">
        <f t="shared" si="33"/>
        <v>het probleem</v>
      </c>
      <c r="H140" s="2" t="str">
        <f t="shared" si="43"/>
        <v>het probleem</v>
      </c>
      <c r="I140" s="2"/>
      <c r="J140" s="2"/>
      <c r="K140" s="2"/>
      <c r="L140" s="2"/>
      <c r="M140" s="2" t="str">
        <f t="shared" si="34"/>
        <v>le problème</v>
      </c>
      <c r="N140" s="2" t="str">
        <f t="shared" si="31"/>
        <v/>
      </c>
      <c r="O140" s="2" t="str">
        <f t="shared" si="35"/>
        <v/>
      </c>
      <c r="P140" s="2" t="str">
        <f t="shared" si="36"/>
        <v/>
      </c>
      <c r="Q140" s="2" t="str">
        <f t="shared" si="37"/>
        <v/>
      </c>
      <c r="R140" s="2" t="str">
        <f t="shared" si="38"/>
        <v/>
      </c>
      <c r="S140" s="2" t="str">
        <f t="shared" si="39"/>
        <v/>
      </c>
      <c r="T140" s="2" t="str">
        <f t="shared" si="40"/>
        <v/>
      </c>
      <c r="Z140" t="s">
        <v>258</v>
      </c>
      <c r="AA140" t="str">
        <f t="shared" si="30"/>
        <v>H01</v>
      </c>
      <c r="AB140" t="str">
        <f t="shared" si="41"/>
        <v>EFGH</v>
      </c>
      <c r="AC140" t="s">
        <v>294</v>
      </c>
      <c r="AD140" t="s">
        <v>308</v>
      </c>
      <c r="AE140" t="s">
        <v>306</v>
      </c>
      <c r="AF140" t="s">
        <v>291</v>
      </c>
      <c r="AG140" t="s">
        <v>288</v>
      </c>
    </row>
    <row r="141" spans="1:33" ht="12.75" customHeight="1" x14ac:dyDescent="0.2">
      <c r="A141" s="2"/>
      <c r="B141" s="2"/>
      <c r="C141" s="6">
        <f t="shared" si="42"/>
        <v>0</v>
      </c>
      <c r="D141" s="6" t="str">
        <f t="shared" si="32"/>
        <v>gl6-1hv-h01-voc-V2</v>
      </c>
      <c r="E141" s="6">
        <f>MOD(ROUNDDOWN(SUM(C$1:C141)/20,0),4)</f>
        <v>2</v>
      </c>
      <c r="F141" s="2" t="s">
        <v>291</v>
      </c>
      <c r="G141" s="2" t="str">
        <f t="shared" si="33"/>
        <v/>
      </c>
      <c r="H141" s="2" t="str">
        <f t="shared" si="43"/>
        <v/>
      </c>
      <c r="I141" s="2"/>
      <c r="J141" s="2"/>
      <c r="K141" s="2"/>
      <c r="L141" s="2"/>
      <c r="M141" s="2" t="str">
        <f t="shared" si="34"/>
        <v/>
      </c>
      <c r="N141" s="2" t="str">
        <f t="shared" si="31"/>
        <v/>
      </c>
      <c r="O141" s="2" t="str">
        <f t="shared" si="35"/>
        <v/>
      </c>
      <c r="P141" s="2" t="str">
        <f t="shared" si="36"/>
        <v/>
      </c>
      <c r="Q141" s="2" t="str">
        <f t="shared" si="37"/>
        <v/>
      </c>
      <c r="R141" s="2" t="str">
        <f t="shared" si="38"/>
        <v/>
      </c>
      <c r="S141" s="2" t="str">
        <f t="shared" si="39"/>
        <v/>
      </c>
      <c r="T141" s="2" t="str">
        <f t="shared" si="40"/>
        <v/>
      </c>
      <c r="Z141" t="s">
        <v>258</v>
      </c>
      <c r="AA141" t="str">
        <f t="shared" ref="AA141:AA204" si="44">"H" &amp; _xlfn.TEXTBEFORE(_xlfn.TEXTAFTER(D141,"-h"),"-")</f>
        <v>H01</v>
      </c>
      <c r="AB141" t="str">
        <f t="shared" si="41"/>
        <v/>
      </c>
      <c r="AC141" t="s">
        <v>3003</v>
      </c>
      <c r="AD141" t="s">
        <v>308</v>
      </c>
      <c r="AE141" t="s">
        <v>306</v>
      </c>
      <c r="AF141" t="s">
        <v>291</v>
      </c>
      <c r="AG141" t="s">
        <v>288</v>
      </c>
    </row>
    <row r="142" spans="1:33" ht="12.75" customHeight="1" x14ac:dyDescent="0.2">
      <c r="A142" s="2" t="s">
        <v>630</v>
      </c>
      <c r="B142" s="2" t="s">
        <v>373</v>
      </c>
      <c r="C142" s="6">
        <f t="shared" si="42"/>
        <v>1</v>
      </c>
      <c r="D142" s="6" t="str">
        <f t="shared" si="32"/>
        <v>gl6-1hv-h01-voc-V2</v>
      </c>
      <c r="E142" s="6">
        <f>MOD(ROUNDDOWN(SUM(C$1:C142)/20,0),4)</f>
        <v>2</v>
      </c>
      <c r="F142" s="2" t="s">
        <v>291</v>
      </c>
      <c r="G142" s="2" t="str">
        <f t="shared" si="33"/>
        <v>het bericht</v>
      </c>
      <c r="H142" s="2" t="str">
        <f t="shared" si="43"/>
        <v>het bericht</v>
      </c>
      <c r="I142" s="2"/>
      <c r="J142" s="2"/>
      <c r="K142" s="2"/>
      <c r="L142" s="2"/>
      <c r="M142" s="2" t="str">
        <f t="shared" si="34"/>
        <v>le message</v>
      </c>
      <c r="N142" s="2" t="str">
        <f t="shared" si="31"/>
        <v/>
      </c>
      <c r="O142" s="2" t="str">
        <f t="shared" si="35"/>
        <v/>
      </c>
      <c r="P142" s="2" t="str">
        <f t="shared" si="36"/>
        <v/>
      </c>
      <c r="Q142" s="2" t="str">
        <f t="shared" si="37"/>
        <v/>
      </c>
      <c r="R142" s="2" t="str">
        <f t="shared" si="38"/>
        <v/>
      </c>
      <c r="S142" s="2" t="str">
        <f t="shared" si="39"/>
        <v/>
      </c>
      <c r="T142" s="2" t="str">
        <f t="shared" si="40"/>
        <v/>
      </c>
      <c r="Z142" t="s">
        <v>258</v>
      </c>
      <c r="AA142" t="str">
        <f t="shared" si="44"/>
        <v>H01</v>
      </c>
      <c r="AB142" t="str">
        <f t="shared" si="41"/>
        <v>EFGH</v>
      </c>
      <c r="AC142" t="s">
        <v>294</v>
      </c>
      <c r="AD142" t="s">
        <v>308</v>
      </c>
      <c r="AE142" t="s">
        <v>306</v>
      </c>
      <c r="AF142" t="s">
        <v>291</v>
      </c>
      <c r="AG142" t="s">
        <v>288</v>
      </c>
    </row>
    <row r="143" spans="1:33" ht="12.75" customHeight="1" x14ac:dyDescent="0.2">
      <c r="A143" s="2"/>
      <c r="B143" s="2"/>
      <c r="C143" s="6">
        <f t="shared" si="42"/>
        <v>0</v>
      </c>
      <c r="D143" s="6" t="str">
        <f t="shared" si="32"/>
        <v>gl6-1hv-h01-voc-V2</v>
      </c>
      <c r="E143" s="6">
        <f>MOD(ROUNDDOWN(SUM(C$1:C143)/20,0),4)</f>
        <v>2</v>
      </c>
      <c r="F143" s="2" t="s">
        <v>291</v>
      </c>
      <c r="G143" s="2" t="str">
        <f t="shared" si="33"/>
        <v/>
      </c>
      <c r="H143" s="2" t="str">
        <f t="shared" si="43"/>
        <v/>
      </c>
      <c r="I143" s="2"/>
      <c r="J143" s="2"/>
      <c r="K143" s="2"/>
      <c r="L143" s="2"/>
      <c r="M143" s="2" t="str">
        <f t="shared" si="34"/>
        <v/>
      </c>
      <c r="N143" s="2" t="str">
        <f t="shared" si="31"/>
        <v/>
      </c>
      <c r="O143" s="2" t="str">
        <f t="shared" si="35"/>
        <v/>
      </c>
      <c r="P143" s="2" t="str">
        <f t="shared" si="36"/>
        <v/>
      </c>
      <c r="Q143" s="2" t="str">
        <f t="shared" si="37"/>
        <v/>
      </c>
      <c r="R143" s="2" t="str">
        <f t="shared" si="38"/>
        <v/>
      </c>
      <c r="S143" s="2" t="str">
        <f t="shared" si="39"/>
        <v/>
      </c>
      <c r="T143" s="2" t="str">
        <f t="shared" si="40"/>
        <v/>
      </c>
      <c r="Z143" t="s">
        <v>258</v>
      </c>
      <c r="AA143" t="str">
        <f t="shared" si="44"/>
        <v>H01</v>
      </c>
      <c r="AB143" t="str">
        <f t="shared" si="41"/>
        <v/>
      </c>
      <c r="AC143" t="s">
        <v>3003</v>
      </c>
      <c r="AD143" t="s">
        <v>308</v>
      </c>
      <c r="AE143" t="s">
        <v>306</v>
      </c>
      <c r="AF143" t="s">
        <v>291</v>
      </c>
      <c r="AG143" t="s">
        <v>288</v>
      </c>
    </row>
    <row r="144" spans="1:33" ht="12.75" customHeight="1" x14ac:dyDescent="0.2">
      <c r="A144" s="2" t="s">
        <v>480</v>
      </c>
      <c r="B144" s="2" t="s">
        <v>632</v>
      </c>
      <c r="C144" s="6">
        <f t="shared" si="42"/>
        <v>1</v>
      </c>
      <c r="D144" s="6" t="str">
        <f t="shared" si="32"/>
        <v>gl6-1hv-h01-voc-V2</v>
      </c>
      <c r="E144" s="6">
        <f>MOD(ROUNDDOWN(SUM(C$1:C144)/20,0),4)</f>
        <v>2</v>
      </c>
      <c r="F144" s="2" t="s">
        <v>291</v>
      </c>
      <c r="G144" s="2" t="str">
        <f t="shared" si="33"/>
        <v>het ding</v>
      </c>
      <c r="H144" s="2" t="str">
        <f t="shared" si="43"/>
        <v>het ding</v>
      </c>
      <c r="I144" s="2"/>
      <c r="J144" s="2"/>
      <c r="K144" s="2"/>
      <c r="L144" s="2"/>
      <c r="M144" s="2" t="str">
        <f t="shared" si="34"/>
        <v>le truc</v>
      </c>
      <c r="N144" s="2" t="str">
        <f t="shared" si="31"/>
        <v>la chose</v>
      </c>
      <c r="O144" s="2" t="str">
        <f t="shared" si="35"/>
        <v/>
      </c>
      <c r="P144" s="2" t="str">
        <f t="shared" si="36"/>
        <v/>
      </c>
      <c r="Q144" s="2" t="str">
        <f t="shared" si="37"/>
        <v/>
      </c>
      <c r="R144" s="2" t="str">
        <f t="shared" si="38"/>
        <v/>
      </c>
      <c r="S144" s="2" t="str">
        <f t="shared" si="39"/>
        <v/>
      </c>
      <c r="T144" s="2" t="str">
        <f t="shared" si="40"/>
        <v/>
      </c>
      <c r="Z144" t="s">
        <v>258</v>
      </c>
      <c r="AA144" t="str">
        <f t="shared" si="44"/>
        <v>H01</v>
      </c>
      <c r="AB144" t="str">
        <f t="shared" si="41"/>
        <v>EFGH</v>
      </c>
      <c r="AC144" t="s">
        <v>294</v>
      </c>
      <c r="AD144" t="s">
        <v>308</v>
      </c>
      <c r="AE144" t="s">
        <v>306</v>
      </c>
      <c r="AF144" t="s">
        <v>291</v>
      </c>
      <c r="AG144" t="s">
        <v>288</v>
      </c>
    </row>
    <row r="145" spans="1:33" ht="12.75" customHeight="1" x14ac:dyDescent="0.2">
      <c r="A145" s="2"/>
      <c r="B145" s="2" t="s">
        <v>482</v>
      </c>
      <c r="C145" s="6">
        <f t="shared" si="42"/>
        <v>0</v>
      </c>
      <c r="D145" s="6" t="str">
        <f t="shared" si="32"/>
        <v>gl6-1hv-h01-voc-V2</v>
      </c>
      <c r="E145" s="6">
        <f>MOD(ROUNDDOWN(SUM(C$1:C145)/20,0),4)</f>
        <v>2</v>
      </c>
      <c r="F145" s="2" t="s">
        <v>291</v>
      </c>
      <c r="G145" s="2" t="str">
        <f t="shared" si="33"/>
        <v/>
      </c>
      <c r="H145" s="2" t="str">
        <f t="shared" si="43"/>
        <v/>
      </c>
      <c r="I145" s="2"/>
      <c r="J145" s="2"/>
      <c r="K145" s="2"/>
      <c r="L145" s="2"/>
      <c r="M145" s="2" t="str">
        <f t="shared" si="34"/>
        <v/>
      </c>
      <c r="N145" s="2" t="str">
        <f t="shared" si="31"/>
        <v/>
      </c>
      <c r="O145" s="2" t="str">
        <f t="shared" si="35"/>
        <v/>
      </c>
      <c r="P145" s="2" t="str">
        <f t="shared" si="36"/>
        <v/>
      </c>
      <c r="Q145" s="2" t="str">
        <f t="shared" si="37"/>
        <v/>
      </c>
      <c r="R145" s="2" t="str">
        <f t="shared" si="38"/>
        <v/>
      </c>
      <c r="S145" s="2" t="str">
        <f t="shared" si="39"/>
        <v/>
      </c>
      <c r="T145" s="2" t="str">
        <f t="shared" si="40"/>
        <v/>
      </c>
      <c r="Z145" t="s">
        <v>258</v>
      </c>
      <c r="AA145" t="str">
        <f t="shared" si="44"/>
        <v>H01</v>
      </c>
      <c r="AB145" t="str">
        <f t="shared" si="41"/>
        <v/>
      </c>
      <c r="AC145" t="s">
        <v>3003</v>
      </c>
      <c r="AD145" t="s">
        <v>308</v>
      </c>
      <c r="AE145" t="s">
        <v>306</v>
      </c>
      <c r="AF145" t="s">
        <v>291</v>
      </c>
      <c r="AG145" t="s">
        <v>288</v>
      </c>
    </row>
    <row r="146" spans="1:33" ht="12.75" customHeight="1" x14ac:dyDescent="0.2">
      <c r="A146" s="2"/>
      <c r="B146" s="2"/>
      <c r="C146" s="6">
        <f t="shared" si="42"/>
        <v>0</v>
      </c>
      <c r="D146" s="6" t="str">
        <f t="shared" si="32"/>
        <v>gl6-1hv-h01-voc-V2</v>
      </c>
      <c r="E146" s="6">
        <f>MOD(ROUNDDOWN(SUM(C$1:C146)/20,0),4)</f>
        <v>2</v>
      </c>
      <c r="F146" s="2" t="s">
        <v>291</v>
      </c>
      <c r="G146" s="2" t="str">
        <f t="shared" si="33"/>
        <v/>
      </c>
      <c r="H146" s="2" t="str">
        <f t="shared" si="43"/>
        <v/>
      </c>
      <c r="I146" s="2"/>
      <c r="J146" s="2"/>
      <c r="K146" s="2"/>
      <c r="L146" s="2"/>
      <c r="M146" s="2" t="str">
        <f t="shared" si="34"/>
        <v/>
      </c>
      <c r="N146" s="2" t="str">
        <f t="shared" si="31"/>
        <v/>
      </c>
      <c r="O146" s="2" t="str">
        <f t="shared" si="35"/>
        <v/>
      </c>
      <c r="P146" s="2" t="str">
        <f t="shared" si="36"/>
        <v/>
      </c>
      <c r="Q146" s="2" t="str">
        <f t="shared" si="37"/>
        <v/>
      </c>
      <c r="R146" s="2" t="str">
        <f t="shared" si="38"/>
        <v/>
      </c>
      <c r="S146" s="2" t="str">
        <f t="shared" si="39"/>
        <v/>
      </c>
      <c r="T146" s="2" t="str">
        <f t="shared" si="40"/>
        <v/>
      </c>
      <c r="Z146" t="s">
        <v>258</v>
      </c>
      <c r="AA146" t="str">
        <f t="shared" si="44"/>
        <v>H01</v>
      </c>
      <c r="AB146" t="str">
        <f t="shared" si="41"/>
        <v/>
      </c>
      <c r="AC146" t="s">
        <v>3003</v>
      </c>
      <c r="AD146" t="s">
        <v>308</v>
      </c>
      <c r="AE146" t="s">
        <v>306</v>
      </c>
      <c r="AF146" t="s">
        <v>291</v>
      </c>
      <c r="AG146" t="s">
        <v>288</v>
      </c>
    </row>
    <row r="147" spans="1:33" ht="12.75" customHeight="1" x14ac:dyDescent="0.2">
      <c r="A147" s="2" t="s">
        <v>636</v>
      </c>
      <c r="B147" s="2" t="s">
        <v>635</v>
      </c>
      <c r="C147" s="6">
        <f t="shared" si="42"/>
        <v>1</v>
      </c>
      <c r="D147" s="6" t="str">
        <f t="shared" si="32"/>
        <v>gl6-1hv-h01-voc-V2</v>
      </c>
      <c r="E147" s="6">
        <f>MOD(ROUNDDOWN(SUM(C$1:C147)/20,0),4)</f>
        <v>2</v>
      </c>
      <c r="F147" s="2" t="s">
        <v>291</v>
      </c>
      <c r="G147" s="2" t="str">
        <f t="shared" si="33"/>
        <v>kijk</v>
      </c>
      <c r="H147" s="2" t="str">
        <f t="shared" si="43"/>
        <v>kijk</v>
      </c>
      <c r="I147" s="2"/>
      <c r="J147" s="2"/>
      <c r="K147" s="2"/>
      <c r="L147" s="2"/>
      <c r="M147" s="2" t="str">
        <f t="shared" si="34"/>
        <v>regarde</v>
      </c>
      <c r="N147" s="2" t="str">
        <f t="shared" si="31"/>
        <v/>
      </c>
      <c r="O147" s="2" t="str">
        <f t="shared" si="35"/>
        <v/>
      </c>
      <c r="P147" s="2" t="str">
        <f t="shared" si="36"/>
        <v/>
      </c>
      <c r="Q147" s="2" t="str">
        <f t="shared" si="37"/>
        <v/>
      </c>
      <c r="R147" s="2" t="str">
        <f t="shared" si="38"/>
        <v/>
      </c>
      <c r="S147" s="2" t="str">
        <f t="shared" si="39"/>
        <v/>
      </c>
      <c r="T147" s="2" t="str">
        <f t="shared" si="40"/>
        <v/>
      </c>
      <c r="Z147" t="s">
        <v>258</v>
      </c>
      <c r="AA147" t="str">
        <f t="shared" si="44"/>
        <v>H01</v>
      </c>
      <c r="AB147" t="str">
        <f t="shared" si="41"/>
        <v>EFGH</v>
      </c>
      <c r="AC147" t="s">
        <v>294</v>
      </c>
      <c r="AD147" t="s">
        <v>308</v>
      </c>
      <c r="AE147" t="s">
        <v>306</v>
      </c>
      <c r="AF147" t="s">
        <v>291</v>
      </c>
      <c r="AG147" t="s">
        <v>288</v>
      </c>
    </row>
    <row r="148" spans="1:33" ht="12.75" customHeight="1" x14ac:dyDescent="0.2">
      <c r="A148" s="2"/>
      <c r="B148" s="2"/>
      <c r="C148" s="6">
        <f t="shared" si="42"/>
        <v>0</v>
      </c>
      <c r="D148" s="6" t="str">
        <f t="shared" si="32"/>
        <v>gl6-1hv-h01-voc-V2</v>
      </c>
      <c r="E148" s="6">
        <f>MOD(ROUNDDOWN(SUM(C$1:C148)/20,0),4)</f>
        <v>2</v>
      </c>
      <c r="F148" s="2" t="s">
        <v>291</v>
      </c>
      <c r="G148" s="2" t="str">
        <f t="shared" si="33"/>
        <v/>
      </c>
      <c r="H148" s="2" t="str">
        <f t="shared" si="43"/>
        <v/>
      </c>
      <c r="I148" s="2"/>
      <c r="J148" s="2"/>
      <c r="K148" s="2"/>
      <c r="L148" s="2"/>
      <c r="M148" s="2" t="str">
        <f t="shared" si="34"/>
        <v/>
      </c>
      <c r="N148" s="2" t="str">
        <f t="shared" si="31"/>
        <v/>
      </c>
      <c r="O148" s="2" t="str">
        <f t="shared" si="35"/>
        <v/>
      </c>
      <c r="P148" s="2" t="str">
        <f t="shared" si="36"/>
        <v/>
      </c>
      <c r="Q148" s="2" t="str">
        <f t="shared" si="37"/>
        <v/>
      </c>
      <c r="R148" s="2" t="str">
        <f t="shared" si="38"/>
        <v/>
      </c>
      <c r="S148" s="2" t="str">
        <f t="shared" si="39"/>
        <v/>
      </c>
      <c r="T148" s="2" t="str">
        <f t="shared" si="40"/>
        <v/>
      </c>
      <c r="Z148" t="s">
        <v>258</v>
      </c>
      <c r="AA148" t="str">
        <f t="shared" si="44"/>
        <v>H01</v>
      </c>
      <c r="AB148" t="str">
        <f t="shared" si="41"/>
        <v/>
      </c>
      <c r="AC148" t="s">
        <v>3003</v>
      </c>
      <c r="AD148" t="s">
        <v>308</v>
      </c>
      <c r="AE148" t="s">
        <v>306</v>
      </c>
      <c r="AF148" t="s">
        <v>291</v>
      </c>
      <c r="AG148" t="s">
        <v>288</v>
      </c>
    </row>
    <row r="149" spans="1:33" ht="12.75" customHeight="1" x14ac:dyDescent="0.2">
      <c r="A149" s="2" t="s">
        <v>57</v>
      </c>
      <c r="B149" s="2" t="s">
        <v>56</v>
      </c>
      <c r="C149" s="6">
        <f t="shared" si="42"/>
        <v>1</v>
      </c>
      <c r="D149" s="6" t="str">
        <f t="shared" si="32"/>
        <v>gl6-1hv-h01-voc-V2</v>
      </c>
      <c r="E149" s="6">
        <f>MOD(ROUNDDOWN(SUM(C$1:C149)/20,0),4)</f>
        <v>2</v>
      </c>
      <c r="F149" s="2" t="s">
        <v>291</v>
      </c>
      <c r="G149" s="2" t="str">
        <f t="shared" si="33"/>
        <v>helpen</v>
      </c>
      <c r="H149" s="2" t="str">
        <f t="shared" si="43"/>
        <v>helpen</v>
      </c>
      <c r="I149" s="2"/>
      <c r="J149" s="2"/>
      <c r="K149" s="2"/>
      <c r="L149" s="2"/>
      <c r="M149" s="2" t="str">
        <f t="shared" si="34"/>
        <v>aider</v>
      </c>
      <c r="N149" s="2" t="str">
        <f t="shared" si="31"/>
        <v/>
      </c>
      <c r="O149" s="2" t="str">
        <f t="shared" si="35"/>
        <v/>
      </c>
      <c r="P149" s="2" t="str">
        <f t="shared" si="36"/>
        <v/>
      </c>
      <c r="Q149" s="2" t="str">
        <f t="shared" si="37"/>
        <v/>
      </c>
      <c r="R149" s="2" t="str">
        <f t="shared" si="38"/>
        <v/>
      </c>
      <c r="S149" s="2" t="str">
        <f t="shared" si="39"/>
        <v/>
      </c>
      <c r="T149" s="2" t="str">
        <f t="shared" si="40"/>
        <v/>
      </c>
      <c r="Z149" t="s">
        <v>258</v>
      </c>
      <c r="AA149" t="str">
        <f t="shared" si="44"/>
        <v>H01</v>
      </c>
      <c r="AB149" t="str">
        <f t="shared" si="41"/>
        <v>EFGH</v>
      </c>
      <c r="AC149" t="s">
        <v>294</v>
      </c>
      <c r="AD149" t="s">
        <v>308</v>
      </c>
      <c r="AE149" t="s">
        <v>306</v>
      </c>
      <c r="AF149" t="s">
        <v>291</v>
      </c>
      <c r="AG149" t="s">
        <v>288</v>
      </c>
    </row>
    <row r="150" spans="1:33" ht="12.75" customHeight="1" x14ac:dyDescent="0.2">
      <c r="A150" s="2"/>
      <c r="B150" s="2"/>
      <c r="C150" s="6">
        <f t="shared" si="42"/>
        <v>0</v>
      </c>
      <c r="D150" s="6" t="str">
        <f t="shared" si="32"/>
        <v>gl6-1hv-h01-voc-V2</v>
      </c>
      <c r="E150" s="6">
        <f>MOD(ROUNDDOWN(SUM(C$1:C150)/20,0),4)</f>
        <v>2</v>
      </c>
      <c r="F150" s="2" t="s">
        <v>291</v>
      </c>
      <c r="G150" s="2" t="str">
        <f t="shared" si="33"/>
        <v/>
      </c>
      <c r="H150" s="2" t="str">
        <f t="shared" si="43"/>
        <v/>
      </c>
      <c r="I150" s="2"/>
      <c r="J150" s="2"/>
      <c r="K150" s="2"/>
      <c r="L150" s="2"/>
      <c r="M150" s="2" t="str">
        <f t="shared" si="34"/>
        <v/>
      </c>
      <c r="N150" s="2" t="str">
        <f t="shared" si="31"/>
        <v/>
      </c>
      <c r="O150" s="2" t="str">
        <f t="shared" si="35"/>
        <v/>
      </c>
      <c r="P150" s="2" t="str">
        <f t="shared" si="36"/>
        <v/>
      </c>
      <c r="Q150" s="2" t="str">
        <f t="shared" si="37"/>
        <v/>
      </c>
      <c r="R150" s="2" t="str">
        <f t="shared" si="38"/>
        <v/>
      </c>
      <c r="S150" s="2" t="str">
        <f t="shared" si="39"/>
        <v/>
      </c>
      <c r="T150" s="2" t="str">
        <f t="shared" si="40"/>
        <v/>
      </c>
      <c r="Z150" t="s">
        <v>258</v>
      </c>
      <c r="AA150" t="str">
        <f t="shared" si="44"/>
        <v>H01</v>
      </c>
      <c r="AB150" t="str">
        <f t="shared" si="41"/>
        <v/>
      </c>
      <c r="AC150" t="s">
        <v>3003</v>
      </c>
      <c r="AD150" t="s">
        <v>308</v>
      </c>
      <c r="AE150" t="s">
        <v>306</v>
      </c>
      <c r="AF150" t="s">
        <v>291</v>
      </c>
      <c r="AG150" t="s">
        <v>288</v>
      </c>
    </row>
    <row r="151" spans="1:33" ht="12.75" customHeight="1" x14ac:dyDescent="0.2">
      <c r="A151" s="2" t="s">
        <v>453</v>
      </c>
      <c r="B151" s="2" t="s">
        <v>640</v>
      </c>
      <c r="C151" s="6">
        <f t="shared" si="42"/>
        <v>1</v>
      </c>
      <c r="D151" s="6" t="str">
        <f t="shared" si="32"/>
        <v>gl6-1hv-h01-voc-V2</v>
      </c>
      <c r="E151" s="6">
        <f>MOD(ROUNDDOWN(SUM(C$1:C151)/20,0),4)</f>
        <v>2</v>
      </c>
      <c r="F151" s="2" t="s">
        <v>291</v>
      </c>
      <c r="G151" s="2" t="str">
        <f t="shared" si="33"/>
        <v>wij zijn gek op</v>
      </c>
      <c r="H151" s="2" t="str">
        <f t="shared" si="43"/>
        <v>wij zijn gek op</v>
      </c>
      <c r="I151" s="2"/>
      <c r="J151" s="2"/>
      <c r="K151" s="2"/>
      <c r="L151" s="2"/>
      <c r="M151" s="2" t="str">
        <f t="shared" si="34"/>
        <v>on adore</v>
      </c>
      <c r="N151" s="2" t="str">
        <f t="shared" si="31"/>
        <v>nous adorons</v>
      </c>
      <c r="O151" s="2" t="str">
        <f t="shared" si="35"/>
        <v/>
      </c>
      <c r="P151" s="2" t="str">
        <f t="shared" si="36"/>
        <v/>
      </c>
      <c r="Q151" s="2" t="str">
        <f t="shared" si="37"/>
        <v/>
      </c>
      <c r="R151" s="2" t="str">
        <f t="shared" si="38"/>
        <v/>
      </c>
      <c r="S151" s="2" t="str">
        <f t="shared" si="39"/>
        <v/>
      </c>
      <c r="T151" s="2" t="str">
        <f t="shared" si="40"/>
        <v/>
      </c>
      <c r="Z151" t="s">
        <v>258</v>
      </c>
      <c r="AA151" t="str">
        <f t="shared" si="44"/>
        <v>H01</v>
      </c>
      <c r="AB151" t="str">
        <f t="shared" si="41"/>
        <v>EFGH</v>
      </c>
      <c r="AC151" t="s">
        <v>294</v>
      </c>
      <c r="AD151" t="s">
        <v>308</v>
      </c>
      <c r="AE151" t="s">
        <v>306</v>
      </c>
      <c r="AF151" t="s">
        <v>291</v>
      </c>
      <c r="AG151" t="s">
        <v>288</v>
      </c>
    </row>
    <row r="152" spans="1:33" ht="12.75" customHeight="1" x14ac:dyDescent="0.2">
      <c r="A152" s="2"/>
      <c r="B152" s="2" t="s">
        <v>762</v>
      </c>
      <c r="C152" s="6">
        <f t="shared" si="42"/>
        <v>0</v>
      </c>
      <c r="D152" s="6" t="str">
        <f t="shared" si="32"/>
        <v>gl6-1hv-h01-voc-V2</v>
      </c>
      <c r="E152" s="6">
        <f>MOD(ROUNDDOWN(SUM(C$1:C152)/20,0),4)</f>
        <v>2</v>
      </c>
      <c r="F152" s="2" t="s">
        <v>291</v>
      </c>
      <c r="G152" s="2" t="str">
        <f t="shared" si="33"/>
        <v/>
      </c>
      <c r="H152" s="2" t="str">
        <f t="shared" si="43"/>
        <v/>
      </c>
      <c r="I152" s="2"/>
      <c r="J152" s="2"/>
      <c r="K152" s="2"/>
      <c r="L152" s="2"/>
      <c r="M152" s="2" t="str">
        <f t="shared" si="34"/>
        <v/>
      </c>
      <c r="N152" s="2" t="str">
        <f t="shared" si="31"/>
        <v/>
      </c>
      <c r="O152" s="2" t="str">
        <f t="shared" si="35"/>
        <v/>
      </c>
      <c r="P152" s="2" t="str">
        <f t="shared" si="36"/>
        <v/>
      </c>
      <c r="Q152" s="2" t="str">
        <f t="shared" si="37"/>
        <v/>
      </c>
      <c r="R152" s="2" t="str">
        <f t="shared" si="38"/>
        <v/>
      </c>
      <c r="S152" s="2" t="str">
        <f t="shared" si="39"/>
        <v/>
      </c>
      <c r="T152" s="2" t="str">
        <f t="shared" si="40"/>
        <v/>
      </c>
      <c r="Z152" t="s">
        <v>258</v>
      </c>
      <c r="AA152" t="str">
        <f t="shared" si="44"/>
        <v>H01</v>
      </c>
      <c r="AB152" t="str">
        <f t="shared" si="41"/>
        <v/>
      </c>
      <c r="AC152" t="s">
        <v>3003</v>
      </c>
      <c r="AD152" t="s">
        <v>308</v>
      </c>
      <c r="AE152" t="s">
        <v>306</v>
      </c>
      <c r="AF152" t="s">
        <v>291</v>
      </c>
      <c r="AG152" t="s">
        <v>288</v>
      </c>
    </row>
    <row r="153" spans="1:33" ht="12.75" customHeight="1" x14ac:dyDescent="0.2">
      <c r="A153" s="2"/>
      <c r="B153" s="2"/>
      <c r="C153" s="6">
        <f t="shared" si="42"/>
        <v>0</v>
      </c>
      <c r="D153" s="6" t="str">
        <f t="shared" si="32"/>
        <v>gl6-1hv-h01-voc-V2</v>
      </c>
      <c r="E153" s="6">
        <f>MOD(ROUNDDOWN(SUM(C$1:C153)/20,0),4)</f>
        <v>2</v>
      </c>
      <c r="F153" s="2" t="s">
        <v>291</v>
      </c>
      <c r="G153" s="2" t="str">
        <f t="shared" si="33"/>
        <v/>
      </c>
      <c r="H153" s="2" t="str">
        <f t="shared" si="43"/>
        <v/>
      </c>
      <c r="I153" s="2"/>
      <c r="J153" s="2"/>
      <c r="K153" s="2"/>
      <c r="L153" s="2"/>
      <c r="M153" s="2" t="str">
        <f t="shared" si="34"/>
        <v/>
      </c>
      <c r="N153" s="2" t="str">
        <f t="shared" si="31"/>
        <v/>
      </c>
      <c r="O153" s="2" t="str">
        <f t="shared" si="35"/>
        <v/>
      </c>
      <c r="P153" s="2" t="str">
        <f t="shared" si="36"/>
        <v/>
      </c>
      <c r="Q153" s="2" t="str">
        <f t="shared" si="37"/>
        <v/>
      </c>
      <c r="R153" s="2" t="str">
        <f t="shared" si="38"/>
        <v/>
      </c>
      <c r="S153" s="2" t="str">
        <f t="shared" si="39"/>
        <v/>
      </c>
      <c r="T153" s="2" t="str">
        <f t="shared" si="40"/>
        <v/>
      </c>
      <c r="Z153" t="s">
        <v>258</v>
      </c>
      <c r="AA153" t="str">
        <f t="shared" si="44"/>
        <v>H01</v>
      </c>
      <c r="AB153" t="str">
        <f t="shared" si="41"/>
        <v/>
      </c>
      <c r="AC153" t="s">
        <v>3003</v>
      </c>
      <c r="AD153" t="s">
        <v>308</v>
      </c>
      <c r="AE153" t="s">
        <v>306</v>
      </c>
      <c r="AF153" t="s">
        <v>291</v>
      </c>
      <c r="AG153" t="s">
        <v>288</v>
      </c>
    </row>
    <row r="154" spans="1:33" ht="12.75" customHeight="1" x14ac:dyDescent="0.2">
      <c r="A154" s="2" t="s">
        <v>22</v>
      </c>
      <c r="B154" s="2" t="s">
        <v>642</v>
      </c>
      <c r="C154" s="6">
        <f t="shared" si="42"/>
        <v>1</v>
      </c>
      <c r="D154" s="6" t="str">
        <f t="shared" si="32"/>
        <v>gl6-1hv-h01-voc-V2</v>
      </c>
      <c r="E154" s="6">
        <f>MOD(ROUNDDOWN(SUM(C$1:C154)/20,0),4)</f>
        <v>2</v>
      </c>
      <c r="F154" s="2" t="s">
        <v>291</v>
      </c>
      <c r="G154" s="2" t="str">
        <f t="shared" si="33"/>
        <v>bedankt</v>
      </c>
      <c r="H154" s="2" t="str">
        <f t="shared" si="43"/>
        <v>bedankt</v>
      </c>
      <c r="I154" s="2"/>
      <c r="J154" s="2"/>
      <c r="K154" s="2"/>
      <c r="L154" s="2"/>
      <c r="M154" s="2" t="str">
        <f t="shared" si="34"/>
        <v>merci</v>
      </c>
      <c r="N154" s="2" t="str">
        <f t="shared" si="31"/>
        <v>dank je</v>
      </c>
      <c r="O154" s="2" t="str">
        <f t="shared" si="35"/>
        <v>dank u</v>
      </c>
      <c r="P154" s="2" t="str">
        <f t="shared" si="36"/>
        <v>dankjewel</v>
      </c>
      <c r="Q154" s="2" t="str">
        <f t="shared" si="37"/>
        <v>dankuwel</v>
      </c>
      <c r="R154" s="2" t="str">
        <f t="shared" si="38"/>
        <v/>
      </c>
      <c r="S154" s="2" t="str">
        <f t="shared" si="39"/>
        <v/>
      </c>
      <c r="T154" s="2" t="str">
        <f t="shared" si="40"/>
        <v/>
      </c>
      <c r="Z154" t="s">
        <v>258</v>
      </c>
      <c r="AA154" t="str">
        <f t="shared" si="44"/>
        <v>H01</v>
      </c>
      <c r="AB154" t="str">
        <f t="shared" si="41"/>
        <v>EFGH</v>
      </c>
      <c r="AC154" t="s">
        <v>294</v>
      </c>
      <c r="AD154" t="s">
        <v>308</v>
      </c>
      <c r="AE154" t="s">
        <v>306</v>
      </c>
      <c r="AF154" t="s">
        <v>291</v>
      </c>
      <c r="AG154" t="s">
        <v>288</v>
      </c>
    </row>
    <row r="155" spans="1:33" ht="12.75" customHeight="1" x14ac:dyDescent="0.2">
      <c r="A155" s="2"/>
      <c r="B155" s="2" t="s">
        <v>763</v>
      </c>
      <c r="C155" s="6">
        <f t="shared" si="42"/>
        <v>0</v>
      </c>
      <c r="D155" s="6" t="str">
        <f t="shared" si="32"/>
        <v>gl6-1hv-h01-voc-V2</v>
      </c>
      <c r="E155" s="6">
        <f>MOD(ROUNDDOWN(SUM(C$1:C155)/20,0),4)</f>
        <v>2</v>
      </c>
      <c r="F155" s="2" t="s">
        <v>291</v>
      </c>
      <c r="G155" s="2" t="str">
        <f t="shared" si="33"/>
        <v/>
      </c>
      <c r="H155" s="2" t="str">
        <f t="shared" si="43"/>
        <v/>
      </c>
      <c r="I155" s="2"/>
      <c r="J155" s="2"/>
      <c r="K155" s="2"/>
      <c r="L155" s="2"/>
      <c r="M155" s="2" t="str">
        <f t="shared" si="34"/>
        <v/>
      </c>
      <c r="N155" s="2" t="str">
        <f t="shared" si="31"/>
        <v/>
      </c>
      <c r="O155" s="2" t="str">
        <f t="shared" si="35"/>
        <v/>
      </c>
      <c r="P155" s="2" t="str">
        <f t="shared" si="36"/>
        <v/>
      </c>
      <c r="Q155" s="2" t="str">
        <f t="shared" si="37"/>
        <v/>
      </c>
      <c r="R155" s="2" t="str">
        <f t="shared" si="38"/>
        <v/>
      </c>
      <c r="S155" s="2" t="str">
        <f t="shared" si="39"/>
        <v/>
      </c>
      <c r="T155" s="2" t="str">
        <f t="shared" si="40"/>
        <v/>
      </c>
      <c r="Z155" t="s">
        <v>258</v>
      </c>
      <c r="AA155" t="str">
        <f t="shared" si="44"/>
        <v>H01</v>
      </c>
      <c r="AB155" t="str">
        <f t="shared" si="41"/>
        <v/>
      </c>
      <c r="AC155" t="s">
        <v>3003</v>
      </c>
      <c r="AD155" t="s">
        <v>308</v>
      </c>
      <c r="AE155" t="s">
        <v>306</v>
      </c>
      <c r="AF155" t="s">
        <v>291</v>
      </c>
      <c r="AG155" t="s">
        <v>288</v>
      </c>
    </row>
    <row r="156" spans="1:33" ht="12.75" customHeight="1" x14ac:dyDescent="0.2">
      <c r="A156" s="2"/>
      <c r="B156" s="2" t="s">
        <v>764</v>
      </c>
      <c r="C156" s="6">
        <f t="shared" si="42"/>
        <v>0</v>
      </c>
      <c r="D156" s="6" t="str">
        <f t="shared" si="32"/>
        <v>gl6-1hv-h01-voc-V2</v>
      </c>
      <c r="E156" s="6">
        <f>MOD(ROUNDDOWN(SUM(C$1:C156)/20,0),4)</f>
        <v>2</v>
      </c>
      <c r="F156" s="2" t="s">
        <v>291</v>
      </c>
      <c r="G156" s="2" t="str">
        <f t="shared" si="33"/>
        <v/>
      </c>
      <c r="H156" s="2" t="str">
        <f t="shared" si="43"/>
        <v/>
      </c>
      <c r="I156" s="2"/>
      <c r="J156" s="2"/>
      <c r="K156" s="2"/>
      <c r="L156" s="2"/>
      <c r="M156" s="2" t="str">
        <f t="shared" si="34"/>
        <v/>
      </c>
      <c r="N156" s="2" t="str">
        <f t="shared" si="31"/>
        <v/>
      </c>
      <c r="O156" s="2" t="str">
        <f t="shared" si="35"/>
        <v/>
      </c>
      <c r="P156" s="2" t="str">
        <f t="shared" si="36"/>
        <v/>
      </c>
      <c r="Q156" s="2" t="str">
        <f t="shared" si="37"/>
        <v/>
      </c>
      <c r="R156" s="2" t="str">
        <f t="shared" si="38"/>
        <v/>
      </c>
      <c r="S156" s="2" t="str">
        <f t="shared" si="39"/>
        <v/>
      </c>
      <c r="T156" s="2" t="str">
        <f t="shared" si="40"/>
        <v/>
      </c>
      <c r="Z156" t="s">
        <v>258</v>
      </c>
      <c r="AA156" t="str">
        <f t="shared" si="44"/>
        <v>H01</v>
      </c>
      <c r="AB156" t="str">
        <f t="shared" si="41"/>
        <v/>
      </c>
      <c r="AC156" t="s">
        <v>3003</v>
      </c>
      <c r="AD156" t="s">
        <v>308</v>
      </c>
      <c r="AE156" t="s">
        <v>306</v>
      </c>
      <c r="AF156" t="s">
        <v>291</v>
      </c>
      <c r="AG156" t="s">
        <v>288</v>
      </c>
    </row>
    <row r="157" spans="1:33" ht="12.75" customHeight="1" x14ac:dyDescent="0.2">
      <c r="A157" s="2"/>
      <c r="B157" s="2" t="s">
        <v>765</v>
      </c>
      <c r="C157" s="6">
        <f t="shared" si="42"/>
        <v>0</v>
      </c>
      <c r="D157" s="6" t="str">
        <f t="shared" si="32"/>
        <v>gl6-1hv-h01-voc-V2</v>
      </c>
      <c r="E157" s="6">
        <f>MOD(ROUNDDOWN(SUM(C$1:C157)/20,0),4)</f>
        <v>2</v>
      </c>
      <c r="F157" s="2" t="s">
        <v>291</v>
      </c>
      <c r="G157" s="2" t="str">
        <f t="shared" si="33"/>
        <v/>
      </c>
      <c r="H157" s="2" t="str">
        <f t="shared" si="43"/>
        <v/>
      </c>
      <c r="I157" s="2"/>
      <c r="J157" s="2"/>
      <c r="K157" s="2"/>
      <c r="L157" s="2"/>
      <c r="M157" s="2" t="str">
        <f t="shared" si="34"/>
        <v/>
      </c>
      <c r="N157" s="2" t="str">
        <f t="shared" si="31"/>
        <v/>
      </c>
      <c r="O157" s="2" t="str">
        <f t="shared" si="35"/>
        <v/>
      </c>
      <c r="P157" s="2" t="str">
        <f t="shared" si="36"/>
        <v/>
      </c>
      <c r="Q157" s="2" t="str">
        <f t="shared" si="37"/>
        <v/>
      </c>
      <c r="R157" s="2" t="str">
        <f t="shared" si="38"/>
        <v/>
      </c>
      <c r="S157" s="2" t="str">
        <f t="shared" si="39"/>
        <v/>
      </c>
      <c r="T157" s="2" t="str">
        <f t="shared" si="40"/>
        <v/>
      </c>
      <c r="Z157" t="s">
        <v>258</v>
      </c>
      <c r="AA157" t="str">
        <f t="shared" si="44"/>
        <v>H01</v>
      </c>
      <c r="AB157" t="str">
        <f t="shared" si="41"/>
        <v/>
      </c>
      <c r="AC157" t="s">
        <v>3003</v>
      </c>
      <c r="AD157" t="s">
        <v>308</v>
      </c>
      <c r="AE157" t="s">
        <v>306</v>
      </c>
      <c r="AF157" t="s">
        <v>291</v>
      </c>
      <c r="AG157" t="s">
        <v>288</v>
      </c>
    </row>
    <row r="158" spans="1:33" ht="12.75" customHeight="1" x14ac:dyDescent="0.2">
      <c r="A158" s="2"/>
      <c r="B158" s="2" t="s">
        <v>766</v>
      </c>
      <c r="C158" s="6">
        <f t="shared" si="42"/>
        <v>0</v>
      </c>
      <c r="D158" s="6" t="str">
        <f t="shared" si="32"/>
        <v>gl6-1hv-h01-voc-V2</v>
      </c>
      <c r="E158" s="6">
        <f>MOD(ROUNDDOWN(SUM(C$1:C158)/20,0),4)</f>
        <v>2</v>
      </c>
      <c r="F158" s="2" t="s">
        <v>291</v>
      </c>
      <c r="G158" s="2" t="str">
        <f t="shared" si="33"/>
        <v/>
      </c>
      <c r="H158" s="2" t="str">
        <f t="shared" si="43"/>
        <v/>
      </c>
      <c r="I158" s="2"/>
      <c r="J158" s="2"/>
      <c r="K158" s="2"/>
      <c r="L158" s="2"/>
      <c r="M158" s="2" t="str">
        <f t="shared" si="34"/>
        <v/>
      </c>
      <c r="N158" s="2" t="str">
        <f t="shared" si="31"/>
        <v/>
      </c>
      <c r="O158" s="2" t="str">
        <f t="shared" si="35"/>
        <v/>
      </c>
      <c r="P158" s="2" t="str">
        <f t="shared" si="36"/>
        <v/>
      </c>
      <c r="Q158" s="2" t="str">
        <f t="shared" si="37"/>
        <v/>
      </c>
      <c r="R158" s="2" t="str">
        <f t="shared" si="38"/>
        <v/>
      </c>
      <c r="S158" s="2" t="str">
        <f t="shared" si="39"/>
        <v/>
      </c>
      <c r="T158" s="2" t="str">
        <f t="shared" si="40"/>
        <v/>
      </c>
      <c r="Z158" t="s">
        <v>258</v>
      </c>
      <c r="AA158" t="str">
        <f t="shared" si="44"/>
        <v>H01</v>
      </c>
      <c r="AB158" t="str">
        <f t="shared" si="41"/>
        <v/>
      </c>
      <c r="AC158" t="s">
        <v>3003</v>
      </c>
      <c r="AD158" t="s">
        <v>308</v>
      </c>
      <c r="AE158" t="s">
        <v>306</v>
      </c>
      <c r="AF158" t="s">
        <v>291</v>
      </c>
      <c r="AG158" t="s">
        <v>288</v>
      </c>
    </row>
    <row r="159" spans="1:33" ht="12.75" customHeight="1" x14ac:dyDescent="0.2">
      <c r="A159" s="2"/>
      <c r="B159" s="2"/>
      <c r="C159" s="6">
        <f t="shared" si="42"/>
        <v>0</v>
      </c>
      <c r="D159" s="6" t="str">
        <f t="shared" si="32"/>
        <v>gl6-1hv-h01-voc-V2</v>
      </c>
      <c r="E159" s="6">
        <f>MOD(ROUNDDOWN(SUM(C$1:C159)/20,0),4)</f>
        <v>2</v>
      </c>
      <c r="F159" s="2" t="s">
        <v>291</v>
      </c>
      <c r="G159" s="2" t="str">
        <f t="shared" si="33"/>
        <v/>
      </c>
      <c r="H159" s="2" t="str">
        <f t="shared" si="43"/>
        <v/>
      </c>
      <c r="I159" s="2"/>
      <c r="J159" s="2"/>
      <c r="K159" s="2"/>
      <c r="L159" s="2"/>
      <c r="M159" s="2" t="str">
        <f t="shared" si="34"/>
        <v/>
      </c>
      <c r="N159" s="2" t="str">
        <f t="shared" si="31"/>
        <v/>
      </c>
      <c r="O159" s="2" t="str">
        <f t="shared" si="35"/>
        <v/>
      </c>
      <c r="P159" s="2" t="str">
        <f t="shared" si="36"/>
        <v/>
      </c>
      <c r="Q159" s="2" t="str">
        <f t="shared" si="37"/>
        <v/>
      </c>
      <c r="R159" s="2" t="str">
        <f t="shared" si="38"/>
        <v/>
      </c>
      <c r="S159" s="2" t="str">
        <f t="shared" si="39"/>
        <v/>
      </c>
      <c r="T159" s="2" t="str">
        <f t="shared" si="40"/>
        <v/>
      </c>
      <c r="Z159" t="s">
        <v>258</v>
      </c>
      <c r="AA159" t="str">
        <f t="shared" si="44"/>
        <v>H01</v>
      </c>
      <c r="AB159" t="str">
        <f t="shared" si="41"/>
        <v/>
      </c>
      <c r="AC159" t="s">
        <v>3003</v>
      </c>
      <c r="AD159" t="s">
        <v>308</v>
      </c>
      <c r="AE159" t="s">
        <v>306</v>
      </c>
      <c r="AF159" t="s">
        <v>291</v>
      </c>
      <c r="AG159" t="s">
        <v>288</v>
      </c>
    </row>
    <row r="160" spans="1:33" ht="12.75" customHeight="1" x14ac:dyDescent="0.2">
      <c r="A160" s="2" t="s">
        <v>645</v>
      </c>
      <c r="B160" s="2" t="s">
        <v>644</v>
      </c>
      <c r="C160" s="6">
        <f t="shared" si="42"/>
        <v>1</v>
      </c>
      <c r="D160" s="6" t="str">
        <f t="shared" si="32"/>
        <v>gl6-1hv-h01-voc-V2</v>
      </c>
      <c r="E160" s="6">
        <f>MOD(ROUNDDOWN(SUM(C$1:C160)/20,0),4)</f>
        <v>2</v>
      </c>
      <c r="F160" s="2" t="s">
        <v>291</v>
      </c>
      <c r="G160" s="2" t="str">
        <f t="shared" si="33"/>
        <v>niets te danken</v>
      </c>
      <c r="H160" s="2" t="str">
        <f t="shared" si="43"/>
        <v>niets te danken</v>
      </c>
      <c r="I160" s="2"/>
      <c r="J160" s="2"/>
      <c r="K160" s="2"/>
      <c r="L160" s="2"/>
      <c r="M160" s="2" t="str">
        <f t="shared" si="34"/>
        <v>de rien</v>
      </c>
      <c r="N160" s="2" t="str">
        <f t="shared" si="31"/>
        <v/>
      </c>
      <c r="O160" s="2" t="str">
        <f t="shared" si="35"/>
        <v/>
      </c>
      <c r="P160" s="2" t="str">
        <f t="shared" si="36"/>
        <v/>
      </c>
      <c r="Q160" s="2" t="str">
        <f t="shared" si="37"/>
        <v/>
      </c>
      <c r="R160" s="2" t="str">
        <f t="shared" si="38"/>
        <v/>
      </c>
      <c r="S160" s="2" t="str">
        <f t="shared" si="39"/>
        <v/>
      </c>
      <c r="T160" s="2" t="str">
        <f t="shared" si="40"/>
        <v/>
      </c>
      <c r="Z160" t="s">
        <v>258</v>
      </c>
      <c r="AA160" t="str">
        <f t="shared" si="44"/>
        <v>H01</v>
      </c>
      <c r="AB160" t="str">
        <f t="shared" si="41"/>
        <v>EFGH</v>
      </c>
      <c r="AC160" t="s">
        <v>294</v>
      </c>
      <c r="AD160" t="s">
        <v>308</v>
      </c>
      <c r="AE160" t="s">
        <v>306</v>
      </c>
      <c r="AF160" t="s">
        <v>291</v>
      </c>
      <c r="AG160" t="s">
        <v>288</v>
      </c>
    </row>
    <row r="161" spans="1:33" ht="12.75" customHeight="1" x14ac:dyDescent="0.2">
      <c r="A161" s="2"/>
      <c r="B161" s="2"/>
      <c r="C161" s="6">
        <f t="shared" si="42"/>
        <v>0</v>
      </c>
      <c r="D161" s="6" t="str">
        <f t="shared" si="32"/>
        <v>gl6-1hv-h01-voc-V2</v>
      </c>
      <c r="E161" s="6">
        <f>MOD(ROUNDDOWN(SUM(C$1:C161)/20,0),4)</f>
        <v>2</v>
      </c>
      <c r="F161" s="2" t="s">
        <v>291</v>
      </c>
      <c r="G161" s="2" t="str">
        <f t="shared" si="33"/>
        <v/>
      </c>
      <c r="H161" s="2" t="str">
        <f t="shared" si="43"/>
        <v/>
      </c>
      <c r="I161" s="2"/>
      <c r="J161" s="2"/>
      <c r="K161" s="2"/>
      <c r="L161" s="2"/>
      <c r="M161" s="2" t="str">
        <f t="shared" si="34"/>
        <v/>
      </c>
      <c r="N161" s="2" t="str">
        <f t="shared" si="31"/>
        <v/>
      </c>
      <c r="O161" s="2" t="str">
        <f t="shared" si="35"/>
        <v/>
      </c>
      <c r="P161" s="2" t="str">
        <f t="shared" si="36"/>
        <v/>
      </c>
      <c r="Q161" s="2" t="str">
        <f t="shared" si="37"/>
        <v/>
      </c>
      <c r="R161" s="2" t="str">
        <f t="shared" si="38"/>
        <v/>
      </c>
      <c r="S161" s="2" t="str">
        <f t="shared" si="39"/>
        <v/>
      </c>
      <c r="T161" s="2" t="str">
        <f t="shared" si="40"/>
        <v/>
      </c>
      <c r="Z161" t="s">
        <v>258</v>
      </c>
      <c r="AA161" t="str">
        <f t="shared" si="44"/>
        <v>H01</v>
      </c>
      <c r="AB161" t="str">
        <f t="shared" si="41"/>
        <v/>
      </c>
      <c r="AC161" t="s">
        <v>3003</v>
      </c>
      <c r="AD161" t="s">
        <v>308</v>
      </c>
      <c r="AE161" t="s">
        <v>306</v>
      </c>
      <c r="AF161" t="s">
        <v>291</v>
      </c>
      <c r="AG161" t="s">
        <v>288</v>
      </c>
    </row>
    <row r="162" spans="1:33" ht="12.75" customHeight="1" x14ac:dyDescent="0.2">
      <c r="A162" s="2" t="s">
        <v>58</v>
      </c>
      <c r="B162" s="2" t="s">
        <v>573</v>
      </c>
      <c r="C162" s="6">
        <f t="shared" si="42"/>
        <v>1</v>
      </c>
      <c r="D162" s="6" t="str">
        <f t="shared" si="32"/>
        <v>gl6-1hv-h01-voc-V2</v>
      </c>
      <c r="E162" s="6">
        <f>MOD(ROUNDDOWN(SUM(C$1:C162)/20,0),4)</f>
        <v>2</v>
      </c>
      <c r="F162" s="2" t="s">
        <v>291</v>
      </c>
      <c r="G162" s="2" t="str">
        <f t="shared" si="33"/>
        <v>vandaag</v>
      </c>
      <c r="H162" s="2" t="str">
        <f t="shared" si="43"/>
        <v>vandaag</v>
      </c>
      <c r="I162" s="2"/>
      <c r="J162" s="2"/>
      <c r="K162" s="2"/>
      <c r="L162" s="2"/>
      <c r="M162" s="2" t="str">
        <f t="shared" si="34"/>
        <v>aujourd'hui</v>
      </c>
      <c r="N162" s="2" t="str">
        <f t="shared" si="31"/>
        <v>aujourd' hui</v>
      </c>
      <c r="O162" s="2" t="str">
        <f t="shared" si="35"/>
        <v/>
      </c>
      <c r="P162" s="2" t="str">
        <f t="shared" si="36"/>
        <v/>
      </c>
      <c r="Q162" s="2" t="str">
        <f t="shared" si="37"/>
        <v/>
      </c>
      <c r="R162" s="2" t="str">
        <f t="shared" si="38"/>
        <v/>
      </c>
      <c r="S162" s="2" t="str">
        <f t="shared" si="39"/>
        <v/>
      </c>
      <c r="T162" s="2" t="str">
        <f t="shared" si="40"/>
        <v/>
      </c>
      <c r="Z162" t="s">
        <v>258</v>
      </c>
      <c r="AA162" t="str">
        <f t="shared" si="44"/>
        <v>H01</v>
      </c>
      <c r="AB162" t="str">
        <f t="shared" si="41"/>
        <v>EFGH</v>
      </c>
      <c r="AC162" t="s">
        <v>294</v>
      </c>
      <c r="AD162" t="s">
        <v>308</v>
      </c>
      <c r="AE162" t="s">
        <v>306</v>
      </c>
      <c r="AF162" t="s">
        <v>291</v>
      </c>
      <c r="AG162" t="s">
        <v>288</v>
      </c>
    </row>
    <row r="163" spans="1:33" ht="12.75" customHeight="1" x14ac:dyDescent="0.2">
      <c r="A163" s="2"/>
      <c r="B163" s="2" t="s">
        <v>767</v>
      </c>
      <c r="C163" s="6">
        <f t="shared" si="42"/>
        <v>0</v>
      </c>
      <c r="D163" s="6" t="str">
        <f t="shared" si="32"/>
        <v>gl6-1hv-h01-voc-V2</v>
      </c>
      <c r="E163" s="6">
        <f>MOD(ROUNDDOWN(SUM(C$1:C163)/20,0),4)</f>
        <v>2</v>
      </c>
      <c r="F163" s="2" t="s">
        <v>291</v>
      </c>
      <c r="G163" s="2" t="str">
        <f t="shared" si="33"/>
        <v/>
      </c>
      <c r="H163" s="2" t="str">
        <f t="shared" si="43"/>
        <v/>
      </c>
      <c r="I163" s="2"/>
      <c r="J163" s="2"/>
      <c r="K163" s="2"/>
      <c r="L163" s="2"/>
      <c r="M163" s="2" t="str">
        <f t="shared" si="34"/>
        <v/>
      </c>
      <c r="N163" s="2" t="str">
        <f t="shared" si="31"/>
        <v/>
      </c>
      <c r="O163" s="2" t="str">
        <f t="shared" si="35"/>
        <v/>
      </c>
      <c r="P163" s="2" t="str">
        <f t="shared" si="36"/>
        <v/>
      </c>
      <c r="Q163" s="2" t="str">
        <f t="shared" si="37"/>
        <v/>
      </c>
      <c r="R163" s="2" t="str">
        <f t="shared" si="38"/>
        <v/>
      </c>
      <c r="S163" s="2" t="str">
        <f t="shared" si="39"/>
        <v/>
      </c>
      <c r="T163" s="2" t="str">
        <f t="shared" si="40"/>
        <v/>
      </c>
      <c r="Z163" t="s">
        <v>258</v>
      </c>
      <c r="AA163" t="str">
        <f t="shared" si="44"/>
        <v>H01</v>
      </c>
      <c r="AB163" t="str">
        <f t="shared" si="41"/>
        <v/>
      </c>
      <c r="AC163" t="s">
        <v>3003</v>
      </c>
      <c r="AD163" t="s">
        <v>308</v>
      </c>
      <c r="AE163" t="s">
        <v>306</v>
      </c>
      <c r="AF163" t="s">
        <v>291</v>
      </c>
      <c r="AG163" t="s">
        <v>288</v>
      </c>
    </row>
    <row r="164" spans="1:33" ht="12.75" customHeight="1" x14ac:dyDescent="0.2">
      <c r="A164" s="2"/>
      <c r="B164" s="2"/>
      <c r="C164" s="6">
        <f t="shared" si="42"/>
        <v>0</v>
      </c>
      <c r="D164" s="6" t="str">
        <f t="shared" si="32"/>
        <v>gl6-1hv-h01-voc-V2</v>
      </c>
      <c r="E164" s="6">
        <f>MOD(ROUNDDOWN(SUM(C$1:C164)/20,0),4)</f>
        <v>2</v>
      </c>
      <c r="F164" s="2" t="s">
        <v>291</v>
      </c>
      <c r="G164" s="2" t="str">
        <f t="shared" si="33"/>
        <v/>
      </c>
      <c r="H164" s="2" t="str">
        <f t="shared" si="43"/>
        <v/>
      </c>
      <c r="I164" s="2"/>
      <c r="J164" s="2"/>
      <c r="K164" s="2"/>
      <c r="L164" s="2"/>
      <c r="M164" s="2" t="str">
        <f t="shared" si="34"/>
        <v/>
      </c>
      <c r="N164" s="2" t="str">
        <f t="shared" si="31"/>
        <v/>
      </c>
      <c r="O164" s="2" t="str">
        <f t="shared" si="35"/>
        <v/>
      </c>
      <c r="P164" s="2" t="str">
        <f t="shared" si="36"/>
        <v/>
      </c>
      <c r="Q164" s="2" t="str">
        <f t="shared" si="37"/>
        <v/>
      </c>
      <c r="R164" s="2" t="str">
        <f t="shared" si="38"/>
        <v/>
      </c>
      <c r="S164" s="2" t="str">
        <f t="shared" si="39"/>
        <v/>
      </c>
      <c r="T164" s="2" t="str">
        <f t="shared" si="40"/>
        <v/>
      </c>
      <c r="Z164" t="s">
        <v>258</v>
      </c>
      <c r="AA164" t="str">
        <f t="shared" si="44"/>
        <v>H01</v>
      </c>
      <c r="AB164" t="str">
        <f t="shared" si="41"/>
        <v/>
      </c>
      <c r="AC164" t="s">
        <v>3003</v>
      </c>
      <c r="AD164" t="s">
        <v>308</v>
      </c>
      <c r="AE164" t="s">
        <v>306</v>
      </c>
      <c r="AF164" t="s">
        <v>291</v>
      </c>
      <c r="AG164" t="s">
        <v>288</v>
      </c>
    </row>
    <row r="165" spans="1:33" ht="12.75" customHeight="1" x14ac:dyDescent="0.2">
      <c r="A165" s="2" t="s">
        <v>59</v>
      </c>
      <c r="B165" s="2" t="s">
        <v>60</v>
      </c>
      <c r="C165" s="6">
        <f t="shared" si="42"/>
        <v>1</v>
      </c>
      <c r="D165" s="6" t="str">
        <f t="shared" si="32"/>
        <v>gl6-1hv-h01-voc-V2</v>
      </c>
      <c r="E165" s="6">
        <f>MOD(ROUNDDOWN(SUM(C$1:C165)/20,0),4)</f>
        <v>2</v>
      </c>
      <c r="F165" s="2" t="s">
        <v>291</v>
      </c>
      <c r="G165" s="2" t="str">
        <f t="shared" si="33"/>
        <v>morgen</v>
      </c>
      <c r="H165" s="2" t="str">
        <f t="shared" si="43"/>
        <v>morgen</v>
      </c>
      <c r="I165" s="2"/>
      <c r="J165" s="2"/>
      <c r="K165" s="2"/>
      <c r="L165" s="2"/>
      <c r="M165" s="2" t="str">
        <f t="shared" si="34"/>
        <v>demain</v>
      </c>
      <c r="N165" s="2" t="str">
        <f t="shared" si="31"/>
        <v/>
      </c>
      <c r="O165" s="2" t="str">
        <f t="shared" si="35"/>
        <v/>
      </c>
      <c r="P165" s="2" t="str">
        <f t="shared" si="36"/>
        <v/>
      </c>
      <c r="Q165" s="2" t="str">
        <f t="shared" si="37"/>
        <v/>
      </c>
      <c r="R165" s="2" t="str">
        <f t="shared" si="38"/>
        <v/>
      </c>
      <c r="S165" s="2" t="str">
        <f t="shared" si="39"/>
        <v/>
      </c>
      <c r="T165" s="2" t="str">
        <f t="shared" si="40"/>
        <v/>
      </c>
      <c r="Z165" t="s">
        <v>258</v>
      </c>
      <c r="AA165" t="str">
        <f t="shared" si="44"/>
        <v>H01</v>
      </c>
      <c r="AB165" t="str">
        <f t="shared" si="41"/>
        <v>EFGH</v>
      </c>
      <c r="AC165" t="s">
        <v>294</v>
      </c>
      <c r="AD165" t="s">
        <v>308</v>
      </c>
      <c r="AE165" t="s">
        <v>306</v>
      </c>
      <c r="AF165" t="s">
        <v>291</v>
      </c>
      <c r="AG165" t="s">
        <v>288</v>
      </c>
    </row>
    <row r="166" spans="1:33" ht="12.75" customHeight="1" x14ac:dyDescent="0.2">
      <c r="A166" s="2"/>
      <c r="B166" s="2"/>
      <c r="C166" s="6">
        <f t="shared" si="42"/>
        <v>0</v>
      </c>
      <c r="D166" s="6" t="str">
        <f t="shared" si="32"/>
        <v>gl6-1hv-h01-voc-V2</v>
      </c>
      <c r="E166" s="6">
        <f>MOD(ROUNDDOWN(SUM(C$1:C166)/20,0),4)</f>
        <v>2</v>
      </c>
      <c r="F166" s="2" t="s">
        <v>291</v>
      </c>
      <c r="G166" s="2" t="str">
        <f t="shared" si="33"/>
        <v/>
      </c>
      <c r="H166" s="2" t="str">
        <f t="shared" si="43"/>
        <v/>
      </c>
      <c r="I166" s="2"/>
      <c r="J166" s="2"/>
      <c r="K166" s="2"/>
      <c r="L166" s="2"/>
      <c r="M166" s="2" t="str">
        <f t="shared" si="34"/>
        <v/>
      </c>
      <c r="N166" s="2" t="str">
        <f t="shared" si="31"/>
        <v/>
      </c>
      <c r="O166" s="2" t="str">
        <f t="shared" si="35"/>
        <v/>
      </c>
      <c r="P166" s="2" t="str">
        <f t="shared" si="36"/>
        <v/>
      </c>
      <c r="Q166" s="2" t="str">
        <f t="shared" si="37"/>
        <v/>
      </c>
      <c r="R166" s="2" t="str">
        <f t="shared" si="38"/>
        <v/>
      </c>
      <c r="S166" s="2" t="str">
        <f t="shared" si="39"/>
        <v/>
      </c>
      <c r="T166" s="2" t="str">
        <f t="shared" si="40"/>
        <v/>
      </c>
      <c r="Z166" t="s">
        <v>258</v>
      </c>
      <c r="AA166" t="str">
        <f t="shared" si="44"/>
        <v>H01</v>
      </c>
      <c r="AB166" t="str">
        <f t="shared" si="41"/>
        <v/>
      </c>
      <c r="AC166" t="s">
        <v>3003</v>
      </c>
      <c r="AD166" t="s">
        <v>308</v>
      </c>
      <c r="AE166" t="s">
        <v>306</v>
      </c>
      <c r="AF166" t="s">
        <v>291</v>
      </c>
      <c r="AG166" t="s">
        <v>288</v>
      </c>
    </row>
    <row r="167" spans="1:33" ht="12.75" customHeight="1" x14ac:dyDescent="0.2">
      <c r="A167" s="2" t="s">
        <v>55</v>
      </c>
      <c r="B167" s="2" t="s">
        <v>646</v>
      </c>
      <c r="C167" s="6">
        <f t="shared" si="42"/>
        <v>1</v>
      </c>
      <c r="D167" s="6" t="str">
        <f t="shared" si="32"/>
        <v>gl6-1hv-h01-voc-V2</v>
      </c>
      <c r="E167" s="6">
        <f>MOD(ROUNDDOWN(SUM(C$1:C167)/20,0),4)</f>
        <v>2</v>
      </c>
      <c r="F167" s="2" t="s">
        <v>291</v>
      </c>
      <c r="G167" s="2" t="str">
        <f t="shared" si="33"/>
        <v>hier is, hier zijn</v>
      </c>
      <c r="H167" s="2" t="str">
        <f t="shared" si="43"/>
        <v>hier is, hier zijn</v>
      </c>
      <c r="I167" s="2"/>
      <c r="J167" s="2"/>
      <c r="K167" s="2"/>
      <c r="L167" s="2"/>
      <c r="M167" s="2" t="str">
        <f t="shared" si="34"/>
        <v>voilà</v>
      </c>
      <c r="N167" s="2" t="str">
        <f t="shared" si="31"/>
        <v>voici</v>
      </c>
      <c r="O167" s="2" t="str">
        <f t="shared" si="35"/>
        <v/>
      </c>
      <c r="P167" s="2" t="str">
        <f t="shared" si="36"/>
        <v/>
      </c>
      <c r="Q167" s="2" t="str">
        <f t="shared" si="37"/>
        <v/>
      </c>
      <c r="R167" s="2" t="str">
        <f t="shared" si="38"/>
        <v/>
      </c>
      <c r="S167" s="2" t="str">
        <f t="shared" si="39"/>
        <v/>
      </c>
      <c r="T167" s="2" t="str">
        <f t="shared" si="40"/>
        <v/>
      </c>
      <c r="Z167" t="s">
        <v>258</v>
      </c>
      <c r="AA167" t="str">
        <f t="shared" si="44"/>
        <v>H01</v>
      </c>
      <c r="AB167" t="str">
        <f t="shared" si="41"/>
        <v>EFGH</v>
      </c>
      <c r="AC167" t="s">
        <v>294</v>
      </c>
      <c r="AD167" t="s">
        <v>308</v>
      </c>
      <c r="AE167" t="s">
        <v>306</v>
      </c>
      <c r="AF167" t="s">
        <v>291</v>
      </c>
      <c r="AG167" t="s">
        <v>288</v>
      </c>
    </row>
    <row r="168" spans="1:33" ht="12.75" customHeight="1" x14ac:dyDescent="0.2">
      <c r="A168" s="2"/>
      <c r="B168" s="2" t="s">
        <v>768</v>
      </c>
      <c r="C168" s="6">
        <f t="shared" si="42"/>
        <v>0</v>
      </c>
      <c r="D168" s="6" t="str">
        <f t="shared" si="32"/>
        <v>gl6-1hv-h01-voc-V2</v>
      </c>
      <c r="E168" s="6">
        <f>MOD(ROUNDDOWN(SUM(C$1:C168)/20,0),4)</f>
        <v>2</v>
      </c>
      <c r="F168" s="2" t="s">
        <v>291</v>
      </c>
      <c r="G168" s="2" t="str">
        <f t="shared" si="33"/>
        <v/>
      </c>
      <c r="H168" s="2" t="str">
        <f t="shared" si="43"/>
        <v/>
      </c>
      <c r="I168" s="2"/>
      <c r="J168" s="2"/>
      <c r="K168" s="2"/>
      <c r="L168" s="2"/>
      <c r="M168" s="2" t="str">
        <f t="shared" si="34"/>
        <v/>
      </c>
      <c r="N168" s="2" t="str">
        <f t="shared" ref="N168:N231" si="45">IF(AND(ISTEXT($A168),NOT(ISTEXT($A169)),ISTEXT($B169),M168&lt;&gt;""),$B169,"")</f>
        <v/>
      </c>
      <c r="O168" s="2" t="str">
        <f t="shared" si="35"/>
        <v/>
      </c>
      <c r="P168" s="2" t="str">
        <f t="shared" si="36"/>
        <v/>
      </c>
      <c r="Q168" s="2" t="str">
        <f t="shared" si="37"/>
        <v/>
      </c>
      <c r="R168" s="2" t="str">
        <f t="shared" si="38"/>
        <v/>
      </c>
      <c r="S168" s="2" t="str">
        <f t="shared" si="39"/>
        <v/>
      </c>
      <c r="T168" s="2" t="str">
        <f t="shared" si="40"/>
        <v/>
      </c>
      <c r="Z168" t="s">
        <v>258</v>
      </c>
      <c r="AA168" t="str">
        <f t="shared" si="44"/>
        <v>H01</v>
      </c>
      <c r="AB168" t="str">
        <f t="shared" si="41"/>
        <v/>
      </c>
      <c r="AC168" t="s">
        <v>3003</v>
      </c>
      <c r="AD168" t="s">
        <v>308</v>
      </c>
      <c r="AE168" t="s">
        <v>306</v>
      </c>
      <c r="AF168" t="s">
        <v>291</v>
      </c>
      <c r="AG168" t="s">
        <v>288</v>
      </c>
    </row>
    <row r="169" spans="1:33" ht="12.75" customHeight="1" x14ac:dyDescent="0.2">
      <c r="A169" s="2"/>
      <c r="B169" s="2"/>
      <c r="C169" s="6">
        <f t="shared" si="42"/>
        <v>0</v>
      </c>
      <c r="D169" s="6" t="str">
        <f t="shared" si="32"/>
        <v>gl6-1hv-h01-voc-V2</v>
      </c>
      <c r="E169" s="6">
        <f>MOD(ROUNDDOWN(SUM(C$1:C169)/20,0),4)</f>
        <v>2</v>
      </c>
      <c r="F169" s="2" t="s">
        <v>291</v>
      </c>
      <c r="G169" s="2" t="str">
        <f t="shared" si="33"/>
        <v/>
      </c>
      <c r="H169" s="2" t="str">
        <f t="shared" si="43"/>
        <v/>
      </c>
      <c r="I169" s="2"/>
      <c r="J169" s="2"/>
      <c r="K169" s="2"/>
      <c r="L169" s="2"/>
      <c r="M169" s="2" t="str">
        <f t="shared" si="34"/>
        <v/>
      </c>
      <c r="N169" s="2" t="str">
        <f t="shared" si="45"/>
        <v/>
      </c>
      <c r="O169" s="2" t="str">
        <f t="shared" si="35"/>
        <v/>
      </c>
      <c r="P169" s="2" t="str">
        <f t="shared" si="36"/>
        <v/>
      </c>
      <c r="Q169" s="2" t="str">
        <f t="shared" si="37"/>
        <v/>
      </c>
      <c r="R169" s="2" t="str">
        <f t="shared" si="38"/>
        <v/>
      </c>
      <c r="S169" s="2" t="str">
        <f t="shared" si="39"/>
        <v/>
      </c>
      <c r="T169" s="2" t="str">
        <f t="shared" si="40"/>
        <v/>
      </c>
      <c r="Z169" t="s">
        <v>258</v>
      </c>
      <c r="AA169" t="str">
        <f t="shared" si="44"/>
        <v>H01</v>
      </c>
      <c r="AB169" t="str">
        <f t="shared" si="41"/>
        <v/>
      </c>
      <c r="AC169" t="s">
        <v>3003</v>
      </c>
      <c r="AD169" t="s">
        <v>308</v>
      </c>
      <c r="AE169" t="s">
        <v>306</v>
      </c>
      <c r="AF169" t="s">
        <v>291</v>
      </c>
      <c r="AG169" t="s">
        <v>288</v>
      </c>
    </row>
    <row r="170" spans="1:33" ht="12.75" customHeight="1" x14ac:dyDescent="0.2">
      <c r="A170" s="2" t="s">
        <v>29</v>
      </c>
      <c r="B170" s="2" t="s">
        <v>502</v>
      </c>
      <c r="C170" s="6">
        <f t="shared" si="42"/>
        <v>1</v>
      </c>
      <c r="D170" s="6" t="str">
        <f t="shared" si="32"/>
        <v>gl6-1hv-h01-voc-V2</v>
      </c>
      <c r="E170" s="6">
        <f>MOD(ROUNDDOWN(SUM(C$1:C170)/20,0),4)</f>
        <v>2</v>
      </c>
      <c r="F170" s="2" t="s">
        <v>291</v>
      </c>
      <c r="G170" s="2" t="str">
        <f t="shared" si="33"/>
        <v>dan</v>
      </c>
      <c r="H170" s="2" t="str">
        <f t="shared" si="43"/>
        <v>dan</v>
      </c>
      <c r="I170" s="2"/>
      <c r="J170" s="2"/>
      <c r="K170" s="2"/>
      <c r="L170" s="2"/>
      <c r="M170" s="2" t="str">
        <f t="shared" si="34"/>
        <v>alors</v>
      </c>
      <c r="N170" s="2" t="str">
        <f t="shared" si="45"/>
        <v/>
      </c>
      <c r="O170" s="2" t="str">
        <f t="shared" si="35"/>
        <v/>
      </c>
      <c r="P170" s="2" t="str">
        <f t="shared" si="36"/>
        <v/>
      </c>
      <c r="Q170" s="2" t="str">
        <f t="shared" si="37"/>
        <v/>
      </c>
      <c r="R170" s="2" t="str">
        <f t="shared" si="38"/>
        <v/>
      </c>
      <c r="S170" s="2" t="str">
        <f t="shared" si="39"/>
        <v/>
      </c>
      <c r="T170" s="2" t="str">
        <f t="shared" si="40"/>
        <v/>
      </c>
      <c r="Z170" t="s">
        <v>258</v>
      </c>
      <c r="AA170" t="str">
        <f t="shared" si="44"/>
        <v>H01</v>
      </c>
      <c r="AB170" t="str">
        <f t="shared" si="41"/>
        <v>EFGH</v>
      </c>
      <c r="AC170" t="s">
        <v>294</v>
      </c>
      <c r="AD170" t="s">
        <v>308</v>
      </c>
      <c r="AE170" t="s">
        <v>306</v>
      </c>
      <c r="AF170" t="s">
        <v>291</v>
      </c>
      <c r="AG170" t="s">
        <v>288</v>
      </c>
    </row>
    <row r="171" spans="1:33" ht="12.75" customHeight="1" x14ac:dyDescent="0.2">
      <c r="A171" s="2"/>
      <c r="B171" s="2"/>
      <c r="C171" s="6">
        <f t="shared" si="42"/>
        <v>0</v>
      </c>
      <c r="D171" s="6" t="str">
        <f t="shared" si="32"/>
        <v>gl6-1hv-h01-voc-V2</v>
      </c>
      <c r="E171" s="6">
        <f>MOD(ROUNDDOWN(SUM(C$1:C171)/20,0),4)</f>
        <v>2</v>
      </c>
      <c r="F171" s="2" t="s">
        <v>291</v>
      </c>
      <c r="G171" s="2" t="str">
        <f t="shared" si="33"/>
        <v/>
      </c>
      <c r="H171" s="2" t="str">
        <f t="shared" si="43"/>
        <v/>
      </c>
      <c r="I171" s="2"/>
      <c r="J171" s="2"/>
      <c r="K171" s="2"/>
      <c r="L171" s="2"/>
      <c r="M171" s="2" t="str">
        <f t="shared" si="34"/>
        <v/>
      </c>
      <c r="N171" s="2" t="str">
        <f t="shared" si="45"/>
        <v/>
      </c>
      <c r="O171" s="2" t="str">
        <f t="shared" si="35"/>
        <v/>
      </c>
      <c r="P171" s="2" t="str">
        <f t="shared" si="36"/>
        <v/>
      </c>
      <c r="Q171" s="2" t="str">
        <f t="shared" si="37"/>
        <v/>
      </c>
      <c r="R171" s="2" t="str">
        <f t="shared" si="38"/>
        <v/>
      </c>
      <c r="S171" s="2" t="str">
        <f t="shared" si="39"/>
        <v/>
      </c>
      <c r="T171" s="2" t="str">
        <f t="shared" si="40"/>
        <v/>
      </c>
      <c r="Z171" t="s">
        <v>258</v>
      </c>
      <c r="AA171" t="str">
        <f t="shared" si="44"/>
        <v>H01</v>
      </c>
      <c r="AB171" t="str">
        <f t="shared" si="41"/>
        <v/>
      </c>
      <c r="AC171" t="s">
        <v>3003</v>
      </c>
      <c r="AD171" t="s">
        <v>308</v>
      </c>
      <c r="AE171" t="s">
        <v>306</v>
      </c>
      <c r="AF171" t="s">
        <v>291</v>
      </c>
      <c r="AG171" t="s">
        <v>288</v>
      </c>
    </row>
    <row r="172" spans="1:33" ht="12.75" customHeight="1" x14ac:dyDescent="0.2">
      <c r="A172" s="2" t="s">
        <v>643</v>
      </c>
      <c r="B172" s="2" t="s">
        <v>647</v>
      </c>
      <c r="C172" s="6">
        <f t="shared" si="42"/>
        <v>1</v>
      </c>
      <c r="D172" s="6" t="str">
        <f t="shared" si="32"/>
        <v>gl6-1hv-h01-voc-V2</v>
      </c>
      <c r="E172" s="6">
        <f>MOD(ROUNDDOWN(SUM(C$1:C172)/20,0),4)</f>
        <v>2</v>
      </c>
      <c r="F172" s="2" t="s">
        <v>291</v>
      </c>
      <c r="G172" s="2" t="str">
        <f t="shared" si="33"/>
        <v>misschien</v>
      </c>
      <c r="H172" s="2" t="str">
        <f t="shared" si="43"/>
        <v>misschien</v>
      </c>
      <c r="I172" s="2"/>
      <c r="J172" s="2"/>
      <c r="K172" s="2"/>
      <c r="L172" s="2"/>
      <c r="M172" s="2" t="str">
        <f t="shared" si="34"/>
        <v>peut-être</v>
      </c>
      <c r="N172" s="2" t="str">
        <f t="shared" si="45"/>
        <v/>
      </c>
      <c r="O172" s="2" t="str">
        <f t="shared" si="35"/>
        <v/>
      </c>
      <c r="P172" s="2" t="str">
        <f t="shared" si="36"/>
        <v/>
      </c>
      <c r="Q172" s="2" t="str">
        <f t="shared" si="37"/>
        <v/>
      </c>
      <c r="R172" s="2" t="str">
        <f t="shared" si="38"/>
        <v/>
      </c>
      <c r="S172" s="2" t="str">
        <f t="shared" si="39"/>
        <v/>
      </c>
      <c r="T172" s="2" t="str">
        <f t="shared" si="40"/>
        <v/>
      </c>
      <c r="Z172" t="s">
        <v>258</v>
      </c>
      <c r="AA172" t="str">
        <f t="shared" si="44"/>
        <v>H01</v>
      </c>
      <c r="AB172" t="str">
        <f t="shared" si="41"/>
        <v>EFGH</v>
      </c>
      <c r="AC172" t="s">
        <v>294</v>
      </c>
      <c r="AD172" t="s">
        <v>308</v>
      </c>
      <c r="AE172" t="s">
        <v>306</v>
      </c>
      <c r="AF172" t="s">
        <v>291</v>
      </c>
      <c r="AG172" t="s">
        <v>288</v>
      </c>
    </row>
    <row r="173" spans="1:33" ht="12.75" customHeight="1" x14ac:dyDescent="0.2">
      <c r="A173" s="2"/>
      <c r="B173" s="2"/>
      <c r="C173" s="6">
        <f t="shared" si="42"/>
        <v>0</v>
      </c>
      <c r="D173" s="6" t="str">
        <f t="shared" si="32"/>
        <v>gl6-1hv-h01-voc-V2</v>
      </c>
      <c r="E173" s="6">
        <f>MOD(ROUNDDOWN(SUM(C$1:C173)/20,0),4)</f>
        <v>2</v>
      </c>
      <c r="F173" s="2" t="s">
        <v>291</v>
      </c>
      <c r="G173" s="2" t="str">
        <f t="shared" si="33"/>
        <v/>
      </c>
      <c r="H173" s="2" t="str">
        <f t="shared" si="43"/>
        <v/>
      </c>
      <c r="I173" s="2"/>
      <c r="J173" s="2"/>
      <c r="K173" s="2"/>
      <c r="L173" s="2"/>
      <c r="M173" s="2" t="str">
        <f t="shared" si="34"/>
        <v/>
      </c>
      <c r="N173" s="2" t="str">
        <f t="shared" si="45"/>
        <v/>
      </c>
      <c r="O173" s="2" t="str">
        <f t="shared" si="35"/>
        <v/>
      </c>
      <c r="P173" s="2" t="str">
        <f t="shared" si="36"/>
        <v/>
      </c>
      <c r="Q173" s="2" t="str">
        <f t="shared" si="37"/>
        <v/>
      </c>
      <c r="R173" s="2" t="str">
        <f t="shared" si="38"/>
        <v/>
      </c>
      <c r="S173" s="2" t="str">
        <f t="shared" si="39"/>
        <v/>
      </c>
      <c r="T173" s="2" t="str">
        <f t="shared" si="40"/>
        <v/>
      </c>
      <c r="Z173" t="s">
        <v>258</v>
      </c>
      <c r="AA173" t="str">
        <f t="shared" si="44"/>
        <v>H01</v>
      </c>
      <c r="AB173" t="str">
        <f t="shared" si="41"/>
        <v/>
      </c>
      <c r="AC173" t="s">
        <v>3003</v>
      </c>
      <c r="AD173" t="s">
        <v>308</v>
      </c>
      <c r="AE173" t="s">
        <v>306</v>
      </c>
      <c r="AF173" t="s">
        <v>291</v>
      </c>
      <c r="AG173" t="s">
        <v>288</v>
      </c>
    </row>
    <row r="174" spans="1:33" ht="12.75" customHeight="1" x14ac:dyDescent="0.2">
      <c r="A174" s="2" t="s">
        <v>30</v>
      </c>
      <c r="B174" s="2" t="s">
        <v>62</v>
      </c>
      <c r="C174" s="6">
        <f t="shared" si="42"/>
        <v>1</v>
      </c>
      <c r="D174" s="6" t="str">
        <f t="shared" si="32"/>
        <v>gl6-1hv-h01-voc-V2</v>
      </c>
      <c r="E174" s="6">
        <f>MOD(ROUNDDOWN(SUM(C$1:C174)/20,0),4)</f>
        <v>2</v>
      </c>
      <c r="F174" s="2" t="s">
        <v>291</v>
      </c>
      <c r="G174" s="2" t="str">
        <f t="shared" si="33"/>
        <v>veel</v>
      </c>
      <c r="H174" s="2" t="str">
        <f t="shared" si="43"/>
        <v>veel</v>
      </c>
      <c r="I174" s="2"/>
      <c r="J174" s="2"/>
      <c r="K174" s="2"/>
      <c r="L174" s="2"/>
      <c r="M174" s="2" t="str">
        <f t="shared" si="34"/>
        <v>beaucoup</v>
      </c>
      <c r="N174" s="2" t="str">
        <f t="shared" si="45"/>
        <v/>
      </c>
      <c r="O174" s="2" t="str">
        <f t="shared" si="35"/>
        <v/>
      </c>
      <c r="P174" s="2" t="str">
        <f t="shared" si="36"/>
        <v/>
      </c>
      <c r="Q174" s="2" t="str">
        <f t="shared" si="37"/>
        <v/>
      </c>
      <c r="R174" s="2" t="str">
        <f t="shared" si="38"/>
        <v/>
      </c>
      <c r="S174" s="2" t="str">
        <f t="shared" si="39"/>
        <v/>
      </c>
      <c r="T174" s="2" t="str">
        <f t="shared" si="40"/>
        <v/>
      </c>
      <c r="Z174" t="s">
        <v>258</v>
      </c>
      <c r="AA174" t="str">
        <f t="shared" si="44"/>
        <v>H01</v>
      </c>
      <c r="AB174" t="str">
        <f t="shared" si="41"/>
        <v>EFGH</v>
      </c>
      <c r="AC174" t="s">
        <v>294</v>
      </c>
      <c r="AD174" t="s">
        <v>308</v>
      </c>
      <c r="AE174" t="s">
        <v>306</v>
      </c>
      <c r="AF174" t="s">
        <v>291</v>
      </c>
      <c r="AG174" t="s">
        <v>288</v>
      </c>
    </row>
    <row r="175" spans="1:33" ht="12.75" customHeight="1" x14ac:dyDescent="0.2">
      <c r="A175" s="2"/>
      <c r="B175" s="2"/>
      <c r="C175" s="6">
        <f t="shared" si="42"/>
        <v>0</v>
      </c>
      <c r="D175" s="6" t="str">
        <f t="shared" si="32"/>
        <v>gl6-1hv-h01-voc-V2</v>
      </c>
      <c r="E175" s="6">
        <f>MOD(ROUNDDOWN(SUM(C$1:C175)/20,0),4)</f>
        <v>2</v>
      </c>
      <c r="F175" s="2" t="s">
        <v>291</v>
      </c>
      <c r="G175" s="2" t="str">
        <f t="shared" si="33"/>
        <v/>
      </c>
      <c r="H175" s="2" t="str">
        <f t="shared" si="43"/>
        <v/>
      </c>
      <c r="I175" s="2"/>
      <c r="J175" s="2"/>
      <c r="K175" s="2"/>
      <c r="L175" s="2"/>
      <c r="M175" s="2" t="str">
        <f t="shared" si="34"/>
        <v/>
      </c>
      <c r="N175" s="2" t="str">
        <f t="shared" si="45"/>
        <v/>
      </c>
      <c r="O175" s="2" t="str">
        <f t="shared" si="35"/>
        <v/>
      </c>
      <c r="P175" s="2" t="str">
        <f t="shared" si="36"/>
        <v/>
      </c>
      <c r="Q175" s="2" t="str">
        <f t="shared" si="37"/>
        <v/>
      </c>
      <c r="R175" s="2" t="str">
        <f t="shared" si="38"/>
        <v/>
      </c>
      <c r="S175" s="2" t="str">
        <f t="shared" si="39"/>
        <v/>
      </c>
      <c r="T175" s="2" t="str">
        <f t="shared" si="40"/>
        <v/>
      </c>
      <c r="Z175" t="s">
        <v>258</v>
      </c>
      <c r="AA175" t="str">
        <f t="shared" si="44"/>
        <v>H01</v>
      </c>
      <c r="AB175" t="str">
        <f t="shared" si="41"/>
        <v/>
      </c>
      <c r="AC175" t="s">
        <v>3003</v>
      </c>
      <c r="AD175" t="s">
        <v>308</v>
      </c>
      <c r="AE175" t="s">
        <v>306</v>
      </c>
      <c r="AF175" t="s">
        <v>291</v>
      </c>
      <c r="AG175" t="s">
        <v>288</v>
      </c>
    </row>
    <row r="176" spans="1:33" ht="12.75" customHeight="1" x14ac:dyDescent="0.2">
      <c r="A176" s="2" t="s">
        <v>568</v>
      </c>
      <c r="B176" s="2" t="s">
        <v>567</v>
      </c>
      <c r="C176" s="6">
        <f t="shared" si="42"/>
        <v>1</v>
      </c>
      <c r="D176" s="6" t="str">
        <f t="shared" si="32"/>
        <v>gl6-1hv-h01-voc-V2</v>
      </c>
      <c r="E176" s="6">
        <f>MOD(ROUNDDOWN(SUM(C$1:C176)/20,0),4)</f>
        <v>2</v>
      </c>
      <c r="F176" s="2" t="s">
        <v>291</v>
      </c>
      <c r="G176" s="2" t="str">
        <f t="shared" si="33"/>
        <v>in</v>
      </c>
      <c r="H176" s="2" t="str">
        <f t="shared" si="43"/>
        <v>in</v>
      </c>
      <c r="I176" s="2"/>
      <c r="J176" s="2"/>
      <c r="K176" s="2"/>
      <c r="L176" s="2"/>
      <c r="M176" s="2" t="str">
        <f t="shared" si="34"/>
        <v>dans</v>
      </c>
      <c r="N176" s="2" t="str">
        <f t="shared" si="45"/>
        <v>à</v>
      </c>
      <c r="O176" s="2" t="str">
        <f t="shared" si="35"/>
        <v/>
      </c>
      <c r="P176" s="2" t="str">
        <f t="shared" si="36"/>
        <v/>
      </c>
      <c r="Q176" s="2" t="str">
        <f t="shared" si="37"/>
        <v/>
      </c>
      <c r="R176" s="2" t="str">
        <f t="shared" si="38"/>
        <v/>
      </c>
      <c r="S176" s="2" t="str">
        <f t="shared" si="39"/>
        <v/>
      </c>
      <c r="T176" s="2" t="str">
        <f t="shared" si="40"/>
        <v/>
      </c>
      <c r="Z176" t="s">
        <v>258</v>
      </c>
      <c r="AA176" t="str">
        <f t="shared" si="44"/>
        <v>H01</v>
      </c>
      <c r="AB176" t="str">
        <f t="shared" si="41"/>
        <v>EFGH</v>
      </c>
      <c r="AC176" t="s">
        <v>294</v>
      </c>
      <c r="AD176" t="s">
        <v>308</v>
      </c>
      <c r="AE176" t="s">
        <v>306</v>
      </c>
      <c r="AF176" t="s">
        <v>291</v>
      </c>
      <c r="AG176" t="s">
        <v>288</v>
      </c>
    </row>
    <row r="177" spans="1:33" ht="12.75" customHeight="1" x14ac:dyDescent="0.2">
      <c r="A177" s="2"/>
      <c r="B177" s="2" t="s">
        <v>769</v>
      </c>
      <c r="C177" s="6">
        <f t="shared" si="42"/>
        <v>0</v>
      </c>
      <c r="D177" s="6" t="str">
        <f t="shared" si="32"/>
        <v>gl6-1hv-h01-voc-V2</v>
      </c>
      <c r="E177" s="6">
        <f>MOD(ROUNDDOWN(SUM(C$1:C177)/20,0),4)</f>
        <v>2</v>
      </c>
      <c r="F177" s="2" t="s">
        <v>291</v>
      </c>
      <c r="G177" s="2" t="str">
        <f t="shared" si="33"/>
        <v/>
      </c>
      <c r="H177" s="2" t="str">
        <f t="shared" si="43"/>
        <v/>
      </c>
      <c r="I177" s="2"/>
      <c r="J177" s="2"/>
      <c r="K177" s="2"/>
      <c r="L177" s="2"/>
      <c r="M177" s="2" t="str">
        <f t="shared" si="34"/>
        <v/>
      </c>
      <c r="N177" s="2" t="str">
        <f t="shared" si="45"/>
        <v/>
      </c>
      <c r="O177" s="2" t="str">
        <f t="shared" si="35"/>
        <v/>
      </c>
      <c r="P177" s="2" t="str">
        <f t="shared" si="36"/>
        <v/>
      </c>
      <c r="Q177" s="2" t="str">
        <f t="shared" si="37"/>
        <v/>
      </c>
      <c r="R177" s="2" t="str">
        <f t="shared" si="38"/>
        <v/>
      </c>
      <c r="S177" s="2" t="str">
        <f t="shared" si="39"/>
        <v/>
      </c>
      <c r="T177" s="2" t="str">
        <f t="shared" si="40"/>
        <v/>
      </c>
      <c r="Z177" t="s">
        <v>258</v>
      </c>
      <c r="AA177" t="str">
        <f t="shared" si="44"/>
        <v>H01</v>
      </c>
      <c r="AB177" t="str">
        <f t="shared" si="41"/>
        <v/>
      </c>
      <c r="AC177" t="s">
        <v>3003</v>
      </c>
      <c r="AD177" t="s">
        <v>308</v>
      </c>
      <c r="AE177" t="s">
        <v>306</v>
      </c>
      <c r="AF177" t="s">
        <v>291</v>
      </c>
      <c r="AG177" t="s">
        <v>288</v>
      </c>
    </row>
    <row r="178" spans="1:33" ht="12.75" customHeight="1" x14ac:dyDescent="0.2">
      <c r="A178" s="2"/>
      <c r="B178" s="2"/>
      <c r="C178" s="6">
        <f t="shared" si="42"/>
        <v>0</v>
      </c>
      <c r="D178" s="6" t="str">
        <f t="shared" si="32"/>
        <v>gl6-1hv-h01-voc-V2</v>
      </c>
      <c r="E178" s="6">
        <f>MOD(ROUNDDOWN(SUM(C$1:C178)/20,0),4)</f>
        <v>2</v>
      </c>
      <c r="F178" s="2" t="s">
        <v>291</v>
      </c>
      <c r="G178" s="2" t="str">
        <f t="shared" si="33"/>
        <v/>
      </c>
      <c r="H178" s="2" t="str">
        <f t="shared" si="43"/>
        <v/>
      </c>
      <c r="I178" s="2"/>
      <c r="J178" s="2"/>
      <c r="K178" s="2"/>
      <c r="L178" s="2"/>
      <c r="M178" s="2" t="str">
        <f t="shared" si="34"/>
        <v/>
      </c>
      <c r="N178" s="2" t="str">
        <f t="shared" si="45"/>
        <v/>
      </c>
      <c r="O178" s="2" t="str">
        <f t="shared" si="35"/>
        <v/>
      </c>
      <c r="P178" s="2" t="str">
        <f t="shared" si="36"/>
        <v/>
      </c>
      <c r="Q178" s="2" t="str">
        <f t="shared" si="37"/>
        <v/>
      </c>
      <c r="R178" s="2" t="str">
        <f t="shared" si="38"/>
        <v/>
      </c>
      <c r="S178" s="2" t="str">
        <f t="shared" si="39"/>
        <v/>
      </c>
      <c r="T178" s="2" t="str">
        <f t="shared" si="40"/>
        <v/>
      </c>
      <c r="Z178" t="s">
        <v>258</v>
      </c>
      <c r="AA178" t="str">
        <f t="shared" si="44"/>
        <v>H01</v>
      </c>
      <c r="AB178" t="str">
        <f t="shared" si="41"/>
        <v/>
      </c>
      <c r="AC178" t="s">
        <v>3003</v>
      </c>
      <c r="AD178" t="s">
        <v>308</v>
      </c>
      <c r="AE178" t="s">
        <v>306</v>
      </c>
      <c r="AF178" t="s">
        <v>291</v>
      </c>
      <c r="AG178" t="s">
        <v>288</v>
      </c>
    </row>
    <row r="179" spans="1:33" ht="12.75" customHeight="1" x14ac:dyDescent="0.2">
      <c r="A179" s="2" t="s">
        <v>61</v>
      </c>
      <c r="B179" s="2" t="s">
        <v>467</v>
      </c>
      <c r="C179" s="6">
        <f t="shared" si="42"/>
        <v>1</v>
      </c>
      <c r="D179" s="6" t="str">
        <f t="shared" si="32"/>
        <v>gl6-1hv-h01-voc-V2</v>
      </c>
      <c r="E179" s="6">
        <f>MOD(ROUNDDOWN(SUM(C$1:C179)/20,0),4)</f>
        <v>2</v>
      </c>
      <c r="F179" s="2" t="s">
        <v>291</v>
      </c>
      <c r="G179" s="2" t="str">
        <f t="shared" si="33"/>
        <v>iets</v>
      </c>
      <c r="H179" s="2" t="str">
        <f t="shared" si="43"/>
        <v>iets</v>
      </c>
      <c r="I179" s="2"/>
      <c r="J179" s="2"/>
      <c r="K179" s="2"/>
      <c r="L179" s="2"/>
      <c r="M179" s="2" t="str">
        <f t="shared" si="34"/>
        <v>quelque chose</v>
      </c>
      <c r="N179" s="2" t="str">
        <f t="shared" si="45"/>
        <v/>
      </c>
      <c r="O179" s="2" t="str">
        <f t="shared" si="35"/>
        <v/>
      </c>
      <c r="P179" s="2" t="str">
        <f t="shared" si="36"/>
        <v/>
      </c>
      <c r="Q179" s="2" t="str">
        <f t="shared" si="37"/>
        <v/>
      </c>
      <c r="R179" s="2" t="str">
        <f t="shared" si="38"/>
        <v/>
      </c>
      <c r="S179" s="2" t="str">
        <f t="shared" si="39"/>
        <v/>
      </c>
      <c r="T179" s="2" t="str">
        <f t="shared" si="40"/>
        <v/>
      </c>
      <c r="Z179" t="s">
        <v>258</v>
      </c>
      <c r="AA179" t="str">
        <f t="shared" si="44"/>
        <v>H01</v>
      </c>
      <c r="AB179" t="str">
        <f t="shared" si="41"/>
        <v>EFGH</v>
      </c>
      <c r="AC179" t="s">
        <v>294</v>
      </c>
      <c r="AD179" t="s">
        <v>308</v>
      </c>
      <c r="AE179" t="s">
        <v>306</v>
      </c>
      <c r="AF179" t="s">
        <v>291</v>
      </c>
      <c r="AG179" t="s">
        <v>288</v>
      </c>
    </row>
    <row r="180" spans="1:33" ht="12.75" customHeight="1" x14ac:dyDescent="0.2">
      <c r="A180" s="2"/>
      <c r="B180" s="2"/>
      <c r="C180" s="6">
        <f t="shared" si="42"/>
        <v>0</v>
      </c>
      <c r="D180" s="6" t="str">
        <f t="shared" si="32"/>
        <v>gl6-1hv-h01-voc-V2</v>
      </c>
      <c r="E180" s="6">
        <f>MOD(ROUNDDOWN(SUM(C$1:C180)/20,0),4)</f>
        <v>2</v>
      </c>
      <c r="F180" s="2" t="s">
        <v>291</v>
      </c>
      <c r="G180" s="2" t="str">
        <f t="shared" si="33"/>
        <v/>
      </c>
      <c r="H180" s="2" t="str">
        <f t="shared" si="43"/>
        <v/>
      </c>
      <c r="I180" s="2"/>
      <c r="J180" s="2"/>
      <c r="K180" s="2"/>
      <c r="L180" s="2"/>
      <c r="M180" s="2" t="str">
        <f t="shared" si="34"/>
        <v/>
      </c>
      <c r="N180" s="2" t="str">
        <f t="shared" si="45"/>
        <v/>
      </c>
      <c r="O180" s="2" t="str">
        <f t="shared" si="35"/>
        <v/>
      </c>
      <c r="P180" s="2" t="str">
        <f t="shared" si="36"/>
        <v/>
      </c>
      <c r="Q180" s="2" t="str">
        <f t="shared" si="37"/>
        <v/>
      </c>
      <c r="R180" s="2" t="str">
        <f t="shared" si="38"/>
        <v/>
      </c>
      <c r="S180" s="2" t="str">
        <f t="shared" si="39"/>
        <v/>
      </c>
      <c r="T180" s="2" t="str">
        <f t="shared" si="40"/>
        <v/>
      </c>
      <c r="Z180" t="s">
        <v>258</v>
      </c>
      <c r="AA180" t="str">
        <f t="shared" si="44"/>
        <v>H01</v>
      </c>
      <c r="AB180" t="str">
        <f t="shared" si="41"/>
        <v/>
      </c>
      <c r="AC180" t="s">
        <v>3003</v>
      </c>
      <c r="AD180" t="s">
        <v>308</v>
      </c>
      <c r="AE180" t="s">
        <v>306</v>
      </c>
      <c r="AF180" t="s">
        <v>291</v>
      </c>
      <c r="AG180" t="s">
        <v>288</v>
      </c>
    </row>
    <row r="181" spans="1:33" ht="12.75" customHeight="1" x14ac:dyDescent="0.2">
      <c r="A181" s="2" t="s">
        <v>17</v>
      </c>
      <c r="B181" s="2" t="s">
        <v>648</v>
      </c>
      <c r="C181" s="6">
        <f t="shared" si="42"/>
        <v>1</v>
      </c>
      <c r="D181" s="6" t="str">
        <f t="shared" si="32"/>
        <v>gl6-1hv-h01-voc-V2</v>
      </c>
      <c r="E181" s="6">
        <f>MOD(ROUNDDOWN(SUM(C$1:C181)/20,0),4)</f>
        <v>2</v>
      </c>
      <c r="F181" s="2" t="s">
        <v>291</v>
      </c>
      <c r="G181" s="2" t="str">
        <f t="shared" si="33"/>
        <v>mooi</v>
      </c>
      <c r="H181" s="2" t="str">
        <f t="shared" si="43"/>
        <v>mooi</v>
      </c>
      <c r="I181" s="2"/>
      <c r="J181" s="2"/>
      <c r="K181" s="2"/>
      <c r="L181" s="2"/>
      <c r="M181" s="2" t="str">
        <f t="shared" si="34"/>
        <v>beau</v>
      </c>
      <c r="N181" s="2" t="str">
        <f t="shared" si="45"/>
        <v/>
      </c>
      <c r="O181" s="2" t="str">
        <f t="shared" si="35"/>
        <v/>
      </c>
      <c r="P181" s="2" t="str">
        <f t="shared" si="36"/>
        <v/>
      </c>
      <c r="Q181" s="2" t="str">
        <f t="shared" si="37"/>
        <v/>
      </c>
      <c r="R181" s="2" t="str">
        <f t="shared" si="38"/>
        <v/>
      </c>
      <c r="S181" s="2" t="str">
        <f t="shared" si="39"/>
        <v/>
      </c>
      <c r="T181" s="2" t="str">
        <f t="shared" si="40"/>
        <v/>
      </c>
      <c r="Z181" t="s">
        <v>258</v>
      </c>
      <c r="AA181" t="str">
        <f t="shared" si="44"/>
        <v>H01</v>
      </c>
      <c r="AB181" t="str">
        <f t="shared" si="41"/>
        <v>EFGH</v>
      </c>
      <c r="AC181" t="s">
        <v>294</v>
      </c>
      <c r="AD181" t="s">
        <v>308</v>
      </c>
      <c r="AE181" t="s">
        <v>306</v>
      </c>
      <c r="AF181" t="s">
        <v>291</v>
      </c>
      <c r="AG181" t="s">
        <v>288</v>
      </c>
    </row>
    <row r="182" spans="1:33" ht="12.75" customHeight="1" x14ac:dyDescent="0.2">
      <c r="A182" s="2"/>
      <c r="B182" s="2"/>
      <c r="C182" s="6">
        <f t="shared" si="42"/>
        <v>0</v>
      </c>
      <c r="D182" s="6" t="str">
        <f t="shared" si="32"/>
        <v>gl6-1hv-h01-voc-V2</v>
      </c>
      <c r="E182" s="6">
        <f>MOD(ROUNDDOWN(SUM(C$1:C182)/20,0),4)</f>
        <v>2</v>
      </c>
      <c r="F182" s="2" t="s">
        <v>291</v>
      </c>
      <c r="G182" s="2" t="str">
        <f t="shared" si="33"/>
        <v/>
      </c>
      <c r="H182" s="2" t="str">
        <f t="shared" si="43"/>
        <v/>
      </c>
      <c r="I182" s="2"/>
      <c r="J182" s="2"/>
      <c r="K182" s="2"/>
      <c r="L182" s="2"/>
      <c r="M182" s="2" t="str">
        <f t="shared" si="34"/>
        <v/>
      </c>
      <c r="N182" s="2" t="str">
        <f t="shared" si="45"/>
        <v/>
      </c>
      <c r="O182" s="2" t="str">
        <f t="shared" si="35"/>
        <v/>
      </c>
      <c r="P182" s="2" t="str">
        <f t="shared" si="36"/>
        <v/>
      </c>
      <c r="Q182" s="2" t="str">
        <f t="shared" si="37"/>
        <v/>
      </c>
      <c r="R182" s="2" t="str">
        <f t="shared" si="38"/>
        <v/>
      </c>
      <c r="S182" s="2" t="str">
        <f t="shared" si="39"/>
        <v/>
      </c>
      <c r="T182" s="2" t="str">
        <f t="shared" si="40"/>
        <v/>
      </c>
      <c r="Z182" t="s">
        <v>258</v>
      </c>
      <c r="AA182" t="str">
        <f t="shared" si="44"/>
        <v>H01</v>
      </c>
      <c r="AB182" t="str">
        <f t="shared" si="41"/>
        <v/>
      </c>
      <c r="AC182" t="s">
        <v>3003</v>
      </c>
      <c r="AD182" t="s">
        <v>308</v>
      </c>
      <c r="AE182" t="s">
        <v>306</v>
      </c>
      <c r="AF182" t="s">
        <v>291</v>
      </c>
      <c r="AG182" t="s">
        <v>288</v>
      </c>
    </row>
    <row r="183" spans="1:33" ht="12.75" customHeight="1" x14ac:dyDescent="0.2">
      <c r="A183" s="2" t="s">
        <v>20</v>
      </c>
      <c r="B183" s="2" t="s">
        <v>20</v>
      </c>
      <c r="C183" s="6">
        <f t="shared" si="42"/>
        <v>1</v>
      </c>
      <c r="D183" s="6" t="str">
        <f t="shared" si="32"/>
        <v>gl6-1hv-h01-voc-V2</v>
      </c>
      <c r="E183" s="6">
        <f>MOD(ROUNDDOWN(SUM(C$1:C183)/20,0),4)</f>
        <v>3</v>
      </c>
      <c r="F183" s="2" t="s">
        <v>291</v>
      </c>
      <c r="G183" s="2" t="str">
        <f t="shared" si="33"/>
        <v>super</v>
      </c>
      <c r="H183" s="2" t="str">
        <f t="shared" si="43"/>
        <v>super</v>
      </c>
      <c r="I183" s="2"/>
      <c r="J183" s="2"/>
      <c r="K183" s="2"/>
      <c r="L183" s="2"/>
      <c r="M183" s="2" t="str">
        <f t="shared" si="34"/>
        <v>super</v>
      </c>
      <c r="N183" s="2" t="str">
        <f t="shared" si="45"/>
        <v/>
      </c>
      <c r="O183" s="2" t="str">
        <f t="shared" si="35"/>
        <v/>
      </c>
      <c r="P183" s="2" t="str">
        <f t="shared" si="36"/>
        <v/>
      </c>
      <c r="Q183" s="2" t="str">
        <f t="shared" si="37"/>
        <v/>
      </c>
      <c r="R183" s="2" t="str">
        <f t="shared" si="38"/>
        <v/>
      </c>
      <c r="S183" s="2" t="str">
        <f t="shared" si="39"/>
        <v/>
      </c>
      <c r="T183" s="2" t="str">
        <f t="shared" si="40"/>
        <v/>
      </c>
      <c r="Z183" t="s">
        <v>258</v>
      </c>
      <c r="AA183" t="str">
        <f t="shared" si="44"/>
        <v>H01</v>
      </c>
      <c r="AB183" t="str">
        <f t="shared" si="41"/>
        <v>EFGH</v>
      </c>
      <c r="AC183" t="s">
        <v>294</v>
      </c>
      <c r="AD183" t="s">
        <v>308</v>
      </c>
      <c r="AE183" t="s">
        <v>306</v>
      </c>
      <c r="AF183" t="s">
        <v>291</v>
      </c>
      <c r="AG183" t="s">
        <v>288</v>
      </c>
    </row>
    <row r="184" spans="1:33" ht="12.75" customHeight="1" x14ac:dyDescent="0.2">
      <c r="A184" s="2"/>
      <c r="B184" s="2"/>
      <c r="C184" s="6">
        <f t="shared" si="42"/>
        <v>0</v>
      </c>
      <c r="D184" s="6" t="str">
        <f t="shared" si="32"/>
        <v>gl6-1hv-h01-voc-V2</v>
      </c>
      <c r="E184" s="6">
        <f>MOD(ROUNDDOWN(SUM(C$1:C184)/20,0),4)</f>
        <v>3</v>
      </c>
      <c r="F184" s="2" t="s">
        <v>291</v>
      </c>
      <c r="G184" s="2" t="str">
        <f t="shared" si="33"/>
        <v/>
      </c>
      <c r="H184" s="2" t="str">
        <f t="shared" si="43"/>
        <v/>
      </c>
      <c r="I184" s="2"/>
      <c r="J184" s="2"/>
      <c r="K184" s="2"/>
      <c r="L184" s="2"/>
      <c r="M184" s="2" t="str">
        <f t="shared" si="34"/>
        <v/>
      </c>
      <c r="N184" s="2" t="str">
        <f t="shared" si="45"/>
        <v/>
      </c>
      <c r="O184" s="2" t="str">
        <f t="shared" si="35"/>
        <v/>
      </c>
      <c r="P184" s="2" t="str">
        <f t="shared" si="36"/>
        <v/>
      </c>
      <c r="Q184" s="2" t="str">
        <f t="shared" si="37"/>
        <v/>
      </c>
      <c r="R184" s="2" t="str">
        <f t="shared" si="38"/>
        <v/>
      </c>
      <c r="S184" s="2" t="str">
        <f t="shared" si="39"/>
        <v/>
      </c>
      <c r="T184" s="2" t="str">
        <f t="shared" si="40"/>
        <v/>
      </c>
      <c r="Z184" t="s">
        <v>258</v>
      </c>
      <c r="AA184" t="str">
        <f t="shared" si="44"/>
        <v>H01</v>
      </c>
      <c r="AB184" t="str">
        <f t="shared" si="41"/>
        <v/>
      </c>
      <c r="AC184" t="s">
        <v>3003</v>
      </c>
      <c r="AD184" t="s">
        <v>308</v>
      </c>
      <c r="AE184" t="s">
        <v>306</v>
      </c>
      <c r="AF184" t="s">
        <v>291</v>
      </c>
      <c r="AG184" t="s">
        <v>288</v>
      </c>
    </row>
    <row r="185" spans="1:33" ht="12.75" customHeight="1" x14ac:dyDescent="0.2">
      <c r="A185" s="2" t="s">
        <v>655</v>
      </c>
      <c r="B185" s="2" t="s">
        <v>654</v>
      </c>
      <c r="C185" s="6">
        <f t="shared" si="42"/>
        <v>1</v>
      </c>
      <c r="D185" s="6" t="str">
        <f t="shared" si="32"/>
        <v>gl6-1hv-h01-voc-V2</v>
      </c>
      <c r="E185" s="6">
        <f>MOD(ROUNDDOWN(SUM(C$1:C185)/20,0),4)</f>
        <v>3</v>
      </c>
      <c r="F185" s="2" t="s">
        <v>291</v>
      </c>
      <c r="G185" s="2" t="str">
        <f t="shared" si="33"/>
        <v>de vader</v>
      </c>
      <c r="H185" s="2" t="str">
        <f t="shared" si="43"/>
        <v>de vader</v>
      </c>
      <c r="I185" s="2"/>
      <c r="J185" s="2"/>
      <c r="K185" s="2"/>
      <c r="L185" s="2"/>
      <c r="M185" s="2" t="str">
        <f t="shared" si="34"/>
        <v>le père</v>
      </c>
      <c r="N185" s="2" t="str">
        <f t="shared" si="45"/>
        <v/>
      </c>
      <c r="O185" s="2" t="str">
        <f t="shared" si="35"/>
        <v/>
      </c>
      <c r="P185" s="2" t="str">
        <f t="shared" si="36"/>
        <v/>
      </c>
      <c r="Q185" s="2" t="str">
        <f t="shared" si="37"/>
        <v/>
      </c>
      <c r="R185" s="2" t="str">
        <f t="shared" si="38"/>
        <v/>
      </c>
      <c r="S185" s="2" t="str">
        <f t="shared" si="39"/>
        <v/>
      </c>
      <c r="T185" s="2" t="str">
        <f t="shared" si="40"/>
        <v/>
      </c>
      <c r="Z185" t="s">
        <v>258</v>
      </c>
      <c r="AA185" t="str">
        <f t="shared" si="44"/>
        <v>H01</v>
      </c>
      <c r="AB185" t="str">
        <f t="shared" si="41"/>
        <v>EFGH</v>
      </c>
      <c r="AC185" t="s">
        <v>295</v>
      </c>
      <c r="AD185" t="s">
        <v>308</v>
      </c>
      <c r="AE185" t="s">
        <v>306</v>
      </c>
      <c r="AF185" t="s">
        <v>291</v>
      </c>
      <c r="AG185" t="s">
        <v>288</v>
      </c>
    </row>
    <row r="186" spans="1:33" ht="12.75" customHeight="1" x14ac:dyDescent="0.2">
      <c r="A186" s="2"/>
      <c r="B186" s="2"/>
      <c r="C186" s="6">
        <f t="shared" si="42"/>
        <v>0</v>
      </c>
      <c r="D186" s="6" t="str">
        <f t="shared" si="32"/>
        <v>gl6-1hv-h01-voc-V2</v>
      </c>
      <c r="E186" s="6">
        <f>MOD(ROUNDDOWN(SUM(C$1:C186)/20,0),4)</f>
        <v>3</v>
      </c>
      <c r="F186" s="2" t="s">
        <v>291</v>
      </c>
      <c r="G186" s="2" t="str">
        <f t="shared" si="33"/>
        <v/>
      </c>
      <c r="H186" s="2" t="str">
        <f t="shared" si="43"/>
        <v/>
      </c>
      <c r="I186" s="2"/>
      <c r="J186" s="2"/>
      <c r="K186" s="2"/>
      <c r="L186" s="2"/>
      <c r="M186" s="2" t="str">
        <f t="shared" si="34"/>
        <v/>
      </c>
      <c r="N186" s="2" t="str">
        <f t="shared" si="45"/>
        <v/>
      </c>
      <c r="O186" s="2" t="str">
        <f t="shared" si="35"/>
        <v/>
      </c>
      <c r="P186" s="2" t="str">
        <f t="shared" si="36"/>
        <v/>
      </c>
      <c r="Q186" s="2" t="str">
        <f t="shared" si="37"/>
        <v/>
      </c>
      <c r="R186" s="2" t="str">
        <f t="shared" si="38"/>
        <v/>
      </c>
      <c r="S186" s="2" t="str">
        <f t="shared" si="39"/>
        <v/>
      </c>
      <c r="T186" s="2" t="str">
        <f t="shared" si="40"/>
        <v/>
      </c>
      <c r="Z186" t="s">
        <v>258</v>
      </c>
      <c r="AA186" t="str">
        <f t="shared" si="44"/>
        <v>H01</v>
      </c>
      <c r="AB186" t="str">
        <f t="shared" si="41"/>
        <v/>
      </c>
      <c r="AC186" t="s">
        <v>3003</v>
      </c>
      <c r="AD186" t="s">
        <v>308</v>
      </c>
      <c r="AE186" t="s">
        <v>306</v>
      </c>
      <c r="AF186" t="s">
        <v>291</v>
      </c>
      <c r="AG186" t="s">
        <v>288</v>
      </c>
    </row>
    <row r="187" spans="1:33" ht="12.75" customHeight="1" x14ac:dyDescent="0.2">
      <c r="A187" s="2" t="s">
        <v>659</v>
      </c>
      <c r="B187" s="2" t="s">
        <v>658</v>
      </c>
      <c r="C187" s="6">
        <f t="shared" si="42"/>
        <v>1</v>
      </c>
      <c r="D187" s="6" t="str">
        <f t="shared" si="32"/>
        <v>gl6-1hv-h01-voc-V2</v>
      </c>
      <c r="E187" s="6">
        <f>MOD(ROUNDDOWN(SUM(C$1:C187)/20,0),4)</f>
        <v>3</v>
      </c>
      <c r="F187" s="2" t="s">
        <v>291</v>
      </c>
      <c r="G187" s="2" t="str">
        <f t="shared" si="33"/>
        <v>de moeder</v>
      </c>
      <c r="H187" s="2" t="str">
        <f t="shared" si="43"/>
        <v>de moeder</v>
      </c>
      <c r="I187" s="2"/>
      <c r="J187" s="2"/>
      <c r="K187" s="2"/>
      <c r="L187" s="2"/>
      <c r="M187" s="2" t="str">
        <f t="shared" si="34"/>
        <v>la mère</v>
      </c>
      <c r="N187" s="2" t="str">
        <f t="shared" si="45"/>
        <v/>
      </c>
      <c r="O187" s="2" t="str">
        <f t="shared" si="35"/>
        <v/>
      </c>
      <c r="P187" s="2" t="str">
        <f t="shared" si="36"/>
        <v/>
      </c>
      <c r="Q187" s="2" t="str">
        <f t="shared" si="37"/>
        <v/>
      </c>
      <c r="R187" s="2" t="str">
        <f t="shared" si="38"/>
        <v/>
      </c>
      <c r="S187" s="2" t="str">
        <f t="shared" si="39"/>
        <v/>
      </c>
      <c r="T187" s="2" t="str">
        <f t="shared" si="40"/>
        <v/>
      </c>
      <c r="Z187" t="s">
        <v>258</v>
      </c>
      <c r="AA187" t="str">
        <f t="shared" si="44"/>
        <v>H01</v>
      </c>
      <c r="AB187" t="str">
        <f t="shared" si="41"/>
        <v>EFGH</v>
      </c>
      <c r="AC187" t="s">
        <v>295</v>
      </c>
      <c r="AD187" t="s">
        <v>308</v>
      </c>
      <c r="AE187" t="s">
        <v>306</v>
      </c>
      <c r="AF187" t="s">
        <v>291</v>
      </c>
      <c r="AG187" t="s">
        <v>288</v>
      </c>
    </row>
    <row r="188" spans="1:33" ht="12.75" customHeight="1" x14ac:dyDescent="0.2">
      <c r="A188" s="2"/>
      <c r="B188" s="2"/>
      <c r="C188" s="6">
        <f t="shared" si="42"/>
        <v>0</v>
      </c>
      <c r="D188" s="6" t="str">
        <f t="shared" si="32"/>
        <v>gl6-1hv-h01-voc-V2</v>
      </c>
      <c r="E188" s="6">
        <f>MOD(ROUNDDOWN(SUM(C$1:C188)/20,0),4)</f>
        <v>3</v>
      </c>
      <c r="F188" s="2" t="s">
        <v>291</v>
      </c>
      <c r="G188" s="2" t="str">
        <f t="shared" si="33"/>
        <v/>
      </c>
      <c r="H188" s="2" t="str">
        <f t="shared" si="43"/>
        <v/>
      </c>
      <c r="I188" s="2"/>
      <c r="J188" s="2"/>
      <c r="K188" s="2"/>
      <c r="L188" s="2"/>
      <c r="M188" s="2" t="str">
        <f t="shared" si="34"/>
        <v/>
      </c>
      <c r="N188" s="2" t="str">
        <f t="shared" si="45"/>
        <v/>
      </c>
      <c r="O188" s="2" t="str">
        <f t="shared" si="35"/>
        <v/>
      </c>
      <c r="P188" s="2" t="str">
        <f t="shared" si="36"/>
        <v/>
      </c>
      <c r="Q188" s="2" t="str">
        <f t="shared" si="37"/>
        <v/>
      </c>
      <c r="R188" s="2" t="str">
        <f t="shared" si="38"/>
        <v/>
      </c>
      <c r="S188" s="2" t="str">
        <f t="shared" si="39"/>
        <v/>
      </c>
      <c r="T188" s="2" t="str">
        <f t="shared" si="40"/>
        <v/>
      </c>
      <c r="Z188" t="s">
        <v>258</v>
      </c>
      <c r="AA188" t="str">
        <f t="shared" si="44"/>
        <v>H01</v>
      </c>
      <c r="AB188" t="str">
        <f t="shared" si="41"/>
        <v/>
      </c>
      <c r="AC188" t="s">
        <v>3003</v>
      </c>
      <c r="AD188" t="s">
        <v>308</v>
      </c>
      <c r="AE188" t="s">
        <v>306</v>
      </c>
      <c r="AF188" t="s">
        <v>291</v>
      </c>
      <c r="AG188" t="s">
        <v>288</v>
      </c>
    </row>
    <row r="189" spans="1:33" ht="12.75" customHeight="1" x14ac:dyDescent="0.2">
      <c r="A189" s="2" t="s">
        <v>497</v>
      </c>
      <c r="B189" s="2" t="s">
        <v>498</v>
      </c>
      <c r="C189" s="6">
        <f t="shared" si="42"/>
        <v>1</v>
      </c>
      <c r="D189" s="6" t="str">
        <f t="shared" si="32"/>
        <v>gl6-1hv-h01-voc-V2</v>
      </c>
      <c r="E189" s="6">
        <f>MOD(ROUNDDOWN(SUM(C$1:C189)/20,0),4)</f>
        <v>3</v>
      </c>
      <c r="F189" s="2" t="s">
        <v>291</v>
      </c>
      <c r="G189" s="2" t="str">
        <f t="shared" si="33"/>
        <v>de neef</v>
      </c>
      <c r="H189" s="2" t="str">
        <f t="shared" si="43"/>
        <v>de neef</v>
      </c>
      <c r="I189" s="2"/>
      <c r="J189" s="2"/>
      <c r="K189" s="2"/>
      <c r="L189" s="2"/>
      <c r="M189" s="2" t="str">
        <f t="shared" si="34"/>
        <v>le cousin</v>
      </c>
      <c r="N189" s="2" t="str">
        <f t="shared" si="45"/>
        <v>le neveu</v>
      </c>
      <c r="O189" s="2" t="str">
        <f t="shared" si="35"/>
        <v/>
      </c>
      <c r="P189" s="2" t="str">
        <f t="shared" si="36"/>
        <v/>
      </c>
      <c r="Q189" s="2" t="str">
        <f t="shared" si="37"/>
        <v/>
      </c>
      <c r="R189" s="2" t="str">
        <f t="shared" si="38"/>
        <v/>
      </c>
      <c r="S189" s="2" t="str">
        <f t="shared" si="39"/>
        <v/>
      </c>
      <c r="T189" s="2" t="str">
        <f t="shared" si="40"/>
        <v/>
      </c>
      <c r="Z189" t="s">
        <v>258</v>
      </c>
      <c r="AA189" t="str">
        <f t="shared" si="44"/>
        <v>H01</v>
      </c>
      <c r="AB189" t="str">
        <f t="shared" si="41"/>
        <v>EFGH</v>
      </c>
      <c r="AC189" t="s">
        <v>295</v>
      </c>
      <c r="AD189" t="s">
        <v>308</v>
      </c>
      <c r="AE189" t="s">
        <v>306</v>
      </c>
      <c r="AF189" t="s">
        <v>291</v>
      </c>
      <c r="AG189" t="s">
        <v>288</v>
      </c>
    </row>
    <row r="190" spans="1:33" ht="12.75" customHeight="1" x14ac:dyDescent="0.2">
      <c r="A190" s="2"/>
      <c r="B190" s="2" t="s">
        <v>770</v>
      </c>
      <c r="C190" s="6">
        <f t="shared" si="42"/>
        <v>0</v>
      </c>
      <c r="D190" s="6" t="str">
        <f t="shared" si="32"/>
        <v>gl6-1hv-h01-voc-V2</v>
      </c>
      <c r="E190" s="6">
        <f>MOD(ROUNDDOWN(SUM(C$1:C190)/20,0),4)</f>
        <v>3</v>
      </c>
      <c r="F190" s="2" t="s">
        <v>291</v>
      </c>
      <c r="G190" s="2" t="str">
        <f t="shared" si="33"/>
        <v/>
      </c>
      <c r="H190" s="2" t="str">
        <f t="shared" si="43"/>
        <v/>
      </c>
      <c r="I190" s="2"/>
      <c r="J190" s="2"/>
      <c r="K190" s="2"/>
      <c r="L190" s="2"/>
      <c r="M190" s="2" t="str">
        <f t="shared" si="34"/>
        <v/>
      </c>
      <c r="N190" s="2" t="str">
        <f t="shared" si="45"/>
        <v/>
      </c>
      <c r="O190" s="2" t="str">
        <f t="shared" si="35"/>
        <v/>
      </c>
      <c r="P190" s="2" t="str">
        <f t="shared" si="36"/>
        <v/>
      </c>
      <c r="Q190" s="2" t="str">
        <f t="shared" si="37"/>
        <v/>
      </c>
      <c r="R190" s="2" t="str">
        <f t="shared" si="38"/>
        <v/>
      </c>
      <c r="S190" s="2" t="str">
        <f t="shared" si="39"/>
        <v/>
      </c>
      <c r="T190" s="2" t="str">
        <f t="shared" si="40"/>
        <v/>
      </c>
      <c r="Z190" t="s">
        <v>258</v>
      </c>
      <c r="AA190" t="str">
        <f t="shared" si="44"/>
        <v>H01</v>
      </c>
      <c r="AB190" t="str">
        <f t="shared" si="41"/>
        <v/>
      </c>
      <c r="AC190" t="s">
        <v>3003</v>
      </c>
      <c r="AD190" t="s">
        <v>308</v>
      </c>
      <c r="AE190" t="s">
        <v>306</v>
      </c>
      <c r="AF190" t="s">
        <v>291</v>
      </c>
      <c r="AG190" t="s">
        <v>288</v>
      </c>
    </row>
    <row r="191" spans="1:33" ht="12.75" customHeight="1" x14ac:dyDescent="0.2">
      <c r="A191" s="2"/>
      <c r="B191" s="2"/>
      <c r="C191" s="6">
        <f t="shared" si="42"/>
        <v>0</v>
      </c>
      <c r="D191" s="6" t="str">
        <f t="shared" si="32"/>
        <v>gl6-1hv-h01-voc-V2</v>
      </c>
      <c r="E191" s="6">
        <f>MOD(ROUNDDOWN(SUM(C$1:C191)/20,0),4)</f>
        <v>3</v>
      </c>
      <c r="F191" s="2" t="s">
        <v>291</v>
      </c>
      <c r="G191" s="2" t="str">
        <f t="shared" si="33"/>
        <v/>
      </c>
      <c r="H191" s="2" t="str">
        <f t="shared" si="43"/>
        <v/>
      </c>
      <c r="I191" s="2"/>
      <c r="J191" s="2"/>
      <c r="K191" s="2"/>
      <c r="L191" s="2"/>
      <c r="M191" s="2" t="str">
        <f t="shared" si="34"/>
        <v/>
      </c>
      <c r="N191" s="2" t="str">
        <f t="shared" si="45"/>
        <v/>
      </c>
      <c r="O191" s="2" t="str">
        <f t="shared" si="35"/>
        <v/>
      </c>
      <c r="P191" s="2" t="str">
        <f t="shared" si="36"/>
        <v/>
      </c>
      <c r="Q191" s="2" t="str">
        <f t="shared" si="37"/>
        <v/>
      </c>
      <c r="R191" s="2" t="str">
        <f t="shared" si="38"/>
        <v/>
      </c>
      <c r="S191" s="2" t="str">
        <f t="shared" si="39"/>
        <v/>
      </c>
      <c r="T191" s="2" t="str">
        <f t="shared" si="40"/>
        <v/>
      </c>
      <c r="Z191" t="s">
        <v>258</v>
      </c>
      <c r="AA191" t="str">
        <f t="shared" si="44"/>
        <v>H01</v>
      </c>
      <c r="AB191" t="str">
        <f t="shared" si="41"/>
        <v/>
      </c>
      <c r="AC191" t="s">
        <v>3003</v>
      </c>
      <c r="AD191" t="s">
        <v>308</v>
      </c>
      <c r="AE191" t="s">
        <v>306</v>
      </c>
      <c r="AF191" t="s">
        <v>291</v>
      </c>
      <c r="AG191" t="s">
        <v>288</v>
      </c>
    </row>
    <row r="192" spans="1:33" ht="12.75" customHeight="1" x14ac:dyDescent="0.2">
      <c r="A192" s="2" t="s">
        <v>495</v>
      </c>
      <c r="B192" s="2" t="s">
        <v>499</v>
      </c>
      <c r="C192" s="6">
        <f t="shared" si="42"/>
        <v>1</v>
      </c>
      <c r="D192" s="6" t="str">
        <f t="shared" si="32"/>
        <v>gl6-1hv-h01-voc-V2</v>
      </c>
      <c r="E192" s="6">
        <f>MOD(ROUNDDOWN(SUM(C$1:C192)/20,0),4)</f>
        <v>3</v>
      </c>
      <c r="F192" s="2" t="s">
        <v>291</v>
      </c>
      <c r="G192" s="2" t="str">
        <f t="shared" si="33"/>
        <v>de nicht</v>
      </c>
      <c r="H192" s="2" t="str">
        <f t="shared" si="43"/>
        <v>de nicht</v>
      </c>
      <c r="I192" s="2"/>
      <c r="J192" s="2"/>
      <c r="K192" s="2"/>
      <c r="L192" s="2"/>
      <c r="M192" s="2" t="str">
        <f t="shared" si="34"/>
        <v>la cousine</v>
      </c>
      <c r="N192" s="2" t="str">
        <f t="shared" si="45"/>
        <v>la nièce</v>
      </c>
      <c r="O192" s="2" t="str">
        <f t="shared" si="35"/>
        <v/>
      </c>
      <c r="P192" s="2" t="str">
        <f t="shared" si="36"/>
        <v/>
      </c>
      <c r="Q192" s="2" t="str">
        <f t="shared" si="37"/>
        <v/>
      </c>
      <c r="R192" s="2" t="str">
        <f t="shared" si="38"/>
        <v/>
      </c>
      <c r="S192" s="2" t="str">
        <f t="shared" si="39"/>
        <v/>
      </c>
      <c r="T192" s="2" t="str">
        <f t="shared" si="40"/>
        <v/>
      </c>
      <c r="Z192" t="s">
        <v>258</v>
      </c>
      <c r="AA192" t="str">
        <f t="shared" si="44"/>
        <v>H01</v>
      </c>
      <c r="AB192" t="str">
        <f t="shared" si="41"/>
        <v>EFGH</v>
      </c>
      <c r="AC192" t="s">
        <v>295</v>
      </c>
      <c r="AD192" t="s">
        <v>308</v>
      </c>
      <c r="AE192" t="s">
        <v>306</v>
      </c>
      <c r="AF192" t="s">
        <v>291</v>
      </c>
      <c r="AG192" t="s">
        <v>288</v>
      </c>
    </row>
    <row r="193" spans="1:33" ht="12.75" customHeight="1" x14ac:dyDescent="0.2">
      <c r="A193" s="2"/>
      <c r="B193" s="2" t="s">
        <v>771</v>
      </c>
      <c r="C193" s="6">
        <f t="shared" si="42"/>
        <v>0</v>
      </c>
      <c r="D193" s="6" t="str">
        <f t="shared" si="32"/>
        <v>gl6-1hv-h01-voc-V2</v>
      </c>
      <c r="E193" s="6">
        <f>MOD(ROUNDDOWN(SUM(C$1:C193)/20,0),4)</f>
        <v>3</v>
      </c>
      <c r="F193" s="2" t="s">
        <v>291</v>
      </c>
      <c r="G193" s="2" t="str">
        <f t="shared" si="33"/>
        <v/>
      </c>
      <c r="H193" s="2" t="str">
        <f t="shared" si="43"/>
        <v/>
      </c>
      <c r="I193" s="2"/>
      <c r="J193" s="2"/>
      <c r="K193" s="2"/>
      <c r="L193" s="2"/>
      <c r="M193" s="2" t="str">
        <f t="shared" si="34"/>
        <v/>
      </c>
      <c r="N193" s="2" t="str">
        <f t="shared" si="45"/>
        <v/>
      </c>
      <c r="O193" s="2" t="str">
        <f t="shared" si="35"/>
        <v/>
      </c>
      <c r="P193" s="2" t="str">
        <f t="shared" si="36"/>
        <v/>
      </c>
      <c r="Q193" s="2" t="str">
        <f t="shared" si="37"/>
        <v/>
      </c>
      <c r="R193" s="2" t="str">
        <f t="shared" si="38"/>
        <v/>
      </c>
      <c r="S193" s="2" t="str">
        <f t="shared" si="39"/>
        <v/>
      </c>
      <c r="T193" s="2" t="str">
        <f t="shared" si="40"/>
        <v/>
      </c>
      <c r="Z193" t="s">
        <v>258</v>
      </c>
      <c r="AA193" t="str">
        <f t="shared" si="44"/>
        <v>H01</v>
      </c>
      <c r="AB193" t="str">
        <f t="shared" si="41"/>
        <v/>
      </c>
      <c r="AC193" t="s">
        <v>3003</v>
      </c>
      <c r="AD193" t="s">
        <v>308</v>
      </c>
      <c r="AE193" t="s">
        <v>306</v>
      </c>
      <c r="AF193" t="s">
        <v>291</v>
      </c>
      <c r="AG193" t="s">
        <v>288</v>
      </c>
    </row>
    <row r="194" spans="1:33" ht="12.75" customHeight="1" x14ac:dyDescent="0.2">
      <c r="A194" s="2"/>
      <c r="B194" s="2"/>
      <c r="C194" s="6">
        <f t="shared" si="42"/>
        <v>0</v>
      </c>
      <c r="D194" s="6" t="str">
        <f t="shared" si="32"/>
        <v>gl6-1hv-h01-voc-V2</v>
      </c>
      <c r="E194" s="6">
        <f>MOD(ROUNDDOWN(SUM(C$1:C194)/20,0),4)</f>
        <v>3</v>
      </c>
      <c r="F194" s="2" t="s">
        <v>291</v>
      </c>
      <c r="G194" s="2" t="str">
        <f t="shared" si="33"/>
        <v/>
      </c>
      <c r="H194" s="2" t="str">
        <f t="shared" si="43"/>
        <v/>
      </c>
      <c r="I194" s="2"/>
      <c r="J194" s="2"/>
      <c r="K194" s="2"/>
      <c r="L194" s="2"/>
      <c r="M194" s="2" t="str">
        <f t="shared" si="34"/>
        <v/>
      </c>
      <c r="N194" s="2" t="str">
        <f t="shared" si="45"/>
        <v/>
      </c>
      <c r="O194" s="2" t="str">
        <f t="shared" si="35"/>
        <v/>
      </c>
      <c r="P194" s="2" t="str">
        <f t="shared" si="36"/>
        <v/>
      </c>
      <c r="Q194" s="2" t="str">
        <f t="shared" si="37"/>
        <v/>
      </c>
      <c r="R194" s="2" t="str">
        <f t="shared" si="38"/>
        <v/>
      </c>
      <c r="S194" s="2" t="str">
        <f t="shared" si="39"/>
        <v/>
      </c>
      <c r="T194" s="2" t="str">
        <f t="shared" si="40"/>
        <v/>
      </c>
      <c r="Z194" t="s">
        <v>258</v>
      </c>
      <c r="AA194" t="str">
        <f t="shared" si="44"/>
        <v>H01</v>
      </c>
      <c r="AB194" t="str">
        <f t="shared" si="41"/>
        <v/>
      </c>
      <c r="AC194" t="s">
        <v>3003</v>
      </c>
      <c r="AD194" t="s">
        <v>308</v>
      </c>
      <c r="AE194" t="s">
        <v>306</v>
      </c>
      <c r="AF194" t="s">
        <v>291</v>
      </c>
      <c r="AG194" t="s">
        <v>288</v>
      </c>
    </row>
    <row r="195" spans="1:33" ht="12.75" customHeight="1" x14ac:dyDescent="0.2">
      <c r="A195" s="2" t="s">
        <v>656</v>
      </c>
      <c r="B195" s="2" t="s">
        <v>661</v>
      </c>
      <c r="C195" s="6">
        <f t="shared" si="42"/>
        <v>1</v>
      </c>
      <c r="D195" s="6" t="str">
        <f t="shared" ref="D195:D258" si="46">IF(A195="Vragenlijst",A196,D194)</f>
        <v>gl6-1hv-h01-voc-V2</v>
      </c>
      <c r="E195" s="6">
        <f>MOD(ROUNDDOWN(SUM(C$1:C195)/20,0),4)</f>
        <v>3</v>
      </c>
      <c r="F195" s="2" t="s">
        <v>291</v>
      </c>
      <c r="G195" s="2" t="str">
        <f t="shared" ref="G195:G258" si="47">H195</f>
        <v>de oom</v>
      </c>
      <c r="H195" s="2" t="str">
        <f t="shared" si="43"/>
        <v>de oom</v>
      </c>
      <c r="I195" s="2"/>
      <c r="J195" s="2"/>
      <c r="K195" s="2"/>
      <c r="L195" s="2"/>
      <c r="M195" s="2" t="str">
        <f t="shared" ref="M195:M258" si="48">IF(AND(ISTEXT($A195),ISTEXT($B195)),$B195,"")</f>
        <v>l'oncle m</v>
      </c>
      <c r="N195" s="2" t="str">
        <f t="shared" si="45"/>
        <v>l' oncle m</v>
      </c>
      <c r="O195" s="2" t="str">
        <f t="shared" ref="O195:O258" si="49">IF(AND(ISTEXT($A195),NOT(ISTEXT($A197)),ISTEXT($B197),N195&lt;&gt;""),$B197,"")</f>
        <v>l'oncle</v>
      </c>
      <c r="P195" s="2" t="str">
        <f t="shared" ref="P195:P258" si="50">IF(AND(ISTEXT($A195),NOT(ISTEXT($A198)),ISTEXT($B198),O195&lt;&gt;""),$B198,"")</f>
        <v>l' oncle</v>
      </c>
      <c r="Q195" s="2" t="str">
        <f t="shared" ref="Q195:Q258" si="51">IF(AND(ISTEXT($A195),NOT(ISTEXT($A199)),ISTEXT($B199),P195&lt;&gt;""),$B199,"")</f>
        <v/>
      </c>
      <c r="R195" s="2" t="str">
        <f t="shared" ref="R195:R258" si="52">IF(AND(ISTEXT($A195),NOT(ISTEXT($A200)),ISTEXT($B200),Q195&lt;&gt;""),$B200,"")</f>
        <v/>
      </c>
      <c r="S195" s="2" t="str">
        <f t="shared" ref="S195:S258" si="53">IF(AND(ISTEXT($A195),NOT(ISTEXT($A201)),ISTEXT($B201),R195&lt;&gt;""),$B201,"")</f>
        <v/>
      </c>
      <c r="T195" s="2" t="str">
        <f t="shared" ref="T195:T258" si="54">IF(AND(ISTEXT($A195),NOT(ISTEXT($A202)),ISTEXT($B202),S195&lt;&gt;""),$B202,"")</f>
        <v/>
      </c>
      <c r="Z195" t="s">
        <v>258</v>
      </c>
      <c r="AA195" t="str">
        <f t="shared" si="44"/>
        <v>H01</v>
      </c>
      <c r="AB195" t="str">
        <f t="shared" ref="AB195:AB258" si="55">IF(OR(AC195="A",AC195="B",AC195="C",AC195="D"),"ABCD",IF(OR(AC195="E",AC195="F",AC195="G",AC195="H"),"EFGH",""))</f>
        <v>EFGH</v>
      </c>
      <c r="AC195" t="s">
        <v>295</v>
      </c>
      <c r="AD195" t="s">
        <v>308</v>
      </c>
      <c r="AE195" t="s">
        <v>306</v>
      </c>
      <c r="AF195" t="s">
        <v>291</v>
      </c>
      <c r="AG195" t="s">
        <v>288</v>
      </c>
    </row>
    <row r="196" spans="1:33" ht="12.75" customHeight="1" x14ac:dyDescent="0.2">
      <c r="A196" s="2"/>
      <c r="B196" s="2" t="s">
        <v>772</v>
      </c>
      <c r="C196" s="6">
        <f t="shared" ref="C196:C259" si="56">IF(OR(ISBLANK($A196),ISBLANK($B196),$A196="Vraag"),0,1)</f>
        <v>0</v>
      </c>
      <c r="D196" s="6" t="str">
        <f t="shared" si="46"/>
        <v>gl6-1hv-h01-voc-V2</v>
      </c>
      <c r="E196" s="6">
        <f>MOD(ROUNDDOWN(SUM(C$1:C196)/20,0),4)</f>
        <v>3</v>
      </c>
      <c r="F196" s="2" t="s">
        <v>291</v>
      </c>
      <c r="G196" s="2" t="str">
        <f t="shared" si="47"/>
        <v/>
      </c>
      <c r="H196" s="2" t="str">
        <f t="shared" ref="H196:H259" si="57">IF(OR(ISBLANK($A196),ISBLANK($B196),$A196="Vraag"),"",A196)</f>
        <v/>
      </c>
      <c r="I196" s="2"/>
      <c r="J196" s="2"/>
      <c r="K196" s="2"/>
      <c r="L196" s="2"/>
      <c r="M196" s="2" t="str">
        <f t="shared" si="48"/>
        <v/>
      </c>
      <c r="N196" s="2" t="str">
        <f t="shared" si="45"/>
        <v/>
      </c>
      <c r="O196" s="2" t="str">
        <f t="shared" si="49"/>
        <v/>
      </c>
      <c r="P196" s="2" t="str">
        <f t="shared" si="50"/>
        <v/>
      </c>
      <c r="Q196" s="2" t="str">
        <f t="shared" si="51"/>
        <v/>
      </c>
      <c r="R196" s="2" t="str">
        <f t="shared" si="52"/>
        <v/>
      </c>
      <c r="S196" s="2" t="str">
        <f t="shared" si="53"/>
        <v/>
      </c>
      <c r="T196" s="2" t="str">
        <f t="shared" si="54"/>
        <v/>
      </c>
      <c r="Z196" t="s">
        <v>258</v>
      </c>
      <c r="AA196" t="str">
        <f t="shared" si="44"/>
        <v>H01</v>
      </c>
      <c r="AB196" t="str">
        <f t="shared" si="55"/>
        <v/>
      </c>
      <c r="AC196" t="s">
        <v>3003</v>
      </c>
      <c r="AD196" t="s">
        <v>308</v>
      </c>
      <c r="AE196" t="s">
        <v>306</v>
      </c>
      <c r="AF196" t="s">
        <v>291</v>
      </c>
      <c r="AG196" t="s">
        <v>288</v>
      </c>
    </row>
    <row r="197" spans="1:33" ht="12.75" customHeight="1" x14ac:dyDescent="0.2">
      <c r="A197" s="2"/>
      <c r="B197" s="2" t="s">
        <v>773</v>
      </c>
      <c r="C197" s="6">
        <f t="shared" si="56"/>
        <v>0</v>
      </c>
      <c r="D197" s="6" t="str">
        <f t="shared" si="46"/>
        <v>gl6-1hv-h01-voc-V2</v>
      </c>
      <c r="E197" s="6">
        <f>MOD(ROUNDDOWN(SUM(C$1:C197)/20,0),4)</f>
        <v>3</v>
      </c>
      <c r="F197" s="2" t="s">
        <v>291</v>
      </c>
      <c r="G197" s="2" t="str">
        <f t="shared" si="47"/>
        <v/>
      </c>
      <c r="H197" s="2" t="str">
        <f t="shared" si="57"/>
        <v/>
      </c>
      <c r="I197" s="2"/>
      <c r="J197" s="2"/>
      <c r="K197" s="2"/>
      <c r="L197" s="2"/>
      <c r="M197" s="2" t="str">
        <f t="shared" si="48"/>
        <v/>
      </c>
      <c r="N197" s="2" t="str">
        <f t="shared" si="45"/>
        <v/>
      </c>
      <c r="O197" s="2" t="str">
        <f t="shared" si="49"/>
        <v/>
      </c>
      <c r="P197" s="2" t="str">
        <f t="shared" si="50"/>
        <v/>
      </c>
      <c r="Q197" s="2" t="str">
        <f t="shared" si="51"/>
        <v/>
      </c>
      <c r="R197" s="2" t="str">
        <f t="shared" si="52"/>
        <v/>
      </c>
      <c r="S197" s="2" t="str">
        <f t="shared" si="53"/>
        <v/>
      </c>
      <c r="T197" s="2" t="str">
        <f t="shared" si="54"/>
        <v/>
      </c>
      <c r="Z197" t="s">
        <v>258</v>
      </c>
      <c r="AA197" t="str">
        <f t="shared" si="44"/>
        <v>H01</v>
      </c>
      <c r="AB197" t="str">
        <f t="shared" si="55"/>
        <v/>
      </c>
      <c r="AC197" t="s">
        <v>3003</v>
      </c>
      <c r="AD197" t="s">
        <v>308</v>
      </c>
      <c r="AE197" t="s">
        <v>306</v>
      </c>
      <c r="AF197" t="s">
        <v>291</v>
      </c>
      <c r="AG197" t="s">
        <v>288</v>
      </c>
    </row>
    <row r="198" spans="1:33" ht="12.75" customHeight="1" x14ac:dyDescent="0.2">
      <c r="A198" s="2"/>
      <c r="B198" s="2" t="s">
        <v>774</v>
      </c>
      <c r="C198" s="6">
        <f t="shared" si="56"/>
        <v>0</v>
      </c>
      <c r="D198" s="6" t="str">
        <f t="shared" si="46"/>
        <v>gl6-1hv-h01-voc-V2</v>
      </c>
      <c r="E198" s="6">
        <f>MOD(ROUNDDOWN(SUM(C$1:C198)/20,0),4)</f>
        <v>3</v>
      </c>
      <c r="F198" s="2" t="s">
        <v>291</v>
      </c>
      <c r="G198" s="2" t="str">
        <f t="shared" si="47"/>
        <v/>
      </c>
      <c r="H198" s="2" t="str">
        <f t="shared" si="57"/>
        <v/>
      </c>
      <c r="I198" s="2"/>
      <c r="J198" s="2"/>
      <c r="K198" s="2"/>
      <c r="L198" s="2"/>
      <c r="M198" s="2" t="str">
        <f t="shared" si="48"/>
        <v/>
      </c>
      <c r="N198" s="2" t="str">
        <f t="shared" si="45"/>
        <v/>
      </c>
      <c r="O198" s="2" t="str">
        <f t="shared" si="49"/>
        <v/>
      </c>
      <c r="P198" s="2" t="str">
        <f t="shared" si="50"/>
        <v/>
      </c>
      <c r="Q198" s="2" t="str">
        <f t="shared" si="51"/>
        <v/>
      </c>
      <c r="R198" s="2" t="str">
        <f t="shared" si="52"/>
        <v/>
      </c>
      <c r="S198" s="2" t="str">
        <f t="shared" si="53"/>
        <v/>
      </c>
      <c r="T198" s="2" t="str">
        <f t="shared" si="54"/>
        <v/>
      </c>
      <c r="Z198" t="s">
        <v>258</v>
      </c>
      <c r="AA198" t="str">
        <f t="shared" si="44"/>
        <v>H01</v>
      </c>
      <c r="AB198" t="str">
        <f t="shared" si="55"/>
        <v/>
      </c>
      <c r="AC198" t="s">
        <v>3003</v>
      </c>
      <c r="AD198" t="s">
        <v>308</v>
      </c>
      <c r="AE198" t="s">
        <v>306</v>
      </c>
      <c r="AF198" t="s">
        <v>291</v>
      </c>
      <c r="AG198" t="s">
        <v>288</v>
      </c>
    </row>
    <row r="199" spans="1:33" ht="12.75" customHeight="1" x14ac:dyDescent="0.2">
      <c r="A199" s="2"/>
      <c r="B199" s="2"/>
      <c r="C199" s="6">
        <f t="shared" si="56"/>
        <v>0</v>
      </c>
      <c r="D199" s="6" t="str">
        <f t="shared" si="46"/>
        <v>gl6-1hv-h01-voc-V2</v>
      </c>
      <c r="E199" s="6">
        <f>MOD(ROUNDDOWN(SUM(C$1:C199)/20,0),4)</f>
        <v>3</v>
      </c>
      <c r="F199" s="2" t="s">
        <v>291</v>
      </c>
      <c r="G199" s="2" t="str">
        <f t="shared" si="47"/>
        <v/>
      </c>
      <c r="H199" s="2" t="str">
        <f t="shared" si="57"/>
        <v/>
      </c>
      <c r="I199" s="2"/>
      <c r="J199" s="2"/>
      <c r="K199" s="2"/>
      <c r="L199" s="2"/>
      <c r="M199" s="2" t="str">
        <f t="shared" si="48"/>
        <v/>
      </c>
      <c r="N199" s="2" t="str">
        <f t="shared" si="45"/>
        <v/>
      </c>
      <c r="O199" s="2" t="str">
        <f t="shared" si="49"/>
        <v/>
      </c>
      <c r="P199" s="2" t="str">
        <f t="shared" si="50"/>
        <v/>
      </c>
      <c r="Q199" s="2" t="str">
        <f t="shared" si="51"/>
        <v/>
      </c>
      <c r="R199" s="2" t="str">
        <f t="shared" si="52"/>
        <v/>
      </c>
      <c r="S199" s="2" t="str">
        <f t="shared" si="53"/>
        <v/>
      </c>
      <c r="T199" s="2" t="str">
        <f t="shared" si="54"/>
        <v/>
      </c>
      <c r="Z199" t="s">
        <v>258</v>
      </c>
      <c r="AA199" t="str">
        <f t="shared" si="44"/>
        <v>H01</v>
      </c>
      <c r="AB199" t="str">
        <f t="shared" si="55"/>
        <v/>
      </c>
      <c r="AC199" t="s">
        <v>3003</v>
      </c>
      <c r="AD199" t="s">
        <v>308</v>
      </c>
      <c r="AE199" t="s">
        <v>306</v>
      </c>
      <c r="AF199" t="s">
        <v>291</v>
      </c>
      <c r="AG199" t="s">
        <v>288</v>
      </c>
    </row>
    <row r="200" spans="1:33" ht="12.75" customHeight="1" x14ac:dyDescent="0.2">
      <c r="A200" s="2" t="s">
        <v>65</v>
      </c>
      <c r="B200" s="2" t="s">
        <v>662</v>
      </c>
      <c r="C200" s="6">
        <f t="shared" si="56"/>
        <v>1</v>
      </c>
      <c r="D200" s="6" t="str">
        <f t="shared" si="46"/>
        <v>gl6-1hv-h01-voc-V2</v>
      </c>
      <c r="E200" s="6">
        <f>MOD(ROUNDDOWN(SUM(C$1:C200)/20,0),4)</f>
        <v>3</v>
      </c>
      <c r="F200" s="2" t="s">
        <v>291</v>
      </c>
      <c r="G200" s="2" t="str">
        <f t="shared" si="47"/>
        <v>de tante</v>
      </c>
      <c r="H200" s="2" t="str">
        <f t="shared" si="57"/>
        <v>de tante</v>
      </c>
      <c r="I200" s="2"/>
      <c r="J200" s="2"/>
      <c r="K200" s="2"/>
      <c r="L200" s="2"/>
      <c r="M200" s="2" t="str">
        <f t="shared" si="48"/>
        <v>la tante</v>
      </c>
      <c r="N200" s="2" t="str">
        <f t="shared" si="45"/>
        <v/>
      </c>
      <c r="O200" s="2" t="str">
        <f t="shared" si="49"/>
        <v/>
      </c>
      <c r="P200" s="2" t="str">
        <f t="shared" si="50"/>
        <v/>
      </c>
      <c r="Q200" s="2" t="str">
        <f t="shared" si="51"/>
        <v/>
      </c>
      <c r="R200" s="2" t="str">
        <f t="shared" si="52"/>
        <v/>
      </c>
      <c r="S200" s="2" t="str">
        <f t="shared" si="53"/>
        <v/>
      </c>
      <c r="T200" s="2" t="str">
        <f t="shared" si="54"/>
        <v/>
      </c>
      <c r="Z200" t="s">
        <v>258</v>
      </c>
      <c r="AA200" t="str">
        <f t="shared" si="44"/>
        <v>H01</v>
      </c>
      <c r="AB200" t="str">
        <f t="shared" si="55"/>
        <v>EFGH</v>
      </c>
      <c r="AC200" t="s">
        <v>295</v>
      </c>
      <c r="AD200" t="s">
        <v>308</v>
      </c>
      <c r="AE200" t="s">
        <v>306</v>
      </c>
      <c r="AF200" t="s">
        <v>291</v>
      </c>
      <c r="AG200" t="s">
        <v>288</v>
      </c>
    </row>
    <row r="201" spans="1:33" ht="12.75" customHeight="1" x14ac:dyDescent="0.2">
      <c r="A201" s="2"/>
      <c r="B201" s="2"/>
      <c r="C201" s="6">
        <f t="shared" si="56"/>
        <v>0</v>
      </c>
      <c r="D201" s="6" t="str">
        <f t="shared" si="46"/>
        <v>gl6-1hv-h01-voc-V2</v>
      </c>
      <c r="E201" s="6">
        <f>MOD(ROUNDDOWN(SUM(C$1:C201)/20,0),4)</f>
        <v>3</v>
      </c>
      <c r="F201" s="2" t="s">
        <v>291</v>
      </c>
      <c r="G201" s="2" t="str">
        <f t="shared" si="47"/>
        <v/>
      </c>
      <c r="H201" s="2" t="str">
        <f t="shared" si="57"/>
        <v/>
      </c>
      <c r="I201" s="2"/>
      <c r="J201" s="2"/>
      <c r="K201" s="2"/>
      <c r="L201" s="2"/>
      <c r="M201" s="2" t="str">
        <f t="shared" si="48"/>
        <v/>
      </c>
      <c r="N201" s="2" t="str">
        <f t="shared" si="45"/>
        <v/>
      </c>
      <c r="O201" s="2" t="str">
        <f t="shared" si="49"/>
        <v/>
      </c>
      <c r="P201" s="2" t="str">
        <f t="shared" si="50"/>
        <v/>
      </c>
      <c r="Q201" s="2" t="str">
        <f t="shared" si="51"/>
        <v/>
      </c>
      <c r="R201" s="2" t="str">
        <f t="shared" si="52"/>
        <v/>
      </c>
      <c r="S201" s="2" t="str">
        <f t="shared" si="53"/>
        <v/>
      </c>
      <c r="T201" s="2" t="str">
        <f t="shared" si="54"/>
        <v/>
      </c>
      <c r="Z201" t="s">
        <v>258</v>
      </c>
      <c r="AA201" t="str">
        <f t="shared" si="44"/>
        <v>H01</v>
      </c>
      <c r="AB201" t="str">
        <f t="shared" si="55"/>
        <v/>
      </c>
      <c r="AC201" t="s">
        <v>3003</v>
      </c>
      <c r="AD201" t="s">
        <v>308</v>
      </c>
      <c r="AE201" t="s">
        <v>306</v>
      </c>
      <c r="AF201" t="s">
        <v>291</v>
      </c>
      <c r="AG201" t="s">
        <v>288</v>
      </c>
    </row>
    <row r="202" spans="1:33" ht="12.75" customHeight="1" x14ac:dyDescent="0.2">
      <c r="A202" s="2" t="s">
        <v>657</v>
      </c>
      <c r="B202" s="2" t="s">
        <v>663</v>
      </c>
      <c r="C202" s="6">
        <f t="shared" si="56"/>
        <v>1</v>
      </c>
      <c r="D202" s="6" t="str">
        <f t="shared" si="46"/>
        <v>gl6-1hv-h01-voc-V2</v>
      </c>
      <c r="E202" s="6">
        <f>MOD(ROUNDDOWN(SUM(C$1:C202)/20,0),4)</f>
        <v>3</v>
      </c>
      <c r="F202" s="2" t="s">
        <v>291</v>
      </c>
      <c r="G202" s="2" t="str">
        <f t="shared" si="47"/>
        <v>de grootvader</v>
      </c>
      <c r="H202" s="2" t="str">
        <f t="shared" si="57"/>
        <v>de grootvader</v>
      </c>
      <c r="I202" s="2"/>
      <c r="J202" s="2"/>
      <c r="K202" s="2"/>
      <c r="L202" s="2"/>
      <c r="M202" s="2" t="str">
        <f t="shared" si="48"/>
        <v>le grand-père</v>
      </c>
      <c r="N202" s="2" t="str">
        <f t="shared" si="45"/>
        <v/>
      </c>
      <c r="O202" s="2" t="str">
        <f t="shared" si="49"/>
        <v/>
      </c>
      <c r="P202" s="2" t="str">
        <f t="shared" si="50"/>
        <v/>
      </c>
      <c r="Q202" s="2" t="str">
        <f t="shared" si="51"/>
        <v/>
      </c>
      <c r="R202" s="2" t="str">
        <f t="shared" si="52"/>
        <v/>
      </c>
      <c r="S202" s="2" t="str">
        <f t="shared" si="53"/>
        <v/>
      </c>
      <c r="T202" s="2" t="str">
        <f t="shared" si="54"/>
        <v/>
      </c>
      <c r="Z202" t="s">
        <v>258</v>
      </c>
      <c r="AA202" t="str">
        <f t="shared" si="44"/>
        <v>H01</v>
      </c>
      <c r="AB202" t="str">
        <f t="shared" si="55"/>
        <v>EFGH</v>
      </c>
      <c r="AC202" t="s">
        <v>295</v>
      </c>
      <c r="AD202" t="s">
        <v>308</v>
      </c>
      <c r="AE202" t="s">
        <v>306</v>
      </c>
      <c r="AF202" t="s">
        <v>291</v>
      </c>
      <c r="AG202" t="s">
        <v>288</v>
      </c>
    </row>
    <row r="203" spans="1:33" ht="12.75" customHeight="1" x14ac:dyDescent="0.2">
      <c r="A203" s="2"/>
      <c r="B203" s="2"/>
      <c r="C203" s="6">
        <f t="shared" si="56"/>
        <v>0</v>
      </c>
      <c r="D203" s="6" t="str">
        <f t="shared" si="46"/>
        <v>gl6-1hv-h01-voc-V2</v>
      </c>
      <c r="E203" s="6">
        <f>MOD(ROUNDDOWN(SUM(C$1:C203)/20,0),4)</f>
        <v>3</v>
      </c>
      <c r="F203" s="2" t="s">
        <v>291</v>
      </c>
      <c r="G203" s="2" t="str">
        <f t="shared" si="47"/>
        <v/>
      </c>
      <c r="H203" s="2" t="str">
        <f t="shared" si="57"/>
        <v/>
      </c>
      <c r="I203" s="2"/>
      <c r="J203" s="2"/>
      <c r="K203" s="2"/>
      <c r="L203" s="2"/>
      <c r="M203" s="2" t="str">
        <f t="shared" si="48"/>
        <v/>
      </c>
      <c r="N203" s="2" t="str">
        <f t="shared" si="45"/>
        <v/>
      </c>
      <c r="O203" s="2" t="str">
        <f t="shared" si="49"/>
        <v/>
      </c>
      <c r="P203" s="2" t="str">
        <f t="shared" si="50"/>
        <v/>
      </c>
      <c r="Q203" s="2" t="str">
        <f t="shared" si="51"/>
        <v/>
      </c>
      <c r="R203" s="2" t="str">
        <f t="shared" si="52"/>
        <v/>
      </c>
      <c r="S203" s="2" t="str">
        <f t="shared" si="53"/>
        <v/>
      </c>
      <c r="T203" s="2" t="str">
        <f t="shared" si="54"/>
        <v/>
      </c>
      <c r="Z203" t="s">
        <v>258</v>
      </c>
      <c r="AA203" t="str">
        <f t="shared" si="44"/>
        <v>H01</v>
      </c>
      <c r="AB203" t="str">
        <f t="shared" si="55"/>
        <v/>
      </c>
      <c r="AC203" t="s">
        <v>3003</v>
      </c>
      <c r="AD203" t="s">
        <v>308</v>
      </c>
      <c r="AE203" t="s">
        <v>306</v>
      </c>
      <c r="AF203" t="s">
        <v>291</v>
      </c>
      <c r="AG203" t="s">
        <v>288</v>
      </c>
    </row>
    <row r="204" spans="1:33" ht="12.75" customHeight="1" x14ac:dyDescent="0.2">
      <c r="A204" s="2" t="s">
        <v>660</v>
      </c>
      <c r="B204" s="2" t="s">
        <v>664</v>
      </c>
      <c r="C204" s="6">
        <f t="shared" si="56"/>
        <v>1</v>
      </c>
      <c r="D204" s="6" t="str">
        <f t="shared" si="46"/>
        <v>gl6-1hv-h01-voc-V2</v>
      </c>
      <c r="E204" s="6">
        <f>MOD(ROUNDDOWN(SUM(C$1:C204)/20,0),4)</f>
        <v>3</v>
      </c>
      <c r="F204" s="2" t="s">
        <v>291</v>
      </c>
      <c r="G204" s="2" t="str">
        <f t="shared" si="47"/>
        <v>de grootmoeder</v>
      </c>
      <c r="H204" s="2" t="str">
        <f t="shared" si="57"/>
        <v>de grootmoeder</v>
      </c>
      <c r="I204" s="2"/>
      <c r="J204" s="2"/>
      <c r="K204" s="2"/>
      <c r="L204" s="2"/>
      <c r="M204" s="2" t="str">
        <f t="shared" si="48"/>
        <v>la grand-mère</v>
      </c>
      <c r="N204" s="2" t="str">
        <f t="shared" si="45"/>
        <v/>
      </c>
      <c r="O204" s="2" t="str">
        <f t="shared" si="49"/>
        <v/>
      </c>
      <c r="P204" s="2" t="str">
        <f t="shared" si="50"/>
        <v/>
      </c>
      <c r="Q204" s="2" t="str">
        <f t="shared" si="51"/>
        <v/>
      </c>
      <c r="R204" s="2" t="str">
        <f t="shared" si="52"/>
        <v/>
      </c>
      <c r="S204" s="2" t="str">
        <f t="shared" si="53"/>
        <v/>
      </c>
      <c r="T204" s="2" t="str">
        <f t="shared" si="54"/>
        <v/>
      </c>
      <c r="Z204" t="s">
        <v>258</v>
      </c>
      <c r="AA204" t="str">
        <f t="shared" si="44"/>
        <v>H01</v>
      </c>
      <c r="AB204" t="str">
        <f t="shared" si="55"/>
        <v>EFGH</v>
      </c>
      <c r="AC204" t="s">
        <v>295</v>
      </c>
      <c r="AD204" t="s">
        <v>308</v>
      </c>
      <c r="AE204" t="s">
        <v>306</v>
      </c>
      <c r="AF204" t="s">
        <v>291</v>
      </c>
      <c r="AG204" t="s">
        <v>288</v>
      </c>
    </row>
    <row r="205" spans="1:33" ht="12.75" customHeight="1" x14ac:dyDescent="0.2">
      <c r="A205" s="2"/>
      <c r="B205" s="2"/>
      <c r="C205" s="6">
        <f t="shared" si="56"/>
        <v>0</v>
      </c>
      <c r="D205" s="6" t="str">
        <f t="shared" si="46"/>
        <v>gl6-1hv-h01-voc-V2</v>
      </c>
      <c r="E205" s="6">
        <f>MOD(ROUNDDOWN(SUM(C$1:C205)/20,0),4)</f>
        <v>3</v>
      </c>
      <c r="F205" s="2" t="s">
        <v>291</v>
      </c>
      <c r="G205" s="2" t="str">
        <f t="shared" si="47"/>
        <v/>
      </c>
      <c r="H205" s="2" t="str">
        <f t="shared" si="57"/>
        <v/>
      </c>
      <c r="I205" s="2"/>
      <c r="J205" s="2"/>
      <c r="K205" s="2"/>
      <c r="L205" s="2"/>
      <c r="M205" s="2" t="str">
        <f t="shared" si="48"/>
        <v/>
      </c>
      <c r="N205" s="2" t="str">
        <f t="shared" si="45"/>
        <v/>
      </c>
      <c r="O205" s="2" t="str">
        <f t="shared" si="49"/>
        <v/>
      </c>
      <c r="P205" s="2" t="str">
        <f t="shared" si="50"/>
        <v/>
      </c>
      <c r="Q205" s="2" t="str">
        <f t="shared" si="51"/>
        <v/>
      </c>
      <c r="R205" s="2" t="str">
        <f t="shared" si="52"/>
        <v/>
      </c>
      <c r="S205" s="2" t="str">
        <f t="shared" si="53"/>
        <v/>
      </c>
      <c r="T205" s="2" t="str">
        <f t="shared" si="54"/>
        <v/>
      </c>
      <c r="Z205" t="s">
        <v>258</v>
      </c>
      <c r="AA205" t="str">
        <f t="shared" ref="AA205:AA268" si="58">"H" &amp; _xlfn.TEXTBEFORE(_xlfn.TEXTAFTER(D205,"-h"),"-")</f>
        <v>H01</v>
      </c>
      <c r="AB205" t="str">
        <f t="shared" si="55"/>
        <v/>
      </c>
      <c r="AC205" t="s">
        <v>3003</v>
      </c>
      <c r="AD205" t="s">
        <v>308</v>
      </c>
      <c r="AE205" t="s">
        <v>306</v>
      </c>
      <c r="AF205" t="s">
        <v>291</v>
      </c>
      <c r="AG205" t="s">
        <v>288</v>
      </c>
    </row>
    <row r="206" spans="1:33" ht="12.75" customHeight="1" x14ac:dyDescent="0.2">
      <c r="A206" s="2" t="s">
        <v>8</v>
      </c>
      <c r="B206" s="2" t="s">
        <v>479</v>
      </c>
      <c r="C206" s="6">
        <f t="shared" si="56"/>
        <v>1</v>
      </c>
      <c r="D206" s="6" t="str">
        <f t="shared" si="46"/>
        <v>gl6-1hv-h01-voc-V2</v>
      </c>
      <c r="E206" s="6">
        <f>MOD(ROUNDDOWN(SUM(C$1:C206)/20,0),4)</f>
        <v>3</v>
      </c>
      <c r="F206" s="2" t="s">
        <v>291</v>
      </c>
      <c r="G206" s="2" t="str">
        <f t="shared" si="47"/>
        <v>de tuin</v>
      </c>
      <c r="H206" s="2" t="str">
        <f t="shared" si="57"/>
        <v>de tuin</v>
      </c>
      <c r="I206" s="2"/>
      <c r="J206" s="2"/>
      <c r="K206" s="2"/>
      <c r="L206" s="2"/>
      <c r="M206" s="2" t="str">
        <f t="shared" si="48"/>
        <v>le jardin</v>
      </c>
      <c r="N206" s="2" t="str">
        <f t="shared" si="45"/>
        <v/>
      </c>
      <c r="O206" s="2" t="str">
        <f t="shared" si="49"/>
        <v/>
      </c>
      <c r="P206" s="2" t="str">
        <f t="shared" si="50"/>
        <v/>
      </c>
      <c r="Q206" s="2" t="str">
        <f t="shared" si="51"/>
        <v/>
      </c>
      <c r="R206" s="2" t="str">
        <f t="shared" si="52"/>
        <v/>
      </c>
      <c r="S206" s="2" t="str">
        <f t="shared" si="53"/>
        <v/>
      </c>
      <c r="T206" s="2" t="str">
        <f t="shared" si="54"/>
        <v/>
      </c>
      <c r="Z206" t="s">
        <v>258</v>
      </c>
      <c r="AA206" t="str">
        <f t="shared" si="58"/>
        <v>H01</v>
      </c>
      <c r="AB206" t="str">
        <f t="shared" si="55"/>
        <v>EFGH</v>
      </c>
      <c r="AC206" t="s">
        <v>295</v>
      </c>
      <c r="AD206" t="s">
        <v>308</v>
      </c>
      <c r="AE206" t="s">
        <v>306</v>
      </c>
      <c r="AF206" t="s">
        <v>291</v>
      </c>
      <c r="AG206" t="s">
        <v>288</v>
      </c>
    </row>
    <row r="207" spans="1:33" ht="12.75" customHeight="1" x14ac:dyDescent="0.2">
      <c r="A207" s="2"/>
      <c r="B207" s="2"/>
      <c r="C207" s="6">
        <f t="shared" si="56"/>
        <v>0</v>
      </c>
      <c r="D207" s="6" t="str">
        <f t="shared" si="46"/>
        <v>gl6-1hv-h01-voc-V2</v>
      </c>
      <c r="E207" s="6">
        <f>MOD(ROUNDDOWN(SUM(C$1:C207)/20,0),4)</f>
        <v>3</v>
      </c>
      <c r="F207" s="2" t="s">
        <v>291</v>
      </c>
      <c r="G207" s="2" t="str">
        <f t="shared" si="47"/>
        <v/>
      </c>
      <c r="H207" s="2" t="str">
        <f t="shared" si="57"/>
        <v/>
      </c>
      <c r="I207" s="2"/>
      <c r="J207" s="2"/>
      <c r="K207" s="2"/>
      <c r="L207" s="2"/>
      <c r="M207" s="2" t="str">
        <f t="shared" si="48"/>
        <v/>
      </c>
      <c r="N207" s="2" t="str">
        <f t="shared" si="45"/>
        <v/>
      </c>
      <c r="O207" s="2" t="str">
        <f t="shared" si="49"/>
        <v/>
      </c>
      <c r="P207" s="2" t="str">
        <f t="shared" si="50"/>
        <v/>
      </c>
      <c r="Q207" s="2" t="str">
        <f t="shared" si="51"/>
        <v/>
      </c>
      <c r="R207" s="2" t="str">
        <f t="shared" si="52"/>
        <v/>
      </c>
      <c r="S207" s="2" t="str">
        <f t="shared" si="53"/>
        <v/>
      </c>
      <c r="T207" s="2" t="str">
        <f t="shared" si="54"/>
        <v/>
      </c>
      <c r="Z207" t="s">
        <v>258</v>
      </c>
      <c r="AA207" t="str">
        <f t="shared" si="58"/>
        <v>H01</v>
      </c>
      <c r="AB207" t="str">
        <f t="shared" si="55"/>
        <v/>
      </c>
      <c r="AC207" t="s">
        <v>3003</v>
      </c>
      <c r="AD207" t="s">
        <v>308</v>
      </c>
      <c r="AE207" t="s">
        <v>306</v>
      </c>
      <c r="AF207" t="s">
        <v>291</v>
      </c>
      <c r="AG207" t="s">
        <v>288</v>
      </c>
    </row>
    <row r="208" spans="1:33" ht="12.75" customHeight="1" x14ac:dyDescent="0.2">
      <c r="A208" s="2" t="s">
        <v>633</v>
      </c>
      <c r="B208" s="2" t="s">
        <v>665</v>
      </c>
      <c r="C208" s="6">
        <f t="shared" si="56"/>
        <v>1</v>
      </c>
      <c r="D208" s="6" t="str">
        <f t="shared" si="46"/>
        <v>gl6-1hv-h01-voc-V2</v>
      </c>
      <c r="E208" s="6">
        <f>MOD(ROUNDDOWN(SUM(C$1:C208)/20,0),4)</f>
        <v>3</v>
      </c>
      <c r="F208" s="2" t="s">
        <v>291</v>
      </c>
      <c r="G208" s="2" t="str">
        <f t="shared" si="47"/>
        <v>de foto</v>
      </c>
      <c r="H208" s="2" t="str">
        <f t="shared" si="57"/>
        <v>de foto</v>
      </c>
      <c r="I208" s="2"/>
      <c r="J208" s="2"/>
      <c r="K208" s="2"/>
      <c r="L208" s="2"/>
      <c r="M208" s="2" t="str">
        <f t="shared" si="48"/>
        <v>la photo</v>
      </c>
      <c r="N208" s="2" t="str">
        <f t="shared" si="45"/>
        <v/>
      </c>
      <c r="O208" s="2" t="str">
        <f t="shared" si="49"/>
        <v/>
      </c>
      <c r="P208" s="2" t="str">
        <f t="shared" si="50"/>
        <v/>
      </c>
      <c r="Q208" s="2" t="str">
        <f t="shared" si="51"/>
        <v/>
      </c>
      <c r="R208" s="2" t="str">
        <f t="shared" si="52"/>
        <v/>
      </c>
      <c r="S208" s="2" t="str">
        <f t="shared" si="53"/>
        <v/>
      </c>
      <c r="T208" s="2" t="str">
        <f t="shared" si="54"/>
        <v/>
      </c>
      <c r="Z208" t="s">
        <v>258</v>
      </c>
      <c r="AA208" t="str">
        <f t="shared" si="58"/>
        <v>H01</v>
      </c>
      <c r="AB208" t="str">
        <f t="shared" si="55"/>
        <v>EFGH</v>
      </c>
      <c r="AC208" t="s">
        <v>295</v>
      </c>
      <c r="AD208" t="s">
        <v>308</v>
      </c>
      <c r="AE208" t="s">
        <v>306</v>
      </c>
      <c r="AF208" t="s">
        <v>291</v>
      </c>
      <c r="AG208" t="s">
        <v>288</v>
      </c>
    </row>
    <row r="209" spans="1:33" ht="12.75" customHeight="1" x14ac:dyDescent="0.2">
      <c r="A209" s="2"/>
      <c r="B209" s="2"/>
      <c r="C209" s="6">
        <f t="shared" si="56"/>
        <v>0</v>
      </c>
      <c r="D209" s="6" t="str">
        <f t="shared" si="46"/>
        <v>gl6-1hv-h01-voc-V2</v>
      </c>
      <c r="E209" s="6">
        <f>MOD(ROUNDDOWN(SUM(C$1:C209)/20,0),4)</f>
        <v>3</v>
      </c>
      <c r="F209" s="2" t="s">
        <v>291</v>
      </c>
      <c r="G209" s="2" t="str">
        <f t="shared" si="47"/>
        <v/>
      </c>
      <c r="H209" s="2" t="str">
        <f t="shared" si="57"/>
        <v/>
      </c>
      <c r="I209" s="2"/>
      <c r="J209" s="2"/>
      <c r="K209" s="2"/>
      <c r="L209" s="2"/>
      <c r="M209" s="2" t="str">
        <f t="shared" si="48"/>
        <v/>
      </c>
      <c r="N209" s="2" t="str">
        <f t="shared" si="45"/>
        <v/>
      </c>
      <c r="O209" s="2" t="str">
        <f t="shared" si="49"/>
        <v/>
      </c>
      <c r="P209" s="2" t="str">
        <f t="shared" si="50"/>
        <v/>
      </c>
      <c r="Q209" s="2" t="str">
        <f t="shared" si="51"/>
        <v/>
      </c>
      <c r="R209" s="2" t="str">
        <f t="shared" si="52"/>
        <v/>
      </c>
      <c r="S209" s="2" t="str">
        <f t="shared" si="53"/>
        <v/>
      </c>
      <c r="T209" s="2" t="str">
        <f t="shared" si="54"/>
        <v/>
      </c>
      <c r="Z209" t="s">
        <v>258</v>
      </c>
      <c r="AA209" t="str">
        <f t="shared" si="58"/>
        <v>H01</v>
      </c>
      <c r="AB209" t="str">
        <f t="shared" si="55"/>
        <v/>
      </c>
      <c r="AC209" t="s">
        <v>3003</v>
      </c>
      <c r="AD209" t="s">
        <v>308</v>
      </c>
      <c r="AE209" t="s">
        <v>306</v>
      </c>
      <c r="AF209" t="s">
        <v>291</v>
      </c>
      <c r="AG209" t="s">
        <v>288</v>
      </c>
    </row>
    <row r="210" spans="1:33" ht="12.75" customHeight="1" x14ac:dyDescent="0.2">
      <c r="A210" s="2" t="s">
        <v>370</v>
      </c>
      <c r="B210" s="2" t="s">
        <v>372</v>
      </c>
      <c r="C210" s="6">
        <f t="shared" si="56"/>
        <v>1</v>
      </c>
      <c r="D210" s="6" t="str">
        <f t="shared" si="46"/>
        <v>gl6-1hv-h01-voc-V2</v>
      </c>
      <c r="E210" s="6">
        <f>MOD(ROUNDDOWN(SUM(C$1:C210)/20,0),4)</f>
        <v>3</v>
      </c>
      <c r="F210" s="2" t="s">
        <v>291</v>
      </c>
      <c r="G210" s="2" t="str">
        <f t="shared" si="47"/>
        <v>de muziek</v>
      </c>
      <c r="H210" s="2" t="str">
        <f t="shared" si="57"/>
        <v>de muziek</v>
      </c>
      <c r="I210" s="2"/>
      <c r="J210" s="2"/>
      <c r="K210" s="2"/>
      <c r="L210" s="2"/>
      <c r="M210" s="2" t="str">
        <f t="shared" si="48"/>
        <v>la musique</v>
      </c>
      <c r="N210" s="2" t="str">
        <f t="shared" si="45"/>
        <v/>
      </c>
      <c r="O210" s="2" t="str">
        <f t="shared" si="49"/>
        <v/>
      </c>
      <c r="P210" s="2" t="str">
        <f t="shared" si="50"/>
        <v/>
      </c>
      <c r="Q210" s="2" t="str">
        <f t="shared" si="51"/>
        <v/>
      </c>
      <c r="R210" s="2" t="str">
        <f t="shared" si="52"/>
        <v/>
      </c>
      <c r="S210" s="2" t="str">
        <f t="shared" si="53"/>
        <v/>
      </c>
      <c r="T210" s="2" t="str">
        <f t="shared" si="54"/>
        <v/>
      </c>
      <c r="Z210" t="s">
        <v>258</v>
      </c>
      <c r="AA210" t="str">
        <f t="shared" si="58"/>
        <v>H01</v>
      </c>
      <c r="AB210" t="str">
        <f t="shared" si="55"/>
        <v>EFGH</v>
      </c>
      <c r="AC210" t="s">
        <v>295</v>
      </c>
      <c r="AD210" t="s">
        <v>308</v>
      </c>
      <c r="AE210" t="s">
        <v>306</v>
      </c>
      <c r="AF210" t="s">
        <v>291</v>
      </c>
      <c r="AG210" t="s">
        <v>288</v>
      </c>
    </row>
    <row r="211" spans="1:33" ht="12.75" customHeight="1" x14ac:dyDescent="0.2">
      <c r="A211" s="2"/>
      <c r="B211" s="2"/>
      <c r="C211" s="6">
        <f t="shared" si="56"/>
        <v>0</v>
      </c>
      <c r="D211" s="6" t="str">
        <f t="shared" si="46"/>
        <v>gl6-1hv-h01-voc-V2</v>
      </c>
      <c r="E211" s="6">
        <f>MOD(ROUNDDOWN(SUM(C$1:C211)/20,0),4)</f>
        <v>3</v>
      </c>
      <c r="F211" s="2" t="s">
        <v>291</v>
      </c>
      <c r="G211" s="2" t="str">
        <f t="shared" si="47"/>
        <v/>
      </c>
      <c r="H211" s="2" t="str">
        <f t="shared" si="57"/>
        <v/>
      </c>
      <c r="I211" s="2"/>
      <c r="J211" s="2"/>
      <c r="K211" s="2"/>
      <c r="L211" s="2"/>
      <c r="M211" s="2" t="str">
        <f t="shared" si="48"/>
        <v/>
      </c>
      <c r="N211" s="2" t="str">
        <f t="shared" si="45"/>
        <v/>
      </c>
      <c r="O211" s="2" t="str">
        <f t="shared" si="49"/>
        <v/>
      </c>
      <c r="P211" s="2" t="str">
        <f t="shared" si="50"/>
        <v/>
      </c>
      <c r="Q211" s="2" t="str">
        <f t="shared" si="51"/>
        <v/>
      </c>
      <c r="R211" s="2" t="str">
        <f t="shared" si="52"/>
        <v/>
      </c>
      <c r="S211" s="2" t="str">
        <f t="shared" si="53"/>
        <v/>
      </c>
      <c r="T211" s="2" t="str">
        <f t="shared" si="54"/>
        <v/>
      </c>
      <c r="Z211" t="s">
        <v>258</v>
      </c>
      <c r="AA211" t="str">
        <f t="shared" si="58"/>
        <v>H01</v>
      </c>
      <c r="AB211" t="str">
        <f t="shared" si="55"/>
        <v/>
      </c>
      <c r="AC211" t="s">
        <v>3003</v>
      </c>
      <c r="AD211" t="s">
        <v>308</v>
      </c>
      <c r="AE211" t="s">
        <v>306</v>
      </c>
      <c r="AF211" t="s">
        <v>291</v>
      </c>
      <c r="AG211" t="s">
        <v>288</v>
      </c>
    </row>
    <row r="212" spans="1:33" ht="12.75" customHeight="1" x14ac:dyDescent="0.2">
      <c r="A212" s="2" t="s">
        <v>631</v>
      </c>
      <c r="B212" s="2" t="s">
        <v>540</v>
      </c>
      <c r="C212" s="6">
        <f t="shared" si="56"/>
        <v>1</v>
      </c>
      <c r="D212" s="6" t="str">
        <f t="shared" si="46"/>
        <v>gl6-1hv-h01-voc-V2</v>
      </c>
      <c r="E212" s="6">
        <f>MOD(ROUNDDOWN(SUM(C$1:C212)/20,0),4)</f>
        <v>3</v>
      </c>
      <c r="F212" s="2" t="s">
        <v>291</v>
      </c>
      <c r="G212" s="2" t="str">
        <f t="shared" si="47"/>
        <v>de tekening</v>
      </c>
      <c r="H212" s="2" t="str">
        <f t="shared" si="57"/>
        <v>de tekening</v>
      </c>
      <c r="I212" s="2"/>
      <c r="J212" s="2"/>
      <c r="K212" s="2"/>
      <c r="L212" s="2"/>
      <c r="M212" s="2" t="str">
        <f t="shared" si="48"/>
        <v>le dessin</v>
      </c>
      <c r="N212" s="2" t="str">
        <f t="shared" si="45"/>
        <v/>
      </c>
      <c r="O212" s="2" t="str">
        <f t="shared" si="49"/>
        <v/>
      </c>
      <c r="P212" s="2" t="str">
        <f t="shared" si="50"/>
        <v/>
      </c>
      <c r="Q212" s="2" t="str">
        <f t="shared" si="51"/>
        <v/>
      </c>
      <c r="R212" s="2" t="str">
        <f t="shared" si="52"/>
        <v/>
      </c>
      <c r="S212" s="2" t="str">
        <f t="shared" si="53"/>
        <v/>
      </c>
      <c r="T212" s="2" t="str">
        <f t="shared" si="54"/>
        <v/>
      </c>
      <c r="Z212" t="s">
        <v>258</v>
      </c>
      <c r="AA212" t="str">
        <f t="shared" si="58"/>
        <v>H01</v>
      </c>
      <c r="AB212" t="str">
        <f t="shared" si="55"/>
        <v>EFGH</v>
      </c>
      <c r="AC212" t="s">
        <v>295</v>
      </c>
      <c r="AD212" t="s">
        <v>308</v>
      </c>
      <c r="AE212" t="s">
        <v>306</v>
      </c>
      <c r="AF212" t="s">
        <v>291</v>
      </c>
      <c r="AG212" t="s">
        <v>288</v>
      </c>
    </row>
    <row r="213" spans="1:33" ht="12.75" customHeight="1" x14ac:dyDescent="0.2">
      <c r="A213" s="2"/>
      <c r="B213" s="2"/>
      <c r="C213" s="6">
        <f t="shared" si="56"/>
        <v>0</v>
      </c>
      <c r="D213" s="6" t="str">
        <f t="shared" si="46"/>
        <v>gl6-1hv-h01-voc-V2</v>
      </c>
      <c r="E213" s="6">
        <f>MOD(ROUNDDOWN(SUM(C$1:C213)/20,0),4)</f>
        <v>3</v>
      </c>
      <c r="F213" s="2" t="s">
        <v>291</v>
      </c>
      <c r="G213" s="2" t="str">
        <f t="shared" si="47"/>
        <v/>
      </c>
      <c r="H213" s="2" t="str">
        <f t="shared" si="57"/>
        <v/>
      </c>
      <c r="I213" s="2"/>
      <c r="J213" s="2"/>
      <c r="K213" s="2"/>
      <c r="L213" s="2"/>
      <c r="M213" s="2" t="str">
        <f t="shared" si="48"/>
        <v/>
      </c>
      <c r="N213" s="2" t="str">
        <f t="shared" si="45"/>
        <v/>
      </c>
      <c r="O213" s="2" t="str">
        <f t="shared" si="49"/>
        <v/>
      </c>
      <c r="P213" s="2" t="str">
        <f t="shared" si="50"/>
        <v/>
      </c>
      <c r="Q213" s="2" t="str">
        <f t="shared" si="51"/>
        <v/>
      </c>
      <c r="R213" s="2" t="str">
        <f t="shared" si="52"/>
        <v/>
      </c>
      <c r="S213" s="2" t="str">
        <f t="shared" si="53"/>
        <v/>
      </c>
      <c r="T213" s="2" t="str">
        <f t="shared" si="54"/>
        <v/>
      </c>
      <c r="Z213" t="s">
        <v>258</v>
      </c>
      <c r="AA213" t="str">
        <f t="shared" si="58"/>
        <v>H01</v>
      </c>
      <c r="AB213" t="str">
        <f t="shared" si="55"/>
        <v/>
      </c>
      <c r="AC213" t="s">
        <v>3003</v>
      </c>
      <c r="AD213" t="s">
        <v>308</v>
      </c>
      <c r="AE213" t="s">
        <v>306</v>
      </c>
      <c r="AF213" t="s">
        <v>291</v>
      </c>
      <c r="AG213" t="s">
        <v>288</v>
      </c>
    </row>
    <row r="214" spans="1:33" ht="12.75" customHeight="1" x14ac:dyDescent="0.2">
      <c r="A214" s="2" t="s">
        <v>634</v>
      </c>
      <c r="B214" s="2" t="s">
        <v>666</v>
      </c>
      <c r="C214" s="6">
        <f t="shared" si="56"/>
        <v>1</v>
      </c>
      <c r="D214" s="6" t="str">
        <f t="shared" si="46"/>
        <v>gl6-1hv-h01-voc-V2</v>
      </c>
      <c r="E214" s="6">
        <f>MOD(ROUNDDOWN(SUM(C$1:C214)/20,0),4)</f>
        <v>3</v>
      </c>
      <c r="F214" s="2" t="s">
        <v>291</v>
      </c>
      <c r="G214" s="2" t="str">
        <f t="shared" si="47"/>
        <v>de prijs</v>
      </c>
      <c r="H214" s="2" t="str">
        <f t="shared" si="57"/>
        <v>de prijs</v>
      </c>
      <c r="I214" s="2"/>
      <c r="J214" s="2"/>
      <c r="K214" s="2"/>
      <c r="L214" s="2"/>
      <c r="M214" s="2" t="str">
        <f t="shared" si="48"/>
        <v>le prix</v>
      </c>
      <c r="N214" s="2" t="str">
        <f t="shared" si="45"/>
        <v/>
      </c>
      <c r="O214" s="2" t="str">
        <f t="shared" si="49"/>
        <v/>
      </c>
      <c r="P214" s="2" t="str">
        <f t="shared" si="50"/>
        <v/>
      </c>
      <c r="Q214" s="2" t="str">
        <f t="shared" si="51"/>
        <v/>
      </c>
      <c r="R214" s="2" t="str">
        <f t="shared" si="52"/>
        <v/>
      </c>
      <c r="S214" s="2" t="str">
        <f t="shared" si="53"/>
        <v/>
      </c>
      <c r="T214" s="2" t="str">
        <f t="shared" si="54"/>
        <v/>
      </c>
      <c r="Z214" t="s">
        <v>258</v>
      </c>
      <c r="AA214" t="str">
        <f t="shared" si="58"/>
        <v>H01</v>
      </c>
      <c r="AB214" t="str">
        <f t="shared" si="55"/>
        <v>EFGH</v>
      </c>
      <c r="AC214" t="s">
        <v>295</v>
      </c>
      <c r="AD214" t="s">
        <v>308</v>
      </c>
      <c r="AE214" t="s">
        <v>306</v>
      </c>
      <c r="AF214" t="s">
        <v>291</v>
      </c>
      <c r="AG214" t="s">
        <v>288</v>
      </c>
    </row>
    <row r="215" spans="1:33" ht="12.75" customHeight="1" x14ac:dyDescent="0.2">
      <c r="A215" s="2"/>
      <c r="B215" s="2"/>
      <c r="C215" s="6">
        <f t="shared" si="56"/>
        <v>0</v>
      </c>
      <c r="D215" s="6" t="str">
        <f t="shared" si="46"/>
        <v>gl6-1hv-h01-voc-V2</v>
      </c>
      <c r="E215" s="6">
        <f>MOD(ROUNDDOWN(SUM(C$1:C215)/20,0),4)</f>
        <v>3</v>
      </c>
      <c r="F215" s="2" t="s">
        <v>291</v>
      </c>
      <c r="G215" s="2" t="str">
        <f t="shared" si="47"/>
        <v/>
      </c>
      <c r="H215" s="2" t="str">
        <f t="shared" si="57"/>
        <v/>
      </c>
      <c r="I215" s="2"/>
      <c r="J215" s="2"/>
      <c r="K215" s="2"/>
      <c r="L215" s="2"/>
      <c r="M215" s="2" t="str">
        <f t="shared" si="48"/>
        <v/>
      </c>
      <c r="N215" s="2" t="str">
        <f t="shared" si="45"/>
        <v/>
      </c>
      <c r="O215" s="2" t="str">
        <f t="shared" si="49"/>
        <v/>
      </c>
      <c r="P215" s="2" t="str">
        <f t="shared" si="50"/>
        <v/>
      </c>
      <c r="Q215" s="2" t="str">
        <f t="shared" si="51"/>
        <v/>
      </c>
      <c r="R215" s="2" t="str">
        <f t="shared" si="52"/>
        <v/>
      </c>
      <c r="S215" s="2" t="str">
        <f t="shared" si="53"/>
        <v/>
      </c>
      <c r="T215" s="2" t="str">
        <f t="shared" si="54"/>
        <v/>
      </c>
      <c r="Z215" t="s">
        <v>258</v>
      </c>
      <c r="AA215" t="str">
        <f t="shared" si="58"/>
        <v>H01</v>
      </c>
      <c r="AB215" t="str">
        <f t="shared" si="55"/>
        <v/>
      </c>
      <c r="AC215" t="s">
        <v>3003</v>
      </c>
      <c r="AD215" t="s">
        <v>308</v>
      </c>
      <c r="AE215" t="s">
        <v>306</v>
      </c>
      <c r="AF215" t="s">
        <v>291</v>
      </c>
      <c r="AG215" t="s">
        <v>288</v>
      </c>
    </row>
    <row r="216" spans="1:33" ht="12.75" customHeight="1" x14ac:dyDescent="0.2">
      <c r="A216" s="2" t="s">
        <v>18</v>
      </c>
      <c r="B216" s="2" t="s">
        <v>534</v>
      </c>
      <c r="C216" s="6">
        <f t="shared" si="56"/>
        <v>1</v>
      </c>
      <c r="D216" s="6" t="str">
        <f t="shared" si="46"/>
        <v>gl6-1hv-h01-voc-V2</v>
      </c>
      <c r="E216" s="6">
        <f>MOD(ROUNDDOWN(SUM(C$1:C216)/20,0),4)</f>
        <v>3</v>
      </c>
      <c r="F216" s="2" t="s">
        <v>291</v>
      </c>
      <c r="G216" s="2" t="str">
        <f t="shared" si="47"/>
        <v>grappig</v>
      </c>
      <c r="H216" s="2" t="str">
        <f t="shared" si="57"/>
        <v>grappig</v>
      </c>
      <c r="I216" s="2"/>
      <c r="J216" s="2"/>
      <c r="K216" s="2"/>
      <c r="L216" s="2"/>
      <c r="M216" s="2" t="str">
        <f t="shared" si="48"/>
        <v>drôle</v>
      </c>
      <c r="N216" s="2" t="str">
        <f t="shared" si="45"/>
        <v/>
      </c>
      <c r="O216" s="2" t="str">
        <f t="shared" si="49"/>
        <v/>
      </c>
      <c r="P216" s="2" t="str">
        <f t="shared" si="50"/>
        <v/>
      </c>
      <c r="Q216" s="2" t="str">
        <f t="shared" si="51"/>
        <v/>
      </c>
      <c r="R216" s="2" t="str">
        <f t="shared" si="52"/>
        <v/>
      </c>
      <c r="S216" s="2" t="str">
        <f t="shared" si="53"/>
        <v/>
      </c>
      <c r="T216" s="2" t="str">
        <f t="shared" si="54"/>
        <v/>
      </c>
      <c r="Z216" t="s">
        <v>258</v>
      </c>
      <c r="AA216" t="str">
        <f t="shared" si="58"/>
        <v>H01</v>
      </c>
      <c r="AB216" t="str">
        <f t="shared" si="55"/>
        <v>EFGH</v>
      </c>
      <c r="AC216" t="s">
        <v>295</v>
      </c>
      <c r="AD216" t="s">
        <v>308</v>
      </c>
      <c r="AE216" t="s">
        <v>306</v>
      </c>
      <c r="AF216" t="s">
        <v>291</v>
      </c>
      <c r="AG216" t="s">
        <v>288</v>
      </c>
    </row>
    <row r="217" spans="1:33" ht="12.75" customHeight="1" x14ac:dyDescent="0.2">
      <c r="A217" s="2"/>
      <c r="B217" s="2"/>
      <c r="C217" s="6">
        <f t="shared" si="56"/>
        <v>0</v>
      </c>
      <c r="D217" s="6" t="str">
        <f t="shared" si="46"/>
        <v>gl6-1hv-h01-voc-V2</v>
      </c>
      <c r="E217" s="6">
        <f>MOD(ROUNDDOWN(SUM(C$1:C217)/20,0),4)</f>
        <v>3</v>
      </c>
      <c r="F217" s="2" t="s">
        <v>291</v>
      </c>
      <c r="G217" s="2" t="str">
        <f t="shared" si="47"/>
        <v/>
      </c>
      <c r="H217" s="2" t="str">
        <f t="shared" si="57"/>
        <v/>
      </c>
      <c r="I217" s="2"/>
      <c r="J217" s="2"/>
      <c r="K217" s="2"/>
      <c r="L217" s="2"/>
      <c r="M217" s="2" t="str">
        <f t="shared" si="48"/>
        <v/>
      </c>
      <c r="N217" s="2" t="str">
        <f t="shared" si="45"/>
        <v/>
      </c>
      <c r="O217" s="2" t="str">
        <f t="shared" si="49"/>
        <v/>
      </c>
      <c r="P217" s="2" t="str">
        <f t="shared" si="50"/>
        <v/>
      </c>
      <c r="Q217" s="2" t="str">
        <f t="shared" si="51"/>
        <v/>
      </c>
      <c r="R217" s="2" t="str">
        <f t="shared" si="52"/>
        <v/>
      </c>
      <c r="S217" s="2" t="str">
        <f t="shared" si="53"/>
        <v/>
      </c>
      <c r="T217" s="2" t="str">
        <f t="shared" si="54"/>
        <v/>
      </c>
      <c r="Z217" t="s">
        <v>258</v>
      </c>
      <c r="AA217" t="str">
        <f t="shared" si="58"/>
        <v>H01</v>
      </c>
      <c r="AB217" t="str">
        <f t="shared" si="55"/>
        <v/>
      </c>
      <c r="AC217" t="s">
        <v>3003</v>
      </c>
      <c r="AD217" t="s">
        <v>308</v>
      </c>
      <c r="AE217" t="s">
        <v>306</v>
      </c>
      <c r="AF217" t="s">
        <v>291</v>
      </c>
      <c r="AG217" t="s">
        <v>288</v>
      </c>
    </row>
    <row r="218" spans="1:33" ht="12.75" customHeight="1" x14ac:dyDescent="0.2">
      <c r="A218" s="2" t="s">
        <v>402</v>
      </c>
      <c r="B218" s="2" t="s">
        <v>405</v>
      </c>
      <c r="C218" s="6">
        <f t="shared" si="56"/>
        <v>1</v>
      </c>
      <c r="D218" s="6" t="str">
        <f t="shared" si="46"/>
        <v>gl6-1hv-h01-voc-V2</v>
      </c>
      <c r="E218" s="6">
        <f>MOD(ROUNDDOWN(SUM(C$1:C218)/20,0),4)</f>
        <v>3</v>
      </c>
      <c r="F218" s="2" t="s">
        <v>291</v>
      </c>
      <c r="G218" s="2" t="str">
        <f t="shared" si="47"/>
        <v>gek</v>
      </c>
      <c r="H218" s="2" t="str">
        <f t="shared" si="57"/>
        <v>gek</v>
      </c>
      <c r="I218" s="2"/>
      <c r="J218" s="2"/>
      <c r="K218" s="2"/>
      <c r="L218" s="2"/>
      <c r="M218" s="2" t="str">
        <f t="shared" si="48"/>
        <v>fou</v>
      </c>
      <c r="N218" s="2" t="str">
        <f t="shared" si="45"/>
        <v/>
      </c>
      <c r="O218" s="2" t="str">
        <f t="shared" si="49"/>
        <v/>
      </c>
      <c r="P218" s="2" t="str">
        <f t="shared" si="50"/>
        <v/>
      </c>
      <c r="Q218" s="2" t="str">
        <f t="shared" si="51"/>
        <v/>
      </c>
      <c r="R218" s="2" t="str">
        <f t="shared" si="52"/>
        <v/>
      </c>
      <c r="S218" s="2" t="str">
        <f t="shared" si="53"/>
        <v/>
      </c>
      <c r="T218" s="2" t="str">
        <f t="shared" si="54"/>
        <v/>
      </c>
      <c r="Z218" t="s">
        <v>258</v>
      </c>
      <c r="AA218" t="str">
        <f t="shared" si="58"/>
        <v>H01</v>
      </c>
      <c r="AB218" t="str">
        <f t="shared" si="55"/>
        <v>EFGH</v>
      </c>
      <c r="AC218" t="s">
        <v>295</v>
      </c>
      <c r="AD218" t="s">
        <v>308</v>
      </c>
      <c r="AE218" t="s">
        <v>306</v>
      </c>
      <c r="AF218" t="s">
        <v>291</v>
      </c>
      <c r="AG218" t="s">
        <v>288</v>
      </c>
    </row>
    <row r="219" spans="1:33" ht="12.75" customHeight="1" x14ac:dyDescent="0.2">
      <c r="A219" s="2"/>
      <c r="B219" s="2"/>
      <c r="C219" s="6">
        <f t="shared" si="56"/>
        <v>0</v>
      </c>
      <c r="D219" s="6" t="str">
        <f t="shared" si="46"/>
        <v>gl6-1hv-h01-voc-V2</v>
      </c>
      <c r="E219" s="6">
        <f>MOD(ROUNDDOWN(SUM(C$1:C219)/20,0),4)</f>
        <v>3</v>
      </c>
      <c r="F219" s="2" t="s">
        <v>291</v>
      </c>
      <c r="G219" s="2" t="str">
        <f t="shared" si="47"/>
        <v/>
      </c>
      <c r="H219" s="2" t="str">
        <f t="shared" si="57"/>
        <v/>
      </c>
      <c r="I219" s="2"/>
      <c r="J219" s="2"/>
      <c r="K219" s="2"/>
      <c r="L219" s="2"/>
      <c r="M219" s="2" t="str">
        <f t="shared" si="48"/>
        <v/>
      </c>
      <c r="N219" s="2" t="str">
        <f t="shared" si="45"/>
        <v/>
      </c>
      <c r="O219" s="2" t="str">
        <f t="shared" si="49"/>
        <v/>
      </c>
      <c r="P219" s="2" t="str">
        <f t="shared" si="50"/>
        <v/>
      </c>
      <c r="Q219" s="2" t="str">
        <f t="shared" si="51"/>
        <v/>
      </c>
      <c r="R219" s="2" t="str">
        <f t="shared" si="52"/>
        <v/>
      </c>
      <c r="S219" s="2" t="str">
        <f t="shared" si="53"/>
        <v/>
      </c>
      <c r="T219" s="2" t="str">
        <f t="shared" si="54"/>
        <v/>
      </c>
      <c r="Z219" t="s">
        <v>258</v>
      </c>
      <c r="AA219" t="str">
        <f t="shared" si="58"/>
        <v>H01</v>
      </c>
      <c r="AB219" t="str">
        <f t="shared" si="55"/>
        <v/>
      </c>
      <c r="AC219" t="s">
        <v>3003</v>
      </c>
      <c r="AD219" t="s">
        <v>308</v>
      </c>
      <c r="AE219" t="s">
        <v>306</v>
      </c>
      <c r="AF219" t="s">
        <v>291</v>
      </c>
      <c r="AG219" t="s">
        <v>288</v>
      </c>
    </row>
    <row r="220" spans="1:33" ht="12.75" customHeight="1" x14ac:dyDescent="0.2">
      <c r="A220" s="2" t="s">
        <v>641</v>
      </c>
      <c r="B220" s="2" t="s">
        <v>667</v>
      </c>
      <c r="C220" s="6">
        <f t="shared" si="56"/>
        <v>1</v>
      </c>
      <c r="D220" s="6" t="str">
        <f t="shared" si="46"/>
        <v>gl6-1hv-h01-voc-V2</v>
      </c>
      <c r="E220" s="6">
        <f>MOD(ROUNDDOWN(SUM(C$1:C220)/20,0),4)</f>
        <v>3</v>
      </c>
      <c r="F220" s="2" t="s">
        <v>291</v>
      </c>
      <c r="G220" s="2" t="str">
        <f t="shared" si="47"/>
        <v>wij lachen</v>
      </c>
      <c r="H220" s="2" t="str">
        <f t="shared" si="57"/>
        <v>wij lachen</v>
      </c>
      <c r="I220" s="2"/>
      <c r="J220" s="2"/>
      <c r="K220" s="2"/>
      <c r="L220" s="2"/>
      <c r="M220" s="2" t="str">
        <f t="shared" si="48"/>
        <v>on rigole</v>
      </c>
      <c r="N220" s="2" t="str">
        <f t="shared" si="45"/>
        <v>nous rigolons</v>
      </c>
      <c r="O220" s="2" t="str">
        <f t="shared" si="49"/>
        <v>on rit</v>
      </c>
      <c r="P220" s="2" t="str">
        <f t="shared" si="50"/>
        <v>nous rions</v>
      </c>
      <c r="Q220" s="2" t="str">
        <f t="shared" si="51"/>
        <v/>
      </c>
      <c r="R220" s="2" t="str">
        <f t="shared" si="52"/>
        <v/>
      </c>
      <c r="S220" s="2" t="str">
        <f t="shared" si="53"/>
        <v/>
      </c>
      <c r="T220" s="2" t="str">
        <f t="shared" si="54"/>
        <v/>
      </c>
      <c r="Z220" t="s">
        <v>258</v>
      </c>
      <c r="AA220" t="str">
        <f t="shared" si="58"/>
        <v>H01</v>
      </c>
      <c r="AB220" t="str">
        <f t="shared" si="55"/>
        <v>EFGH</v>
      </c>
      <c r="AC220" t="s">
        <v>295</v>
      </c>
      <c r="AD220" t="s">
        <v>308</v>
      </c>
      <c r="AE220" t="s">
        <v>306</v>
      </c>
      <c r="AF220" t="s">
        <v>291</v>
      </c>
      <c r="AG220" t="s">
        <v>288</v>
      </c>
    </row>
    <row r="221" spans="1:33" ht="12.75" customHeight="1" x14ac:dyDescent="0.2">
      <c r="A221" s="2"/>
      <c r="B221" s="2" t="s">
        <v>775</v>
      </c>
      <c r="C221" s="6">
        <f t="shared" si="56"/>
        <v>0</v>
      </c>
      <c r="D221" s="6" t="str">
        <f t="shared" si="46"/>
        <v>gl6-1hv-h01-voc-V2</v>
      </c>
      <c r="E221" s="6">
        <f>MOD(ROUNDDOWN(SUM(C$1:C221)/20,0),4)</f>
        <v>3</v>
      </c>
      <c r="F221" s="2" t="s">
        <v>291</v>
      </c>
      <c r="G221" s="2" t="str">
        <f t="shared" si="47"/>
        <v/>
      </c>
      <c r="H221" s="2" t="str">
        <f t="shared" si="57"/>
        <v/>
      </c>
      <c r="I221" s="2"/>
      <c r="J221" s="2"/>
      <c r="K221" s="2"/>
      <c r="L221" s="2"/>
      <c r="M221" s="2" t="str">
        <f t="shared" si="48"/>
        <v/>
      </c>
      <c r="N221" s="2" t="str">
        <f t="shared" si="45"/>
        <v/>
      </c>
      <c r="O221" s="2" t="str">
        <f t="shared" si="49"/>
        <v/>
      </c>
      <c r="P221" s="2" t="str">
        <f t="shared" si="50"/>
        <v/>
      </c>
      <c r="Q221" s="2" t="str">
        <f t="shared" si="51"/>
        <v/>
      </c>
      <c r="R221" s="2" t="str">
        <f t="shared" si="52"/>
        <v/>
      </c>
      <c r="S221" s="2" t="str">
        <f t="shared" si="53"/>
        <v/>
      </c>
      <c r="T221" s="2" t="str">
        <f t="shared" si="54"/>
        <v/>
      </c>
      <c r="Z221" t="s">
        <v>258</v>
      </c>
      <c r="AA221" t="str">
        <f t="shared" si="58"/>
        <v>H01</v>
      </c>
      <c r="AB221" t="str">
        <f t="shared" si="55"/>
        <v/>
      </c>
      <c r="AC221" t="s">
        <v>3003</v>
      </c>
      <c r="AD221" t="s">
        <v>308</v>
      </c>
      <c r="AE221" t="s">
        <v>306</v>
      </c>
      <c r="AF221" t="s">
        <v>291</v>
      </c>
      <c r="AG221" t="s">
        <v>288</v>
      </c>
    </row>
    <row r="222" spans="1:33" ht="12.75" customHeight="1" x14ac:dyDescent="0.2">
      <c r="A222" s="2"/>
      <c r="B222" s="2" t="s">
        <v>776</v>
      </c>
      <c r="C222" s="6">
        <f t="shared" si="56"/>
        <v>0</v>
      </c>
      <c r="D222" s="6" t="str">
        <f t="shared" si="46"/>
        <v>gl6-1hv-h01-voc-V2</v>
      </c>
      <c r="E222" s="6">
        <f>MOD(ROUNDDOWN(SUM(C$1:C222)/20,0),4)</f>
        <v>3</v>
      </c>
      <c r="F222" s="2" t="s">
        <v>291</v>
      </c>
      <c r="G222" s="2" t="str">
        <f t="shared" si="47"/>
        <v/>
      </c>
      <c r="H222" s="2" t="str">
        <f t="shared" si="57"/>
        <v/>
      </c>
      <c r="I222" s="2"/>
      <c r="J222" s="2"/>
      <c r="K222" s="2"/>
      <c r="L222" s="2"/>
      <c r="M222" s="2" t="str">
        <f t="shared" si="48"/>
        <v/>
      </c>
      <c r="N222" s="2" t="str">
        <f t="shared" si="45"/>
        <v/>
      </c>
      <c r="O222" s="2" t="str">
        <f t="shared" si="49"/>
        <v/>
      </c>
      <c r="P222" s="2" t="str">
        <f t="shared" si="50"/>
        <v/>
      </c>
      <c r="Q222" s="2" t="str">
        <f t="shared" si="51"/>
        <v/>
      </c>
      <c r="R222" s="2" t="str">
        <f t="shared" si="52"/>
        <v/>
      </c>
      <c r="S222" s="2" t="str">
        <f t="shared" si="53"/>
        <v/>
      </c>
      <c r="T222" s="2" t="str">
        <f t="shared" si="54"/>
        <v/>
      </c>
      <c r="Z222" t="s">
        <v>258</v>
      </c>
      <c r="AA222" t="str">
        <f t="shared" si="58"/>
        <v>H01</v>
      </c>
      <c r="AB222" t="str">
        <f t="shared" si="55"/>
        <v/>
      </c>
      <c r="AC222" t="s">
        <v>3003</v>
      </c>
      <c r="AD222" t="s">
        <v>308</v>
      </c>
      <c r="AE222" t="s">
        <v>306</v>
      </c>
      <c r="AF222" t="s">
        <v>291</v>
      </c>
      <c r="AG222" t="s">
        <v>288</v>
      </c>
    </row>
    <row r="223" spans="1:33" ht="12.75" customHeight="1" x14ac:dyDescent="0.2">
      <c r="A223" s="2"/>
      <c r="B223" s="2" t="s">
        <v>777</v>
      </c>
      <c r="C223" s="6">
        <f t="shared" si="56"/>
        <v>0</v>
      </c>
      <c r="D223" s="6" t="str">
        <f t="shared" si="46"/>
        <v>gl6-1hv-h01-voc-V2</v>
      </c>
      <c r="E223" s="6">
        <f>MOD(ROUNDDOWN(SUM(C$1:C223)/20,0),4)</f>
        <v>3</v>
      </c>
      <c r="F223" s="2" t="s">
        <v>291</v>
      </c>
      <c r="G223" s="2" t="str">
        <f t="shared" si="47"/>
        <v/>
      </c>
      <c r="H223" s="2" t="str">
        <f t="shared" si="57"/>
        <v/>
      </c>
      <c r="I223" s="2"/>
      <c r="J223" s="2"/>
      <c r="K223" s="2"/>
      <c r="L223" s="2"/>
      <c r="M223" s="2" t="str">
        <f t="shared" si="48"/>
        <v/>
      </c>
      <c r="N223" s="2" t="str">
        <f t="shared" si="45"/>
        <v/>
      </c>
      <c r="O223" s="2" t="str">
        <f t="shared" si="49"/>
        <v/>
      </c>
      <c r="P223" s="2" t="str">
        <f t="shared" si="50"/>
        <v/>
      </c>
      <c r="Q223" s="2" t="str">
        <f t="shared" si="51"/>
        <v/>
      </c>
      <c r="R223" s="2" t="str">
        <f t="shared" si="52"/>
        <v/>
      </c>
      <c r="S223" s="2" t="str">
        <f t="shared" si="53"/>
        <v/>
      </c>
      <c r="T223" s="2" t="str">
        <f t="shared" si="54"/>
        <v/>
      </c>
      <c r="Z223" t="s">
        <v>258</v>
      </c>
      <c r="AA223" t="str">
        <f t="shared" si="58"/>
        <v>H01</v>
      </c>
      <c r="AB223" t="str">
        <f t="shared" si="55"/>
        <v/>
      </c>
      <c r="AC223" t="s">
        <v>3003</v>
      </c>
      <c r="AD223" t="s">
        <v>308</v>
      </c>
      <c r="AE223" t="s">
        <v>306</v>
      </c>
      <c r="AF223" t="s">
        <v>291</v>
      </c>
      <c r="AG223" t="s">
        <v>288</v>
      </c>
    </row>
    <row r="224" spans="1:33" ht="12.75" customHeight="1" x14ac:dyDescent="0.2">
      <c r="A224" s="2"/>
      <c r="B224" s="2"/>
      <c r="C224" s="6">
        <f t="shared" si="56"/>
        <v>0</v>
      </c>
      <c r="D224" s="6" t="str">
        <f t="shared" si="46"/>
        <v>gl6-1hv-h01-voc-V2</v>
      </c>
      <c r="E224" s="6">
        <f>MOD(ROUNDDOWN(SUM(C$1:C224)/20,0),4)</f>
        <v>3</v>
      </c>
      <c r="F224" s="2" t="s">
        <v>291</v>
      </c>
      <c r="G224" s="2" t="str">
        <f t="shared" si="47"/>
        <v/>
      </c>
      <c r="H224" s="2" t="str">
        <f t="shared" si="57"/>
        <v/>
      </c>
      <c r="I224" s="2"/>
      <c r="J224" s="2"/>
      <c r="K224" s="2"/>
      <c r="L224" s="2"/>
      <c r="M224" s="2" t="str">
        <f t="shared" si="48"/>
        <v/>
      </c>
      <c r="N224" s="2" t="str">
        <f t="shared" si="45"/>
        <v/>
      </c>
      <c r="O224" s="2" t="str">
        <f t="shared" si="49"/>
        <v/>
      </c>
      <c r="P224" s="2" t="str">
        <f t="shared" si="50"/>
        <v/>
      </c>
      <c r="Q224" s="2" t="str">
        <f t="shared" si="51"/>
        <v/>
      </c>
      <c r="R224" s="2" t="str">
        <f t="shared" si="52"/>
        <v/>
      </c>
      <c r="S224" s="2" t="str">
        <f t="shared" si="53"/>
        <v/>
      </c>
      <c r="T224" s="2" t="str">
        <f t="shared" si="54"/>
        <v/>
      </c>
      <c r="Z224" t="s">
        <v>258</v>
      </c>
      <c r="AA224" t="str">
        <f t="shared" si="58"/>
        <v>H01</v>
      </c>
      <c r="AB224" t="str">
        <f t="shared" si="55"/>
        <v/>
      </c>
      <c r="AC224" t="s">
        <v>3003</v>
      </c>
      <c r="AD224" t="s">
        <v>308</v>
      </c>
      <c r="AE224" t="s">
        <v>306</v>
      </c>
      <c r="AF224" t="s">
        <v>291</v>
      </c>
      <c r="AG224" t="s">
        <v>288</v>
      </c>
    </row>
    <row r="225" spans="1:33" ht="12.75" customHeight="1" x14ac:dyDescent="0.2">
      <c r="A225" s="2" t="s">
        <v>67</v>
      </c>
      <c r="B225" s="2" t="s">
        <v>66</v>
      </c>
      <c r="C225" s="6">
        <f t="shared" si="56"/>
        <v>1</v>
      </c>
      <c r="D225" s="6" t="str">
        <f t="shared" si="46"/>
        <v>gl6-1hv-h01-voc-V2</v>
      </c>
      <c r="E225" s="6">
        <f>MOD(ROUNDDOWN(SUM(C$1:C225)/20,0),4)</f>
        <v>3</v>
      </c>
      <c r="F225" s="2" t="s">
        <v>291</v>
      </c>
      <c r="G225" s="2" t="str">
        <f t="shared" si="47"/>
        <v>vaak</v>
      </c>
      <c r="H225" s="2" t="str">
        <f t="shared" si="57"/>
        <v>vaak</v>
      </c>
      <c r="I225" s="2"/>
      <c r="J225" s="2"/>
      <c r="K225" s="2"/>
      <c r="L225" s="2"/>
      <c r="M225" s="2" t="str">
        <f t="shared" si="48"/>
        <v>souvent</v>
      </c>
      <c r="N225" s="2" t="str">
        <f t="shared" si="45"/>
        <v/>
      </c>
      <c r="O225" s="2" t="str">
        <f t="shared" si="49"/>
        <v/>
      </c>
      <c r="P225" s="2" t="str">
        <f t="shared" si="50"/>
        <v/>
      </c>
      <c r="Q225" s="2" t="str">
        <f t="shared" si="51"/>
        <v/>
      </c>
      <c r="R225" s="2" t="str">
        <f t="shared" si="52"/>
        <v/>
      </c>
      <c r="S225" s="2" t="str">
        <f t="shared" si="53"/>
        <v/>
      </c>
      <c r="T225" s="2" t="str">
        <f t="shared" si="54"/>
        <v/>
      </c>
      <c r="Z225" t="s">
        <v>258</v>
      </c>
      <c r="AA225" t="str">
        <f t="shared" si="58"/>
        <v>H01</v>
      </c>
      <c r="AB225" t="str">
        <f t="shared" si="55"/>
        <v>EFGH</v>
      </c>
      <c r="AC225" t="s">
        <v>295</v>
      </c>
      <c r="AD225" t="s">
        <v>308</v>
      </c>
      <c r="AE225" t="s">
        <v>306</v>
      </c>
      <c r="AF225" t="s">
        <v>291</v>
      </c>
      <c r="AG225" t="s">
        <v>288</v>
      </c>
    </row>
    <row r="226" spans="1:33" ht="12.75" customHeight="1" x14ac:dyDescent="0.2">
      <c r="A226" s="2"/>
      <c r="B226" s="2"/>
      <c r="C226" s="6">
        <f t="shared" si="56"/>
        <v>0</v>
      </c>
      <c r="D226" s="6" t="str">
        <f t="shared" si="46"/>
        <v>gl6-1hv-h01-voc-V2</v>
      </c>
      <c r="E226" s="6">
        <f>MOD(ROUNDDOWN(SUM(C$1:C226)/20,0),4)</f>
        <v>3</v>
      </c>
      <c r="F226" s="2" t="s">
        <v>291</v>
      </c>
      <c r="G226" s="2" t="str">
        <f t="shared" si="47"/>
        <v/>
      </c>
      <c r="H226" s="2" t="str">
        <f t="shared" si="57"/>
        <v/>
      </c>
      <c r="I226" s="2"/>
      <c r="J226" s="2"/>
      <c r="K226" s="2"/>
      <c r="L226" s="2"/>
      <c r="M226" s="2" t="str">
        <f t="shared" si="48"/>
        <v/>
      </c>
      <c r="N226" s="2" t="str">
        <f t="shared" si="45"/>
        <v/>
      </c>
      <c r="O226" s="2" t="str">
        <f t="shared" si="49"/>
        <v/>
      </c>
      <c r="P226" s="2" t="str">
        <f t="shared" si="50"/>
        <v/>
      </c>
      <c r="Q226" s="2" t="str">
        <f t="shared" si="51"/>
        <v/>
      </c>
      <c r="R226" s="2" t="str">
        <f t="shared" si="52"/>
        <v/>
      </c>
      <c r="S226" s="2" t="str">
        <f t="shared" si="53"/>
        <v/>
      </c>
      <c r="T226" s="2" t="str">
        <f t="shared" si="54"/>
        <v/>
      </c>
      <c r="Z226" t="s">
        <v>258</v>
      </c>
      <c r="AA226" t="str">
        <f t="shared" si="58"/>
        <v>H01</v>
      </c>
      <c r="AB226" t="str">
        <f t="shared" si="55"/>
        <v/>
      </c>
      <c r="AC226" t="s">
        <v>3003</v>
      </c>
      <c r="AD226" t="s">
        <v>308</v>
      </c>
      <c r="AE226" t="s">
        <v>306</v>
      </c>
      <c r="AF226" t="s">
        <v>291</v>
      </c>
      <c r="AG226" t="s">
        <v>288</v>
      </c>
    </row>
    <row r="227" spans="1:33" ht="12.75" customHeight="1" x14ac:dyDescent="0.2">
      <c r="A227" s="2" t="s">
        <v>68</v>
      </c>
      <c r="B227" s="2" t="s">
        <v>69</v>
      </c>
      <c r="C227" s="6">
        <f t="shared" si="56"/>
        <v>1</v>
      </c>
      <c r="D227" s="6" t="str">
        <f t="shared" si="46"/>
        <v>gl6-1hv-h01-voc-V2</v>
      </c>
      <c r="E227" s="6">
        <f>MOD(ROUNDDOWN(SUM(C$1:C227)/20,0),4)</f>
        <v>3</v>
      </c>
      <c r="F227" s="2" t="s">
        <v>291</v>
      </c>
      <c r="G227" s="2" t="str">
        <f t="shared" si="47"/>
        <v>altijd</v>
      </c>
      <c r="H227" s="2" t="str">
        <f t="shared" si="57"/>
        <v>altijd</v>
      </c>
      <c r="I227" s="2"/>
      <c r="J227" s="2"/>
      <c r="K227" s="2"/>
      <c r="L227" s="2"/>
      <c r="M227" s="2" t="str">
        <f t="shared" si="48"/>
        <v>toujours</v>
      </c>
      <c r="N227" s="2" t="str">
        <f t="shared" si="45"/>
        <v/>
      </c>
      <c r="O227" s="2" t="str">
        <f t="shared" si="49"/>
        <v/>
      </c>
      <c r="P227" s="2" t="str">
        <f t="shared" si="50"/>
        <v/>
      </c>
      <c r="Q227" s="2" t="str">
        <f t="shared" si="51"/>
        <v/>
      </c>
      <c r="R227" s="2" t="str">
        <f t="shared" si="52"/>
        <v/>
      </c>
      <c r="S227" s="2" t="str">
        <f t="shared" si="53"/>
        <v/>
      </c>
      <c r="T227" s="2" t="str">
        <f t="shared" si="54"/>
        <v/>
      </c>
      <c r="Z227" t="s">
        <v>258</v>
      </c>
      <c r="AA227" t="str">
        <f t="shared" si="58"/>
        <v>H01</v>
      </c>
      <c r="AB227" t="str">
        <f t="shared" si="55"/>
        <v>EFGH</v>
      </c>
      <c r="AC227" t="s">
        <v>295</v>
      </c>
      <c r="AD227" t="s">
        <v>308</v>
      </c>
      <c r="AE227" t="s">
        <v>306</v>
      </c>
      <c r="AF227" t="s">
        <v>291</v>
      </c>
      <c r="AG227" t="s">
        <v>288</v>
      </c>
    </row>
    <row r="228" spans="1:33" ht="12.75" customHeight="1" x14ac:dyDescent="0.2">
      <c r="A228" s="2"/>
      <c r="B228" s="2"/>
      <c r="C228" s="6">
        <f t="shared" si="56"/>
        <v>0</v>
      </c>
      <c r="D228" s="6" t="str">
        <f t="shared" si="46"/>
        <v>gl6-1hv-h01-voc-V2</v>
      </c>
      <c r="E228" s="6">
        <f>MOD(ROUNDDOWN(SUM(C$1:C228)/20,0),4)</f>
        <v>3</v>
      </c>
      <c r="F228" s="2" t="s">
        <v>291</v>
      </c>
      <c r="G228" s="2" t="str">
        <f t="shared" si="47"/>
        <v/>
      </c>
      <c r="H228" s="2" t="str">
        <f t="shared" si="57"/>
        <v/>
      </c>
      <c r="I228" s="2"/>
      <c r="J228" s="2"/>
      <c r="K228" s="2"/>
      <c r="L228" s="2"/>
      <c r="M228" s="2" t="str">
        <f t="shared" si="48"/>
        <v/>
      </c>
      <c r="N228" s="2" t="str">
        <f t="shared" si="45"/>
        <v/>
      </c>
      <c r="O228" s="2" t="str">
        <f t="shared" si="49"/>
        <v/>
      </c>
      <c r="P228" s="2" t="str">
        <f t="shared" si="50"/>
        <v/>
      </c>
      <c r="Q228" s="2" t="str">
        <f t="shared" si="51"/>
        <v/>
      </c>
      <c r="R228" s="2" t="str">
        <f t="shared" si="52"/>
        <v/>
      </c>
      <c r="S228" s="2" t="str">
        <f t="shared" si="53"/>
        <v/>
      </c>
      <c r="T228" s="2" t="str">
        <f t="shared" si="54"/>
        <v/>
      </c>
      <c r="Z228" t="s">
        <v>258</v>
      </c>
      <c r="AA228" t="str">
        <f t="shared" si="58"/>
        <v>H01</v>
      </c>
      <c r="AB228" t="str">
        <f t="shared" si="55"/>
        <v/>
      </c>
      <c r="AC228" t="s">
        <v>3003</v>
      </c>
      <c r="AD228" t="s">
        <v>308</v>
      </c>
      <c r="AE228" t="s">
        <v>306</v>
      </c>
      <c r="AF228" t="s">
        <v>291</v>
      </c>
      <c r="AG228" t="s">
        <v>288</v>
      </c>
    </row>
    <row r="229" spans="1:33" ht="12.75" customHeight="1" x14ac:dyDescent="0.2">
      <c r="A229" s="2" t="s">
        <v>71</v>
      </c>
      <c r="B229" s="2" t="s">
        <v>70</v>
      </c>
      <c r="C229" s="6">
        <f t="shared" si="56"/>
        <v>1</v>
      </c>
      <c r="D229" s="6" t="str">
        <f t="shared" si="46"/>
        <v>gl6-1hv-h01-voc-V2</v>
      </c>
      <c r="E229" s="6">
        <f>MOD(ROUNDDOWN(SUM(C$1:C229)/20,0),4)</f>
        <v>3</v>
      </c>
      <c r="F229" s="2" t="s">
        <v>291</v>
      </c>
      <c r="G229" s="2" t="str">
        <f t="shared" si="47"/>
        <v>met</v>
      </c>
      <c r="H229" s="2" t="str">
        <f t="shared" si="57"/>
        <v>met</v>
      </c>
      <c r="I229" s="2"/>
      <c r="J229" s="2"/>
      <c r="K229" s="2"/>
      <c r="L229" s="2"/>
      <c r="M229" s="2" t="str">
        <f t="shared" si="48"/>
        <v>avec</v>
      </c>
      <c r="N229" s="2" t="str">
        <f t="shared" si="45"/>
        <v/>
      </c>
      <c r="O229" s="2" t="str">
        <f t="shared" si="49"/>
        <v/>
      </c>
      <c r="P229" s="2" t="str">
        <f t="shared" si="50"/>
        <v/>
      </c>
      <c r="Q229" s="2" t="str">
        <f t="shared" si="51"/>
        <v/>
      </c>
      <c r="R229" s="2" t="str">
        <f t="shared" si="52"/>
        <v/>
      </c>
      <c r="S229" s="2" t="str">
        <f t="shared" si="53"/>
        <v/>
      </c>
      <c r="T229" s="2" t="str">
        <f t="shared" si="54"/>
        <v/>
      </c>
      <c r="Z229" t="s">
        <v>258</v>
      </c>
      <c r="AA229" t="str">
        <f t="shared" si="58"/>
        <v>H01</v>
      </c>
      <c r="AB229" t="str">
        <f t="shared" si="55"/>
        <v>EFGH</v>
      </c>
      <c r="AC229" t="s">
        <v>295</v>
      </c>
      <c r="AD229" t="s">
        <v>308</v>
      </c>
      <c r="AE229" t="s">
        <v>306</v>
      </c>
      <c r="AF229" t="s">
        <v>291</v>
      </c>
      <c r="AG229" t="s">
        <v>288</v>
      </c>
    </row>
    <row r="230" spans="1:33" ht="12.75" customHeight="1" x14ac:dyDescent="0.2">
      <c r="A230" s="2"/>
      <c r="B230" s="2"/>
      <c r="C230" s="6">
        <f t="shared" si="56"/>
        <v>0</v>
      </c>
      <c r="D230" s="6" t="str">
        <f t="shared" si="46"/>
        <v>gl6-1hv-h01-voc-V2</v>
      </c>
      <c r="E230" s="6">
        <f>MOD(ROUNDDOWN(SUM(C$1:C230)/20,0),4)</f>
        <v>3</v>
      </c>
      <c r="F230" s="2" t="s">
        <v>291</v>
      </c>
      <c r="G230" s="2" t="str">
        <f t="shared" si="47"/>
        <v/>
      </c>
      <c r="H230" s="2" t="str">
        <f t="shared" si="57"/>
        <v/>
      </c>
      <c r="I230" s="2"/>
      <c r="J230" s="2"/>
      <c r="K230" s="2"/>
      <c r="L230" s="2"/>
      <c r="M230" s="2" t="str">
        <f t="shared" si="48"/>
        <v/>
      </c>
      <c r="N230" s="2" t="str">
        <f t="shared" si="45"/>
        <v/>
      </c>
      <c r="O230" s="2" t="str">
        <f t="shared" si="49"/>
        <v/>
      </c>
      <c r="P230" s="2" t="str">
        <f t="shared" si="50"/>
        <v/>
      </c>
      <c r="Q230" s="2" t="str">
        <f t="shared" si="51"/>
        <v/>
      </c>
      <c r="R230" s="2" t="str">
        <f t="shared" si="52"/>
        <v/>
      </c>
      <c r="S230" s="2" t="str">
        <f t="shared" si="53"/>
        <v/>
      </c>
      <c r="T230" s="2" t="str">
        <f t="shared" si="54"/>
        <v/>
      </c>
      <c r="Z230" t="s">
        <v>258</v>
      </c>
      <c r="AA230" t="str">
        <f t="shared" si="58"/>
        <v>H01</v>
      </c>
      <c r="AB230" t="str">
        <f t="shared" si="55"/>
        <v/>
      </c>
      <c r="AC230" t="s">
        <v>3003</v>
      </c>
      <c r="AD230" t="s">
        <v>308</v>
      </c>
      <c r="AE230" t="s">
        <v>306</v>
      </c>
      <c r="AF230" t="s">
        <v>291</v>
      </c>
      <c r="AG230" t="s">
        <v>288</v>
      </c>
    </row>
    <row r="231" spans="1:33" ht="12.75" customHeight="1" x14ac:dyDescent="0.2">
      <c r="A231" s="2" t="s">
        <v>668</v>
      </c>
      <c r="B231" s="2" t="s">
        <v>670</v>
      </c>
      <c r="C231" s="6">
        <f t="shared" si="56"/>
        <v>1</v>
      </c>
      <c r="D231" s="6" t="str">
        <f t="shared" si="46"/>
        <v>gl6-1hv-h01-voc-V2</v>
      </c>
      <c r="E231" s="6">
        <f>MOD(ROUNDDOWN(SUM(C$1:C231)/20,0),4)</f>
        <v>0</v>
      </c>
      <c r="F231" s="2" t="s">
        <v>291</v>
      </c>
      <c r="G231" s="2" t="str">
        <f t="shared" si="47"/>
        <v>echt</v>
      </c>
      <c r="H231" s="2" t="str">
        <f t="shared" si="57"/>
        <v>echt</v>
      </c>
      <c r="I231" s="2"/>
      <c r="J231" s="2"/>
      <c r="K231" s="2"/>
      <c r="L231" s="2"/>
      <c r="M231" s="2" t="str">
        <f t="shared" si="48"/>
        <v>vraiment</v>
      </c>
      <c r="N231" s="2" t="str">
        <f t="shared" si="45"/>
        <v/>
      </c>
      <c r="O231" s="2" t="str">
        <f t="shared" si="49"/>
        <v/>
      </c>
      <c r="P231" s="2" t="str">
        <f t="shared" si="50"/>
        <v/>
      </c>
      <c r="Q231" s="2" t="str">
        <f t="shared" si="51"/>
        <v/>
      </c>
      <c r="R231" s="2" t="str">
        <f t="shared" si="52"/>
        <v/>
      </c>
      <c r="S231" s="2" t="str">
        <f t="shared" si="53"/>
        <v/>
      </c>
      <c r="T231" s="2" t="str">
        <f t="shared" si="54"/>
        <v/>
      </c>
      <c r="Z231" t="s">
        <v>258</v>
      </c>
      <c r="AA231" t="str">
        <f t="shared" si="58"/>
        <v>H01</v>
      </c>
      <c r="AB231" t="str">
        <f t="shared" si="55"/>
        <v>EFGH</v>
      </c>
      <c r="AC231" t="s">
        <v>295</v>
      </c>
      <c r="AD231" t="s">
        <v>308</v>
      </c>
      <c r="AE231" t="s">
        <v>306</v>
      </c>
      <c r="AF231" t="s">
        <v>291</v>
      </c>
      <c r="AG231" t="s">
        <v>288</v>
      </c>
    </row>
    <row r="232" spans="1:33" ht="12.75" customHeight="1" x14ac:dyDescent="0.2">
      <c r="A232" s="1" t="s">
        <v>0</v>
      </c>
      <c r="B232" s="2"/>
      <c r="C232" s="6">
        <f t="shared" si="56"/>
        <v>0</v>
      </c>
      <c r="D232" s="6" t="str">
        <f t="shared" si="46"/>
        <v>gl6-1hv-h02-voc-V2</v>
      </c>
      <c r="E232" s="6">
        <f>MOD(ROUNDDOWN(SUM(C$1:C232)/20,0),4)</f>
        <v>0</v>
      </c>
      <c r="F232" s="2" t="s">
        <v>291</v>
      </c>
      <c r="G232" s="2" t="str">
        <f t="shared" si="47"/>
        <v/>
      </c>
      <c r="H232" s="2" t="str">
        <f t="shared" si="57"/>
        <v/>
      </c>
      <c r="I232" s="2"/>
      <c r="J232" s="2"/>
      <c r="K232" s="2"/>
      <c r="L232" s="2"/>
      <c r="M232" s="2" t="str">
        <f t="shared" si="48"/>
        <v/>
      </c>
      <c r="N232" s="2" t="str">
        <f t="shared" ref="N232:N295" si="59">IF(AND(ISTEXT($A232),NOT(ISTEXT($A233)),ISTEXT($B233),M232&lt;&gt;""),$B233,"")</f>
        <v/>
      </c>
      <c r="O232" s="2" t="str">
        <f t="shared" si="49"/>
        <v/>
      </c>
      <c r="P232" s="2" t="str">
        <f t="shared" si="50"/>
        <v/>
      </c>
      <c r="Q232" s="2" t="str">
        <f t="shared" si="51"/>
        <v/>
      </c>
      <c r="R232" s="2" t="str">
        <f t="shared" si="52"/>
        <v/>
      </c>
      <c r="S232" s="2" t="str">
        <f t="shared" si="53"/>
        <v/>
      </c>
      <c r="T232" s="2" t="str">
        <f t="shared" si="54"/>
        <v/>
      </c>
      <c r="Z232" t="s">
        <v>258</v>
      </c>
      <c r="AA232" t="str">
        <f t="shared" si="58"/>
        <v>H02</v>
      </c>
      <c r="AB232" t="str">
        <f t="shared" si="55"/>
        <v/>
      </c>
      <c r="AC232" t="s">
        <v>3003</v>
      </c>
      <c r="AD232" t="s">
        <v>308</v>
      </c>
      <c r="AE232" t="s">
        <v>306</v>
      </c>
      <c r="AF232" t="s">
        <v>291</v>
      </c>
      <c r="AG232" t="s">
        <v>288</v>
      </c>
    </row>
    <row r="233" spans="1:33" ht="12.75" customHeight="1" x14ac:dyDescent="0.2">
      <c r="A233" s="2" t="s">
        <v>263</v>
      </c>
      <c r="B233" s="2"/>
      <c r="C233" s="6">
        <f t="shared" si="56"/>
        <v>0</v>
      </c>
      <c r="D233" s="6" t="str">
        <f t="shared" si="46"/>
        <v>gl6-1hv-h02-voc-V2</v>
      </c>
      <c r="E233" s="6">
        <f>MOD(ROUNDDOWN(SUM(C$1:C233)/20,0),4)</f>
        <v>0</v>
      </c>
      <c r="F233" s="2" t="s">
        <v>291</v>
      </c>
      <c r="G233" s="2" t="str">
        <f t="shared" si="47"/>
        <v/>
      </c>
      <c r="H233" s="2" t="str">
        <f t="shared" si="57"/>
        <v/>
      </c>
      <c r="I233" s="2"/>
      <c r="J233" s="2"/>
      <c r="K233" s="2"/>
      <c r="L233" s="2"/>
      <c r="M233" s="2" t="str">
        <f t="shared" si="48"/>
        <v/>
      </c>
      <c r="N233" s="2" t="str">
        <f t="shared" si="59"/>
        <v/>
      </c>
      <c r="O233" s="2" t="str">
        <f t="shared" si="49"/>
        <v/>
      </c>
      <c r="P233" s="2" t="str">
        <f t="shared" si="50"/>
        <v/>
      </c>
      <c r="Q233" s="2" t="str">
        <f t="shared" si="51"/>
        <v/>
      </c>
      <c r="R233" s="2" t="str">
        <f t="shared" si="52"/>
        <v/>
      </c>
      <c r="S233" s="2" t="str">
        <f t="shared" si="53"/>
        <v/>
      </c>
      <c r="T233" s="2" t="str">
        <f t="shared" si="54"/>
        <v/>
      </c>
      <c r="Z233" t="s">
        <v>258</v>
      </c>
      <c r="AA233" t="str">
        <f t="shared" si="58"/>
        <v>H02</v>
      </c>
      <c r="AB233" t="str">
        <f t="shared" si="55"/>
        <v/>
      </c>
      <c r="AC233" t="s">
        <v>3003</v>
      </c>
      <c r="AD233" t="s">
        <v>308</v>
      </c>
      <c r="AE233" t="s">
        <v>306</v>
      </c>
      <c r="AF233" t="s">
        <v>291</v>
      </c>
      <c r="AG233" t="s">
        <v>288</v>
      </c>
    </row>
    <row r="234" spans="1:33" ht="12.75" customHeight="1" x14ac:dyDescent="0.2">
      <c r="A234" s="2"/>
      <c r="B234" s="2"/>
      <c r="C234" s="6">
        <f t="shared" si="56"/>
        <v>0</v>
      </c>
      <c r="D234" s="6" t="str">
        <f t="shared" si="46"/>
        <v>gl6-1hv-h02-voc-V2</v>
      </c>
      <c r="E234" s="6">
        <f>MOD(ROUNDDOWN(SUM(C$1:C234)/20,0),4)</f>
        <v>0</v>
      </c>
      <c r="F234" s="2" t="s">
        <v>291</v>
      </c>
      <c r="G234" s="2" t="str">
        <f t="shared" si="47"/>
        <v/>
      </c>
      <c r="H234" s="2" t="str">
        <f t="shared" si="57"/>
        <v/>
      </c>
      <c r="I234" s="2"/>
      <c r="J234" s="2"/>
      <c r="K234" s="2"/>
      <c r="L234" s="2"/>
      <c r="M234" s="2" t="str">
        <f t="shared" si="48"/>
        <v/>
      </c>
      <c r="N234" s="2" t="str">
        <f t="shared" si="59"/>
        <v/>
      </c>
      <c r="O234" s="2" t="str">
        <f t="shared" si="49"/>
        <v/>
      </c>
      <c r="P234" s="2" t="str">
        <f t="shared" si="50"/>
        <v/>
      </c>
      <c r="Q234" s="2" t="str">
        <f t="shared" si="51"/>
        <v/>
      </c>
      <c r="R234" s="2" t="str">
        <f t="shared" si="52"/>
        <v/>
      </c>
      <c r="S234" s="2" t="str">
        <f t="shared" si="53"/>
        <v/>
      </c>
      <c r="T234" s="2" t="str">
        <f t="shared" si="54"/>
        <v/>
      </c>
      <c r="Z234" t="s">
        <v>258</v>
      </c>
      <c r="AA234" t="str">
        <f t="shared" si="58"/>
        <v>H02</v>
      </c>
      <c r="AB234" t="str">
        <f t="shared" si="55"/>
        <v/>
      </c>
      <c r="AC234" t="s">
        <v>3003</v>
      </c>
      <c r="AD234" t="s">
        <v>308</v>
      </c>
      <c r="AE234" t="s">
        <v>306</v>
      </c>
      <c r="AF234" t="s">
        <v>291</v>
      </c>
      <c r="AG234" t="s">
        <v>288</v>
      </c>
    </row>
    <row r="235" spans="1:33" ht="12.75" customHeight="1" x14ac:dyDescent="0.2">
      <c r="A235" s="1" t="s">
        <v>1</v>
      </c>
      <c r="B235" s="2"/>
      <c r="C235" s="6">
        <f t="shared" si="56"/>
        <v>0</v>
      </c>
      <c r="D235" s="6" t="str">
        <f t="shared" si="46"/>
        <v>gl6-1hv-h02-voc-V2</v>
      </c>
      <c r="E235" s="6">
        <f>MOD(ROUNDDOWN(SUM(C$1:C235)/20,0),4)</f>
        <v>0</v>
      </c>
      <c r="F235" s="2" t="s">
        <v>291</v>
      </c>
      <c r="G235" s="2" t="str">
        <f t="shared" si="47"/>
        <v/>
      </c>
      <c r="H235" s="2" t="str">
        <f t="shared" si="57"/>
        <v/>
      </c>
      <c r="I235" s="2"/>
      <c r="J235" s="2"/>
      <c r="K235" s="2"/>
      <c r="L235" s="2"/>
      <c r="M235" s="2" t="str">
        <f t="shared" si="48"/>
        <v/>
      </c>
      <c r="N235" s="2" t="str">
        <f t="shared" si="59"/>
        <v/>
      </c>
      <c r="O235" s="2" t="str">
        <f t="shared" si="49"/>
        <v/>
      </c>
      <c r="P235" s="2" t="str">
        <f t="shared" si="50"/>
        <v/>
      </c>
      <c r="Q235" s="2" t="str">
        <f t="shared" si="51"/>
        <v/>
      </c>
      <c r="R235" s="2" t="str">
        <f t="shared" si="52"/>
        <v/>
      </c>
      <c r="S235" s="2" t="str">
        <f t="shared" si="53"/>
        <v/>
      </c>
      <c r="T235" s="2" t="str">
        <f t="shared" si="54"/>
        <v/>
      </c>
      <c r="Z235" t="s">
        <v>258</v>
      </c>
      <c r="AA235" t="str">
        <f t="shared" si="58"/>
        <v>H02</v>
      </c>
      <c r="AB235" t="str">
        <f t="shared" si="55"/>
        <v/>
      </c>
      <c r="AC235" t="s">
        <v>3003</v>
      </c>
      <c r="AD235" t="s">
        <v>308</v>
      </c>
      <c r="AE235" t="s">
        <v>306</v>
      </c>
      <c r="AF235" t="s">
        <v>291</v>
      </c>
      <c r="AG235" t="s">
        <v>288</v>
      </c>
    </row>
    <row r="236" spans="1:33" ht="12.75" customHeight="1" x14ac:dyDescent="0.2">
      <c r="A236" s="2" t="s">
        <v>2</v>
      </c>
      <c r="B236" s="2"/>
      <c r="C236" s="6">
        <f t="shared" si="56"/>
        <v>0</v>
      </c>
      <c r="D236" s="6" t="str">
        <f t="shared" si="46"/>
        <v>gl6-1hv-h02-voc-V2</v>
      </c>
      <c r="E236" s="6">
        <f>MOD(ROUNDDOWN(SUM(C$1:C236)/20,0),4)</f>
        <v>0</v>
      </c>
      <c r="F236" s="2" t="s">
        <v>291</v>
      </c>
      <c r="G236" s="2" t="str">
        <f t="shared" si="47"/>
        <v/>
      </c>
      <c r="H236" s="2" t="str">
        <f t="shared" si="57"/>
        <v/>
      </c>
      <c r="I236" s="2"/>
      <c r="J236" s="2"/>
      <c r="K236" s="2"/>
      <c r="L236" s="2"/>
      <c r="M236" s="2" t="str">
        <f t="shared" si="48"/>
        <v/>
      </c>
      <c r="N236" s="2" t="str">
        <f t="shared" si="59"/>
        <v/>
      </c>
      <c r="O236" s="2" t="str">
        <f t="shared" si="49"/>
        <v/>
      </c>
      <c r="P236" s="2" t="str">
        <f t="shared" si="50"/>
        <v/>
      </c>
      <c r="Q236" s="2" t="str">
        <f t="shared" si="51"/>
        <v/>
      </c>
      <c r="R236" s="2" t="str">
        <f t="shared" si="52"/>
        <v/>
      </c>
      <c r="S236" s="2" t="str">
        <f t="shared" si="53"/>
        <v/>
      </c>
      <c r="T236" s="2" t="str">
        <f t="shared" si="54"/>
        <v/>
      </c>
      <c r="Z236" t="s">
        <v>258</v>
      </c>
      <c r="AA236" t="str">
        <f t="shared" si="58"/>
        <v>H02</v>
      </c>
      <c r="AB236" t="str">
        <f t="shared" si="55"/>
        <v/>
      </c>
      <c r="AC236" t="s">
        <v>3003</v>
      </c>
      <c r="AD236" t="s">
        <v>308</v>
      </c>
      <c r="AE236" t="s">
        <v>306</v>
      </c>
      <c r="AF236" t="s">
        <v>291</v>
      </c>
      <c r="AG236" t="s">
        <v>288</v>
      </c>
    </row>
    <row r="237" spans="1:33" ht="12.75" customHeight="1" x14ac:dyDescent="0.2">
      <c r="A237" s="2"/>
      <c r="B237" s="2"/>
      <c r="C237" s="6">
        <f t="shared" si="56"/>
        <v>0</v>
      </c>
      <c r="D237" s="6" t="str">
        <f t="shared" si="46"/>
        <v>gl6-1hv-h02-voc-V2</v>
      </c>
      <c r="E237" s="6">
        <f>MOD(ROUNDDOWN(SUM(C$1:C237)/20,0),4)</f>
        <v>0</v>
      </c>
      <c r="F237" s="2" t="s">
        <v>291</v>
      </c>
      <c r="G237" s="2" t="str">
        <f t="shared" si="47"/>
        <v/>
      </c>
      <c r="H237" s="2" t="str">
        <f t="shared" si="57"/>
        <v/>
      </c>
      <c r="I237" s="2"/>
      <c r="J237" s="2"/>
      <c r="K237" s="2"/>
      <c r="L237" s="2"/>
      <c r="M237" s="2" t="str">
        <f t="shared" si="48"/>
        <v/>
      </c>
      <c r="N237" s="2" t="str">
        <f t="shared" si="59"/>
        <v/>
      </c>
      <c r="O237" s="2" t="str">
        <f t="shared" si="49"/>
        <v/>
      </c>
      <c r="P237" s="2" t="str">
        <f t="shared" si="50"/>
        <v/>
      </c>
      <c r="Q237" s="2" t="str">
        <f t="shared" si="51"/>
        <v/>
      </c>
      <c r="R237" s="2" t="str">
        <f t="shared" si="52"/>
        <v/>
      </c>
      <c r="S237" s="2" t="str">
        <f t="shared" si="53"/>
        <v/>
      </c>
      <c r="T237" s="2" t="str">
        <f t="shared" si="54"/>
        <v/>
      </c>
      <c r="Z237" t="s">
        <v>258</v>
      </c>
      <c r="AA237" t="str">
        <f t="shared" si="58"/>
        <v>H02</v>
      </c>
      <c r="AB237" t="str">
        <f t="shared" si="55"/>
        <v/>
      </c>
      <c r="AC237" t="s">
        <v>3003</v>
      </c>
      <c r="AD237" t="s">
        <v>308</v>
      </c>
      <c r="AE237" t="s">
        <v>306</v>
      </c>
      <c r="AF237" t="s">
        <v>291</v>
      </c>
      <c r="AG237" t="s">
        <v>288</v>
      </c>
    </row>
    <row r="238" spans="1:33" ht="12.75" customHeight="1" x14ac:dyDescent="0.2">
      <c r="A238" s="1" t="s">
        <v>3</v>
      </c>
      <c r="B238" s="1" t="s">
        <v>4</v>
      </c>
      <c r="C238" s="6">
        <f t="shared" si="56"/>
        <v>0</v>
      </c>
      <c r="D238" s="6" t="str">
        <f t="shared" si="46"/>
        <v>gl6-1hv-h02-voc-V2</v>
      </c>
      <c r="E238" s="6">
        <f>MOD(ROUNDDOWN(SUM(C$1:C238)/20,0),4)</f>
        <v>0</v>
      </c>
      <c r="F238" s="2" t="s">
        <v>291</v>
      </c>
      <c r="G238" s="2" t="str">
        <f t="shared" si="47"/>
        <v/>
      </c>
      <c r="H238" s="2" t="str">
        <f t="shared" si="57"/>
        <v/>
      </c>
      <c r="I238" s="2"/>
      <c r="J238" s="2"/>
      <c r="K238" s="2"/>
      <c r="L238" s="2"/>
      <c r="M238" s="2" t="str">
        <f t="shared" si="48"/>
        <v>Antwoord</v>
      </c>
      <c r="N238" s="2" t="str">
        <f t="shared" si="59"/>
        <v/>
      </c>
      <c r="O238" s="2" t="str">
        <f t="shared" si="49"/>
        <v/>
      </c>
      <c r="P238" s="2" t="str">
        <f t="shared" si="50"/>
        <v/>
      </c>
      <c r="Q238" s="2" t="str">
        <f t="shared" si="51"/>
        <v/>
      </c>
      <c r="R238" s="2" t="str">
        <f t="shared" si="52"/>
        <v/>
      </c>
      <c r="S238" s="2" t="str">
        <f t="shared" si="53"/>
        <v/>
      </c>
      <c r="T238" s="2" t="str">
        <f t="shared" si="54"/>
        <v/>
      </c>
      <c r="Z238" t="s">
        <v>258</v>
      </c>
      <c r="AA238" t="str">
        <f t="shared" si="58"/>
        <v>H02</v>
      </c>
      <c r="AB238" t="str">
        <f t="shared" si="55"/>
        <v/>
      </c>
      <c r="AC238" t="s">
        <v>3003</v>
      </c>
      <c r="AD238" t="s">
        <v>308</v>
      </c>
      <c r="AE238" t="s">
        <v>306</v>
      </c>
      <c r="AF238" t="s">
        <v>291</v>
      </c>
      <c r="AG238" t="s">
        <v>288</v>
      </c>
    </row>
    <row r="239" spans="1:33" ht="12.75" customHeight="1" x14ac:dyDescent="0.2">
      <c r="A239" s="5" t="s">
        <v>79</v>
      </c>
      <c r="B239" s="4" t="s">
        <v>78</v>
      </c>
      <c r="C239" s="6">
        <f t="shared" si="56"/>
        <v>1</v>
      </c>
      <c r="D239" s="6" t="str">
        <f t="shared" si="46"/>
        <v>gl6-1hv-h02-voc-V2</v>
      </c>
      <c r="E239" s="6">
        <f>MOD(ROUNDDOWN(SUM(C$1:C239)/20,0),4)</f>
        <v>0</v>
      </c>
      <c r="F239" s="2" t="s">
        <v>291</v>
      </c>
      <c r="G239" s="2" t="str">
        <f t="shared" si="47"/>
        <v>het ijsje</v>
      </c>
      <c r="H239" s="2" t="str">
        <f t="shared" si="57"/>
        <v>het ijsje</v>
      </c>
      <c r="I239" s="2"/>
      <c r="J239" s="2"/>
      <c r="K239" s="2"/>
      <c r="L239" s="2"/>
      <c r="M239" s="2" t="str">
        <f t="shared" si="48"/>
        <v>la glace</v>
      </c>
      <c r="N239" s="2" t="str">
        <f t="shared" si="59"/>
        <v/>
      </c>
      <c r="O239" s="2" t="str">
        <f t="shared" si="49"/>
        <v/>
      </c>
      <c r="P239" s="2" t="str">
        <f t="shared" si="50"/>
        <v/>
      </c>
      <c r="Q239" s="2" t="str">
        <f t="shared" si="51"/>
        <v/>
      </c>
      <c r="R239" s="2" t="str">
        <f t="shared" si="52"/>
        <v/>
      </c>
      <c r="S239" s="2" t="str">
        <f t="shared" si="53"/>
        <v/>
      </c>
      <c r="T239" s="2" t="str">
        <f t="shared" si="54"/>
        <v/>
      </c>
      <c r="Z239" t="s">
        <v>258</v>
      </c>
      <c r="AA239" t="str">
        <f t="shared" si="58"/>
        <v>H02</v>
      </c>
      <c r="AB239" t="str">
        <f t="shared" si="55"/>
        <v>ABCD</v>
      </c>
      <c r="AC239" t="s">
        <v>260</v>
      </c>
      <c r="AD239" t="s">
        <v>308</v>
      </c>
      <c r="AE239" t="s">
        <v>306</v>
      </c>
      <c r="AF239" t="s">
        <v>291</v>
      </c>
      <c r="AG239" t="s">
        <v>288</v>
      </c>
    </row>
    <row r="240" spans="1:33" ht="12.75" customHeight="1" x14ac:dyDescent="0.2">
      <c r="A240" s="5" t="s">
        <v>83</v>
      </c>
      <c r="B240" s="5" t="s">
        <v>82</v>
      </c>
      <c r="C240" s="6">
        <f t="shared" si="56"/>
        <v>1</v>
      </c>
      <c r="D240" s="6" t="str">
        <f t="shared" si="46"/>
        <v>gl6-1hv-h02-voc-V2</v>
      </c>
      <c r="E240" s="6">
        <f>MOD(ROUNDDOWN(SUM(C$1:C240)/20,0),4)</f>
        <v>0</v>
      </c>
      <c r="F240" s="2" t="s">
        <v>291</v>
      </c>
      <c r="G240" s="2" t="str">
        <f t="shared" si="47"/>
        <v>de tafel</v>
      </c>
      <c r="H240" s="2" t="str">
        <f t="shared" si="57"/>
        <v>de tafel</v>
      </c>
      <c r="I240" s="2"/>
      <c r="J240" s="2"/>
      <c r="K240" s="2"/>
      <c r="L240" s="2"/>
      <c r="M240" s="2" t="str">
        <f t="shared" si="48"/>
        <v>la table</v>
      </c>
      <c r="N240" s="2" t="str">
        <f t="shared" si="59"/>
        <v/>
      </c>
      <c r="O240" s="2" t="str">
        <f t="shared" si="49"/>
        <v/>
      </c>
      <c r="P240" s="2" t="str">
        <f t="shared" si="50"/>
        <v/>
      </c>
      <c r="Q240" s="2" t="str">
        <f t="shared" si="51"/>
        <v/>
      </c>
      <c r="R240" s="2" t="str">
        <f t="shared" si="52"/>
        <v/>
      </c>
      <c r="S240" s="2" t="str">
        <f t="shared" si="53"/>
        <v/>
      </c>
      <c r="T240" s="2" t="str">
        <f t="shared" si="54"/>
        <v/>
      </c>
      <c r="Z240" t="s">
        <v>258</v>
      </c>
      <c r="AA240" t="str">
        <f t="shared" si="58"/>
        <v>H02</v>
      </c>
      <c r="AB240" t="str">
        <f t="shared" si="55"/>
        <v>ABCD</v>
      </c>
      <c r="AC240" t="s">
        <v>260</v>
      </c>
      <c r="AD240" t="s">
        <v>308</v>
      </c>
      <c r="AE240" t="s">
        <v>306</v>
      </c>
      <c r="AF240" t="s">
        <v>291</v>
      </c>
      <c r="AG240" t="s">
        <v>288</v>
      </c>
    </row>
    <row r="241" spans="1:33" ht="12.75" customHeight="1" x14ac:dyDescent="0.2">
      <c r="A241" s="5" t="s">
        <v>80</v>
      </c>
      <c r="B241" s="5" t="s">
        <v>84</v>
      </c>
      <c r="C241" s="6">
        <f t="shared" si="56"/>
        <v>1</v>
      </c>
      <c r="D241" s="6" t="str">
        <f t="shared" si="46"/>
        <v>gl6-1hv-h02-voc-V2</v>
      </c>
      <c r="E241" s="6">
        <f>MOD(ROUNDDOWN(SUM(C$1:C241)/20,0),4)</f>
        <v>0</v>
      </c>
      <c r="F241" s="2" t="s">
        <v>291</v>
      </c>
      <c r="G241" s="2" t="str">
        <f t="shared" si="47"/>
        <v>de koffie</v>
      </c>
      <c r="H241" s="2" t="str">
        <f t="shared" si="57"/>
        <v>de koffie</v>
      </c>
      <c r="I241" s="2"/>
      <c r="J241" s="2"/>
      <c r="K241" s="2"/>
      <c r="L241" s="2"/>
      <c r="M241" s="2" t="str">
        <f t="shared" si="48"/>
        <v>le café</v>
      </c>
      <c r="N241" s="2" t="str">
        <f t="shared" si="59"/>
        <v/>
      </c>
      <c r="O241" s="2" t="str">
        <f t="shared" si="49"/>
        <v/>
      </c>
      <c r="P241" s="2" t="str">
        <f t="shared" si="50"/>
        <v/>
      </c>
      <c r="Q241" s="2" t="str">
        <f t="shared" si="51"/>
        <v/>
      </c>
      <c r="R241" s="2" t="str">
        <f t="shared" si="52"/>
        <v/>
      </c>
      <c r="S241" s="2" t="str">
        <f t="shared" si="53"/>
        <v/>
      </c>
      <c r="T241" s="2" t="str">
        <f t="shared" si="54"/>
        <v/>
      </c>
      <c r="Z241" t="s">
        <v>258</v>
      </c>
      <c r="AA241" t="str">
        <f t="shared" si="58"/>
        <v>H02</v>
      </c>
      <c r="AB241" t="str">
        <f t="shared" si="55"/>
        <v>ABCD</v>
      </c>
      <c r="AC241" t="s">
        <v>260</v>
      </c>
      <c r="AD241" t="s">
        <v>308</v>
      </c>
      <c r="AE241" t="s">
        <v>306</v>
      </c>
      <c r="AF241" t="s">
        <v>291</v>
      </c>
      <c r="AG241" t="s">
        <v>288</v>
      </c>
    </row>
    <row r="242" spans="1:33" ht="12.75" customHeight="1" x14ac:dyDescent="0.2">
      <c r="A242" s="5" t="s">
        <v>86</v>
      </c>
      <c r="B242" s="5" t="s">
        <v>85</v>
      </c>
      <c r="C242" s="6">
        <f t="shared" si="56"/>
        <v>1</v>
      </c>
      <c r="D242" s="6" t="str">
        <f t="shared" si="46"/>
        <v>gl6-1hv-h02-voc-V2</v>
      </c>
      <c r="E242" s="6">
        <f>MOD(ROUNDDOWN(SUM(C$1:C242)/20,0),4)</f>
        <v>0</v>
      </c>
      <c r="F242" s="2" t="s">
        <v>291</v>
      </c>
      <c r="G242" s="2" t="str">
        <f t="shared" si="47"/>
        <v>lekker</v>
      </c>
      <c r="H242" s="2" t="str">
        <f t="shared" si="57"/>
        <v>lekker</v>
      </c>
      <c r="I242" s="2"/>
      <c r="J242" s="2"/>
      <c r="K242" s="2"/>
      <c r="L242" s="2"/>
      <c r="M242" s="2" t="str">
        <f t="shared" si="48"/>
        <v>bon</v>
      </c>
      <c r="N242" s="2" t="str">
        <f t="shared" si="59"/>
        <v/>
      </c>
      <c r="O242" s="2" t="str">
        <f t="shared" si="49"/>
        <v/>
      </c>
      <c r="P242" s="2" t="str">
        <f t="shared" si="50"/>
        <v/>
      </c>
      <c r="Q242" s="2" t="str">
        <f t="shared" si="51"/>
        <v/>
      </c>
      <c r="R242" s="2" t="str">
        <f t="shared" si="52"/>
        <v/>
      </c>
      <c r="S242" s="2" t="str">
        <f t="shared" si="53"/>
        <v/>
      </c>
      <c r="T242" s="2" t="str">
        <f t="shared" si="54"/>
        <v/>
      </c>
      <c r="Z242" t="s">
        <v>258</v>
      </c>
      <c r="AA242" t="str">
        <f t="shared" si="58"/>
        <v>H02</v>
      </c>
      <c r="AB242" t="str">
        <f t="shared" si="55"/>
        <v>ABCD</v>
      </c>
      <c r="AC242" t="s">
        <v>260</v>
      </c>
      <c r="AD242" t="s">
        <v>308</v>
      </c>
      <c r="AE242" t="s">
        <v>306</v>
      </c>
      <c r="AF242" t="s">
        <v>291</v>
      </c>
      <c r="AG242" t="s">
        <v>288</v>
      </c>
    </row>
    <row r="243" spans="1:33" ht="12.75" customHeight="1" x14ac:dyDescent="0.2">
      <c r="A243" s="5" t="s">
        <v>88</v>
      </c>
      <c r="B243" s="5" t="s">
        <v>87</v>
      </c>
      <c r="C243" s="6">
        <f t="shared" si="56"/>
        <v>1</v>
      </c>
      <c r="D243" s="6" t="str">
        <f t="shared" si="46"/>
        <v>gl6-1hv-h02-voc-V2</v>
      </c>
      <c r="E243" s="6">
        <f>MOD(ROUNDDOWN(SUM(C$1:C243)/20,0),4)</f>
        <v>0</v>
      </c>
      <c r="F243" s="2" t="s">
        <v>291</v>
      </c>
      <c r="G243" s="2" t="str">
        <f t="shared" si="47"/>
        <v>duur</v>
      </c>
      <c r="H243" s="2" t="str">
        <f t="shared" si="57"/>
        <v>duur</v>
      </c>
      <c r="I243" s="2"/>
      <c r="J243" s="2"/>
      <c r="K243" s="2"/>
      <c r="L243" s="2"/>
      <c r="M243" s="2" t="str">
        <f t="shared" si="48"/>
        <v>cher</v>
      </c>
      <c r="N243" s="2" t="str">
        <f t="shared" si="59"/>
        <v/>
      </c>
      <c r="O243" s="2" t="str">
        <f t="shared" si="49"/>
        <v/>
      </c>
      <c r="P243" s="2" t="str">
        <f t="shared" si="50"/>
        <v/>
      </c>
      <c r="Q243" s="2" t="str">
        <f t="shared" si="51"/>
        <v/>
      </c>
      <c r="R243" s="2" t="str">
        <f t="shared" si="52"/>
        <v/>
      </c>
      <c r="S243" s="2" t="str">
        <f t="shared" si="53"/>
        <v/>
      </c>
      <c r="T243" s="2" t="str">
        <f t="shared" si="54"/>
        <v/>
      </c>
      <c r="Z243" t="s">
        <v>258</v>
      </c>
      <c r="AA243" t="str">
        <f t="shared" si="58"/>
        <v>H02</v>
      </c>
      <c r="AB243" t="str">
        <f t="shared" si="55"/>
        <v>ABCD</v>
      </c>
      <c r="AC243" t="s">
        <v>260</v>
      </c>
      <c r="AD243" t="s">
        <v>308</v>
      </c>
      <c r="AE243" t="s">
        <v>306</v>
      </c>
      <c r="AF243" t="s">
        <v>291</v>
      </c>
      <c r="AG243" t="s">
        <v>288</v>
      </c>
    </row>
    <row r="244" spans="1:33" ht="12.75" customHeight="1" x14ac:dyDescent="0.2">
      <c r="A244" s="5" t="s">
        <v>90</v>
      </c>
      <c r="B244" s="5" t="s">
        <v>89</v>
      </c>
      <c r="C244" s="6">
        <f t="shared" si="56"/>
        <v>1</v>
      </c>
      <c r="D244" s="6" t="str">
        <f t="shared" si="46"/>
        <v>gl6-1hv-h02-voc-V2</v>
      </c>
      <c r="E244" s="6">
        <f>MOD(ROUNDDOWN(SUM(C$1:C244)/20,0),4)</f>
        <v>0</v>
      </c>
      <c r="F244" s="2" t="s">
        <v>291</v>
      </c>
      <c r="G244" s="2" t="str">
        <f t="shared" si="47"/>
        <v>ik neem</v>
      </c>
      <c r="H244" s="2" t="str">
        <f t="shared" si="57"/>
        <v>ik neem</v>
      </c>
      <c r="I244" s="2"/>
      <c r="J244" s="2"/>
      <c r="K244" s="2"/>
      <c r="L244" s="2"/>
      <c r="M244" s="2" t="str">
        <f t="shared" si="48"/>
        <v>je prends</v>
      </c>
      <c r="N244" s="2" t="str">
        <f t="shared" si="59"/>
        <v/>
      </c>
      <c r="O244" s="2" t="str">
        <f t="shared" si="49"/>
        <v/>
      </c>
      <c r="P244" s="2" t="str">
        <f t="shared" si="50"/>
        <v/>
      </c>
      <c r="Q244" s="2" t="str">
        <f t="shared" si="51"/>
        <v/>
      </c>
      <c r="R244" s="2" t="str">
        <f t="shared" si="52"/>
        <v/>
      </c>
      <c r="S244" s="2" t="str">
        <f t="shared" si="53"/>
        <v/>
      </c>
      <c r="T244" s="2" t="str">
        <f t="shared" si="54"/>
        <v/>
      </c>
      <c r="Z244" t="s">
        <v>258</v>
      </c>
      <c r="AA244" t="str">
        <f t="shared" si="58"/>
        <v>H02</v>
      </c>
      <c r="AB244" t="str">
        <f t="shared" si="55"/>
        <v>ABCD</v>
      </c>
      <c r="AC244" t="s">
        <v>260</v>
      </c>
      <c r="AD244" t="s">
        <v>308</v>
      </c>
      <c r="AE244" t="s">
        <v>306</v>
      </c>
      <c r="AF244" t="s">
        <v>291</v>
      </c>
      <c r="AG244" t="s">
        <v>288</v>
      </c>
    </row>
    <row r="245" spans="1:33" ht="12.75" customHeight="1" x14ac:dyDescent="0.2">
      <c r="A245" s="5" t="s">
        <v>92</v>
      </c>
      <c r="B245" s="5" t="s">
        <v>91</v>
      </c>
      <c r="C245" s="6">
        <f t="shared" si="56"/>
        <v>1</v>
      </c>
      <c r="D245" s="6" t="str">
        <f t="shared" si="46"/>
        <v>gl6-1hv-h02-voc-V2</v>
      </c>
      <c r="E245" s="6">
        <f>MOD(ROUNDDOWN(SUM(C$1:C245)/20,0),4)</f>
        <v>0</v>
      </c>
      <c r="F245" s="2" t="s">
        <v>291</v>
      </c>
      <c r="G245" s="2" t="str">
        <f t="shared" si="47"/>
        <v>ik zou graag willen</v>
      </c>
      <c r="H245" s="2" t="str">
        <f t="shared" si="57"/>
        <v>ik zou graag willen</v>
      </c>
      <c r="I245" s="2"/>
      <c r="J245" s="2"/>
      <c r="K245" s="2"/>
      <c r="L245" s="2"/>
      <c r="M245" s="2" t="str">
        <f t="shared" si="48"/>
        <v>je voudrais</v>
      </c>
      <c r="N245" s="2" t="str">
        <f t="shared" si="59"/>
        <v/>
      </c>
      <c r="O245" s="2" t="str">
        <f t="shared" si="49"/>
        <v/>
      </c>
      <c r="P245" s="2" t="str">
        <f t="shared" si="50"/>
        <v/>
      </c>
      <c r="Q245" s="2" t="str">
        <f t="shared" si="51"/>
        <v/>
      </c>
      <c r="R245" s="2" t="str">
        <f t="shared" si="52"/>
        <v/>
      </c>
      <c r="S245" s="2" t="str">
        <f t="shared" si="53"/>
        <v/>
      </c>
      <c r="T245" s="2" t="str">
        <f t="shared" si="54"/>
        <v/>
      </c>
      <c r="Z245" t="s">
        <v>258</v>
      </c>
      <c r="AA245" t="str">
        <f t="shared" si="58"/>
        <v>H02</v>
      </c>
      <c r="AB245" t="str">
        <f t="shared" si="55"/>
        <v>ABCD</v>
      </c>
      <c r="AC245" t="s">
        <v>260</v>
      </c>
      <c r="AD245" t="s">
        <v>308</v>
      </c>
      <c r="AE245" t="s">
        <v>306</v>
      </c>
      <c r="AF245" t="s">
        <v>291</v>
      </c>
      <c r="AG245" t="s">
        <v>288</v>
      </c>
    </row>
    <row r="246" spans="1:33" ht="12.75" customHeight="1" x14ac:dyDescent="0.2">
      <c r="A246" s="5" t="s">
        <v>94</v>
      </c>
      <c r="B246" s="5" t="s">
        <v>93</v>
      </c>
      <c r="C246" s="6">
        <f t="shared" si="56"/>
        <v>1</v>
      </c>
      <c r="D246" s="6" t="str">
        <f t="shared" si="46"/>
        <v>gl6-1hv-h02-voc-V2</v>
      </c>
      <c r="E246" s="6">
        <f>MOD(ROUNDDOWN(SUM(C$1:C246)/20,0),4)</f>
        <v>0</v>
      </c>
      <c r="F246" s="2" t="s">
        <v>291</v>
      </c>
      <c r="G246" s="2" t="str">
        <f t="shared" si="47"/>
        <v>het kost</v>
      </c>
      <c r="H246" s="2" t="str">
        <f t="shared" si="57"/>
        <v>het kost</v>
      </c>
      <c r="I246" s="2"/>
      <c r="J246" s="2"/>
      <c r="K246" s="2"/>
      <c r="L246" s="2"/>
      <c r="M246" s="2" t="str">
        <f t="shared" si="48"/>
        <v>ça coute</v>
      </c>
      <c r="N246" s="2" t="str">
        <f t="shared" si="59"/>
        <v/>
      </c>
      <c r="O246" s="2" t="str">
        <f t="shared" si="49"/>
        <v/>
      </c>
      <c r="P246" s="2" t="str">
        <f t="shared" si="50"/>
        <v/>
      </c>
      <c r="Q246" s="2" t="str">
        <f t="shared" si="51"/>
        <v/>
      </c>
      <c r="R246" s="2" t="str">
        <f t="shared" si="52"/>
        <v/>
      </c>
      <c r="S246" s="2" t="str">
        <f t="shared" si="53"/>
        <v/>
      </c>
      <c r="T246" s="2" t="str">
        <f t="shared" si="54"/>
        <v/>
      </c>
      <c r="Z246" t="s">
        <v>258</v>
      </c>
      <c r="AA246" t="str">
        <f t="shared" si="58"/>
        <v>H02</v>
      </c>
      <c r="AB246" t="str">
        <f t="shared" si="55"/>
        <v>ABCD</v>
      </c>
      <c r="AC246" t="s">
        <v>260</v>
      </c>
      <c r="AD246" t="s">
        <v>308</v>
      </c>
      <c r="AE246" t="s">
        <v>306</v>
      </c>
      <c r="AF246" t="s">
        <v>291</v>
      </c>
      <c r="AG246" t="s">
        <v>288</v>
      </c>
    </row>
    <row r="247" spans="1:33" ht="12.75" customHeight="1" x14ac:dyDescent="0.2">
      <c r="A247" s="5" t="s">
        <v>95</v>
      </c>
      <c r="B247" s="5" t="s">
        <v>96</v>
      </c>
      <c r="C247" s="6">
        <f t="shared" si="56"/>
        <v>1</v>
      </c>
      <c r="D247" s="6" t="str">
        <f t="shared" si="46"/>
        <v>gl6-1hv-h02-voc-V2</v>
      </c>
      <c r="E247" s="6">
        <f>MOD(ROUNDDOWN(SUM(C$1:C247)/20,0),4)</f>
        <v>0</v>
      </c>
      <c r="F247" s="2" t="s">
        <v>291</v>
      </c>
      <c r="G247" s="2" t="str">
        <f t="shared" si="47"/>
        <v>jij kunt</v>
      </c>
      <c r="H247" s="2" t="str">
        <f t="shared" si="57"/>
        <v>jij kunt</v>
      </c>
      <c r="I247" s="2"/>
      <c r="J247" s="2"/>
      <c r="K247" s="2"/>
      <c r="L247" s="2"/>
      <c r="M247" s="2" t="str">
        <f t="shared" si="48"/>
        <v>tu peux</v>
      </c>
      <c r="N247" s="2" t="str">
        <f t="shared" si="59"/>
        <v/>
      </c>
      <c r="O247" s="2" t="str">
        <f t="shared" si="49"/>
        <v/>
      </c>
      <c r="P247" s="2" t="str">
        <f t="shared" si="50"/>
        <v/>
      </c>
      <c r="Q247" s="2" t="str">
        <f t="shared" si="51"/>
        <v/>
      </c>
      <c r="R247" s="2" t="str">
        <f t="shared" si="52"/>
        <v/>
      </c>
      <c r="S247" s="2" t="str">
        <f t="shared" si="53"/>
        <v/>
      </c>
      <c r="T247" s="2" t="str">
        <f t="shared" si="54"/>
        <v/>
      </c>
      <c r="Z247" t="s">
        <v>258</v>
      </c>
      <c r="AA247" t="str">
        <f t="shared" si="58"/>
        <v>H02</v>
      </c>
      <c r="AB247" t="str">
        <f t="shared" si="55"/>
        <v>ABCD</v>
      </c>
      <c r="AC247" t="s">
        <v>260</v>
      </c>
      <c r="AD247" t="s">
        <v>308</v>
      </c>
      <c r="AE247" t="s">
        <v>306</v>
      </c>
      <c r="AF247" t="s">
        <v>291</v>
      </c>
      <c r="AG247" t="s">
        <v>288</v>
      </c>
    </row>
    <row r="248" spans="1:33" ht="12.75" customHeight="1" x14ac:dyDescent="0.2">
      <c r="A248" s="5" t="s">
        <v>98</v>
      </c>
      <c r="B248" s="5" t="s">
        <v>97</v>
      </c>
      <c r="C248" s="6">
        <f t="shared" si="56"/>
        <v>1</v>
      </c>
      <c r="D248" s="6" t="str">
        <f t="shared" si="46"/>
        <v>gl6-1hv-h02-voc-V2</v>
      </c>
      <c r="E248" s="6">
        <f>MOD(ROUNDDOWN(SUM(C$1:C248)/20,0),4)</f>
        <v>0</v>
      </c>
      <c r="F248" s="2" t="s">
        <v>291</v>
      </c>
      <c r="G248" s="2" t="str">
        <f t="shared" si="47"/>
        <v>komen</v>
      </c>
      <c r="H248" s="2" t="str">
        <f t="shared" si="57"/>
        <v>komen</v>
      </c>
      <c r="I248" s="2"/>
      <c r="J248" s="2"/>
      <c r="K248" s="2"/>
      <c r="L248" s="2"/>
      <c r="M248" s="2" t="str">
        <f t="shared" si="48"/>
        <v>venir</v>
      </c>
      <c r="N248" s="2" t="str">
        <f t="shared" si="59"/>
        <v/>
      </c>
      <c r="O248" s="2" t="str">
        <f t="shared" si="49"/>
        <v/>
      </c>
      <c r="P248" s="2" t="str">
        <f t="shared" si="50"/>
        <v/>
      </c>
      <c r="Q248" s="2" t="str">
        <f t="shared" si="51"/>
        <v/>
      </c>
      <c r="R248" s="2" t="str">
        <f t="shared" si="52"/>
        <v/>
      </c>
      <c r="S248" s="2" t="str">
        <f t="shared" si="53"/>
        <v/>
      </c>
      <c r="T248" s="2" t="str">
        <f t="shared" si="54"/>
        <v/>
      </c>
      <c r="Z248" t="s">
        <v>258</v>
      </c>
      <c r="AA248" t="str">
        <f t="shared" si="58"/>
        <v>H02</v>
      </c>
      <c r="AB248" t="str">
        <f t="shared" si="55"/>
        <v>ABCD</v>
      </c>
      <c r="AC248" t="s">
        <v>260</v>
      </c>
      <c r="AD248" t="s">
        <v>308</v>
      </c>
      <c r="AE248" t="s">
        <v>306</v>
      </c>
      <c r="AF248" t="s">
        <v>291</v>
      </c>
      <c r="AG248" t="s">
        <v>288</v>
      </c>
    </row>
    <row r="249" spans="1:33" ht="12.75" customHeight="1" x14ac:dyDescent="0.2">
      <c r="A249" s="5" t="s">
        <v>103</v>
      </c>
      <c r="B249" s="5" t="s">
        <v>102</v>
      </c>
      <c r="C249" s="6">
        <f t="shared" si="56"/>
        <v>1</v>
      </c>
      <c r="D249" s="6" t="str">
        <f t="shared" si="46"/>
        <v>gl6-1hv-h02-voc-V2</v>
      </c>
      <c r="E249" s="6">
        <f>MOD(ROUNDDOWN(SUM(C$1:C249)/20,0),4)</f>
        <v>0</v>
      </c>
      <c r="F249" s="2" t="s">
        <v>291</v>
      </c>
      <c r="G249" s="2" t="str">
        <f t="shared" si="47"/>
        <v>liever hebben</v>
      </c>
      <c r="H249" s="2" t="str">
        <f t="shared" si="57"/>
        <v>liever hebben</v>
      </c>
      <c r="I249" s="2"/>
      <c r="J249" s="2"/>
      <c r="K249" s="2"/>
      <c r="L249" s="2"/>
      <c r="M249" s="2" t="str">
        <f t="shared" si="48"/>
        <v>préférer</v>
      </c>
      <c r="N249" s="2" t="str">
        <f t="shared" si="59"/>
        <v/>
      </c>
      <c r="O249" s="2" t="str">
        <f t="shared" si="49"/>
        <v/>
      </c>
      <c r="P249" s="2" t="str">
        <f t="shared" si="50"/>
        <v/>
      </c>
      <c r="Q249" s="2" t="str">
        <f t="shared" si="51"/>
        <v/>
      </c>
      <c r="R249" s="2" t="str">
        <f t="shared" si="52"/>
        <v/>
      </c>
      <c r="S249" s="2" t="str">
        <f t="shared" si="53"/>
        <v/>
      </c>
      <c r="T249" s="2" t="str">
        <f t="shared" si="54"/>
        <v/>
      </c>
      <c r="Z249" t="s">
        <v>258</v>
      </c>
      <c r="AA249" t="str">
        <f t="shared" si="58"/>
        <v>H02</v>
      </c>
      <c r="AB249" t="str">
        <f t="shared" si="55"/>
        <v>ABCD</v>
      </c>
      <c r="AC249" t="s">
        <v>260</v>
      </c>
      <c r="AD249" t="s">
        <v>308</v>
      </c>
      <c r="AE249" t="s">
        <v>306</v>
      </c>
      <c r="AF249" t="s">
        <v>291</v>
      </c>
      <c r="AG249" t="s">
        <v>288</v>
      </c>
    </row>
    <row r="250" spans="1:33" ht="12.75" customHeight="1" x14ac:dyDescent="0.2">
      <c r="A250" s="5" t="s">
        <v>100</v>
      </c>
      <c r="B250" s="5" t="s">
        <v>105</v>
      </c>
      <c r="C250" s="6">
        <f t="shared" si="56"/>
        <v>1</v>
      </c>
      <c r="D250" s="6" t="str">
        <f t="shared" si="46"/>
        <v>gl6-1hv-h02-voc-V2</v>
      </c>
      <c r="E250" s="6">
        <f>MOD(ROUNDDOWN(SUM(C$1:C250)/20,0),4)</f>
        <v>0</v>
      </c>
      <c r="F250" s="2" t="s">
        <v>291</v>
      </c>
      <c r="G250" s="2" t="str">
        <f t="shared" si="47"/>
        <v>een hekel hebben aan</v>
      </c>
      <c r="H250" s="2" t="str">
        <f t="shared" si="57"/>
        <v>een hekel hebben aan</v>
      </c>
      <c r="I250" s="2"/>
      <c r="J250" s="2"/>
      <c r="K250" s="2"/>
      <c r="L250" s="2"/>
      <c r="M250" s="2" t="str">
        <f t="shared" si="48"/>
        <v>détester</v>
      </c>
      <c r="N250" s="2" t="str">
        <f t="shared" si="59"/>
        <v/>
      </c>
      <c r="O250" s="2" t="str">
        <f t="shared" si="49"/>
        <v/>
      </c>
      <c r="P250" s="2" t="str">
        <f t="shared" si="50"/>
        <v/>
      </c>
      <c r="Q250" s="2" t="str">
        <f t="shared" si="51"/>
        <v/>
      </c>
      <c r="R250" s="2" t="str">
        <f t="shared" si="52"/>
        <v/>
      </c>
      <c r="S250" s="2" t="str">
        <f t="shared" si="53"/>
        <v/>
      </c>
      <c r="T250" s="2" t="str">
        <f t="shared" si="54"/>
        <v/>
      </c>
      <c r="Z250" t="s">
        <v>258</v>
      </c>
      <c r="AA250" t="str">
        <f t="shared" si="58"/>
        <v>H02</v>
      </c>
      <c r="AB250" t="str">
        <f t="shared" si="55"/>
        <v>ABCD</v>
      </c>
      <c r="AC250" t="s">
        <v>260</v>
      </c>
      <c r="AD250" t="s">
        <v>308</v>
      </c>
      <c r="AE250" t="s">
        <v>306</v>
      </c>
      <c r="AF250" t="s">
        <v>291</v>
      </c>
      <c r="AG250" t="s">
        <v>288</v>
      </c>
    </row>
    <row r="251" spans="1:33" ht="12.75" customHeight="1" x14ac:dyDescent="0.2">
      <c r="A251" s="5" t="s">
        <v>104</v>
      </c>
      <c r="B251" s="5" t="s">
        <v>106</v>
      </c>
      <c r="C251" s="6">
        <f t="shared" si="56"/>
        <v>1</v>
      </c>
      <c r="D251" s="6" t="str">
        <f t="shared" si="46"/>
        <v>gl6-1hv-h02-voc-V2</v>
      </c>
      <c r="E251" s="6">
        <f>MOD(ROUNDDOWN(SUM(C$1:C251)/20,0),4)</f>
        <v>0</v>
      </c>
      <c r="F251" s="2" t="s">
        <v>291</v>
      </c>
      <c r="G251" s="2" t="str">
        <f t="shared" si="47"/>
        <v>dol zijn op</v>
      </c>
      <c r="H251" s="2" t="str">
        <f t="shared" si="57"/>
        <v>dol zijn op</v>
      </c>
      <c r="I251" s="2"/>
      <c r="J251" s="2"/>
      <c r="K251" s="2"/>
      <c r="L251" s="2"/>
      <c r="M251" s="2" t="str">
        <f t="shared" si="48"/>
        <v>adorer</v>
      </c>
      <c r="N251" s="2" t="str">
        <f t="shared" si="59"/>
        <v/>
      </c>
      <c r="O251" s="2" t="str">
        <f t="shared" si="49"/>
        <v/>
      </c>
      <c r="P251" s="2" t="str">
        <f t="shared" si="50"/>
        <v/>
      </c>
      <c r="Q251" s="2" t="str">
        <f t="shared" si="51"/>
        <v/>
      </c>
      <c r="R251" s="2" t="str">
        <f t="shared" si="52"/>
        <v/>
      </c>
      <c r="S251" s="2" t="str">
        <f t="shared" si="53"/>
        <v/>
      </c>
      <c r="T251" s="2" t="str">
        <f t="shared" si="54"/>
        <v/>
      </c>
      <c r="Z251" t="s">
        <v>258</v>
      </c>
      <c r="AA251" t="str">
        <f t="shared" si="58"/>
        <v>H02</v>
      </c>
      <c r="AB251" t="str">
        <f t="shared" si="55"/>
        <v>ABCD</v>
      </c>
      <c r="AC251" t="s">
        <v>260</v>
      </c>
      <c r="AD251" t="s">
        <v>308</v>
      </c>
      <c r="AE251" t="s">
        <v>306</v>
      </c>
      <c r="AF251" t="s">
        <v>291</v>
      </c>
      <c r="AG251" t="s">
        <v>288</v>
      </c>
    </row>
    <row r="252" spans="1:33" ht="12.75" customHeight="1" x14ac:dyDescent="0.2">
      <c r="A252" s="5" t="s">
        <v>99</v>
      </c>
      <c r="B252" s="5" t="s">
        <v>107</v>
      </c>
      <c r="C252" s="6">
        <f t="shared" si="56"/>
        <v>1</v>
      </c>
      <c r="D252" s="6" t="str">
        <f t="shared" si="46"/>
        <v>gl6-1hv-h02-voc-V2</v>
      </c>
      <c r="E252" s="6">
        <f>MOD(ROUNDDOWN(SUM(C$1:C252)/20,0),4)</f>
        <v>0</v>
      </c>
      <c r="F252" s="2" t="s">
        <v>291</v>
      </c>
      <c r="G252" s="2" t="str">
        <f t="shared" si="47"/>
        <v>aankomen</v>
      </c>
      <c r="H252" s="2" t="str">
        <f t="shared" si="57"/>
        <v>aankomen</v>
      </c>
      <c r="I252" s="2"/>
      <c r="J252" s="2"/>
      <c r="K252" s="2"/>
      <c r="L252" s="2"/>
      <c r="M252" s="2" t="str">
        <f t="shared" si="48"/>
        <v>arriver</v>
      </c>
      <c r="N252" s="2" t="str">
        <f t="shared" si="59"/>
        <v/>
      </c>
      <c r="O252" s="2" t="str">
        <f t="shared" si="49"/>
        <v/>
      </c>
      <c r="P252" s="2" t="str">
        <f t="shared" si="50"/>
        <v/>
      </c>
      <c r="Q252" s="2" t="str">
        <f t="shared" si="51"/>
        <v/>
      </c>
      <c r="R252" s="2" t="str">
        <f t="shared" si="52"/>
        <v/>
      </c>
      <c r="S252" s="2" t="str">
        <f t="shared" si="53"/>
        <v/>
      </c>
      <c r="T252" s="2" t="str">
        <f t="shared" si="54"/>
        <v/>
      </c>
      <c r="Z252" t="s">
        <v>258</v>
      </c>
      <c r="AA252" t="str">
        <f t="shared" si="58"/>
        <v>H02</v>
      </c>
      <c r="AB252" t="str">
        <f t="shared" si="55"/>
        <v>ABCD</v>
      </c>
      <c r="AC252" t="s">
        <v>260</v>
      </c>
      <c r="AD252" t="s">
        <v>308</v>
      </c>
      <c r="AE252" t="s">
        <v>306</v>
      </c>
      <c r="AF252" t="s">
        <v>291</v>
      </c>
      <c r="AG252" t="s">
        <v>288</v>
      </c>
    </row>
    <row r="253" spans="1:33" ht="12.75" customHeight="1" x14ac:dyDescent="0.2">
      <c r="A253" s="5" t="s">
        <v>101</v>
      </c>
      <c r="B253" s="5" t="s">
        <v>108</v>
      </c>
      <c r="C253" s="6">
        <f t="shared" si="56"/>
        <v>1</v>
      </c>
      <c r="D253" s="6" t="str">
        <f t="shared" si="46"/>
        <v>gl6-1hv-h02-voc-V2</v>
      </c>
      <c r="E253" s="6">
        <f>MOD(ROUNDDOWN(SUM(C$1:C253)/20,0),4)</f>
        <v>0</v>
      </c>
      <c r="F253" s="2" t="s">
        <v>291</v>
      </c>
      <c r="G253" s="2" t="str">
        <f t="shared" si="47"/>
        <v>bellen</v>
      </c>
      <c r="H253" s="2" t="str">
        <f t="shared" si="57"/>
        <v>bellen</v>
      </c>
      <c r="I253" s="2"/>
      <c r="J253" s="2"/>
      <c r="K253" s="2"/>
      <c r="L253" s="2"/>
      <c r="M253" s="2" t="str">
        <f t="shared" si="48"/>
        <v>téléphoner</v>
      </c>
      <c r="N253" s="2" t="str">
        <f t="shared" si="59"/>
        <v/>
      </c>
      <c r="O253" s="2" t="str">
        <f t="shared" si="49"/>
        <v/>
      </c>
      <c r="P253" s="2" t="str">
        <f t="shared" si="50"/>
        <v/>
      </c>
      <c r="Q253" s="2" t="str">
        <f t="shared" si="51"/>
        <v/>
      </c>
      <c r="R253" s="2" t="str">
        <f t="shared" si="52"/>
        <v/>
      </c>
      <c r="S253" s="2" t="str">
        <f t="shared" si="53"/>
        <v/>
      </c>
      <c r="T253" s="2" t="str">
        <f t="shared" si="54"/>
        <v/>
      </c>
      <c r="Z253" t="s">
        <v>258</v>
      </c>
      <c r="AA253" t="str">
        <f t="shared" si="58"/>
        <v>H02</v>
      </c>
      <c r="AB253" t="str">
        <f t="shared" si="55"/>
        <v>ABCD</v>
      </c>
      <c r="AC253" t="s">
        <v>260</v>
      </c>
      <c r="AD253" t="s">
        <v>308</v>
      </c>
      <c r="AE253" t="s">
        <v>306</v>
      </c>
      <c r="AF253" t="s">
        <v>291</v>
      </c>
      <c r="AG253" t="s">
        <v>288</v>
      </c>
    </row>
    <row r="254" spans="1:33" ht="12.75" customHeight="1" x14ac:dyDescent="0.2">
      <c r="A254" s="5" t="s">
        <v>10</v>
      </c>
      <c r="B254" s="5" t="s">
        <v>21</v>
      </c>
      <c r="C254" s="6">
        <f t="shared" si="56"/>
        <v>1</v>
      </c>
      <c r="D254" s="6" t="str">
        <f t="shared" si="46"/>
        <v>gl6-1hv-h02-voc-V2</v>
      </c>
      <c r="E254" s="6">
        <f>MOD(ROUNDDOWN(SUM(C$1:C254)/20,0),4)</f>
        <v>0</v>
      </c>
      <c r="F254" s="2" t="s">
        <v>291</v>
      </c>
      <c r="G254" s="2" t="str">
        <f t="shared" si="47"/>
        <v>oké</v>
      </c>
      <c r="H254" s="2" t="str">
        <f t="shared" si="57"/>
        <v>oké</v>
      </c>
      <c r="I254" s="2"/>
      <c r="J254" s="2"/>
      <c r="K254" s="2"/>
      <c r="L254" s="2"/>
      <c r="M254" s="2" t="str">
        <f t="shared" si="48"/>
        <v>d'accord</v>
      </c>
      <c r="N254" s="2" t="str">
        <f t="shared" si="59"/>
        <v/>
      </c>
      <c r="O254" s="2" t="str">
        <f t="shared" si="49"/>
        <v/>
      </c>
      <c r="P254" s="2" t="str">
        <f t="shared" si="50"/>
        <v/>
      </c>
      <c r="Q254" s="2" t="str">
        <f t="shared" si="51"/>
        <v/>
      </c>
      <c r="R254" s="2" t="str">
        <f t="shared" si="52"/>
        <v/>
      </c>
      <c r="S254" s="2" t="str">
        <f t="shared" si="53"/>
        <v/>
      </c>
      <c r="T254" s="2" t="str">
        <f t="shared" si="54"/>
        <v/>
      </c>
      <c r="Z254" t="s">
        <v>258</v>
      </c>
      <c r="AA254" t="str">
        <f t="shared" si="58"/>
        <v>H02</v>
      </c>
      <c r="AB254" t="str">
        <f t="shared" si="55"/>
        <v>ABCD</v>
      </c>
      <c r="AC254" t="s">
        <v>260</v>
      </c>
      <c r="AD254" t="s">
        <v>308</v>
      </c>
      <c r="AE254" t="s">
        <v>306</v>
      </c>
      <c r="AF254" t="s">
        <v>291</v>
      </c>
      <c r="AG254" t="s">
        <v>288</v>
      </c>
    </row>
    <row r="255" spans="1:33" ht="12.75" customHeight="1" x14ac:dyDescent="0.2">
      <c r="A255" s="5" t="s">
        <v>26</v>
      </c>
      <c r="B255" s="5" t="s">
        <v>48</v>
      </c>
      <c r="C255" s="6">
        <f t="shared" si="56"/>
        <v>1</v>
      </c>
      <c r="D255" s="6" t="str">
        <f t="shared" si="46"/>
        <v>gl6-1hv-h02-voc-V2</v>
      </c>
      <c r="E255" s="6">
        <f>MOD(ROUNDDOWN(SUM(C$1:C255)/20,0),4)</f>
        <v>0</v>
      </c>
      <c r="F255" s="2" t="s">
        <v>291</v>
      </c>
      <c r="G255" s="2" t="str">
        <f t="shared" si="47"/>
        <v>dus</v>
      </c>
      <c r="H255" s="2" t="str">
        <f t="shared" si="57"/>
        <v>dus</v>
      </c>
      <c r="I255" s="2"/>
      <c r="J255" s="2"/>
      <c r="K255" s="2"/>
      <c r="L255" s="2"/>
      <c r="M255" s="2" t="str">
        <f t="shared" si="48"/>
        <v>donc</v>
      </c>
      <c r="N255" s="2" t="str">
        <f t="shared" si="59"/>
        <v/>
      </c>
      <c r="O255" s="2" t="str">
        <f t="shared" si="49"/>
        <v/>
      </c>
      <c r="P255" s="2" t="str">
        <f t="shared" si="50"/>
        <v/>
      </c>
      <c r="Q255" s="2" t="str">
        <f t="shared" si="51"/>
        <v/>
      </c>
      <c r="R255" s="2" t="str">
        <f t="shared" si="52"/>
        <v/>
      </c>
      <c r="S255" s="2" t="str">
        <f t="shared" si="53"/>
        <v/>
      </c>
      <c r="T255" s="2" t="str">
        <f t="shared" si="54"/>
        <v/>
      </c>
      <c r="Z255" t="s">
        <v>258</v>
      </c>
      <c r="AA255" t="str">
        <f t="shared" si="58"/>
        <v>H02</v>
      </c>
      <c r="AB255" t="str">
        <f t="shared" si="55"/>
        <v>ABCD</v>
      </c>
      <c r="AC255" t="s">
        <v>260</v>
      </c>
      <c r="AD255" t="s">
        <v>308</v>
      </c>
      <c r="AE255" t="s">
        <v>306</v>
      </c>
      <c r="AF255" t="s">
        <v>291</v>
      </c>
      <c r="AG255" t="s">
        <v>288</v>
      </c>
    </row>
    <row r="256" spans="1:33" ht="12.75" customHeight="1" x14ac:dyDescent="0.2">
      <c r="A256" s="5" t="s">
        <v>25</v>
      </c>
      <c r="B256" s="5" t="s">
        <v>28</v>
      </c>
      <c r="C256" s="6">
        <f t="shared" si="56"/>
        <v>1</v>
      </c>
      <c r="D256" s="6" t="str">
        <f t="shared" si="46"/>
        <v>gl6-1hv-h02-voc-V2</v>
      </c>
      <c r="E256" s="6">
        <f>MOD(ROUNDDOWN(SUM(C$1:C256)/20,0),4)</f>
        <v>0</v>
      </c>
      <c r="F256" s="2" t="s">
        <v>291</v>
      </c>
      <c r="G256" s="2" t="str">
        <f t="shared" si="47"/>
        <v>en</v>
      </c>
      <c r="H256" s="2" t="str">
        <f t="shared" si="57"/>
        <v>en</v>
      </c>
      <c r="I256" s="2"/>
      <c r="J256" s="2"/>
      <c r="K256" s="2"/>
      <c r="L256" s="2"/>
      <c r="M256" s="2" t="str">
        <f t="shared" si="48"/>
        <v>et</v>
      </c>
      <c r="N256" s="2" t="str">
        <f t="shared" si="59"/>
        <v/>
      </c>
      <c r="O256" s="2" t="str">
        <f t="shared" si="49"/>
        <v/>
      </c>
      <c r="P256" s="2" t="str">
        <f t="shared" si="50"/>
        <v/>
      </c>
      <c r="Q256" s="2" t="str">
        <f t="shared" si="51"/>
        <v/>
      </c>
      <c r="R256" s="2" t="str">
        <f t="shared" si="52"/>
        <v/>
      </c>
      <c r="S256" s="2" t="str">
        <f t="shared" si="53"/>
        <v/>
      </c>
      <c r="T256" s="2" t="str">
        <f t="shared" si="54"/>
        <v/>
      </c>
      <c r="Z256" t="s">
        <v>258</v>
      </c>
      <c r="AA256" t="str">
        <f t="shared" si="58"/>
        <v>H02</v>
      </c>
      <c r="AB256" t="str">
        <f t="shared" si="55"/>
        <v>ABCD</v>
      </c>
      <c r="AC256" t="s">
        <v>260</v>
      </c>
      <c r="AD256" t="s">
        <v>308</v>
      </c>
      <c r="AE256" t="s">
        <v>306</v>
      </c>
      <c r="AF256" t="s">
        <v>291</v>
      </c>
      <c r="AG256" t="s">
        <v>288</v>
      </c>
    </row>
    <row r="257" spans="1:33" ht="12.75" customHeight="1" x14ac:dyDescent="0.2">
      <c r="A257" s="5" t="s">
        <v>27</v>
      </c>
      <c r="B257" s="5" t="s">
        <v>46</v>
      </c>
      <c r="C257" s="6">
        <f t="shared" si="56"/>
        <v>1</v>
      </c>
      <c r="D257" s="6" t="str">
        <f t="shared" si="46"/>
        <v>gl6-1hv-h02-voc-V2</v>
      </c>
      <c r="E257" s="6">
        <f>MOD(ROUNDDOWN(SUM(C$1:C257)/20,0),4)</f>
        <v>0</v>
      </c>
      <c r="F257" s="2" t="s">
        <v>291</v>
      </c>
      <c r="G257" s="2" t="str">
        <f t="shared" si="47"/>
        <v>ook</v>
      </c>
      <c r="H257" s="2" t="str">
        <f t="shared" si="57"/>
        <v>ook</v>
      </c>
      <c r="I257" s="2"/>
      <c r="J257" s="2"/>
      <c r="K257" s="2"/>
      <c r="L257" s="2"/>
      <c r="M257" s="2" t="str">
        <f t="shared" si="48"/>
        <v>aussi</v>
      </c>
      <c r="N257" s="2" t="str">
        <f t="shared" si="59"/>
        <v/>
      </c>
      <c r="O257" s="2" t="str">
        <f t="shared" si="49"/>
        <v/>
      </c>
      <c r="P257" s="2" t="str">
        <f t="shared" si="50"/>
        <v/>
      </c>
      <c r="Q257" s="2" t="str">
        <f t="shared" si="51"/>
        <v/>
      </c>
      <c r="R257" s="2" t="str">
        <f t="shared" si="52"/>
        <v/>
      </c>
      <c r="S257" s="2" t="str">
        <f t="shared" si="53"/>
        <v/>
      </c>
      <c r="T257" s="2" t="str">
        <f t="shared" si="54"/>
        <v/>
      </c>
      <c r="Z257" t="s">
        <v>258</v>
      </c>
      <c r="AA257" t="str">
        <f t="shared" si="58"/>
        <v>H02</v>
      </c>
      <c r="AB257" t="str">
        <f t="shared" si="55"/>
        <v>ABCD</v>
      </c>
      <c r="AC257" t="s">
        <v>260</v>
      </c>
      <c r="AD257" t="s">
        <v>308</v>
      </c>
      <c r="AE257" t="s">
        <v>306</v>
      </c>
      <c r="AF257" t="s">
        <v>291</v>
      </c>
      <c r="AG257" t="s">
        <v>288</v>
      </c>
    </row>
    <row r="258" spans="1:33" ht="12.75" customHeight="1" x14ac:dyDescent="0.2">
      <c r="A258" s="5" t="s">
        <v>110</v>
      </c>
      <c r="B258" s="5" t="s">
        <v>109</v>
      </c>
      <c r="C258" s="6">
        <f t="shared" si="56"/>
        <v>1</v>
      </c>
      <c r="D258" s="6" t="str">
        <f t="shared" si="46"/>
        <v>gl6-1hv-h02-voc-V2</v>
      </c>
      <c r="E258" s="6">
        <f>MOD(ROUNDDOWN(SUM(C$1:C258)/20,0),4)</f>
        <v>1</v>
      </c>
      <c r="F258" s="2" t="s">
        <v>291</v>
      </c>
      <c r="G258" s="2" t="str">
        <f t="shared" si="47"/>
        <v>voor mij</v>
      </c>
      <c r="H258" s="2" t="str">
        <f t="shared" si="57"/>
        <v>voor mij</v>
      </c>
      <c r="I258" s="2"/>
      <c r="J258" s="2"/>
      <c r="K258" s="2"/>
      <c r="L258" s="2"/>
      <c r="M258" s="2" t="str">
        <f t="shared" si="48"/>
        <v>pour moi</v>
      </c>
      <c r="N258" s="2" t="str">
        <f t="shared" si="59"/>
        <v/>
      </c>
      <c r="O258" s="2" t="str">
        <f t="shared" si="49"/>
        <v/>
      </c>
      <c r="P258" s="2" t="str">
        <f t="shared" si="50"/>
        <v/>
      </c>
      <c r="Q258" s="2" t="str">
        <f t="shared" si="51"/>
        <v/>
      </c>
      <c r="R258" s="2" t="str">
        <f t="shared" si="52"/>
        <v/>
      </c>
      <c r="S258" s="2" t="str">
        <f t="shared" si="53"/>
        <v/>
      </c>
      <c r="T258" s="2" t="str">
        <f t="shared" si="54"/>
        <v/>
      </c>
      <c r="Z258" t="s">
        <v>258</v>
      </c>
      <c r="AA258" t="str">
        <f t="shared" si="58"/>
        <v>H02</v>
      </c>
      <c r="AB258" t="str">
        <f t="shared" si="55"/>
        <v>ABCD</v>
      </c>
      <c r="AC258" t="s">
        <v>260</v>
      </c>
      <c r="AD258" t="s">
        <v>308</v>
      </c>
      <c r="AE258" t="s">
        <v>306</v>
      </c>
      <c r="AF258" t="s">
        <v>291</v>
      </c>
      <c r="AG258" t="s">
        <v>288</v>
      </c>
    </row>
    <row r="259" spans="1:33" ht="12.75" customHeight="1" x14ac:dyDescent="0.2">
      <c r="A259" s="5" t="s">
        <v>129</v>
      </c>
      <c r="B259" s="5" t="s">
        <v>128</v>
      </c>
      <c r="C259" s="6">
        <f t="shared" si="56"/>
        <v>1</v>
      </c>
      <c r="D259" s="6" t="str">
        <f t="shared" ref="D259:D322" si="60">IF(A259="Vragenlijst",A260,D258)</f>
        <v>gl6-1hv-h02-voc-V2</v>
      </c>
      <c r="E259" s="6">
        <f>MOD(ROUNDDOWN(SUM(C$1:C259)/20,0),4)</f>
        <v>1</v>
      </c>
      <c r="F259" s="2" t="s">
        <v>291</v>
      </c>
      <c r="G259" s="2" t="str">
        <f t="shared" ref="G259:G322" si="61">H259</f>
        <v>het voorgerecht</v>
      </c>
      <c r="H259" s="2" t="str">
        <f t="shared" si="57"/>
        <v>het voorgerecht</v>
      </c>
      <c r="I259" s="2"/>
      <c r="J259" s="2"/>
      <c r="K259" s="2"/>
      <c r="L259" s="2"/>
      <c r="M259" s="2" t="str">
        <f t="shared" ref="M259:M322" si="62">IF(AND(ISTEXT($A259),ISTEXT($B259)),$B259,"")</f>
        <v>l'entrée (v)</v>
      </c>
      <c r="N259" s="2" t="str">
        <f t="shared" si="59"/>
        <v>l'entrée v</v>
      </c>
      <c r="O259" s="2" t="str">
        <f t="shared" ref="O259:O322" si="63">IF(AND(ISTEXT($A259),NOT(ISTEXT($A261)),ISTEXT($B261),N259&lt;&gt;""),$B261,"")</f>
        <v>l'entrée</v>
      </c>
      <c r="P259" s="2" t="str">
        <f t="shared" ref="P259:P322" si="64">IF(AND(ISTEXT($A259),NOT(ISTEXT($A262)),ISTEXT($B262),O259&lt;&gt;""),$B262,"")</f>
        <v/>
      </c>
      <c r="Q259" s="2" t="str">
        <f t="shared" ref="Q259:Q322" si="65">IF(AND(ISTEXT($A259),NOT(ISTEXT($A263)),ISTEXT($B263),P259&lt;&gt;""),$B263,"")</f>
        <v/>
      </c>
      <c r="R259" s="2" t="str">
        <f t="shared" ref="R259:R322" si="66">IF(AND(ISTEXT($A259),NOT(ISTEXT($A264)),ISTEXT($B264),Q259&lt;&gt;""),$B264,"")</f>
        <v/>
      </c>
      <c r="S259" s="2" t="str">
        <f t="shared" ref="S259:S322" si="67">IF(AND(ISTEXT($A259),NOT(ISTEXT($A265)),ISTEXT($B265),R259&lt;&gt;""),$B265,"")</f>
        <v/>
      </c>
      <c r="T259" s="2" t="str">
        <f t="shared" ref="T259:T322" si="68">IF(AND(ISTEXT($A259),NOT(ISTEXT($A266)),ISTEXT($B266),S259&lt;&gt;""),$B266,"")</f>
        <v/>
      </c>
      <c r="Z259" t="s">
        <v>258</v>
      </c>
      <c r="AA259" t="str">
        <f t="shared" si="58"/>
        <v>H02</v>
      </c>
      <c r="AB259" t="str">
        <f t="shared" ref="AB259:AB322" si="69">IF(OR(AC259="A",AC259="B",AC259="C",AC259="D"),"ABCD",IF(OR(AC259="E",AC259="F",AC259="G",AC259="H"),"EFGH",""))</f>
        <v>ABCD</v>
      </c>
      <c r="AC259" t="s">
        <v>289</v>
      </c>
      <c r="AD259" t="s">
        <v>308</v>
      </c>
      <c r="AE259" t="s">
        <v>306</v>
      </c>
      <c r="AF259" t="s">
        <v>291</v>
      </c>
      <c r="AG259" t="s">
        <v>288</v>
      </c>
    </row>
    <row r="260" spans="1:33" ht="12.75" customHeight="1" x14ac:dyDescent="0.2">
      <c r="B260" s="5" t="s">
        <v>264</v>
      </c>
      <c r="C260" s="6">
        <f t="shared" ref="C260:C323" si="70">IF(OR(ISBLANK($A260),ISBLANK($B260),$A260="Vraag"),0,1)</f>
        <v>0</v>
      </c>
      <c r="D260" s="6" t="str">
        <f t="shared" si="60"/>
        <v>gl6-1hv-h02-voc-V2</v>
      </c>
      <c r="E260" s="6">
        <f>MOD(ROUNDDOWN(SUM(C$1:C260)/20,0),4)</f>
        <v>1</v>
      </c>
      <c r="F260" s="2" t="s">
        <v>291</v>
      </c>
      <c r="G260" s="2" t="str">
        <f t="shared" si="61"/>
        <v/>
      </c>
      <c r="H260" s="2" t="str">
        <f t="shared" ref="H260:H323" si="71">IF(OR(ISBLANK($A260),ISBLANK($B260),$A260="Vraag"),"",A260)</f>
        <v/>
      </c>
      <c r="I260" s="2"/>
      <c r="J260" s="2"/>
      <c r="K260" s="2"/>
      <c r="L260" s="2"/>
      <c r="M260" s="2" t="str">
        <f t="shared" si="62"/>
        <v/>
      </c>
      <c r="N260" s="2" t="str">
        <f t="shared" si="59"/>
        <v/>
      </c>
      <c r="O260" s="2" t="str">
        <f t="shared" si="63"/>
        <v/>
      </c>
      <c r="P260" s="2" t="str">
        <f t="shared" si="64"/>
        <v/>
      </c>
      <c r="Q260" s="2" t="str">
        <f t="shared" si="65"/>
        <v/>
      </c>
      <c r="R260" s="2" t="str">
        <f t="shared" si="66"/>
        <v/>
      </c>
      <c r="S260" s="2" t="str">
        <f t="shared" si="67"/>
        <v/>
      </c>
      <c r="T260" s="2" t="str">
        <f t="shared" si="68"/>
        <v/>
      </c>
      <c r="Z260" t="s">
        <v>258</v>
      </c>
      <c r="AA260" t="str">
        <f t="shared" si="58"/>
        <v>H02</v>
      </c>
      <c r="AB260" t="str">
        <f t="shared" si="69"/>
        <v/>
      </c>
      <c r="AC260" t="s">
        <v>3003</v>
      </c>
      <c r="AD260" t="s">
        <v>308</v>
      </c>
      <c r="AE260" t="s">
        <v>306</v>
      </c>
      <c r="AF260" t="s">
        <v>291</v>
      </c>
      <c r="AG260" t="s">
        <v>288</v>
      </c>
    </row>
    <row r="261" spans="1:33" ht="12.75" customHeight="1" x14ac:dyDescent="0.2">
      <c r="B261" s="5" t="s">
        <v>265</v>
      </c>
      <c r="C261" s="6">
        <f t="shared" si="70"/>
        <v>0</v>
      </c>
      <c r="D261" s="6" t="str">
        <f t="shared" si="60"/>
        <v>gl6-1hv-h02-voc-V2</v>
      </c>
      <c r="E261" s="6">
        <f>MOD(ROUNDDOWN(SUM(C$1:C261)/20,0),4)</f>
        <v>1</v>
      </c>
      <c r="F261" s="2" t="s">
        <v>291</v>
      </c>
      <c r="G261" s="2" t="str">
        <f t="shared" si="61"/>
        <v/>
      </c>
      <c r="H261" s="2" t="str">
        <f t="shared" si="71"/>
        <v/>
      </c>
      <c r="I261" s="2"/>
      <c r="J261" s="2"/>
      <c r="K261" s="2"/>
      <c r="L261" s="2"/>
      <c r="M261" s="2" t="str">
        <f t="shared" si="62"/>
        <v/>
      </c>
      <c r="N261" s="2" t="str">
        <f t="shared" si="59"/>
        <v/>
      </c>
      <c r="O261" s="2" t="str">
        <f t="shared" si="63"/>
        <v/>
      </c>
      <c r="P261" s="2" t="str">
        <f t="shared" si="64"/>
        <v/>
      </c>
      <c r="Q261" s="2" t="str">
        <f t="shared" si="65"/>
        <v/>
      </c>
      <c r="R261" s="2" t="str">
        <f t="shared" si="66"/>
        <v/>
      </c>
      <c r="S261" s="2" t="str">
        <f t="shared" si="67"/>
        <v/>
      </c>
      <c r="T261" s="2" t="str">
        <f t="shared" si="68"/>
        <v/>
      </c>
      <c r="Z261" t="s">
        <v>258</v>
      </c>
      <c r="AA261" t="str">
        <f t="shared" si="58"/>
        <v>H02</v>
      </c>
      <c r="AB261" t="str">
        <f t="shared" si="69"/>
        <v/>
      </c>
      <c r="AC261" t="s">
        <v>3003</v>
      </c>
      <c r="AD261" t="s">
        <v>308</v>
      </c>
      <c r="AE261" t="s">
        <v>306</v>
      </c>
      <c r="AF261" t="s">
        <v>291</v>
      </c>
      <c r="AG261" t="s">
        <v>288</v>
      </c>
    </row>
    <row r="262" spans="1:33" ht="12.75" customHeight="1" x14ac:dyDescent="0.2">
      <c r="A262" s="5" t="s">
        <v>130</v>
      </c>
      <c r="B262" s="5" t="s">
        <v>133</v>
      </c>
      <c r="C262" s="6">
        <f t="shared" si="70"/>
        <v>1</v>
      </c>
      <c r="D262" s="6" t="str">
        <f t="shared" si="60"/>
        <v>gl6-1hv-h02-voc-V2</v>
      </c>
      <c r="E262" s="6">
        <f>MOD(ROUNDDOWN(SUM(C$1:C262)/20,0),4)</f>
        <v>1</v>
      </c>
      <c r="F262" s="2" t="s">
        <v>291</v>
      </c>
      <c r="G262" s="2" t="str">
        <f t="shared" si="61"/>
        <v>het hoofdgerecht</v>
      </c>
      <c r="H262" s="2" t="str">
        <f t="shared" si="71"/>
        <v>het hoofdgerecht</v>
      </c>
      <c r="I262" s="2"/>
      <c r="J262" s="2"/>
      <c r="K262" s="2"/>
      <c r="L262" s="2"/>
      <c r="M262" s="2" t="str">
        <f t="shared" si="62"/>
        <v>le plat principal</v>
      </c>
      <c r="N262" s="2" t="str">
        <f t="shared" si="59"/>
        <v/>
      </c>
      <c r="O262" s="2" t="str">
        <f t="shared" si="63"/>
        <v/>
      </c>
      <c r="P262" s="2" t="str">
        <f t="shared" si="64"/>
        <v/>
      </c>
      <c r="Q262" s="2" t="str">
        <f t="shared" si="65"/>
        <v/>
      </c>
      <c r="R262" s="2" t="str">
        <f t="shared" si="66"/>
        <v/>
      </c>
      <c r="S262" s="2" t="str">
        <f t="shared" si="67"/>
        <v/>
      </c>
      <c r="T262" s="2" t="str">
        <f t="shared" si="68"/>
        <v/>
      </c>
      <c r="Z262" t="s">
        <v>258</v>
      </c>
      <c r="AA262" t="str">
        <f t="shared" si="58"/>
        <v>H02</v>
      </c>
      <c r="AB262" t="str">
        <f t="shared" si="69"/>
        <v>ABCD</v>
      </c>
      <c r="AC262" t="s">
        <v>289</v>
      </c>
      <c r="AD262" t="s">
        <v>308</v>
      </c>
      <c r="AE262" t="s">
        <v>306</v>
      </c>
      <c r="AF262" t="s">
        <v>291</v>
      </c>
      <c r="AG262" t="s">
        <v>288</v>
      </c>
    </row>
    <row r="263" spans="1:33" ht="12.75" customHeight="1" x14ac:dyDescent="0.2">
      <c r="A263" s="5" t="s">
        <v>131</v>
      </c>
      <c r="B263" s="5" t="s">
        <v>135</v>
      </c>
      <c r="C263" s="6">
        <f t="shared" si="70"/>
        <v>1</v>
      </c>
      <c r="D263" s="6" t="str">
        <f t="shared" si="60"/>
        <v>gl6-1hv-h02-voc-V2</v>
      </c>
      <c r="E263" s="6">
        <f>MOD(ROUNDDOWN(SUM(C$1:C263)/20,0),4)</f>
        <v>1</v>
      </c>
      <c r="F263" s="2" t="s">
        <v>291</v>
      </c>
      <c r="G263" s="2" t="str">
        <f t="shared" si="61"/>
        <v>het nagerecht</v>
      </c>
      <c r="H263" s="2" t="str">
        <f t="shared" si="71"/>
        <v>het nagerecht</v>
      </c>
      <c r="I263" s="2"/>
      <c r="J263" s="2"/>
      <c r="K263" s="2"/>
      <c r="L263" s="2"/>
      <c r="M263" s="2" t="str">
        <f t="shared" si="62"/>
        <v>le dessert</v>
      </c>
      <c r="N263" s="2" t="str">
        <f t="shared" si="59"/>
        <v/>
      </c>
      <c r="O263" s="2" t="str">
        <f t="shared" si="63"/>
        <v/>
      </c>
      <c r="P263" s="2" t="str">
        <f t="shared" si="64"/>
        <v/>
      </c>
      <c r="Q263" s="2" t="str">
        <f t="shared" si="65"/>
        <v/>
      </c>
      <c r="R263" s="2" t="str">
        <f t="shared" si="66"/>
        <v/>
      </c>
      <c r="S263" s="2" t="str">
        <f t="shared" si="67"/>
        <v/>
      </c>
      <c r="T263" s="2" t="str">
        <f t="shared" si="68"/>
        <v/>
      </c>
      <c r="Z263" t="s">
        <v>258</v>
      </c>
      <c r="AA263" t="str">
        <f t="shared" si="58"/>
        <v>H02</v>
      </c>
      <c r="AB263" t="str">
        <f t="shared" si="69"/>
        <v>ABCD</v>
      </c>
      <c r="AC263" t="s">
        <v>289</v>
      </c>
      <c r="AD263" t="s">
        <v>308</v>
      </c>
      <c r="AE263" t="s">
        <v>306</v>
      </c>
      <c r="AF263" t="s">
        <v>291</v>
      </c>
      <c r="AG263" t="s">
        <v>288</v>
      </c>
    </row>
    <row r="264" spans="1:33" ht="12.75" customHeight="1" x14ac:dyDescent="0.2">
      <c r="A264" s="5" t="s">
        <v>132</v>
      </c>
      <c r="B264" s="5" t="s">
        <v>137</v>
      </c>
      <c r="C264" s="6">
        <f t="shared" si="70"/>
        <v>1</v>
      </c>
      <c r="D264" s="6" t="str">
        <f t="shared" si="60"/>
        <v>gl6-1hv-h02-voc-V2</v>
      </c>
      <c r="E264" s="6">
        <f>MOD(ROUNDDOWN(SUM(C$1:C264)/20,0),4)</f>
        <v>1</v>
      </c>
      <c r="F264" s="2" t="s">
        <v>291</v>
      </c>
      <c r="G264" s="2" t="str">
        <f t="shared" si="61"/>
        <v>de soep</v>
      </c>
      <c r="H264" s="2" t="str">
        <f t="shared" si="71"/>
        <v>de soep</v>
      </c>
      <c r="I264" s="2"/>
      <c r="J264" s="2"/>
      <c r="K264" s="2"/>
      <c r="L264" s="2"/>
      <c r="M264" s="2" t="str">
        <f t="shared" si="62"/>
        <v>la soupe</v>
      </c>
      <c r="N264" s="2" t="str">
        <f t="shared" si="59"/>
        <v/>
      </c>
      <c r="O264" s="2" t="str">
        <f t="shared" si="63"/>
        <v/>
      </c>
      <c r="P264" s="2" t="str">
        <f t="shared" si="64"/>
        <v/>
      </c>
      <c r="Q264" s="2" t="str">
        <f t="shared" si="65"/>
        <v/>
      </c>
      <c r="R264" s="2" t="str">
        <f t="shared" si="66"/>
        <v/>
      </c>
      <c r="S264" s="2" t="str">
        <f t="shared" si="67"/>
        <v/>
      </c>
      <c r="T264" s="2" t="str">
        <f t="shared" si="68"/>
        <v/>
      </c>
      <c r="Z264" t="s">
        <v>258</v>
      </c>
      <c r="AA264" t="str">
        <f t="shared" si="58"/>
        <v>H02</v>
      </c>
      <c r="AB264" t="str">
        <f t="shared" si="69"/>
        <v>ABCD</v>
      </c>
      <c r="AC264" t="s">
        <v>289</v>
      </c>
      <c r="AD264" t="s">
        <v>308</v>
      </c>
      <c r="AE264" t="s">
        <v>306</v>
      </c>
      <c r="AF264" t="s">
        <v>291</v>
      </c>
      <c r="AG264" t="s">
        <v>288</v>
      </c>
    </row>
    <row r="265" spans="1:33" ht="12.75" customHeight="1" x14ac:dyDescent="0.2">
      <c r="A265" s="5" t="s">
        <v>134</v>
      </c>
      <c r="B265" s="5" t="s">
        <v>140</v>
      </c>
      <c r="C265" s="6">
        <f t="shared" si="70"/>
        <v>1</v>
      </c>
      <c r="D265" s="6" t="str">
        <f t="shared" si="60"/>
        <v>gl6-1hv-h02-voc-V2</v>
      </c>
      <c r="E265" s="6">
        <f>MOD(ROUNDDOWN(SUM(C$1:C265)/20,0),4)</f>
        <v>1</v>
      </c>
      <c r="F265" s="2" t="s">
        <v>291</v>
      </c>
      <c r="G265" s="2" t="str">
        <f t="shared" si="61"/>
        <v>de salade, de sla</v>
      </c>
      <c r="H265" s="2" t="str">
        <f t="shared" si="71"/>
        <v>de salade, de sla</v>
      </c>
      <c r="I265" s="2"/>
      <c r="J265" s="2"/>
      <c r="K265" s="2"/>
      <c r="L265" s="2"/>
      <c r="M265" s="2" t="str">
        <f t="shared" si="62"/>
        <v>la salade</v>
      </c>
      <c r="N265" s="2" t="str">
        <f t="shared" si="59"/>
        <v/>
      </c>
      <c r="O265" s="2" t="str">
        <f t="shared" si="63"/>
        <v/>
      </c>
      <c r="P265" s="2" t="str">
        <f t="shared" si="64"/>
        <v/>
      </c>
      <c r="Q265" s="2" t="str">
        <f t="shared" si="65"/>
        <v/>
      </c>
      <c r="R265" s="2" t="str">
        <f t="shared" si="66"/>
        <v/>
      </c>
      <c r="S265" s="2" t="str">
        <f t="shared" si="67"/>
        <v/>
      </c>
      <c r="T265" s="2" t="str">
        <f t="shared" si="68"/>
        <v/>
      </c>
      <c r="Z265" t="s">
        <v>258</v>
      </c>
      <c r="AA265" t="str">
        <f t="shared" si="58"/>
        <v>H02</v>
      </c>
      <c r="AB265" t="str">
        <f t="shared" si="69"/>
        <v>ABCD</v>
      </c>
      <c r="AC265" t="s">
        <v>289</v>
      </c>
      <c r="AD265" t="s">
        <v>308</v>
      </c>
      <c r="AE265" t="s">
        <v>306</v>
      </c>
      <c r="AF265" t="s">
        <v>291</v>
      </c>
      <c r="AG265" t="s">
        <v>288</v>
      </c>
    </row>
    <row r="266" spans="1:33" ht="12.75" customHeight="1" x14ac:dyDescent="0.2">
      <c r="A266" s="5" t="s">
        <v>136</v>
      </c>
      <c r="B266" s="5" t="s">
        <v>144</v>
      </c>
      <c r="C266" s="6">
        <f t="shared" si="70"/>
        <v>1</v>
      </c>
      <c r="D266" s="6" t="str">
        <f t="shared" si="60"/>
        <v>gl6-1hv-h02-voc-V2</v>
      </c>
      <c r="E266" s="6">
        <f>MOD(ROUNDDOWN(SUM(C$1:C266)/20,0),4)</f>
        <v>1</v>
      </c>
      <c r="F266" s="2" t="s">
        <v>291</v>
      </c>
      <c r="G266" s="2" t="str">
        <f t="shared" si="61"/>
        <v>de groente</v>
      </c>
      <c r="H266" s="2" t="str">
        <f t="shared" si="71"/>
        <v>de groente</v>
      </c>
      <c r="I266" s="2"/>
      <c r="J266" s="2"/>
      <c r="K266" s="2"/>
      <c r="L266" s="2"/>
      <c r="M266" s="2" t="str">
        <f t="shared" si="62"/>
        <v>le légume</v>
      </c>
      <c r="N266" s="2" t="str">
        <f t="shared" si="59"/>
        <v/>
      </c>
      <c r="O266" s="2" t="str">
        <f t="shared" si="63"/>
        <v/>
      </c>
      <c r="P266" s="2" t="str">
        <f t="shared" si="64"/>
        <v/>
      </c>
      <c r="Q266" s="2" t="str">
        <f t="shared" si="65"/>
        <v/>
      </c>
      <c r="R266" s="2" t="str">
        <f t="shared" si="66"/>
        <v/>
      </c>
      <c r="S266" s="2" t="str">
        <f t="shared" si="67"/>
        <v/>
      </c>
      <c r="T266" s="2" t="str">
        <f t="shared" si="68"/>
        <v/>
      </c>
      <c r="Z266" t="s">
        <v>258</v>
      </c>
      <c r="AA266" t="str">
        <f t="shared" si="58"/>
        <v>H02</v>
      </c>
      <c r="AB266" t="str">
        <f t="shared" si="69"/>
        <v>ABCD</v>
      </c>
      <c r="AC266" t="s">
        <v>289</v>
      </c>
      <c r="AD266" t="s">
        <v>308</v>
      </c>
      <c r="AE266" t="s">
        <v>306</v>
      </c>
      <c r="AF266" t="s">
        <v>291</v>
      </c>
      <c r="AG266" t="s">
        <v>288</v>
      </c>
    </row>
    <row r="267" spans="1:33" ht="12.75" customHeight="1" x14ac:dyDescent="0.2">
      <c r="A267" s="5" t="s">
        <v>138</v>
      </c>
      <c r="B267" s="5" t="s">
        <v>145</v>
      </c>
      <c r="C267" s="6">
        <f t="shared" si="70"/>
        <v>1</v>
      </c>
      <c r="D267" s="6" t="str">
        <f t="shared" si="60"/>
        <v>gl6-1hv-h02-voc-V2</v>
      </c>
      <c r="E267" s="6">
        <f>MOD(ROUNDDOWN(SUM(C$1:C267)/20,0),4)</f>
        <v>1</v>
      </c>
      <c r="F267" s="2" t="s">
        <v>291</v>
      </c>
      <c r="G267" s="2" t="str">
        <f t="shared" si="61"/>
        <v>het vlees</v>
      </c>
      <c r="H267" s="2" t="str">
        <f t="shared" si="71"/>
        <v>het vlees</v>
      </c>
      <c r="I267" s="2"/>
      <c r="J267" s="2"/>
      <c r="K267" s="2"/>
      <c r="L267" s="2"/>
      <c r="M267" s="2" t="str">
        <f t="shared" si="62"/>
        <v>la viande</v>
      </c>
      <c r="N267" s="2" t="str">
        <f t="shared" si="59"/>
        <v/>
      </c>
      <c r="O267" s="2" t="str">
        <f t="shared" si="63"/>
        <v/>
      </c>
      <c r="P267" s="2" t="str">
        <f t="shared" si="64"/>
        <v/>
      </c>
      <c r="Q267" s="2" t="str">
        <f t="shared" si="65"/>
        <v/>
      </c>
      <c r="R267" s="2" t="str">
        <f t="shared" si="66"/>
        <v/>
      </c>
      <c r="S267" s="2" t="str">
        <f t="shared" si="67"/>
        <v/>
      </c>
      <c r="T267" s="2" t="str">
        <f t="shared" si="68"/>
        <v/>
      </c>
      <c r="Z267" t="s">
        <v>258</v>
      </c>
      <c r="AA267" t="str">
        <f t="shared" si="58"/>
        <v>H02</v>
      </c>
      <c r="AB267" t="str">
        <f t="shared" si="69"/>
        <v>ABCD</v>
      </c>
      <c r="AC267" t="s">
        <v>289</v>
      </c>
      <c r="AD267" t="s">
        <v>308</v>
      </c>
      <c r="AE267" t="s">
        <v>306</v>
      </c>
      <c r="AF267" t="s">
        <v>291</v>
      </c>
      <c r="AG267" t="s">
        <v>288</v>
      </c>
    </row>
    <row r="268" spans="1:33" ht="12.75" customHeight="1" x14ac:dyDescent="0.2">
      <c r="A268" s="5" t="s">
        <v>39</v>
      </c>
      <c r="B268" s="5" t="s">
        <v>41</v>
      </c>
      <c r="C268" s="6">
        <f t="shared" si="70"/>
        <v>1</v>
      </c>
      <c r="D268" s="6" t="str">
        <f t="shared" si="60"/>
        <v>gl6-1hv-h02-voc-V2</v>
      </c>
      <c r="E268" s="6">
        <f>MOD(ROUNDDOWN(SUM(C$1:C268)/20,0),4)</f>
        <v>1</v>
      </c>
      <c r="F268" s="2" t="s">
        <v>291</v>
      </c>
      <c r="G268" s="2" t="str">
        <f t="shared" si="61"/>
        <v>de vis</v>
      </c>
      <c r="H268" s="2" t="str">
        <f t="shared" si="71"/>
        <v>de vis</v>
      </c>
      <c r="I268" s="2"/>
      <c r="J268" s="2"/>
      <c r="K268" s="2"/>
      <c r="L268" s="2"/>
      <c r="M268" s="2" t="str">
        <f t="shared" si="62"/>
        <v>le poisson</v>
      </c>
      <c r="N268" s="2" t="str">
        <f t="shared" si="59"/>
        <v/>
      </c>
      <c r="O268" s="2" t="str">
        <f t="shared" si="63"/>
        <v/>
      </c>
      <c r="P268" s="2" t="str">
        <f t="shared" si="64"/>
        <v/>
      </c>
      <c r="Q268" s="2" t="str">
        <f t="shared" si="65"/>
        <v/>
      </c>
      <c r="R268" s="2" t="str">
        <f t="shared" si="66"/>
        <v/>
      </c>
      <c r="S268" s="2" t="str">
        <f t="shared" si="67"/>
        <v/>
      </c>
      <c r="T268" s="2" t="str">
        <f t="shared" si="68"/>
        <v/>
      </c>
      <c r="Z268" t="s">
        <v>258</v>
      </c>
      <c r="AA268" t="str">
        <f t="shared" si="58"/>
        <v>H02</v>
      </c>
      <c r="AB268" t="str">
        <f t="shared" si="69"/>
        <v>ABCD</v>
      </c>
      <c r="AC268" t="s">
        <v>289</v>
      </c>
      <c r="AD268" t="s">
        <v>308</v>
      </c>
      <c r="AE268" t="s">
        <v>306</v>
      </c>
      <c r="AF268" t="s">
        <v>291</v>
      </c>
      <c r="AG268" t="s">
        <v>288</v>
      </c>
    </row>
    <row r="269" spans="1:33" ht="12.75" customHeight="1" x14ac:dyDescent="0.2">
      <c r="A269" s="5" t="s">
        <v>139</v>
      </c>
      <c r="B269" s="5" t="s">
        <v>146</v>
      </c>
      <c r="C269" s="6">
        <f t="shared" si="70"/>
        <v>1</v>
      </c>
      <c r="D269" s="6" t="str">
        <f t="shared" si="60"/>
        <v>gl6-1hv-h02-voc-V2</v>
      </c>
      <c r="E269" s="6">
        <f>MOD(ROUNDDOWN(SUM(C$1:C269)/20,0),4)</f>
        <v>1</v>
      </c>
      <c r="F269" s="2" t="s">
        <v>291</v>
      </c>
      <c r="G269" s="2" t="str">
        <f t="shared" si="61"/>
        <v>de kip</v>
      </c>
      <c r="H269" s="2" t="str">
        <f t="shared" si="71"/>
        <v>de kip</v>
      </c>
      <c r="I269" s="2"/>
      <c r="J269" s="2"/>
      <c r="K269" s="2"/>
      <c r="L269" s="2"/>
      <c r="M269" s="2" t="str">
        <f t="shared" si="62"/>
        <v>le poulet</v>
      </c>
      <c r="N269" s="2" t="str">
        <f t="shared" si="59"/>
        <v/>
      </c>
      <c r="O269" s="2" t="str">
        <f t="shared" si="63"/>
        <v/>
      </c>
      <c r="P269" s="2" t="str">
        <f t="shared" si="64"/>
        <v/>
      </c>
      <c r="Q269" s="2" t="str">
        <f t="shared" si="65"/>
        <v/>
      </c>
      <c r="R269" s="2" t="str">
        <f t="shared" si="66"/>
        <v/>
      </c>
      <c r="S269" s="2" t="str">
        <f t="shared" si="67"/>
        <v/>
      </c>
      <c r="T269" s="2" t="str">
        <f t="shared" si="68"/>
        <v/>
      </c>
      <c r="Z269" t="s">
        <v>258</v>
      </c>
      <c r="AA269" t="str">
        <f t="shared" ref="AA269:AA332" si="72">"H" &amp; _xlfn.TEXTBEFORE(_xlfn.TEXTAFTER(D269,"-h"),"-")</f>
        <v>H02</v>
      </c>
      <c r="AB269" t="str">
        <f t="shared" si="69"/>
        <v>ABCD</v>
      </c>
      <c r="AC269" t="s">
        <v>289</v>
      </c>
      <c r="AD269" t="s">
        <v>308</v>
      </c>
      <c r="AE269" t="s">
        <v>306</v>
      </c>
      <c r="AF269" t="s">
        <v>291</v>
      </c>
      <c r="AG269" t="s">
        <v>288</v>
      </c>
    </row>
    <row r="270" spans="1:33" ht="12.75" customHeight="1" x14ac:dyDescent="0.2">
      <c r="A270" s="5" t="s">
        <v>141</v>
      </c>
      <c r="B270" s="5" t="s">
        <v>147</v>
      </c>
      <c r="C270" s="6">
        <f t="shared" si="70"/>
        <v>1</v>
      </c>
      <c r="D270" s="6" t="str">
        <f t="shared" si="60"/>
        <v>gl6-1hv-h02-voc-V2</v>
      </c>
      <c r="E270" s="6">
        <f>MOD(ROUNDDOWN(SUM(C$1:C270)/20,0),4)</f>
        <v>1</v>
      </c>
      <c r="F270" s="2" t="s">
        <v>291</v>
      </c>
      <c r="G270" s="2" t="str">
        <f t="shared" si="61"/>
        <v>de frietjes</v>
      </c>
      <c r="H270" s="2" t="str">
        <f t="shared" si="71"/>
        <v>de frietjes</v>
      </c>
      <c r="I270" s="2"/>
      <c r="J270" s="2"/>
      <c r="K270" s="2"/>
      <c r="L270" s="2"/>
      <c r="M270" s="2" t="str">
        <f t="shared" si="62"/>
        <v>les frites</v>
      </c>
      <c r="N270" s="2" t="str">
        <f t="shared" si="59"/>
        <v/>
      </c>
      <c r="O270" s="2" t="str">
        <f t="shared" si="63"/>
        <v/>
      </c>
      <c r="P270" s="2" t="str">
        <f t="shared" si="64"/>
        <v/>
      </c>
      <c r="Q270" s="2" t="str">
        <f t="shared" si="65"/>
        <v/>
      </c>
      <c r="R270" s="2" t="str">
        <f t="shared" si="66"/>
        <v/>
      </c>
      <c r="S270" s="2" t="str">
        <f t="shared" si="67"/>
        <v/>
      </c>
      <c r="T270" s="2" t="str">
        <f t="shared" si="68"/>
        <v/>
      </c>
      <c r="Z270" t="s">
        <v>258</v>
      </c>
      <c r="AA270" t="str">
        <f t="shared" si="72"/>
        <v>H02</v>
      </c>
      <c r="AB270" t="str">
        <f t="shared" si="69"/>
        <v>ABCD</v>
      </c>
      <c r="AC270" t="s">
        <v>289</v>
      </c>
      <c r="AD270" t="s">
        <v>308</v>
      </c>
      <c r="AE270" t="s">
        <v>306</v>
      </c>
      <c r="AF270" t="s">
        <v>291</v>
      </c>
      <c r="AG270" t="s">
        <v>288</v>
      </c>
    </row>
    <row r="271" spans="1:33" ht="12.75" customHeight="1" x14ac:dyDescent="0.2">
      <c r="A271" s="5" t="s">
        <v>142</v>
      </c>
      <c r="B271" s="5" t="s">
        <v>149</v>
      </c>
      <c r="C271" s="6">
        <f t="shared" si="70"/>
        <v>1</v>
      </c>
      <c r="D271" s="6" t="str">
        <f t="shared" si="60"/>
        <v>gl6-1hv-h02-voc-V2</v>
      </c>
      <c r="E271" s="6">
        <f>MOD(ROUNDDOWN(SUM(C$1:C271)/20,0),4)</f>
        <v>1</v>
      </c>
      <c r="F271" s="2" t="s">
        <v>291</v>
      </c>
      <c r="G271" s="2" t="str">
        <f t="shared" si="61"/>
        <v>de pizza</v>
      </c>
      <c r="H271" s="2" t="str">
        <f t="shared" si="71"/>
        <v>de pizza</v>
      </c>
      <c r="I271" s="2"/>
      <c r="J271" s="2"/>
      <c r="K271" s="2"/>
      <c r="L271" s="2"/>
      <c r="M271" s="2" t="str">
        <f t="shared" si="62"/>
        <v>la pizza</v>
      </c>
      <c r="N271" s="2" t="str">
        <f t="shared" si="59"/>
        <v/>
      </c>
      <c r="O271" s="2" t="str">
        <f t="shared" si="63"/>
        <v/>
      </c>
      <c r="P271" s="2" t="str">
        <f t="shared" si="64"/>
        <v/>
      </c>
      <c r="Q271" s="2" t="str">
        <f t="shared" si="65"/>
        <v/>
      </c>
      <c r="R271" s="2" t="str">
        <f t="shared" si="66"/>
        <v/>
      </c>
      <c r="S271" s="2" t="str">
        <f t="shared" si="67"/>
        <v/>
      </c>
      <c r="T271" s="2" t="str">
        <f t="shared" si="68"/>
        <v/>
      </c>
      <c r="Z271" t="s">
        <v>258</v>
      </c>
      <c r="AA271" t="str">
        <f t="shared" si="72"/>
        <v>H02</v>
      </c>
      <c r="AB271" t="str">
        <f t="shared" si="69"/>
        <v>ABCD</v>
      </c>
      <c r="AC271" t="s">
        <v>289</v>
      </c>
      <c r="AD271" t="s">
        <v>308</v>
      </c>
      <c r="AE271" t="s">
        <v>306</v>
      </c>
      <c r="AF271" t="s">
        <v>291</v>
      </c>
      <c r="AG271" t="s">
        <v>288</v>
      </c>
    </row>
    <row r="272" spans="1:33" ht="12.75" customHeight="1" x14ac:dyDescent="0.2">
      <c r="A272" s="5" t="s">
        <v>143</v>
      </c>
      <c r="B272" s="5" t="s">
        <v>150</v>
      </c>
      <c r="C272" s="6">
        <f t="shared" si="70"/>
        <v>1</v>
      </c>
      <c r="D272" s="6" t="str">
        <f t="shared" si="60"/>
        <v>gl6-1hv-h02-voc-V2</v>
      </c>
      <c r="E272" s="6">
        <f>MOD(ROUNDDOWN(SUM(C$1:C272)/20,0),4)</f>
        <v>1</v>
      </c>
      <c r="F272" s="2" t="s">
        <v>291</v>
      </c>
      <c r="G272" s="2" t="str">
        <f t="shared" si="61"/>
        <v>de pannenkoek</v>
      </c>
      <c r="H272" s="2" t="str">
        <f t="shared" si="71"/>
        <v>de pannenkoek</v>
      </c>
      <c r="I272" s="2"/>
      <c r="J272" s="2"/>
      <c r="K272" s="2"/>
      <c r="L272" s="2"/>
      <c r="M272" s="2" t="str">
        <f t="shared" si="62"/>
        <v>la crêpe</v>
      </c>
      <c r="N272" s="2" t="str">
        <f t="shared" si="59"/>
        <v/>
      </c>
      <c r="O272" s="2" t="str">
        <f t="shared" si="63"/>
        <v/>
      </c>
      <c r="P272" s="2" t="str">
        <f t="shared" si="64"/>
        <v/>
      </c>
      <c r="Q272" s="2" t="str">
        <f t="shared" si="65"/>
        <v/>
      </c>
      <c r="R272" s="2" t="str">
        <f t="shared" si="66"/>
        <v/>
      </c>
      <c r="S272" s="2" t="str">
        <f t="shared" si="67"/>
        <v/>
      </c>
      <c r="T272" s="2" t="str">
        <f t="shared" si="68"/>
        <v/>
      </c>
      <c r="Z272" t="s">
        <v>258</v>
      </c>
      <c r="AA272" t="str">
        <f t="shared" si="72"/>
        <v>H02</v>
      </c>
      <c r="AB272" t="str">
        <f t="shared" si="69"/>
        <v>ABCD</v>
      </c>
      <c r="AC272" t="s">
        <v>289</v>
      </c>
      <c r="AD272" t="s">
        <v>308</v>
      </c>
      <c r="AE272" t="s">
        <v>306</v>
      </c>
      <c r="AF272" t="s">
        <v>291</v>
      </c>
      <c r="AG272" t="s">
        <v>288</v>
      </c>
    </row>
    <row r="273" spans="1:33" ht="12.75" customHeight="1" x14ac:dyDescent="0.2">
      <c r="A273" s="5" t="s">
        <v>148</v>
      </c>
      <c r="B273" s="5" t="s">
        <v>151</v>
      </c>
      <c r="C273" s="6">
        <f t="shared" si="70"/>
        <v>1</v>
      </c>
      <c r="D273" s="6" t="str">
        <f t="shared" si="60"/>
        <v>gl6-1hv-h02-voc-V2</v>
      </c>
      <c r="E273" s="6">
        <f>MOD(ROUNDDOWN(SUM(C$1:C273)/20,0),4)</f>
        <v>1</v>
      </c>
      <c r="F273" s="2" t="s">
        <v>291</v>
      </c>
      <c r="G273" s="2" t="str">
        <f t="shared" si="61"/>
        <v>het water</v>
      </c>
      <c r="H273" s="2" t="str">
        <f t="shared" si="71"/>
        <v>het water</v>
      </c>
      <c r="I273" s="2"/>
      <c r="J273" s="2"/>
      <c r="K273" s="2"/>
      <c r="L273" s="2"/>
      <c r="M273" s="2" t="str">
        <f t="shared" si="62"/>
        <v>l'eau (v)</v>
      </c>
      <c r="N273" s="2" t="str">
        <f t="shared" si="59"/>
        <v>l'eau v</v>
      </c>
      <c r="O273" s="2" t="str">
        <f t="shared" si="63"/>
        <v>l'eau</v>
      </c>
      <c r="P273" s="2" t="str">
        <f t="shared" si="64"/>
        <v/>
      </c>
      <c r="Q273" s="2" t="str">
        <f t="shared" si="65"/>
        <v/>
      </c>
      <c r="R273" s="2" t="str">
        <f t="shared" si="66"/>
        <v/>
      </c>
      <c r="S273" s="2" t="str">
        <f t="shared" si="67"/>
        <v/>
      </c>
      <c r="T273" s="2" t="str">
        <f t="shared" si="68"/>
        <v/>
      </c>
      <c r="Z273" t="s">
        <v>258</v>
      </c>
      <c r="AA273" t="str">
        <f t="shared" si="72"/>
        <v>H02</v>
      </c>
      <c r="AB273" t="str">
        <f t="shared" si="69"/>
        <v>ABCD</v>
      </c>
      <c r="AC273" t="s">
        <v>289</v>
      </c>
      <c r="AD273" t="s">
        <v>308</v>
      </c>
      <c r="AE273" t="s">
        <v>306</v>
      </c>
      <c r="AF273" t="s">
        <v>291</v>
      </c>
      <c r="AG273" t="s">
        <v>288</v>
      </c>
    </row>
    <row r="274" spans="1:33" ht="12.75" customHeight="1" x14ac:dyDescent="0.2">
      <c r="B274" s="5" t="s">
        <v>266</v>
      </c>
      <c r="C274" s="6">
        <f t="shared" si="70"/>
        <v>0</v>
      </c>
      <c r="D274" s="6" t="str">
        <f t="shared" si="60"/>
        <v>gl6-1hv-h02-voc-V2</v>
      </c>
      <c r="E274" s="6">
        <f>MOD(ROUNDDOWN(SUM(C$1:C274)/20,0),4)</f>
        <v>1</v>
      </c>
      <c r="F274" s="2" t="s">
        <v>291</v>
      </c>
      <c r="G274" s="2" t="str">
        <f t="shared" si="61"/>
        <v/>
      </c>
      <c r="H274" s="2" t="str">
        <f t="shared" si="71"/>
        <v/>
      </c>
      <c r="I274" s="2"/>
      <c r="J274" s="2"/>
      <c r="K274" s="2"/>
      <c r="L274" s="2"/>
      <c r="M274" s="2" t="str">
        <f t="shared" si="62"/>
        <v/>
      </c>
      <c r="N274" s="2" t="str">
        <f t="shared" si="59"/>
        <v/>
      </c>
      <c r="O274" s="2" t="str">
        <f t="shared" si="63"/>
        <v/>
      </c>
      <c r="P274" s="2" t="str">
        <f t="shared" si="64"/>
        <v/>
      </c>
      <c r="Q274" s="2" t="str">
        <f t="shared" si="65"/>
        <v/>
      </c>
      <c r="R274" s="2" t="str">
        <f t="shared" si="66"/>
        <v/>
      </c>
      <c r="S274" s="2" t="str">
        <f t="shared" si="67"/>
        <v/>
      </c>
      <c r="T274" s="2" t="str">
        <f t="shared" si="68"/>
        <v/>
      </c>
      <c r="Z274" t="s">
        <v>258</v>
      </c>
      <c r="AA274" t="str">
        <f t="shared" si="72"/>
        <v>H02</v>
      </c>
      <c r="AB274" t="str">
        <f t="shared" si="69"/>
        <v/>
      </c>
      <c r="AC274" t="s">
        <v>3003</v>
      </c>
      <c r="AD274" t="s">
        <v>308</v>
      </c>
      <c r="AE274" t="s">
        <v>306</v>
      </c>
      <c r="AF274" t="s">
        <v>291</v>
      </c>
      <c r="AG274" t="s">
        <v>288</v>
      </c>
    </row>
    <row r="275" spans="1:33" ht="12.75" customHeight="1" x14ac:dyDescent="0.2">
      <c r="B275" s="5" t="s">
        <v>267</v>
      </c>
      <c r="C275" s="6">
        <f t="shared" si="70"/>
        <v>0</v>
      </c>
      <c r="D275" s="6" t="str">
        <f t="shared" si="60"/>
        <v>gl6-1hv-h02-voc-V2</v>
      </c>
      <c r="E275" s="6">
        <f>MOD(ROUNDDOWN(SUM(C$1:C275)/20,0),4)</f>
        <v>1</v>
      </c>
      <c r="F275" s="2" t="s">
        <v>291</v>
      </c>
      <c r="G275" s="2" t="str">
        <f t="shared" si="61"/>
        <v/>
      </c>
      <c r="H275" s="2" t="str">
        <f t="shared" si="71"/>
        <v/>
      </c>
      <c r="I275" s="2"/>
      <c r="J275" s="2"/>
      <c r="K275" s="2"/>
      <c r="L275" s="2"/>
      <c r="M275" s="2" t="str">
        <f t="shared" si="62"/>
        <v/>
      </c>
      <c r="N275" s="2" t="str">
        <f t="shared" si="59"/>
        <v/>
      </c>
      <c r="O275" s="2" t="str">
        <f t="shared" si="63"/>
        <v/>
      </c>
      <c r="P275" s="2" t="str">
        <f t="shared" si="64"/>
        <v/>
      </c>
      <c r="Q275" s="2" t="str">
        <f t="shared" si="65"/>
        <v/>
      </c>
      <c r="R275" s="2" t="str">
        <f t="shared" si="66"/>
        <v/>
      </c>
      <c r="S275" s="2" t="str">
        <f t="shared" si="67"/>
        <v/>
      </c>
      <c r="T275" s="2" t="str">
        <f t="shared" si="68"/>
        <v/>
      </c>
      <c r="Z275" t="s">
        <v>258</v>
      </c>
      <c r="AA275" t="str">
        <f t="shared" si="72"/>
        <v>H02</v>
      </c>
      <c r="AB275" t="str">
        <f t="shared" si="69"/>
        <v/>
      </c>
      <c r="AC275" t="s">
        <v>3003</v>
      </c>
      <c r="AD275" t="s">
        <v>308</v>
      </c>
      <c r="AE275" t="s">
        <v>306</v>
      </c>
      <c r="AF275" t="s">
        <v>291</v>
      </c>
      <c r="AG275" t="s">
        <v>288</v>
      </c>
    </row>
    <row r="276" spans="1:33" ht="12.75" customHeight="1" x14ac:dyDescent="0.2">
      <c r="A276" s="5" t="s">
        <v>153</v>
      </c>
      <c r="B276" s="5" t="s">
        <v>154</v>
      </c>
      <c r="C276" s="6">
        <f t="shared" si="70"/>
        <v>1</v>
      </c>
      <c r="D276" s="6" t="str">
        <f t="shared" si="60"/>
        <v>gl6-1hv-h02-voc-V2</v>
      </c>
      <c r="E276" s="6">
        <f>MOD(ROUNDDOWN(SUM(C$1:C276)/20,0),4)</f>
        <v>1</v>
      </c>
      <c r="F276" s="2" t="s">
        <v>291</v>
      </c>
      <c r="G276" s="2" t="str">
        <f t="shared" si="61"/>
        <v>de thee</v>
      </c>
      <c r="H276" s="2" t="str">
        <f t="shared" si="71"/>
        <v>de thee</v>
      </c>
      <c r="I276" s="2"/>
      <c r="J276" s="2"/>
      <c r="K276" s="2"/>
      <c r="L276" s="2"/>
      <c r="M276" s="2" t="str">
        <f t="shared" si="62"/>
        <v>le thé</v>
      </c>
      <c r="N276" s="2" t="str">
        <f t="shared" si="59"/>
        <v/>
      </c>
      <c r="O276" s="2" t="str">
        <f t="shared" si="63"/>
        <v/>
      </c>
      <c r="P276" s="2" t="str">
        <f t="shared" si="64"/>
        <v/>
      </c>
      <c r="Q276" s="2" t="str">
        <f t="shared" si="65"/>
        <v/>
      </c>
      <c r="R276" s="2" t="str">
        <f t="shared" si="66"/>
        <v/>
      </c>
      <c r="S276" s="2" t="str">
        <f t="shared" si="67"/>
        <v/>
      </c>
      <c r="T276" s="2" t="str">
        <f t="shared" si="68"/>
        <v/>
      </c>
      <c r="Z276" t="s">
        <v>258</v>
      </c>
      <c r="AA276" t="str">
        <f t="shared" si="72"/>
        <v>H02</v>
      </c>
      <c r="AB276" t="str">
        <f t="shared" si="69"/>
        <v>ABCD</v>
      </c>
      <c r="AC276" t="s">
        <v>289</v>
      </c>
      <c r="AD276" t="s">
        <v>308</v>
      </c>
      <c r="AE276" t="s">
        <v>306</v>
      </c>
      <c r="AF276" t="s">
        <v>291</v>
      </c>
      <c r="AG276" t="s">
        <v>288</v>
      </c>
    </row>
    <row r="277" spans="1:33" ht="12.75" customHeight="1" x14ac:dyDescent="0.2">
      <c r="A277" s="5" t="s">
        <v>152</v>
      </c>
      <c r="B277" s="5" t="s">
        <v>155</v>
      </c>
      <c r="C277" s="6">
        <f t="shared" si="70"/>
        <v>1</v>
      </c>
      <c r="D277" s="6" t="str">
        <f t="shared" si="60"/>
        <v>gl6-1hv-h02-voc-V2</v>
      </c>
      <c r="E277" s="6">
        <f>MOD(ROUNDDOWN(SUM(C$1:C277)/20,0),4)</f>
        <v>1</v>
      </c>
      <c r="F277" s="2" t="s">
        <v>291</v>
      </c>
      <c r="G277" s="2" t="str">
        <f t="shared" si="61"/>
        <v>de melk</v>
      </c>
      <c r="H277" s="2" t="str">
        <f t="shared" si="71"/>
        <v>de melk</v>
      </c>
      <c r="I277" s="2"/>
      <c r="J277" s="2"/>
      <c r="K277" s="2"/>
      <c r="L277" s="2"/>
      <c r="M277" s="2" t="str">
        <f t="shared" si="62"/>
        <v>le lait</v>
      </c>
      <c r="N277" s="2" t="str">
        <f t="shared" si="59"/>
        <v/>
      </c>
      <c r="O277" s="2" t="str">
        <f t="shared" si="63"/>
        <v/>
      </c>
      <c r="P277" s="2" t="str">
        <f t="shared" si="64"/>
        <v/>
      </c>
      <c r="Q277" s="2" t="str">
        <f t="shared" si="65"/>
        <v/>
      </c>
      <c r="R277" s="2" t="str">
        <f t="shared" si="66"/>
        <v/>
      </c>
      <c r="S277" s="2" t="str">
        <f t="shared" si="67"/>
        <v/>
      </c>
      <c r="T277" s="2" t="str">
        <f t="shared" si="68"/>
        <v/>
      </c>
      <c r="Z277" t="s">
        <v>258</v>
      </c>
      <c r="AA277" t="str">
        <f t="shared" si="72"/>
        <v>H02</v>
      </c>
      <c r="AB277" t="str">
        <f t="shared" si="69"/>
        <v>ABCD</v>
      </c>
      <c r="AC277" t="s">
        <v>289</v>
      </c>
      <c r="AD277" t="s">
        <v>308</v>
      </c>
      <c r="AE277" t="s">
        <v>306</v>
      </c>
      <c r="AF277" t="s">
        <v>291</v>
      </c>
      <c r="AG277" t="s">
        <v>288</v>
      </c>
    </row>
    <row r="278" spans="1:33" ht="12.75" customHeight="1" x14ac:dyDescent="0.2">
      <c r="A278" s="5" t="s">
        <v>44</v>
      </c>
      <c r="B278" s="5" t="s">
        <v>49</v>
      </c>
      <c r="C278" s="6">
        <f t="shared" si="70"/>
        <v>1</v>
      </c>
      <c r="D278" s="6" t="str">
        <f t="shared" si="60"/>
        <v>gl6-1hv-h02-voc-V2</v>
      </c>
      <c r="E278" s="6">
        <f>MOD(ROUNDDOWN(SUM(C$1:C278)/20,0),4)</f>
        <v>1</v>
      </c>
      <c r="F278" s="2" t="s">
        <v>291</v>
      </c>
      <c r="G278" s="2" t="str">
        <f t="shared" si="61"/>
        <v>eet smakelijk</v>
      </c>
      <c r="H278" s="2" t="str">
        <f t="shared" si="71"/>
        <v>eet smakelijk</v>
      </c>
      <c r="I278" s="2"/>
      <c r="J278" s="2"/>
      <c r="K278" s="2"/>
      <c r="L278" s="2"/>
      <c r="M278" s="2" t="str">
        <f t="shared" si="62"/>
        <v>bon appétit</v>
      </c>
      <c r="N278" s="2" t="str">
        <f t="shared" si="59"/>
        <v/>
      </c>
      <c r="O278" s="2" t="str">
        <f t="shared" si="63"/>
        <v/>
      </c>
      <c r="P278" s="2" t="str">
        <f t="shared" si="64"/>
        <v/>
      </c>
      <c r="Q278" s="2" t="str">
        <f t="shared" si="65"/>
        <v/>
      </c>
      <c r="R278" s="2" t="str">
        <f t="shared" si="66"/>
        <v/>
      </c>
      <c r="S278" s="2" t="str">
        <f t="shared" si="67"/>
        <v/>
      </c>
      <c r="T278" s="2" t="str">
        <f t="shared" si="68"/>
        <v/>
      </c>
      <c r="Z278" t="s">
        <v>258</v>
      </c>
      <c r="AA278" t="str">
        <f t="shared" si="72"/>
        <v>H02</v>
      </c>
      <c r="AB278" t="str">
        <f t="shared" si="69"/>
        <v>ABCD</v>
      </c>
      <c r="AC278" t="s">
        <v>289</v>
      </c>
      <c r="AD278" t="s">
        <v>308</v>
      </c>
      <c r="AE278" t="s">
        <v>306</v>
      </c>
      <c r="AF278" t="s">
        <v>291</v>
      </c>
      <c r="AG278" t="s">
        <v>288</v>
      </c>
    </row>
    <row r="279" spans="1:33" ht="12.75" customHeight="1" x14ac:dyDescent="0.2">
      <c r="A279" s="5" t="s">
        <v>158</v>
      </c>
      <c r="B279" s="5" t="s">
        <v>157</v>
      </c>
      <c r="C279" s="6">
        <f t="shared" si="70"/>
        <v>1</v>
      </c>
      <c r="D279" s="6" t="str">
        <f t="shared" si="60"/>
        <v>gl6-1hv-h02-voc-V2</v>
      </c>
      <c r="E279" s="6">
        <f>MOD(ROUNDDOWN(SUM(C$1:C279)/20,0),4)</f>
        <v>1</v>
      </c>
      <c r="F279" s="2" t="s">
        <v>291</v>
      </c>
      <c r="G279" s="2" t="str">
        <f t="shared" si="61"/>
        <v>het restaurant</v>
      </c>
      <c r="H279" s="2" t="str">
        <f t="shared" si="71"/>
        <v>het restaurant</v>
      </c>
      <c r="I279" s="2"/>
      <c r="J279" s="2"/>
      <c r="K279" s="2"/>
      <c r="L279" s="2"/>
      <c r="M279" s="2" t="str">
        <f t="shared" si="62"/>
        <v>le restaurant</v>
      </c>
      <c r="N279" s="2" t="str">
        <f t="shared" si="59"/>
        <v/>
      </c>
      <c r="O279" s="2" t="str">
        <f t="shared" si="63"/>
        <v/>
      </c>
      <c r="P279" s="2" t="str">
        <f t="shared" si="64"/>
        <v/>
      </c>
      <c r="Q279" s="2" t="str">
        <f t="shared" si="65"/>
        <v/>
      </c>
      <c r="R279" s="2" t="str">
        <f t="shared" si="66"/>
        <v/>
      </c>
      <c r="S279" s="2" t="str">
        <f t="shared" si="67"/>
        <v/>
      </c>
      <c r="T279" s="2" t="str">
        <f t="shared" si="68"/>
        <v/>
      </c>
      <c r="Z279" t="s">
        <v>258</v>
      </c>
      <c r="AA279" t="str">
        <f t="shared" si="72"/>
        <v>H02</v>
      </c>
      <c r="AB279" t="str">
        <f t="shared" si="69"/>
        <v>ABCD</v>
      </c>
      <c r="AC279" t="s">
        <v>289</v>
      </c>
      <c r="AD279" t="s">
        <v>308</v>
      </c>
      <c r="AE279" t="s">
        <v>306</v>
      </c>
      <c r="AF279" t="s">
        <v>291</v>
      </c>
      <c r="AG279" t="s">
        <v>288</v>
      </c>
    </row>
    <row r="280" spans="1:33" ht="12.75" customHeight="1" x14ac:dyDescent="0.2">
      <c r="A280" s="5" t="s">
        <v>163</v>
      </c>
      <c r="B280" s="5" t="s">
        <v>162</v>
      </c>
      <c r="C280" s="6">
        <f t="shared" si="70"/>
        <v>1</v>
      </c>
      <c r="D280" s="6" t="str">
        <f t="shared" si="60"/>
        <v>gl6-1hv-h02-voc-V2</v>
      </c>
      <c r="E280" s="6">
        <f>MOD(ROUNDDOWN(SUM(C$1:C280)/20,0),4)</f>
        <v>1</v>
      </c>
      <c r="F280" s="2" t="s">
        <v>291</v>
      </c>
      <c r="G280" s="2" t="str">
        <f t="shared" si="61"/>
        <v>eten</v>
      </c>
      <c r="H280" s="2" t="str">
        <f t="shared" si="71"/>
        <v>eten</v>
      </c>
      <c r="I280" s="2"/>
      <c r="J280" s="2"/>
      <c r="K280" s="2"/>
      <c r="L280" s="2"/>
      <c r="M280" s="2" t="str">
        <f t="shared" si="62"/>
        <v>manger</v>
      </c>
      <c r="N280" s="2" t="str">
        <f t="shared" si="59"/>
        <v/>
      </c>
      <c r="O280" s="2" t="str">
        <f t="shared" si="63"/>
        <v/>
      </c>
      <c r="P280" s="2" t="str">
        <f t="shared" si="64"/>
        <v/>
      </c>
      <c r="Q280" s="2" t="str">
        <f t="shared" si="65"/>
        <v/>
      </c>
      <c r="R280" s="2" t="str">
        <f t="shared" si="66"/>
        <v/>
      </c>
      <c r="S280" s="2" t="str">
        <f t="shared" si="67"/>
        <v/>
      </c>
      <c r="T280" s="2" t="str">
        <f t="shared" si="68"/>
        <v/>
      </c>
      <c r="Z280" t="s">
        <v>258</v>
      </c>
      <c r="AA280" t="str">
        <f t="shared" si="72"/>
        <v>H02</v>
      </c>
      <c r="AB280" t="str">
        <f t="shared" si="69"/>
        <v>ABCD</v>
      </c>
      <c r="AC280" t="s">
        <v>289</v>
      </c>
      <c r="AD280" t="s">
        <v>308</v>
      </c>
      <c r="AE280" t="s">
        <v>306</v>
      </c>
      <c r="AF280" t="s">
        <v>291</v>
      </c>
      <c r="AG280" t="s">
        <v>288</v>
      </c>
    </row>
    <row r="281" spans="1:33" ht="12.75" customHeight="1" x14ac:dyDescent="0.2">
      <c r="A281" s="5" t="s">
        <v>164</v>
      </c>
      <c r="B281" s="5" t="s">
        <v>165</v>
      </c>
      <c r="C281" s="6">
        <f t="shared" si="70"/>
        <v>1</v>
      </c>
      <c r="D281" s="6" t="str">
        <f t="shared" si="60"/>
        <v>gl6-1hv-h02-voc-V2</v>
      </c>
      <c r="E281" s="6">
        <f>MOD(ROUNDDOWN(SUM(C$1:C281)/20,0),4)</f>
        <v>1</v>
      </c>
      <c r="F281" s="2" t="s">
        <v>291</v>
      </c>
      <c r="G281" s="2" t="str">
        <f t="shared" si="61"/>
        <v>voorbereiden</v>
      </c>
      <c r="H281" s="2" t="str">
        <f t="shared" si="71"/>
        <v>voorbereiden</v>
      </c>
      <c r="I281" s="2"/>
      <c r="J281" s="2"/>
      <c r="K281" s="2"/>
      <c r="L281" s="2"/>
      <c r="M281" s="2" t="str">
        <f t="shared" si="62"/>
        <v>préparer</v>
      </c>
      <c r="N281" s="2" t="str">
        <f t="shared" si="59"/>
        <v/>
      </c>
      <c r="O281" s="2" t="str">
        <f t="shared" si="63"/>
        <v/>
      </c>
      <c r="P281" s="2" t="str">
        <f t="shared" si="64"/>
        <v/>
      </c>
      <c r="Q281" s="2" t="str">
        <f t="shared" si="65"/>
        <v/>
      </c>
      <c r="R281" s="2" t="str">
        <f t="shared" si="66"/>
        <v/>
      </c>
      <c r="S281" s="2" t="str">
        <f t="shared" si="67"/>
        <v/>
      </c>
      <c r="T281" s="2" t="str">
        <f t="shared" si="68"/>
        <v/>
      </c>
      <c r="Z281" t="s">
        <v>258</v>
      </c>
      <c r="AA281" t="str">
        <f t="shared" si="72"/>
        <v>H02</v>
      </c>
      <c r="AB281" t="str">
        <f t="shared" si="69"/>
        <v>ABCD</v>
      </c>
      <c r="AC281" t="s">
        <v>289</v>
      </c>
      <c r="AD281" t="s">
        <v>308</v>
      </c>
      <c r="AE281" t="s">
        <v>306</v>
      </c>
      <c r="AF281" t="s">
        <v>291</v>
      </c>
      <c r="AG281" t="s">
        <v>288</v>
      </c>
    </row>
    <row r="282" spans="1:33" ht="12.75" customHeight="1" x14ac:dyDescent="0.2">
      <c r="A282" s="5" t="s">
        <v>167</v>
      </c>
      <c r="B282" s="5" t="s">
        <v>166</v>
      </c>
      <c r="C282" s="6">
        <f t="shared" si="70"/>
        <v>1</v>
      </c>
      <c r="D282" s="6" t="str">
        <f t="shared" si="60"/>
        <v>gl6-1hv-h02-voc-V2</v>
      </c>
      <c r="E282" s="6">
        <f>MOD(ROUNDDOWN(SUM(C$1:C282)/20,0),4)</f>
        <v>2</v>
      </c>
      <c r="F282" s="2" t="s">
        <v>291</v>
      </c>
      <c r="G282" s="2" t="str">
        <f t="shared" si="61"/>
        <v>open</v>
      </c>
      <c r="H282" s="2" t="str">
        <f t="shared" si="71"/>
        <v>open</v>
      </c>
      <c r="I282" s="2"/>
      <c r="J282" s="2"/>
      <c r="K282" s="2"/>
      <c r="L282" s="2"/>
      <c r="M282" s="2" t="str">
        <f t="shared" si="62"/>
        <v>ouvert</v>
      </c>
      <c r="N282" s="2" t="str">
        <f t="shared" si="59"/>
        <v/>
      </c>
      <c r="O282" s="2" t="str">
        <f t="shared" si="63"/>
        <v/>
      </c>
      <c r="P282" s="2" t="str">
        <f t="shared" si="64"/>
        <v/>
      </c>
      <c r="Q282" s="2" t="str">
        <f t="shared" si="65"/>
        <v/>
      </c>
      <c r="R282" s="2" t="str">
        <f t="shared" si="66"/>
        <v/>
      </c>
      <c r="S282" s="2" t="str">
        <f t="shared" si="67"/>
        <v/>
      </c>
      <c r="T282" s="2" t="str">
        <f t="shared" si="68"/>
        <v/>
      </c>
      <c r="Z282" t="s">
        <v>258</v>
      </c>
      <c r="AA282" t="str">
        <f t="shared" si="72"/>
        <v>H02</v>
      </c>
      <c r="AB282" t="str">
        <f t="shared" si="69"/>
        <v>ABCD</v>
      </c>
      <c r="AC282" t="s">
        <v>289</v>
      </c>
      <c r="AD282" t="s">
        <v>308</v>
      </c>
      <c r="AE282" t="s">
        <v>306</v>
      </c>
      <c r="AF282" t="s">
        <v>291</v>
      </c>
      <c r="AG282" t="s">
        <v>288</v>
      </c>
    </row>
    <row r="283" spans="1:33" ht="12.75" customHeight="1" x14ac:dyDescent="0.2">
      <c r="A283" s="5" t="s">
        <v>175</v>
      </c>
      <c r="B283" s="5" t="s">
        <v>174</v>
      </c>
      <c r="C283" s="6">
        <f t="shared" si="70"/>
        <v>1</v>
      </c>
      <c r="D283" s="6" t="str">
        <f t="shared" si="60"/>
        <v>gl6-1hv-h02-voc-V2</v>
      </c>
      <c r="E283" s="6">
        <f>MOD(ROUNDDOWN(SUM(C$1:C283)/20,0),4)</f>
        <v>2</v>
      </c>
      <c r="F283" s="2" t="s">
        <v>291</v>
      </c>
      <c r="G283" s="2" t="str">
        <f t="shared" si="61"/>
        <v>het kind</v>
      </c>
      <c r="H283" s="2" t="str">
        <f t="shared" si="71"/>
        <v>het kind</v>
      </c>
      <c r="I283" s="2"/>
      <c r="J283" s="2"/>
      <c r="K283" s="2"/>
      <c r="L283" s="2"/>
      <c r="M283" s="2" t="str">
        <f t="shared" si="62"/>
        <v>l'enfant (v/m)</v>
      </c>
      <c r="N283" s="2" t="str">
        <f t="shared" si="59"/>
        <v>l'enfant v/m</v>
      </c>
      <c r="O283" s="2" t="str">
        <f t="shared" si="63"/>
        <v>l'enfant</v>
      </c>
      <c r="P283" s="2" t="str">
        <f t="shared" si="64"/>
        <v>l'enfant v</v>
      </c>
      <c r="Q283" s="2" t="str">
        <f t="shared" si="65"/>
        <v>l'enfant m</v>
      </c>
      <c r="R283" s="2" t="str">
        <f t="shared" si="66"/>
        <v>l'enfant (m/v)</v>
      </c>
      <c r="S283" s="2" t="str">
        <f t="shared" si="67"/>
        <v>l'enfant m/v</v>
      </c>
      <c r="T283" s="2" t="str">
        <f t="shared" si="68"/>
        <v/>
      </c>
      <c r="Z283" t="s">
        <v>258</v>
      </c>
      <c r="AA283" t="str">
        <f t="shared" si="72"/>
        <v>H02</v>
      </c>
      <c r="AB283" t="str">
        <f t="shared" si="69"/>
        <v>EFGH</v>
      </c>
      <c r="AC283" t="s">
        <v>294</v>
      </c>
      <c r="AD283" t="s">
        <v>308</v>
      </c>
      <c r="AE283" t="s">
        <v>306</v>
      </c>
      <c r="AF283" t="s">
        <v>291</v>
      </c>
      <c r="AG283" t="s">
        <v>288</v>
      </c>
    </row>
    <row r="284" spans="1:33" ht="12.75" customHeight="1" x14ac:dyDescent="0.2">
      <c r="B284" s="5" t="s">
        <v>268</v>
      </c>
      <c r="C284" s="6">
        <f t="shared" si="70"/>
        <v>0</v>
      </c>
      <c r="D284" s="6" t="str">
        <f t="shared" si="60"/>
        <v>gl6-1hv-h02-voc-V2</v>
      </c>
      <c r="E284" s="6">
        <f>MOD(ROUNDDOWN(SUM(C$1:C284)/20,0),4)</f>
        <v>2</v>
      </c>
      <c r="F284" s="2" t="s">
        <v>291</v>
      </c>
      <c r="G284" s="2" t="str">
        <f t="shared" si="61"/>
        <v/>
      </c>
      <c r="H284" s="2" t="str">
        <f t="shared" si="71"/>
        <v/>
      </c>
      <c r="I284" s="2"/>
      <c r="J284" s="2"/>
      <c r="K284" s="2"/>
      <c r="L284" s="2"/>
      <c r="M284" s="2" t="str">
        <f t="shared" si="62"/>
        <v/>
      </c>
      <c r="N284" s="2" t="str">
        <f t="shared" si="59"/>
        <v/>
      </c>
      <c r="O284" s="2" t="str">
        <f t="shared" si="63"/>
        <v/>
      </c>
      <c r="P284" s="2" t="str">
        <f t="shared" si="64"/>
        <v/>
      </c>
      <c r="Q284" s="2" t="str">
        <f t="shared" si="65"/>
        <v/>
      </c>
      <c r="R284" s="2" t="str">
        <f t="shared" si="66"/>
        <v/>
      </c>
      <c r="S284" s="2" t="str">
        <f t="shared" si="67"/>
        <v/>
      </c>
      <c r="T284" s="2" t="str">
        <f t="shared" si="68"/>
        <v/>
      </c>
      <c r="Z284" t="s">
        <v>258</v>
      </c>
      <c r="AA284" t="str">
        <f t="shared" si="72"/>
        <v>H02</v>
      </c>
      <c r="AB284" t="str">
        <f t="shared" si="69"/>
        <v/>
      </c>
      <c r="AC284" t="s">
        <v>3003</v>
      </c>
      <c r="AD284" t="s">
        <v>308</v>
      </c>
      <c r="AE284" t="s">
        <v>306</v>
      </c>
      <c r="AF284" t="s">
        <v>291</v>
      </c>
      <c r="AG284" t="s">
        <v>288</v>
      </c>
    </row>
    <row r="285" spans="1:33" ht="12.75" customHeight="1" x14ac:dyDescent="0.2">
      <c r="B285" s="5" t="s">
        <v>269</v>
      </c>
      <c r="C285" s="6">
        <f t="shared" si="70"/>
        <v>0</v>
      </c>
      <c r="D285" s="6" t="str">
        <f t="shared" si="60"/>
        <v>gl6-1hv-h02-voc-V2</v>
      </c>
      <c r="E285" s="6">
        <f>MOD(ROUNDDOWN(SUM(C$1:C285)/20,0),4)</f>
        <v>2</v>
      </c>
      <c r="F285" s="2" t="s">
        <v>291</v>
      </c>
      <c r="G285" s="2" t="str">
        <f t="shared" si="61"/>
        <v/>
      </c>
      <c r="H285" s="2" t="str">
        <f t="shared" si="71"/>
        <v/>
      </c>
      <c r="I285" s="2"/>
      <c r="J285" s="2"/>
      <c r="K285" s="2"/>
      <c r="L285" s="2"/>
      <c r="M285" s="2" t="str">
        <f t="shared" si="62"/>
        <v/>
      </c>
      <c r="N285" s="2" t="str">
        <f t="shared" si="59"/>
        <v/>
      </c>
      <c r="O285" s="2" t="str">
        <f t="shared" si="63"/>
        <v/>
      </c>
      <c r="P285" s="2" t="str">
        <f t="shared" si="64"/>
        <v/>
      </c>
      <c r="Q285" s="2" t="str">
        <f t="shared" si="65"/>
        <v/>
      </c>
      <c r="R285" s="2" t="str">
        <f t="shared" si="66"/>
        <v/>
      </c>
      <c r="S285" s="2" t="str">
        <f t="shared" si="67"/>
        <v/>
      </c>
      <c r="T285" s="2" t="str">
        <f t="shared" si="68"/>
        <v/>
      </c>
      <c r="Z285" t="s">
        <v>258</v>
      </c>
      <c r="AA285" t="str">
        <f t="shared" si="72"/>
        <v>H02</v>
      </c>
      <c r="AB285" t="str">
        <f t="shared" si="69"/>
        <v/>
      </c>
      <c r="AC285" t="s">
        <v>3003</v>
      </c>
      <c r="AD285" t="s">
        <v>308</v>
      </c>
      <c r="AE285" t="s">
        <v>306</v>
      </c>
      <c r="AF285" t="s">
        <v>291</v>
      </c>
      <c r="AG285" t="s">
        <v>288</v>
      </c>
    </row>
    <row r="286" spans="1:33" ht="12.75" customHeight="1" x14ac:dyDescent="0.2">
      <c r="B286" s="5" t="s">
        <v>270</v>
      </c>
      <c r="C286" s="6">
        <f t="shared" si="70"/>
        <v>0</v>
      </c>
      <c r="D286" s="6" t="str">
        <f t="shared" si="60"/>
        <v>gl6-1hv-h02-voc-V2</v>
      </c>
      <c r="E286" s="6">
        <f>MOD(ROUNDDOWN(SUM(C$1:C286)/20,0),4)</f>
        <v>2</v>
      </c>
      <c r="F286" s="2" t="s">
        <v>291</v>
      </c>
      <c r="G286" s="2" t="str">
        <f t="shared" si="61"/>
        <v/>
      </c>
      <c r="H286" s="2" t="str">
        <f t="shared" si="71"/>
        <v/>
      </c>
      <c r="I286" s="2"/>
      <c r="J286" s="2"/>
      <c r="K286" s="2"/>
      <c r="L286" s="2"/>
      <c r="M286" s="2" t="str">
        <f t="shared" si="62"/>
        <v/>
      </c>
      <c r="N286" s="2" t="str">
        <f t="shared" si="59"/>
        <v/>
      </c>
      <c r="O286" s="2" t="str">
        <f t="shared" si="63"/>
        <v/>
      </c>
      <c r="P286" s="2" t="str">
        <f t="shared" si="64"/>
        <v/>
      </c>
      <c r="Q286" s="2" t="str">
        <f t="shared" si="65"/>
        <v/>
      </c>
      <c r="R286" s="2" t="str">
        <f t="shared" si="66"/>
        <v/>
      </c>
      <c r="S286" s="2" t="str">
        <f t="shared" si="67"/>
        <v/>
      </c>
      <c r="T286" s="2" t="str">
        <f t="shared" si="68"/>
        <v/>
      </c>
      <c r="Z286" t="s">
        <v>258</v>
      </c>
      <c r="AA286" t="str">
        <f t="shared" si="72"/>
        <v>H02</v>
      </c>
      <c r="AB286" t="str">
        <f t="shared" si="69"/>
        <v/>
      </c>
      <c r="AC286" t="s">
        <v>3003</v>
      </c>
      <c r="AD286" t="s">
        <v>308</v>
      </c>
      <c r="AE286" t="s">
        <v>306</v>
      </c>
      <c r="AF286" t="s">
        <v>291</v>
      </c>
      <c r="AG286" t="s">
        <v>288</v>
      </c>
    </row>
    <row r="287" spans="1:33" ht="12.75" customHeight="1" x14ac:dyDescent="0.2">
      <c r="B287" s="5" t="s">
        <v>271</v>
      </c>
      <c r="C287" s="6">
        <f t="shared" si="70"/>
        <v>0</v>
      </c>
      <c r="D287" s="6" t="str">
        <f t="shared" si="60"/>
        <v>gl6-1hv-h02-voc-V2</v>
      </c>
      <c r="E287" s="6">
        <f>MOD(ROUNDDOWN(SUM(C$1:C287)/20,0),4)</f>
        <v>2</v>
      </c>
      <c r="F287" s="2" t="s">
        <v>291</v>
      </c>
      <c r="G287" s="2" t="str">
        <f t="shared" si="61"/>
        <v/>
      </c>
      <c r="H287" s="2" t="str">
        <f t="shared" si="71"/>
        <v/>
      </c>
      <c r="I287" s="2"/>
      <c r="J287" s="2"/>
      <c r="K287" s="2"/>
      <c r="L287" s="2"/>
      <c r="M287" s="2" t="str">
        <f t="shared" si="62"/>
        <v/>
      </c>
      <c r="N287" s="2" t="str">
        <f t="shared" si="59"/>
        <v/>
      </c>
      <c r="O287" s="2" t="str">
        <f t="shared" si="63"/>
        <v/>
      </c>
      <c r="P287" s="2" t="str">
        <f t="shared" si="64"/>
        <v/>
      </c>
      <c r="Q287" s="2" t="str">
        <f t="shared" si="65"/>
        <v/>
      </c>
      <c r="R287" s="2" t="str">
        <f t="shared" si="66"/>
        <v/>
      </c>
      <c r="S287" s="2" t="str">
        <f t="shared" si="67"/>
        <v/>
      </c>
      <c r="T287" s="2" t="str">
        <f t="shared" si="68"/>
        <v/>
      </c>
      <c r="Z287" t="s">
        <v>258</v>
      </c>
      <c r="AA287" t="str">
        <f t="shared" si="72"/>
        <v>H02</v>
      </c>
      <c r="AB287" t="str">
        <f t="shared" si="69"/>
        <v/>
      </c>
      <c r="AC287" t="s">
        <v>3003</v>
      </c>
      <c r="AD287" t="s">
        <v>308</v>
      </c>
      <c r="AE287" t="s">
        <v>306</v>
      </c>
      <c r="AF287" t="s">
        <v>291</v>
      </c>
      <c r="AG287" t="s">
        <v>288</v>
      </c>
    </row>
    <row r="288" spans="1:33" ht="12.75" customHeight="1" x14ac:dyDescent="0.2">
      <c r="B288" s="5" t="s">
        <v>272</v>
      </c>
      <c r="C288" s="6">
        <f t="shared" si="70"/>
        <v>0</v>
      </c>
      <c r="D288" s="6" t="str">
        <f t="shared" si="60"/>
        <v>gl6-1hv-h02-voc-V2</v>
      </c>
      <c r="E288" s="6">
        <f>MOD(ROUNDDOWN(SUM(C$1:C288)/20,0),4)</f>
        <v>2</v>
      </c>
      <c r="F288" s="2" t="s">
        <v>291</v>
      </c>
      <c r="G288" s="2" t="str">
        <f t="shared" si="61"/>
        <v/>
      </c>
      <c r="H288" s="2" t="str">
        <f t="shared" si="71"/>
        <v/>
      </c>
      <c r="I288" s="2"/>
      <c r="J288" s="2"/>
      <c r="K288" s="2"/>
      <c r="L288" s="2"/>
      <c r="M288" s="2" t="str">
        <f t="shared" si="62"/>
        <v/>
      </c>
      <c r="N288" s="2" t="str">
        <f t="shared" si="59"/>
        <v/>
      </c>
      <c r="O288" s="2" t="str">
        <f t="shared" si="63"/>
        <v/>
      </c>
      <c r="P288" s="2" t="str">
        <f t="shared" si="64"/>
        <v/>
      </c>
      <c r="Q288" s="2" t="str">
        <f t="shared" si="65"/>
        <v/>
      </c>
      <c r="R288" s="2" t="str">
        <f t="shared" si="66"/>
        <v/>
      </c>
      <c r="S288" s="2" t="str">
        <f t="shared" si="67"/>
        <v/>
      </c>
      <c r="T288" s="2" t="str">
        <f t="shared" si="68"/>
        <v/>
      </c>
      <c r="Z288" t="s">
        <v>258</v>
      </c>
      <c r="AA288" t="str">
        <f t="shared" si="72"/>
        <v>H02</v>
      </c>
      <c r="AB288" t="str">
        <f t="shared" si="69"/>
        <v/>
      </c>
      <c r="AC288" t="s">
        <v>3003</v>
      </c>
      <c r="AD288" t="s">
        <v>308</v>
      </c>
      <c r="AE288" t="s">
        <v>306</v>
      </c>
      <c r="AF288" t="s">
        <v>291</v>
      </c>
      <c r="AG288" t="s">
        <v>288</v>
      </c>
    </row>
    <row r="289" spans="1:33" ht="12.75" customHeight="1" x14ac:dyDescent="0.2">
      <c r="B289" s="5" t="s">
        <v>273</v>
      </c>
      <c r="C289" s="6">
        <f t="shared" si="70"/>
        <v>0</v>
      </c>
      <c r="D289" s="6" t="str">
        <f t="shared" si="60"/>
        <v>gl6-1hv-h02-voc-V2</v>
      </c>
      <c r="E289" s="6">
        <f>MOD(ROUNDDOWN(SUM(C$1:C289)/20,0),4)</f>
        <v>2</v>
      </c>
      <c r="F289" s="2" t="s">
        <v>291</v>
      </c>
      <c r="G289" s="2" t="str">
        <f t="shared" si="61"/>
        <v/>
      </c>
      <c r="H289" s="2" t="str">
        <f t="shared" si="71"/>
        <v/>
      </c>
      <c r="I289" s="2"/>
      <c r="J289" s="2"/>
      <c r="K289" s="2"/>
      <c r="L289" s="2"/>
      <c r="M289" s="2" t="str">
        <f t="shared" si="62"/>
        <v/>
      </c>
      <c r="N289" s="2" t="str">
        <f t="shared" si="59"/>
        <v/>
      </c>
      <c r="O289" s="2" t="str">
        <f t="shared" si="63"/>
        <v/>
      </c>
      <c r="P289" s="2" t="str">
        <f t="shared" si="64"/>
        <v/>
      </c>
      <c r="Q289" s="2" t="str">
        <f t="shared" si="65"/>
        <v/>
      </c>
      <c r="R289" s="2" t="str">
        <f t="shared" si="66"/>
        <v/>
      </c>
      <c r="S289" s="2" t="str">
        <f t="shared" si="67"/>
        <v/>
      </c>
      <c r="T289" s="2" t="str">
        <f t="shared" si="68"/>
        <v/>
      </c>
      <c r="Z289" t="s">
        <v>258</v>
      </c>
      <c r="AA289" t="str">
        <f t="shared" si="72"/>
        <v>H02</v>
      </c>
      <c r="AB289" t="str">
        <f t="shared" si="69"/>
        <v/>
      </c>
      <c r="AC289" t="s">
        <v>3003</v>
      </c>
      <c r="AD289" t="s">
        <v>308</v>
      </c>
      <c r="AE289" t="s">
        <v>306</v>
      </c>
      <c r="AF289" t="s">
        <v>291</v>
      </c>
      <c r="AG289" t="s">
        <v>288</v>
      </c>
    </row>
    <row r="290" spans="1:33" ht="12.75" customHeight="1" x14ac:dyDescent="0.2">
      <c r="A290" s="5" t="s">
        <v>176</v>
      </c>
      <c r="B290" s="5" t="s">
        <v>178</v>
      </c>
      <c r="C290" s="6">
        <f t="shared" si="70"/>
        <v>1</v>
      </c>
      <c r="D290" s="6" t="str">
        <f t="shared" si="60"/>
        <v>gl6-1hv-h02-voc-V2</v>
      </c>
      <c r="E290" s="6">
        <f>MOD(ROUNDDOWN(SUM(C$1:C290)/20,0),4)</f>
        <v>2</v>
      </c>
      <c r="F290" s="2" t="s">
        <v>291</v>
      </c>
      <c r="G290" s="2" t="str">
        <f t="shared" si="61"/>
        <v>de (super)markt</v>
      </c>
      <c r="H290" s="2" t="str">
        <f t="shared" si="71"/>
        <v>de (super)markt</v>
      </c>
      <c r="I290" s="2"/>
      <c r="J290" s="2"/>
      <c r="K290" s="2"/>
      <c r="L290" s="2"/>
      <c r="M290" s="2" t="str">
        <f t="shared" si="62"/>
        <v>le (super)marché</v>
      </c>
      <c r="N290" s="2" t="str">
        <f t="shared" si="59"/>
        <v/>
      </c>
      <c r="O290" s="2" t="str">
        <f t="shared" si="63"/>
        <v/>
      </c>
      <c r="P290" s="2" t="str">
        <f t="shared" si="64"/>
        <v/>
      </c>
      <c r="Q290" s="2" t="str">
        <f t="shared" si="65"/>
        <v/>
      </c>
      <c r="R290" s="2" t="str">
        <f t="shared" si="66"/>
        <v/>
      </c>
      <c r="S290" s="2" t="str">
        <f t="shared" si="67"/>
        <v/>
      </c>
      <c r="T290" s="2" t="str">
        <f t="shared" si="68"/>
        <v/>
      </c>
      <c r="Z290" t="s">
        <v>258</v>
      </c>
      <c r="AA290" t="str">
        <f t="shared" si="72"/>
        <v>H02</v>
      </c>
      <c r="AB290" t="str">
        <f t="shared" si="69"/>
        <v>EFGH</v>
      </c>
      <c r="AC290" t="s">
        <v>294</v>
      </c>
      <c r="AD290" t="s">
        <v>308</v>
      </c>
      <c r="AE290" t="s">
        <v>306</v>
      </c>
      <c r="AF290" t="s">
        <v>291</v>
      </c>
      <c r="AG290" t="s">
        <v>288</v>
      </c>
    </row>
    <row r="291" spans="1:33" ht="12.75" customHeight="1" x14ac:dyDescent="0.2">
      <c r="A291" s="5" t="s">
        <v>7</v>
      </c>
      <c r="B291" s="5" t="s">
        <v>53</v>
      </c>
      <c r="C291" s="6">
        <f t="shared" si="70"/>
        <v>1</v>
      </c>
      <c r="D291" s="6" t="str">
        <f t="shared" si="60"/>
        <v>gl6-1hv-h02-voc-V2</v>
      </c>
      <c r="E291" s="6">
        <f>MOD(ROUNDDOWN(SUM(C$1:C291)/20,0),4)</f>
        <v>2</v>
      </c>
      <c r="F291" s="2" t="s">
        <v>291</v>
      </c>
      <c r="G291" s="2" t="str">
        <f t="shared" si="61"/>
        <v>het strand</v>
      </c>
      <c r="H291" s="2" t="str">
        <f t="shared" si="71"/>
        <v>het strand</v>
      </c>
      <c r="I291" s="2"/>
      <c r="J291" s="2"/>
      <c r="K291" s="2"/>
      <c r="L291" s="2"/>
      <c r="M291" s="2" t="str">
        <f t="shared" si="62"/>
        <v>la plage</v>
      </c>
      <c r="N291" s="2" t="str">
        <f t="shared" si="59"/>
        <v/>
      </c>
      <c r="O291" s="2" t="str">
        <f t="shared" si="63"/>
        <v/>
      </c>
      <c r="P291" s="2" t="str">
        <f t="shared" si="64"/>
        <v/>
      </c>
      <c r="Q291" s="2" t="str">
        <f t="shared" si="65"/>
        <v/>
      </c>
      <c r="R291" s="2" t="str">
        <f t="shared" si="66"/>
        <v/>
      </c>
      <c r="S291" s="2" t="str">
        <f t="shared" si="67"/>
        <v/>
      </c>
      <c r="T291" s="2" t="str">
        <f t="shared" si="68"/>
        <v/>
      </c>
      <c r="Z291" t="s">
        <v>258</v>
      </c>
      <c r="AA291" t="str">
        <f t="shared" si="72"/>
        <v>H02</v>
      </c>
      <c r="AB291" t="str">
        <f t="shared" si="69"/>
        <v>EFGH</v>
      </c>
      <c r="AC291" t="s">
        <v>294</v>
      </c>
      <c r="AD291" t="s">
        <v>308</v>
      </c>
      <c r="AE291" t="s">
        <v>306</v>
      </c>
      <c r="AF291" t="s">
        <v>291</v>
      </c>
      <c r="AG291" t="s">
        <v>288</v>
      </c>
    </row>
    <row r="292" spans="1:33" ht="12.75" customHeight="1" x14ac:dyDescent="0.2">
      <c r="A292" s="5" t="s">
        <v>177</v>
      </c>
      <c r="B292" s="5" t="s">
        <v>179</v>
      </c>
      <c r="C292" s="6">
        <f t="shared" si="70"/>
        <v>1</v>
      </c>
      <c r="D292" s="6" t="str">
        <f t="shared" si="60"/>
        <v>gl6-1hv-h02-voc-V2</v>
      </c>
      <c r="E292" s="6">
        <f>MOD(ROUNDDOWN(SUM(C$1:C292)/20,0),4)</f>
        <v>2</v>
      </c>
      <c r="F292" s="2" t="s">
        <v>291</v>
      </c>
      <c r="G292" s="2" t="str">
        <f t="shared" si="61"/>
        <v>de afspraak</v>
      </c>
      <c r="H292" s="2" t="str">
        <f t="shared" si="71"/>
        <v>de afspraak</v>
      </c>
      <c r="I292" s="2"/>
      <c r="J292" s="2"/>
      <c r="K292" s="2"/>
      <c r="L292" s="2"/>
      <c r="M292" s="2" t="str">
        <f t="shared" si="62"/>
        <v>le rendez-vous</v>
      </c>
      <c r="N292" s="2" t="str">
        <f t="shared" si="59"/>
        <v/>
      </c>
      <c r="O292" s="2" t="str">
        <f t="shared" si="63"/>
        <v/>
      </c>
      <c r="P292" s="2" t="str">
        <f t="shared" si="64"/>
        <v/>
      </c>
      <c r="Q292" s="2" t="str">
        <f t="shared" si="65"/>
        <v/>
      </c>
      <c r="R292" s="2" t="str">
        <f t="shared" si="66"/>
        <v/>
      </c>
      <c r="S292" s="2" t="str">
        <f t="shared" si="67"/>
        <v/>
      </c>
      <c r="T292" s="2" t="str">
        <f t="shared" si="68"/>
        <v/>
      </c>
      <c r="Z292" t="s">
        <v>258</v>
      </c>
      <c r="AA292" t="str">
        <f t="shared" si="72"/>
        <v>H02</v>
      </c>
      <c r="AB292" t="str">
        <f t="shared" si="69"/>
        <v>EFGH</v>
      </c>
      <c r="AC292" t="s">
        <v>294</v>
      </c>
      <c r="AD292" t="s">
        <v>308</v>
      </c>
      <c r="AE292" t="s">
        <v>306</v>
      </c>
      <c r="AF292" t="s">
        <v>291</v>
      </c>
      <c r="AG292" t="s">
        <v>288</v>
      </c>
    </row>
    <row r="293" spans="1:33" ht="12.75" customHeight="1" x14ac:dyDescent="0.2">
      <c r="A293" s="5" t="s">
        <v>9</v>
      </c>
      <c r="B293" s="5" t="s">
        <v>54</v>
      </c>
      <c r="C293" s="6">
        <f t="shared" si="70"/>
        <v>1</v>
      </c>
      <c r="D293" s="6" t="str">
        <f t="shared" si="60"/>
        <v>gl6-1hv-h02-voc-V2</v>
      </c>
      <c r="E293" s="6">
        <f>MOD(ROUNDDOWN(SUM(C$1:C293)/20,0),4)</f>
        <v>2</v>
      </c>
      <c r="F293" s="2" t="s">
        <v>291</v>
      </c>
      <c r="G293" s="2" t="str">
        <f t="shared" si="61"/>
        <v>het probleem</v>
      </c>
      <c r="H293" s="2" t="str">
        <f t="shared" si="71"/>
        <v>het probleem</v>
      </c>
      <c r="I293" s="2"/>
      <c r="J293" s="2"/>
      <c r="K293" s="2"/>
      <c r="L293" s="2"/>
      <c r="M293" s="2" t="str">
        <f t="shared" si="62"/>
        <v>le problème</v>
      </c>
      <c r="N293" s="2" t="str">
        <f t="shared" si="59"/>
        <v/>
      </c>
      <c r="O293" s="2" t="str">
        <f t="shared" si="63"/>
        <v/>
      </c>
      <c r="P293" s="2" t="str">
        <f t="shared" si="64"/>
        <v/>
      </c>
      <c r="Q293" s="2" t="str">
        <f t="shared" si="65"/>
        <v/>
      </c>
      <c r="R293" s="2" t="str">
        <f t="shared" si="66"/>
        <v/>
      </c>
      <c r="S293" s="2" t="str">
        <f t="shared" si="67"/>
        <v/>
      </c>
      <c r="T293" s="2" t="str">
        <f t="shared" si="68"/>
        <v/>
      </c>
      <c r="Z293" t="s">
        <v>258</v>
      </c>
      <c r="AA293" t="str">
        <f t="shared" si="72"/>
        <v>H02</v>
      </c>
      <c r="AB293" t="str">
        <f t="shared" si="69"/>
        <v>EFGH</v>
      </c>
      <c r="AC293" t="s">
        <v>294</v>
      </c>
      <c r="AD293" t="s">
        <v>308</v>
      </c>
      <c r="AE293" t="s">
        <v>306</v>
      </c>
      <c r="AF293" t="s">
        <v>291</v>
      </c>
      <c r="AG293" t="s">
        <v>288</v>
      </c>
    </row>
    <row r="294" spans="1:33" ht="12.75" customHeight="1" x14ac:dyDescent="0.2">
      <c r="A294" s="5" t="s">
        <v>59</v>
      </c>
      <c r="B294" s="5" t="s">
        <v>60</v>
      </c>
      <c r="C294" s="6">
        <f t="shared" si="70"/>
        <v>1</v>
      </c>
      <c r="D294" s="6" t="str">
        <f t="shared" si="60"/>
        <v>gl6-1hv-h02-voc-V2</v>
      </c>
      <c r="E294" s="6">
        <f>MOD(ROUNDDOWN(SUM(C$1:C294)/20,0),4)</f>
        <v>2</v>
      </c>
      <c r="F294" s="2" t="s">
        <v>291</v>
      </c>
      <c r="G294" s="2" t="str">
        <f t="shared" si="61"/>
        <v>morgen</v>
      </c>
      <c r="H294" s="2" t="str">
        <f t="shared" si="71"/>
        <v>morgen</v>
      </c>
      <c r="I294" s="2"/>
      <c r="J294" s="2"/>
      <c r="K294" s="2"/>
      <c r="L294" s="2"/>
      <c r="M294" s="2" t="str">
        <f t="shared" si="62"/>
        <v>demain</v>
      </c>
      <c r="N294" s="2" t="str">
        <f t="shared" si="59"/>
        <v/>
      </c>
      <c r="O294" s="2" t="str">
        <f t="shared" si="63"/>
        <v/>
      </c>
      <c r="P294" s="2" t="str">
        <f t="shared" si="64"/>
        <v/>
      </c>
      <c r="Q294" s="2" t="str">
        <f t="shared" si="65"/>
        <v/>
      </c>
      <c r="R294" s="2" t="str">
        <f t="shared" si="66"/>
        <v/>
      </c>
      <c r="S294" s="2" t="str">
        <f t="shared" si="67"/>
        <v/>
      </c>
      <c r="T294" s="2" t="str">
        <f t="shared" si="68"/>
        <v/>
      </c>
      <c r="Z294" t="s">
        <v>258</v>
      </c>
      <c r="AA294" t="str">
        <f t="shared" si="72"/>
        <v>H02</v>
      </c>
      <c r="AB294" t="str">
        <f t="shared" si="69"/>
        <v>EFGH</v>
      </c>
      <c r="AC294" t="s">
        <v>294</v>
      </c>
      <c r="AD294" t="s">
        <v>308</v>
      </c>
      <c r="AE294" t="s">
        <v>306</v>
      </c>
      <c r="AF294" t="s">
        <v>291</v>
      </c>
      <c r="AG294" t="s">
        <v>288</v>
      </c>
    </row>
    <row r="295" spans="1:33" ht="12.75" customHeight="1" x14ac:dyDescent="0.2">
      <c r="A295" s="5" t="s">
        <v>182</v>
      </c>
      <c r="B295" s="5" t="s">
        <v>181</v>
      </c>
      <c r="C295" s="6">
        <f t="shared" si="70"/>
        <v>1</v>
      </c>
      <c r="D295" s="6" t="str">
        <f t="shared" si="60"/>
        <v>gl6-1hv-h02-voc-V2</v>
      </c>
      <c r="E295" s="6">
        <f>MOD(ROUNDDOWN(SUM(C$1:C295)/20,0),4)</f>
        <v>2</v>
      </c>
      <c r="F295" s="2" t="s">
        <v>291</v>
      </c>
      <c r="G295" s="2" t="str">
        <f t="shared" si="61"/>
        <v>beroemd</v>
      </c>
      <c r="H295" s="2" t="str">
        <f t="shared" si="71"/>
        <v>beroemd</v>
      </c>
      <c r="I295" s="2"/>
      <c r="J295" s="2"/>
      <c r="K295" s="2"/>
      <c r="L295" s="2"/>
      <c r="M295" s="2" t="str">
        <f t="shared" si="62"/>
        <v>célèbre</v>
      </c>
      <c r="N295" s="2" t="str">
        <f t="shared" si="59"/>
        <v/>
      </c>
      <c r="O295" s="2" t="str">
        <f t="shared" si="63"/>
        <v/>
      </c>
      <c r="P295" s="2" t="str">
        <f t="shared" si="64"/>
        <v/>
      </c>
      <c r="Q295" s="2" t="str">
        <f t="shared" si="65"/>
        <v/>
      </c>
      <c r="R295" s="2" t="str">
        <f t="shared" si="66"/>
        <v/>
      </c>
      <c r="S295" s="2" t="str">
        <f t="shared" si="67"/>
        <v/>
      </c>
      <c r="T295" s="2" t="str">
        <f t="shared" si="68"/>
        <v/>
      </c>
      <c r="Z295" t="s">
        <v>258</v>
      </c>
      <c r="AA295" t="str">
        <f t="shared" si="72"/>
        <v>H02</v>
      </c>
      <c r="AB295" t="str">
        <f t="shared" si="69"/>
        <v>EFGH</v>
      </c>
      <c r="AC295" t="s">
        <v>294</v>
      </c>
      <c r="AD295" t="s">
        <v>308</v>
      </c>
      <c r="AE295" t="s">
        <v>306</v>
      </c>
      <c r="AF295" t="s">
        <v>291</v>
      </c>
      <c r="AG295" t="s">
        <v>288</v>
      </c>
    </row>
    <row r="296" spans="1:33" ht="12.75" customHeight="1" x14ac:dyDescent="0.2">
      <c r="A296" s="5" t="s">
        <v>183</v>
      </c>
      <c r="B296" s="5" t="s">
        <v>184</v>
      </c>
      <c r="C296" s="6">
        <f t="shared" si="70"/>
        <v>1</v>
      </c>
      <c r="D296" s="6" t="str">
        <f t="shared" si="60"/>
        <v>gl6-1hv-h02-voc-V2</v>
      </c>
      <c r="E296" s="6">
        <f>MOD(ROUNDDOWN(SUM(C$1:C296)/20,0),4)</f>
        <v>2</v>
      </c>
      <c r="F296" s="2" t="s">
        <v>291</v>
      </c>
      <c r="G296" s="2" t="str">
        <f t="shared" si="61"/>
        <v>belangrijk</v>
      </c>
      <c r="H296" s="2" t="str">
        <f t="shared" si="71"/>
        <v>belangrijk</v>
      </c>
      <c r="I296" s="2"/>
      <c r="J296" s="2"/>
      <c r="K296" s="2"/>
      <c r="L296" s="2"/>
      <c r="M296" s="2" t="str">
        <f t="shared" si="62"/>
        <v>important(e)</v>
      </c>
      <c r="N296" s="2" t="str">
        <f t="shared" ref="N296:N359" si="73">IF(AND(ISTEXT($A296),NOT(ISTEXT($A297)),ISTEXT($B297),M296&lt;&gt;""),$B297,"")</f>
        <v>importante</v>
      </c>
      <c r="O296" s="2" t="str">
        <f t="shared" si="63"/>
        <v>important</v>
      </c>
      <c r="P296" s="2" t="str">
        <f t="shared" si="64"/>
        <v>important/importante</v>
      </c>
      <c r="Q296" s="2" t="str">
        <f t="shared" si="65"/>
        <v>importante/important</v>
      </c>
      <c r="R296" s="2" t="str">
        <f t="shared" si="66"/>
        <v>importante,important</v>
      </c>
      <c r="S296" s="2" t="str">
        <f t="shared" si="67"/>
        <v>important,importante</v>
      </c>
      <c r="T296" s="2" t="str">
        <f t="shared" si="68"/>
        <v/>
      </c>
      <c r="Z296" t="s">
        <v>258</v>
      </c>
      <c r="AA296" t="str">
        <f t="shared" si="72"/>
        <v>H02</v>
      </c>
      <c r="AB296" t="str">
        <f t="shared" si="69"/>
        <v>EFGH</v>
      </c>
      <c r="AC296" t="s">
        <v>294</v>
      </c>
      <c r="AD296" t="s">
        <v>308</v>
      </c>
      <c r="AE296" t="s">
        <v>306</v>
      </c>
      <c r="AF296" t="s">
        <v>291</v>
      </c>
      <c r="AG296" t="s">
        <v>288</v>
      </c>
    </row>
    <row r="297" spans="1:33" ht="12.75" customHeight="1" x14ac:dyDescent="0.2">
      <c r="B297" s="5" t="s">
        <v>274</v>
      </c>
      <c r="C297" s="6">
        <f t="shared" si="70"/>
        <v>0</v>
      </c>
      <c r="D297" s="6" t="str">
        <f t="shared" si="60"/>
        <v>gl6-1hv-h02-voc-V2</v>
      </c>
      <c r="E297" s="6">
        <f>MOD(ROUNDDOWN(SUM(C$1:C297)/20,0),4)</f>
        <v>2</v>
      </c>
      <c r="F297" s="2" t="s">
        <v>291</v>
      </c>
      <c r="G297" s="2" t="str">
        <f t="shared" si="61"/>
        <v/>
      </c>
      <c r="H297" s="2" t="str">
        <f t="shared" si="71"/>
        <v/>
      </c>
      <c r="I297" s="2"/>
      <c r="J297" s="2"/>
      <c r="K297" s="2"/>
      <c r="L297" s="2"/>
      <c r="M297" s="2" t="str">
        <f t="shared" si="62"/>
        <v/>
      </c>
      <c r="N297" s="2" t="str">
        <f t="shared" si="73"/>
        <v/>
      </c>
      <c r="O297" s="2" t="str">
        <f t="shared" si="63"/>
        <v/>
      </c>
      <c r="P297" s="2" t="str">
        <f t="shared" si="64"/>
        <v/>
      </c>
      <c r="Q297" s="2" t="str">
        <f t="shared" si="65"/>
        <v/>
      </c>
      <c r="R297" s="2" t="str">
        <f t="shared" si="66"/>
        <v/>
      </c>
      <c r="S297" s="2" t="str">
        <f t="shared" si="67"/>
        <v/>
      </c>
      <c r="T297" s="2" t="str">
        <f t="shared" si="68"/>
        <v/>
      </c>
      <c r="Z297" t="s">
        <v>258</v>
      </c>
      <c r="AA297" t="str">
        <f t="shared" si="72"/>
        <v>H02</v>
      </c>
      <c r="AB297" t="str">
        <f t="shared" si="69"/>
        <v/>
      </c>
      <c r="AC297" t="s">
        <v>3003</v>
      </c>
      <c r="AD297" t="s">
        <v>308</v>
      </c>
      <c r="AE297" t="s">
        <v>306</v>
      </c>
      <c r="AF297" t="s">
        <v>291</v>
      </c>
      <c r="AG297" t="s">
        <v>288</v>
      </c>
    </row>
    <row r="298" spans="1:33" ht="12.75" customHeight="1" x14ac:dyDescent="0.2">
      <c r="B298" s="5" t="s">
        <v>275</v>
      </c>
      <c r="C298" s="6">
        <f t="shared" si="70"/>
        <v>0</v>
      </c>
      <c r="D298" s="6" t="str">
        <f t="shared" si="60"/>
        <v>gl6-1hv-h02-voc-V2</v>
      </c>
      <c r="E298" s="6">
        <f>MOD(ROUNDDOWN(SUM(C$1:C298)/20,0),4)</f>
        <v>2</v>
      </c>
      <c r="F298" s="2" t="s">
        <v>291</v>
      </c>
      <c r="G298" s="2" t="str">
        <f t="shared" si="61"/>
        <v/>
      </c>
      <c r="H298" s="2" t="str">
        <f t="shared" si="71"/>
        <v/>
      </c>
      <c r="I298" s="2"/>
      <c r="J298" s="2"/>
      <c r="K298" s="2"/>
      <c r="L298" s="2"/>
      <c r="M298" s="2" t="str">
        <f t="shared" si="62"/>
        <v/>
      </c>
      <c r="N298" s="2" t="str">
        <f t="shared" si="73"/>
        <v/>
      </c>
      <c r="O298" s="2" t="str">
        <f t="shared" si="63"/>
        <v/>
      </c>
      <c r="P298" s="2" t="str">
        <f t="shared" si="64"/>
        <v/>
      </c>
      <c r="Q298" s="2" t="str">
        <f t="shared" si="65"/>
        <v/>
      </c>
      <c r="R298" s="2" t="str">
        <f t="shared" si="66"/>
        <v/>
      </c>
      <c r="S298" s="2" t="str">
        <f t="shared" si="67"/>
        <v/>
      </c>
      <c r="T298" s="2" t="str">
        <f t="shared" si="68"/>
        <v/>
      </c>
      <c r="Z298" t="s">
        <v>258</v>
      </c>
      <c r="AA298" t="str">
        <f t="shared" si="72"/>
        <v>H02</v>
      </c>
      <c r="AB298" t="str">
        <f t="shared" si="69"/>
        <v/>
      </c>
      <c r="AC298" t="s">
        <v>3003</v>
      </c>
      <c r="AD298" t="s">
        <v>308</v>
      </c>
      <c r="AE298" t="s">
        <v>306</v>
      </c>
      <c r="AF298" t="s">
        <v>291</v>
      </c>
      <c r="AG298" t="s">
        <v>288</v>
      </c>
    </row>
    <row r="299" spans="1:33" ht="12.75" customHeight="1" x14ac:dyDescent="0.2">
      <c r="B299" s="5" t="s">
        <v>276</v>
      </c>
      <c r="C299" s="6">
        <f t="shared" si="70"/>
        <v>0</v>
      </c>
      <c r="D299" s="6" t="str">
        <f t="shared" si="60"/>
        <v>gl6-1hv-h02-voc-V2</v>
      </c>
      <c r="E299" s="6">
        <f>MOD(ROUNDDOWN(SUM(C$1:C299)/20,0),4)</f>
        <v>2</v>
      </c>
      <c r="F299" s="2" t="s">
        <v>291</v>
      </c>
      <c r="G299" s="2" t="str">
        <f t="shared" si="61"/>
        <v/>
      </c>
      <c r="H299" s="2" t="str">
        <f t="shared" si="71"/>
        <v/>
      </c>
      <c r="I299" s="2"/>
      <c r="J299" s="2"/>
      <c r="K299" s="2"/>
      <c r="L299" s="2"/>
      <c r="M299" s="2" t="str">
        <f t="shared" si="62"/>
        <v/>
      </c>
      <c r="N299" s="2" t="str">
        <f t="shared" si="73"/>
        <v/>
      </c>
      <c r="O299" s="2" t="str">
        <f t="shared" si="63"/>
        <v/>
      </c>
      <c r="P299" s="2" t="str">
        <f t="shared" si="64"/>
        <v/>
      </c>
      <c r="Q299" s="2" t="str">
        <f t="shared" si="65"/>
        <v/>
      </c>
      <c r="R299" s="2" t="str">
        <f t="shared" si="66"/>
        <v/>
      </c>
      <c r="S299" s="2" t="str">
        <f t="shared" si="67"/>
        <v/>
      </c>
      <c r="T299" s="2" t="str">
        <f t="shared" si="68"/>
        <v/>
      </c>
      <c r="Z299" t="s">
        <v>258</v>
      </c>
      <c r="AA299" t="str">
        <f t="shared" si="72"/>
        <v>H02</v>
      </c>
      <c r="AB299" t="str">
        <f t="shared" si="69"/>
        <v/>
      </c>
      <c r="AC299" t="s">
        <v>3003</v>
      </c>
      <c r="AD299" t="s">
        <v>308</v>
      </c>
      <c r="AE299" t="s">
        <v>306</v>
      </c>
      <c r="AF299" t="s">
        <v>291</v>
      </c>
      <c r="AG299" t="s">
        <v>288</v>
      </c>
    </row>
    <row r="300" spans="1:33" ht="12.75" customHeight="1" x14ac:dyDescent="0.2">
      <c r="B300" s="5" t="s">
        <v>277</v>
      </c>
      <c r="C300" s="6">
        <f t="shared" si="70"/>
        <v>0</v>
      </c>
      <c r="D300" s="6" t="str">
        <f t="shared" si="60"/>
        <v>gl6-1hv-h02-voc-V2</v>
      </c>
      <c r="E300" s="6">
        <f>MOD(ROUNDDOWN(SUM(C$1:C300)/20,0),4)</f>
        <v>2</v>
      </c>
      <c r="F300" s="2" t="s">
        <v>291</v>
      </c>
      <c r="G300" s="2" t="str">
        <f t="shared" si="61"/>
        <v/>
      </c>
      <c r="H300" s="2" t="str">
        <f t="shared" si="71"/>
        <v/>
      </c>
      <c r="I300" s="2"/>
      <c r="J300" s="2"/>
      <c r="K300" s="2"/>
      <c r="L300" s="2"/>
      <c r="M300" s="2" t="str">
        <f t="shared" si="62"/>
        <v/>
      </c>
      <c r="N300" s="2" t="str">
        <f t="shared" si="73"/>
        <v/>
      </c>
      <c r="O300" s="2" t="str">
        <f t="shared" si="63"/>
        <v/>
      </c>
      <c r="P300" s="2" t="str">
        <f t="shared" si="64"/>
        <v/>
      </c>
      <c r="Q300" s="2" t="str">
        <f t="shared" si="65"/>
        <v/>
      </c>
      <c r="R300" s="2" t="str">
        <f t="shared" si="66"/>
        <v/>
      </c>
      <c r="S300" s="2" t="str">
        <f t="shared" si="67"/>
        <v/>
      </c>
      <c r="T300" s="2" t="str">
        <f t="shared" si="68"/>
        <v/>
      </c>
      <c r="Z300" t="s">
        <v>258</v>
      </c>
      <c r="AA300" t="str">
        <f t="shared" si="72"/>
        <v>H02</v>
      </c>
      <c r="AB300" t="str">
        <f t="shared" si="69"/>
        <v/>
      </c>
      <c r="AC300" t="s">
        <v>3003</v>
      </c>
      <c r="AD300" t="s">
        <v>308</v>
      </c>
      <c r="AE300" t="s">
        <v>306</v>
      </c>
      <c r="AF300" t="s">
        <v>291</v>
      </c>
      <c r="AG300" t="s">
        <v>288</v>
      </c>
    </row>
    <row r="301" spans="1:33" ht="12.75" customHeight="1" x14ac:dyDescent="0.2">
      <c r="B301" s="5" t="s">
        <v>278</v>
      </c>
      <c r="C301" s="6">
        <f t="shared" si="70"/>
        <v>0</v>
      </c>
      <c r="D301" s="6" t="str">
        <f t="shared" si="60"/>
        <v>gl6-1hv-h02-voc-V2</v>
      </c>
      <c r="E301" s="6">
        <f>MOD(ROUNDDOWN(SUM(C$1:C301)/20,0),4)</f>
        <v>2</v>
      </c>
      <c r="F301" s="2" t="s">
        <v>291</v>
      </c>
      <c r="G301" s="2" t="str">
        <f t="shared" si="61"/>
        <v/>
      </c>
      <c r="H301" s="2" t="str">
        <f t="shared" si="71"/>
        <v/>
      </c>
      <c r="I301" s="2"/>
      <c r="J301" s="2"/>
      <c r="K301" s="2"/>
      <c r="L301" s="2"/>
      <c r="M301" s="2" t="str">
        <f t="shared" si="62"/>
        <v/>
      </c>
      <c r="N301" s="2" t="str">
        <f t="shared" si="73"/>
        <v/>
      </c>
      <c r="O301" s="2" t="str">
        <f t="shared" si="63"/>
        <v/>
      </c>
      <c r="P301" s="2" t="str">
        <f t="shared" si="64"/>
        <v/>
      </c>
      <c r="Q301" s="2" t="str">
        <f t="shared" si="65"/>
        <v/>
      </c>
      <c r="R301" s="2" t="str">
        <f t="shared" si="66"/>
        <v/>
      </c>
      <c r="S301" s="2" t="str">
        <f t="shared" si="67"/>
        <v/>
      </c>
      <c r="T301" s="2" t="str">
        <f t="shared" si="68"/>
        <v/>
      </c>
      <c r="Z301" t="s">
        <v>258</v>
      </c>
      <c r="AA301" t="str">
        <f t="shared" si="72"/>
        <v>H02</v>
      </c>
      <c r="AB301" t="str">
        <f t="shared" si="69"/>
        <v/>
      </c>
      <c r="AC301" t="s">
        <v>3003</v>
      </c>
      <c r="AD301" t="s">
        <v>308</v>
      </c>
      <c r="AE301" t="s">
        <v>306</v>
      </c>
      <c r="AF301" t="s">
        <v>291</v>
      </c>
      <c r="AG301" t="s">
        <v>288</v>
      </c>
    </row>
    <row r="302" spans="1:33" ht="12.75" customHeight="1" x14ac:dyDescent="0.2">
      <c r="B302" s="5" t="s">
        <v>279</v>
      </c>
      <c r="C302" s="6">
        <f t="shared" si="70"/>
        <v>0</v>
      </c>
      <c r="D302" s="6" t="str">
        <f t="shared" si="60"/>
        <v>gl6-1hv-h02-voc-V2</v>
      </c>
      <c r="E302" s="6">
        <f>MOD(ROUNDDOWN(SUM(C$1:C302)/20,0),4)</f>
        <v>2</v>
      </c>
      <c r="F302" s="2" t="s">
        <v>291</v>
      </c>
      <c r="G302" s="2" t="str">
        <f t="shared" si="61"/>
        <v/>
      </c>
      <c r="H302" s="2" t="str">
        <f t="shared" si="71"/>
        <v/>
      </c>
      <c r="I302" s="2"/>
      <c r="J302" s="2"/>
      <c r="K302" s="2"/>
      <c r="L302" s="2"/>
      <c r="M302" s="2" t="str">
        <f t="shared" si="62"/>
        <v/>
      </c>
      <c r="N302" s="2" t="str">
        <f t="shared" si="73"/>
        <v/>
      </c>
      <c r="O302" s="2" t="str">
        <f t="shared" si="63"/>
        <v/>
      </c>
      <c r="P302" s="2" t="str">
        <f t="shared" si="64"/>
        <v/>
      </c>
      <c r="Q302" s="2" t="str">
        <f t="shared" si="65"/>
        <v/>
      </c>
      <c r="R302" s="2" t="str">
        <f t="shared" si="66"/>
        <v/>
      </c>
      <c r="S302" s="2" t="str">
        <f t="shared" si="67"/>
        <v/>
      </c>
      <c r="T302" s="2" t="str">
        <f t="shared" si="68"/>
        <v/>
      </c>
      <c r="Z302" t="s">
        <v>258</v>
      </c>
      <c r="AA302" t="str">
        <f t="shared" si="72"/>
        <v>H02</v>
      </c>
      <c r="AB302" t="str">
        <f t="shared" si="69"/>
        <v/>
      </c>
      <c r="AC302" t="s">
        <v>3003</v>
      </c>
      <c r="AD302" t="s">
        <v>308</v>
      </c>
      <c r="AE302" t="s">
        <v>306</v>
      </c>
      <c r="AF302" t="s">
        <v>291</v>
      </c>
      <c r="AG302" t="s">
        <v>288</v>
      </c>
    </row>
    <row r="303" spans="1:33" ht="12.75" customHeight="1" x14ac:dyDescent="0.2">
      <c r="A303" s="5" t="s">
        <v>186</v>
      </c>
      <c r="B303" s="5" t="s">
        <v>185</v>
      </c>
      <c r="C303" s="6">
        <f t="shared" si="70"/>
        <v>1</v>
      </c>
      <c r="D303" s="6" t="str">
        <f t="shared" si="60"/>
        <v>gl6-1hv-h02-voc-V2</v>
      </c>
      <c r="E303" s="6">
        <f>MOD(ROUNDDOWN(SUM(C$1:C303)/20,0),4)</f>
        <v>2</v>
      </c>
      <c r="F303" s="2" t="s">
        <v>291</v>
      </c>
      <c r="G303" s="2" t="str">
        <f t="shared" si="61"/>
        <v>nu</v>
      </c>
      <c r="H303" s="2" t="str">
        <f t="shared" si="71"/>
        <v>nu</v>
      </c>
      <c r="I303" s="2"/>
      <c r="J303" s="2"/>
      <c r="K303" s="2"/>
      <c r="L303" s="2"/>
      <c r="M303" s="2" t="str">
        <f t="shared" si="62"/>
        <v>maintenant</v>
      </c>
      <c r="N303" s="2" t="str">
        <f t="shared" si="73"/>
        <v/>
      </c>
      <c r="O303" s="2" t="str">
        <f t="shared" si="63"/>
        <v/>
      </c>
      <c r="P303" s="2" t="str">
        <f t="shared" si="64"/>
        <v/>
      </c>
      <c r="Q303" s="2" t="str">
        <f t="shared" si="65"/>
        <v/>
      </c>
      <c r="R303" s="2" t="str">
        <f t="shared" si="66"/>
        <v/>
      </c>
      <c r="S303" s="2" t="str">
        <f t="shared" si="67"/>
        <v/>
      </c>
      <c r="T303" s="2" t="str">
        <f t="shared" si="68"/>
        <v/>
      </c>
      <c r="Z303" t="s">
        <v>258</v>
      </c>
      <c r="AA303" t="str">
        <f t="shared" si="72"/>
        <v>H02</v>
      </c>
      <c r="AB303" t="str">
        <f t="shared" si="69"/>
        <v>EFGH</v>
      </c>
      <c r="AC303" t="s">
        <v>294</v>
      </c>
      <c r="AD303" t="s">
        <v>308</v>
      </c>
      <c r="AE303" t="s">
        <v>306</v>
      </c>
      <c r="AF303" t="s">
        <v>291</v>
      </c>
      <c r="AG303" t="s">
        <v>288</v>
      </c>
    </row>
    <row r="304" spans="1:33" ht="12.75" customHeight="1" x14ac:dyDescent="0.2">
      <c r="A304" s="5" t="s">
        <v>188</v>
      </c>
      <c r="B304" s="5" t="s">
        <v>187</v>
      </c>
      <c r="C304" s="6">
        <f t="shared" si="70"/>
        <v>1</v>
      </c>
      <c r="D304" s="6" t="str">
        <f t="shared" si="60"/>
        <v>gl6-1hv-h02-voc-V2</v>
      </c>
      <c r="E304" s="6">
        <f>MOD(ROUNDDOWN(SUM(C$1:C304)/20,0),4)</f>
        <v>2</v>
      </c>
      <c r="F304" s="2" t="s">
        <v>291</v>
      </c>
      <c r="G304" s="2" t="str">
        <f t="shared" si="61"/>
        <v>ik heb nodig</v>
      </c>
      <c r="H304" s="2" t="str">
        <f t="shared" si="71"/>
        <v>ik heb nodig</v>
      </c>
      <c r="I304" s="2"/>
      <c r="J304" s="2"/>
      <c r="K304" s="2"/>
      <c r="L304" s="2"/>
      <c r="M304" s="2" t="str">
        <f t="shared" si="62"/>
        <v>j'ai besoin de</v>
      </c>
      <c r="N304" s="2" t="str">
        <f t="shared" si="73"/>
        <v/>
      </c>
      <c r="O304" s="2" t="str">
        <f t="shared" si="63"/>
        <v/>
      </c>
      <c r="P304" s="2" t="str">
        <f t="shared" si="64"/>
        <v/>
      </c>
      <c r="Q304" s="2" t="str">
        <f t="shared" si="65"/>
        <v/>
      </c>
      <c r="R304" s="2" t="str">
        <f t="shared" si="66"/>
        <v/>
      </c>
      <c r="S304" s="2" t="str">
        <f t="shared" si="67"/>
        <v/>
      </c>
      <c r="T304" s="2" t="str">
        <f t="shared" si="68"/>
        <v/>
      </c>
      <c r="Z304" t="s">
        <v>258</v>
      </c>
      <c r="AA304" t="str">
        <f t="shared" si="72"/>
        <v>H02</v>
      </c>
      <c r="AB304" t="str">
        <f t="shared" si="69"/>
        <v>EFGH</v>
      </c>
      <c r="AC304" t="s">
        <v>294</v>
      </c>
      <c r="AD304" t="s">
        <v>308</v>
      </c>
      <c r="AE304" t="s">
        <v>306</v>
      </c>
      <c r="AF304" t="s">
        <v>291</v>
      </c>
      <c r="AG304" t="s">
        <v>288</v>
      </c>
    </row>
    <row r="305" spans="1:33" ht="12.75" customHeight="1" x14ac:dyDescent="0.2">
      <c r="A305" s="5" t="s">
        <v>57</v>
      </c>
      <c r="B305" s="5" t="s">
        <v>56</v>
      </c>
      <c r="C305" s="6">
        <f t="shared" si="70"/>
        <v>1</v>
      </c>
      <c r="D305" s="6" t="str">
        <f t="shared" si="60"/>
        <v>gl6-1hv-h02-voc-V2</v>
      </c>
      <c r="E305" s="6">
        <f>MOD(ROUNDDOWN(SUM(C$1:C305)/20,0),4)</f>
        <v>2</v>
      </c>
      <c r="F305" s="2" t="s">
        <v>291</v>
      </c>
      <c r="G305" s="2" t="str">
        <f t="shared" si="61"/>
        <v>helpen</v>
      </c>
      <c r="H305" s="2" t="str">
        <f t="shared" si="71"/>
        <v>helpen</v>
      </c>
      <c r="I305" s="2"/>
      <c r="J305" s="2"/>
      <c r="K305" s="2"/>
      <c r="L305" s="2"/>
      <c r="M305" s="2" t="str">
        <f t="shared" si="62"/>
        <v>aider</v>
      </c>
      <c r="N305" s="2" t="str">
        <f t="shared" si="73"/>
        <v/>
      </c>
      <c r="O305" s="2" t="str">
        <f t="shared" si="63"/>
        <v/>
      </c>
      <c r="P305" s="2" t="str">
        <f t="shared" si="64"/>
        <v/>
      </c>
      <c r="Q305" s="2" t="str">
        <f t="shared" si="65"/>
        <v/>
      </c>
      <c r="R305" s="2" t="str">
        <f t="shared" si="66"/>
        <v/>
      </c>
      <c r="S305" s="2" t="str">
        <f t="shared" si="67"/>
        <v/>
      </c>
      <c r="T305" s="2" t="str">
        <f t="shared" si="68"/>
        <v/>
      </c>
      <c r="Z305" t="s">
        <v>258</v>
      </c>
      <c r="AA305" t="str">
        <f t="shared" si="72"/>
        <v>H02</v>
      </c>
      <c r="AB305" t="str">
        <f t="shared" si="69"/>
        <v>EFGH</v>
      </c>
      <c r="AC305" t="s">
        <v>294</v>
      </c>
      <c r="AD305" t="s">
        <v>308</v>
      </c>
      <c r="AE305" t="s">
        <v>306</v>
      </c>
      <c r="AF305" t="s">
        <v>291</v>
      </c>
      <c r="AG305" t="s">
        <v>288</v>
      </c>
    </row>
    <row r="306" spans="1:33" ht="12.75" customHeight="1" x14ac:dyDescent="0.2">
      <c r="A306" s="5" t="s">
        <v>189</v>
      </c>
      <c r="B306" s="5" t="s">
        <v>190</v>
      </c>
      <c r="C306" s="6">
        <f t="shared" si="70"/>
        <v>1</v>
      </c>
      <c r="D306" s="6" t="str">
        <f t="shared" si="60"/>
        <v>gl6-1hv-h02-voc-V2</v>
      </c>
      <c r="E306" s="6">
        <f>MOD(ROUNDDOWN(SUM(C$1:C306)/20,0),4)</f>
        <v>2</v>
      </c>
      <c r="F306" s="2" t="s">
        <v>291</v>
      </c>
      <c r="G306" s="2" t="str">
        <f t="shared" si="61"/>
        <v>zoeken</v>
      </c>
      <c r="H306" s="2" t="str">
        <f t="shared" si="71"/>
        <v>zoeken</v>
      </c>
      <c r="I306" s="2"/>
      <c r="J306" s="2"/>
      <c r="K306" s="2"/>
      <c r="L306" s="2"/>
      <c r="M306" s="2" t="str">
        <f t="shared" si="62"/>
        <v>chercher</v>
      </c>
      <c r="N306" s="2" t="str">
        <f t="shared" si="73"/>
        <v/>
      </c>
      <c r="O306" s="2" t="str">
        <f t="shared" si="63"/>
        <v/>
      </c>
      <c r="P306" s="2" t="str">
        <f t="shared" si="64"/>
        <v/>
      </c>
      <c r="Q306" s="2" t="str">
        <f t="shared" si="65"/>
        <v/>
      </c>
      <c r="R306" s="2" t="str">
        <f t="shared" si="66"/>
        <v/>
      </c>
      <c r="S306" s="2" t="str">
        <f t="shared" si="67"/>
        <v/>
      </c>
      <c r="T306" s="2" t="str">
        <f t="shared" si="68"/>
        <v/>
      </c>
      <c r="Z306" t="s">
        <v>258</v>
      </c>
      <c r="AA306" t="str">
        <f t="shared" si="72"/>
        <v>H02</v>
      </c>
      <c r="AB306" t="str">
        <f t="shared" si="69"/>
        <v>EFGH</v>
      </c>
      <c r="AC306" t="s">
        <v>294</v>
      </c>
      <c r="AD306" t="s">
        <v>308</v>
      </c>
      <c r="AE306" t="s">
        <v>306</v>
      </c>
      <c r="AF306" t="s">
        <v>291</v>
      </c>
      <c r="AG306" t="s">
        <v>288</v>
      </c>
    </row>
    <row r="307" spans="1:33" ht="12.75" customHeight="1" x14ac:dyDescent="0.2">
      <c r="A307" s="5" t="s">
        <v>191</v>
      </c>
      <c r="B307" s="5" t="s">
        <v>193</v>
      </c>
      <c r="C307" s="6">
        <f t="shared" si="70"/>
        <v>1</v>
      </c>
      <c r="D307" s="6" t="str">
        <f t="shared" si="60"/>
        <v>gl6-1hv-h02-voc-V2</v>
      </c>
      <c r="E307" s="6">
        <f>MOD(ROUNDDOWN(SUM(C$1:C307)/20,0),4)</f>
        <v>2</v>
      </c>
      <c r="F307" s="2" t="s">
        <v>291</v>
      </c>
      <c r="G307" s="2" t="str">
        <f t="shared" si="61"/>
        <v>vinden</v>
      </c>
      <c r="H307" s="2" t="str">
        <f t="shared" si="71"/>
        <v>vinden</v>
      </c>
      <c r="I307" s="2"/>
      <c r="J307" s="2"/>
      <c r="K307" s="2"/>
      <c r="L307" s="2"/>
      <c r="M307" s="2" t="str">
        <f t="shared" si="62"/>
        <v>trouver</v>
      </c>
      <c r="N307" s="2" t="str">
        <f t="shared" si="73"/>
        <v/>
      </c>
      <c r="O307" s="2" t="str">
        <f t="shared" si="63"/>
        <v/>
      </c>
      <c r="P307" s="2" t="str">
        <f t="shared" si="64"/>
        <v/>
      </c>
      <c r="Q307" s="2" t="str">
        <f t="shared" si="65"/>
        <v/>
      </c>
      <c r="R307" s="2" t="str">
        <f t="shared" si="66"/>
        <v/>
      </c>
      <c r="S307" s="2" t="str">
        <f t="shared" si="67"/>
        <v/>
      </c>
      <c r="T307" s="2" t="str">
        <f t="shared" si="68"/>
        <v/>
      </c>
      <c r="Z307" t="s">
        <v>258</v>
      </c>
      <c r="AA307" t="str">
        <f t="shared" si="72"/>
        <v>H02</v>
      </c>
      <c r="AB307" t="str">
        <f t="shared" si="69"/>
        <v>EFGH</v>
      </c>
      <c r="AC307" t="s">
        <v>294</v>
      </c>
      <c r="AD307" t="s">
        <v>308</v>
      </c>
      <c r="AE307" t="s">
        <v>306</v>
      </c>
      <c r="AF307" t="s">
        <v>291</v>
      </c>
      <c r="AG307" t="s">
        <v>288</v>
      </c>
    </row>
    <row r="308" spans="1:33" ht="12.75" customHeight="1" x14ac:dyDescent="0.2">
      <c r="A308" s="5" t="s">
        <v>194</v>
      </c>
      <c r="B308" s="5" t="s">
        <v>195</v>
      </c>
      <c r="C308" s="6">
        <f t="shared" si="70"/>
        <v>1</v>
      </c>
      <c r="D308" s="6" t="str">
        <f t="shared" si="60"/>
        <v>gl6-1hv-h02-voc-V2</v>
      </c>
      <c r="E308" s="6">
        <f>MOD(ROUNDDOWN(SUM(C$1:C308)/20,0),4)</f>
        <v>2</v>
      </c>
      <c r="F308" s="2" t="s">
        <v>291</v>
      </c>
      <c r="G308" s="2" t="str">
        <f t="shared" si="61"/>
        <v>kijken naar</v>
      </c>
      <c r="H308" s="2" t="str">
        <f t="shared" si="71"/>
        <v>kijken naar</v>
      </c>
      <c r="I308" s="2"/>
      <c r="J308" s="2"/>
      <c r="K308" s="2"/>
      <c r="L308" s="2"/>
      <c r="M308" s="2" t="str">
        <f t="shared" si="62"/>
        <v>regarder</v>
      </c>
      <c r="N308" s="2" t="str">
        <f t="shared" si="73"/>
        <v/>
      </c>
      <c r="O308" s="2" t="str">
        <f t="shared" si="63"/>
        <v/>
      </c>
      <c r="P308" s="2" t="str">
        <f t="shared" si="64"/>
        <v/>
      </c>
      <c r="Q308" s="2" t="str">
        <f t="shared" si="65"/>
        <v/>
      </c>
      <c r="R308" s="2" t="str">
        <f t="shared" si="66"/>
        <v/>
      </c>
      <c r="S308" s="2" t="str">
        <f t="shared" si="67"/>
        <v/>
      </c>
      <c r="T308" s="2" t="str">
        <f t="shared" si="68"/>
        <v/>
      </c>
      <c r="Z308" t="s">
        <v>258</v>
      </c>
      <c r="AA308" t="str">
        <f t="shared" si="72"/>
        <v>H02</v>
      </c>
      <c r="AB308" t="str">
        <f t="shared" si="69"/>
        <v>EFGH</v>
      </c>
      <c r="AC308" t="s">
        <v>294</v>
      </c>
      <c r="AD308" t="s">
        <v>308</v>
      </c>
      <c r="AE308" t="s">
        <v>306</v>
      </c>
      <c r="AF308" t="s">
        <v>291</v>
      </c>
      <c r="AG308" t="s">
        <v>288</v>
      </c>
    </row>
    <row r="309" spans="1:33" ht="12.75" customHeight="1" x14ac:dyDescent="0.2">
      <c r="A309" s="5" t="s">
        <v>192</v>
      </c>
      <c r="B309" s="5" t="s">
        <v>196</v>
      </c>
      <c r="C309" s="6">
        <f t="shared" si="70"/>
        <v>1</v>
      </c>
      <c r="D309" s="6" t="str">
        <f t="shared" si="60"/>
        <v>gl6-1hv-h02-voc-V2</v>
      </c>
      <c r="E309" s="6">
        <f>MOD(ROUNDDOWN(SUM(C$1:C309)/20,0),4)</f>
        <v>2</v>
      </c>
      <c r="F309" s="2" t="s">
        <v>291</v>
      </c>
      <c r="G309" s="2" t="str">
        <f t="shared" si="61"/>
        <v>houden van</v>
      </c>
      <c r="H309" s="2" t="str">
        <f t="shared" si="71"/>
        <v>houden van</v>
      </c>
      <c r="I309" s="2"/>
      <c r="J309" s="2"/>
      <c r="K309" s="2"/>
      <c r="L309" s="2"/>
      <c r="M309" s="2" t="str">
        <f t="shared" si="62"/>
        <v>aimer</v>
      </c>
      <c r="N309" s="2" t="str">
        <f t="shared" si="73"/>
        <v/>
      </c>
      <c r="O309" s="2" t="str">
        <f t="shared" si="63"/>
        <v/>
      </c>
      <c r="P309" s="2" t="str">
        <f t="shared" si="64"/>
        <v/>
      </c>
      <c r="Q309" s="2" t="str">
        <f t="shared" si="65"/>
        <v/>
      </c>
      <c r="R309" s="2" t="str">
        <f t="shared" si="66"/>
        <v/>
      </c>
      <c r="S309" s="2" t="str">
        <f t="shared" si="67"/>
        <v/>
      </c>
      <c r="T309" s="2" t="str">
        <f t="shared" si="68"/>
        <v/>
      </c>
      <c r="Z309" t="s">
        <v>258</v>
      </c>
      <c r="AA309" t="str">
        <f t="shared" si="72"/>
        <v>H02</v>
      </c>
      <c r="AB309" t="str">
        <f t="shared" si="69"/>
        <v>EFGH</v>
      </c>
      <c r="AC309" t="s">
        <v>294</v>
      </c>
      <c r="AD309" t="s">
        <v>308</v>
      </c>
      <c r="AE309" t="s">
        <v>306</v>
      </c>
      <c r="AF309" t="s">
        <v>291</v>
      </c>
      <c r="AG309" t="s">
        <v>288</v>
      </c>
    </row>
    <row r="310" spans="1:33" ht="12.75" customHeight="1" x14ac:dyDescent="0.2">
      <c r="A310" s="5" t="s">
        <v>24</v>
      </c>
      <c r="B310" s="5" t="s">
        <v>23</v>
      </c>
      <c r="C310" s="6">
        <f t="shared" si="70"/>
        <v>1</v>
      </c>
      <c r="D310" s="6" t="str">
        <f t="shared" si="60"/>
        <v>gl6-1hv-h02-voc-V2</v>
      </c>
      <c r="E310" s="6">
        <f>MOD(ROUNDDOWN(SUM(C$1:C310)/20,0),4)</f>
        <v>2</v>
      </c>
      <c r="F310" s="2" t="s">
        <v>291</v>
      </c>
      <c r="G310" s="2" t="str">
        <f t="shared" si="61"/>
        <v>maar</v>
      </c>
      <c r="H310" s="2" t="str">
        <f t="shared" si="71"/>
        <v>maar</v>
      </c>
      <c r="I310" s="2"/>
      <c r="J310" s="2"/>
      <c r="K310" s="2"/>
      <c r="L310" s="2"/>
      <c r="M310" s="2" t="str">
        <f t="shared" si="62"/>
        <v>mais</v>
      </c>
      <c r="N310" s="2" t="str">
        <f t="shared" si="73"/>
        <v/>
      </c>
      <c r="O310" s="2" t="str">
        <f t="shared" si="63"/>
        <v/>
      </c>
      <c r="P310" s="2" t="str">
        <f t="shared" si="64"/>
        <v/>
      </c>
      <c r="Q310" s="2" t="str">
        <f t="shared" si="65"/>
        <v/>
      </c>
      <c r="R310" s="2" t="str">
        <f t="shared" si="66"/>
        <v/>
      </c>
      <c r="S310" s="2" t="str">
        <f t="shared" si="67"/>
        <v/>
      </c>
      <c r="T310" s="2" t="str">
        <f t="shared" si="68"/>
        <v/>
      </c>
      <c r="Z310" t="s">
        <v>258</v>
      </c>
      <c r="AA310" t="str">
        <f t="shared" si="72"/>
        <v>H02</v>
      </c>
      <c r="AB310" t="str">
        <f t="shared" si="69"/>
        <v>EFGH</v>
      </c>
      <c r="AC310" t="s">
        <v>294</v>
      </c>
      <c r="AD310" t="s">
        <v>308</v>
      </c>
      <c r="AE310" t="s">
        <v>306</v>
      </c>
      <c r="AF310" t="s">
        <v>291</v>
      </c>
      <c r="AG310" t="s">
        <v>288</v>
      </c>
    </row>
    <row r="311" spans="1:33" ht="12.75" customHeight="1" x14ac:dyDescent="0.2">
      <c r="A311" s="5" t="s">
        <v>71</v>
      </c>
      <c r="B311" s="5" t="s">
        <v>70</v>
      </c>
      <c r="C311" s="6">
        <f t="shared" si="70"/>
        <v>1</v>
      </c>
      <c r="D311" s="6" t="str">
        <f t="shared" si="60"/>
        <v>gl6-1hv-h02-voc-V2</v>
      </c>
      <c r="E311" s="6">
        <f>MOD(ROUNDDOWN(SUM(C$1:C311)/20,0),4)</f>
        <v>2</v>
      </c>
      <c r="F311" s="2" t="s">
        <v>291</v>
      </c>
      <c r="G311" s="2" t="str">
        <f t="shared" si="61"/>
        <v>met</v>
      </c>
      <c r="H311" s="2" t="str">
        <f t="shared" si="71"/>
        <v>met</v>
      </c>
      <c r="I311" s="2"/>
      <c r="J311" s="2"/>
      <c r="K311" s="2"/>
      <c r="L311" s="2"/>
      <c r="M311" s="2" t="str">
        <f t="shared" si="62"/>
        <v>avec</v>
      </c>
      <c r="N311" s="2" t="str">
        <f t="shared" si="73"/>
        <v/>
      </c>
      <c r="O311" s="2" t="str">
        <f t="shared" si="63"/>
        <v/>
      </c>
      <c r="P311" s="2" t="str">
        <f t="shared" si="64"/>
        <v/>
      </c>
      <c r="Q311" s="2" t="str">
        <f t="shared" si="65"/>
        <v/>
      </c>
      <c r="R311" s="2" t="str">
        <f t="shared" si="66"/>
        <v/>
      </c>
      <c r="S311" s="2" t="str">
        <f t="shared" si="67"/>
        <v/>
      </c>
      <c r="T311" s="2" t="str">
        <f t="shared" si="68"/>
        <v/>
      </c>
      <c r="Z311" t="s">
        <v>258</v>
      </c>
      <c r="AA311" t="str">
        <f t="shared" si="72"/>
        <v>H02</v>
      </c>
      <c r="AB311" t="str">
        <f t="shared" si="69"/>
        <v>EFGH</v>
      </c>
      <c r="AC311" t="s">
        <v>294</v>
      </c>
      <c r="AD311" t="s">
        <v>308</v>
      </c>
      <c r="AE311" t="s">
        <v>306</v>
      </c>
      <c r="AF311" t="s">
        <v>291</v>
      </c>
      <c r="AG311" t="s">
        <v>288</v>
      </c>
    </row>
    <row r="312" spans="1:33" ht="12.75" customHeight="1" x14ac:dyDescent="0.2">
      <c r="A312" s="5" t="s">
        <v>30</v>
      </c>
      <c r="B312" s="5" t="s">
        <v>62</v>
      </c>
      <c r="C312" s="6">
        <f t="shared" si="70"/>
        <v>1</v>
      </c>
      <c r="D312" s="6" t="str">
        <f t="shared" si="60"/>
        <v>gl6-1hv-h02-voc-V2</v>
      </c>
      <c r="E312" s="6">
        <f>MOD(ROUNDDOWN(SUM(C$1:C312)/20,0),4)</f>
        <v>2</v>
      </c>
      <c r="F312" s="2" t="s">
        <v>291</v>
      </c>
      <c r="G312" s="2" t="str">
        <f t="shared" si="61"/>
        <v>veel</v>
      </c>
      <c r="H312" s="2" t="str">
        <f t="shared" si="71"/>
        <v>veel</v>
      </c>
      <c r="I312" s="2"/>
      <c r="J312" s="2"/>
      <c r="K312" s="2"/>
      <c r="L312" s="2"/>
      <c r="M312" s="2" t="str">
        <f t="shared" si="62"/>
        <v>beaucoup</v>
      </c>
      <c r="N312" s="2" t="str">
        <f t="shared" si="73"/>
        <v/>
      </c>
      <c r="O312" s="2" t="str">
        <f t="shared" si="63"/>
        <v/>
      </c>
      <c r="P312" s="2" t="str">
        <f t="shared" si="64"/>
        <v/>
      </c>
      <c r="Q312" s="2" t="str">
        <f t="shared" si="65"/>
        <v/>
      </c>
      <c r="R312" s="2" t="str">
        <f t="shared" si="66"/>
        <v/>
      </c>
      <c r="S312" s="2" t="str">
        <f t="shared" si="67"/>
        <v/>
      </c>
      <c r="T312" s="2" t="str">
        <f t="shared" si="68"/>
        <v/>
      </c>
      <c r="Z312" t="s">
        <v>258</v>
      </c>
      <c r="AA312" t="str">
        <f t="shared" si="72"/>
        <v>H02</v>
      </c>
      <c r="AB312" t="str">
        <f t="shared" si="69"/>
        <v>EFGH</v>
      </c>
      <c r="AC312" t="s">
        <v>294</v>
      </c>
      <c r="AD312" t="s">
        <v>308</v>
      </c>
      <c r="AE312" t="s">
        <v>306</v>
      </c>
      <c r="AF312" t="s">
        <v>291</v>
      </c>
      <c r="AG312" t="s">
        <v>288</v>
      </c>
    </row>
    <row r="313" spans="1:33" ht="12.75" customHeight="1" x14ac:dyDescent="0.2">
      <c r="A313" s="5" t="s">
        <v>68</v>
      </c>
      <c r="B313" s="5" t="s">
        <v>69</v>
      </c>
      <c r="C313" s="6">
        <f t="shared" si="70"/>
        <v>1</v>
      </c>
      <c r="D313" s="6" t="str">
        <f t="shared" si="60"/>
        <v>gl6-1hv-h02-voc-V2</v>
      </c>
      <c r="E313" s="6">
        <f>MOD(ROUNDDOWN(SUM(C$1:C313)/20,0),4)</f>
        <v>2</v>
      </c>
      <c r="F313" s="2" t="s">
        <v>291</v>
      </c>
      <c r="G313" s="2" t="str">
        <f t="shared" si="61"/>
        <v>altijd</v>
      </c>
      <c r="H313" s="2" t="str">
        <f t="shared" si="71"/>
        <v>altijd</v>
      </c>
      <c r="I313" s="2"/>
      <c r="J313" s="2"/>
      <c r="K313" s="2"/>
      <c r="L313" s="2"/>
      <c r="M313" s="2" t="str">
        <f t="shared" si="62"/>
        <v>toujours</v>
      </c>
      <c r="N313" s="2" t="str">
        <f t="shared" si="73"/>
        <v/>
      </c>
      <c r="O313" s="2" t="str">
        <f t="shared" si="63"/>
        <v/>
      </c>
      <c r="P313" s="2" t="str">
        <f t="shared" si="64"/>
        <v/>
      </c>
      <c r="Q313" s="2" t="str">
        <f t="shared" si="65"/>
        <v/>
      </c>
      <c r="R313" s="2" t="str">
        <f t="shared" si="66"/>
        <v/>
      </c>
      <c r="S313" s="2" t="str">
        <f t="shared" si="67"/>
        <v/>
      </c>
      <c r="T313" s="2" t="str">
        <f t="shared" si="68"/>
        <v/>
      </c>
      <c r="Z313" t="s">
        <v>258</v>
      </c>
      <c r="AA313" t="str">
        <f t="shared" si="72"/>
        <v>H02</v>
      </c>
      <c r="AB313" t="str">
        <f t="shared" si="69"/>
        <v>EFGH</v>
      </c>
      <c r="AC313" t="s">
        <v>294</v>
      </c>
      <c r="AD313" t="s">
        <v>308</v>
      </c>
      <c r="AE313" t="s">
        <v>306</v>
      </c>
      <c r="AF313" t="s">
        <v>291</v>
      </c>
      <c r="AG313" t="s">
        <v>288</v>
      </c>
    </row>
    <row r="314" spans="1:33" ht="12.75" customHeight="1" x14ac:dyDescent="0.2">
      <c r="A314" s="5" t="s">
        <v>197</v>
      </c>
      <c r="B314" s="5" t="s">
        <v>198</v>
      </c>
      <c r="C314" s="6">
        <f t="shared" si="70"/>
        <v>1</v>
      </c>
      <c r="D314" s="6" t="str">
        <f t="shared" si="60"/>
        <v>gl6-1hv-h02-voc-V2</v>
      </c>
      <c r="E314" s="6">
        <f>MOD(ROUNDDOWN(SUM(C$1:C314)/20,0),4)</f>
        <v>3</v>
      </c>
      <c r="F314" s="2" t="s">
        <v>291</v>
      </c>
      <c r="G314" s="2" t="str">
        <f t="shared" si="61"/>
        <v>hoeveel</v>
      </c>
      <c r="H314" s="2" t="str">
        <f t="shared" si="71"/>
        <v>hoeveel</v>
      </c>
      <c r="I314" s="2"/>
      <c r="J314" s="2"/>
      <c r="K314" s="2"/>
      <c r="L314" s="2"/>
      <c r="M314" s="2" t="str">
        <f t="shared" si="62"/>
        <v>combien</v>
      </c>
      <c r="N314" s="2" t="str">
        <f t="shared" si="73"/>
        <v/>
      </c>
      <c r="O314" s="2" t="str">
        <f t="shared" si="63"/>
        <v/>
      </c>
      <c r="P314" s="2" t="str">
        <f t="shared" si="64"/>
        <v/>
      </c>
      <c r="Q314" s="2" t="str">
        <f t="shared" si="65"/>
        <v/>
      </c>
      <c r="R314" s="2" t="str">
        <f t="shared" si="66"/>
        <v/>
      </c>
      <c r="S314" s="2" t="str">
        <f t="shared" si="67"/>
        <v/>
      </c>
      <c r="T314" s="2" t="str">
        <f t="shared" si="68"/>
        <v/>
      </c>
      <c r="Z314" t="s">
        <v>258</v>
      </c>
      <c r="AA314" t="str">
        <f t="shared" si="72"/>
        <v>H02</v>
      </c>
      <c r="AB314" t="str">
        <f t="shared" si="69"/>
        <v>EFGH</v>
      </c>
      <c r="AC314" t="s">
        <v>294</v>
      </c>
      <c r="AD314" t="s">
        <v>308</v>
      </c>
      <c r="AE314" t="s">
        <v>306</v>
      </c>
      <c r="AF314" t="s">
        <v>291</v>
      </c>
      <c r="AG314" t="s">
        <v>288</v>
      </c>
    </row>
    <row r="315" spans="1:33" ht="12.75" customHeight="1" x14ac:dyDescent="0.2">
      <c r="A315" s="5" t="s">
        <v>210</v>
      </c>
      <c r="B315" s="5" t="s">
        <v>209</v>
      </c>
      <c r="C315" s="6">
        <f t="shared" si="70"/>
        <v>1</v>
      </c>
      <c r="D315" s="6" t="str">
        <f t="shared" si="60"/>
        <v>gl6-1hv-h02-voc-V2</v>
      </c>
      <c r="E315" s="6">
        <f>MOD(ROUNDDOWN(SUM(C$1:C315)/20,0),4)</f>
        <v>3</v>
      </c>
      <c r="F315" s="2" t="s">
        <v>291</v>
      </c>
      <c r="G315" s="2" t="str">
        <f t="shared" si="61"/>
        <v>de winkel</v>
      </c>
      <c r="H315" s="2" t="str">
        <f t="shared" si="71"/>
        <v>de winkel</v>
      </c>
      <c r="I315" s="2"/>
      <c r="J315" s="2"/>
      <c r="K315" s="2"/>
      <c r="L315" s="2"/>
      <c r="M315" s="2" t="str">
        <f t="shared" si="62"/>
        <v>le magasin</v>
      </c>
      <c r="N315" s="2" t="str">
        <f t="shared" si="73"/>
        <v/>
      </c>
      <c r="O315" s="2" t="str">
        <f t="shared" si="63"/>
        <v/>
      </c>
      <c r="P315" s="2" t="str">
        <f t="shared" si="64"/>
        <v/>
      </c>
      <c r="Q315" s="2" t="str">
        <f t="shared" si="65"/>
        <v/>
      </c>
      <c r="R315" s="2" t="str">
        <f t="shared" si="66"/>
        <v/>
      </c>
      <c r="S315" s="2" t="str">
        <f t="shared" si="67"/>
        <v/>
      </c>
      <c r="T315" s="2" t="str">
        <f t="shared" si="68"/>
        <v/>
      </c>
      <c r="Z315" t="s">
        <v>258</v>
      </c>
      <c r="AA315" t="str">
        <f t="shared" si="72"/>
        <v>H02</v>
      </c>
      <c r="AB315" t="str">
        <f t="shared" si="69"/>
        <v>EFGH</v>
      </c>
      <c r="AC315" t="s">
        <v>295</v>
      </c>
      <c r="AD315" t="s">
        <v>308</v>
      </c>
      <c r="AE315" t="s">
        <v>306</v>
      </c>
      <c r="AF315" t="s">
        <v>291</v>
      </c>
      <c r="AG315" t="s">
        <v>288</v>
      </c>
    </row>
    <row r="316" spans="1:33" ht="12.75" customHeight="1" x14ac:dyDescent="0.2">
      <c r="A316" s="5" t="s">
        <v>212</v>
      </c>
      <c r="B316" s="5" t="s">
        <v>214</v>
      </c>
      <c r="C316" s="6">
        <f t="shared" si="70"/>
        <v>1</v>
      </c>
      <c r="D316" s="6" t="str">
        <f t="shared" si="60"/>
        <v>gl6-1hv-h02-voc-V2</v>
      </c>
      <c r="E316" s="6">
        <f>MOD(ROUNDDOWN(SUM(C$1:C316)/20,0),4)</f>
        <v>3</v>
      </c>
      <c r="F316" s="2" t="s">
        <v>291</v>
      </c>
      <c r="G316" s="2" t="str">
        <f t="shared" si="61"/>
        <v>de vriendin</v>
      </c>
      <c r="H316" s="2" t="str">
        <f t="shared" si="71"/>
        <v>de vriendin</v>
      </c>
      <c r="I316" s="2"/>
      <c r="J316" s="2"/>
      <c r="K316" s="2"/>
      <c r="L316" s="2"/>
      <c r="M316" s="2" t="str">
        <f t="shared" si="62"/>
        <v>la copine</v>
      </c>
      <c r="N316" s="2" t="str">
        <f t="shared" si="73"/>
        <v/>
      </c>
      <c r="O316" s="2" t="str">
        <f t="shared" si="63"/>
        <v/>
      </c>
      <c r="P316" s="2" t="str">
        <f t="shared" si="64"/>
        <v/>
      </c>
      <c r="Q316" s="2" t="str">
        <f t="shared" si="65"/>
        <v/>
      </c>
      <c r="R316" s="2" t="str">
        <f t="shared" si="66"/>
        <v/>
      </c>
      <c r="S316" s="2" t="str">
        <f t="shared" si="67"/>
        <v/>
      </c>
      <c r="T316" s="2" t="str">
        <f t="shared" si="68"/>
        <v/>
      </c>
      <c r="Z316" t="s">
        <v>258</v>
      </c>
      <c r="AA316" t="str">
        <f t="shared" si="72"/>
        <v>H02</v>
      </c>
      <c r="AB316" t="str">
        <f t="shared" si="69"/>
        <v>EFGH</v>
      </c>
      <c r="AC316" t="s">
        <v>295</v>
      </c>
      <c r="AD316" t="s">
        <v>308</v>
      </c>
      <c r="AE316" t="s">
        <v>306</v>
      </c>
      <c r="AF316" t="s">
        <v>291</v>
      </c>
      <c r="AG316" t="s">
        <v>288</v>
      </c>
    </row>
    <row r="317" spans="1:33" ht="12.75" customHeight="1" x14ac:dyDescent="0.2">
      <c r="A317" s="5" t="s">
        <v>38</v>
      </c>
      <c r="B317" s="5" t="s">
        <v>42</v>
      </c>
      <c r="C317" s="6">
        <f t="shared" si="70"/>
        <v>1</v>
      </c>
      <c r="D317" s="6" t="str">
        <f t="shared" si="60"/>
        <v>gl6-1hv-h02-voc-V2</v>
      </c>
      <c r="E317" s="6">
        <f>MOD(ROUNDDOWN(SUM(C$1:C317)/20,0),4)</f>
        <v>3</v>
      </c>
      <c r="F317" s="2" t="s">
        <v>291</v>
      </c>
      <c r="G317" s="2" t="str">
        <f t="shared" si="61"/>
        <v>de vriend</v>
      </c>
      <c r="H317" s="2" t="str">
        <f t="shared" si="71"/>
        <v>de vriend</v>
      </c>
      <c r="I317" s="2"/>
      <c r="J317" s="2"/>
      <c r="K317" s="2"/>
      <c r="L317" s="2"/>
      <c r="M317" s="2" t="str">
        <f t="shared" si="62"/>
        <v>le copain</v>
      </c>
      <c r="N317" s="2" t="str">
        <f t="shared" si="73"/>
        <v/>
      </c>
      <c r="O317" s="2" t="str">
        <f t="shared" si="63"/>
        <v/>
      </c>
      <c r="P317" s="2" t="str">
        <f t="shared" si="64"/>
        <v/>
      </c>
      <c r="Q317" s="2" t="str">
        <f t="shared" si="65"/>
        <v/>
      </c>
      <c r="R317" s="2" t="str">
        <f t="shared" si="66"/>
        <v/>
      </c>
      <c r="S317" s="2" t="str">
        <f t="shared" si="67"/>
        <v/>
      </c>
      <c r="T317" s="2" t="str">
        <f t="shared" si="68"/>
        <v/>
      </c>
      <c r="Z317" t="s">
        <v>258</v>
      </c>
      <c r="AA317" t="str">
        <f t="shared" si="72"/>
        <v>H02</v>
      </c>
      <c r="AB317" t="str">
        <f t="shared" si="69"/>
        <v>EFGH</v>
      </c>
      <c r="AC317" t="s">
        <v>295</v>
      </c>
      <c r="AD317" t="s">
        <v>308</v>
      </c>
      <c r="AE317" t="s">
        <v>306</v>
      </c>
      <c r="AF317" t="s">
        <v>291</v>
      </c>
      <c r="AG317" t="s">
        <v>288</v>
      </c>
    </row>
    <row r="318" spans="1:33" ht="12.75" customHeight="1" x14ac:dyDescent="0.2">
      <c r="A318" s="5" t="s">
        <v>211</v>
      </c>
      <c r="B318" s="5" t="s">
        <v>218</v>
      </c>
      <c r="C318" s="6">
        <f t="shared" si="70"/>
        <v>1</v>
      </c>
      <c r="D318" s="6" t="str">
        <f t="shared" si="60"/>
        <v>gl6-1hv-h02-voc-V2</v>
      </c>
      <c r="E318" s="6">
        <f>MOD(ROUNDDOWN(SUM(C$1:C318)/20,0),4)</f>
        <v>3</v>
      </c>
      <c r="F318" s="2" t="s">
        <v>291</v>
      </c>
      <c r="G318" s="2" t="str">
        <f t="shared" si="61"/>
        <v>de bakkerij</v>
      </c>
      <c r="H318" s="2" t="str">
        <f t="shared" si="71"/>
        <v>de bakkerij</v>
      </c>
      <c r="I318" s="2"/>
      <c r="J318" s="2"/>
      <c r="K318" s="2"/>
      <c r="L318" s="2"/>
      <c r="M318" s="2" t="str">
        <f t="shared" si="62"/>
        <v>la boulangerie</v>
      </c>
      <c r="N318" s="2" t="str">
        <f t="shared" si="73"/>
        <v/>
      </c>
      <c r="O318" s="2" t="str">
        <f t="shared" si="63"/>
        <v/>
      </c>
      <c r="P318" s="2" t="str">
        <f t="shared" si="64"/>
        <v/>
      </c>
      <c r="Q318" s="2" t="str">
        <f t="shared" si="65"/>
        <v/>
      </c>
      <c r="R318" s="2" t="str">
        <f t="shared" si="66"/>
        <v/>
      </c>
      <c r="S318" s="2" t="str">
        <f t="shared" si="67"/>
        <v/>
      </c>
      <c r="T318" s="2" t="str">
        <f t="shared" si="68"/>
        <v/>
      </c>
      <c r="Z318" t="s">
        <v>258</v>
      </c>
      <c r="AA318" t="str">
        <f t="shared" si="72"/>
        <v>H02</v>
      </c>
      <c r="AB318" t="str">
        <f t="shared" si="69"/>
        <v>EFGH</v>
      </c>
      <c r="AC318" t="s">
        <v>295</v>
      </c>
      <c r="AD318" t="s">
        <v>308</v>
      </c>
      <c r="AE318" t="s">
        <v>306</v>
      </c>
      <c r="AF318" t="s">
        <v>291</v>
      </c>
      <c r="AG318" t="s">
        <v>288</v>
      </c>
    </row>
    <row r="319" spans="1:33" ht="12.75" customHeight="1" x14ac:dyDescent="0.2">
      <c r="A319" s="5" t="s">
        <v>216</v>
      </c>
      <c r="B319" s="5" t="s">
        <v>219</v>
      </c>
      <c r="C319" s="6">
        <f t="shared" si="70"/>
        <v>1</v>
      </c>
      <c r="D319" s="6" t="str">
        <f t="shared" si="60"/>
        <v>gl6-1hv-h02-voc-V2</v>
      </c>
      <c r="E319" s="6">
        <f>MOD(ROUNDDOWN(SUM(C$1:C319)/20,0),4)</f>
        <v>3</v>
      </c>
      <c r="F319" s="2" t="s">
        <v>291</v>
      </c>
      <c r="G319" s="2" t="str">
        <f t="shared" si="61"/>
        <v>de croissant</v>
      </c>
      <c r="H319" s="2" t="str">
        <f t="shared" si="71"/>
        <v>de croissant</v>
      </c>
      <c r="I319" s="2"/>
      <c r="J319" s="2"/>
      <c r="K319" s="2"/>
      <c r="L319" s="2"/>
      <c r="M319" s="2" t="str">
        <f t="shared" si="62"/>
        <v>le croissant</v>
      </c>
      <c r="N319" s="2" t="str">
        <f t="shared" si="73"/>
        <v/>
      </c>
      <c r="O319" s="2" t="str">
        <f t="shared" si="63"/>
        <v/>
      </c>
      <c r="P319" s="2" t="str">
        <f t="shared" si="64"/>
        <v/>
      </c>
      <c r="Q319" s="2" t="str">
        <f t="shared" si="65"/>
        <v/>
      </c>
      <c r="R319" s="2" t="str">
        <f t="shared" si="66"/>
        <v/>
      </c>
      <c r="S319" s="2" t="str">
        <f t="shared" si="67"/>
        <v/>
      </c>
      <c r="T319" s="2" t="str">
        <f t="shared" si="68"/>
        <v/>
      </c>
      <c r="Z319" t="s">
        <v>258</v>
      </c>
      <c r="AA319" t="str">
        <f t="shared" si="72"/>
        <v>H02</v>
      </c>
      <c r="AB319" t="str">
        <f t="shared" si="69"/>
        <v>EFGH</v>
      </c>
      <c r="AC319" t="s">
        <v>295</v>
      </c>
      <c r="AD319" t="s">
        <v>308</v>
      </c>
      <c r="AE319" t="s">
        <v>306</v>
      </c>
      <c r="AF319" t="s">
        <v>291</v>
      </c>
      <c r="AG319" t="s">
        <v>288</v>
      </c>
    </row>
    <row r="320" spans="1:33" ht="12.75" customHeight="1" x14ac:dyDescent="0.2">
      <c r="A320" s="5" t="s">
        <v>217</v>
      </c>
      <c r="B320" s="5" t="s">
        <v>220</v>
      </c>
      <c r="C320" s="6">
        <f t="shared" si="70"/>
        <v>1</v>
      </c>
      <c r="D320" s="6" t="str">
        <f t="shared" si="60"/>
        <v>gl6-1hv-h02-voc-V2</v>
      </c>
      <c r="E320" s="6">
        <f>MOD(ROUNDDOWN(SUM(C$1:C320)/20,0),4)</f>
        <v>3</v>
      </c>
      <c r="F320" s="2" t="s">
        <v>291</v>
      </c>
      <c r="G320" s="2" t="str">
        <f t="shared" si="61"/>
        <v>het stokbrood</v>
      </c>
      <c r="H320" s="2" t="str">
        <f t="shared" si="71"/>
        <v>het stokbrood</v>
      </c>
      <c r="I320" s="2"/>
      <c r="J320" s="2"/>
      <c r="K320" s="2"/>
      <c r="L320" s="2"/>
      <c r="M320" s="2" t="str">
        <f t="shared" si="62"/>
        <v>la baguette</v>
      </c>
      <c r="N320" s="2" t="str">
        <f t="shared" si="73"/>
        <v/>
      </c>
      <c r="O320" s="2" t="str">
        <f t="shared" si="63"/>
        <v/>
      </c>
      <c r="P320" s="2" t="str">
        <f t="shared" si="64"/>
        <v/>
      </c>
      <c r="Q320" s="2" t="str">
        <f t="shared" si="65"/>
        <v/>
      </c>
      <c r="R320" s="2" t="str">
        <f t="shared" si="66"/>
        <v/>
      </c>
      <c r="S320" s="2" t="str">
        <f t="shared" si="67"/>
        <v/>
      </c>
      <c r="T320" s="2" t="str">
        <f t="shared" si="68"/>
        <v/>
      </c>
      <c r="Z320" t="s">
        <v>258</v>
      </c>
      <c r="AA320" t="str">
        <f t="shared" si="72"/>
        <v>H02</v>
      </c>
      <c r="AB320" t="str">
        <f t="shared" si="69"/>
        <v>EFGH</v>
      </c>
      <c r="AC320" t="s">
        <v>295</v>
      </c>
      <c r="AD320" t="s">
        <v>308</v>
      </c>
      <c r="AE320" t="s">
        <v>306</v>
      </c>
      <c r="AF320" t="s">
        <v>291</v>
      </c>
      <c r="AG320" t="s">
        <v>288</v>
      </c>
    </row>
    <row r="321" spans="1:33" ht="12.75" customHeight="1" x14ac:dyDescent="0.2">
      <c r="A321" s="5" t="s">
        <v>215</v>
      </c>
      <c r="B321" s="5" t="s">
        <v>221</v>
      </c>
      <c r="C321" s="6">
        <f t="shared" si="70"/>
        <v>1</v>
      </c>
      <c r="D321" s="6" t="str">
        <f t="shared" si="60"/>
        <v>gl6-1hv-h02-voc-V2</v>
      </c>
      <c r="E321" s="6">
        <f>MOD(ROUNDDOWN(SUM(C$1:C321)/20,0),4)</f>
        <v>3</v>
      </c>
      <c r="F321" s="2" t="s">
        <v>291</v>
      </c>
      <c r="G321" s="2" t="str">
        <f t="shared" si="61"/>
        <v>de kaas</v>
      </c>
      <c r="H321" s="2" t="str">
        <f t="shared" si="71"/>
        <v>de kaas</v>
      </c>
      <c r="I321" s="2"/>
      <c r="J321" s="2"/>
      <c r="K321" s="2"/>
      <c r="L321" s="2"/>
      <c r="M321" s="2" t="str">
        <f t="shared" si="62"/>
        <v>le fromage</v>
      </c>
      <c r="N321" s="2" t="str">
        <f t="shared" si="73"/>
        <v/>
      </c>
      <c r="O321" s="2" t="str">
        <f t="shared" si="63"/>
        <v/>
      </c>
      <c r="P321" s="2" t="str">
        <f t="shared" si="64"/>
        <v/>
      </c>
      <c r="Q321" s="2" t="str">
        <f t="shared" si="65"/>
        <v/>
      </c>
      <c r="R321" s="2" t="str">
        <f t="shared" si="66"/>
        <v/>
      </c>
      <c r="S321" s="2" t="str">
        <f t="shared" si="67"/>
        <v/>
      </c>
      <c r="T321" s="2" t="str">
        <f t="shared" si="68"/>
        <v/>
      </c>
      <c r="Z321" t="s">
        <v>258</v>
      </c>
      <c r="AA321" t="str">
        <f t="shared" si="72"/>
        <v>H02</v>
      </c>
      <c r="AB321" t="str">
        <f t="shared" si="69"/>
        <v>EFGH</v>
      </c>
      <c r="AC321" t="s">
        <v>295</v>
      </c>
      <c r="AD321" t="s">
        <v>308</v>
      </c>
      <c r="AE321" t="s">
        <v>306</v>
      </c>
      <c r="AF321" t="s">
        <v>291</v>
      </c>
      <c r="AG321" t="s">
        <v>288</v>
      </c>
    </row>
    <row r="322" spans="1:33" ht="12.75" customHeight="1" x14ac:dyDescent="0.2">
      <c r="A322" s="5" t="s">
        <v>213</v>
      </c>
      <c r="B322" s="5" t="s">
        <v>222</v>
      </c>
      <c r="C322" s="6">
        <f t="shared" si="70"/>
        <v>1</v>
      </c>
      <c r="D322" s="6" t="str">
        <f t="shared" si="60"/>
        <v>gl6-1hv-h02-voc-V2</v>
      </c>
      <c r="E322" s="6">
        <f>MOD(ROUNDDOWN(SUM(C$1:C322)/20,0),4)</f>
        <v>3</v>
      </c>
      <c r="F322" s="2" t="s">
        <v>291</v>
      </c>
      <c r="G322" s="2" t="str">
        <f t="shared" si="61"/>
        <v>de tas</v>
      </c>
      <c r="H322" s="2" t="str">
        <f t="shared" si="71"/>
        <v>de tas</v>
      </c>
      <c r="I322" s="2"/>
      <c r="J322" s="2"/>
      <c r="K322" s="2"/>
      <c r="L322" s="2"/>
      <c r="M322" s="2" t="str">
        <f t="shared" si="62"/>
        <v>le sac</v>
      </c>
      <c r="N322" s="2" t="str">
        <f t="shared" si="73"/>
        <v/>
      </c>
      <c r="O322" s="2" t="str">
        <f t="shared" si="63"/>
        <v/>
      </c>
      <c r="P322" s="2" t="str">
        <f t="shared" si="64"/>
        <v/>
      </c>
      <c r="Q322" s="2" t="str">
        <f t="shared" si="65"/>
        <v/>
      </c>
      <c r="R322" s="2" t="str">
        <f t="shared" si="66"/>
        <v/>
      </c>
      <c r="S322" s="2" t="str">
        <f t="shared" si="67"/>
        <v/>
      </c>
      <c r="T322" s="2" t="str">
        <f t="shared" si="68"/>
        <v/>
      </c>
      <c r="Z322" t="s">
        <v>258</v>
      </c>
      <c r="AA322" t="str">
        <f t="shared" si="72"/>
        <v>H02</v>
      </c>
      <c r="AB322" t="str">
        <f t="shared" si="69"/>
        <v>EFGH</v>
      </c>
      <c r="AC322" t="s">
        <v>295</v>
      </c>
      <c r="AD322" t="s">
        <v>308</v>
      </c>
      <c r="AE322" t="s">
        <v>306</v>
      </c>
      <c r="AF322" t="s">
        <v>291</v>
      </c>
      <c r="AG322" t="s">
        <v>288</v>
      </c>
    </row>
    <row r="323" spans="1:33" ht="12.75" customHeight="1" x14ac:dyDescent="0.2">
      <c r="A323" s="5" t="s">
        <v>224</v>
      </c>
      <c r="B323" s="5" t="s">
        <v>223</v>
      </c>
      <c r="C323" s="6">
        <f t="shared" si="70"/>
        <v>1</v>
      </c>
      <c r="D323" s="6" t="str">
        <f t="shared" ref="D323:D386" si="74">IF(A323="Vragenlijst",A324,D322)</f>
        <v>gl6-1hv-h02-voc-V2</v>
      </c>
      <c r="E323" s="6">
        <f>MOD(ROUNDDOWN(SUM(C$1:C323)/20,0),4)</f>
        <v>3</v>
      </c>
      <c r="F323" s="2" t="s">
        <v>291</v>
      </c>
      <c r="G323" s="2" t="str">
        <f t="shared" ref="G323:G386" si="75">H323</f>
        <v>nieuw</v>
      </c>
      <c r="H323" s="2" t="str">
        <f t="shared" si="71"/>
        <v>nieuw</v>
      </c>
      <c r="I323" s="2"/>
      <c r="J323" s="2"/>
      <c r="K323" s="2"/>
      <c r="L323" s="2"/>
      <c r="M323" s="2" t="str">
        <f t="shared" ref="M323:M386" si="76">IF(AND(ISTEXT($A323),ISTEXT($B323)),$B323,"")</f>
        <v>nouveau, nouvelle</v>
      </c>
      <c r="N323" s="2" t="str">
        <f t="shared" si="73"/>
        <v>nouvelle, nouveau</v>
      </c>
      <c r="O323" s="2" t="str">
        <f t="shared" ref="O323:O386" si="77">IF(AND(ISTEXT($A323),NOT(ISTEXT($A325)),ISTEXT($B325),N323&lt;&gt;""),$B325,"")</f>
        <v>nouveau/nouvelle</v>
      </c>
      <c r="P323" s="2" t="str">
        <f t="shared" ref="P323:P386" si="78">IF(AND(ISTEXT($A323),NOT(ISTEXT($A326)),ISTEXT($B326),O323&lt;&gt;""),$B326,"")</f>
        <v>nouvelle/nouveau</v>
      </c>
      <c r="Q323" s="2" t="str">
        <f t="shared" ref="Q323:Q386" si="79">IF(AND(ISTEXT($A323),NOT(ISTEXT($A327)),ISTEXT($B327),P323&lt;&gt;""),$B327,"")</f>
        <v>nouveau</v>
      </c>
      <c r="R323" s="2" t="str">
        <f t="shared" ref="R323:R386" si="80">IF(AND(ISTEXT($A323),NOT(ISTEXT($A328)),ISTEXT($B328),Q323&lt;&gt;""),$B328,"")</f>
        <v>nouvelle</v>
      </c>
      <c r="S323" s="2" t="str">
        <f t="shared" ref="S323:S386" si="81">IF(AND(ISTEXT($A323),NOT(ISTEXT($A329)),ISTEXT($B329),R323&lt;&gt;""),$B329,"")</f>
        <v/>
      </c>
      <c r="T323" s="2" t="str">
        <f t="shared" ref="T323:T386" si="82">IF(AND(ISTEXT($A323),NOT(ISTEXT($A330)),ISTEXT($B330),S323&lt;&gt;""),$B330,"")</f>
        <v/>
      </c>
      <c r="Z323" t="s">
        <v>258</v>
      </c>
      <c r="AA323" t="str">
        <f t="shared" si="72"/>
        <v>H02</v>
      </c>
      <c r="AB323" t="str">
        <f t="shared" ref="AB323:AB386" si="83">IF(OR(AC323="A",AC323="B",AC323="C",AC323="D"),"ABCD",IF(OR(AC323="E",AC323="F",AC323="G",AC323="H"),"EFGH",""))</f>
        <v>EFGH</v>
      </c>
      <c r="AC323" t="s">
        <v>295</v>
      </c>
      <c r="AD323" t="s">
        <v>308</v>
      </c>
      <c r="AE323" t="s">
        <v>306</v>
      </c>
      <c r="AF323" t="s">
        <v>291</v>
      </c>
      <c r="AG323" t="s">
        <v>288</v>
      </c>
    </row>
    <row r="324" spans="1:33" ht="12.75" customHeight="1" x14ac:dyDescent="0.2">
      <c r="B324" s="5" t="s">
        <v>280</v>
      </c>
      <c r="C324" s="6">
        <f t="shared" ref="C324:C387" si="84">IF(OR(ISBLANK($A324),ISBLANK($B324),$A324="Vraag"),0,1)</f>
        <v>0</v>
      </c>
      <c r="D324" s="6" t="str">
        <f t="shared" si="74"/>
        <v>gl6-1hv-h02-voc-V2</v>
      </c>
      <c r="E324" s="6">
        <f>MOD(ROUNDDOWN(SUM(C$1:C324)/20,0),4)</f>
        <v>3</v>
      </c>
      <c r="F324" s="2" t="s">
        <v>291</v>
      </c>
      <c r="G324" s="2" t="str">
        <f t="shared" si="75"/>
        <v/>
      </c>
      <c r="H324" s="2" t="str">
        <f t="shared" ref="H324:H387" si="85">IF(OR(ISBLANK($A324),ISBLANK($B324),$A324="Vraag"),"",A324)</f>
        <v/>
      </c>
      <c r="I324" s="2"/>
      <c r="J324" s="2"/>
      <c r="K324" s="2"/>
      <c r="L324" s="2"/>
      <c r="M324" s="2" t="str">
        <f t="shared" si="76"/>
        <v/>
      </c>
      <c r="N324" s="2" t="str">
        <f t="shared" si="73"/>
        <v/>
      </c>
      <c r="O324" s="2" t="str">
        <f t="shared" si="77"/>
        <v/>
      </c>
      <c r="P324" s="2" t="str">
        <f t="shared" si="78"/>
        <v/>
      </c>
      <c r="Q324" s="2" t="str">
        <f t="shared" si="79"/>
        <v/>
      </c>
      <c r="R324" s="2" t="str">
        <f t="shared" si="80"/>
        <v/>
      </c>
      <c r="S324" s="2" t="str">
        <f t="shared" si="81"/>
        <v/>
      </c>
      <c r="T324" s="2" t="str">
        <f t="shared" si="82"/>
        <v/>
      </c>
      <c r="Z324" t="s">
        <v>258</v>
      </c>
      <c r="AA324" t="str">
        <f t="shared" si="72"/>
        <v>H02</v>
      </c>
      <c r="AB324" t="str">
        <f t="shared" si="83"/>
        <v/>
      </c>
      <c r="AC324" t="s">
        <v>3003</v>
      </c>
      <c r="AD324" t="s">
        <v>308</v>
      </c>
      <c r="AE324" t="s">
        <v>306</v>
      </c>
      <c r="AF324" t="s">
        <v>291</v>
      </c>
      <c r="AG324" t="s">
        <v>288</v>
      </c>
    </row>
    <row r="325" spans="1:33" ht="12.75" customHeight="1" x14ac:dyDescent="0.2">
      <c r="B325" s="5" t="s">
        <v>281</v>
      </c>
      <c r="C325" s="6">
        <f t="shared" si="84"/>
        <v>0</v>
      </c>
      <c r="D325" s="6" t="str">
        <f t="shared" si="74"/>
        <v>gl6-1hv-h02-voc-V2</v>
      </c>
      <c r="E325" s="6">
        <f>MOD(ROUNDDOWN(SUM(C$1:C325)/20,0),4)</f>
        <v>3</v>
      </c>
      <c r="F325" s="2" t="s">
        <v>291</v>
      </c>
      <c r="G325" s="2" t="str">
        <f t="shared" si="75"/>
        <v/>
      </c>
      <c r="H325" s="2" t="str">
        <f t="shared" si="85"/>
        <v/>
      </c>
      <c r="I325" s="2"/>
      <c r="J325" s="2"/>
      <c r="K325" s="2"/>
      <c r="L325" s="2"/>
      <c r="M325" s="2" t="str">
        <f t="shared" si="76"/>
        <v/>
      </c>
      <c r="N325" s="2" t="str">
        <f t="shared" si="73"/>
        <v/>
      </c>
      <c r="O325" s="2" t="str">
        <f t="shared" si="77"/>
        <v/>
      </c>
      <c r="P325" s="2" t="str">
        <f t="shared" si="78"/>
        <v/>
      </c>
      <c r="Q325" s="2" t="str">
        <f t="shared" si="79"/>
        <v/>
      </c>
      <c r="R325" s="2" t="str">
        <f t="shared" si="80"/>
        <v/>
      </c>
      <c r="S325" s="2" t="str">
        <f t="shared" si="81"/>
        <v/>
      </c>
      <c r="T325" s="2" t="str">
        <f t="shared" si="82"/>
        <v/>
      </c>
      <c r="Z325" t="s">
        <v>258</v>
      </c>
      <c r="AA325" t="str">
        <f t="shared" si="72"/>
        <v>H02</v>
      </c>
      <c r="AB325" t="str">
        <f t="shared" si="83"/>
        <v/>
      </c>
      <c r="AC325" t="s">
        <v>3003</v>
      </c>
      <c r="AD325" t="s">
        <v>308</v>
      </c>
      <c r="AE325" t="s">
        <v>306</v>
      </c>
      <c r="AF325" t="s">
        <v>291</v>
      </c>
      <c r="AG325" t="s">
        <v>288</v>
      </c>
    </row>
    <row r="326" spans="1:33" ht="12.75" customHeight="1" x14ac:dyDescent="0.2">
      <c r="B326" s="5" t="s">
        <v>282</v>
      </c>
      <c r="C326" s="6">
        <f t="shared" si="84"/>
        <v>0</v>
      </c>
      <c r="D326" s="6" t="str">
        <f t="shared" si="74"/>
        <v>gl6-1hv-h02-voc-V2</v>
      </c>
      <c r="E326" s="6">
        <f>MOD(ROUNDDOWN(SUM(C$1:C326)/20,0),4)</f>
        <v>3</v>
      </c>
      <c r="F326" s="2" t="s">
        <v>291</v>
      </c>
      <c r="G326" s="2" t="str">
        <f t="shared" si="75"/>
        <v/>
      </c>
      <c r="H326" s="2" t="str">
        <f t="shared" si="85"/>
        <v/>
      </c>
      <c r="I326" s="2"/>
      <c r="J326" s="2"/>
      <c r="K326" s="2"/>
      <c r="L326" s="2"/>
      <c r="M326" s="2" t="str">
        <f t="shared" si="76"/>
        <v/>
      </c>
      <c r="N326" s="2" t="str">
        <f t="shared" si="73"/>
        <v/>
      </c>
      <c r="O326" s="2" t="str">
        <f t="shared" si="77"/>
        <v/>
      </c>
      <c r="P326" s="2" t="str">
        <f t="shared" si="78"/>
        <v/>
      </c>
      <c r="Q326" s="2" t="str">
        <f t="shared" si="79"/>
        <v/>
      </c>
      <c r="R326" s="2" t="str">
        <f t="shared" si="80"/>
        <v/>
      </c>
      <c r="S326" s="2" t="str">
        <f t="shared" si="81"/>
        <v/>
      </c>
      <c r="T326" s="2" t="str">
        <f t="shared" si="82"/>
        <v/>
      </c>
      <c r="Z326" t="s">
        <v>258</v>
      </c>
      <c r="AA326" t="str">
        <f t="shared" si="72"/>
        <v>H02</v>
      </c>
      <c r="AB326" t="str">
        <f t="shared" si="83"/>
        <v/>
      </c>
      <c r="AC326" t="s">
        <v>3003</v>
      </c>
      <c r="AD326" t="s">
        <v>308</v>
      </c>
      <c r="AE326" t="s">
        <v>306</v>
      </c>
      <c r="AF326" t="s">
        <v>291</v>
      </c>
      <c r="AG326" t="s">
        <v>288</v>
      </c>
    </row>
    <row r="327" spans="1:33" ht="12.75" customHeight="1" x14ac:dyDescent="0.2">
      <c r="B327" s="5" t="s">
        <v>283</v>
      </c>
      <c r="C327" s="6">
        <f t="shared" si="84"/>
        <v>0</v>
      </c>
      <c r="D327" s="6" t="str">
        <f t="shared" si="74"/>
        <v>gl6-1hv-h02-voc-V2</v>
      </c>
      <c r="E327" s="6">
        <f>MOD(ROUNDDOWN(SUM(C$1:C327)/20,0),4)</f>
        <v>3</v>
      </c>
      <c r="F327" s="2" t="s">
        <v>291</v>
      </c>
      <c r="G327" s="2" t="str">
        <f t="shared" si="75"/>
        <v/>
      </c>
      <c r="H327" s="2" t="str">
        <f t="shared" si="85"/>
        <v/>
      </c>
      <c r="I327" s="2"/>
      <c r="J327" s="2"/>
      <c r="K327" s="2"/>
      <c r="L327" s="2"/>
      <c r="M327" s="2" t="str">
        <f t="shared" si="76"/>
        <v/>
      </c>
      <c r="N327" s="2" t="str">
        <f t="shared" si="73"/>
        <v/>
      </c>
      <c r="O327" s="2" t="str">
        <f t="shared" si="77"/>
        <v/>
      </c>
      <c r="P327" s="2" t="str">
        <f t="shared" si="78"/>
        <v/>
      </c>
      <c r="Q327" s="2" t="str">
        <f t="shared" si="79"/>
        <v/>
      </c>
      <c r="R327" s="2" t="str">
        <f t="shared" si="80"/>
        <v/>
      </c>
      <c r="S327" s="2" t="str">
        <f t="shared" si="81"/>
        <v/>
      </c>
      <c r="T327" s="2" t="str">
        <f t="shared" si="82"/>
        <v/>
      </c>
      <c r="Z327" t="s">
        <v>258</v>
      </c>
      <c r="AA327" t="str">
        <f t="shared" si="72"/>
        <v>H02</v>
      </c>
      <c r="AB327" t="str">
        <f t="shared" si="83"/>
        <v/>
      </c>
      <c r="AC327" t="s">
        <v>3003</v>
      </c>
      <c r="AD327" t="s">
        <v>308</v>
      </c>
      <c r="AE327" t="s">
        <v>306</v>
      </c>
      <c r="AF327" t="s">
        <v>291</v>
      </c>
      <c r="AG327" t="s">
        <v>288</v>
      </c>
    </row>
    <row r="328" spans="1:33" ht="12.75" customHeight="1" x14ac:dyDescent="0.2">
      <c r="B328" s="5" t="s">
        <v>284</v>
      </c>
      <c r="C328" s="6">
        <f t="shared" si="84"/>
        <v>0</v>
      </c>
      <c r="D328" s="6" t="str">
        <f t="shared" si="74"/>
        <v>gl6-1hv-h02-voc-V2</v>
      </c>
      <c r="E328" s="6">
        <f>MOD(ROUNDDOWN(SUM(C$1:C328)/20,0),4)</f>
        <v>3</v>
      </c>
      <c r="F328" s="2" t="s">
        <v>291</v>
      </c>
      <c r="G328" s="2" t="str">
        <f t="shared" si="75"/>
        <v/>
      </c>
      <c r="H328" s="2" t="str">
        <f t="shared" si="85"/>
        <v/>
      </c>
      <c r="I328" s="2"/>
      <c r="J328" s="2"/>
      <c r="K328" s="2"/>
      <c r="L328" s="2"/>
      <c r="M328" s="2" t="str">
        <f t="shared" si="76"/>
        <v/>
      </c>
      <c r="N328" s="2" t="str">
        <f t="shared" si="73"/>
        <v/>
      </c>
      <c r="O328" s="2" t="str">
        <f t="shared" si="77"/>
        <v/>
      </c>
      <c r="P328" s="2" t="str">
        <f t="shared" si="78"/>
        <v/>
      </c>
      <c r="Q328" s="2" t="str">
        <f t="shared" si="79"/>
        <v/>
      </c>
      <c r="R328" s="2" t="str">
        <f t="shared" si="80"/>
        <v/>
      </c>
      <c r="S328" s="2" t="str">
        <f t="shared" si="81"/>
        <v/>
      </c>
      <c r="T328" s="2" t="str">
        <f t="shared" si="82"/>
        <v/>
      </c>
      <c r="Z328" t="s">
        <v>258</v>
      </c>
      <c r="AA328" t="str">
        <f t="shared" si="72"/>
        <v>H02</v>
      </c>
      <c r="AB328" t="str">
        <f t="shared" si="83"/>
        <v/>
      </c>
      <c r="AC328" t="s">
        <v>3003</v>
      </c>
      <c r="AD328" t="s">
        <v>308</v>
      </c>
      <c r="AE328" t="s">
        <v>306</v>
      </c>
      <c r="AF328" t="s">
        <v>291</v>
      </c>
      <c r="AG328" t="s">
        <v>288</v>
      </c>
    </row>
    <row r="329" spans="1:33" ht="12.75" customHeight="1" x14ac:dyDescent="0.2">
      <c r="A329" s="5" t="s">
        <v>67</v>
      </c>
      <c r="B329" s="5" t="s">
        <v>66</v>
      </c>
      <c r="C329" s="6">
        <f t="shared" si="84"/>
        <v>1</v>
      </c>
      <c r="D329" s="6" t="str">
        <f t="shared" si="74"/>
        <v>gl6-1hv-h02-voc-V2</v>
      </c>
      <c r="E329" s="6">
        <f>MOD(ROUNDDOWN(SUM(C$1:C329)/20,0),4)</f>
        <v>3</v>
      </c>
      <c r="F329" s="2" t="s">
        <v>291</v>
      </c>
      <c r="G329" s="2" t="str">
        <f t="shared" si="75"/>
        <v>vaak</v>
      </c>
      <c r="H329" s="2" t="str">
        <f t="shared" si="85"/>
        <v>vaak</v>
      </c>
      <c r="I329" s="2"/>
      <c r="J329" s="2"/>
      <c r="K329" s="2"/>
      <c r="L329" s="2"/>
      <c r="M329" s="2" t="str">
        <f t="shared" si="76"/>
        <v>souvent</v>
      </c>
      <c r="N329" s="2" t="str">
        <f t="shared" si="73"/>
        <v/>
      </c>
      <c r="O329" s="2" t="str">
        <f t="shared" si="77"/>
        <v/>
      </c>
      <c r="P329" s="2" t="str">
        <f t="shared" si="78"/>
        <v/>
      </c>
      <c r="Q329" s="2" t="str">
        <f t="shared" si="79"/>
        <v/>
      </c>
      <c r="R329" s="2" t="str">
        <f t="shared" si="80"/>
        <v/>
      </c>
      <c r="S329" s="2" t="str">
        <f t="shared" si="81"/>
        <v/>
      </c>
      <c r="T329" s="2" t="str">
        <f t="shared" si="82"/>
        <v/>
      </c>
      <c r="Z329" t="s">
        <v>258</v>
      </c>
      <c r="AA329" t="str">
        <f t="shared" si="72"/>
        <v>H02</v>
      </c>
      <c r="AB329" t="str">
        <f t="shared" si="83"/>
        <v>EFGH</v>
      </c>
      <c r="AC329" t="s">
        <v>295</v>
      </c>
      <c r="AD329" t="s">
        <v>308</v>
      </c>
      <c r="AE329" t="s">
        <v>306</v>
      </c>
      <c r="AF329" t="s">
        <v>291</v>
      </c>
      <c r="AG329" t="s">
        <v>288</v>
      </c>
    </row>
    <row r="330" spans="1:33" ht="12.75" customHeight="1" x14ac:dyDescent="0.2">
      <c r="A330" s="5" t="s">
        <v>226</v>
      </c>
      <c r="B330" s="5" t="s">
        <v>225</v>
      </c>
      <c r="C330" s="6">
        <f t="shared" si="84"/>
        <v>1</v>
      </c>
      <c r="D330" s="6" t="str">
        <f t="shared" si="74"/>
        <v>gl6-1hv-h02-voc-V2</v>
      </c>
      <c r="E330" s="6">
        <f>MOD(ROUNDDOWN(SUM(C$1:C330)/20,0),4)</f>
        <v>3</v>
      </c>
      <c r="F330" s="2" t="s">
        <v>291</v>
      </c>
      <c r="G330" s="2" t="str">
        <f t="shared" si="75"/>
        <v>kopen</v>
      </c>
      <c r="H330" s="2" t="str">
        <f t="shared" si="85"/>
        <v>kopen</v>
      </c>
      <c r="I330" s="2"/>
      <c r="J330" s="2"/>
      <c r="K330" s="2"/>
      <c r="L330" s="2"/>
      <c r="M330" s="2" t="str">
        <f t="shared" si="76"/>
        <v>acheter</v>
      </c>
      <c r="N330" s="2" t="str">
        <f t="shared" si="73"/>
        <v/>
      </c>
      <c r="O330" s="2" t="str">
        <f t="shared" si="77"/>
        <v/>
      </c>
      <c r="P330" s="2" t="str">
        <f t="shared" si="78"/>
        <v/>
      </c>
      <c r="Q330" s="2" t="str">
        <f t="shared" si="79"/>
        <v/>
      </c>
      <c r="R330" s="2" t="str">
        <f t="shared" si="80"/>
        <v/>
      </c>
      <c r="S330" s="2" t="str">
        <f t="shared" si="81"/>
        <v/>
      </c>
      <c r="T330" s="2" t="str">
        <f t="shared" si="82"/>
        <v/>
      </c>
      <c r="Z330" t="s">
        <v>258</v>
      </c>
      <c r="AA330" t="str">
        <f t="shared" si="72"/>
        <v>H02</v>
      </c>
      <c r="AB330" t="str">
        <f t="shared" si="83"/>
        <v>EFGH</v>
      </c>
      <c r="AC330" t="s">
        <v>295</v>
      </c>
      <c r="AD330" t="s">
        <v>308</v>
      </c>
      <c r="AE330" t="s">
        <v>306</v>
      </c>
      <c r="AF330" t="s">
        <v>291</v>
      </c>
      <c r="AG330" t="s">
        <v>288</v>
      </c>
    </row>
    <row r="331" spans="1:33" ht="12.75" customHeight="1" x14ac:dyDescent="0.2">
      <c r="A331" s="5" t="s">
        <v>227</v>
      </c>
      <c r="B331" s="5" t="s">
        <v>228</v>
      </c>
      <c r="C331" s="6">
        <f t="shared" si="84"/>
        <v>1</v>
      </c>
      <c r="D331" s="6" t="str">
        <f t="shared" si="74"/>
        <v>gl6-1hv-h02-voc-V2</v>
      </c>
      <c r="E331" s="6">
        <f>MOD(ROUNDDOWN(SUM(C$1:C331)/20,0),4)</f>
        <v>3</v>
      </c>
      <c r="F331" s="2" t="s">
        <v>291</v>
      </c>
      <c r="G331" s="2" t="str">
        <f t="shared" si="75"/>
        <v>vragen</v>
      </c>
      <c r="H331" s="2" t="str">
        <f t="shared" si="85"/>
        <v>vragen</v>
      </c>
      <c r="I331" s="2"/>
      <c r="J331" s="2"/>
      <c r="K331" s="2"/>
      <c r="L331" s="2"/>
      <c r="M331" s="2" t="str">
        <f t="shared" si="76"/>
        <v>demander</v>
      </c>
      <c r="N331" s="2" t="str">
        <f t="shared" si="73"/>
        <v/>
      </c>
      <c r="O331" s="2" t="str">
        <f t="shared" si="77"/>
        <v/>
      </c>
      <c r="P331" s="2" t="str">
        <f t="shared" si="78"/>
        <v/>
      </c>
      <c r="Q331" s="2" t="str">
        <f t="shared" si="79"/>
        <v/>
      </c>
      <c r="R331" s="2" t="str">
        <f t="shared" si="80"/>
        <v/>
      </c>
      <c r="S331" s="2" t="str">
        <f t="shared" si="81"/>
        <v/>
      </c>
      <c r="T331" s="2" t="str">
        <f t="shared" si="82"/>
        <v/>
      </c>
      <c r="Z331" t="s">
        <v>258</v>
      </c>
      <c r="AA331" t="str">
        <f t="shared" si="72"/>
        <v>H02</v>
      </c>
      <c r="AB331" t="str">
        <f t="shared" si="83"/>
        <v>EFGH</v>
      </c>
      <c r="AC331" t="s">
        <v>295</v>
      </c>
      <c r="AD331" t="s">
        <v>308</v>
      </c>
      <c r="AE331" t="s">
        <v>306</v>
      </c>
      <c r="AF331" t="s">
        <v>291</v>
      </c>
      <c r="AG331" t="s">
        <v>288</v>
      </c>
    </row>
    <row r="332" spans="1:33" ht="12.75" customHeight="1" x14ac:dyDescent="0.2">
      <c r="A332" s="5" t="s">
        <v>230</v>
      </c>
      <c r="B332" s="5" t="s">
        <v>229</v>
      </c>
      <c r="C332" s="6">
        <f t="shared" si="84"/>
        <v>1</v>
      </c>
      <c r="D332" s="6" t="str">
        <f t="shared" si="74"/>
        <v>gl6-1hv-h02-voc-V2</v>
      </c>
      <c r="E332" s="6">
        <f>MOD(ROUNDDOWN(SUM(C$1:C332)/20,0),4)</f>
        <v>3</v>
      </c>
      <c r="F332" s="2" t="s">
        <v>291</v>
      </c>
      <c r="G332" s="2" t="str">
        <f t="shared" si="75"/>
        <v>boodschappen doen</v>
      </c>
      <c r="H332" s="2" t="str">
        <f t="shared" si="85"/>
        <v>boodschappen doen</v>
      </c>
      <c r="I332" s="2"/>
      <c r="J332" s="2"/>
      <c r="K332" s="2"/>
      <c r="L332" s="2"/>
      <c r="M332" s="2" t="str">
        <f t="shared" si="76"/>
        <v>faire les courses</v>
      </c>
      <c r="N332" s="2" t="str">
        <f t="shared" si="73"/>
        <v/>
      </c>
      <c r="O332" s="2" t="str">
        <f t="shared" si="77"/>
        <v/>
      </c>
      <c r="P332" s="2" t="str">
        <f t="shared" si="78"/>
        <v/>
      </c>
      <c r="Q332" s="2" t="str">
        <f t="shared" si="79"/>
        <v/>
      </c>
      <c r="R332" s="2" t="str">
        <f t="shared" si="80"/>
        <v/>
      </c>
      <c r="S332" s="2" t="str">
        <f t="shared" si="81"/>
        <v/>
      </c>
      <c r="T332" s="2" t="str">
        <f t="shared" si="82"/>
        <v/>
      </c>
      <c r="Z332" t="s">
        <v>258</v>
      </c>
      <c r="AA332" t="str">
        <f t="shared" si="72"/>
        <v>H02</v>
      </c>
      <c r="AB332" t="str">
        <f t="shared" si="83"/>
        <v>EFGH</v>
      </c>
      <c r="AC332" t="s">
        <v>295</v>
      </c>
      <c r="AD332" t="s">
        <v>308</v>
      </c>
      <c r="AE332" t="s">
        <v>306</v>
      </c>
      <c r="AF332" t="s">
        <v>291</v>
      </c>
      <c r="AG332" t="s">
        <v>288</v>
      </c>
    </row>
    <row r="333" spans="1:33" ht="12.75" customHeight="1" x14ac:dyDescent="0.2">
      <c r="A333" s="5" t="s">
        <v>232</v>
      </c>
      <c r="B333" s="5" t="s">
        <v>231</v>
      </c>
      <c r="C333" s="6">
        <f t="shared" si="84"/>
        <v>1</v>
      </c>
      <c r="D333" s="6" t="str">
        <f t="shared" si="74"/>
        <v>gl6-1hv-h02-voc-V2</v>
      </c>
      <c r="E333" s="6">
        <f>MOD(ROUNDDOWN(SUM(C$1:C333)/20,0),4)</f>
        <v>3</v>
      </c>
      <c r="F333" s="2" t="s">
        <v>291</v>
      </c>
      <c r="G333" s="2" t="str">
        <f t="shared" si="75"/>
        <v>ik heb honger</v>
      </c>
      <c r="H333" s="2" t="str">
        <f t="shared" si="85"/>
        <v>ik heb honger</v>
      </c>
      <c r="I333" s="2"/>
      <c r="J333" s="2"/>
      <c r="K333" s="2"/>
      <c r="L333" s="2"/>
      <c r="M333" s="2" t="str">
        <f t="shared" si="76"/>
        <v>j'ai faim</v>
      </c>
      <c r="N333" s="2" t="str">
        <f t="shared" si="73"/>
        <v/>
      </c>
      <c r="O333" s="2" t="str">
        <f t="shared" si="77"/>
        <v/>
      </c>
      <c r="P333" s="2" t="str">
        <f t="shared" si="78"/>
        <v/>
      </c>
      <c r="Q333" s="2" t="str">
        <f t="shared" si="79"/>
        <v/>
      </c>
      <c r="R333" s="2" t="str">
        <f t="shared" si="80"/>
        <v/>
      </c>
      <c r="S333" s="2" t="str">
        <f t="shared" si="81"/>
        <v/>
      </c>
      <c r="T333" s="2" t="str">
        <f t="shared" si="82"/>
        <v/>
      </c>
      <c r="Z333" t="s">
        <v>258</v>
      </c>
      <c r="AA333" t="str">
        <f t="shared" ref="AA333:AA396" si="86">"H" &amp; _xlfn.TEXTBEFORE(_xlfn.TEXTAFTER(D333,"-h"),"-")</f>
        <v>H02</v>
      </c>
      <c r="AB333" t="str">
        <f t="shared" si="83"/>
        <v>EFGH</v>
      </c>
      <c r="AC333" t="s">
        <v>295</v>
      </c>
      <c r="AD333" t="s">
        <v>308</v>
      </c>
      <c r="AE333" t="s">
        <v>306</v>
      </c>
      <c r="AF333" t="s">
        <v>291</v>
      </c>
      <c r="AG333" t="s">
        <v>288</v>
      </c>
    </row>
    <row r="334" spans="1:33" ht="12.75" customHeight="1" x14ac:dyDescent="0.2">
      <c r="A334" s="5" t="s">
        <v>233</v>
      </c>
      <c r="B334" s="5" t="s">
        <v>234</v>
      </c>
      <c r="C334" s="6">
        <f t="shared" si="84"/>
        <v>1</v>
      </c>
      <c r="D334" s="6" t="str">
        <f t="shared" si="74"/>
        <v>gl6-1hv-h02-voc-V2</v>
      </c>
      <c r="E334" s="6">
        <f>MOD(ROUNDDOWN(SUM(C$1:C334)/20,0),4)</f>
        <v>3</v>
      </c>
      <c r="F334" s="2" t="s">
        <v>291</v>
      </c>
      <c r="G334" s="2" t="str">
        <f t="shared" si="75"/>
        <v>ik heb dorst</v>
      </c>
      <c r="H334" s="2" t="str">
        <f t="shared" si="85"/>
        <v>ik heb dorst</v>
      </c>
      <c r="I334" s="2"/>
      <c r="J334" s="2"/>
      <c r="K334" s="2"/>
      <c r="L334" s="2"/>
      <c r="M334" s="2" t="str">
        <f t="shared" si="76"/>
        <v>j'ai soif</v>
      </c>
      <c r="N334" s="2" t="str">
        <f t="shared" si="73"/>
        <v/>
      </c>
      <c r="O334" s="2" t="str">
        <f t="shared" si="77"/>
        <v/>
      </c>
      <c r="P334" s="2" t="str">
        <f t="shared" si="78"/>
        <v/>
      </c>
      <c r="Q334" s="2" t="str">
        <f t="shared" si="79"/>
        <v/>
      </c>
      <c r="R334" s="2" t="str">
        <f t="shared" si="80"/>
        <v/>
      </c>
      <c r="S334" s="2" t="str">
        <f t="shared" si="81"/>
        <v/>
      </c>
      <c r="T334" s="2" t="str">
        <f t="shared" si="82"/>
        <v/>
      </c>
      <c r="Z334" t="s">
        <v>258</v>
      </c>
      <c r="AA334" t="str">
        <f t="shared" si="86"/>
        <v>H02</v>
      </c>
      <c r="AB334" t="str">
        <f t="shared" si="83"/>
        <v>EFGH</v>
      </c>
      <c r="AC334" t="s">
        <v>295</v>
      </c>
      <c r="AD334" t="s">
        <v>308</v>
      </c>
      <c r="AE334" t="s">
        <v>306</v>
      </c>
      <c r="AF334" t="s">
        <v>291</v>
      </c>
      <c r="AG334" t="s">
        <v>288</v>
      </c>
    </row>
    <row r="335" spans="1:33" ht="12.75" customHeight="1" x14ac:dyDescent="0.2">
      <c r="A335" s="5" t="s">
        <v>236</v>
      </c>
      <c r="B335" s="5" t="s">
        <v>235</v>
      </c>
      <c r="C335" s="6">
        <f t="shared" si="84"/>
        <v>1</v>
      </c>
      <c r="D335" s="6" t="str">
        <f t="shared" si="74"/>
        <v>gl6-1hv-h02-voc-V2</v>
      </c>
      <c r="E335" s="6">
        <f>MOD(ROUNDDOWN(SUM(C$1:C335)/20,0),4)</f>
        <v>3</v>
      </c>
      <c r="F335" s="2" t="s">
        <v>291</v>
      </c>
      <c r="G335" s="2" t="str">
        <f t="shared" si="75"/>
        <v>omdat</v>
      </c>
      <c r="H335" s="2" t="str">
        <f t="shared" si="85"/>
        <v>omdat</v>
      </c>
      <c r="I335" s="2"/>
      <c r="J335" s="2"/>
      <c r="K335" s="2"/>
      <c r="L335" s="2"/>
      <c r="M335" s="2" t="str">
        <f t="shared" si="76"/>
        <v>parce que</v>
      </c>
      <c r="N335" s="2" t="str">
        <f t="shared" si="73"/>
        <v/>
      </c>
      <c r="O335" s="2" t="str">
        <f t="shared" si="77"/>
        <v/>
      </c>
      <c r="P335" s="2" t="str">
        <f t="shared" si="78"/>
        <v/>
      </c>
      <c r="Q335" s="2" t="str">
        <f t="shared" si="79"/>
        <v/>
      </c>
      <c r="R335" s="2" t="str">
        <f t="shared" si="80"/>
        <v/>
      </c>
      <c r="S335" s="2" t="str">
        <f t="shared" si="81"/>
        <v/>
      </c>
      <c r="T335" s="2" t="str">
        <f t="shared" si="82"/>
        <v/>
      </c>
      <c r="Z335" t="s">
        <v>258</v>
      </c>
      <c r="AA335" t="str">
        <f t="shared" si="86"/>
        <v>H02</v>
      </c>
      <c r="AB335" t="str">
        <f t="shared" si="83"/>
        <v>EFGH</v>
      </c>
      <c r="AC335" t="s">
        <v>295</v>
      </c>
      <c r="AD335" t="s">
        <v>308</v>
      </c>
      <c r="AE335" t="s">
        <v>306</v>
      </c>
      <c r="AF335" t="s">
        <v>291</v>
      </c>
      <c r="AG335" t="s">
        <v>288</v>
      </c>
    </row>
    <row r="336" spans="1:33" ht="12.75" customHeight="1" x14ac:dyDescent="0.2">
      <c r="A336" s="5" t="s">
        <v>238</v>
      </c>
      <c r="B336" s="5" t="s">
        <v>237</v>
      </c>
      <c r="C336" s="6">
        <f t="shared" si="84"/>
        <v>1</v>
      </c>
      <c r="D336" s="6" t="str">
        <f t="shared" si="74"/>
        <v>gl6-1hv-h02-voc-V2</v>
      </c>
      <c r="E336" s="6">
        <f>MOD(ROUNDDOWN(SUM(C$1:C336)/20,0),4)</f>
        <v>3</v>
      </c>
      <c r="F336" s="2" t="s">
        <v>291</v>
      </c>
      <c r="G336" s="2" t="str">
        <f t="shared" si="75"/>
        <v>dertig</v>
      </c>
      <c r="H336" s="2" t="str">
        <f t="shared" si="85"/>
        <v>dertig</v>
      </c>
      <c r="I336" s="2"/>
      <c r="J336" s="2"/>
      <c r="K336" s="2"/>
      <c r="L336" s="2"/>
      <c r="M336" s="2" t="str">
        <f t="shared" si="76"/>
        <v>trente</v>
      </c>
      <c r="N336" s="2" t="str">
        <f t="shared" si="73"/>
        <v/>
      </c>
      <c r="O336" s="2" t="str">
        <f t="shared" si="77"/>
        <v/>
      </c>
      <c r="P336" s="2" t="str">
        <f t="shared" si="78"/>
        <v/>
      </c>
      <c r="Q336" s="2" t="str">
        <f t="shared" si="79"/>
        <v/>
      </c>
      <c r="R336" s="2" t="str">
        <f t="shared" si="80"/>
        <v/>
      </c>
      <c r="S336" s="2" t="str">
        <f t="shared" si="81"/>
        <v/>
      </c>
      <c r="T336" s="2" t="str">
        <f t="shared" si="82"/>
        <v/>
      </c>
      <c r="Z336" t="s">
        <v>258</v>
      </c>
      <c r="AA336" t="str">
        <f t="shared" si="86"/>
        <v>H02</v>
      </c>
      <c r="AB336" t="str">
        <f t="shared" si="83"/>
        <v>EFGH</v>
      </c>
      <c r="AC336" t="s">
        <v>295</v>
      </c>
      <c r="AD336" t="s">
        <v>308</v>
      </c>
      <c r="AE336" t="s">
        <v>306</v>
      </c>
      <c r="AF336" t="s">
        <v>291</v>
      </c>
      <c r="AG336" t="s">
        <v>288</v>
      </c>
    </row>
    <row r="337" spans="1:33" ht="12.75" customHeight="1" x14ac:dyDescent="0.2">
      <c r="A337" s="5" t="s">
        <v>239</v>
      </c>
      <c r="B337" s="5" t="s">
        <v>242</v>
      </c>
      <c r="C337" s="6">
        <f t="shared" si="84"/>
        <v>1</v>
      </c>
      <c r="D337" s="6" t="str">
        <f t="shared" si="74"/>
        <v>gl6-1hv-h02-voc-V2</v>
      </c>
      <c r="E337" s="6">
        <f>MOD(ROUNDDOWN(SUM(C$1:C337)/20,0),4)</f>
        <v>3</v>
      </c>
      <c r="F337" s="2" t="s">
        <v>291</v>
      </c>
      <c r="G337" s="2" t="str">
        <f t="shared" si="75"/>
        <v>veertig</v>
      </c>
      <c r="H337" s="2" t="str">
        <f t="shared" si="85"/>
        <v>veertig</v>
      </c>
      <c r="I337" s="2"/>
      <c r="J337" s="2"/>
      <c r="K337" s="2"/>
      <c r="L337" s="2"/>
      <c r="M337" s="2" t="str">
        <f t="shared" si="76"/>
        <v>quarante</v>
      </c>
      <c r="N337" s="2" t="str">
        <f t="shared" si="73"/>
        <v/>
      </c>
      <c r="O337" s="2" t="str">
        <f t="shared" si="77"/>
        <v/>
      </c>
      <c r="P337" s="2" t="str">
        <f t="shared" si="78"/>
        <v/>
      </c>
      <c r="Q337" s="2" t="str">
        <f t="shared" si="79"/>
        <v/>
      </c>
      <c r="R337" s="2" t="str">
        <f t="shared" si="80"/>
        <v/>
      </c>
      <c r="S337" s="2" t="str">
        <f t="shared" si="81"/>
        <v/>
      </c>
      <c r="T337" s="2" t="str">
        <f t="shared" si="82"/>
        <v/>
      </c>
      <c r="Z337" t="s">
        <v>258</v>
      </c>
      <c r="AA337" t="str">
        <f t="shared" si="86"/>
        <v>H02</v>
      </c>
      <c r="AB337" t="str">
        <f t="shared" si="83"/>
        <v>EFGH</v>
      </c>
      <c r="AC337" t="s">
        <v>295</v>
      </c>
      <c r="AD337" t="s">
        <v>308</v>
      </c>
      <c r="AE337" t="s">
        <v>306</v>
      </c>
      <c r="AF337" t="s">
        <v>291</v>
      </c>
      <c r="AG337" t="s">
        <v>288</v>
      </c>
    </row>
    <row r="338" spans="1:33" ht="12.75" customHeight="1" x14ac:dyDescent="0.2">
      <c r="A338" s="5" t="s">
        <v>240</v>
      </c>
      <c r="B338" s="5" t="s">
        <v>243</v>
      </c>
      <c r="C338" s="6">
        <f t="shared" si="84"/>
        <v>1</v>
      </c>
      <c r="D338" s="6" t="str">
        <f t="shared" si="74"/>
        <v>gl6-1hv-h02-voc-V2</v>
      </c>
      <c r="E338" s="6">
        <f>MOD(ROUNDDOWN(SUM(C$1:C338)/20,0),4)</f>
        <v>3</v>
      </c>
      <c r="F338" s="2" t="s">
        <v>291</v>
      </c>
      <c r="G338" s="2" t="str">
        <f t="shared" si="75"/>
        <v>vijftig</v>
      </c>
      <c r="H338" s="2" t="str">
        <f t="shared" si="85"/>
        <v>vijftig</v>
      </c>
      <c r="I338" s="2"/>
      <c r="J338" s="2"/>
      <c r="K338" s="2"/>
      <c r="L338" s="2"/>
      <c r="M338" s="2" t="str">
        <f t="shared" si="76"/>
        <v>cinquante</v>
      </c>
      <c r="N338" s="2" t="str">
        <f t="shared" si="73"/>
        <v/>
      </c>
      <c r="O338" s="2" t="str">
        <f t="shared" si="77"/>
        <v/>
      </c>
      <c r="P338" s="2" t="str">
        <f t="shared" si="78"/>
        <v/>
      </c>
      <c r="Q338" s="2" t="str">
        <f t="shared" si="79"/>
        <v/>
      </c>
      <c r="R338" s="2" t="str">
        <f t="shared" si="80"/>
        <v/>
      </c>
      <c r="S338" s="2" t="str">
        <f t="shared" si="81"/>
        <v/>
      </c>
      <c r="T338" s="2" t="str">
        <f t="shared" si="82"/>
        <v/>
      </c>
      <c r="Z338" t="s">
        <v>258</v>
      </c>
      <c r="AA338" t="str">
        <f t="shared" si="86"/>
        <v>H02</v>
      </c>
      <c r="AB338" t="str">
        <f t="shared" si="83"/>
        <v>EFGH</v>
      </c>
      <c r="AC338" t="s">
        <v>295</v>
      </c>
      <c r="AD338" t="s">
        <v>308</v>
      </c>
      <c r="AE338" t="s">
        <v>306</v>
      </c>
      <c r="AF338" t="s">
        <v>291</v>
      </c>
      <c r="AG338" t="s">
        <v>288</v>
      </c>
    </row>
    <row r="339" spans="1:33" ht="12.75" customHeight="1" x14ac:dyDescent="0.2">
      <c r="A339" s="5" t="s">
        <v>241</v>
      </c>
      <c r="B339" s="5" t="s">
        <v>244</v>
      </c>
      <c r="C339" s="6">
        <f t="shared" si="84"/>
        <v>1</v>
      </c>
      <c r="D339" s="6" t="str">
        <f t="shared" si="74"/>
        <v>gl6-1hv-h02-voc-V2</v>
      </c>
      <c r="E339" s="6">
        <f>MOD(ROUNDDOWN(SUM(C$1:C339)/20,0),4)</f>
        <v>0</v>
      </c>
      <c r="F339" s="2" t="s">
        <v>291</v>
      </c>
      <c r="G339" s="2" t="str">
        <f t="shared" si="75"/>
        <v>zestig</v>
      </c>
      <c r="H339" s="2" t="str">
        <f t="shared" si="85"/>
        <v>zestig</v>
      </c>
      <c r="I339" s="2"/>
      <c r="J339" s="2"/>
      <c r="K339" s="2"/>
      <c r="L339" s="2"/>
      <c r="M339" s="2" t="str">
        <f t="shared" si="76"/>
        <v>soixante</v>
      </c>
      <c r="N339" s="2" t="str">
        <f t="shared" si="73"/>
        <v/>
      </c>
      <c r="O339" s="2" t="str">
        <f t="shared" si="77"/>
        <v/>
      </c>
      <c r="P339" s="2" t="str">
        <f t="shared" si="78"/>
        <v/>
      </c>
      <c r="Q339" s="2" t="str">
        <f t="shared" si="79"/>
        <v/>
      </c>
      <c r="R339" s="2" t="str">
        <f t="shared" si="80"/>
        <v/>
      </c>
      <c r="S339" s="2" t="str">
        <f t="shared" si="81"/>
        <v/>
      </c>
      <c r="T339" s="2" t="str">
        <f t="shared" si="82"/>
        <v/>
      </c>
      <c r="Z339" t="s">
        <v>258</v>
      </c>
      <c r="AA339" t="str">
        <f t="shared" si="86"/>
        <v>H02</v>
      </c>
      <c r="AB339" t="str">
        <f t="shared" si="83"/>
        <v>EFGH</v>
      </c>
      <c r="AC339" t="s">
        <v>295</v>
      </c>
      <c r="AD339" t="s">
        <v>308</v>
      </c>
      <c r="AE339" t="s">
        <v>306</v>
      </c>
      <c r="AF339" t="s">
        <v>291</v>
      </c>
      <c r="AG339" t="s">
        <v>288</v>
      </c>
    </row>
    <row r="340" spans="1:33" ht="12.75" customHeight="1" x14ac:dyDescent="0.2">
      <c r="A340" s="1"/>
      <c r="B340" s="2"/>
      <c r="C340" s="6"/>
      <c r="D340" s="6"/>
      <c r="E340" s="6"/>
      <c r="F340" s="2"/>
      <c r="G340" s="2"/>
      <c r="H340" s="2"/>
      <c r="I340" s="2"/>
      <c r="J340" s="2"/>
      <c r="K340" s="2"/>
      <c r="L340" s="2"/>
      <c r="M340" s="2"/>
      <c r="N340" s="2"/>
      <c r="O340" s="2"/>
      <c r="P340" s="2"/>
      <c r="Q340" s="2"/>
      <c r="R340" s="2"/>
      <c r="S340" s="2"/>
      <c r="T340" s="2"/>
    </row>
    <row r="341" spans="1:33" ht="12.75" customHeight="1" x14ac:dyDescent="0.2">
      <c r="A341" s="2"/>
      <c r="B341" s="2"/>
      <c r="C341" s="6"/>
      <c r="D341" s="6"/>
      <c r="E341" s="6"/>
      <c r="F341" s="2"/>
      <c r="G341" s="2"/>
      <c r="H341" s="2"/>
      <c r="I341" s="2"/>
      <c r="J341" s="2"/>
      <c r="K341" s="2"/>
      <c r="L341" s="2"/>
      <c r="M341" s="2"/>
      <c r="N341" s="2"/>
      <c r="O341" s="2"/>
      <c r="P341" s="2"/>
      <c r="Q341" s="2"/>
      <c r="R341" s="2"/>
      <c r="S341" s="2"/>
      <c r="T341" s="2"/>
    </row>
    <row r="342" spans="1:33" ht="12.75" customHeight="1" x14ac:dyDescent="0.2">
      <c r="A342" s="2"/>
      <c r="B342" s="2"/>
      <c r="C342" s="6"/>
      <c r="D342" s="6"/>
      <c r="E342" s="6"/>
      <c r="F342" s="2"/>
      <c r="G342" s="2"/>
      <c r="H342" s="2"/>
      <c r="I342" s="2"/>
      <c r="J342" s="2"/>
      <c r="K342" s="2"/>
      <c r="L342" s="2"/>
      <c r="M342" s="2"/>
      <c r="N342" s="2"/>
      <c r="O342" s="2"/>
      <c r="P342" s="2"/>
      <c r="Q342" s="2"/>
      <c r="R342" s="2"/>
      <c r="S342" s="2"/>
      <c r="T342" s="2"/>
    </row>
    <row r="343" spans="1:33" ht="12.75" customHeight="1" x14ac:dyDescent="0.2">
      <c r="A343" s="1"/>
      <c r="B343" s="2"/>
      <c r="C343" s="6"/>
      <c r="D343" s="6"/>
      <c r="E343" s="6"/>
      <c r="F343" s="2"/>
      <c r="G343" s="2"/>
      <c r="H343" s="2"/>
      <c r="I343" s="2"/>
      <c r="J343" s="2"/>
      <c r="K343" s="2"/>
      <c r="L343" s="2"/>
      <c r="M343" s="2"/>
      <c r="N343" s="2"/>
      <c r="O343" s="2"/>
      <c r="P343" s="2"/>
      <c r="Q343" s="2"/>
      <c r="R343" s="2"/>
      <c r="S343" s="2"/>
      <c r="T343" s="2"/>
    </row>
    <row r="344" spans="1:33" ht="12.75" customHeight="1" x14ac:dyDescent="0.2">
      <c r="A344" s="2"/>
      <c r="B344" s="2"/>
      <c r="C344" s="6"/>
      <c r="D344" s="6"/>
      <c r="E344" s="6"/>
      <c r="F344" s="2"/>
      <c r="G344" s="2"/>
      <c r="H344" s="2"/>
      <c r="I344" s="2"/>
      <c r="J344" s="2"/>
      <c r="K344" s="2"/>
      <c r="L344" s="2"/>
      <c r="M344" s="2"/>
      <c r="N344" s="2"/>
      <c r="O344" s="2"/>
      <c r="P344" s="2"/>
      <c r="Q344" s="2"/>
      <c r="R344" s="2"/>
      <c r="S344" s="2"/>
      <c r="T344" s="2"/>
    </row>
    <row r="345" spans="1:33" ht="12.75" customHeight="1" x14ac:dyDescent="0.2">
      <c r="A345" s="2"/>
      <c r="B345" s="2"/>
      <c r="C345" s="6"/>
      <c r="D345" s="6"/>
      <c r="E345" s="6"/>
      <c r="F345" s="2"/>
      <c r="G345" s="2"/>
      <c r="H345" s="2"/>
      <c r="I345" s="2"/>
      <c r="J345" s="2"/>
      <c r="K345" s="2"/>
      <c r="L345" s="2"/>
      <c r="M345" s="2"/>
      <c r="N345" s="2"/>
      <c r="O345" s="2"/>
      <c r="P345" s="2"/>
      <c r="Q345" s="2"/>
      <c r="R345" s="2"/>
      <c r="S345" s="2"/>
      <c r="T345" s="2"/>
    </row>
    <row r="346" spans="1:33" ht="12.75" customHeight="1" x14ac:dyDescent="0.2">
      <c r="A346" s="1"/>
      <c r="B346" s="1"/>
      <c r="C346" s="6"/>
      <c r="D346" s="6"/>
      <c r="E346" s="6"/>
      <c r="F346" s="2"/>
      <c r="G346" s="2"/>
      <c r="H346" s="2"/>
      <c r="I346" s="2"/>
      <c r="J346" s="2"/>
      <c r="K346" s="2"/>
      <c r="L346" s="2"/>
      <c r="M346" s="2"/>
      <c r="N346" s="2"/>
      <c r="O346" s="2"/>
      <c r="P346" s="2"/>
      <c r="Q346" s="2"/>
      <c r="R346" s="2"/>
      <c r="S346" s="2"/>
      <c r="T346" s="2"/>
    </row>
    <row r="347" spans="1:33" ht="12.75" customHeight="1" x14ac:dyDescent="0.2">
      <c r="A347" s="5"/>
      <c r="B347" s="5"/>
      <c r="C347" s="6"/>
      <c r="D347" s="6"/>
      <c r="E347" s="6"/>
      <c r="F347" s="2"/>
      <c r="G347" s="2"/>
      <c r="H347" s="2"/>
      <c r="I347" s="2"/>
      <c r="J347" s="2"/>
      <c r="K347" s="2"/>
      <c r="L347" s="2"/>
      <c r="M347" s="2"/>
      <c r="N347" s="2"/>
      <c r="O347" s="2"/>
      <c r="P347" s="2"/>
      <c r="Q347" s="2"/>
      <c r="R347" s="2"/>
      <c r="S347" s="2"/>
      <c r="T347" s="2"/>
    </row>
    <row r="348" spans="1:33" ht="12.75" customHeight="1" x14ac:dyDescent="0.2">
      <c r="B348" s="5"/>
      <c r="C348" s="6"/>
      <c r="D348" s="6"/>
      <c r="E348" s="6"/>
      <c r="F348" s="2"/>
      <c r="G348" s="2"/>
      <c r="H348" s="2"/>
      <c r="I348" s="2"/>
      <c r="J348" s="2"/>
      <c r="K348" s="2"/>
      <c r="L348" s="2"/>
      <c r="M348" s="2"/>
      <c r="N348" s="2"/>
      <c r="O348" s="2"/>
      <c r="P348" s="2"/>
      <c r="Q348" s="2"/>
      <c r="R348" s="2"/>
      <c r="S348" s="2"/>
      <c r="T348" s="2"/>
    </row>
    <row r="349" spans="1:33" ht="12.75" customHeight="1" x14ac:dyDescent="0.2">
      <c r="B349" s="5"/>
      <c r="C349" s="6"/>
      <c r="D349" s="6"/>
      <c r="E349" s="6"/>
      <c r="F349" s="2"/>
      <c r="G349" s="2"/>
      <c r="H349" s="2"/>
      <c r="I349" s="2"/>
      <c r="J349" s="2"/>
      <c r="K349" s="2"/>
      <c r="L349" s="2"/>
      <c r="M349" s="2"/>
      <c r="N349" s="2"/>
      <c r="O349" s="2"/>
      <c r="P349" s="2"/>
      <c r="Q349" s="2"/>
      <c r="R349" s="2"/>
      <c r="S349" s="2"/>
      <c r="T349" s="2"/>
    </row>
    <row r="350" spans="1:33" ht="12.75" customHeight="1" x14ac:dyDescent="0.2">
      <c r="A350" s="5"/>
      <c r="B350" s="5"/>
      <c r="C350" s="6"/>
      <c r="D350" s="6"/>
      <c r="E350" s="6"/>
      <c r="F350" s="2"/>
      <c r="G350" s="2"/>
      <c r="H350" s="2"/>
      <c r="I350" s="2"/>
      <c r="J350" s="2"/>
      <c r="K350" s="2"/>
      <c r="L350" s="2"/>
      <c r="M350" s="2"/>
      <c r="N350" s="2"/>
      <c r="O350" s="2"/>
      <c r="P350" s="2"/>
      <c r="Q350" s="2"/>
      <c r="R350" s="2"/>
      <c r="S350" s="2"/>
      <c r="T350" s="2"/>
    </row>
    <row r="351" spans="1:33" ht="12.75" customHeight="1" x14ac:dyDescent="0.2">
      <c r="A351" s="5"/>
      <c r="B351" s="5"/>
      <c r="C351" s="6"/>
      <c r="D351" s="6"/>
      <c r="E351" s="6"/>
      <c r="F351" s="2"/>
      <c r="G351" s="2"/>
      <c r="H351" s="2"/>
      <c r="I351" s="2"/>
      <c r="J351" s="2"/>
      <c r="K351" s="2"/>
      <c r="L351" s="2"/>
      <c r="M351" s="2"/>
      <c r="N351" s="2"/>
      <c r="O351" s="2"/>
      <c r="P351" s="2"/>
      <c r="Q351" s="2"/>
      <c r="R351" s="2"/>
      <c r="S351" s="2"/>
      <c r="T351" s="2"/>
    </row>
    <row r="352" spans="1:33" ht="12.75" customHeight="1" x14ac:dyDescent="0.2">
      <c r="A352" s="5"/>
      <c r="B352" s="5"/>
      <c r="C352" s="6"/>
      <c r="D352" s="6"/>
      <c r="E352" s="6"/>
      <c r="F352" s="2"/>
      <c r="G352" s="2"/>
      <c r="H352" s="2"/>
      <c r="I352" s="2"/>
      <c r="J352" s="2"/>
      <c r="K352" s="2"/>
      <c r="L352" s="2"/>
      <c r="M352" s="2"/>
      <c r="N352" s="2"/>
      <c r="O352" s="2"/>
      <c r="P352" s="2"/>
      <c r="Q352" s="2"/>
      <c r="R352" s="2"/>
      <c r="S352" s="2"/>
      <c r="T352" s="2"/>
    </row>
    <row r="353" spans="1:20" ht="12.75" customHeight="1" x14ac:dyDescent="0.2">
      <c r="B353" s="5"/>
      <c r="C353" s="6"/>
      <c r="D353" s="6"/>
      <c r="E353" s="6"/>
      <c r="F353" s="2"/>
      <c r="G353" s="2"/>
      <c r="H353" s="2"/>
      <c r="I353" s="2"/>
      <c r="J353" s="2"/>
      <c r="K353" s="2"/>
      <c r="L353" s="2"/>
      <c r="M353" s="2"/>
      <c r="N353" s="2"/>
      <c r="O353" s="2"/>
      <c r="P353" s="2"/>
      <c r="Q353" s="2"/>
      <c r="R353" s="2"/>
      <c r="S353" s="2"/>
      <c r="T353" s="2"/>
    </row>
    <row r="354" spans="1:20" ht="12.75" customHeight="1" x14ac:dyDescent="0.2">
      <c r="B354" s="5"/>
      <c r="C354" s="6"/>
      <c r="D354" s="6"/>
      <c r="E354" s="6"/>
      <c r="F354" s="2"/>
      <c r="G354" s="2"/>
      <c r="H354" s="2"/>
      <c r="I354" s="2"/>
      <c r="J354" s="2"/>
      <c r="K354" s="2"/>
      <c r="L354" s="2"/>
      <c r="M354" s="2"/>
      <c r="N354" s="2"/>
      <c r="O354" s="2"/>
      <c r="P354" s="2"/>
      <c r="Q354" s="2"/>
      <c r="R354" s="2"/>
      <c r="S354" s="2"/>
      <c r="T354" s="2"/>
    </row>
    <row r="355" spans="1:20" ht="12.75" customHeight="1" x14ac:dyDescent="0.2">
      <c r="B355" s="5"/>
      <c r="C355" s="6"/>
      <c r="D355" s="6"/>
      <c r="E355" s="6"/>
      <c r="F355" s="2"/>
      <c r="G355" s="2"/>
      <c r="H355" s="2"/>
      <c r="I355" s="2"/>
      <c r="J355" s="2"/>
      <c r="K355" s="2"/>
      <c r="L355" s="2"/>
      <c r="M355" s="2"/>
      <c r="N355" s="2"/>
      <c r="O355" s="2"/>
      <c r="P355" s="2"/>
      <c r="Q355" s="2"/>
      <c r="R355" s="2"/>
      <c r="S355" s="2"/>
      <c r="T355" s="2"/>
    </row>
    <row r="356" spans="1:20" ht="12.75" customHeight="1" x14ac:dyDescent="0.2">
      <c r="B356" s="5"/>
      <c r="C356" s="6"/>
      <c r="D356" s="6"/>
      <c r="E356" s="6"/>
      <c r="F356" s="2"/>
      <c r="G356" s="2"/>
      <c r="H356" s="2"/>
      <c r="I356" s="2"/>
      <c r="J356" s="2"/>
      <c r="K356" s="2"/>
      <c r="L356" s="2"/>
      <c r="M356" s="2"/>
      <c r="N356" s="2"/>
      <c r="O356" s="2"/>
      <c r="P356" s="2"/>
      <c r="Q356" s="2"/>
      <c r="R356" s="2"/>
      <c r="S356" s="2"/>
      <c r="T356" s="2"/>
    </row>
    <row r="357" spans="1:20" ht="12.75" customHeight="1" x14ac:dyDescent="0.2">
      <c r="B357" s="5"/>
      <c r="C357" s="6"/>
      <c r="D357" s="6"/>
      <c r="E357" s="6"/>
      <c r="F357" s="2"/>
      <c r="G357" s="2"/>
      <c r="H357" s="2"/>
      <c r="I357" s="2"/>
      <c r="J357" s="2"/>
      <c r="K357" s="2"/>
      <c r="L357" s="2"/>
      <c r="M357" s="2"/>
      <c r="N357" s="2"/>
      <c r="O357" s="2"/>
      <c r="P357" s="2"/>
      <c r="Q357" s="2"/>
      <c r="R357" s="2"/>
      <c r="S357" s="2"/>
      <c r="T357" s="2"/>
    </row>
    <row r="358" spans="1:20" ht="12.75" customHeight="1" x14ac:dyDescent="0.2">
      <c r="B358" s="5"/>
      <c r="C358" s="6"/>
      <c r="D358" s="6"/>
      <c r="E358" s="6"/>
      <c r="F358" s="2"/>
      <c r="G358" s="2"/>
      <c r="H358" s="2"/>
      <c r="I358" s="2"/>
      <c r="J358" s="2"/>
      <c r="K358" s="2"/>
      <c r="L358" s="2"/>
      <c r="M358" s="2"/>
      <c r="N358" s="2"/>
      <c r="O358" s="2"/>
      <c r="P358" s="2"/>
      <c r="Q358" s="2"/>
      <c r="R358" s="2"/>
      <c r="S358" s="2"/>
      <c r="T358" s="2"/>
    </row>
    <row r="359" spans="1:20" ht="12.75" customHeight="1" x14ac:dyDescent="0.2">
      <c r="B359" s="5"/>
      <c r="C359" s="6"/>
      <c r="D359" s="6"/>
      <c r="E359" s="6"/>
      <c r="F359" s="2"/>
      <c r="G359" s="2"/>
      <c r="H359" s="2"/>
      <c r="I359" s="2"/>
      <c r="J359" s="2"/>
      <c r="K359" s="2"/>
      <c r="L359" s="2"/>
      <c r="M359" s="2"/>
      <c r="N359" s="2"/>
      <c r="O359" s="2"/>
      <c r="P359" s="2"/>
      <c r="Q359" s="2"/>
      <c r="R359" s="2"/>
      <c r="S359" s="2"/>
      <c r="T359" s="2"/>
    </row>
    <row r="360" spans="1:20" ht="12.75" customHeight="1" x14ac:dyDescent="0.2">
      <c r="B360" s="5"/>
      <c r="C360" s="6"/>
      <c r="D360" s="6"/>
      <c r="E360" s="6"/>
      <c r="F360" s="2"/>
      <c r="G360" s="2"/>
      <c r="H360" s="2"/>
      <c r="I360" s="2"/>
      <c r="J360" s="2"/>
      <c r="K360" s="2"/>
      <c r="L360" s="2"/>
      <c r="M360" s="2"/>
      <c r="N360" s="2"/>
      <c r="O360" s="2"/>
      <c r="P360" s="2"/>
      <c r="Q360" s="2"/>
      <c r="R360" s="2"/>
      <c r="S360" s="2"/>
      <c r="T360" s="2"/>
    </row>
    <row r="361" spans="1:20" ht="12.75" customHeight="1" x14ac:dyDescent="0.2">
      <c r="A361" s="5"/>
      <c r="B361" s="5"/>
      <c r="C361" s="6"/>
      <c r="D361" s="6"/>
      <c r="E361" s="6"/>
      <c r="F361" s="2"/>
      <c r="G361" s="2"/>
      <c r="H361" s="2"/>
      <c r="I361" s="2"/>
      <c r="J361" s="2"/>
      <c r="K361" s="2"/>
      <c r="L361" s="2"/>
      <c r="M361" s="2"/>
      <c r="N361" s="2"/>
      <c r="O361" s="2"/>
      <c r="P361" s="2"/>
      <c r="Q361" s="2"/>
      <c r="R361" s="2"/>
      <c r="S361" s="2"/>
      <c r="T361" s="2"/>
    </row>
    <row r="362" spans="1:20" ht="12.75" customHeight="1" x14ac:dyDescent="0.2">
      <c r="A362" s="5"/>
      <c r="B362" s="5"/>
      <c r="C362" s="6"/>
      <c r="D362" s="6"/>
      <c r="E362" s="6"/>
      <c r="F362" s="2"/>
      <c r="G362" s="2"/>
      <c r="H362" s="2"/>
      <c r="I362" s="2"/>
      <c r="J362" s="2"/>
      <c r="K362" s="2"/>
      <c r="L362" s="2"/>
      <c r="M362" s="2"/>
      <c r="N362" s="2"/>
      <c r="O362" s="2"/>
      <c r="P362" s="2"/>
      <c r="Q362" s="2"/>
      <c r="R362" s="2"/>
      <c r="S362" s="2"/>
      <c r="T362" s="2"/>
    </row>
    <row r="363" spans="1:20" ht="12.75" customHeight="1" x14ac:dyDescent="0.2">
      <c r="B363" s="5"/>
      <c r="C363" s="6"/>
      <c r="D363" s="6"/>
      <c r="E363" s="6"/>
      <c r="F363" s="2"/>
      <c r="G363" s="2"/>
      <c r="H363" s="2"/>
      <c r="I363" s="2"/>
      <c r="J363" s="2"/>
      <c r="K363" s="2"/>
      <c r="L363" s="2"/>
      <c r="M363" s="2"/>
      <c r="N363" s="2"/>
      <c r="O363" s="2"/>
      <c r="P363" s="2"/>
      <c r="Q363" s="2"/>
      <c r="R363" s="2"/>
      <c r="S363" s="2"/>
      <c r="T363" s="2"/>
    </row>
    <row r="364" spans="1:20" ht="12.75" customHeight="1" x14ac:dyDescent="0.2">
      <c r="B364" s="5"/>
      <c r="C364" s="6"/>
      <c r="D364" s="6"/>
      <c r="E364" s="6"/>
      <c r="F364" s="2"/>
      <c r="G364" s="2"/>
      <c r="H364" s="2"/>
      <c r="I364" s="2"/>
      <c r="J364" s="2"/>
      <c r="K364" s="2"/>
      <c r="L364" s="2"/>
      <c r="M364" s="2"/>
      <c r="N364" s="2"/>
      <c r="O364" s="2"/>
      <c r="P364" s="2"/>
      <c r="Q364" s="2"/>
      <c r="R364" s="2"/>
      <c r="S364" s="2"/>
      <c r="T364" s="2"/>
    </row>
    <row r="365" spans="1:20" ht="12.75" customHeight="1" x14ac:dyDescent="0.2">
      <c r="A365" s="5"/>
      <c r="B365" s="5"/>
      <c r="C365" s="6"/>
      <c r="D365" s="6"/>
      <c r="E365" s="6"/>
      <c r="F365" s="2"/>
      <c r="G365" s="2"/>
      <c r="H365" s="2"/>
      <c r="I365" s="2"/>
      <c r="J365" s="2"/>
      <c r="K365" s="2"/>
      <c r="L365" s="2"/>
      <c r="M365" s="2"/>
      <c r="N365" s="2"/>
      <c r="O365" s="2"/>
      <c r="P365" s="2"/>
      <c r="Q365" s="2"/>
      <c r="R365" s="2"/>
      <c r="S365" s="2"/>
      <c r="T365" s="2"/>
    </row>
    <row r="366" spans="1:20" ht="12.75" customHeight="1" x14ac:dyDescent="0.2">
      <c r="A366" s="5"/>
      <c r="B366" s="5"/>
      <c r="C366" s="6"/>
      <c r="D366" s="6"/>
      <c r="E366" s="6"/>
      <c r="F366" s="2"/>
      <c r="G366" s="2"/>
      <c r="H366" s="2"/>
      <c r="I366" s="2"/>
      <c r="J366" s="2"/>
      <c r="K366" s="2"/>
      <c r="L366" s="2"/>
      <c r="M366" s="2"/>
      <c r="N366" s="2"/>
      <c r="O366" s="2"/>
      <c r="P366" s="2"/>
      <c r="Q366" s="2"/>
      <c r="R366" s="2"/>
      <c r="S366" s="2"/>
      <c r="T366" s="2"/>
    </row>
    <row r="367" spans="1:20" ht="12.75" customHeight="1" x14ac:dyDescent="0.2">
      <c r="B367" s="5"/>
      <c r="C367" s="6"/>
      <c r="D367" s="6"/>
      <c r="E367" s="6"/>
      <c r="F367" s="2"/>
      <c r="G367" s="2"/>
      <c r="H367" s="2"/>
      <c r="I367" s="2"/>
      <c r="J367" s="2"/>
      <c r="K367" s="2"/>
      <c r="L367" s="2"/>
      <c r="M367" s="2"/>
      <c r="N367" s="2"/>
      <c r="O367" s="2"/>
      <c r="P367" s="2"/>
      <c r="Q367" s="2"/>
      <c r="R367" s="2"/>
      <c r="S367" s="2"/>
      <c r="T367" s="2"/>
    </row>
    <row r="368" spans="1:20" ht="12.75" customHeight="1" x14ac:dyDescent="0.2">
      <c r="B368" s="5"/>
      <c r="C368" s="6"/>
      <c r="D368" s="6"/>
      <c r="E368" s="6"/>
      <c r="F368" s="2"/>
      <c r="G368" s="2"/>
      <c r="H368" s="2"/>
      <c r="I368" s="2"/>
      <c r="J368" s="2"/>
      <c r="K368" s="2"/>
      <c r="L368" s="2"/>
      <c r="M368" s="2"/>
      <c r="N368" s="2"/>
      <c r="O368" s="2"/>
      <c r="P368" s="2"/>
      <c r="Q368" s="2"/>
      <c r="R368" s="2"/>
      <c r="S368" s="2"/>
      <c r="T368" s="2"/>
    </row>
    <row r="369" spans="1:20" ht="12.75" customHeight="1" x14ac:dyDescent="0.2">
      <c r="B369" s="5"/>
      <c r="C369" s="6"/>
      <c r="D369" s="6"/>
      <c r="E369" s="6"/>
      <c r="F369" s="2"/>
      <c r="G369" s="2"/>
      <c r="H369" s="2"/>
      <c r="I369" s="2"/>
      <c r="J369" s="2"/>
      <c r="K369" s="2"/>
      <c r="L369" s="2"/>
      <c r="M369" s="2"/>
      <c r="N369" s="2"/>
      <c r="O369" s="2"/>
      <c r="P369" s="2"/>
      <c r="Q369" s="2"/>
      <c r="R369" s="2"/>
      <c r="S369" s="2"/>
      <c r="T369" s="2"/>
    </row>
    <row r="370" spans="1:20" ht="12.75" customHeight="1" x14ac:dyDescent="0.2">
      <c r="B370" s="5"/>
      <c r="C370" s="6"/>
      <c r="D370" s="6"/>
      <c r="E370" s="6"/>
      <c r="F370" s="2"/>
      <c r="G370" s="2"/>
      <c r="H370" s="2"/>
      <c r="I370" s="2"/>
      <c r="J370" s="2"/>
      <c r="K370" s="2"/>
      <c r="L370" s="2"/>
      <c r="M370" s="2"/>
      <c r="N370" s="2"/>
      <c r="O370" s="2"/>
      <c r="P370" s="2"/>
      <c r="Q370" s="2"/>
      <c r="R370" s="2"/>
      <c r="S370" s="2"/>
      <c r="T370" s="2"/>
    </row>
    <row r="371" spans="1:20" ht="12.75" customHeight="1" x14ac:dyDescent="0.2">
      <c r="B371" s="5"/>
      <c r="C371" s="6"/>
      <c r="D371" s="6"/>
      <c r="E371" s="6"/>
      <c r="F371" s="2"/>
      <c r="G371" s="2"/>
      <c r="H371" s="2"/>
      <c r="I371" s="2"/>
      <c r="J371" s="2"/>
      <c r="K371" s="2"/>
      <c r="L371" s="2"/>
      <c r="M371" s="2"/>
      <c r="N371" s="2"/>
      <c r="O371" s="2"/>
      <c r="P371" s="2"/>
      <c r="Q371" s="2"/>
      <c r="R371" s="2"/>
      <c r="S371" s="2"/>
      <c r="T371" s="2"/>
    </row>
    <row r="372" spans="1:20" ht="12.75" customHeight="1" x14ac:dyDescent="0.2">
      <c r="B372" s="5"/>
      <c r="C372" s="6"/>
      <c r="D372" s="6"/>
      <c r="E372" s="6"/>
      <c r="F372" s="2"/>
      <c r="G372" s="2"/>
      <c r="H372" s="2"/>
      <c r="I372" s="2"/>
      <c r="J372" s="2"/>
      <c r="K372" s="2"/>
      <c r="L372" s="2"/>
      <c r="M372" s="2"/>
      <c r="N372" s="2"/>
      <c r="O372" s="2"/>
      <c r="P372" s="2"/>
      <c r="Q372" s="2"/>
      <c r="R372" s="2"/>
      <c r="S372" s="2"/>
      <c r="T372" s="2"/>
    </row>
    <row r="373" spans="1:20" ht="12.75" customHeight="1" x14ac:dyDescent="0.2">
      <c r="B373" s="5"/>
      <c r="C373" s="6"/>
      <c r="D373" s="6"/>
      <c r="E373" s="6"/>
      <c r="F373" s="2"/>
      <c r="G373" s="2"/>
      <c r="H373" s="2"/>
      <c r="I373" s="2"/>
      <c r="J373" s="2"/>
      <c r="K373" s="2"/>
      <c r="L373" s="2"/>
      <c r="M373" s="2"/>
      <c r="N373" s="2"/>
      <c r="O373" s="2"/>
      <c r="P373" s="2"/>
      <c r="Q373" s="2"/>
      <c r="R373" s="2"/>
      <c r="S373" s="2"/>
      <c r="T373" s="2"/>
    </row>
    <row r="374" spans="1:20" ht="12.75" customHeight="1" x14ac:dyDescent="0.2">
      <c r="B374" s="5"/>
      <c r="C374" s="6"/>
      <c r="D374" s="6"/>
      <c r="E374" s="6"/>
      <c r="F374" s="2"/>
      <c r="G374" s="2"/>
      <c r="H374" s="2"/>
      <c r="I374" s="2"/>
      <c r="J374" s="2"/>
      <c r="K374" s="2"/>
      <c r="L374" s="2"/>
      <c r="M374" s="2"/>
      <c r="N374" s="2"/>
      <c r="O374" s="2"/>
      <c r="P374" s="2"/>
      <c r="Q374" s="2"/>
      <c r="R374" s="2"/>
      <c r="S374" s="2"/>
      <c r="T374" s="2"/>
    </row>
    <row r="375" spans="1:20" ht="12.75" customHeight="1" x14ac:dyDescent="0.2">
      <c r="A375" s="5"/>
      <c r="B375" s="5"/>
      <c r="C375" s="6"/>
      <c r="D375" s="6"/>
      <c r="E375" s="6"/>
      <c r="F375" s="2"/>
      <c r="G375" s="2"/>
      <c r="H375" s="2"/>
      <c r="I375" s="2"/>
      <c r="J375" s="2"/>
      <c r="K375" s="2"/>
      <c r="L375" s="2"/>
      <c r="M375" s="2"/>
      <c r="N375" s="2"/>
      <c r="O375" s="2"/>
      <c r="P375" s="2"/>
      <c r="Q375" s="2"/>
      <c r="R375" s="2"/>
      <c r="S375" s="2"/>
      <c r="T375" s="2"/>
    </row>
    <row r="376" spans="1:20" ht="12.75" customHeight="1" x14ac:dyDescent="0.2">
      <c r="A376" s="5"/>
      <c r="B376" s="5"/>
      <c r="C376" s="6"/>
      <c r="D376" s="6"/>
      <c r="E376" s="6"/>
      <c r="F376" s="2"/>
      <c r="G376" s="2"/>
      <c r="H376" s="2"/>
      <c r="I376" s="2"/>
      <c r="J376" s="2"/>
      <c r="K376" s="2"/>
      <c r="L376" s="2"/>
      <c r="M376" s="2"/>
      <c r="N376" s="2"/>
      <c r="O376" s="2"/>
      <c r="P376" s="2"/>
      <c r="Q376" s="2"/>
      <c r="R376" s="2"/>
      <c r="S376" s="2"/>
      <c r="T376" s="2"/>
    </row>
    <row r="377" spans="1:20" ht="12.75" customHeight="1" x14ac:dyDescent="0.2">
      <c r="A377" s="5"/>
      <c r="B377" s="5"/>
      <c r="C377" s="6"/>
      <c r="D377" s="6"/>
      <c r="E377" s="6"/>
      <c r="F377" s="2"/>
      <c r="G377" s="2"/>
      <c r="H377" s="2"/>
      <c r="I377" s="2"/>
      <c r="J377" s="2"/>
      <c r="K377" s="2"/>
      <c r="L377" s="2"/>
      <c r="M377" s="2"/>
      <c r="N377" s="2"/>
      <c r="O377" s="2"/>
      <c r="P377" s="2"/>
      <c r="Q377" s="2"/>
      <c r="R377" s="2"/>
      <c r="S377" s="2"/>
      <c r="T377" s="2"/>
    </row>
    <row r="378" spans="1:20" ht="12.75" customHeight="1" x14ac:dyDescent="0.2">
      <c r="B378" s="5"/>
      <c r="C378" s="6"/>
      <c r="D378" s="6"/>
      <c r="E378" s="6"/>
      <c r="F378" s="2"/>
      <c r="G378" s="2"/>
      <c r="H378" s="2"/>
      <c r="I378" s="2"/>
      <c r="J378" s="2"/>
      <c r="K378" s="2"/>
      <c r="L378" s="2"/>
      <c r="M378" s="2"/>
      <c r="N378" s="2"/>
      <c r="O378" s="2"/>
      <c r="P378" s="2"/>
      <c r="Q378" s="2"/>
      <c r="R378" s="2"/>
      <c r="S378" s="2"/>
      <c r="T378" s="2"/>
    </row>
    <row r="379" spans="1:20" ht="12.75" customHeight="1" x14ac:dyDescent="0.2">
      <c r="B379" s="5"/>
      <c r="C379" s="6"/>
      <c r="D379" s="6"/>
      <c r="E379" s="6"/>
      <c r="F379" s="2"/>
      <c r="G379" s="2"/>
      <c r="H379" s="2"/>
      <c r="I379" s="2"/>
      <c r="J379" s="2"/>
      <c r="K379" s="2"/>
      <c r="L379" s="2"/>
      <c r="M379" s="2"/>
      <c r="N379" s="2"/>
      <c r="O379" s="2"/>
      <c r="P379" s="2"/>
      <c r="Q379" s="2"/>
      <c r="R379" s="2"/>
      <c r="S379" s="2"/>
      <c r="T379" s="2"/>
    </row>
    <row r="380" spans="1:20" ht="12.75" customHeight="1" x14ac:dyDescent="0.2">
      <c r="A380" s="5"/>
      <c r="B380" s="5"/>
      <c r="C380" s="6"/>
      <c r="D380" s="6"/>
      <c r="E380" s="6"/>
      <c r="F380" s="2"/>
      <c r="G380" s="2"/>
      <c r="H380" s="2"/>
      <c r="I380" s="2"/>
      <c r="J380" s="2"/>
      <c r="K380" s="2"/>
      <c r="L380" s="2"/>
      <c r="M380" s="2"/>
      <c r="N380" s="2"/>
      <c r="O380" s="2"/>
      <c r="P380" s="2"/>
      <c r="Q380" s="2"/>
      <c r="R380" s="2"/>
      <c r="S380" s="2"/>
      <c r="T380" s="2"/>
    </row>
    <row r="381" spans="1:20" ht="12.75" customHeight="1" x14ac:dyDescent="0.2">
      <c r="A381" s="5"/>
      <c r="B381" s="5"/>
      <c r="C381" s="6"/>
      <c r="D381" s="6"/>
      <c r="E381" s="6"/>
      <c r="F381" s="2"/>
      <c r="G381" s="2"/>
      <c r="H381" s="2"/>
      <c r="I381" s="2"/>
      <c r="J381" s="2"/>
      <c r="K381" s="2"/>
      <c r="L381" s="2"/>
      <c r="M381" s="2"/>
      <c r="N381" s="2"/>
      <c r="O381" s="2"/>
      <c r="P381" s="2"/>
      <c r="Q381" s="2"/>
      <c r="R381" s="2"/>
      <c r="S381" s="2"/>
      <c r="T381" s="2"/>
    </row>
    <row r="382" spans="1:20" ht="12.75" customHeight="1" x14ac:dyDescent="0.2">
      <c r="B382" s="5"/>
      <c r="C382" s="6"/>
      <c r="D382" s="6"/>
      <c r="E382" s="6"/>
      <c r="F382" s="2"/>
      <c r="G382" s="2"/>
      <c r="H382" s="2"/>
      <c r="I382" s="2"/>
      <c r="J382" s="2"/>
      <c r="K382" s="2"/>
      <c r="L382" s="2"/>
      <c r="M382" s="2"/>
      <c r="N382" s="2"/>
      <c r="O382" s="2"/>
      <c r="P382" s="2"/>
      <c r="Q382" s="2"/>
      <c r="R382" s="2"/>
      <c r="S382" s="2"/>
      <c r="T382" s="2"/>
    </row>
    <row r="383" spans="1:20" ht="12.75" customHeight="1" x14ac:dyDescent="0.2">
      <c r="B383" s="5"/>
      <c r="C383" s="6"/>
      <c r="D383" s="6"/>
      <c r="E383" s="6"/>
      <c r="F383" s="2"/>
      <c r="G383" s="2"/>
      <c r="H383" s="2"/>
      <c r="I383" s="2"/>
      <c r="J383" s="2"/>
      <c r="K383" s="2"/>
      <c r="L383" s="2"/>
      <c r="M383" s="2"/>
      <c r="N383" s="2"/>
      <c r="O383" s="2"/>
      <c r="P383" s="2"/>
      <c r="Q383" s="2"/>
      <c r="R383" s="2"/>
      <c r="S383" s="2"/>
      <c r="T383" s="2"/>
    </row>
    <row r="384" spans="1:20" ht="12.75" customHeight="1" x14ac:dyDescent="0.2">
      <c r="B384" s="5"/>
      <c r="C384" s="6"/>
      <c r="D384" s="6"/>
      <c r="E384" s="6"/>
      <c r="F384" s="2"/>
      <c r="G384" s="2"/>
      <c r="H384" s="2"/>
      <c r="I384" s="2"/>
      <c r="J384" s="2"/>
      <c r="K384" s="2"/>
      <c r="L384" s="2"/>
      <c r="M384" s="2"/>
      <c r="N384" s="2"/>
      <c r="O384" s="2"/>
      <c r="P384" s="2"/>
      <c r="Q384" s="2"/>
      <c r="R384" s="2"/>
      <c r="S384" s="2"/>
      <c r="T384" s="2"/>
    </row>
    <row r="385" spans="1:20" ht="12.75" customHeight="1" x14ac:dyDescent="0.2">
      <c r="B385" s="5"/>
      <c r="C385" s="6"/>
      <c r="D385" s="6"/>
      <c r="E385" s="6"/>
      <c r="F385" s="2"/>
      <c r="G385" s="2"/>
      <c r="H385" s="2"/>
      <c r="I385" s="2"/>
      <c r="J385" s="2"/>
      <c r="K385" s="2"/>
      <c r="L385" s="2"/>
      <c r="M385" s="2"/>
      <c r="N385" s="2"/>
      <c r="O385" s="2"/>
      <c r="P385" s="2"/>
      <c r="Q385" s="2"/>
      <c r="R385" s="2"/>
      <c r="S385" s="2"/>
      <c r="T385" s="2"/>
    </row>
    <row r="386" spans="1:20" ht="12.75" customHeight="1" x14ac:dyDescent="0.2">
      <c r="B386" s="5"/>
      <c r="C386" s="6"/>
      <c r="D386" s="6"/>
      <c r="E386" s="6"/>
      <c r="F386" s="2"/>
      <c r="G386" s="2"/>
      <c r="H386" s="2"/>
      <c r="I386" s="2"/>
      <c r="J386" s="2"/>
      <c r="K386" s="2"/>
      <c r="L386" s="2"/>
      <c r="M386" s="2"/>
      <c r="N386" s="2"/>
      <c r="O386" s="2"/>
      <c r="P386" s="2"/>
      <c r="Q386" s="2"/>
      <c r="R386" s="2"/>
      <c r="S386" s="2"/>
      <c r="T386" s="2"/>
    </row>
    <row r="387" spans="1:20" ht="12.75" customHeight="1" x14ac:dyDescent="0.2">
      <c r="B387" s="5"/>
      <c r="C387" s="6"/>
      <c r="D387" s="6"/>
      <c r="E387" s="6"/>
      <c r="F387" s="2"/>
      <c r="G387" s="2"/>
      <c r="H387" s="2"/>
      <c r="I387" s="2"/>
      <c r="J387" s="2"/>
      <c r="K387" s="2"/>
      <c r="L387" s="2"/>
      <c r="M387" s="2"/>
      <c r="N387" s="2"/>
      <c r="O387" s="2"/>
      <c r="P387" s="2"/>
      <c r="Q387" s="2"/>
      <c r="R387" s="2"/>
      <c r="S387" s="2"/>
      <c r="T387" s="2"/>
    </row>
    <row r="388" spans="1:20" ht="12.75" customHeight="1" x14ac:dyDescent="0.2">
      <c r="B388" s="5"/>
      <c r="C388" s="6"/>
      <c r="D388" s="6"/>
      <c r="E388" s="6"/>
      <c r="F388" s="2"/>
      <c r="G388" s="2"/>
      <c r="H388" s="2"/>
      <c r="I388" s="2"/>
      <c r="J388" s="2"/>
      <c r="K388" s="2"/>
      <c r="L388" s="2"/>
      <c r="M388" s="2"/>
      <c r="N388" s="2"/>
      <c r="O388" s="2"/>
      <c r="P388" s="2"/>
      <c r="Q388" s="2"/>
      <c r="R388" s="2"/>
      <c r="S388" s="2"/>
      <c r="T388" s="2"/>
    </row>
    <row r="389" spans="1:20" ht="12.75" customHeight="1" x14ac:dyDescent="0.2">
      <c r="A389" s="5"/>
      <c r="B389" s="5"/>
      <c r="C389" s="6"/>
      <c r="D389" s="6"/>
      <c r="E389" s="6"/>
      <c r="F389" s="2"/>
      <c r="G389" s="2"/>
      <c r="H389" s="2"/>
      <c r="I389" s="2"/>
      <c r="J389" s="2"/>
      <c r="K389" s="2"/>
      <c r="L389" s="2"/>
      <c r="M389" s="2"/>
      <c r="N389" s="2"/>
      <c r="O389" s="2"/>
      <c r="P389" s="2"/>
      <c r="Q389" s="2"/>
      <c r="R389" s="2"/>
      <c r="S389" s="2"/>
      <c r="T389" s="2"/>
    </row>
    <row r="390" spans="1:20" ht="12.75" customHeight="1" x14ac:dyDescent="0.2">
      <c r="A390" s="5"/>
      <c r="B390" s="5"/>
      <c r="C390" s="6"/>
      <c r="D390" s="6"/>
      <c r="E390" s="6"/>
      <c r="F390" s="2"/>
      <c r="G390" s="2"/>
      <c r="H390" s="2"/>
      <c r="I390" s="2"/>
      <c r="J390" s="2"/>
      <c r="K390" s="2"/>
      <c r="L390" s="2"/>
      <c r="M390" s="2"/>
      <c r="N390" s="2"/>
      <c r="O390" s="2"/>
      <c r="P390" s="2"/>
      <c r="Q390" s="2"/>
      <c r="R390" s="2"/>
      <c r="S390" s="2"/>
      <c r="T390" s="2"/>
    </row>
    <row r="391" spans="1:20" ht="12.75" customHeight="1" x14ac:dyDescent="0.2">
      <c r="A391" s="5"/>
      <c r="B391" s="5"/>
      <c r="C391" s="6"/>
      <c r="D391" s="6"/>
      <c r="E391" s="6"/>
      <c r="F391" s="2"/>
      <c r="G391" s="2"/>
      <c r="H391" s="2"/>
      <c r="I391" s="2"/>
      <c r="J391" s="2"/>
      <c r="K391" s="2"/>
      <c r="L391" s="2"/>
      <c r="M391" s="2"/>
      <c r="N391" s="2"/>
      <c r="O391" s="2"/>
      <c r="P391" s="2"/>
      <c r="Q391" s="2"/>
      <c r="R391" s="2"/>
      <c r="S391" s="2"/>
      <c r="T391" s="2"/>
    </row>
    <row r="392" spans="1:20" ht="12.75" customHeight="1" x14ac:dyDescent="0.2">
      <c r="A392" s="5"/>
      <c r="B392" s="5"/>
      <c r="C392" s="6"/>
      <c r="D392" s="6"/>
      <c r="E392" s="6"/>
      <c r="F392" s="2"/>
      <c r="G392" s="2"/>
      <c r="H392" s="2"/>
      <c r="I392" s="2"/>
      <c r="J392" s="2"/>
      <c r="K392" s="2"/>
      <c r="L392" s="2"/>
      <c r="M392" s="2"/>
      <c r="N392" s="2"/>
      <c r="O392" s="2"/>
      <c r="P392" s="2"/>
      <c r="Q392" s="2"/>
      <c r="R392" s="2"/>
      <c r="S392" s="2"/>
      <c r="T392" s="2"/>
    </row>
    <row r="393" spans="1:20" ht="12.75" customHeight="1" x14ac:dyDescent="0.2">
      <c r="A393" s="5"/>
      <c r="B393" s="5"/>
      <c r="C393" s="6"/>
      <c r="D393" s="6"/>
      <c r="E393" s="6"/>
      <c r="F393" s="2"/>
      <c r="G393" s="2"/>
      <c r="H393" s="2"/>
      <c r="I393" s="2"/>
      <c r="J393" s="2"/>
      <c r="K393" s="2"/>
      <c r="L393" s="2"/>
      <c r="M393" s="2"/>
      <c r="N393" s="2"/>
      <c r="O393" s="2"/>
      <c r="P393" s="2"/>
      <c r="Q393" s="2"/>
      <c r="R393" s="2"/>
      <c r="S393" s="2"/>
      <c r="T393" s="2"/>
    </row>
    <row r="394" spans="1:20" ht="12.75" customHeight="1" x14ac:dyDescent="0.2">
      <c r="A394" s="5"/>
      <c r="B394" s="5"/>
      <c r="C394" s="6"/>
      <c r="D394" s="6"/>
      <c r="E394" s="6"/>
      <c r="F394" s="2"/>
      <c r="G394" s="2"/>
      <c r="H394" s="2"/>
      <c r="I394" s="2"/>
      <c r="J394" s="2"/>
      <c r="K394" s="2"/>
      <c r="L394" s="2"/>
      <c r="M394" s="2"/>
      <c r="N394" s="2"/>
      <c r="O394" s="2"/>
      <c r="P394" s="2"/>
      <c r="Q394" s="2"/>
      <c r="R394" s="2"/>
      <c r="S394" s="2"/>
      <c r="T394" s="2"/>
    </row>
    <row r="395" spans="1:20" ht="12.75" customHeight="1" x14ac:dyDescent="0.2">
      <c r="A395" s="5"/>
      <c r="B395" s="5"/>
      <c r="C395" s="6"/>
      <c r="D395" s="6"/>
      <c r="E395" s="6"/>
      <c r="F395" s="2"/>
      <c r="G395" s="2"/>
      <c r="H395" s="2"/>
      <c r="I395" s="2"/>
      <c r="J395" s="2"/>
      <c r="K395" s="2"/>
      <c r="L395" s="2"/>
      <c r="M395" s="2"/>
      <c r="N395" s="2"/>
      <c r="O395" s="2"/>
      <c r="P395" s="2"/>
      <c r="Q395" s="2"/>
      <c r="R395" s="2"/>
      <c r="S395" s="2"/>
      <c r="T395" s="2"/>
    </row>
    <row r="396" spans="1:20" ht="12.75" customHeight="1" x14ac:dyDescent="0.2">
      <c r="B396" s="5"/>
      <c r="C396" s="6"/>
      <c r="D396" s="6"/>
      <c r="E396" s="6"/>
      <c r="F396" s="2"/>
      <c r="G396" s="2"/>
      <c r="H396" s="2"/>
      <c r="I396" s="2"/>
      <c r="J396" s="2"/>
      <c r="K396" s="2"/>
      <c r="L396" s="2"/>
      <c r="M396" s="2"/>
      <c r="N396" s="2"/>
      <c r="O396" s="2"/>
      <c r="P396" s="2"/>
      <c r="Q396" s="2"/>
      <c r="R396" s="2"/>
      <c r="S396" s="2"/>
      <c r="T396" s="2"/>
    </row>
    <row r="397" spans="1:20" ht="12.75" customHeight="1" x14ac:dyDescent="0.2">
      <c r="B397" s="5"/>
      <c r="C397" s="6"/>
      <c r="D397" s="6"/>
      <c r="E397" s="6"/>
      <c r="F397" s="2"/>
      <c r="G397" s="2"/>
      <c r="H397" s="2"/>
      <c r="I397" s="2"/>
      <c r="J397" s="2"/>
      <c r="K397" s="2"/>
      <c r="L397" s="2"/>
      <c r="M397" s="2"/>
      <c r="N397" s="2"/>
      <c r="O397" s="2"/>
      <c r="P397" s="2"/>
      <c r="Q397" s="2"/>
      <c r="R397" s="2"/>
      <c r="S397" s="2"/>
      <c r="T397" s="2"/>
    </row>
    <row r="398" spans="1:20" ht="12.75" customHeight="1" x14ac:dyDescent="0.2">
      <c r="B398" s="5"/>
      <c r="C398" s="6"/>
      <c r="D398" s="6"/>
      <c r="E398" s="6"/>
      <c r="F398" s="2"/>
      <c r="G398" s="2"/>
      <c r="H398" s="2"/>
      <c r="I398" s="2"/>
      <c r="J398" s="2"/>
      <c r="K398" s="2"/>
      <c r="L398" s="2"/>
      <c r="M398" s="2"/>
      <c r="N398" s="2"/>
      <c r="O398" s="2"/>
      <c r="P398" s="2"/>
      <c r="Q398" s="2"/>
      <c r="R398" s="2"/>
      <c r="S398" s="2"/>
      <c r="T398" s="2"/>
    </row>
    <row r="399" spans="1:20" ht="12.75" customHeight="1" x14ac:dyDescent="0.2">
      <c r="B399" s="5"/>
      <c r="C399" s="6"/>
      <c r="D399" s="6"/>
      <c r="E399" s="6"/>
      <c r="F399" s="2"/>
      <c r="G399" s="2"/>
      <c r="H399" s="2"/>
      <c r="I399" s="2"/>
      <c r="J399" s="2"/>
      <c r="K399" s="2"/>
      <c r="L399" s="2"/>
      <c r="M399" s="2"/>
      <c r="N399" s="2"/>
      <c r="O399" s="2"/>
      <c r="P399" s="2"/>
      <c r="Q399" s="2"/>
      <c r="R399" s="2"/>
      <c r="S399" s="2"/>
      <c r="T399" s="2"/>
    </row>
    <row r="400" spans="1:20" ht="12.75" customHeight="1" x14ac:dyDescent="0.2">
      <c r="B400" s="5"/>
      <c r="C400" s="6"/>
      <c r="D400" s="6"/>
      <c r="E400" s="6"/>
      <c r="F400" s="2"/>
      <c r="G400" s="2"/>
      <c r="H400" s="2"/>
      <c r="I400" s="2"/>
      <c r="J400" s="2"/>
      <c r="K400" s="2"/>
      <c r="L400" s="2"/>
      <c r="M400" s="2"/>
      <c r="N400" s="2"/>
      <c r="O400" s="2"/>
      <c r="P400" s="2"/>
      <c r="Q400" s="2"/>
      <c r="R400" s="2"/>
      <c r="S400" s="2"/>
      <c r="T400" s="2"/>
    </row>
    <row r="401" spans="1:20" ht="12.75" customHeight="1" x14ac:dyDescent="0.2">
      <c r="B401" s="5"/>
      <c r="C401" s="6"/>
      <c r="D401" s="6"/>
      <c r="E401" s="6"/>
      <c r="F401" s="2"/>
      <c r="G401" s="2"/>
      <c r="H401" s="2"/>
      <c r="I401" s="2"/>
      <c r="J401" s="2"/>
      <c r="K401" s="2"/>
      <c r="L401" s="2"/>
      <c r="M401" s="2"/>
      <c r="N401" s="2"/>
      <c r="O401" s="2"/>
      <c r="P401" s="2"/>
      <c r="Q401" s="2"/>
      <c r="R401" s="2"/>
      <c r="S401" s="2"/>
      <c r="T401" s="2"/>
    </row>
    <row r="402" spans="1:20" ht="12.75" customHeight="1" x14ac:dyDescent="0.2">
      <c r="A402" s="26"/>
      <c r="B402" s="5"/>
      <c r="C402" s="6"/>
      <c r="D402" s="6"/>
      <c r="E402" s="6"/>
      <c r="F402" s="2"/>
      <c r="G402" s="2"/>
      <c r="H402" s="2"/>
      <c r="I402" s="2"/>
      <c r="J402" s="2"/>
      <c r="K402" s="2"/>
      <c r="L402" s="2"/>
      <c r="M402" s="2"/>
      <c r="N402" s="2"/>
      <c r="O402" s="2"/>
      <c r="P402" s="2"/>
      <c r="Q402" s="2"/>
      <c r="R402" s="2"/>
      <c r="S402" s="2"/>
      <c r="T402" s="2"/>
    </row>
    <row r="403" spans="1:20" ht="12.75" customHeight="1" x14ac:dyDescent="0.2">
      <c r="A403" s="26"/>
      <c r="B403" s="5"/>
      <c r="C403" s="6"/>
      <c r="D403" s="6"/>
      <c r="E403" s="6"/>
      <c r="F403" s="2"/>
      <c r="G403" s="2"/>
      <c r="H403" s="2"/>
      <c r="I403" s="2"/>
      <c r="J403" s="2"/>
      <c r="K403" s="2"/>
      <c r="L403" s="2"/>
      <c r="M403" s="2"/>
      <c r="N403" s="2"/>
      <c r="O403" s="2"/>
      <c r="P403" s="2"/>
      <c r="Q403" s="2"/>
      <c r="R403" s="2"/>
      <c r="S403" s="2"/>
      <c r="T403" s="2"/>
    </row>
    <row r="404" spans="1:20" ht="12.75" customHeight="1" x14ac:dyDescent="0.2">
      <c r="B404" s="5"/>
      <c r="C404" s="6"/>
      <c r="D404" s="6"/>
      <c r="E404" s="6"/>
      <c r="F404" s="2"/>
      <c r="G404" s="2"/>
      <c r="H404" s="2"/>
      <c r="I404" s="2"/>
      <c r="J404" s="2"/>
      <c r="K404" s="2"/>
      <c r="L404" s="2"/>
      <c r="M404" s="2"/>
      <c r="N404" s="2"/>
      <c r="O404" s="2"/>
      <c r="P404" s="2"/>
      <c r="Q404" s="2"/>
      <c r="R404" s="2"/>
      <c r="S404" s="2"/>
      <c r="T404" s="2"/>
    </row>
    <row r="405" spans="1:20" ht="12.75" customHeight="1" x14ac:dyDescent="0.2">
      <c r="B405" s="5"/>
      <c r="C405" s="6"/>
      <c r="D405" s="6"/>
      <c r="E405" s="6"/>
      <c r="F405" s="2"/>
      <c r="G405" s="2"/>
      <c r="H405" s="2"/>
      <c r="I405" s="2"/>
      <c r="J405" s="2"/>
      <c r="K405" s="2"/>
      <c r="L405" s="2"/>
      <c r="M405" s="2"/>
      <c r="N405" s="2"/>
      <c r="O405" s="2"/>
      <c r="P405" s="2"/>
      <c r="Q405" s="2"/>
      <c r="R405" s="2"/>
      <c r="S405" s="2"/>
      <c r="T405" s="2"/>
    </row>
    <row r="406" spans="1:20" ht="12.75" customHeight="1" x14ac:dyDescent="0.2">
      <c r="A406" s="5"/>
      <c r="B406" s="5"/>
      <c r="C406" s="6"/>
      <c r="D406" s="6"/>
      <c r="E406" s="6"/>
      <c r="F406" s="2"/>
      <c r="G406" s="2"/>
      <c r="H406" s="2"/>
      <c r="I406" s="2"/>
      <c r="J406" s="2"/>
      <c r="K406" s="2"/>
      <c r="L406" s="2"/>
      <c r="M406" s="2"/>
      <c r="N406" s="2"/>
      <c r="O406" s="2"/>
      <c r="P406" s="2"/>
      <c r="Q406" s="2"/>
      <c r="R406" s="2"/>
      <c r="S406" s="2"/>
      <c r="T406" s="2"/>
    </row>
    <row r="407" spans="1:20" ht="12.75" customHeight="1" x14ac:dyDescent="0.2">
      <c r="A407" s="5"/>
      <c r="B407" s="5"/>
      <c r="C407" s="6"/>
      <c r="D407" s="6"/>
      <c r="E407" s="6"/>
      <c r="F407" s="2"/>
      <c r="G407" s="2"/>
      <c r="H407" s="2"/>
      <c r="I407" s="2"/>
      <c r="J407" s="2"/>
      <c r="K407" s="2"/>
      <c r="L407" s="2"/>
      <c r="M407" s="2"/>
      <c r="N407" s="2"/>
      <c r="O407" s="2"/>
      <c r="P407" s="2"/>
      <c r="Q407" s="2"/>
      <c r="R407" s="2"/>
      <c r="S407" s="2"/>
      <c r="T407" s="2"/>
    </row>
    <row r="408" spans="1:20" ht="12.75" customHeight="1" x14ac:dyDescent="0.2">
      <c r="A408" s="5"/>
      <c r="B408" s="5"/>
      <c r="C408" s="6"/>
      <c r="D408" s="6"/>
      <c r="E408" s="6"/>
      <c r="F408" s="2"/>
      <c r="G408" s="2"/>
      <c r="H408" s="2"/>
      <c r="I408" s="2"/>
      <c r="J408" s="2"/>
      <c r="K408" s="2"/>
      <c r="L408" s="2"/>
      <c r="M408" s="2"/>
      <c r="N408" s="2"/>
      <c r="O408" s="2"/>
      <c r="P408" s="2"/>
      <c r="Q408" s="2"/>
      <c r="R408" s="2"/>
      <c r="S408" s="2"/>
      <c r="T408" s="2"/>
    </row>
    <row r="409" spans="1:20" ht="12.75" customHeight="1" x14ac:dyDescent="0.2">
      <c r="B409" s="5"/>
      <c r="C409" s="6"/>
      <c r="D409" s="6"/>
      <c r="E409" s="6"/>
      <c r="F409" s="2"/>
      <c r="G409" s="2"/>
      <c r="H409" s="2"/>
      <c r="I409" s="2"/>
      <c r="J409" s="2"/>
      <c r="K409" s="2"/>
      <c r="L409" s="2"/>
      <c r="M409" s="2"/>
      <c r="N409" s="2"/>
      <c r="O409" s="2"/>
      <c r="P409" s="2"/>
      <c r="Q409" s="2"/>
      <c r="R409" s="2"/>
      <c r="S409" s="2"/>
      <c r="T409" s="2"/>
    </row>
    <row r="410" spans="1:20" ht="12.75" customHeight="1" x14ac:dyDescent="0.2">
      <c r="B410" s="5"/>
      <c r="C410" s="6"/>
      <c r="D410" s="6"/>
      <c r="E410" s="6"/>
      <c r="F410" s="2"/>
      <c r="G410" s="2"/>
      <c r="H410" s="2"/>
      <c r="I410" s="2"/>
      <c r="J410" s="2"/>
      <c r="K410" s="2"/>
      <c r="L410" s="2"/>
      <c r="M410" s="2"/>
      <c r="N410" s="2"/>
      <c r="O410" s="2"/>
      <c r="P410" s="2"/>
      <c r="Q410" s="2"/>
      <c r="R410" s="2"/>
      <c r="S410" s="2"/>
      <c r="T410" s="2"/>
    </row>
    <row r="411" spans="1:20" ht="12.75" customHeight="1" x14ac:dyDescent="0.2">
      <c r="B411" s="5"/>
      <c r="C411" s="6"/>
      <c r="D411" s="6"/>
      <c r="E411" s="6"/>
      <c r="F411" s="2"/>
      <c r="G411" s="2"/>
      <c r="H411" s="2"/>
      <c r="I411" s="2"/>
      <c r="J411" s="2"/>
      <c r="K411" s="2"/>
      <c r="L411" s="2"/>
      <c r="M411" s="2"/>
      <c r="N411" s="2"/>
      <c r="O411" s="2"/>
      <c r="P411" s="2"/>
      <c r="Q411" s="2"/>
      <c r="R411" s="2"/>
      <c r="S411" s="2"/>
      <c r="T411" s="2"/>
    </row>
    <row r="412" spans="1:20" ht="12.75" customHeight="1" x14ac:dyDescent="0.2">
      <c r="B412" s="5"/>
      <c r="C412" s="6"/>
      <c r="D412" s="6"/>
      <c r="E412" s="6"/>
      <c r="F412" s="2"/>
      <c r="G412" s="2"/>
      <c r="H412" s="2"/>
      <c r="I412" s="2"/>
      <c r="J412" s="2"/>
      <c r="K412" s="2"/>
      <c r="L412" s="2"/>
      <c r="M412" s="2"/>
      <c r="N412" s="2"/>
      <c r="O412" s="2"/>
      <c r="P412" s="2"/>
      <c r="Q412" s="2"/>
      <c r="R412" s="2"/>
      <c r="S412" s="2"/>
      <c r="T412" s="2"/>
    </row>
    <row r="413" spans="1:20" ht="12.75" customHeight="1" x14ac:dyDescent="0.2">
      <c r="B413" s="5"/>
      <c r="C413" s="6"/>
      <c r="D413" s="6"/>
      <c r="E413" s="6"/>
      <c r="F413" s="2"/>
      <c r="G413" s="2"/>
      <c r="H413" s="2"/>
      <c r="I413" s="2"/>
      <c r="J413" s="2"/>
      <c r="K413" s="2"/>
      <c r="L413" s="2"/>
      <c r="M413" s="2"/>
      <c r="N413" s="2"/>
      <c r="O413" s="2"/>
      <c r="P413" s="2"/>
      <c r="Q413" s="2"/>
      <c r="R413" s="2"/>
      <c r="S413" s="2"/>
      <c r="T413" s="2"/>
    </row>
    <row r="414" spans="1:20" ht="12.75" customHeight="1" x14ac:dyDescent="0.2">
      <c r="B414" s="5"/>
      <c r="C414" s="6"/>
      <c r="D414" s="6"/>
      <c r="E414" s="6"/>
      <c r="F414" s="2"/>
      <c r="G414" s="2"/>
      <c r="H414" s="2"/>
      <c r="I414" s="2"/>
      <c r="J414" s="2"/>
      <c r="K414" s="2"/>
      <c r="L414" s="2"/>
      <c r="M414" s="2"/>
      <c r="N414" s="2"/>
      <c r="O414" s="2"/>
      <c r="P414" s="2"/>
      <c r="Q414" s="2"/>
      <c r="R414" s="2"/>
      <c r="S414" s="2"/>
      <c r="T414" s="2"/>
    </row>
    <row r="415" spans="1:20" ht="12.75" customHeight="1" x14ac:dyDescent="0.2">
      <c r="A415" s="5"/>
      <c r="B415" s="5"/>
      <c r="C415" s="6"/>
      <c r="D415" s="6"/>
      <c r="E415" s="6"/>
      <c r="F415" s="2"/>
      <c r="G415" s="2"/>
      <c r="H415" s="2"/>
      <c r="I415" s="2"/>
      <c r="J415" s="2"/>
      <c r="K415" s="2"/>
      <c r="L415" s="2"/>
      <c r="M415" s="2"/>
      <c r="N415" s="2"/>
      <c r="O415" s="2"/>
      <c r="P415" s="2"/>
      <c r="Q415" s="2"/>
      <c r="R415" s="2"/>
      <c r="S415" s="2"/>
      <c r="T415" s="2"/>
    </row>
    <row r="416" spans="1:20" ht="12.75" customHeight="1" x14ac:dyDescent="0.2">
      <c r="A416" s="5"/>
      <c r="B416" s="5"/>
      <c r="C416" s="6"/>
      <c r="D416" s="6"/>
      <c r="E416" s="6"/>
      <c r="F416" s="2"/>
      <c r="G416" s="2"/>
      <c r="H416" s="2"/>
      <c r="I416" s="2"/>
      <c r="J416" s="2"/>
      <c r="K416" s="2"/>
      <c r="L416" s="2"/>
      <c r="M416" s="2"/>
      <c r="N416" s="2"/>
      <c r="O416" s="2"/>
      <c r="P416" s="2"/>
      <c r="Q416" s="2"/>
      <c r="R416" s="2"/>
      <c r="S416" s="2"/>
      <c r="T416" s="2"/>
    </row>
    <row r="417" spans="1:20" ht="12.75" customHeight="1" x14ac:dyDescent="0.2">
      <c r="A417" s="5"/>
      <c r="B417" s="5"/>
      <c r="C417" s="6"/>
      <c r="D417" s="6"/>
      <c r="E417" s="6"/>
      <c r="F417" s="2"/>
      <c r="G417" s="2"/>
      <c r="H417" s="2"/>
      <c r="I417" s="2"/>
      <c r="J417" s="2"/>
      <c r="K417" s="2"/>
      <c r="L417" s="2"/>
      <c r="M417" s="2"/>
      <c r="N417" s="2"/>
      <c r="O417" s="2"/>
      <c r="P417" s="2"/>
      <c r="Q417" s="2"/>
      <c r="R417" s="2"/>
      <c r="S417" s="2"/>
      <c r="T417" s="2"/>
    </row>
    <row r="418" spans="1:20" ht="12.75" customHeight="1" x14ac:dyDescent="0.2">
      <c r="A418" s="5"/>
      <c r="B418" s="5"/>
      <c r="C418" s="6"/>
      <c r="D418" s="6"/>
      <c r="E418" s="6"/>
      <c r="F418" s="2"/>
      <c r="G418" s="2"/>
      <c r="H418" s="2"/>
      <c r="I418" s="2"/>
      <c r="J418" s="2"/>
      <c r="K418" s="2"/>
      <c r="L418" s="2"/>
      <c r="M418" s="2"/>
      <c r="N418" s="2"/>
      <c r="O418" s="2"/>
      <c r="P418" s="2"/>
      <c r="Q418" s="2"/>
      <c r="R418" s="2"/>
      <c r="S418" s="2"/>
      <c r="T418" s="2"/>
    </row>
    <row r="419" spans="1:20" ht="12.75" customHeight="1" x14ac:dyDescent="0.2">
      <c r="A419" s="5"/>
      <c r="B419" s="5"/>
      <c r="C419" s="6"/>
      <c r="D419" s="6"/>
      <c r="E419" s="6"/>
      <c r="F419" s="2"/>
      <c r="G419" s="2"/>
      <c r="H419" s="2"/>
      <c r="I419" s="2"/>
      <c r="J419" s="2"/>
      <c r="K419" s="2"/>
      <c r="L419" s="2"/>
      <c r="M419" s="2"/>
      <c r="N419" s="2"/>
      <c r="O419" s="2"/>
      <c r="P419" s="2"/>
      <c r="Q419" s="2"/>
      <c r="R419" s="2"/>
      <c r="S419" s="2"/>
      <c r="T419" s="2"/>
    </row>
    <row r="420" spans="1:20" ht="12.75" customHeight="1" x14ac:dyDescent="0.2">
      <c r="A420" s="5"/>
      <c r="B420" s="5"/>
      <c r="C420" s="6"/>
      <c r="D420" s="6"/>
      <c r="E420" s="6"/>
      <c r="F420" s="2"/>
      <c r="G420" s="2"/>
      <c r="H420" s="2"/>
      <c r="I420" s="2"/>
      <c r="J420" s="2"/>
      <c r="K420" s="2"/>
      <c r="L420" s="2"/>
      <c r="M420" s="2"/>
      <c r="N420" s="2"/>
      <c r="O420" s="2"/>
      <c r="P420" s="2"/>
      <c r="Q420" s="2"/>
      <c r="R420" s="2"/>
      <c r="S420" s="2"/>
      <c r="T420" s="2"/>
    </row>
    <row r="421" spans="1:20" ht="12.75" customHeight="1" x14ac:dyDescent="0.2">
      <c r="A421" s="5"/>
      <c r="B421" s="5"/>
      <c r="C421" s="6"/>
      <c r="D421" s="6"/>
      <c r="E421" s="6"/>
      <c r="F421" s="2"/>
      <c r="G421" s="2"/>
      <c r="H421" s="2"/>
      <c r="I421" s="2"/>
      <c r="J421" s="2"/>
      <c r="K421" s="2"/>
      <c r="L421" s="2"/>
      <c r="M421" s="2"/>
      <c r="N421" s="2"/>
      <c r="O421" s="2"/>
      <c r="P421" s="2"/>
      <c r="Q421" s="2"/>
      <c r="R421" s="2"/>
      <c r="S421" s="2"/>
      <c r="T421" s="2"/>
    </row>
    <row r="422" spans="1:20" ht="12.75" customHeight="1" x14ac:dyDescent="0.2">
      <c r="A422" s="5"/>
      <c r="B422" s="5"/>
      <c r="C422" s="6"/>
      <c r="D422" s="6"/>
      <c r="E422" s="6"/>
      <c r="F422" s="2"/>
      <c r="G422" s="2"/>
      <c r="H422" s="2"/>
      <c r="I422" s="2"/>
      <c r="J422" s="2"/>
      <c r="K422" s="2"/>
      <c r="L422" s="2"/>
      <c r="M422" s="2"/>
      <c r="N422" s="2"/>
      <c r="O422" s="2"/>
      <c r="P422" s="2"/>
      <c r="Q422" s="2"/>
      <c r="R422" s="2"/>
      <c r="S422" s="2"/>
      <c r="T422" s="2"/>
    </row>
    <row r="423" spans="1:20" ht="12.75" customHeight="1" x14ac:dyDescent="0.2">
      <c r="A423" s="5"/>
      <c r="B423" s="5"/>
      <c r="C423" s="6"/>
      <c r="D423" s="6"/>
      <c r="E423" s="6"/>
      <c r="F423" s="2"/>
      <c r="G423" s="2"/>
      <c r="H423" s="2"/>
      <c r="I423" s="2"/>
      <c r="J423" s="2"/>
      <c r="K423" s="2"/>
      <c r="L423" s="2"/>
      <c r="M423" s="2"/>
      <c r="N423" s="2"/>
      <c r="O423" s="2"/>
      <c r="P423" s="2"/>
      <c r="Q423" s="2"/>
      <c r="R423" s="2"/>
      <c r="S423" s="2"/>
      <c r="T423" s="2"/>
    </row>
    <row r="424" spans="1:20" ht="12.75" customHeight="1" x14ac:dyDescent="0.2">
      <c r="A424" s="5"/>
      <c r="B424" s="5"/>
      <c r="C424" s="6"/>
      <c r="D424" s="6"/>
      <c r="E424" s="6"/>
      <c r="F424" s="2"/>
      <c r="G424" s="2"/>
      <c r="H424" s="2"/>
      <c r="I424" s="2"/>
      <c r="J424" s="2"/>
      <c r="K424" s="2"/>
      <c r="L424" s="2"/>
      <c r="M424" s="2"/>
      <c r="N424" s="2"/>
      <c r="O424" s="2"/>
      <c r="P424" s="2"/>
      <c r="Q424" s="2"/>
      <c r="R424" s="2"/>
      <c r="S424" s="2"/>
      <c r="T424" s="2"/>
    </row>
    <row r="425" spans="1:20" ht="12.75" customHeight="1" x14ac:dyDescent="0.2">
      <c r="A425" s="5"/>
      <c r="B425" s="5"/>
      <c r="C425" s="6"/>
      <c r="D425" s="6"/>
      <c r="E425" s="6"/>
      <c r="F425" s="2"/>
      <c r="G425" s="2"/>
      <c r="H425" s="2"/>
      <c r="I425" s="2"/>
      <c r="J425" s="2"/>
      <c r="K425" s="2"/>
      <c r="L425" s="2"/>
      <c r="M425" s="2"/>
      <c r="N425" s="2"/>
      <c r="O425" s="2"/>
      <c r="P425" s="2"/>
      <c r="Q425" s="2"/>
      <c r="R425" s="2"/>
      <c r="S425" s="2"/>
      <c r="T425" s="2"/>
    </row>
    <row r="426" spans="1:20" ht="12.75" customHeight="1" x14ac:dyDescent="0.2">
      <c r="A426" s="5"/>
      <c r="B426" s="5"/>
      <c r="C426" s="6"/>
      <c r="D426" s="6"/>
      <c r="E426" s="6"/>
      <c r="F426" s="2"/>
      <c r="G426" s="2"/>
      <c r="H426" s="2"/>
      <c r="I426" s="2"/>
      <c r="J426" s="2"/>
      <c r="K426" s="2"/>
      <c r="L426" s="2"/>
      <c r="M426" s="2"/>
      <c r="N426" s="2"/>
      <c r="O426" s="2"/>
      <c r="P426" s="2"/>
      <c r="Q426" s="2"/>
      <c r="R426" s="2"/>
      <c r="S426" s="2"/>
      <c r="T426" s="2"/>
    </row>
    <row r="427" spans="1:20" ht="12.75" customHeight="1" x14ac:dyDescent="0.2">
      <c r="A427" s="5"/>
      <c r="B427" s="5"/>
      <c r="C427" s="6"/>
      <c r="D427" s="6"/>
      <c r="E427" s="6"/>
      <c r="F427" s="2"/>
      <c r="G427" s="2"/>
      <c r="H427" s="2"/>
      <c r="I427" s="2"/>
      <c r="J427" s="2"/>
      <c r="K427" s="2"/>
      <c r="L427" s="2"/>
      <c r="M427" s="2"/>
      <c r="N427" s="2"/>
      <c r="O427" s="2"/>
      <c r="P427" s="2"/>
      <c r="Q427" s="2"/>
      <c r="R427" s="2"/>
      <c r="S427" s="2"/>
      <c r="T427" s="2"/>
    </row>
    <row r="428" spans="1:20" ht="12.75" customHeight="1" x14ac:dyDescent="0.2">
      <c r="A428" s="5"/>
      <c r="B428" s="5"/>
      <c r="C428" s="6"/>
      <c r="D428" s="6"/>
      <c r="E428" s="6"/>
      <c r="F428" s="2"/>
      <c r="G428" s="2"/>
      <c r="H428" s="2"/>
      <c r="I428" s="2"/>
      <c r="J428" s="2"/>
      <c r="K428" s="2"/>
      <c r="L428" s="2"/>
      <c r="M428" s="2"/>
      <c r="N428" s="2"/>
      <c r="O428" s="2"/>
      <c r="P428" s="2"/>
      <c r="Q428" s="2"/>
      <c r="R428" s="2"/>
      <c r="S428" s="2"/>
      <c r="T428" s="2"/>
    </row>
    <row r="429" spans="1:20" ht="12.75" customHeight="1" x14ac:dyDescent="0.2">
      <c r="A429" s="5"/>
      <c r="B429" s="5"/>
      <c r="C429" s="6"/>
      <c r="D429" s="6"/>
      <c r="E429" s="6"/>
      <c r="F429" s="2"/>
      <c r="G429" s="2"/>
      <c r="H429" s="2"/>
      <c r="I429" s="2"/>
      <c r="J429" s="2"/>
      <c r="K429" s="2"/>
      <c r="L429" s="2"/>
      <c r="M429" s="2"/>
      <c r="N429" s="2"/>
      <c r="O429" s="2"/>
      <c r="P429" s="2"/>
      <c r="Q429" s="2"/>
      <c r="R429" s="2"/>
      <c r="S429" s="2"/>
      <c r="T429" s="2"/>
    </row>
    <row r="430" spans="1:20" ht="12.75" customHeight="1" x14ac:dyDescent="0.2">
      <c r="B430" s="5"/>
      <c r="C430" s="6"/>
      <c r="D430" s="6"/>
      <c r="E430" s="6"/>
      <c r="F430" s="2"/>
      <c r="G430" s="2"/>
      <c r="H430" s="2"/>
      <c r="I430" s="2"/>
      <c r="J430" s="2"/>
      <c r="K430" s="2"/>
      <c r="L430" s="2"/>
      <c r="M430" s="2"/>
      <c r="N430" s="2"/>
      <c r="O430" s="2"/>
      <c r="P430" s="2"/>
      <c r="Q430" s="2"/>
      <c r="R430" s="2"/>
      <c r="S430" s="2"/>
      <c r="T430" s="2"/>
    </row>
    <row r="431" spans="1:20" ht="12.75" customHeight="1" x14ac:dyDescent="0.2">
      <c r="B431" s="5"/>
      <c r="C431" s="6"/>
      <c r="D431" s="6"/>
      <c r="E431" s="6"/>
      <c r="F431" s="2"/>
      <c r="G431" s="2"/>
      <c r="H431" s="2"/>
      <c r="I431" s="2"/>
      <c r="J431" s="2"/>
      <c r="K431" s="2"/>
      <c r="L431" s="2"/>
      <c r="M431" s="2"/>
      <c r="N431" s="2"/>
      <c r="O431" s="2"/>
      <c r="P431" s="2"/>
      <c r="Q431" s="2"/>
      <c r="R431" s="2"/>
      <c r="S431" s="2"/>
      <c r="T431" s="2"/>
    </row>
    <row r="432" spans="1:20" ht="12.75" customHeight="1" x14ac:dyDescent="0.2">
      <c r="B432" s="5"/>
      <c r="C432" s="6"/>
      <c r="D432" s="6"/>
      <c r="E432" s="6"/>
      <c r="F432" s="2"/>
      <c r="G432" s="2"/>
      <c r="H432" s="2"/>
      <c r="I432" s="2"/>
      <c r="J432" s="2"/>
      <c r="K432" s="2"/>
      <c r="L432" s="2"/>
      <c r="M432" s="2"/>
      <c r="N432" s="2"/>
      <c r="O432" s="2"/>
      <c r="P432" s="2"/>
      <c r="Q432" s="2"/>
      <c r="R432" s="2"/>
      <c r="S432" s="2"/>
      <c r="T432" s="2"/>
    </row>
    <row r="433" spans="1:20" ht="12.75" customHeight="1" x14ac:dyDescent="0.2">
      <c r="B433" s="5"/>
      <c r="C433" s="6"/>
      <c r="D433" s="6"/>
      <c r="E433" s="6"/>
      <c r="F433" s="2"/>
      <c r="G433" s="2"/>
      <c r="H433" s="2"/>
      <c r="I433" s="2"/>
      <c r="J433" s="2"/>
      <c r="K433" s="2"/>
      <c r="L433" s="2"/>
      <c r="M433" s="2"/>
      <c r="N433" s="2"/>
      <c r="O433" s="2"/>
      <c r="P433" s="2"/>
      <c r="Q433" s="2"/>
      <c r="R433" s="2"/>
      <c r="S433" s="2"/>
      <c r="T433" s="2"/>
    </row>
    <row r="434" spans="1:20" ht="12.75" customHeight="1" x14ac:dyDescent="0.2">
      <c r="B434" s="5"/>
      <c r="C434" s="6"/>
      <c r="D434" s="6"/>
      <c r="E434" s="6"/>
      <c r="F434" s="2"/>
      <c r="G434" s="2"/>
      <c r="H434" s="2"/>
      <c r="I434" s="2"/>
      <c r="J434" s="2"/>
      <c r="K434" s="2"/>
      <c r="L434" s="2"/>
      <c r="M434" s="2"/>
      <c r="N434" s="2"/>
      <c r="O434" s="2"/>
      <c r="P434" s="2"/>
      <c r="Q434" s="2"/>
      <c r="R434" s="2"/>
      <c r="S434" s="2"/>
      <c r="T434" s="2"/>
    </row>
    <row r="435" spans="1:20" ht="12.75" customHeight="1" x14ac:dyDescent="0.2">
      <c r="B435" s="5"/>
      <c r="C435" s="6"/>
      <c r="D435" s="6"/>
      <c r="E435" s="6"/>
      <c r="F435" s="2"/>
      <c r="G435" s="2"/>
      <c r="H435" s="2"/>
      <c r="I435" s="2"/>
      <c r="J435" s="2"/>
      <c r="K435" s="2"/>
      <c r="L435" s="2"/>
      <c r="M435" s="2"/>
      <c r="N435" s="2"/>
      <c r="O435" s="2"/>
      <c r="P435" s="2"/>
      <c r="Q435" s="2"/>
      <c r="R435" s="2"/>
      <c r="S435" s="2"/>
      <c r="T435" s="2"/>
    </row>
    <row r="436" spans="1:20" ht="12.75" customHeight="1" x14ac:dyDescent="0.2">
      <c r="A436" s="5"/>
      <c r="B436" s="5"/>
      <c r="C436" s="6"/>
      <c r="D436" s="6"/>
      <c r="E436" s="6"/>
      <c r="F436" s="2"/>
      <c r="G436" s="2"/>
      <c r="H436" s="2"/>
      <c r="I436" s="2"/>
      <c r="J436" s="2"/>
      <c r="K436" s="2"/>
      <c r="L436" s="2"/>
      <c r="M436" s="2"/>
      <c r="N436" s="2"/>
      <c r="O436" s="2"/>
      <c r="P436" s="2"/>
      <c r="Q436" s="2"/>
      <c r="R436" s="2"/>
      <c r="S436" s="2"/>
      <c r="T436" s="2"/>
    </row>
    <row r="437" spans="1:20" ht="12.75" customHeight="1" x14ac:dyDescent="0.2">
      <c r="B437" s="5"/>
      <c r="C437" s="6"/>
      <c r="D437" s="6"/>
      <c r="E437" s="6"/>
      <c r="F437" s="2"/>
      <c r="G437" s="2"/>
      <c r="H437" s="2"/>
      <c r="I437" s="2"/>
      <c r="J437" s="2"/>
      <c r="K437" s="2"/>
      <c r="L437" s="2"/>
      <c r="M437" s="2"/>
      <c r="N437" s="2"/>
      <c r="O437" s="2"/>
      <c r="P437" s="2"/>
      <c r="Q437" s="2"/>
      <c r="R437" s="2"/>
      <c r="S437" s="2"/>
      <c r="T437" s="2"/>
    </row>
    <row r="438" spans="1:20" ht="12.75" customHeight="1" x14ac:dyDescent="0.2">
      <c r="B438" s="5"/>
      <c r="C438" s="6"/>
      <c r="D438" s="6"/>
      <c r="E438" s="6"/>
      <c r="F438" s="2"/>
      <c r="G438" s="2"/>
      <c r="H438" s="2"/>
      <c r="I438" s="2"/>
      <c r="J438" s="2"/>
      <c r="K438" s="2"/>
      <c r="L438" s="2"/>
      <c r="M438" s="2"/>
      <c r="N438" s="2"/>
      <c r="O438" s="2"/>
      <c r="P438" s="2"/>
      <c r="Q438" s="2"/>
      <c r="R438" s="2"/>
      <c r="S438" s="2"/>
      <c r="T438" s="2"/>
    </row>
    <row r="439" spans="1:20" ht="12.75" customHeight="1" x14ac:dyDescent="0.2">
      <c r="B439" s="5"/>
      <c r="C439" s="6"/>
      <c r="D439" s="6"/>
      <c r="E439" s="6"/>
      <c r="F439" s="2"/>
      <c r="G439" s="2"/>
      <c r="H439" s="2"/>
      <c r="I439" s="2"/>
      <c r="J439" s="2"/>
      <c r="K439" s="2"/>
      <c r="L439" s="2"/>
      <c r="M439" s="2"/>
      <c r="N439" s="2"/>
      <c r="O439" s="2"/>
      <c r="P439" s="2"/>
      <c r="Q439" s="2"/>
      <c r="R439" s="2"/>
      <c r="S439" s="2"/>
      <c r="T439" s="2"/>
    </row>
    <row r="440" spans="1:20" ht="12.75" customHeight="1" x14ac:dyDescent="0.2">
      <c r="B440" s="5"/>
      <c r="C440" s="6"/>
      <c r="D440" s="6"/>
      <c r="E440" s="6"/>
      <c r="F440" s="2"/>
      <c r="G440" s="2"/>
      <c r="H440" s="2"/>
      <c r="I440" s="2"/>
      <c r="J440" s="2"/>
      <c r="K440" s="2"/>
      <c r="L440" s="2"/>
      <c r="M440" s="2"/>
      <c r="N440" s="2"/>
      <c r="O440" s="2"/>
      <c r="P440" s="2"/>
      <c r="Q440" s="2"/>
      <c r="R440" s="2"/>
      <c r="S440" s="2"/>
      <c r="T440" s="2"/>
    </row>
    <row r="441" spans="1:20" ht="12.75" customHeight="1" x14ac:dyDescent="0.2">
      <c r="B441" s="5"/>
      <c r="C441" s="6"/>
      <c r="D441" s="6"/>
      <c r="E441" s="6"/>
      <c r="F441" s="2"/>
      <c r="G441" s="2"/>
      <c r="H441" s="2"/>
      <c r="I441" s="2"/>
      <c r="J441" s="2"/>
      <c r="K441" s="2"/>
      <c r="L441" s="2"/>
      <c r="M441" s="2"/>
      <c r="N441" s="2"/>
      <c r="O441" s="2"/>
      <c r="P441" s="2"/>
      <c r="Q441" s="2"/>
      <c r="R441" s="2"/>
      <c r="S441" s="2"/>
      <c r="T441" s="2"/>
    </row>
    <row r="442" spans="1:20" ht="12.75" customHeight="1" x14ac:dyDescent="0.2">
      <c r="B442" s="5"/>
      <c r="C442" s="6"/>
      <c r="D442" s="6"/>
      <c r="E442" s="6"/>
      <c r="F442" s="2"/>
      <c r="G442" s="2"/>
      <c r="H442" s="2"/>
      <c r="I442" s="2"/>
      <c r="J442" s="2"/>
      <c r="K442" s="2"/>
      <c r="L442" s="2"/>
      <c r="M442" s="2"/>
      <c r="N442" s="2"/>
      <c r="O442" s="2"/>
      <c r="P442" s="2"/>
      <c r="Q442" s="2"/>
      <c r="R442" s="2"/>
      <c r="S442" s="2"/>
      <c r="T442" s="2"/>
    </row>
    <row r="443" spans="1:20" ht="12.75" customHeight="1" x14ac:dyDescent="0.2">
      <c r="B443" s="5"/>
      <c r="C443" s="6"/>
      <c r="D443" s="6"/>
      <c r="E443" s="6"/>
      <c r="F443" s="2"/>
      <c r="G443" s="2"/>
      <c r="H443" s="2"/>
      <c r="I443" s="2"/>
      <c r="J443" s="2"/>
      <c r="K443" s="2"/>
      <c r="L443" s="2"/>
      <c r="M443" s="2"/>
      <c r="N443" s="2"/>
      <c r="O443" s="2"/>
      <c r="P443" s="2"/>
      <c r="Q443" s="2"/>
      <c r="R443" s="2"/>
      <c r="S443" s="2"/>
      <c r="T443" s="2"/>
    </row>
    <row r="444" spans="1:20" ht="12.75" customHeight="1" x14ac:dyDescent="0.2">
      <c r="B444" s="5"/>
      <c r="C444" s="6"/>
      <c r="D444" s="6"/>
      <c r="E444" s="6"/>
      <c r="F444" s="2"/>
      <c r="G444" s="2"/>
      <c r="H444" s="2"/>
      <c r="I444" s="2"/>
      <c r="J444" s="2"/>
      <c r="K444" s="2"/>
      <c r="L444" s="2"/>
      <c r="M444" s="2"/>
      <c r="N444" s="2"/>
      <c r="O444" s="2"/>
      <c r="P444" s="2"/>
      <c r="Q444" s="2"/>
      <c r="R444" s="2"/>
      <c r="S444" s="2"/>
      <c r="T444" s="2"/>
    </row>
    <row r="445" spans="1:20" ht="12.75" customHeight="1" x14ac:dyDescent="0.2">
      <c r="A445" s="5"/>
      <c r="B445" s="5"/>
      <c r="C445" s="6"/>
      <c r="D445" s="6"/>
      <c r="E445" s="6"/>
      <c r="F445" s="2"/>
      <c r="G445" s="2"/>
      <c r="H445" s="2"/>
      <c r="I445" s="2"/>
      <c r="J445" s="2"/>
      <c r="K445" s="2"/>
      <c r="L445" s="2"/>
      <c r="M445" s="2"/>
      <c r="N445" s="2"/>
      <c r="O445" s="2"/>
      <c r="P445" s="2"/>
      <c r="Q445" s="2"/>
      <c r="R445" s="2"/>
      <c r="S445" s="2"/>
      <c r="T445" s="2"/>
    </row>
    <row r="446" spans="1:20" ht="12.75" customHeight="1" x14ac:dyDescent="0.2">
      <c r="A446" s="5"/>
      <c r="B446" s="5"/>
      <c r="C446" s="6"/>
      <c r="D446" s="6"/>
      <c r="E446" s="6"/>
      <c r="F446" s="2"/>
      <c r="G446" s="2"/>
      <c r="H446" s="2"/>
      <c r="I446" s="2"/>
      <c r="J446" s="2"/>
      <c r="K446" s="2"/>
      <c r="L446" s="2"/>
      <c r="M446" s="2"/>
      <c r="N446" s="2"/>
      <c r="O446" s="2"/>
      <c r="P446" s="2"/>
      <c r="Q446" s="2"/>
      <c r="R446" s="2"/>
      <c r="S446" s="2"/>
      <c r="T446" s="2"/>
    </row>
    <row r="447" spans="1:20" ht="12.75" customHeight="1" x14ac:dyDescent="0.2">
      <c r="A447" s="5"/>
      <c r="B447" s="5"/>
      <c r="C447" s="6"/>
      <c r="D447" s="6"/>
      <c r="E447" s="6"/>
      <c r="F447" s="2"/>
      <c r="G447" s="2"/>
      <c r="H447" s="2"/>
      <c r="I447" s="2"/>
      <c r="J447" s="2"/>
      <c r="K447" s="2"/>
      <c r="L447" s="2"/>
      <c r="M447" s="2"/>
      <c r="N447" s="2"/>
      <c r="O447" s="2"/>
      <c r="P447" s="2"/>
      <c r="Q447" s="2"/>
      <c r="R447" s="2"/>
      <c r="S447" s="2"/>
      <c r="T447" s="2"/>
    </row>
    <row r="448" spans="1:20" ht="12.75" customHeight="1" x14ac:dyDescent="0.2">
      <c r="A448" s="5"/>
      <c r="B448" s="5"/>
      <c r="C448" s="6"/>
      <c r="D448" s="6"/>
      <c r="E448" s="6"/>
      <c r="F448" s="2"/>
      <c r="G448" s="2"/>
      <c r="H448" s="2"/>
      <c r="I448" s="2"/>
      <c r="J448" s="2"/>
      <c r="K448" s="2"/>
      <c r="L448" s="2"/>
      <c r="M448" s="2"/>
      <c r="N448" s="2"/>
      <c r="O448" s="2"/>
      <c r="P448" s="2"/>
      <c r="Q448" s="2"/>
      <c r="R448" s="2"/>
      <c r="S448" s="2"/>
      <c r="T448" s="2"/>
    </row>
    <row r="449" spans="1:20" ht="12.75" customHeight="1" x14ac:dyDescent="0.2">
      <c r="A449" s="6"/>
      <c r="B449" s="5"/>
      <c r="C449" s="6"/>
      <c r="D449" s="6"/>
      <c r="E449" s="6"/>
      <c r="F449" s="2"/>
      <c r="G449" s="2"/>
      <c r="H449" s="2"/>
      <c r="I449" s="2"/>
      <c r="J449" s="2"/>
      <c r="K449" s="2"/>
      <c r="L449" s="2"/>
      <c r="M449" s="2"/>
      <c r="N449" s="2"/>
      <c r="O449" s="2"/>
      <c r="P449" s="2"/>
      <c r="Q449" s="2"/>
      <c r="R449" s="2"/>
      <c r="S449" s="2"/>
      <c r="T449" s="2"/>
    </row>
    <row r="450" spans="1:20" ht="12.75" customHeight="1" x14ac:dyDescent="0.2">
      <c r="A450" s="5"/>
      <c r="B450" s="5"/>
      <c r="C450" s="6"/>
      <c r="D450" s="6"/>
      <c r="E450" s="6"/>
      <c r="F450" s="2"/>
      <c r="G450" s="2"/>
      <c r="H450" s="2"/>
      <c r="I450" s="2"/>
      <c r="J450" s="2"/>
      <c r="K450" s="2"/>
      <c r="L450" s="2"/>
      <c r="M450" s="2"/>
      <c r="N450" s="2"/>
      <c r="O450" s="2"/>
      <c r="P450" s="2"/>
      <c r="Q450" s="2"/>
      <c r="R450" s="2"/>
      <c r="S450" s="2"/>
      <c r="T450" s="2"/>
    </row>
    <row r="451" spans="1:20" ht="12.75" customHeight="1" x14ac:dyDescent="0.2">
      <c r="B451" s="5"/>
      <c r="C451" s="6"/>
      <c r="D451" s="6"/>
      <c r="E451" s="6"/>
      <c r="F451" s="2"/>
      <c r="G451" s="2"/>
      <c r="H451" s="2"/>
      <c r="I451" s="2"/>
      <c r="J451" s="2"/>
      <c r="K451" s="2"/>
      <c r="L451" s="2"/>
      <c r="M451" s="2"/>
      <c r="N451" s="2"/>
      <c r="O451" s="2"/>
      <c r="P451" s="2"/>
      <c r="Q451" s="2"/>
      <c r="R451" s="2"/>
      <c r="S451" s="2"/>
      <c r="T451" s="2"/>
    </row>
    <row r="452" spans="1:20" ht="12.75" customHeight="1" x14ac:dyDescent="0.2">
      <c r="B452" s="5"/>
      <c r="C452" s="6"/>
      <c r="D452" s="6"/>
      <c r="E452" s="6"/>
      <c r="F452" s="2"/>
      <c r="G452" s="2"/>
      <c r="H452" s="2"/>
      <c r="I452" s="2"/>
      <c r="J452" s="2"/>
      <c r="K452" s="2"/>
      <c r="L452" s="2"/>
      <c r="M452" s="2"/>
      <c r="N452" s="2"/>
      <c r="O452" s="2"/>
      <c r="P452" s="2"/>
      <c r="Q452" s="2"/>
      <c r="R452" s="2"/>
      <c r="S452" s="2"/>
      <c r="T452" s="2"/>
    </row>
    <row r="453" spans="1:20" ht="12.75" customHeight="1" x14ac:dyDescent="0.2">
      <c r="B453" s="5"/>
      <c r="C453" s="6"/>
      <c r="D453" s="6"/>
      <c r="E453" s="6"/>
      <c r="F453" s="2"/>
      <c r="G453" s="2"/>
      <c r="H453" s="2"/>
      <c r="I453" s="2"/>
      <c r="J453" s="2"/>
      <c r="K453" s="2"/>
      <c r="L453" s="2"/>
      <c r="M453" s="2"/>
      <c r="N453" s="2"/>
      <c r="O453" s="2"/>
      <c r="P453" s="2"/>
      <c r="Q453" s="2"/>
      <c r="R453" s="2"/>
      <c r="S453" s="2"/>
      <c r="T453" s="2"/>
    </row>
    <row r="454" spans="1:20" ht="12.75" customHeight="1" x14ac:dyDescent="0.2">
      <c r="B454" s="5"/>
      <c r="C454" s="6"/>
      <c r="D454" s="6"/>
      <c r="E454" s="6"/>
      <c r="F454" s="2"/>
      <c r="G454" s="2"/>
      <c r="H454" s="2"/>
      <c r="I454" s="2"/>
      <c r="J454" s="2"/>
      <c r="K454" s="2"/>
      <c r="L454" s="2"/>
      <c r="M454" s="2"/>
      <c r="N454" s="2"/>
      <c r="O454" s="2"/>
      <c r="P454" s="2"/>
      <c r="Q454" s="2"/>
      <c r="R454" s="2"/>
      <c r="S454" s="2"/>
      <c r="T454" s="2"/>
    </row>
    <row r="455" spans="1:20" ht="12.75" customHeight="1" x14ac:dyDescent="0.2">
      <c r="B455" s="5"/>
      <c r="C455" s="6"/>
      <c r="D455" s="6"/>
      <c r="E455" s="6"/>
      <c r="F455" s="2"/>
      <c r="G455" s="2"/>
      <c r="H455" s="2"/>
      <c r="I455" s="2"/>
      <c r="J455" s="2"/>
      <c r="K455" s="2"/>
      <c r="L455" s="2"/>
      <c r="M455" s="2"/>
      <c r="N455" s="2"/>
      <c r="O455" s="2"/>
      <c r="P455" s="2"/>
      <c r="Q455" s="2"/>
      <c r="R455" s="2"/>
      <c r="S455" s="2"/>
      <c r="T455" s="2"/>
    </row>
    <row r="456" spans="1:20" ht="12.75" customHeight="1" x14ac:dyDescent="0.2">
      <c r="B456" s="5"/>
      <c r="C456" s="6"/>
      <c r="D456" s="6"/>
      <c r="E456" s="6"/>
      <c r="F456" s="2"/>
      <c r="G456" s="2"/>
      <c r="H456" s="2"/>
      <c r="I456" s="2"/>
      <c r="J456" s="2"/>
      <c r="K456" s="2"/>
      <c r="L456" s="2"/>
      <c r="M456" s="2"/>
      <c r="N456" s="2"/>
      <c r="O456" s="2"/>
      <c r="P456" s="2"/>
      <c r="Q456" s="2"/>
      <c r="R456" s="2"/>
      <c r="S456" s="2"/>
      <c r="T456" s="2"/>
    </row>
    <row r="457" spans="1:20" ht="12.75" customHeight="1" x14ac:dyDescent="0.2">
      <c r="A457" s="5"/>
      <c r="B457" s="5"/>
      <c r="C457" s="6"/>
      <c r="D457" s="6"/>
      <c r="E457" s="6"/>
      <c r="F457" s="2"/>
      <c r="G457" s="2"/>
      <c r="H457" s="2"/>
      <c r="I457" s="2"/>
      <c r="J457" s="2"/>
      <c r="K457" s="2"/>
      <c r="L457" s="2"/>
      <c r="M457" s="2"/>
      <c r="N457" s="2"/>
      <c r="O457" s="2"/>
      <c r="P457" s="2"/>
      <c r="Q457" s="2"/>
      <c r="R457" s="2"/>
      <c r="S457" s="2"/>
      <c r="T457" s="2"/>
    </row>
    <row r="458" spans="1:20" ht="12.75" customHeight="1" x14ac:dyDescent="0.2">
      <c r="B458" s="5"/>
      <c r="C458" s="6"/>
      <c r="D458" s="6"/>
      <c r="E458" s="6"/>
      <c r="F458" s="2"/>
      <c r="G458" s="2"/>
      <c r="H458" s="2"/>
      <c r="I458" s="2"/>
      <c r="J458" s="2"/>
      <c r="K458" s="2"/>
      <c r="L458" s="2"/>
      <c r="M458" s="2"/>
      <c r="N458" s="2"/>
      <c r="O458" s="2"/>
      <c r="P458" s="2"/>
      <c r="Q458" s="2"/>
      <c r="R458" s="2"/>
      <c r="S458" s="2"/>
      <c r="T458" s="2"/>
    </row>
    <row r="459" spans="1:20" ht="12.75" customHeight="1" x14ac:dyDescent="0.2">
      <c r="B459" s="5"/>
      <c r="C459" s="6"/>
      <c r="D459" s="6"/>
      <c r="E459" s="6"/>
      <c r="F459" s="2"/>
      <c r="G459" s="2"/>
      <c r="H459" s="2"/>
      <c r="I459" s="2"/>
      <c r="J459" s="2"/>
      <c r="K459" s="2"/>
      <c r="L459" s="2"/>
      <c r="M459" s="2"/>
      <c r="N459" s="2"/>
      <c r="O459" s="2"/>
      <c r="P459" s="2"/>
      <c r="Q459" s="2"/>
      <c r="R459" s="2"/>
      <c r="S459" s="2"/>
      <c r="T459" s="2"/>
    </row>
    <row r="460" spans="1:20" ht="12.75" customHeight="1" x14ac:dyDescent="0.2">
      <c r="B460" s="5"/>
      <c r="C460" s="6"/>
      <c r="D460" s="6"/>
      <c r="E460" s="6"/>
      <c r="F460" s="2"/>
      <c r="G460" s="2"/>
      <c r="H460" s="2"/>
      <c r="I460" s="2"/>
      <c r="J460" s="2"/>
      <c r="K460" s="2"/>
      <c r="L460" s="2"/>
      <c r="M460" s="2"/>
      <c r="N460" s="2"/>
      <c r="O460" s="2"/>
      <c r="P460" s="2"/>
      <c r="Q460" s="2"/>
      <c r="R460" s="2"/>
      <c r="S460" s="2"/>
      <c r="T460" s="2"/>
    </row>
    <row r="461" spans="1:20" ht="12.75" customHeight="1" x14ac:dyDescent="0.2">
      <c r="B461" s="5"/>
      <c r="C461" s="6"/>
      <c r="D461" s="6"/>
      <c r="E461" s="6"/>
      <c r="F461" s="2"/>
      <c r="G461" s="2"/>
      <c r="H461" s="2"/>
      <c r="I461" s="2"/>
      <c r="J461" s="2"/>
      <c r="K461" s="2"/>
      <c r="L461" s="2"/>
      <c r="M461" s="2"/>
      <c r="N461" s="2"/>
      <c r="O461" s="2"/>
      <c r="P461" s="2"/>
      <c r="Q461" s="2"/>
      <c r="R461" s="2"/>
      <c r="S461" s="2"/>
      <c r="T461" s="2"/>
    </row>
    <row r="462" spans="1:20" ht="12.75" customHeight="1" x14ac:dyDescent="0.2">
      <c r="B462" s="5"/>
      <c r="C462" s="6"/>
      <c r="D462" s="6"/>
      <c r="E462" s="6"/>
      <c r="F462" s="2"/>
      <c r="G462" s="2"/>
      <c r="H462" s="2"/>
      <c r="I462" s="2"/>
      <c r="J462" s="2"/>
      <c r="K462" s="2"/>
      <c r="L462" s="2"/>
      <c r="M462" s="2"/>
      <c r="N462" s="2"/>
      <c r="O462" s="2"/>
      <c r="P462" s="2"/>
      <c r="Q462" s="2"/>
      <c r="R462" s="2"/>
      <c r="S462" s="2"/>
      <c r="T462" s="2"/>
    </row>
    <row r="463" spans="1:20" ht="12.75" customHeight="1" x14ac:dyDescent="0.2">
      <c r="B463" s="5"/>
      <c r="C463" s="6"/>
      <c r="D463" s="6"/>
      <c r="E463" s="6"/>
      <c r="F463" s="2"/>
      <c r="G463" s="2"/>
      <c r="H463" s="2"/>
      <c r="I463" s="2"/>
      <c r="J463" s="2"/>
      <c r="K463" s="2"/>
      <c r="L463" s="2"/>
      <c r="M463" s="2"/>
      <c r="N463" s="2"/>
      <c r="O463" s="2"/>
      <c r="P463" s="2"/>
      <c r="Q463" s="2"/>
      <c r="R463" s="2"/>
      <c r="S463" s="2"/>
      <c r="T463" s="2"/>
    </row>
    <row r="464" spans="1:20" ht="12.75" customHeight="1" x14ac:dyDescent="0.2">
      <c r="A464" s="5"/>
      <c r="B464" s="5"/>
      <c r="C464" s="6"/>
      <c r="D464" s="6"/>
      <c r="E464" s="6"/>
      <c r="F464" s="2"/>
      <c r="G464" s="2"/>
      <c r="H464" s="2"/>
      <c r="I464" s="2"/>
      <c r="J464" s="2"/>
      <c r="K464" s="2"/>
      <c r="L464" s="2"/>
      <c r="M464" s="2"/>
      <c r="N464" s="2"/>
      <c r="O464" s="2"/>
      <c r="P464" s="2"/>
      <c r="Q464" s="2"/>
      <c r="R464" s="2"/>
      <c r="S464" s="2"/>
      <c r="T464" s="2"/>
    </row>
    <row r="465" spans="1:20" ht="12.75" customHeight="1" x14ac:dyDescent="0.2">
      <c r="A465" s="5"/>
      <c r="B465" s="5"/>
      <c r="C465" s="6"/>
      <c r="D465" s="6"/>
      <c r="E465" s="6"/>
      <c r="F465" s="2"/>
      <c r="G465" s="2"/>
      <c r="H465" s="2"/>
      <c r="I465" s="2"/>
      <c r="J465" s="2"/>
      <c r="K465" s="2"/>
      <c r="L465" s="2"/>
      <c r="M465" s="2"/>
      <c r="N465" s="2"/>
      <c r="O465" s="2"/>
      <c r="P465" s="2"/>
      <c r="Q465" s="2"/>
      <c r="R465" s="2"/>
      <c r="S465" s="2"/>
      <c r="T465" s="2"/>
    </row>
    <row r="466" spans="1:20" ht="12.75" customHeight="1" x14ac:dyDescent="0.2">
      <c r="A466" s="5"/>
      <c r="B466" s="5"/>
      <c r="C466" s="6"/>
      <c r="D466" s="6"/>
      <c r="E466" s="6"/>
      <c r="F466" s="2"/>
      <c r="G466" s="2"/>
      <c r="H466" s="2"/>
      <c r="I466" s="2"/>
      <c r="J466" s="2"/>
      <c r="K466" s="2"/>
      <c r="L466" s="2"/>
      <c r="M466" s="2"/>
      <c r="N466" s="2"/>
      <c r="O466" s="2"/>
      <c r="P466" s="2"/>
      <c r="Q466" s="2"/>
      <c r="R466" s="2"/>
      <c r="S466" s="2"/>
      <c r="T466" s="2"/>
    </row>
    <row r="467" spans="1:20" ht="12.75" customHeight="1" x14ac:dyDescent="0.2">
      <c r="A467" s="5"/>
      <c r="B467" s="5"/>
      <c r="C467" s="6"/>
      <c r="D467" s="6"/>
      <c r="E467" s="6"/>
      <c r="F467" s="2"/>
      <c r="G467" s="2"/>
      <c r="H467" s="2"/>
      <c r="I467" s="2"/>
      <c r="J467" s="2"/>
      <c r="K467" s="2"/>
      <c r="L467" s="2"/>
      <c r="M467" s="2"/>
      <c r="N467" s="2"/>
      <c r="O467" s="2"/>
      <c r="P467" s="2"/>
      <c r="Q467" s="2"/>
      <c r="R467" s="2"/>
      <c r="S467" s="2"/>
      <c r="T467" s="2"/>
    </row>
    <row r="468" spans="1:20" ht="12.75" customHeight="1" x14ac:dyDescent="0.2">
      <c r="A468" s="5"/>
      <c r="B468" s="5"/>
      <c r="C468" s="6"/>
      <c r="D468" s="6"/>
      <c r="E468" s="6"/>
      <c r="F468" s="2"/>
      <c r="G468" s="2"/>
      <c r="H468" s="2"/>
      <c r="I468" s="2"/>
      <c r="J468" s="2"/>
      <c r="K468" s="2"/>
      <c r="L468" s="2"/>
      <c r="M468" s="2"/>
      <c r="N468" s="2"/>
      <c r="O468" s="2"/>
      <c r="P468" s="2"/>
      <c r="Q468" s="2"/>
      <c r="R468" s="2"/>
      <c r="S468" s="2"/>
      <c r="T468" s="2"/>
    </row>
    <row r="469" spans="1:20" ht="12.75" customHeight="1" x14ac:dyDescent="0.2">
      <c r="A469" s="5"/>
      <c r="B469" s="5"/>
      <c r="C469" s="6"/>
      <c r="D469" s="6"/>
      <c r="E469" s="6"/>
      <c r="F469" s="2"/>
      <c r="G469" s="2"/>
      <c r="H469" s="2"/>
      <c r="I469" s="2"/>
      <c r="J469" s="2"/>
      <c r="K469" s="2"/>
      <c r="L469" s="2"/>
      <c r="M469" s="2"/>
      <c r="N469" s="2"/>
      <c r="O469" s="2"/>
      <c r="P469" s="2"/>
      <c r="Q469" s="2"/>
      <c r="R469" s="2"/>
      <c r="S469" s="2"/>
      <c r="T469" s="2"/>
    </row>
    <row r="470" spans="1:20" ht="12.75" customHeight="1" x14ac:dyDescent="0.2">
      <c r="A470" s="5"/>
      <c r="B470" s="5"/>
      <c r="C470" s="6"/>
      <c r="D470" s="6"/>
      <c r="E470" s="6"/>
      <c r="F470" s="2"/>
      <c r="G470" s="2"/>
      <c r="H470" s="2"/>
      <c r="I470" s="2"/>
      <c r="J470" s="2"/>
      <c r="K470" s="2"/>
      <c r="L470" s="2"/>
      <c r="M470" s="2"/>
      <c r="N470" s="2"/>
      <c r="O470" s="2"/>
      <c r="P470" s="2"/>
      <c r="Q470" s="2"/>
      <c r="R470" s="2"/>
      <c r="S470" s="2"/>
      <c r="T470" s="2"/>
    </row>
    <row r="471" spans="1:20" ht="12.75" customHeight="1" x14ac:dyDescent="0.2">
      <c r="A471" s="5"/>
      <c r="B471" s="5"/>
      <c r="C471" s="6"/>
      <c r="D471" s="6"/>
      <c r="E471" s="6"/>
      <c r="F471" s="2"/>
      <c r="G471" s="2"/>
      <c r="H471" s="2"/>
      <c r="I471" s="2"/>
      <c r="J471" s="2"/>
      <c r="K471" s="2"/>
      <c r="L471" s="2"/>
      <c r="M471" s="2"/>
      <c r="N471" s="2"/>
      <c r="O471" s="2"/>
      <c r="P471" s="2"/>
      <c r="Q471" s="2"/>
      <c r="R471" s="2"/>
      <c r="S471" s="2"/>
      <c r="T471" s="2"/>
    </row>
    <row r="472" spans="1:20" ht="12.75" customHeight="1" x14ac:dyDescent="0.2">
      <c r="A472" s="5"/>
      <c r="B472" s="5"/>
      <c r="C472" s="6"/>
      <c r="D472" s="6"/>
      <c r="E472" s="6"/>
      <c r="F472" s="2"/>
      <c r="G472" s="2"/>
      <c r="H472" s="2"/>
      <c r="I472" s="2"/>
      <c r="J472" s="2"/>
      <c r="K472" s="2"/>
      <c r="L472" s="2"/>
      <c r="M472" s="2"/>
      <c r="N472" s="2"/>
      <c r="O472" s="2"/>
      <c r="P472" s="2"/>
      <c r="Q472" s="2"/>
      <c r="R472" s="2"/>
      <c r="S472" s="2"/>
      <c r="T472" s="2"/>
    </row>
    <row r="473" spans="1:20" ht="12.75" customHeight="1" x14ac:dyDescent="0.2">
      <c r="A473" s="5"/>
      <c r="B473" s="5"/>
      <c r="C473" s="6"/>
      <c r="D473" s="6"/>
      <c r="E473" s="6"/>
      <c r="F473" s="2"/>
      <c r="G473" s="2"/>
      <c r="H473" s="2"/>
      <c r="I473" s="2"/>
      <c r="J473" s="2"/>
      <c r="K473" s="2"/>
      <c r="L473" s="2"/>
      <c r="M473" s="2"/>
      <c r="N473" s="2"/>
      <c r="O473" s="2"/>
      <c r="P473" s="2"/>
      <c r="Q473" s="2"/>
      <c r="R473" s="2"/>
      <c r="S473" s="2"/>
      <c r="T473" s="2"/>
    </row>
    <row r="474" spans="1:20" ht="12.75" customHeight="1" x14ac:dyDescent="0.2">
      <c r="A474" s="5"/>
      <c r="B474" s="5"/>
      <c r="C474" s="6"/>
      <c r="D474" s="6"/>
      <c r="E474" s="6"/>
      <c r="F474" s="2"/>
      <c r="G474" s="2"/>
      <c r="H474" s="2"/>
      <c r="I474" s="2"/>
      <c r="J474" s="2"/>
      <c r="K474" s="2"/>
      <c r="L474" s="2"/>
      <c r="M474" s="2"/>
      <c r="N474" s="2"/>
      <c r="O474" s="2"/>
      <c r="P474" s="2"/>
      <c r="Q474" s="2"/>
      <c r="R474" s="2"/>
      <c r="S474" s="2"/>
      <c r="T474" s="2"/>
    </row>
    <row r="475" spans="1:20" ht="12.75" customHeight="1" x14ac:dyDescent="0.2">
      <c r="A475" s="5"/>
      <c r="B475" s="5"/>
      <c r="C475" s="6"/>
      <c r="D475" s="6"/>
      <c r="E475" s="6"/>
      <c r="F475" s="2"/>
      <c r="G475" s="2"/>
      <c r="H475" s="2"/>
      <c r="I475" s="2"/>
      <c r="J475" s="2"/>
      <c r="K475" s="2"/>
      <c r="L475" s="2"/>
      <c r="M475" s="2"/>
      <c r="N475" s="2"/>
      <c r="O475" s="2"/>
      <c r="P475" s="2"/>
      <c r="Q475" s="2"/>
      <c r="R475" s="2"/>
      <c r="S475" s="2"/>
      <c r="T475" s="2"/>
    </row>
    <row r="476" spans="1:20" ht="12.75" customHeight="1" x14ac:dyDescent="0.2">
      <c r="A476" s="5"/>
      <c r="B476" s="5"/>
      <c r="C476" s="6"/>
      <c r="D476" s="6"/>
      <c r="E476" s="6"/>
      <c r="F476" s="2"/>
      <c r="G476" s="2"/>
      <c r="H476" s="2"/>
      <c r="I476" s="2"/>
      <c r="J476" s="2"/>
      <c r="K476" s="2"/>
      <c r="L476" s="2"/>
      <c r="M476" s="2"/>
      <c r="N476" s="2"/>
      <c r="O476" s="2"/>
      <c r="P476" s="2"/>
      <c r="Q476" s="2"/>
      <c r="R476" s="2"/>
      <c r="S476" s="2"/>
      <c r="T476" s="2"/>
    </row>
    <row r="477" spans="1:20" ht="12.75" customHeight="1" x14ac:dyDescent="0.2">
      <c r="A477" s="5"/>
      <c r="B477" s="5"/>
      <c r="C477" s="6"/>
      <c r="D477" s="6"/>
      <c r="E477" s="6"/>
      <c r="F477" s="2"/>
      <c r="G477" s="2"/>
      <c r="H477" s="2"/>
      <c r="I477" s="2"/>
      <c r="J477" s="2"/>
      <c r="K477" s="2"/>
      <c r="L477" s="2"/>
      <c r="M477" s="2"/>
      <c r="N477" s="2"/>
      <c r="O477" s="2"/>
      <c r="P477" s="2"/>
      <c r="Q477" s="2"/>
      <c r="R477" s="2"/>
      <c r="S477" s="2"/>
      <c r="T477" s="2"/>
    </row>
    <row r="478" spans="1:20" ht="12.75" customHeight="1" x14ac:dyDescent="0.2">
      <c r="A478" s="5"/>
      <c r="B478" s="5"/>
      <c r="C478" s="6"/>
      <c r="D478" s="6"/>
      <c r="E478" s="6"/>
      <c r="F478" s="2"/>
      <c r="G478" s="2"/>
      <c r="H478" s="2"/>
      <c r="I478" s="2"/>
      <c r="J478" s="2"/>
      <c r="K478" s="2"/>
      <c r="L478" s="2"/>
      <c r="M478" s="2"/>
      <c r="N478" s="2"/>
      <c r="O478" s="2"/>
      <c r="P478" s="2"/>
      <c r="Q478" s="2"/>
      <c r="R478" s="2"/>
      <c r="S478" s="2"/>
      <c r="T478" s="2"/>
    </row>
    <row r="479" spans="1:20" ht="12.75" customHeight="1" x14ac:dyDescent="0.2">
      <c r="A479" s="5"/>
      <c r="B479" s="5"/>
      <c r="C479" s="6"/>
      <c r="D479" s="6"/>
      <c r="E479" s="6"/>
      <c r="F479" s="2"/>
      <c r="G479" s="2"/>
      <c r="H479" s="2"/>
      <c r="I479" s="2"/>
      <c r="J479" s="2"/>
      <c r="K479" s="2"/>
      <c r="L479" s="2"/>
      <c r="M479" s="2"/>
      <c r="N479" s="2"/>
      <c r="O479" s="2"/>
      <c r="P479" s="2"/>
      <c r="Q479" s="2"/>
      <c r="R479" s="2"/>
      <c r="S479" s="2"/>
      <c r="T479" s="2"/>
    </row>
    <row r="480" spans="1:20" ht="12.75" customHeight="1" x14ac:dyDescent="0.2">
      <c r="B480" s="5"/>
      <c r="C480" s="6"/>
      <c r="D480" s="6"/>
      <c r="E480" s="6"/>
      <c r="F480" s="2"/>
      <c r="G480" s="2"/>
      <c r="H480" s="2"/>
      <c r="I480" s="2"/>
      <c r="J480" s="2"/>
      <c r="K480" s="2"/>
      <c r="L480" s="2"/>
      <c r="M480" s="2"/>
      <c r="N480" s="2"/>
      <c r="O480" s="2"/>
      <c r="P480" s="2"/>
      <c r="Q480" s="2"/>
      <c r="R480" s="2"/>
      <c r="S480" s="2"/>
      <c r="T480" s="2"/>
    </row>
    <row r="481" spans="1:20" ht="12.75" customHeight="1" x14ac:dyDescent="0.2">
      <c r="B481" s="5"/>
      <c r="C481" s="6"/>
      <c r="D481" s="6"/>
      <c r="E481" s="6"/>
      <c r="F481" s="2"/>
      <c r="G481" s="2"/>
      <c r="H481" s="2"/>
      <c r="I481" s="2"/>
      <c r="J481" s="2"/>
      <c r="K481" s="2"/>
      <c r="L481" s="2"/>
      <c r="M481" s="2"/>
      <c r="N481" s="2"/>
      <c r="O481" s="2"/>
      <c r="P481" s="2"/>
      <c r="Q481" s="2"/>
      <c r="R481" s="2"/>
      <c r="S481" s="2"/>
      <c r="T481" s="2"/>
    </row>
    <row r="482" spans="1:20" ht="12.75" customHeight="1" x14ac:dyDescent="0.2">
      <c r="B482" s="5"/>
      <c r="C482" s="6"/>
      <c r="D482" s="6"/>
      <c r="E482" s="6"/>
      <c r="F482" s="2"/>
      <c r="G482" s="2"/>
      <c r="H482" s="2"/>
      <c r="I482" s="2"/>
      <c r="J482" s="2"/>
      <c r="K482" s="2"/>
      <c r="L482" s="2"/>
      <c r="M482" s="2"/>
      <c r="N482" s="2"/>
      <c r="O482" s="2"/>
      <c r="P482" s="2"/>
      <c r="Q482" s="2"/>
      <c r="R482" s="2"/>
      <c r="S482" s="2"/>
      <c r="T482" s="2"/>
    </row>
    <row r="483" spans="1:20" ht="12.75" customHeight="1" x14ac:dyDescent="0.2">
      <c r="B483" s="5"/>
      <c r="C483" s="6"/>
      <c r="D483" s="6"/>
      <c r="E483" s="6"/>
      <c r="F483" s="2"/>
      <c r="G483" s="2"/>
      <c r="H483" s="2"/>
      <c r="I483" s="2"/>
      <c r="J483" s="2"/>
      <c r="K483" s="2"/>
      <c r="L483" s="2"/>
      <c r="M483" s="2"/>
      <c r="N483" s="2"/>
      <c r="O483" s="2"/>
      <c r="P483" s="2"/>
      <c r="Q483" s="2"/>
      <c r="R483" s="2"/>
      <c r="S483" s="2"/>
      <c r="T483" s="2"/>
    </row>
    <row r="484" spans="1:20" ht="12.75" customHeight="1" x14ac:dyDescent="0.2">
      <c r="B484" s="5"/>
      <c r="C484" s="6"/>
      <c r="D484" s="6"/>
      <c r="E484" s="6"/>
      <c r="F484" s="2"/>
      <c r="G484" s="2"/>
      <c r="H484" s="2"/>
      <c r="I484" s="2"/>
      <c r="J484" s="2"/>
      <c r="K484" s="2"/>
      <c r="L484" s="2"/>
      <c r="M484" s="2"/>
      <c r="N484" s="2"/>
      <c r="O484" s="2"/>
      <c r="P484" s="2"/>
      <c r="Q484" s="2"/>
      <c r="R484" s="2"/>
      <c r="S484" s="2"/>
      <c r="T484" s="2"/>
    </row>
    <row r="485" spans="1:20" ht="12.75" customHeight="1" x14ac:dyDescent="0.2">
      <c r="B485" s="5"/>
      <c r="C485" s="6"/>
      <c r="D485" s="6"/>
      <c r="E485" s="6"/>
      <c r="F485" s="2"/>
      <c r="G485" s="2"/>
      <c r="H485" s="2"/>
      <c r="I485" s="2"/>
      <c r="J485" s="2"/>
      <c r="K485" s="2"/>
      <c r="L485" s="2"/>
      <c r="M485" s="2"/>
      <c r="N485" s="2"/>
      <c r="O485" s="2"/>
      <c r="P485" s="2"/>
      <c r="Q485" s="2"/>
      <c r="R485" s="2"/>
      <c r="S485" s="2"/>
      <c r="T485" s="2"/>
    </row>
    <row r="486" spans="1:20" ht="12.75" customHeight="1" x14ac:dyDescent="0.2">
      <c r="B486" s="5"/>
      <c r="C486" s="6"/>
      <c r="D486" s="6"/>
      <c r="E486" s="6"/>
      <c r="F486" s="2"/>
      <c r="G486" s="2"/>
      <c r="H486" s="2"/>
      <c r="I486" s="2"/>
      <c r="J486" s="2"/>
      <c r="K486" s="2"/>
      <c r="L486" s="2"/>
      <c r="M486" s="2"/>
      <c r="N486" s="2"/>
      <c r="O486" s="2"/>
      <c r="P486" s="2"/>
      <c r="Q486" s="2"/>
      <c r="R486" s="2"/>
      <c r="S486" s="2"/>
      <c r="T486" s="2"/>
    </row>
    <row r="487" spans="1:20" ht="12.75" customHeight="1" x14ac:dyDescent="0.2">
      <c r="B487" s="5"/>
      <c r="C487" s="6"/>
      <c r="D487" s="6"/>
      <c r="E487" s="6"/>
      <c r="F487" s="2"/>
      <c r="G487" s="2"/>
      <c r="H487" s="2"/>
      <c r="I487" s="2"/>
      <c r="J487" s="2"/>
      <c r="K487" s="2"/>
      <c r="L487" s="2"/>
      <c r="M487" s="2"/>
      <c r="N487" s="2"/>
      <c r="O487" s="2"/>
      <c r="P487" s="2"/>
      <c r="Q487" s="2"/>
      <c r="R487" s="2"/>
      <c r="S487" s="2"/>
      <c r="T487" s="2"/>
    </row>
    <row r="488" spans="1:20" ht="12.75" customHeight="1" x14ac:dyDescent="0.2">
      <c r="A488" s="5"/>
      <c r="B488" s="5"/>
      <c r="C488" s="6"/>
      <c r="D488" s="6"/>
      <c r="E488" s="6"/>
      <c r="F488" s="2"/>
      <c r="G488" s="2"/>
      <c r="H488" s="2"/>
      <c r="I488" s="2"/>
      <c r="J488" s="2"/>
      <c r="K488" s="2"/>
      <c r="L488" s="2"/>
      <c r="M488" s="2"/>
      <c r="N488" s="2"/>
      <c r="O488" s="2"/>
      <c r="P488" s="2"/>
      <c r="Q488" s="2"/>
      <c r="R488" s="2"/>
      <c r="S488" s="2"/>
      <c r="T488" s="2"/>
    </row>
    <row r="489" spans="1:20" ht="12.75" customHeight="1" x14ac:dyDescent="0.2">
      <c r="A489" s="5"/>
      <c r="B489" s="5"/>
      <c r="C489" s="6"/>
      <c r="D489" s="6"/>
      <c r="E489" s="6"/>
      <c r="F489" s="2"/>
      <c r="G489" s="2"/>
      <c r="H489" s="2"/>
      <c r="I489" s="2"/>
      <c r="J489" s="2"/>
      <c r="K489" s="2"/>
      <c r="L489" s="2"/>
      <c r="M489" s="2"/>
      <c r="N489" s="2"/>
      <c r="O489" s="2"/>
      <c r="P489" s="2"/>
      <c r="Q489" s="2"/>
      <c r="R489" s="2"/>
      <c r="S489" s="2"/>
      <c r="T489" s="2"/>
    </row>
    <row r="490" spans="1:20" ht="12.75" customHeight="1" x14ac:dyDescent="0.2">
      <c r="B490" s="5"/>
      <c r="C490" s="6"/>
      <c r="D490" s="6"/>
      <c r="E490" s="6"/>
      <c r="F490" s="2"/>
      <c r="G490" s="2"/>
      <c r="H490" s="2"/>
      <c r="I490" s="2"/>
      <c r="J490" s="2"/>
      <c r="K490" s="2"/>
      <c r="L490" s="2"/>
      <c r="M490" s="2"/>
      <c r="N490" s="2"/>
      <c r="O490" s="2"/>
      <c r="P490" s="2"/>
      <c r="Q490" s="2"/>
      <c r="R490" s="2"/>
      <c r="S490" s="2"/>
      <c r="T490" s="2"/>
    </row>
    <row r="491" spans="1:20" ht="12.75" customHeight="1" x14ac:dyDescent="0.2">
      <c r="B491" s="5"/>
      <c r="C491" s="6"/>
      <c r="D491" s="6"/>
      <c r="E491" s="6"/>
      <c r="F491" s="2"/>
      <c r="G491" s="2"/>
      <c r="H491" s="2"/>
      <c r="I491" s="2"/>
      <c r="J491" s="2"/>
      <c r="K491" s="2"/>
      <c r="L491" s="2"/>
      <c r="M491" s="2"/>
      <c r="N491" s="2"/>
      <c r="O491" s="2"/>
      <c r="P491" s="2"/>
      <c r="Q491" s="2"/>
      <c r="R491" s="2"/>
      <c r="S491" s="2"/>
      <c r="T491" s="2"/>
    </row>
    <row r="492" spans="1:20" ht="12.75" customHeight="1" x14ac:dyDescent="0.2">
      <c r="B492" s="5"/>
      <c r="C492" s="6"/>
      <c r="D492" s="6"/>
      <c r="E492" s="6"/>
      <c r="F492" s="2"/>
      <c r="G492" s="2"/>
      <c r="H492" s="2"/>
      <c r="I492" s="2"/>
      <c r="J492" s="2"/>
      <c r="K492" s="2"/>
      <c r="L492" s="2"/>
      <c r="M492" s="2"/>
      <c r="N492" s="2"/>
      <c r="O492" s="2"/>
      <c r="P492" s="2"/>
      <c r="Q492" s="2"/>
      <c r="R492" s="2"/>
      <c r="S492" s="2"/>
      <c r="T492" s="2"/>
    </row>
    <row r="493" spans="1:20" ht="12.75" customHeight="1" x14ac:dyDescent="0.2">
      <c r="B493" s="5"/>
      <c r="C493" s="6"/>
      <c r="D493" s="6"/>
      <c r="E493" s="6"/>
      <c r="F493" s="2"/>
      <c r="G493" s="2"/>
      <c r="H493" s="2"/>
      <c r="I493" s="2"/>
      <c r="J493" s="2"/>
      <c r="K493" s="2"/>
      <c r="L493" s="2"/>
      <c r="M493" s="2"/>
      <c r="N493" s="2"/>
      <c r="O493" s="2"/>
      <c r="P493" s="2"/>
      <c r="Q493" s="2"/>
      <c r="R493" s="2"/>
      <c r="S493" s="2"/>
      <c r="T493" s="2"/>
    </row>
    <row r="494" spans="1:20" ht="12.75" customHeight="1" x14ac:dyDescent="0.2">
      <c r="B494" s="5"/>
      <c r="C494" s="6"/>
      <c r="D494" s="6"/>
      <c r="E494" s="6"/>
      <c r="F494" s="2"/>
      <c r="G494" s="2"/>
      <c r="H494" s="2"/>
      <c r="I494" s="2"/>
      <c r="J494" s="2"/>
      <c r="K494" s="2"/>
      <c r="L494" s="2"/>
      <c r="M494" s="2"/>
      <c r="N494" s="2"/>
      <c r="O494" s="2"/>
      <c r="P494" s="2"/>
      <c r="Q494" s="2"/>
      <c r="R494" s="2"/>
      <c r="S494" s="2"/>
      <c r="T494" s="2"/>
    </row>
    <row r="495" spans="1:20" ht="12.75" customHeight="1" x14ac:dyDescent="0.2">
      <c r="B495" s="5"/>
      <c r="C495" s="6"/>
      <c r="D495" s="6"/>
      <c r="E495" s="6"/>
      <c r="F495" s="2"/>
      <c r="G495" s="2"/>
      <c r="H495" s="2"/>
      <c r="I495" s="2"/>
      <c r="J495" s="2"/>
      <c r="K495" s="2"/>
      <c r="L495" s="2"/>
      <c r="M495" s="2"/>
      <c r="N495" s="2"/>
      <c r="O495" s="2"/>
      <c r="P495" s="2"/>
      <c r="Q495" s="2"/>
      <c r="R495" s="2"/>
      <c r="S495" s="2"/>
      <c r="T495" s="2"/>
    </row>
    <row r="496" spans="1:20" ht="12.75" customHeight="1" x14ac:dyDescent="0.2">
      <c r="A496" s="5"/>
      <c r="B496" s="5"/>
      <c r="C496" s="6"/>
      <c r="D496" s="6"/>
      <c r="E496" s="6"/>
      <c r="F496" s="2"/>
      <c r="G496" s="2"/>
      <c r="H496" s="2"/>
      <c r="I496" s="2"/>
      <c r="J496" s="2"/>
      <c r="K496" s="2"/>
      <c r="L496" s="2"/>
      <c r="M496" s="2"/>
      <c r="N496" s="2"/>
      <c r="O496" s="2"/>
      <c r="P496" s="2"/>
      <c r="Q496" s="2"/>
      <c r="R496" s="2"/>
      <c r="S496" s="2"/>
      <c r="T496" s="2"/>
    </row>
    <row r="497" spans="1:20" ht="12.75" customHeight="1" x14ac:dyDescent="0.2">
      <c r="B497" s="5"/>
      <c r="C497" s="6"/>
      <c r="D497" s="6"/>
      <c r="E497" s="6"/>
      <c r="F497" s="2"/>
      <c r="G497" s="2"/>
      <c r="H497" s="2"/>
      <c r="I497" s="2"/>
      <c r="J497" s="2"/>
      <c r="K497" s="2"/>
      <c r="L497" s="2"/>
      <c r="M497" s="2"/>
      <c r="N497" s="2"/>
      <c r="O497" s="2"/>
      <c r="P497" s="2"/>
      <c r="Q497" s="2"/>
      <c r="R497" s="2"/>
      <c r="S497" s="2"/>
      <c r="T497" s="2"/>
    </row>
    <row r="498" spans="1:20" ht="12.75" customHeight="1" x14ac:dyDescent="0.2">
      <c r="B498" s="5"/>
      <c r="C498" s="6"/>
      <c r="D498" s="6"/>
      <c r="E498" s="6"/>
      <c r="F498" s="2"/>
      <c r="G498" s="2"/>
      <c r="H498" s="2"/>
      <c r="I498" s="2"/>
      <c r="J498" s="2"/>
      <c r="K498" s="2"/>
      <c r="L498" s="2"/>
      <c r="M498" s="2"/>
      <c r="N498" s="2"/>
      <c r="O498" s="2"/>
      <c r="P498" s="2"/>
      <c r="Q498" s="2"/>
      <c r="R498" s="2"/>
      <c r="S498" s="2"/>
      <c r="T498" s="2"/>
    </row>
    <row r="499" spans="1:20" ht="12.75" customHeight="1" x14ac:dyDescent="0.2">
      <c r="B499" s="5"/>
      <c r="C499" s="6"/>
      <c r="D499" s="6"/>
      <c r="E499" s="6"/>
      <c r="F499" s="2"/>
      <c r="G499" s="2"/>
      <c r="H499" s="2"/>
      <c r="I499" s="2"/>
      <c r="J499" s="2"/>
      <c r="K499" s="2"/>
      <c r="L499" s="2"/>
      <c r="M499" s="2"/>
      <c r="N499" s="2"/>
      <c r="O499" s="2"/>
      <c r="P499" s="2"/>
      <c r="Q499" s="2"/>
      <c r="R499" s="2"/>
      <c r="S499" s="2"/>
      <c r="T499" s="2"/>
    </row>
    <row r="500" spans="1:20" ht="12.75" customHeight="1" x14ac:dyDescent="0.2">
      <c r="B500" s="5"/>
      <c r="C500" s="6"/>
      <c r="D500" s="6"/>
      <c r="E500" s="6"/>
      <c r="F500" s="2"/>
      <c r="G500" s="2"/>
      <c r="H500" s="2"/>
      <c r="I500" s="2"/>
      <c r="J500" s="2"/>
      <c r="K500" s="2"/>
      <c r="L500" s="2"/>
      <c r="M500" s="2"/>
      <c r="N500" s="2"/>
      <c r="O500" s="2"/>
      <c r="P500" s="2"/>
      <c r="Q500" s="2"/>
      <c r="R500" s="2"/>
      <c r="S500" s="2"/>
      <c r="T500" s="2"/>
    </row>
    <row r="501" spans="1:20" ht="12.75" customHeight="1" x14ac:dyDescent="0.2">
      <c r="B501" s="5"/>
      <c r="C501" s="6"/>
      <c r="D501" s="6"/>
      <c r="E501" s="6"/>
      <c r="F501" s="2"/>
      <c r="G501" s="2"/>
      <c r="H501" s="2"/>
      <c r="I501" s="2"/>
      <c r="J501" s="2"/>
      <c r="K501" s="2"/>
      <c r="L501" s="2"/>
      <c r="M501" s="2"/>
      <c r="N501" s="2"/>
      <c r="O501" s="2"/>
      <c r="P501" s="2"/>
      <c r="Q501" s="2"/>
      <c r="R501" s="2"/>
      <c r="S501" s="2"/>
      <c r="T501" s="2"/>
    </row>
    <row r="502" spans="1:20" ht="12.75" customHeight="1" x14ac:dyDescent="0.2">
      <c r="B502" s="5"/>
      <c r="C502" s="6"/>
      <c r="D502" s="6"/>
      <c r="E502" s="6"/>
      <c r="F502" s="2"/>
      <c r="G502" s="2"/>
      <c r="H502" s="2"/>
      <c r="I502" s="2"/>
      <c r="J502" s="2"/>
      <c r="K502" s="2"/>
      <c r="L502" s="2"/>
      <c r="M502" s="2"/>
      <c r="N502" s="2"/>
      <c r="O502" s="2"/>
      <c r="P502" s="2"/>
      <c r="Q502" s="2"/>
      <c r="R502" s="2"/>
      <c r="S502" s="2"/>
      <c r="T502" s="2"/>
    </row>
    <row r="503" spans="1:20" ht="12.75" customHeight="1" x14ac:dyDescent="0.2">
      <c r="A503" s="5"/>
      <c r="B503" s="5"/>
      <c r="C503" s="6"/>
      <c r="D503" s="6"/>
      <c r="E503" s="6"/>
      <c r="F503" s="2"/>
      <c r="G503" s="2"/>
      <c r="H503" s="2"/>
      <c r="I503" s="2"/>
      <c r="J503" s="2"/>
      <c r="K503" s="2"/>
      <c r="L503" s="2"/>
      <c r="M503" s="2"/>
      <c r="N503" s="2"/>
      <c r="O503" s="2"/>
      <c r="P503" s="2"/>
      <c r="Q503" s="2"/>
      <c r="R503" s="2"/>
      <c r="S503" s="2"/>
      <c r="T503" s="2"/>
    </row>
    <row r="504" spans="1:20" ht="12.75" customHeight="1" x14ac:dyDescent="0.2">
      <c r="B504" s="5"/>
      <c r="C504" s="6"/>
      <c r="D504" s="6"/>
      <c r="E504" s="6"/>
      <c r="F504" s="2"/>
      <c r="G504" s="2"/>
      <c r="H504" s="2"/>
      <c r="I504" s="2"/>
      <c r="J504" s="2"/>
      <c r="K504" s="2"/>
      <c r="L504" s="2"/>
      <c r="M504" s="2"/>
      <c r="N504" s="2"/>
      <c r="O504" s="2"/>
      <c r="P504" s="2"/>
      <c r="Q504" s="2"/>
      <c r="R504" s="2"/>
      <c r="S504" s="2"/>
      <c r="T504" s="2"/>
    </row>
    <row r="505" spans="1:20" ht="12.75" customHeight="1" x14ac:dyDescent="0.2">
      <c r="B505" s="5"/>
      <c r="C505" s="6"/>
      <c r="D505" s="6"/>
      <c r="E505" s="6"/>
      <c r="F505" s="2"/>
      <c r="G505" s="2"/>
      <c r="H505" s="2"/>
      <c r="I505" s="2"/>
      <c r="J505" s="2"/>
      <c r="K505" s="2"/>
      <c r="L505" s="2"/>
      <c r="M505" s="2"/>
      <c r="N505" s="2"/>
      <c r="O505" s="2"/>
      <c r="P505" s="2"/>
      <c r="Q505" s="2"/>
      <c r="R505" s="2"/>
      <c r="S505" s="2"/>
      <c r="T505" s="2"/>
    </row>
    <row r="506" spans="1:20" ht="12.75" customHeight="1" x14ac:dyDescent="0.2">
      <c r="B506" s="5"/>
      <c r="C506" s="6"/>
      <c r="D506" s="6"/>
      <c r="E506" s="6"/>
      <c r="F506" s="2"/>
      <c r="G506" s="2"/>
      <c r="H506" s="2"/>
      <c r="I506" s="2"/>
      <c r="J506" s="2"/>
      <c r="K506" s="2"/>
      <c r="L506" s="2"/>
      <c r="M506" s="2"/>
      <c r="N506" s="2"/>
      <c r="O506" s="2"/>
      <c r="P506" s="2"/>
      <c r="Q506" s="2"/>
      <c r="R506" s="2"/>
      <c r="S506" s="2"/>
      <c r="T506" s="2"/>
    </row>
    <row r="507" spans="1:20" ht="12.75" customHeight="1" x14ac:dyDescent="0.2">
      <c r="B507" s="5"/>
      <c r="C507" s="6"/>
      <c r="D507" s="6"/>
      <c r="E507" s="6"/>
      <c r="F507" s="2"/>
      <c r="G507" s="2"/>
      <c r="H507" s="2"/>
      <c r="I507" s="2"/>
      <c r="J507" s="2"/>
      <c r="K507" s="2"/>
      <c r="L507" s="2"/>
      <c r="M507" s="2"/>
      <c r="N507" s="2"/>
      <c r="O507" s="2"/>
      <c r="P507" s="2"/>
      <c r="Q507" s="2"/>
      <c r="R507" s="2"/>
      <c r="S507" s="2"/>
      <c r="T507" s="2"/>
    </row>
    <row r="508" spans="1:20" ht="12.75" customHeight="1" x14ac:dyDescent="0.2">
      <c r="B508" s="4"/>
      <c r="C508" s="6"/>
      <c r="D508" s="6"/>
      <c r="E508" s="6"/>
      <c r="F508" s="2"/>
      <c r="G508" s="2"/>
      <c r="H508" s="2"/>
      <c r="I508" s="2"/>
      <c r="J508" s="2"/>
      <c r="K508" s="2"/>
      <c r="L508" s="2"/>
      <c r="M508" s="2"/>
      <c r="N508" s="2"/>
      <c r="O508" s="2"/>
      <c r="P508" s="2"/>
      <c r="Q508" s="2"/>
      <c r="R508" s="2"/>
      <c r="S508" s="2"/>
      <c r="T508" s="2"/>
    </row>
    <row r="509" spans="1:20" ht="12.75" customHeight="1" x14ac:dyDescent="0.2">
      <c r="A509" s="5"/>
      <c r="B509" s="5"/>
      <c r="C509" s="6"/>
      <c r="D509" s="6"/>
      <c r="E509" s="6"/>
      <c r="F509" s="2"/>
      <c r="G509" s="2"/>
      <c r="H509" s="2"/>
      <c r="I509" s="2"/>
      <c r="J509" s="2"/>
      <c r="K509" s="2"/>
      <c r="L509" s="2"/>
      <c r="M509" s="2"/>
      <c r="N509" s="2"/>
      <c r="O509" s="2"/>
      <c r="P509" s="2"/>
      <c r="Q509" s="2"/>
      <c r="R509" s="2"/>
      <c r="S509" s="2"/>
      <c r="T509" s="2"/>
    </row>
    <row r="510" spans="1:20" ht="12.75" customHeight="1" x14ac:dyDescent="0.2">
      <c r="A510" s="5"/>
      <c r="B510" s="5"/>
      <c r="C510" s="6"/>
      <c r="D510" s="6"/>
      <c r="E510" s="6"/>
      <c r="F510" s="2"/>
      <c r="G510" s="2"/>
      <c r="H510" s="2"/>
      <c r="I510" s="2"/>
      <c r="J510" s="2"/>
      <c r="K510" s="2"/>
      <c r="L510" s="2"/>
      <c r="M510" s="2"/>
      <c r="N510" s="2"/>
      <c r="O510" s="2"/>
      <c r="P510" s="2"/>
      <c r="Q510" s="2"/>
      <c r="R510" s="2"/>
      <c r="S510" s="2"/>
      <c r="T510" s="2"/>
    </row>
    <row r="511" spans="1:20" ht="12.75" customHeight="1" x14ac:dyDescent="0.2">
      <c r="A511" s="5"/>
      <c r="B511" s="5"/>
      <c r="C511" s="6"/>
      <c r="D511" s="6"/>
      <c r="E511" s="6"/>
      <c r="F511" s="2"/>
      <c r="G511" s="2"/>
      <c r="H511" s="2"/>
      <c r="I511" s="2"/>
      <c r="J511" s="2"/>
      <c r="K511" s="2"/>
      <c r="L511" s="2"/>
      <c r="M511" s="2"/>
      <c r="N511" s="2"/>
      <c r="O511" s="2"/>
      <c r="P511" s="2"/>
      <c r="Q511" s="2"/>
      <c r="R511" s="2"/>
      <c r="S511" s="2"/>
      <c r="T511" s="2"/>
    </row>
    <row r="512" spans="1:20" ht="12.75" customHeight="1" x14ac:dyDescent="0.2">
      <c r="A512" s="5"/>
      <c r="B512" s="5"/>
      <c r="C512" s="6"/>
      <c r="D512" s="6"/>
      <c r="E512" s="6"/>
      <c r="F512" s="2"/>
      <c r="G512" s="2"/>
      <c r="H512" s="2"/>
      <c r="I512" s="2"/>
      <c r="J512" s="2"/>
      <c r="K512" s="2"/>
      <c r="L512" s="2"/>
      <c r="M512" s="2"/>
      <c r="N512" s="2"/>
      <c r="O512" s="2"/>
      <c r="P512" s="2"/>
      <c r="Q512" s="2"/>
      <c r="R512" s="2"/>
      <c r="S512" s="2"/>
      <c r="T512" s="2"/>
    </row>
    <row r="513" spans="1:16377" ht="12.75" customHeight="1" x14ac:dyDescent="0.2">
      <c r="A513" s="5"/>
      <c r="B513" s="5"/>
      <c r="C513" s="6"/>
      <c r="D513" s="6"/>
      <c r="E513" s="6"/>
      <c r="F513" s="2"/>
      <c r="G513" s="2"/>
      <c r="H513" s="2"/>
      <c r="I513" s="2"/>
      <c r="J513" s="2"/>
      <c r="K513" s="2"/>
      <c r="L513" s="2"/>
      <c r="M513" s="2"/>
      <c r="N513" s="2"/>
      <c r="O513" s="2"/>
      <c r="P513" s="2"/>
      <c r="Q513" s="2"/>
      <c r="R513" s="2"/>
      <c r="S513" s="2"/>
      <c r="T513" s="2"/>
    </row>
    <row r="514" spans="1:16377" ht="12.75" customHeight="1" x14ac:dyDescent="0.2">
      <c r="A514" s="5"/>
      <c r="B514" s="5"/>
      <c r="C514" s="6"/>
      <c r="D514" s="6"/>
      <c r="E514" s="6"/>
      <c r="F514" s="2"/>
      <c r="G514" s="2"/>
      <c r="H514" s="2"/>
      <c r="I514" s="2"/>
      <c r="J514" s="2"/>
      <c r="K514" s="2"/>
      <c r="L514" s="2"/>
      <c r="M514" s="2"/>
      <c r="N514" s="2"/>
      <c r="O514" s="2"/>
      <c r="P514" s="2"/>
      <c r="Q514" s="2"/>
      <c r="R514" s="2"/>
      <c r="S514" s="2"/>
      <c r="T514" s="2"/>
    </row>
    <row r="515" spans="1:16377" ht="12.75" customHeight="1" x14ac:dyDescent="0.2">
      <c r="A515" s="5"/>
      <c r="B515" s="5"/>
      <c r="C515" s="6"/>
      <c r="D515" s="6"/>
      <c r="E515" s="6"/>
      <c r="F515" s="2"/>
      <c r="G515" s="2"/>
      <c r="H515" s="2"/>
      <c r="I515" s="2"/>
      <c r="J515" s="2"/>
      <c r="K515" s="2"/>
      <c r="L515" s="2"/>
      <c r="M515" s="2"/>
      <c r="N515" s="2"/>
      <c r="O515" s="2"/>
      <c r="P515" s="2"/>
      <c r="Q515" s="2"/>
      <c r="R515" s="2"/>
      <c r="S515" s="2"/>
      <c r="T515" s="2"/>
    </row>
    <row r="516" spans="1:16377" ht="12.75" customHeight="1" x14ac:dyDescent="0.2">
      <c r="A516" s="5"/>
      <c r="B516" s="5"/>
      <c r="C516" s="6"/>
      <c r="D516" s="6"/>
      <c r="E516" s="6"/>
      <c r="F516" s="2"/>
      <c r="G516" s="2"/>
      <c r="H516" s="2"/>
      <c r="I516" s="2"/>
      <c r="J516" s="2"/>
      <c r="K516" s="2"/>
      <c r="L516" s="2"/>
      <c r="M516" s="2"/>
      <c r="N516" s="2"/>
      <c r="O516" s="2"/>
      <c r="P516" s="2"/>
      <c r="Q516" s="2"/>
      <c r="R516" s="2"/>
      <c r="S516" s="2"/>
      <c r="T516" s="2"/>
    </row>
    <row r="517" spans="1:16377" ht="12.75" customHeight="1" x14ac:dyDescent="0.2">
      <c r="A517" s="5"/>
      <c r="B517" s="5"/>
      <c r="C517" s="6"/>
      <c r="D517" s="6"/>
      <c r="E517" s="6"/>
      <c r="F517" s="2"/>
      <c r="G517" s="2"/>
      <c r="H517" s="2"/>
      <c r="I517" s="2"/>
      <c r="J517" s="2"/>
      <c r="K517" s="2"/>
      <c r="L517" s="2"/>
      <c r="M517" s="2"/>
      <c r="N517" s="2"/>
      <c r="O517" s="2"/>
      <c r="P517" s="2"/>
      <c r="Q517" s="2"/>
      <c r="R517" s="2"/>
      <c r="S517" s="2"/>
      <c r="T517" s="2"/>
    </row>
    <row r="518" spans="1:16377" ht="12.75" customHeight="1" x14ac:dyDescent="0.2">
      <c r="A518" s="5"/>
      <c r="B518" s="5"/>
      <c r="C518" s="6"/>
      <c r="D518" s="6"/>
      <c r="E518" s="6"/>
      <c r="F518" s="2"/>
      <c r="G518" s="2"/>
      <c r="H518" s="2"/>
      <c r="I518" s="2"/>
      <c r="J518" s="2"/>
      <c r="K518" s="2"/>
      <c r="L518" s="2"/>
      <c r="M518" s="2"/>
      <c r="N518" s="2"/>
      <c r="O518" s="2"/>
      <c r="P518" s="2"/>
      <c r="Q518" s="2"/>
      <c r="R518" s="2"/>
      <c r="S518" s="2"/>
      <c r="T518" s="2"/>
    </row>
    <row r="519" spans="1:16377" ht="12.75" customHeight="1" x14ac:dyDescent="0.2">
      <c r="A519" s="5"/>
      <c r="B519" s="5"/>
      <c r="C519" s="6"/>
      <c r="D519" s="6"/>
      <c r="E519" s="6"/>
      <c r="F519" s="2"/>
      <c r="G519" s="2"/>
      <c r="H519" s="2"/>
      <c r="I519" s="2"/>
      <c r="J519" s="2"/>
      <c r="K519" s="2"/>
      <c r="L519" s="2"/>
      <c r="M519" s="2"/>
      <c r="N519" s="2"/>
      <c r="O519" s="2"/>
      <c r="P519" s="2"/>
      <c r="Q519" s="2"/>
      <c r="R519" s="2"/>
      <c r="S519" s="2"/>
      <c r="T519" s="2"/>
    </row>
    <row r="520" spans="1:16377" x14ac:dyDescent="0.2">
      <c r="A520" s="5"/>
      <c r="B520" s="5"/>
      <c r="C520" s="6"/>
      <c r="D520" s="6"/>
      <c r="E520" s="6"/>
      <c r="F520" s="2"/>
      <c r="G520" s="2"/>
      <c r="H520" s="2"/>
      <c r="I520" s="31"/>
      <c r="J520" s="31"/>
      <c r="K520" s="31"/>
      <c r="L520" s="31"/>
      <c r="M520" s="2"/>
      <c r="N520" s="2"/>
      <c r="O520" s="2"/>
      <c r="P520" s="2"/>
      <c r="Q520" s="2"/>
      <c r="R520" s="2"/>
      <c r="S520" s="2"/>
      <c r="T520" s="2"/>
      <c r="U520" s="31"/>
      <c r="V520" s="31"/>
      <c r="W520" s="31"/>
      <c r="X520" s="31"/>
      <c r="Y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c r="DW520" s="31"/>
      <c r="DX520" s="31"/>
      <c r="DY520" s="31"/>
      <c r="DZ520" s="31"/>
      <c r="EA520" s="31"/>
      <c r="EB520" s="31"/>
      <c r="EC520" s="31"/>
      <c r="ED520" s="31"/>
      <c r="EE520" s="31"/>
      <c r="EF520" s="31"/>
      <c r="EG520" s="31"/>
      <c r="EH520" s="31"/>
      <c r="EI520" s="31"/>
      <c r="EJ520" s="31"/>
      <c r="EK520" s="31"/>
      <c r="EL520" s="31"/>
      <c r="EM520" s="31"/>
      <c r="EN520" s="31"/>
      <c r="EO520" s="31"/>
      <c r="EP520" s="31"/>
      <c r="EQ520" s="31"/>
      <c r="ER520" s="31"/>
      <c r="ES520" s="31"/>
      <c r="ET520" s="31"/>
      <c r="EU520" s="31"/>
      <c r="EV520" s="31"/>
      <c r="EW520" s="31"/>
      <c r="EX520" s="31"/>
      <c r="EY520" s="31"/>
      <c r="EZ520" s="31"/>
      <c r="FA520" s="31"/>
      <c r="FB520" s="31"/>
      <c r="FC520" s="31"/>
      <c r="FD520" s="31"/>
      <c r="FE520" s="31"/>
      <c r="FF520" s="31"/>
      <c r="FG520" s="31"/>
      <c r="FH520" s="31"/>
      <c r="FI520" s="31"/>
      <c r="FJ520" s="31"/>
      <c r="FK520" s="31"/>
      <c r="FL520" s="31"/>
      <c r="FM520" s="31"/>
      <c r="FN520" s="31"/>
      <c r="FO520" s="31"/>
      <c r="FP520" s="31"/>
      <c r="FQ520" s="31"/>
      <c r="FR520" s="31"/>
      <c r="FS520" s="31"/>
      <c r="FT520" s="31"/>
      <c r="FU520" s="31"/>
      <c r="FV520" s="31"/>
      <c r="FW520" s="31"/>
      <c r="FX520" s="31"/>
      <c r="FY520" s="31"/>
      <c r="FZ520" s="31"/>
      <c r="GA520" s="31"/>
      <c r="GB520" s="31"/>
      <c r="GC520" s="31"/>
      <c r="GD520" s="31"/>
      <c r="GE520" s="31"/>
      <c r="GF520" s="31"/>
      <c r="GG520" s="31"/>
      <c r="GH520" s="31"/>
      <c r="GI520" s="31"/>
      <c r="GJ520" s="31"/>
      <c r="GK520" s="31"/>
      <c r="GL520" s="31"/>
      <c r="GM520" s="31"/>
      <c r="GN520" s="31"/>
      <c r="GO520" s="31"/>
      <c r="GP520" s="31"/>
      <c r="GQ520" s="31"/>
      <c r="GR520" s="31"/>
      <c r="GS520" s="31"/>
      <c r="GT520" s="31"/>
      <c r="GU520" s="31"/>
      <c r="GV520" s="31"/>
      <c r="GW520" s="31"/>
      <c r="GX520" s="31"/>
      <c r="GY520" s="31"/>
      <c r="GZ520" s="31"/>
      <c r="HA520" s="31"/>
      <c r="HB520" s="31"/>
      <c r="HC520" s="31"/>
      <c r="HD520" s="31"/>
      <c r="HE520" s="31"/>
      <c r="HF520" s="31"/>
      <c r="HG520" s="31"/>
      <c r="HH520" s="31"/>
      <c r="HI520" s="31"/>
      <c r="HJ520" s="31"/>
      <c r="HK520" s="31"/>
      <c r="HL520" s="31"/>
      <c r="HM520" s="31"/>
      <c r="HN520" s="31"/>
      <c r="HO520" s="31"/>
      <c r="HP520" s="31"/>
      <c r="HQ520" s="31"/>
      <c r="HR520" s="31"/>
      <c r="HS520" s="31"/>
      <c r="HT520" s="31"/>
      <c r="HU520" s="31"/>
      <c r="HV520" s="31"/>
      <c r="HW520" s="31"/>
      <c r="HX520" s="31"/>
      <c r="HY520" s="31"/>
      <c r="HZ520" s="31"/>
      <c r="IA520" s="31"/>
      <c r="IB520" s="31"/>
      <c r="IC520" s="31"/>
      <c r="ID520" s="31"/>
      <c r="IE520" s="31"/>
      <c r="IF520" s="31"/>
      <c r="IG520" s="31"/>
      <c r="IH520" s="31"/>
      <c r="II520" s="31"/>
      <c r="IJ520" s="31"/>
      <c r="IK520" s="31"/>
      <c r="IL520" s="31"/>
      <c r="IM520" s="31"/>
      <c r="IN520" s="31"/>
      <c r="IO520" s="31"/>
      <c r="IP520" s="31"/>
      <c r="IQ520" s="31"/>
      <c r="IR520" s="31"/>
      <c r="IS520" s="31"/>
      <c r="IT520" s="31"/>
      <c r="IU520" s="31"/>
      <c r="IV520" s="31"/>
      <c r="IW520" s="31"/>
      <c r="IX520" s="31"/>
      <c r="IY520" s="31"/>
      <c r="IZ520" s="31"/>
      <c r="JA520" s="31"/>
      <c r="JB520" s="31"/>
      <c r="JC520" s="31"/>
      <c r="JD520" s="31"/>
      <c r="JE520" s="31"/>
      <c r="JF520" s="31"/>
      <c r="JG520" s="31"/>
      <c r="JH520" s="31"/>
      <c r="JI520" s="31"/>
      <c r="JJ520" s="31"/>
      <c r="JK520" s="31"/>
      <c r="JL520" s="31"/>
      <c r="JM520" s="31"/>
      <c r="JN520" s="31"/>
      <c r="JO520" s="31"/>
      <c r="JP520" s="31"/>
      <c r="JQ520" s="31"/>
      <c r="JR520" s="31"/>
      <c r="JS520" s="31"/>
      <c r="JT520" s="31"/>
      <c r="JU520" s="31"/>
      <c r="JV520" s="31"/>
      <c r="JW520" s="31"/>
      <c r="JX520" s="31"/>
      <c r="JY520" s="31"/>
      <c r="JZ520" s="31"/>
      <c r="KA520" s="31"/>
      <c r="KB520" s="31"/>
      <c r="KC520" s="31"/>
      <c r="KD520" s="31"/>
      <c r="KE520" s="31"/>
      <c r="KF520" s="31"/>
      <c r="KG520" s="31"/>
      <c r="KH520" s="31"/>
      <c r="KI520" s="31"/>
      <c r="KJ520" s="31"/>
      <c r="KK520" s="31"/>
      <c r="KL520" s="31"/>
      <c r="KM520" s="31"/>
      <c r="KN520" s="31"/>
      <c r="KO520" s="31"/>
      <c r="KP520" s="31"/>
      <c r="KQ520" s="31"/>
      <c r="KR520" s="31"/>
      <c r="KS520" s="31"/>
      <c r="KT520" s="31"/>
      <c r="KU520" s="31"/>
      <c r="KV520" s="31"/>
      <c r="KW520" s="31"/>
      <c r="KX520" s="31"/>
      <c r="KY520" s="31"/>
      <c r="KZ520" s="31"/>
      <c r="LA520" s="31"/>
      <c r="LB520" s="31"/>
      <c r="LC520" s="31"/>
      <c r="LD520" s="31"/>
      <c r="LE520" s="31"/>
      <c r="LF520" s="31"/>
      <c r="LG520" s="31"/>
      <c r="LH520" s="31"/>
      <c r="LI520" s="31"/>
      <c r="LJ520" s="31"/>
      <c r="LK520" s="31"/>
      <c r="LL520" s="31"/>
      <c r="LM520" s="31"/>
      <c r="LN520" s="31"/>
      <c r="LO520" s="31"/>
      <c r="LP520" s="31"/>
      <c r="LQ520" s="31"/>
      <c r="LR520" s="31"/>
      <c r="LS520" s="31"/>
      <c r="LT520" s="31"/>
      <c r="LU520" s="31"/>
      <c r="LV520" s="31"/>
      <c r="LW520" s="31"/>
      <c r="LX520" s="31"/>
      <c r="LY520" s="31"/>
      <c r="LZ520" s="31"/>
      <c r="MA520" s="31"/>
      <c r="MB520" s="31"/>
      <c r="MC520" s="31"/>
      <c r="MD520" s="31"/>
      <c r="ME520" s="31"/>
      <c r="MF520" s="31"/>
      <c r="MG520" s="31"/>
      <c r="MH520" s="31"/>
      <c r="MI520" s="31"/>
      <c r="MJ520" s="31"/>
      <c r="MK520" s="31"/>
      <c r="ML520" s="31"/>
      <c r="MM520" s="31"/>
      <c r="MN520" s="31"/>
      <c r="MO520" s="31"/>
      <c r="MP520" s="31"/>
      <c r="MQ520" s="31"/>
      <c r="MR520" s="31"/>
      <c r="MS520" s="31"/>
      <c r="MT520" s="31"/>
      <c r="MU520" s="31"/>
      <c r="MV520" s="31"/>
      <c r="MW520" s="31"/>
      <c r="MX520" s="31"/>
      <c r="MY520" s="31"/>
      <c r="MZ520" s="31"/>
      <c r="NA520" s="31"/>
      <c r="NB520" s="31"/>
      <c r="NC520" s="31"/>
      <c r="ND520" s="31"/>
      <c r="NE520" s="31"/>
      <c r="NF520" s="31"/>
      <c r="NG520" s="31"/>
      <c r="NH520" s="31"/>
      <c r="NI520" s="31"/>
      <c r="NJ520" s="31"/>
      <c r="NK520" s="31"/>
      <c r="NL520" s="31"/>
      <c r="NM520" s="31"/>
      <c r="NN520" s="31"/>
      <c r="NO520" s="31"/>
      <c r="NP520" s="31"/>
      <c r="NQ520" s="31"/>
      <c r="NR520" s="31"/>
      <c r="NS520" s="31"/>
      <c r="NT520" s="31"/>
      <c r="NU520" s="31"/>
      <c r="NV520" s="31"/>
      <c r="NW520" s="31"/>
      <c r="NX520" s="31"/>
      <c r="NY520" s="31"/>
      <c r="NZ520" s="31"/>
      <c r="OA520" s="31"/>
      <c r="OB520" s="31"/>
      <c r="OC520" s="31"/>
      <c r="OD520" s="31"/>
      <c r="OE520" s="31"/>
      <c r="OF520" s="31"/>
      <c r="OG520" s="31"/>
      <c r="OH520" s="31"/>
      <c r="OI520" s="31"/>
      <c r="OJ520" s="31"/>
      <c r="OK520" s="31"/>
      <c r="OL520" s="31"/>
      <c r="OM520" s="31"/>
      <c r="ON520" s="31"/>
      <c r="OO520" s="31"/>
      <c r="OP520" s="31"/>
      <c r="OQ520" s="31"/>
      <c r="OR520" s="31"/>
      <c r="OS520" s="31"/>
      <c r="OT520" s="31"/>
      <c r="OU520" s="31"/>
      <c r="OV520" s="31"/>
      <c r="OW520" s="31"/>
      <c r="OX520" s="31"/>
      <c r="OY520" s="31"/>
      <c r="OZ520" s="31"/>
      <c r="PA520" s="31"/>
      <c r="PB520" s="31"/>
      <c r="PC520" s="31"/>
      <c r="PD520" s="31"/>
      <c r="PE520" s="31"/>
      <c r="PF520" s="31"/>
      <c r="PG520" s="31"/>
      <c r="PH520" s="31"/>
      <c r="PI520" s="31"/>
      <c r="PJ520" s="31"/>
      <c r="PK520" s="31"/>
      <c r="PL520" s="31"/>
      <c r="PM520" s="31"/>
      <c r="PN520" s="31"/>
      <c r="PO520" s="31"/>
      <c r="PP520" s="31"/>
      <c r="PQ520" s="31"/>
      <c r="PR520" s="31"/>
      <c r="PS520" s="31"/>
      <c r="PT520" s="31"/>
      <c r="PU520" s="31"/>
      <c r="PV520" s="31"/>
      <c r="PW520" s="31"/>
      <c r="PX520" s="31"/>
      <c r="PY520" s="31"/>
      <c r="PZ520" s="31"/>
      <c r="QA520" s="31"/>
      <c r="QB520" s="31"/>
      <c r="QC520" s="31"/>
      <c r="QD520" s="31"/>
      <c r="QE520" s="31"/>
      <c r="QF520" s="31"/>
      <c r="QG520" s="31"/>
      <c r="QH520" s="31"/>
      <c r="QI520" s="31"/>
      <c r="QJ520" s="31"/>
      <c r="QK520" s="31"/>
      <c r="QL520" s="31"/>
      <c r="QM520" s="31"/>
      <c r="QN520" s="31"/>
      <c r="QO520" s="31"/>
      <c r="QP520" s="31"/>
      <c r="QQ520" s="31"/>
      <c r="QR520" s="31"/>
      <c r="QS520" s="31"/>
      <c r="QT520" s="31"/>
      <c r="QU520" s="31"/>
      <c r="QV520" s="31"/>
      <c r="QW520" s="31"/>
      <c r="QX520" s="31"/>
      <c r="QY520" s="31"/>
      <c r="QZ520" s="31"/>
      <c r="RA520" s="31"/>
      <c r="RB520" s="31"/>
      <c r="RC520" s="31"/>
      <c r="RD520" s="31"/>
      <c r="RE520" s="31"/>
      <c r="RF520" s="31"/>
      <c r="RG520" s="31"/>
      <c r="RH520" s="31"/>
      <c r="RI520" s="31"/>
      <c r="RJ520" s="31"/>
      <c r="RK520" s="31"/>
      <c r="RL520" s="31"/>
      <c r="RM520" s="31"/>
      <c r="RN520" s="31"/>
      <c r="RO520" s="31"/>
      <c r="RP520" s="31"/>
      <c r="RQ520" s="31"/>
      <c r="RR520" s="31"/>
      <c r="RS520" s="31"/>
      <c r="RT520" s="31"/>
      <c r="RU520" s="31"/>
      <c r="RV520" s="31"/>
      <c r="RW520" s="31"/>
      <c r="RX520" s="31"/>
      <c r="RY520" s="31"/>
      <c r="RZ520" s="31"/>
      <c r="SA520" s="31"/>
      <c r="SB520" s="31"/>
      <c r="SC520" s="31"/>
      <c r="SD520" s="31"/>
      <c r="SE520" s="31"/>
      <c r="SF520" s="31"/>
      <c r="SG520" s="31"/>
      <c r="SH520" s="31"/>
      <c r="SI520" s="31"/>
      <c r="SJ520" s="31"/>
      <c r="SK520" s="31"/>
      <c r="SL520" s="31"/>
      <c r="SM520" s="31"/>
      <c r="SN520" s="31"/>
      <c r="SO520" s="31"/>
      <c r="SP520" s="31"/>
      <c r="SQ520" s="31"/>
      <c r="SR520" s="31"/>
      <c r="SS520" s="31"/>
      <c r="ST520" s="31"/>
      <c r="SU520" s="31"/>
      <c r="SV520" s="31"/>
      <c r="SW520" s="31"/>
      <c r="SX520" s="31"/>
      <c r="SY520" s="31"/>
      <c r="SZ520" s="31"/>
      <c r="TA520" s="31"/>
      <c r="TB520" s="31"/>
      <c r="TC520" s="31"/>
      <c r="TD520" s="31"/>
      <c r="TE520" s="31"/>
      <c r="TF520" s="31"/>
      <c r="TG520" s="31"/>
      <c r="TH520" s="31"/>
      <c r="TI520" s="31"/>
      <c r="TJ520" s="31"/>
      <c r="TK520" s="31"/>
      <c r="TL520" s="31"/>
      <c r="TM520" s="31"/>
      <c r="TN520" s="31"/>
      <c r="TO520" s="31"/>
      <c r="TP520" s="31"/>
      <c r="TQ520" s="31"/>
      <c r="TR520" s="31"/>
      <c r="TS520" s="31"/>
      <c r="TT520" s="31"/>
      <c r="TU520" s="31"/>
      <c r="TV520" s="31"/>
      <c r="TW520" s="31"/>
      <c r="TX520" s="31"/>
      <c r="TY520" s="31"/>
      <c r="TZ520" s="31"/>
      <c r="UA520" s="31"/>
      <c r="UB520" s="31"/>
      <c r="UC520" s="31"/>
      <c r="UD520" s="31"/>
      <c r="UE520" s="31"/>
      <c r="UF520" s="31"/>
      <c r="UG520" s="31"/>
      <c r="UH520" s="31"/>
      <c r="UI520" s="31"/>
      <c r="UJ520" s="31"/>
      <c r="UK520" s="31"/>
      <c r="UL520" s="31"/>
      <c r="UM520" s="31"/>
      <c r="UN520" s="31"/>
      <c r="UO520" s="31"/>
      <c r="UP520" s="31"/>
      <c r="UQ520" s="31"/>
      <c r="UR520" s="31"/>
      <c r="US520" s="31"/>
      <c r="UT520" s="31"/>
      <c r="UU520" s="31"/>
      <c r="UV520" s="31"/>
      <c r="UW520" s="31"/>
      <c r="UX520" s="31"/>
      <c r="UY520" s="31"/>
      <c r="UZ520" s="31"/>
      <c r="VA520" s="31"/>
      <c r="VB520" s="31"/>
      <c r="VC520" s="31"/>
      <c r="VD520" s="31"/>
      <c r="VE520" s="31"/>
      <c r="VF520" s="31"/>
      <c r="VG520" s="31"/>
      <c r="VH520" s="31"/>
      <c r="VI520" s="31"/>
      <c r="VJ520" s="31"/>
      <c r="VK520" s="31"/>
      <c r="VL520" s="31"/>
      <c r="VM520" s="31"/>
      <c r="VN520" s="31"/>
      <c r="VO520" s="31"/>
      <c r="VP520" s="31"/>
      <c r="VQ520" s="31"/>
      <c r="VR520" s="31"/>
      <c r="VS520" s="31"/>
      <c r="VT520" s="31"/>
      <c r="VU520" s="31"/>
      <c r="VV520" s="31"/>
      <c r="VW520" s="31"/>
      <c r="VX520" s="31"/>
      <c r="VY520" s="31"/>
      <c r="VZ520" s="31"/>
      <c r="WA520" s="31"/>
      <c r="WB520" s="31"/>
      <c r="WC520" s="31"/>
      <c r="WD520" s="31"/>
      <c r="WE520" s="31"/>
      <c r="WF520" s="31"/>
      <c r="WG520" s="31"/>
      <c r="WH520" s="31"/>
      <c r="WI520" s="31"/>
      <c r="WJ520" s="31"/>
      <c r="WK520" s="31"/>
      <c r="WL520" s="31"/>
      <c r="WM520" s="31"/>
      <c r="WN520" s="31"/>
      <c r="WO520" s="31"/>
      <c r="WP520" s="31"/>
      <c r="WQ520" s="31"/>
      <c r="WR520" s="31"/>
      <c r="WS520" s="31"/>
      <c r="WT520" s="31"/>
      <c r="WU520" s="31"/>
      <c r="WV520" s="31"/>
      <c r="WW520" s="31"/>
      <c r="WX520" s="31"/>
      <c r="WY520" s="31"/>
      <c r="WZ520" s="31"/>
      <c r="XA520" s="31"/>
      <c r="XB520" s="31"/>
      <c r="XC520" s="31"/>
      <c r="XD520" s="31"/>
      <c r="XE520" s="31"/>
      <c r="XF520" s="31"/>
      <c r="XG520" s="31"/>
      <c r="XH520" s="31"/>
      <c r="XI520" s="31"/>
      <c r="XJ520" s="31"/>
      <c r="XK520" s="31"/>
      <c r="XL520" s="31"/>
      <c r="XM520" s="31"/>
      <c r="XN520" s="31"/>
      <c r="XO520" s="31"/>
      <c r="XP520" s="31"/>
      <c r="XQ520" s="31"/>
      <c r="XR520" s="31"/>
      <c r="XS520" s="31"/>
      <c r="XT520" s="31"/>
      <c r="XU520" s="31"/>
      <c r="XV520" s="31"/>
      <c r="XW520" s="31"/>
      <c r="XX520" s="31"/>
      <c r="XY520" s="31"/>
      <c r="XZ520" s="31"/>
      <c r="YA520" s="31"/>
      <c r="YB520" s="31"/>
      <c r="YC520" s="31"/>
      <c r="YD520" s="31"/>
      <c r="YE520" s="31"/>
      <c r="YF520" s="31"/>
      <c r="YG520" s="31"/>
      <c r="YH520" s="31"/>
      <c r="YI520" s="31"/>
      <c r="YJ520" s="31"/>
      <c r="YK520" s="31"/>
      <c r="YL520" s="31"/>
      <c r="YM520" s="31"/>
      <c r="YN520" s="31"/>
      <c r="YO520" s="31"/>
      <c r="YP520" s="31"/>
      <c r="YQ520" s="31"/>
      <c r="YR520" s="31"/>
      <c r="YS520" s="31"/>
      <c r="YT520" s="31"/>
      <c r="YU520" s="31"/>
      <c r="YV520" s="31"/>
      <c r="YW520" s="31"/>
      <c r="YX520" s="31"/>
      <c r="YY520" s="31"/>
      <c r="YZ520" s="31"/>
      <c r="ZA520" s="31"/>
      <c r="ZB520" s="31"/>
      <c r="ZC520" s="31"/>
      <c r="ZD520" s="31"/>
      <c r="ZE520" s="31"/>
      <c r="ZF520" s="31"/>
      <c r="ZG520" s="31"/>
      <c r="ZH520" s="31"/>
      <c r="ZI520" s="31"/>
      <c r="ZJ520" s="31"/>
      <c r="ZK520" s="31"/>
      <c r="ZL520" s="31"/>
      <c r="ZM520" s="31"/>
      <c r="ZN520" s="31"/>
      <c r="ZO520" s="31"/>
      <c r="ZP520" s="31"/>
      <c r="ZQ520" s="31"/>
      <c r="ZR520" s="31"/>
      <c r="ZS520" s="31"/>
      <c r="ZT520" s="31"/>
      <c r="ZU520" s="31"/>
      <c r="ZV520" s="31"/>
      <c r="ZW520" s="31"/>
      <c r="ZX520" s="31"/>
      <c r="ZY520" s="31"/>
      <c r="ZZ520" s="31"/>
      <c r="AAA520" s="31"/>
      <c r="AAB520" s="31"/>
      <c r="AAC520" s="31"/>
      <c r="AAD520" s="31"/>
      <c r="AAE520" s="31"/>
      <c r="AAF520" s="31"/>
      <c r="AAG520" s="31"/>
      <c r="AAH520" s="31"/>
      <c r="AAI520" s="31"/>
      <c r="AAJ520" s="31"/>
      <c r="AAK520" s="31"/>
      <c r="AAL520" s="31"/>
      <c r="AAM520" s="31"/>
      <c r="AAN520" s="31"/>
      <c r="AAO520" s="31"/>
      <c r="AAP520" s="31"/>
      <c r="AAQ520" s="31"/>
      <c r="AAR520" s="31"/>
      <c r="AAS520" s="31"/>
      <c r="AAT520" s="31"/>
      <c r="AAU520" s="31"/>
      <c r="AAV520" s="31"/>
      <c r="AAW520" s="31"/>
      <c r="AAX520" s="31"/>
      <c r="AAY520" s="31"/>
      <c r="AAZ520" s="31"/>
      <c r="ABA520" s="31"/>
      <c r="ABB520" s="31"/>
      <c r="ABC520" s="31"/>
      <c r="ABD520" s="31"/>
      <c r="ABE520" s="31"/>
      <c r="ABF520" s="31"/>
      <c r="ABG520" s="31"/>
      <c r="ABH520" s="31"/>
      <c r="ABI520" s="31"/>
      <c r="ABJ520" s="31"/>
      <c r="ABK520" s="31"/>
      <c r="ABL520" s="31"/>
      <c r="ABM520" s="31"/>
      <c r="ABN520" s="31"/>
      <c r="ABO520" s="31"/>
      <c r="ABP520" s="31"/>
      <c r="ABQ520" s="31"/>
      <c r="ABR520" s="31"/>
      <c r="ABS520" s="31"/>
      <c r="ABT520" s="31"/>
      <c r="ABU520" s="31"/>
      <c r="ABV520" s="31"/>
      <c r="ABW520" s="31"/>
      <c r="ABX520" s="31"/>
      <c r="ABY520" s="31"/>
      <c r="ABZ520" s="31"/>
      <c r="ACA520" s="31"/>
      <c r="ACB520" s="31"/>
      <c r="ACC520" s="31"/>
      <c r="ACD520" s="31"/>
      <c r="ACE520" s="31"/>
      <c r="ACF520" s="31"/>
      <c r="ACG520" s="31"/>
      <c r="ACH520" s="31"/>
      <c r="ACI520" s="31"/>
      <c r="ACJ520" s="31"/>
      <c r="ACK520" s="31"/>
      <c r="ACL520" s="31"/>
      <c r="ACM520" s="31"/>
      <c r="ACN520" s="31"/>
      <c r="ACO520" s="31"/>
      <c r="ACP520" s="31"/>
      <c r="ACQ520" s="31"/>
      <c r="ACR520" s="31"/>
      <c r="ACS520" s="31"/>
      <c r="ACT520" s="31"/>
      <c r="ACU520" s="31"/>
      <c r="ACV520" s="31"/>
      <c r="ACW520" s="31"/>
      <c r="ACX520" s="31"/>
      <c r="ACY520" s="31"/>
      <c r="ACZ520" s="31"/>
      <c r="ADA520" s="31"/>
      <c r="ADB520" s="31"/>
      <c r="ADC520" s="31"/>
      <c r="ADD520" s="31"/>
      <c r="ADE520" s="31"/>
      <c r="ADF520" s="31"/>
      <c r="ADG520" s="31"/>
      <c r="ADH520" s="31"/>
      <c r="ADI520" s="31"/>
      <c r="ADJ520" s="31"/>
      <c r="ADK520" s="31"/>
      <c r="ADL520" s="31"/>
      <c r="ADM520" s="31"/>
      <c r="ADN520" s="31"/>
      <c r="ADO520" s="31"/>
      <c r="ADP520" s="31"/>
      <c r="ADQ520" s="31"/>
      <c r="ADR520" s="31"/>
      <c r="ADS520" s="31"/>
      <c r="ADT520" s="31"/>
      <c r="ADU520" s="31"/>
      <c r="ADV520" s="31"/>
      <c r="ADW520" s="31"/>
      <c r="ADX520" s="31"/>
      <c r="ADY520" s="31"/>
      <c r="ADZ520" s="31"/>
      <c r="AEA520" s="31"/>
      <c r="AEB520" s="31"/>
      <c r="AEC520" s="31"/>
      <c r="AED520" s="31"/>
      <c r="AEE520" s="31"/>
      <c r="AEF520" s="31"/>
      <c r="AEG520" s="31"/>
      <c r="AEH520" s="31"/>
      <c r="AEI520" s="31"/>
      <c r="AEJ520" s="31"/>
      <c r="AEK520" s="31"/>
      <c r="AEL520" s="31"/>
      <c r="AEM520" s="31"/>
      <c r="AEN520" s="31"/>
      <c r="AEO520" s="31"/>
      <c r="AEP520" s="31"/>
      <c r="AEQ520" s="31"/>
      <c r="AER520" s="31"/>
      <c r="AES520" s="31"/>
      <c r="AET520" s="31"/>
      <c r="AEU520" s="31"/>
      <c r="AEV520" s="31"/>
      <c r="AEW520" s="31"/>
      <c r="AEX520" s="31"/>
      <c r="AEY520" s="31"/>
      <c r="AEZ520" s="31"/>
      <c r="AFA520" s="31"/>
      <c r="AFB520" s="31"/>
      <c r="AFC520" s="31"/>
      <c r="AFD520" s="31"/>
      <c r="AFE520" s="31"/>
      <c r="AFF520" s="31"/>
      <c r="AFG520" s="31"/>
      <c r="AFH520" s="31"/>
      <c r="AFI520" s="31"/>
      <c r="AFJ520" s="31"/>
      <c r="AFK520" s="31"/>
      <c r="AFL520" s="31"/>
      <c r="AFM520" s="31"/>
      <c r="AFN520" s="31"/>
      <c r="AFO520" s="31"/>
      <c r="AFP520" s="31"/>
      <c r="AFQ520" s="31"/>
      <c r="AFR520" s="31"/>
      <c r="AFS520" s="31"/>
      <c r="AFT520" s="31"/>
      <c r="AFU520" s="31"/>
      <c r="AFV520" s="31"/>
      <c r="AFW520" s="31"/>
      <c r="AFX520" s="31"/>
      <c r="AFY520" s="31"/>
      <c r="AFZ520" s="31"/>
      <c r="AGA520" s="31"/>
      <c r="AGB520" s="31"/>
      <c r="AGC520" s="31"/>
      <c r="AGD520" s="31"/>
      <c r="AGE520" s="31"/>
      <c r="AGF520" s="31"/>
      <c r="AGG520" s="31"/>
      <c r="AGH520" s="31"/>
      <c r="AGI520" s="31"/>
      <c r="AGJ520" s="31"/>
      <c r="AGK520" s="31"/>
      <c r="AGL520" s="31"/>
      <c r="AGM520" s="31"/>
      <c r="AGN520" s="31"/>
      <c r="AGO520" s="31"/>
      <c r="AGP520" s="31"/>
      <c r="AGQ520" s="31"/>
      <c r="AGR520" s="31"/>
      <c r="AGS520" s="31"/>
      <c r="AGT520" s="31"/>
      <c r="AGU520" s="31"/>
      <c r="AGV520" s="31"/>
      <c r="AGW520" s="31"/>
      <c r="AGX520" s="31"/>
      <c r="AGY520" s="31"/>
      <c r="AGZ520" s="31"/>
      <c r="AHA520" s="31"/>
      <c r="AHB520" s="31"/>
      <c r="AHC520" s="31"/>
      <c r="AHD520" s="31"/>
      <c r="AHE520" s="31"/>
      <c r="AHF520" s="31"/>
      <c r="AHG520" s="31"/>
      <c r="AHH520" s="31"/>
      <c r="AHI520" s="31"/>
      <c r="AHJ520" s="31"/>
      <c r="AHK520" s="31"/>
      <c r="AHL520" s="31"/>
      <c r="AHM520" s="31"/>
      <c r="AHN520" s="31"/>
      <c r="AHO520" s="31"/>
      <c r="AHP520" s="31"/>
      <c r="AHQ520" s="31"/>
      <c r="AHR520" s="31"/>
      <c r="AHS520" s="31"/>
      <c r="AHT520" s="31"/>
      <c r="AHU520" s="31"/>
      <c r="AHV520" s="31"/>
      <c r="AHW520" s="31"/>
      <c r="AHX520" s="31"/>
      <c r="AHY520" s="31"/>
      <c r="AHZ520" s="31"/>
      <c r="AIA520" s="31"/>
      <c r="AIB520" s="31"/>
      <c r="AIC520" s="31"/>
      <c r="AID520" s="31"/>
      <c r="AIE520" s="31"/>
      <c r="AIF520" s="31"/>
      <c r="AIG520" s="31"/>
      <c r="AIH520" s="31"/>
      <c r="AII520" s="31"/>
      <c r="AIJ520" s="31"/>
      <c r="AIK520" s="31"/>
      <c r="AIL520" s="31"/>
      <c r="AIM520" s="31"/>
      <c r="AIN520" s="31"/>
      <c r="AIO520" s="31"/>
      <c r="AIP520" s="31"/>
      <c r="AIQ520" s="31"/>
      <c r="AIR520" s="31"/>
      <c r="AIS520" s="31"/>
      <c r="AIT520" s="31"/>
      <c r="AIU520" s="31"/>
      <c r="AIV520" s="31"/>
      <c r="AIW520" s="31"/>
      <c r="AIX520" s="31"/>
      <c r="AIY520" s="31"/>
      <c r="AIZ520" s="31"/>
      <c r="AJA520" s="31"/>
      <c r="AJB520" s="31"/>
      <c r="AJC520" s="31"/>
      <c r="AJD520" s="31"/>
      <c r="AJE520" s="31"/>
      <c r="AJF520" s="31"/>
      <c r="AJG520" s="31"/>
      <c r="AJH520" s="31"/>
      <c r="AJI520" s="31"/>
      <c r="AJJ520" s="31"/>
      <c r="AJK520" s="31"/>
      <c r="AJL520" s="31"/>
      <c r="AJM520" s="31"/>
      <c r="AJN520" s="31"/>
      <c r="AJO520" s="31"/>
      <c r="AJP520" s="31"/>
      <c r="AJQ520" s="31"/>
      <c r="AJR520" s="31"/>
      <c r="AJS520" s="31"/>
      <c r="AJT520" s="31"/>
      <c r="AJU520" s="31"/>
      <c r="AJV520" s="31"/>
      <c r="AJW520" s="31"/>
      <c r="AJX520" s="31"/>
      <c r="AJY520" s="31"/>
      <c r="AJZ520" s="31"/>
      <c r="AKA520" s="31"/>
      <c r="AKB520" s="31"/>
      <c r="AKC520" s="31"/>
      <c r="AKD520" s="31"/>
      <c r="AKE520" s="31"/>
      <c r="AKF520" s="31"/>
      <c r="AKG520" s="31"/>
      <c r="AKH520" s="31"/>
      <c r="AKI520" s="31"/>
      <c r="AKJ520" s="31"/>
      <c r="AKK520" s="31"/>
      <c r="AKL520" s="31"/>
      <c r="AKM520" s="31"/>
      <c r="AKN520" s="31"/>
      <c r="AKO520" s="31"/>
      <c r="AKP520" s="31"/>
      <c r="AKQ520" s="31"/>
      <c r="AKR520" s="31"/>
      <c r="AKS520" s="31"/>
      <c r="AKT520" s="31"/>
      <c r="AKU520" s="31"/>
      <c r="AKV520" s="31"/>
      <c r="AKW520" s="31"/>
      <c r="AKX520" s="31"/>
      <c r="AKY520" s="31"/>
      <c r="AKZ520" s="31"/>
      <c r="ALA520" s="31"/>
      <c r="ALB520" s="31"/>
      <c r="ALC520" s="31"/>
      <c r="ALD520" s="31"/>
      <c r="ALE520" s="31"/>
      <c r="ALF520" s="31"/>
      <c r="ALG520" s="31"/>
      <c r="ALH520" s="31"/>
      <c r="ALI520" s="31"/>
      <c r="ALJ520" s="31"/>
      <c r="ALK520" s="31"/>
      <c r="ALL520" s="31"/>
      <c r="ALM520" s="31"/>
      <c r="ALN520" s="31"/>
      <c r="ALO520" s="31"/>
      <c r="ALP520" s="31"/>
      <c r="ALQ520" s="31"/>
      <c r="ALR520" s="31"/>
      <c r="ALS520" s="31"/>
      <c r="ALT520" s="31"/>
      <c r="ALU520" s="31"/>
      <c r="ALV520" s="31"/>
      <c r="ALW520" s="31"/>
      <c r="ALX520" s="31"/>
      <c r="ALY520" s="31"/>
      <c r="ALZ520" s="31"/>
      <c r="AMA520" s="31"/>
      <c r="AMB520" s="31"/>
      <c r="AMC520" s="31"/>
      <c r="AMD520" s="31"/>
      <c r="AME520" s="31"/>
      <c r="AMF520" s="31"/>
      <c r="AMG520" s="31"/>
      <c r="AMH520" s="31"/>
      <c r="AMI520" s="31"/>
      <c r="AMJ520" s="31"/>
      <c r="AMK520" s="31"/>
      <c r="AML520" s="31"/>
      <c r="AMM520" s="31"/>
      <c r="AMN520" s="31"/>
      <c r="AMO520" s="31"/>
      <c r="AMP520" s="31"/>
      <c r="AMQ520" s="31"/>
      <c r="AMR520" s="31"/>
      <c r="AMS520" s="31"/>
      <c r="AMT520" s="31"/>
      <c r="AMU520" s="31"/>
      <c r="AMV520" s="31"/>
      <c r="AMW520" s="31"/>
      <c r="AMX520" s="31"/>
      <c r="AMY520" s="31"/>
      <c r="AMZ520" s="31"/>
      <c r="ANA520" s="31"/>
      <c r="ANB520" s="31"/>
      <c r="ANC520" s="31"/>
      <c r="AND520" s="31"/>
      <c r="ANE520" s="31"/>
      <c r="ANF520" s="31"/>
      <c r="ANG520" s="31"/>
      <c r="ANH520" s="31"/>
      <c r="ANI520" s="31"/>
      <c r="ANJ520" s="31"/>
      <c r="ANK520" s="31"/>
      <c r="ANL520" s="31"/>
      <c r="ANM520" s="31"/>
      <c r="ANN520" s="31"/>
      <c r="ANO520" s="31"/>
      <c r="ANP520" s="31"/>
      <c r="ANQ520" s="31"/>
      <c r="ANR520" s="31"/>
      <c r="ANS520" s="31"/>
      <c r="ANT520" s="31"/>
      <c r="ANU520" s="31"/>
      <c r="ANV520" s="31"/>
      <c r="ANW520" s="31"/>
      <c r="ANX520" s="31"/>
      <c r="ANY520" s="31"/>
      <c r="ANZ520" s="31"/>
      <c r="AOA520" s="31"/>
      <c r="AOB520" s="31"/>
      <c r="AOC520" s="31"/>
      <c r="AOD520" s="31"/>
      <c r="AOE520" s="31"/>
      <c r="AOF520" s="31"/>
      <c r="AOG520" s="31"/>
      <c r="AOH520" s="31"/>
      <c r="AOI520" s="31"/>
      <c r="AOJ520" s="31"/>
      <c r="AOK520" s="31"/>
      <c r="AOL520" s="31"/>
      <c r="AOM520" s="31"/>
      <c r="AON520" s="31"/>
      <c r="AOO520" s="31"/>
      <c r="AOP520" s="31"/>
      <c r="AOQ520" s="31"/>
      <c r="AOR520" s="31"/>
      <c r="AOS520" s="31"/>
      <c r="AOT520" s="31"/>
      <c r="AOU520" s="31"/>
      <c r="AOV520" s="31"/>
      <c r="AOW520" s="31"/>
      <c r="AOX520" s="31"/>
      <c r="AOY520" s="31"/>
      <c r="AOZ520" s="31"/>
      <c r="APA520" s="31"/>
      <c r="APB520" s="31"/>
      <c r="APC520" s="31"/>
      <c r="APD520" s="31"/>
      <c r="APE520" s="31"/>
      <c r="APF520" s="31"/>
      <c r="APG520" s="31"/>
      <c r="APH520" s="31"/>
      <c r="API520" s="31"/>
      <c r="APJ520" s="31"/>
      <c r="APK520" s="31"/>
      <c r="APL520" s="31"/>
      <c r="APM520" s="31"/>
      <c r="APN520" s="31"/>
      <c r="APO520" s="31"/>
      <c r="APP520" s="31"/>
      <c r="APQ520" s="31"/>
      <c r="APR520" s="31"/>
      <c r="APS520" s="31"/>
      <c r="APT520" s="31"/>
      <c r="APU520" s="31"/>
      <c r="APV520" s="31"/>
      <c r="APW520" s="31"/>
      <c r="APX520" s="31"/>
      <c r="APY520" s="31"/>
      <c r="APZ520" s="31"/>
      <c r="AQA520" s="31"/>
      <c r="AQB520" s="31"/>
      <c r="AQC520" s="31"/>
      <c r="AQD520" s="31"/>
      <c r="AQE520" s="31"/>
      <c r="AQF520" s="31"/>
      <c r="AQG520" s="31"/>
      <c r="AQH520" s="31"/>
      <c r="AQI520" s="31"/>
      <c r="AQJ520" s="31"/>
      <c r="AQK520" s="31"/>
      <c r="AQL520" s="31"/>
      <c r="AQM520" s="31"/>
      <c r="AQN520" s="31"/>
      <c r="AQO520" s="31"/>
      <c r="AQP520" s="31"/>
      <c r="AQQ520" s="31"/>
      <c r="AQR520" s="31"/>
      <c r="AQS520" s="31"/>
      <c r="AQT520" s="31"/>
      <c r="AQU520" s="31"/>
      <c r="AQV520" s="31"/>
      <c r="AQW520" s="31"/>
      <c r="AQX520" s="31"/>
      <c r="AQY520" s="31"/>
      <c r="AQZ520" s="31"/>
      <c r="ARA520" s="31"/>
      <c r="ARB520" s="31"/>
      <c r="ARC520" s="31"/>
      <c r="ARD520" s="31"/>
      <c r="ARE520" s="31"/>
      <c r="ARF520" s="31"/>
      <c r="ARG520" s="31"/>
      <c r="ARH520" s="31"/>
      <c r="ARI520" s="31"/>
      <c r="ARJ520" s="31"/>
      <c r="ARK520" s="31"/>
      <c r="ARL520" s="31"/>
      <c r="ARM520" s="31"/>
      <c r="ARN520" s="31"/>
      <c r="ARO520" s="31"/>
      <c r="ARP520" s="31"/>
      <c r="ARQ520" s="31"/>
      <c r="ARR520" s="31"/>
      <c r="ARS520" s="31"/>
      <c r="ART520" s="31"/>
      <c r="ARU520" s="31"/>
      <c r="ARV520" s="31"/>
      <c r="ARW520" s="31"/>
      <c r="ARX520" s="31"/>
      <c r="ARY520" s="31"/>
      <c r="ARZ520" s="31"/>
      <c r="ASA520" s="31"/>
      <c r="ASB520" s="31"/>
      <c r="ASC520" s="31"/>
      <c r="ASD520" s="31"/>
      <c r="ASE520" s="31"/>
      <c r="ASF520" s="31"/>
      <c r="ASG520" s="31"/>
      <c r="ASH520" s="31"/>
      <c r="ASI520" s="31"/>
      <c r="ASJ520" s="31"/>
      <c r="ASK520" s="31"/>
      <c r="ASL520" s="31"/>
      <c r="ASM520" s="31"/>
      <c r="ASN520" s="31"/>
      <c r="ASO520" s="31"/>
      <c r="ASP520" s="31"/>
      <c r="ASQ520" s="31"/>
      <c r="ASR520" s="31"/>
      <c r="ASS520" s="31"/>
      <c r="AST520" s="31"/>
      <c r="ASU520" s="31"/>
      <c r="ASV520" s="31"/>
      <c r="ASW520" s="31"/>
      <c r="ASX520" s="31"/>
      <c r="ASY520" s="31"/>
      <c r="ASZ520" s="31"/>
      <c r="ATA520" s="31"/>
      <c r="ATB520" s="31"/>
      <c r="ATC520" s="31"/>
      <c r="ATD520" s="31"/>
      <c r="ATE520" s="31"/>
      <c r="ATF520" s="31"/>
      <c r="ATG520" s="31"/>
      <c r="ATH520" s="31"/>
      <c r="ATI520" s="31"/>
      <c r="ATJ520" s="31"/>
      <c r="ATK520" s="31"/>
      <c r="ATL520" s="31"/>
      <c r="ATM520" s="31"/>
      <c r="ATN520" s="31"/>
      <c r="ATO520" s="31"/>
      <c r="ATP520" s="31"/>
      <c r="ATQ520" s="31"/>
      <c r="ATR520" s="31"/>
      <c r="ATS520" s="31"/>
      <c r="ATT520" s="31"/>
      <c r="ATU520" s="31"/>
      <c r="ATV520" s="31"/>
      <c r="ATW520" s="31"/>
      <c r="ATX520" s="31"/>
      <c r="ATY520" s="31"/>
      <c r="ATZ520" s="31"/>
      <c r="AUA520" s="31"/>
      <c r="AUB520" s="31"/>
      <c r="AUC520" s="31"/>
      <c r="AUD520" s="31"/>
      <c r="AUE520" s="31"/>
      <c r="AUF520" s="31"/>
      <c r="AUG520" s="31"/>
      <c r="AUH520" s="31"/>
      <c r="AUI520" s="31"/>
      <c r="AUJ520" s="31"/>
      <c r="AUK520" s="31"/>
      <c r="AUL520" s="31"/>
      <c r="AUM520" s="31"/>
      <c r="AUN520" s="31"/>
      <c r="AUO520" s="31"/>
      <c r="AUP520" s="31"/>
      <c r="AUQ520" s="31"/>
      <c r="AUR520" s="31"/>
      <c r="AUS520" s="31"/>
      <c r="AUT520" s="31"/>
      <c r="AUU520" s="31"/>
      <c r="AUV520" s="31"/>
      <c r="AUW520" s="31"/>
      <c r="AUX520" s="31"/>
      <c r="AUY520" s="31"/>
      <c r="AUZ520" s="31"/>
      <c r="AVA520" s="31"/>
      <c r="AVB520" s="31"/>
      <c r="AVC520" s="31"/>
      <c r="AVD520" s="31"/>
      <c r="AVE520" s="31"/>
      <c r="AVF520" s="31"/>
      <c r="AVG520" s="31"/>
      <c r="AVH520" s="31"/>
      <c r="AVI520" s="31"/>
      <c r="AVJ520" s="31"/>
      <c r="AVK520" s="31"/>
      <c r="AVL520" s="31"/>
      <c r="AVM520" s="31"/>
      <c r="AVN520" s="31"/>
      <c r="AVO520" s="31"/>
      <c r="AVP520" s="31"/>
      <c r="AVQ520" s="31"/>
      <c r="AVR520" s="31"/>
      <c r="AVS520" s="31"/>
      <c r="AVT520" s="31"/>
      <c r="AVU520" s="31"/>
      <c r="AVV520" s="31"/>
      <c r="AVW520" s="31"/>
      <c r="AVX520" s="31"/>
      <c r="AVY520" s="31"/>
      <c r="AVZ520" s="31"/>
      <c r="AWA520" s="31"/>
      <c r="AWB520" s="31"/>
      <c r="AWC520" s="31"/>
      <c r="AWD520" s="31"/>
      <c r="AWE520" s="31"/>
      <c r="AWF520" s="31"/>
      <c r="AWG520" s="31"/>
      <c r="AWH520" s="31"/>
      <c r="AWI520" s="31"/>
      <c r="AWJ520" s="31"/>
      <c r="AWK520" s="31"/>
      <c r="AWL520" s="31"/>
      <c r="AWM520" s="31"/>
      <c r="AWN520" s="31"/>
      <c r="AWO520" s="31"/>
      <c r="AWP520" s="31"/>
      <c r="AWQ520" s="31"/>
      <c r="AWR520" s="31"/>
      <c r="AWS520" s="31"/>
      <c r="AWT520" s="31"/>
      <c r="AWU520" s="31"/>
      <c r="AWV520" s="31"/>
      <c r="AWW520" s="31"/>
      <c r="AWX520" s="31"/>
      <c r="AWY520" s="31"/>
      <c r="AWZ520" s="31"/>
      <c r="AXA520" s="31"/>
      <c r="AXB520" s="31"/>
      <c r="AXC520" s="31"/>
      <c r="AXD520" s="31"/>
      <c r="AXE520" s="31"/>
      <c r="AXF520" s="31"/>
      <c r="AXG520" s="31"/>
      <c r="AXH520" s="31"/>
      <c r="AXI520" s="31"/>
      <c r="AXJ520" s="31"/>
      <c r="AXK520" s="31"/>
      <c r="AXL520" s="31"/>
      <c r="AXM520" s="31"/>
      <c r="AXN520" s="31"/>
      <c r="AXO520" s="31"/>
      <c r="AXP520" s="31"/>
      <c r="AXQ520" s="31"/>
      <c r="AXR520" s="31"/>
      <c r="AXS520" s="31"/>
      <c r="AXT520" s="31"/>
      <c r="AXU520" s="31"/>
      <c r="AXV520" s="31"/>
      <c r="AXW520" s="31"/>
      <c r="AXX520" s="31"/>
      <c r="AXY520" s="31"/>
      <c r="AXZ520" s="31"/>
      <c r="AYA520" s="31"/>
      <c r="AYB520" s="31"/>
      <c r="AYC520" s="31"/>
      <c r="AYD520" s="31"/>
      <c r="AYE520" s="31"/>
      <c r="AYF520" s="31"/>
      <c r="AYG520" s="31"/>
      <c r="AYH520" s="31"/>
      <c r="AYI520" s="31"/>
      <c r="AYJ520" s="31"/>
      <c r="AYK520" s="31"/>
      <c r="AYL520" s="31"/>
      <c r="AYM520" s="31"/>
      <c r="AYN520" s="31"/>
      <c r="AYO520" s="31"/>
      <c r="AYP520" s="31"/>
      <c r="AYQ520" s="31"/>
      <c r="AYR520" s="31"/>
      <c r="AYS520" s="31"/>
      <c r="AYT520" s="31"/>
      <c r="AYU520" s="31"/>
      <c r="AYV520" s="31"/>
      <c r="AYW520" s="31"/>
      <c r="AYX520" s="31"/>
      <c r="AYY520" s="31"/>
      <c r="AYZ520" s="31"/>
      <c r="AZA520" s="31"/>
      <c r="AZB520" s="31"/>
      <c r="AZC520" s="31"/>
      <c r="AZD520" s="31"/>
      <c r="AZE520" s="31"/>
      <c r="AZF520" s="31"/>
      <c r="AZG520" s="31"/>
      <c r="AZH520" s="31"/>
      <c r="AZI520" s="31"/>
      <c r="AZJ520" s="31"/>
      <c r="AZK520" s="31"/>
      <c r="AZL520" s="31"/>
      <c r="AZM520" s="31"/>
      <c r="AZN520" s="31"/>
      <c r="AZO520" s="31"/>
      <c r="AZP520" s="31"/>
      <c r="AZQ520" s="31"/>
      <c r="AZR520" s="31"/>
      <c r="AZS520" s="31"/>
      <c r="AZT520" s="31"/>
      <c r="AZU520" s="31"/>
      <c r="AZV520" s="31"/>
      <c r="AZW520" s="31"/>
      <c r="AZX520" s="31"/>
      <c r="AZY520" s="31"/>
      <c r="AZZ520" s="31"/>
      <c r="BAA520" s="31"/>
      <c r="BAB520" s="31"/>
      <c r="BAC520" s="31"/>
      <c r="BAD520" s="31"/>
      <c r="BAE520" s="31"/>
      <c r="BAF520" s="31"/>
      <c r="BAG520" s="31"/>
      <c r="BAH520" s="31"/>
      <c r="BAI520" s="31"/>
      <c r="BAJ520" s="31"/>
      <c r="BAK520" s="31"/>
      <c r="BAL520" s="31"/>
      <c r="BAM520" s="31"/>
      <c r="BAN520" s="31"/>
      <c r="BAO520" s="31"/>
      <c r="BAP520" s="31"/>
      <c r="BAQ520" s="31"/>
      <c r="BAR520" s="31"/>
      <c r="BAS520" s="31"/>
      <c r="BAT520" s="31"/>
      <c r="BAU520" s="31"/>
      <c r="BAV520" s="31"/>
      <c r="BAW520" s="31"/>
      <c r="BAX520" s="31"/>
      <c r="BAY520" s="31"/>
      <c r="BAZ520" s="31"/>
      <c r="BBA520" s="31"/>
      <c r="BBB520" s="31"/>
      <c r="BBC520" s="31"/>
      <c r="BBD520" s="31"/>
      <c r="BBE520" s="31"/>
      <c r="BBF520" s="31"/>
      <c r="BBG520" s="31"/>
      <c r="BBH520" s="31"/>
      <c r="BBI520" s="31"/>
      <c r="BBJ520" s="31"/>
      <c r="BBK520" s="31"/>
      <c r="BBL520" s="31"/>
      <c r="BBM520" s="31"/>
      <c r="BBN520" s="31"/>
      <c r="BBO520" s="31"/>
      <c r="BBP520" s="31"/>
      <c r="BBQ520" s="31"/>
      <c r="BBR520" s="31"/>
      <c r="BBS520" s="31"/>
      <c r="BBT520" s="31"/>
      <c r="BBU520" s="31"/>
      <c r="BBV520" s="31"/>
      <c r="BBW520" s="31"/>
      <c r="BBX520" s="31"/>
      <c r="BBY520" s="31"/>
      <c r="BBZ520" s="31"/>
      <c r="BCA520" s="31"/>
      <c r="BCB520" s="31"/>
      <c r="BCC520" s="31"/>
      <c r="BCD520" s="31"/>
      <c r="BCE520" s="31"/>
      <c r="BCF520" s="31"/>
      <c r="BCG520" s="31"/>
      <c r="BCH520" s="31"/>
      <c r="BCI520" s="31"/>
      <c r="BCJ520" s="31"/>
      <c r="BCK520" s="31"/>
      <c r="BCL520" s="31"/>
      <c r="BCM520" s="31"/>
      <c r="BCN520" s="31"/>
      <c r="BCO520" s="31"/>
      <c r="BCP520" s="31"/>
      <c r="BCQ520" s="31"/>
      <c r="BCR520" s="31"/>
      <c r="BCS520" s="31"/>
      <c r="BCT520" s="31"/>
      <c r="BCU520" s="31"/>
      <c r="BCV520" s="31"/>
      <c r="BCW520" s="31"/>
      <c r="BCX520" s="31"/>
      <c r="BCY520" s="31"/>
      <c r="BCZ520" s="31"/>
      <c r="BDA520" s="31"/>
      <c r="BDB520" s="31"/>
      <c r="BDC520" s="31"/>
      <c r="BDD520" s="31"/>
      <c r="BDE520" s="31"/>
      <c r="BDF520" s="31"/>
      <c r="BDG520" s="31"/>
      <c r="BDH520" s="31"/>
      <c r="BDI520" s="31"/>
      <c r="BDJ520" s="31"/>
      <c r="BDK520" s="31"/>
      <c r="BDL520" s="31"/>
      <c r="BDM520" s="31"/>
      <c r="BDN520" s="31"/>
      <c r="BDO520" s="31"/>
      <c r="BDP520" s="31"/>
      <c r="BDQ520" s="31"/>
      <c r="BDR520" s="31"/>
      <c r="BDS520" s="31"/>
      <c r="BDT520" s="31"/>
      <c r="BDU520" s="31"/>
      <c r="BDV520" s="31"/>
      <c r="BDW520" s="31"/>
      <c r="BDX520" s="31"/>
      <c r="BDY520" s="31"/>
      <c r="BDZ520" s="31"/>
      <c r="BEA520" s="31"/>
      <c r="BEB520" s="31"/>
      <c r="BEC520" s="31"/>
      <c r="BED520" s="31"/>
      <c r="BEE520" s="31"/>
      <c r="BEF520" s="31"/>
      <c r="BEG520" s="31"/>
      <c r="BEH520" s="31"/>
      <c r="BEI520" s="31"/>
      <c r="BEJ520" s="31"/>
      <c r="BEK520" s="31"/>
      <c r="BEL520" s="31"/>
      <c r="BEM520" s="31"/>
      <c r="BEN520" s="31"/>
      <c r="BEO520" s="31"/>
      <c r="BEP520" s="31"/>
      <c r="BEQ520" s="31"/>
      <c r="BER520" s="31"/>
      <c r="BES520" s="31"/>
      <c r="BET520" s="31"/>
      <c r="BEU520" s="31"/>
      <c r="BEV520" s="31"/>
      <c r="BEW520" s="31"/>
      <c r="BEX520" s="31"/>
      <c r="BEY520" s="31"/>
      <c r="BEZ520" s="31"/>
      <c r="BFA520" s="31"/>
      <c r="BFB520" s="31"/>
      <c r="BFC520" s="31"/>
      <c r="BFD520" s="31"/>
      <c r="BFE520" s="31"/>
      <c r="BFF520" s="31"/>
      <c r="BFG520" s="31"/>
      <c r="BFH520" s="31"/>
      <c r="BFI520" s="31"/>
      <c r="BFJ520" s="31"/>
      <c r="BFK520" s="31"/>
      <c r="BFL520" s="31"/>
      <c r="BFM520" s="31"/>
      <c r="BFN520" s="31"/>
      <c r="BFO520" s="31"/>
      <c r="BFP520" s="31"/>
      <c r="BFQ520" s="31"/>
      <c r="BFR520" s="31"/>
      <c r="BFS520" s="31"/>
      <c r="BFT520" s="31"/>
      <c r="BFU520" s="31"/>
      <c r="BFV520" s="31"/>
      <c r="BFW520" s="31"/>
      <c r="BFX520" s="31"/>
      <c r="BFY520" s="31"/>
      <c r="BFZ520" s="31"/>
      <c r="BGA520" s="31"/>
      <c r="BGB520" s="31"/>
      <c r="BGC520" s="31"/>
      <c r="BGD520" s="31"/>
      <c r="BGE520" s="31"/>
      <c r="BGF520" s="31"/>
      <c r="BGG520" s="31"/>
      <c r="BGH520" s="31"/>
      <c r="BGI520" s="31"/>
      <c r="BGJ520" s="31"/>
      <c r="BGK520" s="31"/>
      <c r="BGL520" s="31"/>
      <c r="BGM520" s="31"/>
      <c r="BGN520" s="31"/>
      <c r="BGO520" s="31"/>
      <c r="BGP520" s="31"/>
      <c r="BGQ520" s="31"/>
      <c r="BGR520" s="31"/>
      <c r="BGS520" s="31"/>
      <c r="BGT520" s="31"/>
      <c r="BGU520" s="31"/>
      <c r="BGV520" s="31"/>
      <c r="BGW520" s="31"/>
      <c r="BGX520" s="31"/>
      <c r="BGY520" s="31"/>
      <c r="BGZ520" s="31"/>
      <c r="BHA520" s="31"/>
      <c r="BHB520" s="31"/>
      <c r="BHC520" s="31"/>
      <c r="BHD520" s="31"/>
      <c r="BHE520" s="31"/>
      <c r="BHF520" s="31"/>
      <c r="BHG520" s="31"/>
      <c r="BHH520" s="31"/>
      <c r="BHI520" s="31"/>
      <c r="BHJ520" s="31"/>
      <c r="BHK520" s="31"/>
      <c r="BHL520" s="31"/>
      <c r="BHM520" s="31"/>
      <c r="BHN520" s="31"/>
      <c r="BHO520" s="31"/>
      <c r="BHP520" s="31"/>
      <c r="BHQ520" s="31"/>
      <c r="BHR520" s="31"/>
      <c r="BHS520" s="31"/>
      <c r="BHT520" s="31"/>
      <c r="BHU520" s="31"/>
      <c r="BHV520" s="31"/>
      <c r="BHW520" s="31"/>
      <c r="BHX520" s="31"/>
      <c r="BHY520" s="31"/>
      <c r="BHZ520" s="31"/>
      <c r="BIA520" s="31"/>
      <c r="BIB520" s="31"/>
      <c r="BIC520" s="31"/>
      <c r="BID520" s="31"/>
      <c r="BIE520" s="31"/>
      <c r="BIF520" s="31"/>
      <c r="BIG520" s="31"/>
      <c r="BIH520" s="31"/>
      <c r="BII520" s="31"/>
      <c r="BIJ520" s="31"/>
      <c r="BIK520" s="31"/>
      <c r="BIL520" s="31"/>
      <c r="BIM520" s="31"/>
      <c r="BIN520" s="31"/>
      <c r="BIO520" s="31"/>
      <c r="BIP520" s="31"/>
      <c r="BIQ520" s="31"/>
      <c r="BIR520" s="31"/>
      <c r="BIS520" s="31"/>
      <c r="BIT520" s="31"/>
      <c r="BIU520" s="31"/>
      <c r="BIV520" s="31"/>
      <c r="BIW520" s="31"/>
      <c r="BIX520" s="31"/>
      <c r="BIY520" s="31"/>
      <c r="BIZ520" s="31"/>
      <c r="BJA520" s="31"/>
      <c r="BJB520" s="31"/>
      <c r="BJC520" s="31"/>
      <c r="BJD520" s="31"/>
      <c r="BJE520" s="31"/>
      <c r="BJF520" s="31"/>
      <c r="BJG520" s="31"/>
      <c r="BJH520" s="31"/>
      <c r="BJI520" s="31"/>
      <c r="BJJ520" s="31"/>
      <c r="BJK520" s="31"/>
      <c r="BJL520" s="31"/>
      <c r="BJM520" s="31"/>
      <c r="BJN520" s="31"/>
      <c r="BJO520" s="31"/>
      <c r="BJP520" s="31"/>
      <c r="BJQ520" s="31"/>
      <c r="BJR520" s="31"/>
      <c r="BJS520" s="31"/>
      <c r="BJT520" s="31"/>
      <c r="BJU520" s="31"/>
      <c r="BJV520" s="31"/>
      <c r="BJW520" s="31"/>
      <c r="BJX520" s="31"/>
      <c r="BJY520" s="31"/>
      <c r="BJZ520" s="31"/>
      <c r="BKA520" s="31"/>
      <c r="BKB520" s="31"/>
      <c r="BKC520" s="31"/>
      <c r="BKD520" s="31"/>
      <c r="BKE520" s="31"/>
      <c r="BKF520" s="31"/>
      <c r="BKG520" s="31"/>
      <c r="BKH520" s="31"/>
      <c r="BKI520" s="31"/>
      <c r="BKJ520" s="31"/>
      <c r="BKK520" s="31"/>
      <c r="BKL520" s="31"/>
      <c r="BKM520" s="31"/>
      <c r="BKN520" s="31"/>
      <c r="BKO520" s="31"/>
      <c r="BKP520" s="31"/>
      <c r="BKQ520" s="31"/>
      <c r="BKR520" s="31"/>
      <c r="BKS520" s="31"/>
      <c r="BKT520" s="31"/>
      <c r="BKU520" s="31"/>
      <c r="BKV520" s="31"/>
      <c r="BKW520" s="31"/>
      <c r="BKX520" s="31"/>
      <c r="BKY520" s="31"/>
      <c r="BKZ520" s="31"/>
      <c r="BLA520" s="31"/>
      <c r="BLB520" s="31"/>
      <c r="BLC520" s="31"/>
      <c r="BLD520" s="31"/>
      <c r="BLE520" s="31"/>
      <c r="BLF520" s="31"/>
      <c r="BLG520" s="31"/>
      <c r="BLH520" s="31"/>
      <c r="BLI520" s="31"/>
      <c r="BLJ520" s="31"/>
      <c r="BLK520" s="31"/>
      <c r="BLL520" s="31"/>
      <c r="BLM520" s="31"/>
      <c r="BLN520" s="31"/>
      <c r="BLO520" s="31"/>
      <c r="BLP520" s="31"/>
      <c r="BLQ520" s="31"/>
      <c r="BLR520" s="31"/>
      <c r="BLS520" s="31"/>
      <c r="BLT520" s="31"/>
      <c r="BLU520" s="31"/>
      <c r="BLV520" s="31"/>
      <c r="BLW520" s="31"/>
      <c r="BLX520" s="31"/>
      <c r="BLY520" s="31"/>
      <c r="BLZ520" s="31"/>
      <c r="BMA520" s="31"/>
      <c r="BMB520" s="31"/>
      <c r="BMC520" s="31"/>
      <c r="BMD520" s="31"/>
      <c r="BME520" s="31"/>
      <c r="BMF520" s="31"/>
      <c r="BMG520" s="31"/>
      <c r="BMH520" s="31"/>
      <c r="BMI520" s="31"/>
      <c r="BMJ520" s="31"/>
      <c r="BMK520" s="31"/>
      <c r="BML520" s="31"/>
      <c r="BMM520" s="31"/>
      <c r="BMN520" s="31"/>
      <c r="BMO520" s="31"/>
      <c r="BMP520" s="31"/>
      <c r="BMQ520" s="31"/>
      <c r="BMR520" s="31"/>
      <c r="BMS520" s="31"/>
      <c r="BMT520" s="31"/>
      <c r="BMU520" s="31"/>
      <c r="BMV520" s="31"/>
      <c r="BMW520" s="31"/>
      <c r="BMX520" s="31"/>
      <c r="BMY520" s="31"/>
      <c r="BMZ520" s="31"/>
      <c r="BNA520" s="31"/>
      <c r="BNB520" s="31"/>
      <c r="BNC520" s="31"/>
      <c r="BND520" s="31"/>
      <c r="BNE520" s="31"/>
      <c r="BNF520" s="31"/>
      <c r="BNG520" s="31"/>
      <c r="BNH520" s="31"/>
      <c r="BNI520" s="31"/>
      <c r="BNJ520" s="31"/>
      <c r="BNK520" s="31"/>
      <c r="BNL520" s="31"/>
      <c r="BNM520" s="31"/>
      <c r="BNN520" s="31"/>
      <c r="BNO520" s="31"/>
      <c r="BNP520" s="31"/>
      <c r="BNQ520" s="31"/>
      <c r="BNR520" s="31"/>
      <c r="BNS520" s="31"/>
      <c r="BNT520" s="31"/>
      <c r="BNU520" s="31"/>
      <c r="BNV520" s="31"/>
      <c r="BNW520" s="31"/>
      <c r="BNX520" s="31"/>
      <c r="BNY520" s="31"/>
      <c r="BNZ520" s="31"/>
      <c r="BOA520" s="31"/>
      <c r="BOB520" s="31"/>
      <c r="BOC520" s="31"/>
      <c r="BOD520" s="31"/>
      <c r="BOE520" s="31"/>
      <c r="BOF520" s="31"/>
      <c r="BOG520" s="31"/>
      <c r="BOH520" s="31"/>
      <c r="BOI520" s="31"/>
      <c r="BOJ520" s="31"/>
      <c r="BOK520" s="31"/>
      <c r="BOL520" s="31"/>
      <c r="BOM520" s="31"/>
      <c r="BON520" s="31"/>
      <c r="BOO520" s="31"/>
      <c r="BOP520" s="31"/>
      <c r="BOQ520" s="31"/>
      <c r="BOR520" s="31"/>
      <c r="BOS520" s="31"/>
      <c r="BOT520" s="31"/>
      <c r="BOU520" s="31"/>
      <c r="BOV520" s="31"/>
      <c r="BOW520" s="31"/>
      <c r="BOX520" s="31"/>
      <c r="BOY520" s="31"/>
      <c r="BOZ520" s="31"/>
      <c r="BPA520" s="31"/>
      <c r="BPB520" s="31"/>
      <c r="BPC520" s="31"/>
      <c r="BPD520" s="31"/>
      <c r="BPE520" s="31"/>
      <c r="BPF520" s="31"/>
      <c r="BPG520" s="31"/>
      <c r="BPH520" s="31"/>
      <c r="BPI520" s="31"/>
      <c r="BPJ520" s="31"/>
      <c r="BPK520" s="31"/>
      <c r="BPL520" s="31"/>
      <c r="BPM520" s="31"/>
      <c r="BPN520" s="31"/>
      <c r="BPO520" s="31"/>
      <c r="BPP520" s="31"/>
      <c r="BPQ520" s="31"/>
      <c r="BPR520" s="31"/>
      <c r="BPS520" s="31"/>
      <c r="BPT520" s="31"/>
      <c r="BPU520" s="31"/>
      <c r="BPV520" s="31"/>
      <c r="BPW520" s="31"/>
      <c r="BPX520" s="31"/>
      <c r="BPY520" s="31"/>
      <c r="BPZ520" s="31"/>
      <c r="BQA520" s="31"/>
      <c r="BQB520" s="31"/>
      <c r="BQC520" s="31"/>
      <c r="BQD520" s="31"/>
      <c r="BQE520" s="31"/>
      <c r="BQF520" s="31"/>
      <c r="BQG520" s="31"/>
      <c r="BQH520" s="31"/>
      <c r="BQI520" s="31"/>
      <c r="BQJ520" s="31"/>
      <c r="BQK520" s="31"/>
      <c r="BQL520" s="31"/>
      <c r="BQM520" s="31"/>
      <c r="BQN520" s="31"/>
      <c r="BQO520" s="31"/>
      <c r="BQP520" s="31"/>
      <c r="BQQ520" s="31"/>
      <c r="BQR520" s="31"/>
      <c r="BQS520" s="31"/>
      <c r="BQT520" s="31"/>
      <c r="BQU520" s="31"/>
      <c r="BQV520" s="31"/>
      <c r="BQW520" s="31"/>
      <c r="BQX520" s="31"/>
      <c r="BQY520" s="31"/>
      <c r="BQZ520" s="31"/>
      <c r="BRA520" s="31"/>
      <c r="BRB520" s="31"/>
      <c r="BRC520" s="31"/>
      <c r="BRD520" s="31"/>
      <c r="BRE520" s="31"/>
      <c r="BRF520" s="31"/>
      <c r="BRG520" s="31"/>
      <c r="BRH520" s="31"/>
      <c r="BRI520" s="31"/>
      <c r="BRJ520" s="31"/>
      <c r="BRK520" s="31"/>
      <c r="BRL520" s="31"/>
      <c r="BRM520" s="31"/>
      <c r="BRN520" s="31"/>
      <c r="BRO520" s="31"/>
      <c r="BRP520" s="31"/>
      <c r="BRQ520" s="31"/>
      <c r="BRR520" s="31"/>
      <c r="BRS520" s="31"/>
      <c r="BRT520" s="31"/>
      <c r="BRU520" s="31"/>
      <c r="BRV520" s="31"/>
      <c r="BRW520" s="31"/>
      <c r="BRX520" s="31"/>
      <c r="BRY520" s="31"/>
      <c r="BRZ520" s="31"/>
      <c r="BSA520" s="31"/>
      <c r="BSB520" s="31"/>
      <c r="BSC520" s="31"/>
      <c r="BSD520" s="31"/>
      <c r="BSE520" s="31"/>
      <c r="BSF520" s="31"/>
      <c r="BSG520" s="31"/>
      <c r="BSH520" s="31"/>
      <c r="BSI520" s="31"/>
      <c r="BSJ520" s="31"/>
      <c r="BSK520" s="31"/>
      <c r="BSL520" s="31"/>
      <c r="BSM520" s="31"/>
      <c r="BSN520" s="31"/>
      <c r="BSO520" s="31"/>
      <c r="BSP520" s="31"/>
      <c r="BSQ520" s="31"/>
      <c r="BSR520" s="31"/>
      <c r="BSS520" s="31"/>
      <c r="BST520" s="31"/>
      <c r="BSU520" s="31"/>
      <c r="BSV520" s="31"/>
      <c r="BSW520" s="31"/>
      <c r="BSX520" s="31"/>
      <c r="BSY520" s="31"/>
      <c r="BSZ520" s="31"/>
      <c r="BTA520" s="31"/>
      <c r="BTB520" s="31"/>
      <c r="BTC520" s="31"/>
      <c r="BTD520" s="31"/>
      <c r="BTE520" s="31"/>
      <c r="BTF520" s="31"/>
      <c r="BTG520" s="31"/>
      <c r="BTH520" s="31"/>
      <c r="BTI520" s="31"/>
      <c r="BTJ520" s="31"/>
      <c r="BTK520" s="31"/>
      <c r="BTL520" s="31"/>
      <c r="BTM520" s="31"/>
      <c r="BTN520" s="31"/>
      <c r="BTO520" s="31"/>
      <c r="BTP520" s="31"/>
      <c r="BTQ520" s="31"/>
      <c r="BTR520" s="31"/>
      <c r="BTS520" s="31"/>
      <c r="BTT520" s="31"/>
      <c r="BTU520" s="31"/>
      <c r="BTV520" s="31"/>
      <c r="BTW520" s="31"/>
      <c r="BTX520" s="31"/>
      <c r="BTY520" s="31"/>
      <c r="BTZ520" s="31"/>
      <c r="BUA520" s="31"/>
      <c r="BUB520" s="31"/>
      <c r="BUC520" s="31"/>
      <c r="BUD520" s="31"/>
      <c r="BUE520" s="31"/>
      <c r="BUF520" s="31"/>
      <c r="BUG520" s="31"/>
      <c r="BUH520" s="31"/>
      <c r="BUI520" s="31"/>
      <c r="BUJ520" s="31"/>
      <c r="BUK520" s="31"/>
      <c r="BUL520" s="31"/>
      <c r="BUM520" s="31"/>
      <c r="BUN520" s="31"/>
      <c r="BUO520" s="31"/>
      <c r="BUP520" s="31"/>
      <c r="BUQ520" s="31"/>
      <c r="BUR520" s="31"/>
      <c r="BUS520" s="31"/>
      <c r="BUT520" s="31"/>
      <c r="BUU520" s="31"/>
      <c r="BUV520" s="31"/>
      <c r="BUW520" s="31"/>
      <c r="BUX520" s="31"/>
      <c r="BUY520" s="31"/>
      <c r="BUZ520" s="31"/>
      <c r="BVA520" s="31"/>
      <c r="BVB520" s="31"/>
      <c r="BVC520" s="31"/>
      <c r="BVD520" s="31"/>
      <c r="BVE520" s="31"/>
      <c r="BVF520" s="31"/>
      <c r="BVG520" s="31"/>
      <c r="BVH520" s="31"/>
      <c r="BVI520" s="31"/>
      <c r="BVJ520" s="31"/>
      <c r="BVK520" s="31"/>
      <c r="BVL520" s="31"/>
      <c r="BVM520" s="31"/>
      <c r="BVN520" s="31"/>
      <c r="BVO520" s="31"/>
      <c r="BVP520" s="31"/>
      <c r="BVQ520" s="31"/>
      <c r="BVR520" s="31"/>
      <c r="BVS520" s="31"/>
      <c r="BVT520" s="31"/>
      <c r="BVU520" s="31"/>
      <c r="BVV520" s="31"/>
      <c r="BVW520" s="31"/>
      <c r="BVX520" s="31"/>
      <c r="BVY520" s="31"/>
      <c r="BVZ520" s="31"/>
      <c r="BWA520" s="31"/>
      <c r="BWB520" s="31"/>
      <c r="BWC520" s="31"/>
      <c r="BWD520" s="31"/>
      <c r="BWE520" s="31"/>
      <c r="BWF520" s="31"/>
      <c r="BWG520" s="31"/>
      <c r="BWH520" s="31"/>
      <c r="BWI520" s="31"/>
      <c r="BWJ520" s="31"/>
      <c r="BWK520" s="31"/>
      <c r="BWL520" s="31"/>
      <c r="BWM520" s="31"/>
      <c r="BWN520" s="31"/>
      <c r="BWO520" s="31"/>
      <c r="BWP520" s="31"/>
      <c r="BWQ520" s="31"/>
      <c r="BWR520" s="31"/>
      <c r="BWS520" s="31"/>
      <c r="BWT520" s="31"/>
      <c r="BWU520" s="31"/>
      <c r="BWV520" s="31"/>
      <c r="BWW520" s="31"/>
      <c r="BWX520" s="31"/>
      <c r="BWY520" s="31"/>
      <c r="BWZ520" s="31"/>
      <c r="BXA520" s="31"/>
      <c r="BXB520" s="31"/>
      <c r="BXC520" s="31"/>
      <c r="BXD520" s="31"/>
      <c r="BXE520" s="31"/>
      <c r="BXF520" s="31"/>
      <c r="BXG520" s="31"/>
      <c r="BXH520" s="31"/>
      <c r="BXI520" s="31"/>
      <c r="BXJ520" s="31"/>
      <c r="BXK520" s="31"/>
      <c r="BXL520" s="31"/>
      <c r="BXM520" s="31"/>
      <c r="BXN520" s="31"/>
      <c r="BXO520" s="31"/>
      <c r="BXP520" s="31"/>
      <c r="BXQ520" s="31"/>
      <c r="BXR520" s="31"/>
      <c r="BXS520" s="31"/>
      <c r="BXT520" s="31"/>
      <c r="BXU520" s="31"/>
      <c r="BXV520" s="31"/>
      <c r="BXW520" s="31"/>
      <c r="BXX520" s="31"/>
      <c r="BXY520" s="31"/>
      <c r="BXZ520" s="31"/>
      <c r="BYA520" s="31"/>
      <c r="BYB520" s="31"/>
      <c r="BYC520" s="31"/>
      <c r="BYD520" s="31"/>
      <c r="BYE520" s="31"/>
      <c r="BYF520" s="31"/>
      <c r="BYG520" s="31"/>
      <c r="BYH520" s="31"/>
      <c r="BYI520" s="31"/>
      <c r="BYJ520" s="31"/>
      <c r="BYK520" s="31"/>
      <c r="BYL520" s="31"/>
      <c r="BYM520" s="31"/>
      <c r="BYN520" s="31"/>
      <c r="BYO520" s="31"/>
      <c r="BYP520" s="31"/>
      <c r="BYQ520" s="31"/>
      <c r="BYR520" s="31"/>
      <c r="BYS520" s="31"/>
      <c r="BYT520" s="31"/>
      <c r="BYU520" s="31"/>
      <c r="BYV520" s="31"/>
      <c r="BYW520" s="31"/>
      <c r="BYX520" s="31"/>
      <c r="BYY520" s="31"/>
      <c r="BYZ520" s="31"/>
      <c r="BZA520" s="31"/>
      <c r="BZB520" s="31"/>
      <c r="BZC520" s="31"/>
      <c r="BZD520" s="31"/>
      <c r="BZE520" s="31"/>
      <c r="BZF520" s="31"/>
      <c r="BZG520" s="31"/>
      <c r="BZH520" s="31"/>
      <c r="BZI520" s="31"/>
      <c r="BZJ520" s="31"/>
      <c r="BZK520" s="31"/>
      <c r="BZL520" s="31"/>
      <c r="BZM520" s="31"/>
      <c r="BZN520" s="31"/>
      <c r="BZO520" s="31"/>
      <c r="BZP520" s="31"/>
      <c r="BZQ520" s="31"/>
      <c r="BZR520" s="31"/>
      <c r="BZS520" s="31"/>
      <c r="BZT520" s="31"/>
      <c r="BZU520" s="31"/>
      <c r="BZV520" s="31"/>
      <c r="BZW520" s="31"/>
      <c r="BZX520" s="31"/>
      <c r="BZY520" s="31"/>
      <c r="BZZ520" s="31"/>
      <c r="CAA520" s="31"/>
      <c r="CAB520" s="31"/>
      <c r="CAC520" s="31"/>
      <c r="CAD520" s="31"/>
      <c r="CAE520" s="31"/>
      <c r="CAF520" s="31"/>
      <c r="CAG520" s="31"/>
      <c r="CAH520" s="31"/>
      <c r="CAI520" s="31"/>
      <c r="CAJ520" s="31"/>
      <c r="CAK520" s="31"/>
      <c r="CAL520" s="31"/>
      <c r="CAM520" s="31"/>
      <c r="CAN520" s="31"/>
      <c r="CAO520" s="31"/>
      <c r="CAP520" s="31"/>
      <c r="CAQ520" s="31"/>
      <c r="CAR520" s="31"/>
      <c r="CAS520" s="31"/>
      <c r="CAT520" s="31"/>
      <c r="CAU520" s="31"/>
      <c r="CAV520" s="31"/>
      <c r="CAW520" s="31"/>
      <c r="CAX520" s="31"/>
      <c r="CAY520" s="31"/>
      <c r="CAZ520" s="31"/>
      <c r="CBA520" s="31"/>
      <c r="CBB520" s="31"/>
      <c r="CBC520" s="31"/>
      <c r="CBD520" s="31"/>
      <c r="CBE520" s="31"/>
      <c r="CBF520" s="31"/>
      <c r="CBG520" s="31"/>
      <c r="CBH520" s="31"/>
      <c r="CBI520" s="31"/>
      <c r="CBJ520" s="31"/>
      <c r="CBK520" s="31"/>
      <c r="CBL520" s="31"/>
      <c r="CBM520" s="31"/>
      <c r="CBN520" s="31"/>
      <c r="CBO520" s="31"/>
      <c r="CBP520" s="31"/>
      <c r="CBQ520" s="31"/>
      <c r="CBR520" s="31"/>
      <c r="CBS520" s="31"/>
      <c r="CBT520" s="31"/>
      <c r="CBU520" s="31"/>
      <c r="CBV520" s="31"/>
      <c r="CBW520" s="31"/>
      <c r="CBX520" s="31"/>
      <c r="CBY520" s="31"/>
      <c r="CBZ520" s="31"/>
      <c r="CCA520" s="31"/>
      <c r="CCB520" s="31"/>
      <c r="CCC520" s="31"/>
      <c r="CCD520" s="31"/>
      <c r="CCE520" s="31"/>
      <c r="CCF520" s="31"/>
      <c r="CCG520" s="31"/>
      <c r="CCH520" s="31"/>
      <c r="CCI520" s="31"/>
      <c r="CCJ520" s="31"/>
      <c r="CCK520" s="31"/>
      <c r="CCL520" s="31"/>
      <c r="CCM520" s="31"/>
      <c r="CCN520" s="31"/>
      <c r="CCO520" s="31"/>
      <c r="CCP520" s="31"/>
      <c r="CCQ520" s="31"/>
      <c r="CCR520" s="31"/>
      <c r="CCS520" s="31"/>
      <c r="CCT520" s="31"/>
      <c r="CCU520" s="31"/>
      <c r="CCV520" s="31"/>
      <c r="CCW520" s="31"/>
      <c r="CCX520" s="31"/>
      <c r="CCY520" s="31"/>
      <c r="CCZ520" s="31"/>
      <c r="CDA520" s="31"/>
      <c r="CDB520" s="31"/>
      <c r="CDC520" s="31"/>
      <c r="CDD520" s="31"/>
      <c r="CDE520" s="31"/>
      <c r="CDF520" s="31"/>
      <c r="CDG520" s="31"/>
      <c r="CDH520" s="31"/>
      <c r="CDI520" s="31"/>
      <c r="CDJ520" s="31"/>
      <c r="CDK520" s="31"/>
      <c r="CDL520" s="31"/>
      <c r="CDM520" s="31"/>
      <c r="CDN520" s="31"/>
      <c r="CDO520" s="31"/>
      <c r="CDP520" s="31"/>
      <c r="CDQ520" s="31"/>
      <c r="CDR520" s="31"/>
      <c r="CDS520" s="31"/>
      <c r="CDT520" s="31"/>
      <c r="CDU520" s="31"/>
      <c r="CDV520" s="31"/>
      <c r="CDW520" s="31"/>
      <c r="CDX520" s="31"/>
      <c r="CDY520" s="31"/>
      <c r="CDZ520" s="31"/>
      <c r="CEA520" s="31"/>
      <c r="CEB520" s="31"/>
      <c r="CEC520" s="31"/>
      <c r="CED520" s="31"/>
      <c r="CEE520" s="31"/>
      <c r="CEF520" s="31"/>
      <c r="CEG520" s="31"/>
      <c r="CEH520" s="31"/>
      <c r="CEI520" s="31"/>
      <c r="CEJ520" s="31"/>
      <c r="CEK520" s="31"/>
      <c r="CEL520" s="31"/>
      <c r="CEM520" s="31"/>
      <c r="CEN520" s="31"/>
      <c r="CEO520" s="31"/>
      <c r="CEP520" s="31"/>
      <c r="CEQ520" s="31"/>
      <c r="CER520" s="31"/>
      <c r="CES520" s="31"/>
      <c r="CET520" s="31"/>
      <c r="CEU520" s="31"/>
      <c r="CEV520" s="31"/>
      <c r="CEW520" s="31"/>
      <c r="CEX520" s="31"/>
      <c r="CEY520" s="31"/>
      <c r="CEZ520" s="31"/>
      <c r="CFA520" s="31"/>
      <c r="CFB520" s="31"/>
      <c r="CFC520" s="31"/>
      <c r="CFD520" s="31"/>
      <c r="CFE520" s="31"/>
      <c r="CFF520" s="31"/>
      <c r="CFG520" s="31"/>
      <c r="CFH520" s="31"/>
      <c r="CFI520" s="31"/>
      <c r="CFJ520" s="31"/>
      <c r="CFK520" s="31"/>
      <c r="CFL520" s="31"/>
      <c r="CFM520" s="31"/>
      <c r="CFN520" s="31"/>
      <c r="CFO520" s="31"/>
      <c r="CFP520" s="31"/>
      <c r="CFQ520" s="31"/>
      <c r="CFR520" s="31"/>
      <c r="CFS520" s="31"/>
      <c r="CFT520" s="31"/>
      <c r="CFU520" s="31"/>
      <c r="CFV520" s="31"/>
      <c r="CFW520" s="31"/>
      <c r="CFX520" s="31"/>
      <c r="CFY520" s="31"/>
      <c r="CFZ520" s="31"/>
      <c r="CGA520" s="31"/>
      <c r="CGB520" s="31"/>
      <c r="CGC520" s="31"/>
      <c r="CGD520" s="31"/>
      <c r="CGE520" s="31"/>
      <c r="CGF520" s="31"/>
      <c r="CGG520" s="31"/>
      <c r="CGH520" s="31"/>
      <c r="CGI520" s="31"/>
      <c r="CGJ520" s="31"/>
      <c r="CGK520" s="31"/>
      <c r="CGL520" s="31"/>
      <c r="CGM520" s="31"/>
      <c r="CGN520" s="31"/>
      <c r="CGO520" s="31"/>
      <c r="CGP520" s="31"/>
      <c r="CGQ520" s="31"/>
      <c r="CGR520" s="31"/>
      <c r="CGS520" s="31"/>
      <c r="CGT520" s="31"/>
      <c r="CGU520" s="31"/>
      <c r="CGV520" s="31"/>
      <c r="CGW520" s="31"/>
      <c r="CGX520" s="31"/>
      <c r="CGY520" s="31"/>
      <c r="CGZ520" s="31"/>
      <c r="CHA520" s="31"/>
      <c r="CHB520" s="31"/>
      <c r="CHC520" s="31"/>
      <c r="CHD520" s="31"/>
      <c r="CHE520" s="31"/>
      <c r="CHF520" s="31"/>
      <c r="CHG520" s="31"/>
      <c r="CHH520" s="31"/>
      <c r="CHI520" s="31"/>
      <c r="CHJ520" s="31"/>
      <c r="CHK520" s="31"/>
      <c r="CHL520" s="31"/>
      <c r="CHM520" s="31"/>
      <c r="CHN520" s="31"/>
      <c r="CHO520" s="31"/>
      <c r="CHP520" s="31"/>
      <c r="CHQ520" s="31"/>
      <c r="CHR520" s="31"/>
      <c r="CHS520" s="31"/>
      <c r="CHT520" s="31"/>
      <c r="CHU520" s="31"/>
      <c r="CHV520" s="31"/>
      <c r="CHW520" s="31"/>
      <c r="CHX520" s="31"/>
      <c r="CHY520" s="31"/>
      <c r="CHZ520" s="31"/>
      <c r="CIA520" s="31"/>
      <c r="CIB520" s="31"/>
      <c r="CIC520" s="31"/>
      <c r="CID520" s="31"/>
      <c r="CIE520" s="31"/>
      <c r="CIF520" s="31"/>
      <c r="CIG520" s="31"/>
      <c r="CIH520" s="31"/>
      <c r="CII520" s="31"/>
      <c r="CIJ520" s="31"/>
      <c r="CIK520" s="31"/>
      <c r="CIL520" s="31"/>
      <c r="CIM520" s="31"/>
      <c r="CIN520" s="31"/>
      <c r="CIO520" s="31"/>
      <c r="CIP520" s="31"/>
      <c r="CIQ520" s="31"/>
      <c r="CIR520" s="31"/>
      <c r="CIS520" s="31"/>
      <c r="CIT520" s="31"/>
      <c r="CIU520" s="31"/>
      <c r="CIV520" s="31"/>
      <c r="CIW520" s="31"/>
      <c r="CIX520" s="31"/>
      <c r="CIY520" s="31"/>
      <c r="CIZ520" s="31"/>
      <c r="CJA520" s="31"/>
      <c r="CJB520" s="31"/>
      <c r="CJC520" s="31"/>
      <c r="CJD520" s="31"/>
      <c r="CJE520" s="31"/>
      <c r="CJF520" s="31"/>
      <c r="CJG520" s="31"/>
      <c r="CJH520" s="31"/>
      <c r="CJI520" s="31"/>
      <c r="CJJ520" s="31"/>
      <c r="CJK520" s="31"/>
      <c r="CJL520" s="31"/>
      <c r="CJM520" s="31"/>
      <c r="CJN520" s="31"/>
      <c r="CJO520" s="31"/>
      <c r="CJP520" s="31"/>
      <c r="CJQ520" s="31"/>
      <c r="CJR520" s="31"/>
      <c r="CJS520" s="31"/>
      <c r="CJT520" s="31"/>
      <c r="CJU520" s="31"/>
      <c r="CJV520" s="31"/>
      <c r="CJW520" s="31"/>
      <c r="CJX520" s="31"/>
      <c r="CJY520" s="31"/>
      <c r="CJZ520" s="31"/>
      <c r="CKA520" s="31"/>
      <c r="CKB520" s="31"/>
      <c r="CKC520" s="31"/>
      <c r="CKD520" s="31"/>
      <c r="CKE520" s="31"/>
      <c r="CKF520" s="31"/>
      <c r="CKG520" s="31"/>
      <c r="CKH520" s="31"/>
      <c r="CKI520" s="31"/>
      <c r="CKJ520" s="31"/>
      <c r="CKK520" s="31"/>
      <c r="CKL520" s="31"/>
      <c r="CKM520" s="31"/>
      <c r="CKN520" s="31"/>
      <c r="CKO520" s="31"/>
      <c r="CKP520" s="31"/>
      <c r="CKQ520" s="31"/>
      <c r="CKR520" s="31"/>
      <c r="CKS520" s="31"/>
      <c r="CKT520" s="31"/>
      <c r="CKU520" s="31"/>
      <c r="CKV520" s="31"/>
      <c r="CKW520" s="31"/>
      <c r="CKX520" s="31"/>
      <c r="CKY520" s="31"/>
      <c r="CKZ520" s="31"/>
      <c r="CLA520" s="31"/>
      <c r="CLB520" s="31"/>
      <c r="CLC520" s="31"/>
      <c r="CLD520" s="31"/>
      <c r="CLE520" s="31"/>
      <c r="CLF520" s="31"/>
      <c r="CLG520" s="31"/>
      <c r="CLH520" s="31"/>
      <c r="CLI520" s="31"/>
      <c r="CLJ520" s="31"/>
      <c r="CLK520" s="31"/>
      <c r="CLL520" s="31"/>
      <c r="CLM520" s="31"/>
      <c r="CLN520" s="31"/>
      <c r="CLO520" s="31"/>
      <c r="CLP520" s="31"/>
      <c r="CLQ520" s="31"/>
      <c r="CLR520" s="31"/>
      <c r="CLS520" s="31"/>
      <c r="CLT520" s="31"/>
      <c r="CLU520" s="31"/>
      <c r="CLV520" s="31"/>
      <c r="CLW520" s="31"/>
      <c r="CLX520" s="31"/>
      <c r="CLY520" s="31"/>
      <c r="CLZ520" s="31"/>
      <c r="CMA520" s="31"/>
      <c r="CMB520" s="31"/>
      <c r="CMC520" s="31"/>
      <c r="CMD520" s="31"/>
      <c r="CME520" s="31"/>
      <c r="CMF520" s="31"/>
      <c r="CMG520" s="31"/>
      <c r="CMH520" s="31"/>
      <c r="CMI520" s="31"/>
      <c r="CMJ520" s="31"/>
      <c r="CMK520" s="31"/>
      <c r="CML520" s="31"/>
      <c r="CMM520" s="31"/>
      <c r="CMN520" s="31"/>
      <c r="CMO520" s="31"/>
      <c r="CMP520" s="31"/>
      <c r="CMQ520" s="31"/>
      <c r="CMR520" s="31"/>
      <c r="CMS520" s="31"/>
      <c r="CMT520" s="31"/>
      <c r="CMU520" s="31"/>
      <c r="CMV520" s="31"/>
      <c r="CMW520" s="31"/>
      <c r="CMX520" s="31"/>
      <c r="CMY520" s="31"/>
      <c r="CMZ520" s="31"/>
      <c r="CNA520" s="31"/>
      <c r="CNB520" s="31"/>
      <c r="CNC520" s="31"/>
      <c r="CND520" s="31"/>
      <c r="CNE520" s="31"/>
      <c r="CNF520" s="31"/>
      <c r="CNG520" s="31"/>
      <c r="CNH520" s="31"/>
      <c r="CNI520" s="31"/>
      <c r="CNJ520" s="31"/>
      <c r="CNK520" s="31"/>
      <c r="CNL520" s="31"/>
      <c r="CNM520" s="31"/>
      <c r="CNN520" s="31"/>
      <c r="CNO520" s="31"/>
      <c r="CNP520" s="31"/>
      <c r="CNQ520" s="31"/>
      <c r="CNR520" s="31"/>
      <c r="CNS520" s="31"/>
      <c r="CNT520" s="31"/>
      <c r="CNU520" s="31"/>
      <c r="CNV520" s="31"/>
      <c r="CNW520" s="31"/>
      <c r="CNX520" s="31"/>
      <c r="CNY520" s="31"/>
      <c r="CNZ520" s="31"/>
      <c r="COA520" s="31"/>
      <c r="COB520" s="31"/>
      <c r="COC520" s="31"/>
      <c r="COD520" s="31"/>
      <c r="COE520" s="31"/>
      <c r="COF520" s="31"/>
      <c r="COG520" s="31"/>
      <c r="COH520" s="31"/>
      <c r="COI520" s="31"/>
      <c r="COJ520" s="31"/>
      <c r="COK520" s="31"/>
      <c r="COL520" s="31"/>
      <c r="COM520" s="31"/>
      <c r="CON520" s="31"/>
      <c r="COO520" s="31"/>
      <c r="COP520" s="31"/>
      <c r="COQ520" s="31"/>
      <c r="COR520" s="31"/>
      <c r="COS520" s="31"/>
      <c r="COT520" s="31"/>
      <c r="COU520" s="31"/>
      <c r="COV520" s="31"/>
      <c r="COW520" s="31"/>
      <c r="COX520" s="31"/>
      <c r="COY520" s="31"/>
      <c r="COZ520" s="31"/>
      <c r="CPA520" s="31"/>
      <c r="CPB520" s="31"/>
      <c r="CPC520" s="31"/>
      <c r="CPD520" s="31"/>
      <c r="CPE520" s="31"/>
      <c r="CPF520" s="31"/>
      <c r="CPG520" s="31"/>
      <c r="CPH520" s="31"/>
      <c r="CPI520" s="31"/>
      <c r="CPJ520" s="31"/>
      <c r="CPK520" s="31"/>
      <c r="CPL520" s="31"/>
      <c r="CPM520" s="31"/>
      <c r="CPN520" s="31"/>
      <c r="CPO520" s="31"/>
      <c r="CPP520" s="31"/>
      <c r="CPQ520" s="31"/>
      <c r="CPR520" s="31"/>
      <c r="CPS520" s="31"/>
      <c r="CPT520" s="31"/>
      <c r="CPU520" s="31"/>
      <c r="CPV520" s="31"/>
      <c r="CPW520" s="31"/>
      <c r="CPX520" s="31"/>
      <c r="CPY520" s="31"/>
      <c r="CPZ520" s="31"/>
      <c r="CQA520" s="31"/>
      <c r="CQB520" s="31"/>
      <c r="CQC520" s="31"/>
      <c r="CQD520" s="31"/>
      <c r="CQE520" s="31"/>
      <c r="CQF520" s="31"/>
      <c r="CQG520" s="31"/>
      <c r="CQH520" s="31"/>
      <c r="CQI520" s="31"/>
      <c r="CQJ520" s="31"/>
      <c r="CQK520" s="31"/>
      <c r="CQL520" s="31"/>
      <c r="CQM520" s="31"/>
      <c r="CQN520" s="31"/>
      <c r="CQO520" s="31"/>
      <c r="CQP520" s="31"/>
      <c r="CQQ520" s="31"/>
      <c r="CQR520" s="31"/>
      <c r="CQS520" s="31"/>
      <c r="CQT520" s="31"/>
      <c r="CQU520" s="31"/>
      <c r="CQV520" s="31"/>
      <c r="CQW520" s="31"/>
      <c r="CQX520" s="31"/>
      <c r="CQY520" s="31"/>
      <c r="CQZ520" s="31"/>
      <c r="CRA520" s="31"/>
      <c r="CRB520" s="31"/>
      <c r="CRC520" s="31"/>
      <c r="CRD520" s="31"/>
      <c r="CRE520" s="31"/>
      <c r="CRF520" s="31"/>
      <c r="CRG520" s="31"/>
      <c r="CRH520" s="31"/>
      <c r="CRI520" s="31"/>
      <c r="CRJ520" s="31"/>
      <c r="CRK520" s="31"/>
      <c r="CRL520" s="31"/>
      <c r="CRM520" s="31"/>
      <c r="CRN520" s="31"/>
      <c r="CRO520" s="31"/>
      <c r="CRP520" s="31"/>
      <c r="CRQ520" s="31"/>
      <c r="CRR520" s="31"/>
      <c r="CRS520" s="31"/>
      <c r="CRT520" s="31"/>
      <c r="CRU520" s="31"/>
      <c r="CRV520" s="31"/>
      <c r="CRW520" s="31"/>
      <c r="CRX520" s="31"/>
      <c r="CRY520" s="31"/>
      <c r="CRZ520" s="31"/>
      <c r="CSA520" s="31"/>
      <c r="CSB520" s="31"/>
      <c r="CSC520" s="31"/>
      <c r="CSD520" s="31"/>
      <c r="CSE520" s="31"/>
      <c r="CSF520" s="31"/>
      <c r="CSG520" s="31"/>
      <c r="CSH520" s="31"/>
      <c r="CSI520" s="31"/>
      <c r="CSJ520" s="31"/>
      <c r="CSK520" s="31"/>
      <c r="CSL520" s="31"/>
      <c r="CSM520" s="31"/>
      <c r="CSN520" s="31"/>
      <c r="CSO520" s="31"/>
      <c r="CSP520" s="31"/>
      <c r="CSQ520" s="31"/>
      <c r="CSR520" s="31"/>
      <c r="CSS520" s="31"/>
      <c r="CST520" s="31"/>
      <c r="CSU520" s="31"/>
      <c r="CSV520" s="31"/>
      <c r="CSW520" s="31"/>
      <c r="CSX520" s="31"/>
      <c r="CSY520" s="31"/>
      <c r="CSZ520" s="31"/>
      <c r="CTA520" s="31"/>
      <c r="CTB520" s="31"/>
      <c r="CTC520" s="31"/>
      <c r="CTD520" s="31"/>
      <c r="CTE520" s="31"/>
      <c r="CTF520" s="31"/>
      <c r="CTG520" s="31"/>
      <c r="CTH520" s="31"/>
      <c r="CTI520" s="31"/>
      <c r="CTJ520" s="31"/>
      <c r="CTK520" s="31"/>
      <c r="CTL520" s="31"/>
      <c r="CTM520" s="31"/>
      <c r="CTN520" s="31"/>
      <c r="CTO520" s="31"/>
      <c r="CTP520" s="31"/>
      <c r="CTQ520" s="31"/>
      <c r="CTR520" s="31"/>
      <c r="CTS520" s="31"/>
      <c r="CTT520" s="31"/>
      <c r="CTU520" s="31"/>
      <c r="CTV520" s="31"/>
      <c r="CTW520" s="31"/>
      <c r="CTX520" s="31"/>
      <c r="CTY520" s="31"/>
      <c r="CTZ520" s="31"/>
      <c r="CUA520" s="31"/>
      <c r="CUB520" s="31"/>
      <c r="CUC520" s="31"/>
      <c r="CUD520" s="31"/>
      <c r="CUE520" s="31"/>
      <c r="CUF520" s="31"/>
      <c r="CUG520" s="31"/>
      <c r="CUH520" s="31"/>
      <c r="CUI520" s="31"/>
      <c r="CUJ520" s="31"/>
      <c r="CUK520" s="31"/>
      <c r="CUL520" s="31"/>
      <c r="CUM520" s="31"/>
      <c r="CUN520" s="31"/>
      <c r="CUO520" s="31"/>
      <c r="CUP520" s="31"/>
      <c r="CUQ520" s="31"/>
      <c r="CUR520" s="31"/>
      <c r="CUS520" s="31"/>
      <c r="CUT520" s="31"/>
      <c r="CUU520" s="31"/>
      <c r="CUV520" s="31"/>
      <c r="CUW520" s="31"/>
      <c r="CUX520" s="31"/>
      <c r="CUY520" s="31"/>
      <c r="CUZ520" s="31"/>
      <c r="CVA520" s="31"/>
      <c r="CVB520" s="31"/>
      <c r="CVC520" s="31"/>
      <c r="CVD520" s="31"/>
      <c r="CVE520" s="31"/>
      <c r="CVF520" s="31"/>
      <c r="CVG520" s="31"/>
      <c r="CVH520" s="31"/>
      <c r="CVI520" s="31"/>
      <c r="CVJ520" s="31"/>
      <c r="CVK520" s="31"/>
      <c r="CVL520" s="31"/>
      <c r="CVM520" s="31"/>
      <c r="CVN520" s="31"/>
      <c r="CVO520" s="31"/>
      <c r="CVP520" s="31"/>
      <c r="CVQ520" s="31"/>
      <c r="CVR520" s="31"/>
      <c r="CVS520" s="31"/>
      <c r="CVT520" s="31"/>
      <c r="CVU520" s="31"/>
      <c r="CVV520" s="31"/>
      <c r="CVW520" s="31"/>
      <c r="CVX520" s="31"/>
      <c r="CVY520" s="31"/>
      <c r="CVZ520" s="31"/>
      <c r="CWA520" s="31"/>
      <c r="CWB520" s="31"/>
      <c r="CWC520" s="31"/>
      <c r="CWD520" s="31"/>
      <c r="CWE520" s="31"/>
      <c r="CWF520" s="31"/>
      <c r="CWG520" s="31"/>
      <c r="CWH520" s="31"/>
      <c r="CWI520" s="31"/>
      <c r="CWJ520" s="31"/>
      <c r="CWK520" s="31"/>
      <c r="CWL520" s="31"/>
      <c r="CWM520" s="31"/>
      <c r="CWN520" s="31"/>
      <c r="CWO520" s="31"/>
      <c r="CWP520" s="31"/>
      <c r="CWQ520" s="31"/>
      <c r="CWR520" s="31"/>
      <c r="CWS520" s="31"/>
      <c r="CWT520" s="31"/>
      <c r="CWU520" s="31"/>
      <c r="CWV520" s="31"/>
      <c r="CWW520" s="31"/>
      <c r="CWX520" s="31"/>
      <c r="CWY520" s="31"/>
      <c r="CWZ520" s="31"/>
      <c r="CXA520" s="31"/>
      <c r="CXB520" s="31"/>
      <c r="CXC520" s="31"/>
      <c r="CXD520" s="31"/>
      <c r="CXE520" s="31"/>
      <c r="CXF520" s="31"/>
      <c r="CXG520" s="31"/>
      <c r="CXH520" s="31"/>
      <c r="CXI520" s="31"/>
      <c r="CXJ520" s="31"/>
      <c r="CXK520" s="31"/>
      <c r="CXL520" s="31"/>
      <c r="CXM520" s="31"/>
      <c r="CXN520" s="31"/>
      <c r="CXO520" s="31"/>
      <c r="CXP520" s="31"/>
      <c r="CXQ520" s="31"/>
      <c r="CXR520" s="31"/>
      <c r="CXS520" s="31"/>
      <c r="CXT520" s="31"/>
      <c r="CXU520" s="31"/>
      <c r="CXV520" s="31"/>
      <c r="CXW520" s="31"/>
      <c r="CXX520" s="31"/>
      <c r="CXY520" s="31"/>
      <c r="CXZ520" s="31"/>
      <c r="CYA520" s="31"/>
      <c r="CYB520" s="31"/>
      <c r="CYC520" s="31"/>
      <c r="CYD520" s="31"/>
      <c r="CYE520" s="31"/>
      <c r="CYF520" s="31"/>
      <c r="CYG520" s="31"/>
      <c r="CYH520" s="31"/>
      <c r="CYI520" s="31"/>
      <c r="CYJ520" s="31"/>
      <c r="CYK520" s="31"/>
      <c r="CYL520" s="31"/>
      <c r="CYM520" s="31"/>
      <c r="CYN520" s="31"/>
      <c r="CYO520" s="31"/>
      <c r="CYP520" s="31"/>
      <c r="CYQ520" s="31"/>
      <c r="CYR520" s="31"/>
      <c r="CYS520" s="31"/>
      <c r="CYT520" s="31"/>
      <c r="CYU520" s="31"/>
      <c r="CYV520" s="31"/>
      <c r="CYW520" s="31"/>
      <c r="CYX520" s="31"/>
      <c r="CYY520" s="31"/>
      <c r="CYZ520" s="31"/>
      <c r="CZA520" s="31"/>
      <c r="CZB520" s="31"/>
      <c r="CZC520" s="31"/>
      <c r="CZD520" s="31"/>
      <c r="CZE520" s="31"/>
      <c r="CZF520" s="31"/>
      <c r="CZG520" s="31"/>
      <c r="CZH520" s="31"/>
      <c r="CZI520" s="31"/>
      <c r="CZJ520" s="31"/>
      <c r="CZK520" s="31"/>
      <c r="CZL520" s="31"/>
      <c r="CZM520" s="31"/>
      <c r="CZN520" s="31"/>
      <c r="CZO520" s="31"/>
      <c r="CZP520" s="31"/>
      <c r="CZQ520" s="31"/>
      <c r="CZR520" s="31"/>
      <c r="CZS520" s="31"/>
      <c r="CZT520" s="31"/>
      <c r="CZU520" s="31"/>
      <c r="CZV520" s="31"/>
      <c r="CZW520" s="31"/>
      <c r="CZX520" s="31"/>
      <c r="CZY520" s="31"/>
      <c r="CZZ520" s="31"/>
      <c r="DAA520" s="31"/>
      <c r="DAB520" s="31"/>
      <c r="DAC520" s="31"/>
      <c r="DAD520" s="31"/>
      <c r="DAE520" s="31"/>
      <c r="DAF520" s="31"/>
      <c r="DAG520" s="31"/>
      <c r="DAH520" s="31"/>
      <c r="DAI520" s="31"/>
      <c r="DAJ520" s="31"/>
      <c r="DAK520" s="31"/>
      <c r="DAL520" s="31"/>
      <c r="DAM520" s="31"/>
      <c r="DAN520" s="31"/>
      <c r="DAO520" s="31"/>
      <c r="DAP520" s="31"/>
      <c r="DAQ520" s="31"/>
      <c r="DAR520" s="31"/>
      <c r="DAS520" s="31"/>
      <c r="DAT520" s="31"/>
      <c r="DAU520" s="31"/>
      <c r="DAV520" s="31"/>
      <c r="DAW520" s="31"/>
      <c r="DAX520" s="31"/>
      <c r="DAY520" s="31"/>
      <c r="DAZ520" s="31"/>
      <c r="DBA520" s="31"/>
      <c r="DBB520" s="31"/>
      <c r="DBC520" s="31"/>
      <c r="DBD520" s="31"/>
      <c r="DBE520" s="31"/>
      <c r="DBF520" s="31"/>
      <c r="DBG520" s="31"/>
      <c r="DBH520" s="31"/>
      <c r="DBI520" s="31"/>
      <c r="DBJ520" s="31"/>
      <c r="DBK520" s="31"/>
      <c r="DBL520" s="31"/>
      <c r="DBM520" s="31"/>
      <c r="DBN520" s="31"/>
      <c r="DBO520" s="31"/>
      <c r="DBP520" s="31"/>
      <c r="DBQ520" s="31"/>
      <c r="DBR520" s="31"/>
      <c r="DBS520" s="31"/>
      <c r="DBT520" s="31"/>
      <c r="DBU520" s="31"/>
      <c r="DBV520" s="31"/>
      <c r="DBW520" s="31"/>
      <c r="DBX520" s="31"/>
      <c r="DBY520" s="31"/>
      <c r="DBZ520" s="31"/>
      <c r="DCA520" s="31"/>
      <c r="DCB520" s="31"/>
      <c r="DCC520" s="31"/>
      <c r="DCD520" s="31"/>
      <c r="DCE520" s="31"/>
      <c r="DCF520" s="31"/>
      <c r="DCG520" s="31"/>
      <c r="DCH520" s="31"/>
      <c r="DCI520" s="31"/>
      <c r="DCJ520" s="31"/>
      <c r="DCK520" s="31"/>
      <c r="DCL520" s="31"/>
      <c r="DCM520" s="31"/>
      <c r="DCN520" s="31"/>
      <c r="DCO520" s="31"/>
      <c r="DCP520" s="31"/>
      <c r="DCQ520" s="31"/>
      <c r="DCR520" s="31"/>
      <c r="DCS520" s="31"/>
      <c r="DCT520" s="31"/>
      <c r="DCU520" s="31"/>
      <c r="DCV520" s="31"/>
      <c r="DCW520" s="31"/>
      <c r="DCX520" s="31"/>
      <c r="DCY520" s="31"/>
      <c r="DCZ520" s="31"/>
      <c r="DDA520" s="31"/>
      <c r="DDB520" s="31"/>
      <c r="DDC520" s="31"/>
      <c r="DDD520" s="31"/>
      <c r="DDE520" s="31"/>
      <c r="DDF520" s="31"/>
      <c r="DDG520" s="31"/>
      <c r="DDH520" s="31"/>
      <c r="DDI520" s="31"/>
      <c r="DDJ520" s="31"/>
      <c r="DDK520" s="31"/>
      <c r="DDL520" s="31"/>
      <c r="DDM520" s="31"/>
      <c r="DDN520" s="31"/>
      <c r="DDO520" s="31"/>
      <c r="DDP520" s="31"/>
      <c r="DDQ520" s="31"/>
      <c r="DDR520" s="31"/>
      <c r="DDS520" s="31"/>
      <c r="DDT520" s="31"/>
      <c r="DDU520" s="31"/>
      <c r="DDV520" s="31"/>
      <c r="DDW520" s="31"/>
      <c r="DDX520" s="31"/>
      <c r="DDY520" s="31"/>
      <c r="DDZ520" s="31"/>
      <c r="DEA520" s="31"/>
      <c r="DEB520" s="31"/>
      <c r="DEC520" s="31"/>
      <c r="DED520" s="31"/>
      <c r="DEE520" s="31"/>
      <c r="DEF520" s="31"/>
      <c r="DEG520" s="31"/>
      <c r="DEH520" s="31"/>
      <c r="DEI520" s="31"/>
      <c r="DEJ520" s="31"/>
      <c r="DEK520" s="31"/>
      <c r="DEL520" s="31"/>
      <c r="DEM520" s="31"/>
      <c r="DEN520" s="31"/>
      <c r="DEO520" s="31"/>
      <c r="DEP520" s="31"/>
      <c r="DEQ520" s="31"/>
      <c r="DER520" s="31"/>
      <c r="DES520" s="31"/>
      <c r="DET520" s="31"/>
      <c r="DEU520" s="31"/>
      <c r="DEV520" s="31"/>
      <c r="DEW520" s="31"/>
      <c r="DEX520" s="31"/>
      <c r="DEY520" s="31"/>
      <c r="DEZ520" s="31"/>
      <c r="DFA520" s="31"/>
      <c r="DFB520" s="31"/>
      <c r="DFC520" s="31"/>
      <c r="DFD520" s="31"/>
      <c r="DFE520" s="31"/>
      <c r="DFF520" s="31"/>
      <c r="DFG520" s="31"/>
      <c r="DFH520" s="31"/>
      <c r="DFI520" s="31"/>
      <c r="DFJ520" s="31"/>
      <c r="DFK520" s="31"/>
      <c r="DFL520" s="31"/>
      <c r="DFM520" s="31"/>
      <c r="DFN520" s="31"/>
      <c r="DFO520" s="31"/>
      <c r="DFP520" s="31"/>
      <c r="DFQ520" s="31"/>
      <c r="DFR520" s="31"/>
      <c r="DFS520" s="31"/>
      <c r="DFT520" s="31"/>
      <c r="DFU520" s="31"/>
      <c r="DFV520" s="31"/>
      <c r="DFW520" s="31"/>
      <c r="DFX520" s="31"/>
      <c r="DFY520" s="31"/>
      <c r="DFZ520" s="31"/>
      <c r="DGA520" s="31"/>
      <c r="DGB520" s="31"/>
      <c r="DGC520" s="31"/>
      <c r="DGD520" s="31"/>
      <c r="DGE520" s="31"/>
      <c r="DGF520" s="31"/>
      <c r="DGG520" s="31"/>
      <c r="DGH520" s="31"/>
      <c r="DGI520" s="31"/>
      <c r="DGJ520" s="31"/>
      <c r="DGK520" s="31"/>
      <c r="DGL520" s="31"/>
      <c r="DGM520" s="31"/>
      <c r="DGN520" s="31"/>
      <c r="DGO520" s="31"/>
      <c r="DGP520" s="31"/>
      <c r="DGQ520" s="31"/>
      <c r="DGR520" s="31"/>
      <c r="DGS520" s="31"/>
      <c r="DGT520" s="31"/>
      <c r="DGU520" s="31"/>
      <c r="DGV520" s="31"/>
      <c r="DGW520" s="31"/>
      <c r="DGX520" s="31"/>
      <c r="DGY520" s="31"/>
      <c r="DGZ520" s="31"/>
      <c r="DHA520" s="31"/>
      <c r="DHB520" s="31"/>
      <c r="DHC520" s="31"/>
      <c r="DHD520" s="31"/>
      <c r="DHE520" s="31"/>
      <c r="DHF520" s="31"/>
      <c r="DHG520" s="31"/>
      <c r="DHH520" s="31"/>
      <c r="DHI520" s="31"/>
      <c r="DHJ520" s="31"/>
      <c r="DHK520" s="31"/>
      <c r="DHL520" s="31"/>
      <c r="DHM520" s="31"/>
      <c r="DHN520" s="31"/>
      <c r="DHO520" s="31"/>
      <c r="DHP520" s="31"/>
      <c r="DHQ520" s="31"/>
      <c r="DHR520" s="31"/>
      <c r="DHS520" s="31"/>
      <c r="DHT520" s="31"/>
      <c r="DHU520" s="31"/>
      <c r="DHV520" s="31"/>
      <c r="DHW520" s="31"/>
      <c r="DHX520" s="31"/>
      <c r="DHY520" s="31"/>
      <c r="DHZ520" s="31"/>
      <c r="DIA520" s="31"/>
      <c r="DIB520" s="31"/>
      <c r="DIC520" s="31"/>
      <c r="DID520" s="31"/>
      <c r="DIE520" s="31"/>
      <c r="DIF520" s="31"/>
      <c r="DIG520" s="31"/>
      <c r="DIH520" s="31"/>
      <c r="DII520" s="31"/>
      <c r="DIJ520" s="31"/>
      <c r="DIK520" s="31"/>
      <c r="DIL520" s="31"/>
      <c r="DIM520" s="31"/>
      <c r="DIN520" s="31"/>
      <c r="DIO520" s="31"/>
      <c r="DIP520" s="31"/>
      <c r="DIQ520" s="31"/>
      <c r="DIR520" s="31"/>
      <c r="DIS520" s="31"/>
      <c r="DIT520" s="31"/>
      <c r="DIU520" s="31"/>
      <c r="DIV520" s="31"/>
      <c r="DIW520" s="31"/>
      <c r="DIX520" s="31"/>
      <c r="DIY520" s="31"/>
      <c r="DIZ520" s="31"/>
      <c r="DJA520" s="31"/>
      <c r="DJB520" s="31"/>
      <c r="DJC520" s="31"/>
      <c r="DJD520" s="31"/>
      <c r="DJE520" s="31"/>
      <c r="DJF520" s="31"/>
      <c r="DJG520" s="31"/>
      <c r="DJH520" s="31"/>
      <c r="DJI520" s="31"/>
      <c r="DJJ520" s="31"/>
      <c r="DJK520" s="31"/>
      <c r="DJL520" s="31"/>
      <c r="DJM520" s="31"/>
      <c r="DJN520" s="31"/>
      <c r="DJO520" s="31"/>
      <c r="DJP520" s="31"/>
      <c r="DJQ520" s="31"/>
      <c r="DJR520" s="31"/>
      <c r="DJS520" s="31"/>
      <c r="DJT520" s="31"/>
      <c r="DJU520" s="31"/>
      <c r="DJV520" s="31"/>
      <c r="DJW520" s="31"/>
      <c r="DJX520" s="31"/>
      <c r="DJY520" s="31"/>
      <c r="DJZ520" s="31"/>
      <c r="DKA520" s="31"/>
      <c r="DKB520" s="31"/>
      <c r="DKC520" s="31"/>
      <c r="DKD520" s="31"/>
      <c r="DKE520" s="31"/>
      <c r="DKF520" s="31"/>
      <c r="DKG520" s="31"/>
      <c r="DKH520" s="31"/>
      <c r="DKI520" s="31"/>
      <c r="DKJ520" s="31"/>
      <c r="DKK520" s="31"/>
      <c r="DKL520" s="31"/>
      <c r="DKM520" s="31"/>
      <c r="DKN520" s="31"/>
      <c r="DKO520" s="31"/>
      <c r="DKP520" s="31"/>
      <c r="DKQ520" s="31"/>
      <c r="DKR520" s="31"/>
      <c r="DKS520" s="31"/>
      <c r="DKT520" s="31"/>
      <c r="DKU520" s="31"/>
      <c r="DKV520" s="31"/>
      <c r="DKW520" s="31"/>
      <c r="DKX520" s="31"/>
      <c r="DKY520" s="31"/>
      <c r="DKZ520" s="31"/>
      <c r="DLA520" s="31"/>
      <c r="DLB520" s="31"/>
      <c r="DLC520" s="31"/>
      <c r="DLD520" s="31"/>
      <c r="DLE520" s="31"/>
      <c r="DLF520" s="31"/>
      <c r="DLG520" s="31"/>
      <c r="DLH520" s="31"/>
      <c r="DLI520" s="31"/>
      <c r="DLJ520" s="31"/>
      <c r="DLK520" s="31"/>
      <c r="DLL520" s="31"/>
      <c r="DLM520" s="31"/>
      <c r="DLN520" s="31"/>
      <c r="DLO520" s="31"/>
      <c r="DLP520" s="31"/>
      <c r="DLQ520" s="31"/>
      <c r="DLR520" s="31"/>
      <c r="DLS520" s="31"/>
      <c r="DLT520" s="31"/>
      <c r="DLU520" s="31"/>
      <c r="DLV520" s="31"/>
      <c r="DLW520" s="31"/>
      <c r="DLX520" s="31"/>
      <c r="DLY520" s="31"/>
      <c r="DLZ520" s="31"/>
      <c r="DMA520" s="31"/>
      <c r="DMB520" s="31"/>
      <c r="DMC520" s="31"/>
      <c r="DMD520" s="31"/>
      <c r="DME520" s="31"/>
      <c r="DMF520" s="31"/>
      <c r="DMG520" s="31"/>
      <c r="DMH520" s="31"/>
      <c r="DMI520" s="31"/>
      <c r="DMJ520" s="31"/>
      <c r="DMK520" s="31"/>
      <c r="DML520" s="31"/>
      <c r="DMM520" s="31"/>
      <c r="DMN520" s="31"/>
      <c r="DMO520" s="31"/>
      <c r="DMP520" s="31"/>
      <c r="DMQ520" s="31"/>
      <c r="DMR520" s="31"/>
      <c r="DMS520" s="31"/>
      <c r="DMT520" s="31"/>
      <c r="DMU520" s="31"/>
      <c r="DMV520" s="31"/>
      <c r="DMW520" s="31"/>
      <c r="DMX520" s="31"/>
      <c r="DMY520" s="31"/>
      <c r="DMZ520" s="31"/>
      <c r="DNA520" s="31"/>
      <c r="DNB520" s="31"/>
      <c r="DNC520" s="31"/>
      <c r="DND520" s="31"/>
      <c r="DNE520" s="31"/>
      <c r="DNF520" s="31"/>
      <c r="DNG520" s="31"/>
      <c r="DNH520" s="31"/>
      <c r="DNI520" s="31"/>
      <c r="DNJ520" s="31"/>
      <c r="DNK520" s="31"/>
      <c r="DNL520" s="31"/>
      <c r="DNM520" s="31"/>
      <c r="DNN520" s="31"/>
      <c r="DNO520" s="31"/>
      <c r="DNP520" s="31"/>
      <c r="DNQ520" s="31"/>
      <c r="DNR520" s="31"/>
      <c r="DNS520" s="31"/>
      <c r="DNT520" s="31"/>
      <c r="DNU520" s="31"/>
      <c r="DNV520" s="31"/>
      <c r="DNW520" s="31"/>
      <c r="DNX520" s="31"/>
      <c r="DNY520" s="31"/>
      <c r="DNZ520" s="31"/>
      <c r="DOA520" s="31"/>
      <c r="DOB520" s="31"/>
      <c r="DOC520" s="31"/>
      <c r="DOD520" s="31"/>
      <c r="DOE520" s="31"/>
      <c r="DOF520" s="31"/>
      <c r="DOG520" s="31"/>
      <c r="DOH520" s="31"/>
      <c r="DOI520" s="31"/>
      <c r="DOJ520" s="31"/>
      <c r="DOK520" s="31"/>
      <c r="DOL520" s="31"/>
      <c r="DOM520" s="31"/>
      <c r="DON520" s="31"/>
      <c r="DOO520" s="31"/>
      <c r="DOP520" s="31"/>
      <c r="DOQ520" s="31"/>
      <c r="DOR520" s="31"/>
      <c r="DOS520" s="31"/>
      <c r="DOT520" s="31"/>
      <c r="DOU520" s="31"/>
      <c r="DOV520" s="31"/>
      <c r="DOW520" s="31"/>
      <c r="DOX520" s="31"/>
      <c r="DOY520" s="31"/>
      <c r="DOZ520" s="31"/>
      <c r="DPA520" s="31"/>
      <c r="DPB520" s="31"/>
      <c r="DPC520" s="31"/>
      <c r="DPD520" s="31"/>
      <c r="DPE520" s="31"/>
      <c r="DPF520" s="31"/>
      <c r="DPG520" s="31"/>
      <c r="DPH520" s="31"/>
      <c r="DPI520" s="31"/>
      <c r="DPJ520" s="31"/>
      <c r="DPK520" s="31"/>
      <c r="DPL520" s="31"/>
      <c r="DPM520" s="31"/>
      <c r="DPN520" s="31"/>
      <c r="DPO520" s="31"/>
      <c r="DPP520" s="31"/>
      <c r="DPQ520" s="31"/>
      <c r="DPR520" s="31"/>
      <c r="DPS520" s="31"/>
      <c r="DPT520" s="31"/>
      <c r="DPU520" s="31"/>
      <c r="DPV520" s="31"/>
      <c r="DPW520" s="31"/>
      <c r="DPX520" s="31"/>
      <c r="DPY520" s="31"/>
      <c r="DPZ520" s="31"/>
      <c r="DQA520" s="31"/>
      <c r="DQB520" s="31"/>
      <c r="DQC520" s="31"/>
      <c r="DQD520" s="31"/>
      <c r="DQE520" s="31"/>
      <c r="DQF520" s="31"/>
      <c r="DQG520" s="31"/>
      <c r="DQH520" s="31"/>
      <c r="DQI520" s="31"/>
      <c r="DQJ520" s="31"/>
      <c r="DQK520" s="31"/>
      <c r="DQL520" s="31"/>
      <c r="DQM520" s="31"/>
      <c r="DQN520" s="31"/>
      <c r="DQO520" s="31"/>
      <c r="DQP520" s="31"/>
      <c r="DQQ520" s="31"/>
      <c r="DQR520" s="31"/>
      <c r="DQS520" s="31"/>
      <c r="DQT520" s="31"/>
      <c r="DQU520" s="31"/>
      <c r="DQV520" s="31"/>
      <c r="DQW520" s="31"/>
      <c r="DQX520" s="31"/>
      <c r="DQY520" s="31"/>
      <c r="DQZ520" s="31"/>
      <c r="DRA520" s="31"/>
      <c r="DRB520" s="31"/>
      <c r="DRC520" s="31"/>
      <c r="DRD520" s="31"/>
      <c r="DRE520" s="31"/>
      <c r="DRF520" s="31"/>
      <c r="DRG520" s="31"/>
      <c r="DRH520" s="31"/>
      <c r="DRI520" s="31"/>
      <c r="DRJ520" s="31"/>
      <c r="DRK520" s="31"/>
      <c r="DRL520" s="31"/>
      <c r="DRM520" s="31"/>
      <c r="DRN520" s="31"/>
      <c r="DRO520" s="31"/>
      <c r="DRP520" s="31"/>
      <c r="DRQ520" s="31"/>
      <c r="DRR520" s="31"/>
      <c r="DRS520" s="31"/>
      <c r="DRT520" s="31"/>
      <c r="DRU520" s="31"/>
      <c r="DRV520" s="31"/>
      <c r="DRW520" s="31"/>
      <c r="DRX520" s="31"/>
      <c r="DRY520" s="31"/>
      <c r="DRZ520" s="31"/>
      <c r="DSA520" s="31"/>
      <c r="DSB520" s="31"/>
      <c r="DSC520" s="31"/>
      <c r="DSD520" s="31"/>
      <c r="DSE520" s="31"/>
      <c r="DSF520" s="31"/>
      <c r="DSG520" s="31"/>
      <c r="DSH520" s="31"/>
      <c r="DSI520" s="31"/>
      <c r="DSJ520" s="31"/>
      <c r="DSK520" s="31"/>
      <c r="DSL520" s="31"/>
      <c r="DSM520" s="31"/>
      <c r="DSN520" s="31"/>
      <c r="DSO520" s="31"/>
      <c r="DSP520" s="31"/>
      <c r="DSQ520" s="31"/>
      <c r="DSR520" s="31"/>
      <c r="DSS520" s="31"/>
      <c r="DST520" s="31"/>
      <c r="DSU520" s="31"/>
      <c r="DSV520" s="31"/>
      <c r="DSW520" s="31"/>
      <c r="DSX520" s="31"/>
      <c r="DSY520" s="31"/>
      <c r="DSZ520" s="31"/>
      <c r="DTA520" s="31"/>
      <c r="DTB520" s="31"/>
      <c r="DTC520" s="31"/>
      <c r="DTD520" s="31"/>
      <c r="DTE520" s="31"/>
      <c r="DTF520" s="31"/>
      <c r="DTG520" s="31"/>
      <c r="DTH520" s="31"/>
      <c r="DTI520" s="31"/>
      <c r="DTJ520" s="31"/>
      <c r="DTK520" s="31"/>
      <c r="DTL520" s="31"/>
      <c r="DTM520" s="31"/>
      <c r="DTN520" s="31"/>
      <c r="DTO520" s="31"/>
      <c r="DTP520" s="31"/>
      <c r="DTQ520" s="31"/>
      <c r="DTR520" s="31"/>
      <c r="DTS520" s="31"/>
      <c r="DTT520" s="31"/>
      <c r="DTU520" s="31"/>
      <c r="DTV520" s="31"/>
      <c r="DTW520" s="31"/>
      <c r="DTX520" s="31"/>
      <c r="DTY520" s="31"/>
      <c r="DTZ520" s="31"/>
      <c r="DUA520" s="31"/>
      <c r="DUB520" s="31"/>
      <c r="DUC520" s="31"/>
      <c r="DUD520" s="31"/>
      <c r="DUE520" s="31"/>
      <c r="DUF520" s="31"/>
      <c r="DUG520" s="31"/>
      <c r="DUH520" s="31"/>
      <c r="DUI520" s="31"/>
      <c r="DUJ520" s="31"/>
      <c r="DUK520" s="31"/>
      <c r="DUL520" s="31"/>
      <c r="DUM520" s="31"/>
      <c r="DUN520" s="31"/>
      <c r="DUO520" s="31"/>
      <c r="DUP520" s="31"/>
      <c r="DUQ520" s="31"/>
      <c r="DUR520" s="31"/>
      <c r="DUS520" s="31"/>
      <c r="DUT520" s="31"/>
      <c r="DUU520" s="31"/>
      <c r="DUV520" s="31"/>
      <c r="DUW520" s="31"/>
      <c r="DUX520" s="31"/>
      <c r="DUY520" s="31"/>
      <c r="DUZ520" s="31"/>
      <c r="DVA520" s="31"/>
      <c r="DVB520" s="31"/>
      <c r="DVC520" s="31"/>
      <c r="DVD520" s="31"/>
      <c r="DVE520" s="31"/>
      <c r="DVF520" s="31"/>
      <c r="DVG520" s="31"/>
      <c r="DVH520" s="31"/>
      <c r="DVI520" s="31"/>
      <c r="DVJ520" s="31"/>
      <c r="DVK520" s="31"/>
      <c r="DVL520" s="31"/>
      <c r="DVM520" s="31"/>
      <c r="DVN520" s="31"/>
      <c r="DVO520" s="31"/>
      <c r="DVP520" s="31"/>
      <c r="DVQ520" s="31"/>
      <c r="DVR520" s="31"/>
      <c r="DVS520" s="31"/>
      <c r="DVT520" s="31"/>
      <c r="DVU520" s="31"/>
      <c r="DVV520" s="31"/>
      <c r="DVW520" s="31"/>
      <c r="DVX520" s="31"/>
      <c r="DVY520" s="31"/>
      <c r="DVZ520" s="31"/>
      <c r="DWA520" s="31"/>
      <c r="DWB520" s="31"/>
      <c r="DWC520" s="31"/>
      <c r="DWD520" s="31"/>
      <c r="DWE520" s="31"/>
      <c r="DWF520" s="31"/>
      <c r="DWG520" s="31"/>
      <c r="DWH520" s="31"/>
      <c r="DWI520" s="31"/>
      <c r="DWJ520" s="31"/>
      <c r="DWK520" s="31"/>
      <c r="DWL520" s="31"/>
      <c r="DWM520" s="31"/>
      <c r="DWN520" s="31"/>
      <c r="DWO520" s="31"/>
      <c r="DWP520" s="31"/>
      <c r="DWQ520" s="31"/>
      <c r="DWR520" s="31"/>
      <c r="DWS520" s="31"/>
      <c r="DWT520" s="31"/>
      <c r="DWU520" s="31"/>
      <c r="DWV520" s="31"/>
      <c r="DWW520" s="31"/>
      <c r="DWX520" s="31"/>
      <c r="DWY520" s="31"/>
      <c r="DWZ520" s="31"/>
      <c r="DXA520" s="31"/>
      <c r="DXB520" s="31"/>
      <c r="DXC520" s="31"/>
      <c r="DXD520" s="31"/>
      <c r="DXE520" s="31"/>
      <c r="DXF520" s="31"/>
      <c r="DXG520" s="31"/>
      <c r="DXH520" s="31"/>
      <c r="DXI520" s="31"/>
      <c r="DXJ520" s="31"/>
      <c r="DXK520" s="31"/>
      <c r="DXL520" s="31"/>
      <c r="DXM520" s="31"/>
      <c r="DXN520" s="31"/>
      <c r="DXO520" s="31"/>
      <c r="DXP520" s="31"/>
      <c r="DXQ520" s="31"/>
      <c r="DXR520" s="31"/>
      <c r="DXS520" s="31"/>
      <c r="DXT520" s="31"/>
      <c r="DXU520" s="31"/>
      <c r="DXV520" s="31"/>
      <c r="DXW520" s="31"/>
      <c r="DXX520" s="31"/>
      <c r="DXY520" s="31"/>
      <c r="DXZ520" s="31"/>
      <c r="DYA520" s="31"/>
      <c r="DYB520" s="31"/>
      <c r="DYC520" s="31"/>
      <c r="DYD520" s="31"/>
      <c r="DYE520" s="31"/>
      <c r="DYF520" s="31"/>
      <c r="DYG520" s="31"/>
      <c r="DYH520" s="31"/>
      <c r="DYI520" s="31"/>
      <c r="DYJ520" s="31"/>
      <c r="DYK520" s="31"/>
      <c r="DYL520" s="31"/>
      <c r="DYM520" s="31"/>
      <c r="DYN520" s="31"/>
      <c r="DYO520" s="31"/>
      <c r="DYP520" s="31"/>
      <c r="DYQ520" s="31"/>
      <c r="DYR520" s="31"/>
      <c r="DYS520" s="31"/>
      <c r="DYT520" s="31"/>
      <c r="DYU520" s="31"/>
      <c r="DYV520" s="31"/>
      <c r="DYW520" s="31"/>
      <c r="DYX520" s="31"/>
      <c r="DYY520" s="31"/>
      <c r="DYZ520" s="31"/>
      <c r="DZA520" s="31"/>
      <c r="DZB520" s="31"/>
      <c r="DZC520" s="31"/>
      <c r="DZD520" s="31"/>
      <c r="DZE520" s="31"/>
      <c r="DZF520" s="31"/>
      <c r="DZG520" s="31"/>
      <c r="DZH520" s="31"/>
      <c r="DZI520" s="31"/>
      <c r="DZJ520" s="31"/>
      <c r="DZK520" s="31"/>
      <c r="DZL520" s="31"/>
      <c r="DZM520" s="31"/>
      <c r="DZN520" s="31"/>
      <c r="DZO520" s="31"/>
      <c r="DZP520" s="31"/>
      <c r="DZQ520" s="31"/>
      <c r="DZR520" s="31"/>
      <c r="DZS520" s="31"/>
      <c r="DZT520" s="31"/>
      <c r="DZU520" s="31"/>
      <c r="DZV520" s="31"/>
      <c r="DZW520" s="31"/>
      <c r="DZX520" s="31"/>
      <c r="DZY520" s="31"/>
      <c r="DZZ520" s="31"/>
      <c r="EAA520" s="31"/>
      <c r="EAB520" s="31"/>
      <c r="EAC520" s="31"/>
      <c r="EAD520" s="31"/>
      <c r="EAE520" s="31"/>
      <c r="EAF520" s="31"/>
      <c r="EAG520" s="31"/>
      <c r="EAH520" s="31"/>
      <c r="EAI520" s="31"/>
      <c r="EAJ520" s="31"/>
      <c r="EAK520" s="31"/>
      <c r="EAL520" s="31"/>
      <c r="EAM520" s="31"/>
      <c r="EAN520" s="31"/>
      <c r="EAO520" s="31"/>
      <c r="EAP520" s="31"/>
      <c r="EAQ520" s="31"/>
      <c r="EAR520" s="31"/>
      <c r="EAS520" s="31"/>
      <c r="EAT520" s="31"/>
      <c r="EAU520" s="31"/>
      <c r="EAV520" s="31"/>
      <c r="EAW520" s="31"/>
      <c r="EAX520" s="31"/>
      <c r="EAY520" s="31"/>
      <c r="EAZ520" s="31"/>
      <c r="EBA520" s="31"/>
      <c r="EBB520" s="31"/>
      <c r="EBC520" s="31"/>
      <c r="EBD520" s="31"/>
      <c r="EBE520" s="31"/>
      <c r="EBF520" s="31"/>
      <c r="EBG520" s="31"/>
      <c r="EBH520" s="31"/>
      <c r="EBI520" s="31"/>
      <c r="EBJ520" s="31"/>
      <c r="EBK520" s="31"/>
      <c r="EBL520" s="31"/>
      <c r="EBM520" s="31"/>
      <c r="EBN520" s="31"/>
      <c r="EBO520" s="31"/>
      <c r="EBP520" s="31"/>
      <c r="EBQ520" s="31"/>
      <c r="EBR520" s="31"/>
      <c r="EBS520" s="31"/>
      <c r="EBT520" s="31"/>
      <c r="EBU520" s="31"/>
      <c r="EBV520" s="31"/>
      <c r="EBW520" s="31"/>
      <c r="EBX520" s="31"/>
      <c r="EBY520" s="31"/>
      <c r="EBZ520" s="31"/>
      <c r="ECA520" s="31"/>
      <c r="ECB520" s="31"/>
      <c r="ECC520" s="31"/>
      <c r="ECD520" s="31"/>
      <c r="ECE520" s="31"/>
      <c r="ECF520" s="31"/>
      <c r="ECG520" s="31"/>
      <c r="ECH520" s="31"/>
      <c r="ECI520" s="31"/>
      <c r="ECJ520" s="31"/>
      <c r="ECK520" s="31"/>
      <c r="ECL520" s="31"/>
      <c r="ECM520" s="31"/>
      <c r="ECN520" s="31"/>
      <c r="ECO520" s="31"/>
      <c r="ECP520" s="31"/>
      <c r="ECQ520" s="31"/>
      <c r="ECR520" s="31"/>
      <c r="ECS520" s="31"/>
      <c r="ECT520" s="31"/>
      <c r="ECU520" s="31"/>
      <c r="ECV520" s="31"/>
      <c r="ECW520" s="31"/>
      <c r="ECX520" s="31"/>
      <c r="ECY520" s="31"/>
      <c r="ECZ520" s="31"/>
      <c r="EDA520" s="31"/>
      <c r="EDB520" s="31"/>
      <c r="EDC520" s="31"/>
      <c r="EDD520" s="31"/>
      <c r="EDE520" s="31"/>
      <c r="EDF520" s="31"/>
      <c r="EDG520" s="31"/>
      <c r="EDH520" s="31"/>
      <c r="EDI520" s="31"/>
      <c r="EDJ520" s="31"/>
      <c r="EDK520" s="31"/>
      <c r="EDL520" s="31"/>
      <c r="EDM520" s="31"/>
      <c r="EDN520" s="31"/>
      <c r="EDO520" s="31"/>
      <c r="EDP520" s="31"/>
      <c r="EDQ520" s="31"/>
      <c r="EDR520" s="31"/>
      <c r="EDS520" s="31"/>
      <c r="EDT520" s="31"/>
      <c r="EDU520" s="31"/>
      <c r="EDV520" s="31"/>
      <c r="EDW520" s="31"/>
      <c r="EDX520" s="31"/>
      <c r="EDY520" s="31"/>
      <c r="EDZ520" s="31"/>
      <c r="EEA520" s="31"/>
      <c r="EEB520" s="31"/>
      <c r="EEC520" s="31"/>
      <c r="EED520" s="31"/>
      <c r="EEE520" s="31"/>
      <c r="EEF520" s="31"/>
      <c r="EEG520" s="31"/>
      <c r="EEH520" s="31"/>
      <c r="EEI520" s="31"/>
      <c r="EEJ520" s="31"/>
      <c r="EEK520" s="31"/>
      <c r="EEL520" s="31"/>
      <c r="EEM520" s="31"/>
      <c r="EEN520" s="31"/>
      <c r="EEO520" s="31"/>
      <c r="EEP520" s="31"/>
      <c r="EEQ520" s="31"/>
      <c r="EER520" s="31"/>
      <c r="EES520" s="31"/>
      <c r="EET520" s="31"/>
      <c r="EEU520" s="31"/>
      <c r="EEV520" s="31"/>
      <c r="EEW520" s="31"/>
      <c r="EEX520" s="31"/>
      <c r="EEY520" s="31"/>
      <c r="EEZ520" s="31"/>
      <c r="EFA520" s="31"/>
      <c r="EFB520" s="31"/>
      <c r="EFC520" s="31"/>
      <c r="EFD520" s="31"/>
      <c r="EFE520" s="31"/>
      <c r="EFF520" s="31"/>
      <c r="EFG520" s="31"/>
      <c r="EFH520" s="31"/>
      <c r="EFI520" s="31"/>
      <c r="EFJ520" s="31"/>
      <c r="EFK520" s="31"/>
      <c r="EFL520" s="31"/>
      <c r="EFM520" s="31"/>
      <c r="EFN520" s="31"/>
      <c r="EFO520" s="31"/>
      <c r="EFP520" s="31"/>
      <c r="EFQ520" s="31"/>
      <c r="EFR520" s="31"/>
      <c r="EFS520" s="31"/>
      <c r="EFT520" s="31"/>
      <c r="EFU520" s="31"/>
      <c r="EFV520" s="31"/>
      <c r="EFW520" s="31"/>
      <c r="EFX520" s="31"/>
      <c r="EFY520" s="31"/>
      <c r="EFZ520" s="31"/>
      <c r="EGA520" s="31"/>
      <c r="EGB520" s="31"/>
      <c r="EGC520" s="31"/>
      <c r="EGD520" s="31"/>
      <c r="EGE520" s="31"/>
      <c r="EGF520" s="31"/>
      <c r="EGG520" s="31"/>
      <c r="EGH520" s="31"/>
      <c r="EGI520" s="31"/>
      <c r="EGJ520" s="31"/>
      <c r="EGK520" s="31"/>
      <c r="EGL520" s="31"/>
      <c r="EGM520" s="31"/>
      <c r="EGN520" s="31"/>
      <c r="EGO520" s="31"/>
      <c r="EGP520" s="31"/>
      <c r="EGQ520" s="31"/>
      <c r="EGR520" s="31"/>
      <c r="EGS520" s="31"/>
      <c r="EGT520" s="31"/>
      <c r="EGU520" s="31"/>
      <c r="EGV520" s="31"/>
      <c r="EGW520" s="31"/>
      <c r="EGX520" s="31"/>
      <c r="EGY520" s="31"/>
      <c r="EGZ520" s="31"/>
      <c r="EHA520" s="31"/>
      <c r="EHB520" s="31"/>
      <c r="EHC520" s="31"/>
      <c r="EHD520" s="31"/>
      <c r="EHE520" s="31"/>
      <c r="EHF520" s="31"/>
      <c r="EHG520" s="31"/>
      <c r="EHH520" s="31"/>
      <c r="EHI520" s="31"/>
      <c r="EHJ520" s="31"/>
      <c r="EHK520" s="31"/>
      <c r="EHL520" s="31"/>
      <c r="EHM520" s="31"/>
      <c r="EHN520" s="31"/>
      <c r="EHO520" s="31"/>
      <c r="EHP520" s="31"/>
      <c r="EHQ520" s="31"/>
      <c r="EHR520" s="31"/>
      <c r="EHS520" s="31"/>
      <c r="EHT520" s="31"/>
      <c r="EHU520" s="31"/>
      <c r="EHV520" s="31"/>
      <c r="EHW520" s="31"/>
      <c r="EHX520" s="31"/>
      <c r="EHY520" s="31"/>
      <c r="EHZ520" s="31"/>
      <c r="EIA520" s="31"/>
      <c r="EIB520" s="31"/>
      <c r="EIC520" s="31"/>
      <c r="EID520" s="31"/>
      <c r="EIE520" s="31"/>
      <c r="EIF520" s="31"/>
      <c r="EIG520" s="31"/>
      <c r="EIH520" s="31"/>
      <c r="EII520" s="31"/>
      <c r="EIJ520" s="31"/>
      <c r="EIK520" s="31"/>
      <c r="EIL520" s="31"/>
      <c r="EIM520" s="31"/>
      <c r="EIN520" s="31"/>
      <c r="EIO520" s="31"/>
      <c r="EIP520" s="31"/>
      <c r="EIQ520" s="31"/>
      <c r="EIR520" s="31"/>
      <c r="EIS520" s="31"/>
      <c r="EIT520" s="31"/>
      <c r="EIU520" s="31"/>
      <c r="EIV520" s="31"/>
      <c r="EIW520" s="31"/>
      <c r="EIX520" s="31"/>
      <c r="EIY520" s="31"/>
      <c r="EIZ520" s="31"/>
      <c r="EJA520" s="31"/>
      <c r="EJB520" s="31"/>
      <c r="EJC520" s="31"/>
      <c r="EJD520" s="31"/>
      <c r="EJE520" s="31"/>
      <c r="EJF520" s="31"/>
      <c r="EJG520" s="31"/>
      <c r="EJH520" s="31"/>
      <c r="EJI520" s="31"/>
      <c r="EJJ520" s="31"/>
      <c r="EJK520" s="31"/>
      <c r="EJL520" s="31"/>
      <c r="EJM520" s="31"/>
      <c r="EJN520" s="31"/>
      <c r="EJO520" s="31"/>
      <c r="EJP520" s="31"/>
      <c r="EJQ520" s="31"/>
      <c r="EJR520" s="31"/>
      <c r="EJS520" s="31"/>
      <c r="EJT520" s="31"/>
      <c r="EJU520" s="31"/>
      <c r="EJV520" s="31"/>
      <c r="EJW520" s="31"/>
      <c r="EJX520" s="31"/>
      <c r="EJY520" s="31"/>
      <c r="EJZ520" s="31"/>
      <c r="EKA520" s="31"/>
      <c r="EKB520" s="31"/>
      <c r="EKC520" s="31"/>
      <c r="EKD520" s="31"/>
      <c r="EKE520" s="31"/>
      <c r="EKF520" s="31"/>
      <c r="EKG520" s="31"/>
      <c r="EKH520" s="31"/>
      <c r="EKI520" s="31"/>
      <c r="EKJ520" s="31"/>
      <c r="EKK520" s="31"/>
      <c r="EKL520" s="31"/>
      <c r="EKM520" s="31"/>
      <c r="EKN520" s="31"/>
      <c r="EKO520" s="31"/>
      <c r="EKP520" s="31"/>
      <c r="EKQ520" s="31"/>
      <c r="EKR520" s="31"/>
      <c r="EKS520" s="31"/>
      <c r="EKT520" s="31"/>
      <c r="EKU520" s="31"/>
      <c r="EKV520" s="31"/>
      <c r="EKW520" s="31"/>
      <c r="EKX520" s="31"/>
      <c r="EKY520" s="31"/>
      <c r="EKZ520" s="31"/>
      <c r="ELA520" s="31"/>
      <c r="ELB520" s="31"/>
      <c r="ELC520" s="31"/>
      <c r="ELD520" s="31"/>
      <c r="ELE520" s="31"/>
      <c r="ELF520" s="31"/>
      <c r="ELG520" s="31"/>
      <c r="ELH520" s="31"/>
      <c r="ELI520" s="31"/>
      <c r="ELJ520" s="31"/>
      <c r="ELK520" s="31"/>
      <c r="ELL520" s="31"/>
      <c r="ELM520" s="31"/>
      <c r="ELN520" s="31"/>
      <c r="ELO520" s="31"/>
      <c r="ELP520" s="31"/>
      <c r="ELQ520" s="31"/>
      <c r="ELR520" s="31"/>
      <c r="ELS520" s="31"/>
      <c r="ELT520" s="31"/>
      <c r="ELU520" s="31"/>
      <c r="ELV520" s="31"/>
      <c r="ELW520" s="31"/>
      <c r="ELX520" s="31"/>
      <c r="ELY520" s="31"/>
      <c r="ELZ520" s="31"/>
      <c r="EMA520" s="31"/>
      <c r="EMB520" s="31"/>
      <c r="EMC520" s="31"/>
      <c r="EMD520" s="31"/>
      <c r="EME520" s="31"/>
      <c r="EMF520" s="31"/>
      <c r="EMG520" s="31"/>
      <c r="EMH520" s="31"/>
      <c r="EMI520" s="31"/>
      <c r="EMJ520" s="31"/>
      <c r="EMK520" s="31"/>
      <c r="EML520" s="31"/>
      <c r="EMM520" s="31"/>
      <c r="EMN520" s="31"/>
      <c r="EMO520" s="31"/>
      <c r="EMP520" s="31"/>
      <c r="EMQ520" s="31"/>
      <c r="EMR520" s="31"/>
      <c r="EMS520" s="31"/>
      <c r="EMT520" s="31"/>
      <c r="EMU520" s="31"/>
      <c r="EMV520" s="31"/>
      <c r="EMW520" s="31"/>
      <c r="EMX520" s="31"/>
      <c r="EMY520" s="31"/>
      <c r="EMZ520" s="31"/>
      <c r="ENA520" s="31"/>
      <c r="ENB520" s="31"/>
      <c r="ENC520" s="31"/>
      <c r="END520" s="31"/>
      <c r="ENE520" s="31"/>
      <c r="ENF520" s="31"/>
      <c r="ENG520" s="31"/>
      <c r="ENH520" s="31"/>
      <c r="ENI520" s="31"/>
      <c r="ENJ520" s="31"/>
      <c r="ENK520" s="31"/>
      <c r="ENL520" s="31"/>
      <c r="ENM520" s="31"/>
      <c r="ENN520" s="31"/>
      <c r="ENO520" s="31"/>
      <c r="ENP520" s="31"/>
      <c r="ENQ520" s="31"/>
      <c r="ENR520" s="31"/>
      <c r="ENS520" s="31"/>
      <c r="ENT520" s="31"/>
      <c r="ENU520" s="31"/>
      <c r="ENV520" s="31"/>
      <c r="ENW520" s="31"/>
      <c r="ENX520" s="31"/>
      <c r="ENY520" s="31"/>
      <c r="ENZ520" s="31"/>
      <c r="EOA520" s="31"/>
      <c r="EOB520" s="31"/>
      <c r="EOC520" s="31"/>
      <c r="EOD520" s="31"/>
      <c r="EOE520" s="31"/>
      <c r="EOF520" s="31"/>
      <c r="EOG520" s="31"/>
      <c r="EOH520" s="31"/>
      <c r="EOI520" s="31"/>
      <c r="EOJ520" s="31"/>
      <c r="EOK520" s="31"/>
      <c r="EOL520" s="31"/>
      <c r="EOM520" s="31"/>
      <c r="EON520" s="31"/>
      <c r="EOO520" s="31"/>
      <c r="EOP520" s="31"/>
      <c r="EOQ520" s="31"/>
      <c r="EOR520" s="31"/>
      <c r="EOS520" s="31"/>
      <c r="EOT520" s="31"/>
      <c r="EOU520" s="31"/>
      <c r="EOV520" s="31"/>
      <c r="EOW520" s="31"/>
      <c r="EOX520" s="31"/>
      <c r="EOY520" s="31"/>
      <c r="EOZ520" s="31"/>
      <c r="EPA520" s="31"/>
      <c r="EPB520" s="31"/>
      <c r="EPC520" s="31"/>
      <c r="EPD520" s="31"/>
      <c r="EPE520" s="31"/>
      <c r="EPF520" s="31"/>
      <c r="EPG520" s="31"/>
      <c r="EPH520" s="31"/>
      <c r="EPI520" s="31"/>
      <c r="EPJ520" s="31"/>
      <c r="EPK520" s="31"/>
      <c r="EPL520" s="31"/>
      <c r="EPM520" s="31"/>
      <c r="EPN520" s="31"/>
      <c r="EPO520" s="31"/>
      <c r="EPP520" s="31"/>
      <c r="EPQ520" s="31"/>
      <c r="EPR520" s="31"/>
      <c r="EPS520" s="31"/>
      <c r="EPT520" s="31"/>
      <c r="EPU520" s="31"/>
      <c r="EPV520" s="31"/>
      <c r="EPW520" s="31"/>
      <c r="EPX520" s="31"/>
      <c r="EPY520" s="31"/>
      <c r="EPZ520" s="31"/>
      <c r="EQA520" s="31"/>
      <c r="EQB520" s="31"/>
      <c r="EQC520" s="31"/>
      <c r="EQD520" s="31"/>
      <c r="EQE520" s="31"/>
      <c r="EQF520" s="31"/>
      <c r="EQG520" s="31"/>
      <c r="EQH520" s="31"/>
      <c r="EQI520" s="31"/>
      <c r="EQJ520" s="31"/>
      <c r="EQK520" s="31"/>
      <c r="EQL520" s="31"/>
      <c r="EQM520" s="31"/>
      <c r="EQN520" s="31"/>
      <c r="EQO520" s="31"/>
      <c r="EQP520" s="31"/>
      <c r="EQQ520" s="31"/>
      <c r="EQR520" s="31"/>
      <c r="EQS520" s="31"/>
      <c r="EQT520" s="31"/>
      <c r="EQU520" s="31"/>
      <c r="EQV520" s="31"/>
      <c r="EQW520" s="31"/>
      <c r="EQX520" s="31"/>
      <c r="EQY520" s="31"/>
      <c r="EQZ520" s="31"/>
      <c r="ERA520" s="31"/>
      <c r="ERB520" s="31"/>
      <c r="ERC520" s="31"/>
      <c r="ERD520" s="31"/>
      <c r="ERE520" s="31"/>
      <c r="ERF520" s="31"/>
      <c r="ERG520" s="31"/>
      <c r="ERH520" s="31"/>
      <c r="ERI520" s="31"/>
      <c r="ERJ520" s="31"/>
      <c r="ERK520" s="31"/>
      <c r="ERL520" s="31"/>
      <c r="ERM520" s="31"/>
      <c r="ERN520" s="31"/>
      <c r="ERO520" s="31"/>
      <c r="ERP520" s="31"/>
      <c r="ERQ520" s="31"/>
      <c r="ERR520" s="31"/>
      <c r="ERS520" s="31"/>
      <c r="ERT520" s="31"/>
      <c r="ERU520" s="31"/>
      <c r="ERV520" s="31"/>
      <c r="ERW520" s="31"/>
      <c r="ERX520" s="31"/>
      <c r="ERY520" s="31"/>
      <c r="ERZ520" s="31"/>
      <c r="ESA520" s="31"/>
      <c r="ESB520" s="31"/>
      <c r="ESC520" s="31"/>
      <c r="ESD520" s="31"/>
      <c r="ESE520" s="31"/>
      <c r="ESF520" s="31"/>
      <c r="ESG520" s="31"/>
      <c r="ESH520" s="31"/>
      <c r="ESI520" s="31"/>
      <c r="ESJ520" s="31"/>
      <c r="ESK520" s="31"/>
      <c r="ESL520" s="31"/>
      <c r="ESM520" s="31"/>
      <c r="ESN520" s="31"/>
      <c r="ESO520" s="31"/>
      <c r="ESP520" s="31"/>
      <c r="ESQ520" s="31"/>
      <c r="ESR520" s="31"/>
      <c r="ESS520" s="31"/>
      <c r="EST520" s="31"/>
      <c r="ESU520" s="31"/>
      <c r="ESV520" s="31"/>
      <c r="ESW520" s="31"/>
      <c r="ESX520" s="31"/>
      <c r="ESY520" s="31"/>
      <c r="ESZ520" s="31"/>
      <c r="ETA520" s="31"/>
      <c r="ETB520" s="31"/>
      <c r="ETC520" s="31"/>
      <c r="ETD520" s="31"/>
      <c r="ETE520" s="31"/>
      <c r="ETF520" s="31"/>
      <c r="ETG520" s="31"/>
      <c r="ETH520" s="31"/>
      <c r="ETI520" s="31"/>
      <c r="ETJ520" s="31"/>
      <c r="ETK520" s="31"/>
      <c r="ETL520" s="31"/>
      <c r="ETM520" s="31"/>
      <c r="ETN520" s="31"/>
      <c r="ETO520" s="31"/>
      <c r="ETP520" s="31"/>
      <c r="ETQ520" s="31"/>
      <c r="ETR520" s="31"/>
      <c r="ETS520" s="31"/>
      <c r="ETT520" s="31"/>
      <c r="ETU520" s="31"/>
      <c r="ETV520" s="31"/>
      <c r="ETW520" s="31"/>
      <c r="ETX520" s="31"/>
      <c r="ETY520" s="31"/>
      <c r="ETZ520" s="31"/>
      <c r="EUA520" s="31"/>
      <c r="EUB520" s="31"/>
      <c r="EUC520" s="31"/>
      <c r="EUD520" s="31"/>
      <c r="EUE520" s="31"/>
      <c r="EUF520" s="31"/>
      <c r="EUG520" s="31"/>
      <c r="EUH520" s="31"/>
      <c r="EUI520" s="31"/>
      <c r="EUJ520" s="31"/>
      <c r="EUK520" s="31"/>
      <c r="EUL520" s="31"/>
      <c r="EUM520" s="31"/>
      <c r="EUN520" s="31"/>
      <c r="EUO520" s="31"/>
      <c r="EUP520" s="31"/>
      <c r="EUQ520" s="31"/>
      <c r="EUR520" s="31"/>
      <c r="EUS520" s="31"/>
      <c r="EUT520" s="31"/>
      <c r="EUU520" s="31"/>
      <c r="EUV520" s="31"/>
      <c r="EUW520" s="31"/>
      <c r="EUX520" s="31"/>
      <c r="EUY520" s="31"/>
      <c r="EUZ520" s="31"/>
      <c r="EVA520" s="31"/>
      <c r="EVB520" s="31"/>
      <c r="EVC520" s="31"/>
      <c r="EVD520" s="31"/>
      <c r="EVE520" s="31"/>
      <c r="EVF520" s="31"/>
      <c r="EVG520" s="31"/>
      <c r="EVH520" s="31"/>
      <c r="EVI520" s="31"/>
      <c r="EVJ520" s="31"/>
      <c r="EVK520" s="31"/>
      <c r="EVL520" s="31"/>
      <c r="EVM520" s="31"/>
      <c r="EVN520" s="31"/>
      <c r="EVO520" s="31"/>
      <c r="EVP520" s="31"/>
      <c r="EVQ520" s="31"/>
      <c r="EVR520" s="31"/>
      <c r="EVS520" s="31"/>
      <c r="EVT520" s="31"/>
      <c r="EVU520" s="31"/>
      <c r="EVV520" s="31"/>
      <c r="EVW520" s="31"/>
      <c r="EVX520" s="31"/>
      <c r="EVY520" s="31"/>
      <c r="EVZ520" s="31"/>
      <c r="EWA520" s="31"/>
      <c r="EWB520" s="31"/>
      <c r="EWC520" s="31"/>
      <c r="EWD520" s="31"/>
      <c r="EWE520" s="31"/>
      <c r="EWF520" s="31"/>
      <c r="EWG520" s="31"/>
      <c r="EWH520" s="31"/>
      <c r="EWI520" s="31"/>
      <c r="EWJ520" s="31"/>
      <c r="EWK520" s="31"/>
      <c r="EWL520" s="31"/>
      <c r="EWM520" s="31"/>
      <c r="EWN520" s="31"/>
      <c r="EWO520" s="31"/>
      <c r="EWP520" s="31"/>
      <c r="EWQ520" s="31"/>
      <c r="EWR520" s="31"/>
      <c r="EWS520" s="31"/>
      <c r="EWT520" s="31"/>
      <c r="EWU520" s="31"/>
      <c r="EWV520" s="31"/>
      <c r="EWW520" s="31"/>
      <c r="EWX520" s="31"/>
      <c r="EWY520" s="31"/>
      <c r="EWZ520" s="31"/>
      <c r="EXA520" s="31"/>
      <c r="EXB520" s="31"/>
      <c r="EXC520" s="31"/>
      <c r="EXD520" s="31"/>
      <c r="EXE520" s="31"/>
      <c r="EXF520" s="31"/>
      <c r="EXG520" s="31"/>
      <c r="EXH520" s="31"/>
      <c r="EXI520" s="31"/>
      <c r="EXJ520" s="31"/>
      <c r="EXK520" s="31"/>
      <c r="EXL520" s="31"/>
      <c r="EXM520" s="31"/>
      <c r="EXN520" s="31"/>
      <c r="EXO520" s="31"/>
      <c r="EXP520" s="31"/>
      <c r="EXQ520" s="31"/>
      <c r="EXR520" s="31"/>
      <c r="EXS520" s="31"/>
      <c r="EXT520" s="31"/>
      <c r="EXU520" s="31"/>
      <c r="EXV520" s="31"/>
      <c r="EXW520" s="31"/>
      <c r="EXX520" s="31"/>
      <c r="EXY520" s="31"/>
      <c r="EXZ520" s="31"/>
      <c r="EYA520" s="31"/>
      <c r="EYB520" s="31"/>
      <c r="EYC520" s="31"/>
      <c r="EYD520" s="31"/>
      <c r="EYE520" s="31"/>
      <c r="EYF520" s="31"/>
      <c r="EYG520" s="31"/>
      <c r="EYH520" s="31"/>
      <c r="EYI520" s="31"/>
      <c r="EYJ520" s="31"/>
      <c r="EYK520" s="31"/>
      <c r="EYL520" s="31"/>
      <c r="EYM520" s="31"/>
      <c r="EYN520" s="31"/>
      <c r="EYO520" s="31"/>
      <c r="EYP520" s="31"/>
      <c r="EYQ520" s="31"/>
      <c r="EYR520" s="31"/>
      <c r="EYS520" s="31"/>
      <c r="EYT520" s="31"/>
      <c r="EYU520" s="31"/>
      <c r="EYV520" s="31"/>
      <c r="EYW520" s="31"/>
      <c r="EYX520" s="31"/>
      <c r="EYY520" s="31"/>
      <c r="EYZ520" s="31"/>
      <c r="EZA520" s="31"/>
      <c r="EZB520" s="31"/>
      <c r="EZC520" s="31"/>
      <c r="EZD520" s="31"/>
      <c r="EZE520" s="31"/>
      <c r="EZF520" s="31"/>
      <c r="EZG520" s="31"/>
      <c r="EZH520" s="31"/>
      <c r="EZI520" s="31"/>
      <c r="EZJ520" s="31"/>
      <c r="EZK520" s="31"/>
      <c r="EZL520" s="31"/>
      <c r="EZM520" s="31"/>
      <c r="EZN520" s="31"/>
      <c r="EZO520" s="31"/>
      <c r="EZP520" s="31"/>
      <c r="EZQ520" s="31"/>
      <c r="EZR520" s="31"/>
      <c r="EZS520" s="31"/>
      <c r="EZT520" s="31"/>
      <c r="EZU520" s="31"/>
      <c r="EZV520" s="31"/>
      <c r="EZW520" s="31"/>
      <c r="EZX520" s="31"/>
      <c r="EZY520" s="31"/>
      <c r="EZZ520" s="31"/>
      <c r="FAA520" s="31"/>
      <c r="FAB520" s="31"/>
      <c r="FAC520" s="31"/>
      <c r="FAD520" s="31"/>
      <c r="FAE520" s="31"/>
      <c r="FAF520" s="31"/>
      <c r="FAG520" s="31"/>
      <c r="FAH520" s="31"/>
      <c r="FAI520" s="31"/>
      <c r="FAJ520" s="31"/>
      <c r="FAK520" s="31"/>
      <c r="FAL520" s="31"/>
      <c r="FAM520" s="31"/>
      <c r="FAN520" s="31"/>
      <c r="FAO520" s="31"/>
      <c r="FAP520" s="31"/>
      <c r="FAQ520" s="31"/>
      <c r="FAR520" s="31"/>
      <c r="FAS520" s="31"/>
      <c r="FAT520" s="31"/>
      <c r="FAU520" s="31"/>
      <c r="FAV520" s="31"/>
      <c r="FAW520" s="31"/>
      <c r="FAX520" s="31"/>
      <c r="FAY520" s="31"/>
      <c r="FAZ520" s="31"/>
      <c r="FBA520" s="31"/>
      <c r="FBB520" s="31"/>
      <c r="FBC520" s="31"/>
      <c r="FBD520" s="31"/>
      <c r="FBE520" s="31"/>
      <c r="FBF520" s="31"/>
      <c r="FBG520" s="31"/>
      <c r="FBH520" s="31"/>
      <c r="FBI520" s="31"/>
      <c r="FBJ520" s="31"/>
      <c r="FBK520" s="31"/>
      <c r="FBL520" s="31"/>
      <c r="FBM520" s="31"/>
      <c r="FBN520" s="31"/>
      <c r="FBO520" s="31"/>
      <c r="FBP520" s="31"/>
      <c r="FBQ520" s="31"/>
      <c r="FBR520" s="31"/>
      <c r="FBS520" s="31"/>
      <c r="FBT520" s="31"/>
      <c r="FBU520" s="31"/>
      <c r="FBV520" s="31"/>
      <c r="FBW520" s="31"/>
      <c r="FBX520" s="31"/>
      <c r="FBY520" s="31"/>
      <c r="FBZ520" s="31"/>
      <c r="FCA520" s="31"/>
      <c r="FCB520" s="31"/>
      <c r="FCC520" s="31"/>
      <c r="FCD520" s="31"/>
      <c r="FCE520" s="31"/>
      <c r="FCF520" s="31"/>
      <c r="FCG520" s="31"/>
      <c r="FCH520" s="31"/>
      <c r="FCI520" s="31"/>
      <c r="FCJ520" s="31"/>
      <c r="FCK520" s="31"/>
      <c r="FCL520" s="31"/>
      <c r="FCM520" s="31"/>
      <c r="FCN520" s="31"/>
      <c r="FCO520" s="31"/>
      <c r="FCP520" s="31"/>
      <c r="FCQ520" s="31"/>
      <c r="FCR520" s="31"/>
      <c r="FCS520" s="31"/>
      <c r="FCT520" s="31"/>
      <c r="FCU520" s="31"/>
      <c r="FCV520" s="31"/>
      <c r="FCW520" s="31"/>
      <c r="FCX520" s="31"/>
      <c r="FCY520" s="31"/>
      <c r="FCZ520" s="31"/>
      <c r="FDA520" s="31"/>
      <c r="FDB520" s="31"/>
      <c r="FDC520" s="31"/>
      <c r="FDD520" s="31"/>
      <c r="FDE520" s="31"/>
      <c r="FDF520" s="31"/>
      <c r="FDG520" s="31"/>
      <c r="FDH520" s="31"/>
      <c r="FDI520" s="31"/>
      <c r="FDJ520" s="31"/>
      <c r="FDK520" s="31"/>
      <c r="FDL520" s="31"/>
      <c r="FDM520" s="31"/>
      <c r="FDN520" s="31"/>
      <c r="FDO520" s="31"/>
      <c r="FDP520" s="31"/>
      <c r="FDQ520" s="31"/>
      <c r="FDR520" s="31"/>
      <c r="FDS520" s="31"/>
      <c r="FDT520" s="31"/>
      <c r="FDU520" s="31"/>
      <c r="FDV520" s="31"/>
      <c r="FDW520" s="31"/>
      <c r="FDX520" s="31"/>
      <c r="FDY520" s="31"/>
      <c r="FDZ520" s="31"/>
      <c r="FEA520" s="31"/>
      <c r="FEB520" s="31"/>
      <c r="FEC520" s="31"/>
      <c r="FED520" s="31"/>
      <c r="FEE520" s="31"/>
      <c r="FEF520" s="31"/>
      <c r="FEG520" s="31"/>
      <c r="FEH520" s="31"/>
      <c r="FEI520" s="31"/>
      <c r="FEJ520" s="31"/>
      <c r="FEK520" s="31"/>
      <c r="FEL520" s="31"/>
      <c r="FEM520" s="31"/>
      <c r="FEN520" s="31"/>
      <c r="FEO520" s="31"/>
      <c r="FEP520" s="31"/>
      <c r="FEQ520" s="31"/>
      <c r="FER520" s="31"/>
      <c r="FES520" s="31"/>
      <c r="FET520" s="31"/>
      <c r="FEU520" s="31"/>
      <c r="FEV520" s="31"/>
      <c r="FEW520" s="31"/>
      <c r="FEX520" s="31"/>
      <c r="FEY520" s="31"/>
      <c r="FEZ520" s="31"/>
      <c r="FFA520" s="31"/>
      <c r="FFB520" s="31"/>
      <c r="FFC520" s="31"/>
      <c r="FFD520" s="31"/>
      <c r="FFE520" s="31"/>
      <c r="FFF520" s="31"/>
      <c r="FFG520" s="31"/>
      <c r="FFH520" s="31"/>
      <c r="FFI520" s="31"/>
      <c r="FFJ520" s="31"/>
      <c r="FFK520" s="31"/>
      <c r="FFL520" s="31"/>
      <c r="FFM520" s="31"/>
      <c r="FFN520" s="31"/>
      <c r="FFO520" s="31"/>
      <c r="FFP520" s="31"/>
      <c r="FFQ520" s="31"/>
      <c r="FFR520" s="31"/>
      <c r="FFS520" s="31"/>
      <c r="FFT520" s="31"/>
      <c r="FFU520" s="31"/>
      <c r="FFV520" s="31"/>
      <c r="FFW520" s="31"/>
      <c r="FFX520" s="31"/>
      <c r="FFY520" s="31"/>
      <c r="FFZ520" s="31"/>
      <c r="FGA520" s="31"/>
      <c r="FGB520" s="31"/>
      <c r="FGC520" s="31"/>
      <c r="FGD520" s="31"/>
      <c r="FGE520" s="31"/>
      <c r="FGF520" s="31"/>
      <c r="FGG520" s="31"/>
      <c r="FGH520" s="31"/>
      <c r="FGI520" s="31"/>
      <c r="FGJ520" s="31"/>
      <c r="FGK520" s="31"/>
      <c r="FGL520" s="31"/>
      <c r="FGM520" s="31"/>
      <c r="FGN520" s="31"/>
      <c r="FGO520" s="31"/>
      <c r="FGP520" s="31"/>
      <c r="FGQ520" s="31"/>
      <c r="FGR520" s="31"/>
      <c r="FGS520" s="31"/>
      <c r="FGT520" s="31"/>
      <c r="FGU520" s="31"/>
      <c r="FGV520" s="31"/>
      <c r="FGW520" s="31"/>
      <c r="FGX520" s="31"/>
      <c r="FGY520" s="31"/>
      <c r="FGZ520" s="31"/>
      <c r="FHA520" s="31"/>
      <c r="FHB520" s="31"/>
      <c r="FHC520" s="31"/>
      <c r="FHD520" s="31"/>
      <c r="FHE520" s="31"/>
      <c r="FHF520" s="31"/>
      <c r="FHG520" s="31"/>
      <c r="FHH520" s="31"/>
      <c r="FHI520" s="31"/>
      <c r="FHJ520" s="31"/>
      <c r="FHK520" s="31"/>
      <c r="FHL520" s="31"/>
      <c r="FHM520" s="31"/>
      <c r="FHN520" s="31"/>
      <c r="FHO520" s="31"/>
      <c r="FHP520" s="31"/>
      <c r="FHQ520" s="31"/>
      <c r="FHR520" s="31"/>
      <c r="FHS520" s="31"/>
      <c r="FHT520" s="31"/>
      <c r="FHU520" s="31"/>
      <c r="FHV520" s="31"/>
      <c r="FHW520" s="31"/>
      <c r="FHX520" s="31"/>
      <c r="FHY520" s="31"/>
      <c r="FHZ520" s="31"/>
      <c r="FIA520" s="31"/>
      <c r="FIB520" s="31"/>
      <c r="FIC520" s="31"/>
      <c r="FID520" s="31"/>
      <c r="FIE520" s="31"/>
      <c r="FIF520" s="31"/>
      <c r="FIG520" s="31"/>
      <c r="FIH520" s="31"/>
      <c r="FII520" s="31"/>
      <c r="FIJ520" s="31"/>
      <c r="FIK520" s="31"/>
      <c r="FIL520" s="31"/>
      <c r="FIM520" s="31"/>
      <c r="FIN520" s="31"/>
      <c r="FIO520" s="31"/>
      <c r="FIP520" s="31"/>
      <c r="FIQ520" s="31"/>
      <c r="FIR520" s="31"/>
      <c r="FIS520" s="31"/>
      <c r="FIT520" s="31"/>
      <c r="FIU520" s="31"/>
      <c r="FIV520" s="31"/>
      <c r="FIW520" s="31"/>
      <c r="FIX520" s="31"/>
      <c r="FIY520" s="31"/>
      <c r="FIZ520" s="31"/>
      <c r="FJA520" s="31"/>
      <c r="FJB520" s="31"/>
      <c r="FJC520" s="31"/>
      <c r="FJD520" s="31"/>
      <c r="FJE520" s="31"/>
      <c r="FJF520" s="31"/>
      <c r="FJG520" s="31"/>
      <c r="FJH520" s="31"/>
      <c r="FJI520" s="31"/>
      <c r="FJJ520" s="31"/>
      <c r="FJK520" s="31"/>
      <c r="FJL520" s="31"/>
      <c r="FJM520" s="31"/>
      <c r="FJN520" s="31"/>
      <c r="FJO520" s="31"/>
      <c r="FJP520" s="31"/>
      <c r="FJQ520" s="31"/>
      <c r="FJR520" s="31"/>
      <c r="FJS520" s="31"/>
      <c r="FJT520" s="31"/>
      <c r="FJU520" s="31"/>
      <c r="FJV520" s="31"/>
      <c r="FJW520" s="31"/>
      <c r="FJX520" s="31"/>
      <c r="FJY520" s="31"/>
      <c r="FJZ520" s="31"/>
      <c r="FKA520" s="31"/>
      <c r="FKB520" s="31"/>
      <c r="FKC520" s="31"/>
      <c r="FKD520" s="31"/>
      <c r="FKE520" s="31"/>
      <c r="FKF520" s="31"/>
      <c r="FKG520" s="31"/>
      <c r="FKH520" s="31"/>
      <c r="FKI520" s="31"/>
      <c r="FKJ520" s="31"/>
      <c r="FKK520" s="31"/>
      <c r="FKL520" s="31"/>
      <c r="FKM520" s="31"/>
      <c r="FKN520" s="31"/>
      <c r="FKO520" s="31"/>
      <c r="FKP520" s="31"/>
      <c r="FKQ520" s="31"/>
      <c r="FKR520" s="31"/>
      <c r="FKS520" s="31"/>
      <c r="FKT520" s="31"/>
      <c r="FKU520" s="31"/>
      <c r="FKV520" s="31"/>
      <c r="FKW520" s="31"/>
      <c r="FKX520" s="31"/>
      <c r="FKY520" s="31"/>
      <c r="FKZ520" s="31"/>
      <c r="FLA520" s="31"/>
      <c r="FLB520" s="31"/>
      <c r="FLC520" s="31"/>
      <c r="FLD520" s="31"/>
      <c r="FLE520" s="31"/>
      <c r="FLF520" s="31"/>
      <c r="FLG520" s="31"/>
      <c r="FLH520" s="31"/>
      <c r="FLI520" s="31"/>
      <c r="FLJ520" s="31"/>
      <c r="FLK520" s="31"/>
      <c r="FLL520" s="31"/>
      <c r="FLM520" s="31"/>
      <c r="FLN520" s="31"/>
      <c r="FLO520" s="31"/>
      <c r="FLP520" s="31"/>
      <c r="FLQ520" s="31"/>
      <c r="FLR520" s="31"/>
      <c r="FLS520" s="31"/>
      <c r="FLT520" s="31"/>
      <c r="FLU520" s="31"/>
      <c r="FLV520" s="31"/>
      <c r="FLW520" s="31"/>
      <c r="FLX520" s="31"/>
      <c r="FLY520" s="31"/>
      <c r="FLZ520" s="31"/>
      <c r="FMA520" s="31"/>
      <c r="FMB520" s="31"/>
      <c r="FMC520" s="31"/>
      <c r="FMD520" s="31"/>
      <c r="FME520" s="31"/>
      <c r="FMF520" s="31"/>
      <c r="FMG520" s="31"/>
      <c r="FMH520" s="31"/>
      <c r="FMI520" s="31"/>
      <c r="FMJ520" s="31"/>
      <c r="FMK520" s="31"/>
      <c r="FML520" s="31"/>
      <c r="FMM520" s="31"/>
      <c r="FMN520" s="31"/>
      <c r="FMO520" s="31"/>
      <c r="FMP520" s="31"/>
      <c r="FMQ520" s="31"/>
      <c r="FMR520" s="31"/>
      <c r="FMS520" s="31"/>
      <c r="FMT520" s="31"/>
      <c r="FMU520" s="31"/>
      <c r="FMV520" s="31"/>
      <c r="FMW520" s="31"/>
      <c r="FMX520" s="31"/>
      <c r="FMY520" s="31"/>
      <c r="FMZ520" s="31"/>
      <c r="FNA520" s="31"/>
      <c r="FNB520" s="31"/>
      <c r="FNC520" s="31"/>
      <c r="FND520" s="31"/>
      <c r="FNE520" s="31"/>
      <c r="FNF520" s="31"/>
      <c r="FNG520" s="31"/>
      <c r="FNH520" s="31"/>
      <c r="FNI520" s="31"/>
      <c r="FNJ520" s="31"/>
      <c r="FNK520" s="31"/>
      <c r="FNL520" s="31"/>
      <c r="FNM520" s="31"/>
      <c r="FNN520" s="31"/>
      <c r="FNO520" s="31"/>
      <c r="FNP520" s="31"/>
      <c r="FNQ520" s="31"/>
      <c r="FNR520" s="31"/>
      <c r="FNS520" s="31"/>
      <c r="FNT520" s="31"/>
      <c r="FNU520" s="31"/>
      <c r="FNV520" s="31"/>
      <c r="FNW520" s="31"/>
      <c r="FNX520" s="31"/>
      <c r="FNY520" s="31"/>
      <c r="FNZ520" s="31"/>
      <c r="FOA520" s="31"/>
      <c r="FOB520" s="31"/>
      <c r="FOC520" s="31"/>
      <c r="FOD520" s="31"/>
      <c r="FOE520" s="31"/>
      <c r="FOF520" s="31"/>
      <c r="FOG520" s="31"/>
      <c r="FOH520" s="31"/>
      <c r="FOI520" s="31"/>
      <c r="FOJ520" s="31"/>
      <c r="FOK520" s="31"/>
      <c r="FOL520" s="31"/>
      <c r="FOM520" s="31"/>
      <c r="FON520" s="31"/>
      <c r="FOO520" s="31"/>
      <c r="FOP520" s="31"/>
      <c r="FOQ520" s="31"/>
      <c r="FOR520" s="31"/>
      <c r="FOS520" s="31"/>
      <c r="FOT520" s="31"/>
      <c r="FOU520" s="31"/>
      <c r="FOV520" s="31"/>
      <c r="FOW520" s="31"/>
      <c r="FOX520" s="31"/>
      <c r="FOY520" s="31"/>
      <c r="FOZ520" s="31"/>
      <c r="FPA520" s="31"/>
      <c r="FPB520" s="31"/>
      <c r="FPC520" s="31"/>
      <c r="FPD520" s="31"/>
      <c r="FPE520" s="31"/>
      <c r="FPF520" s="31"/>
      <c r="FPG520" s="31"/>
      <c r="FPH520" s="31"/>
      <c r="FPI520" s="31"/>
      <c r="FPJ520" s="31"/>
      <c r="FPK520" s="31"/>
      <c r="FPL520" s="31"/>
      <c r="FPM520" s="31"/>
      <c r="FPN520" s="31"/>
      <c r="FPO520" s="31"/>
      <c r="FPP520" s="31"/>
      <c r="FPQ520" s="31"/>
      <c r="FPR520" s="31"/>
      <c r="FPS520" s="31"/>
      <c r="FPT520" s="31"/>
      <c r="FPU520" s="31"/>
      <c r="FPV520" s="31"/>
      <c r="FPW520" s="31"/>
      <c r="FPX520" s="31"/>
      <c r="FPY520" s="31"/>
      <c r="FPZ520" s="31"/>
      <c r="FQA520" s="31"/>
      <c r="FQB520" s="31"/>
      <c r="FQC520" s="31"/>
      <c r="FQD520" s="31"/>
      <c r="FQE520" s="31"/>
      <c r="FQF520" s="31"/>
      <c r="FQG520" s="31"/>
      <c r="FQH520" s="31"/>
      <c r="FQI520" s="31"/>
      <c r="FQJ520" s="31"/>
      <c r="FQK520" s="31"/>
      <c r="FQL520" s="31"/>
      <c r="FQM520" s="31"/>
      <c r="FQN520" s="31"/>
      <c r="FQO520" s="31"/>
      <c r="FQP520" s="31"/>
      <c r="FQQ520" s="31"/>
      <c r="FQR520" s="31"/>
      <c r="FQS520" s="31"/>
      <c r="FQT520" s="31"/>
      <c r="FQU520" s="31"/>
      <c r="FQV520" s="31"/>
      <c r="FQW520" s="31"/>
      <c r="FQX520" s="31"/>
      <c r="FQY520" s="31"/>
      <c r="FQZ520" s="31"/>
      <c r="FRA520" s="31"/>
      <c r="FRB520" s="31"/>
      <c r="FRC520" s="31"/>
      <c r="FRD520" s="31"/>
      <c r="FRE520" s="31"/>
      <c r="FRF520" s="31"/>
      <c r="FRG520" s="31"/>
      <c r="FRH520" s="31"/>
      <c r="FRI520" s="31"/>
      <c r="FRJ520" s="31"/>
      <c r="FRK520" s="31"/>
      <c r="FRL520" s="31"/>
      <c r="FRM520" s="31"/>
      <c r="FRN520" s="31"/>
      <c r="FRO520" s="31"/>
      <c r="FRP520" s="31"/>
      <c r="FRQ520" s="31"/>
      <c r="FRR520" s="31"/>
      <c r="FRS520" s="31"/>
      <c r="FRT520" s="31"/>
      <c r="FRU520" s="31"/>
      <c r="FRV520" s="31"/>
      <c r="FRW520" s="31"/>
      <c r="FRX520" s="31"/>
      <c r="FRY520" s="31"/>
      <c r="FRZ520" s="31"/>
      <c r="FSA520" s="31"/>
      <c r="FSB520" s="31"/>
      <c r="FSC520" s="31"/>
      <c r="FSD520" s="31"/>
      <c r="FSE520" s="31"/>
      <c r="FSF520" s="31"/>
      <c r="FSG520" s="31"/>
      <c r="FSH520" s="31"/>
      <c r="FSI520" s="31"/>
      <c r="FSJ520" s="31"/>
      <c r="FSK520" s="31"/>
      <c r="FSL520" s="31"/>
      <c r="FSM520" s="31"/>
      <c r="FSN520" s="31"/>
      <c r="FSO520" s="31"/>
      <c r="FSP520" s="31"/>
      <c r="FSQ520" s="31"/>
      <c r="FSR520" s="31"/>
      <c r="FSS520" s="31"/>
      <c r="FST520" s="31"/>
      <c r="FSU520" s="31"/>
      <c r="FSV520" s="31"/>
      <c r="FSW520" s="31"/>
      <c r="FSX520" s="31"/>
      <c r="FSY520" s="31"/>
      <c r="FSZ520" s="31"/>
      <c r="FTA520" s="31"/>
      <c r="FTB520" s="31"/>
      <c r="FTC520" s="31"/>
      <c r="FTD520" s="31"/>
      <c r="FTE520" s="31"/>
      <c r="FTF520" s="31"/>
      <c r="FTG520" s="31"/>
      <c r="FTH520" s="31"/>
      <c r="FTI520" s="31"/>
      <c r="FTJ520" s="31"/>
      <c r="FTK520" s="31"/>
      <c r="FTL520" s="31"/>
      <c r="FTM520" s="31"/>
      <c r="FTN520" s="31"/>
      <c r="FTO520" s="31"/>
      <c r="FTP520" s="31"/>
      <c r="FTQ520" s="31"/>
      <c r="FTR520" s="31"/>
      <c r="FTS520" s="31"/>
      <c r="FTT520" s="31"/>
      <c r="FTU520" s="31"/>
      <c r="FTV520" s="31"/>
      <c r="FTW520" s="31"/>
      <c r="FTX520" s="31"/>
      <c r="FTY520" s="31"/>
      <c r="FTZ520" s="31"/>
      <c r="FUA520" s="31"/>
      <c r="FUB520" s="31"/>
      <c r="FUC520" s="31"/>
      <c r="FUD520" s="31"/>
      <c r="FUE520" s="31"/>
      <c r="FUF520" s="31"/>
      <c r="FUG520" s="31"/>
      <c r="FUH520" s="31"/>
      <c r="FUI520" s="31"/>
      <c r="FUJ520" s="31"/>
      <c r="FUK520" s="31"/>
      <c r="FUL520" s="31"/>
      <c r="FUM520" s="31"/>
      <c r="FUN520" s="31"/>
      <c r="FUO520" s="31"/>
      <c r="FUP520" s="31"/>
      <c r="FUQ520" s="31"/>
      <c r="FUR520" s="31"/>
      <c r="FUS520" s="31"/>
      <c r="FUT520" s="31"/>
      <c r="FUU520" s="31"/>
      <c r="FUV520" s="31"/>
      <c r="FUW520" s="31"/>
      <c r="FUX520" s="31"/>
      <c r="FUY520" s="31"/>
      <c r="FUZ520" s="31"/>
      <c r="FVA520" s="31"/>
      <c r="FVB520" s="31"/>
      <c r="FVC520" s="31"/>
      <c r="FVD520" s="31"/>
      <c r="FVE520" s="31"/>
      <c r="FVF520" s="31"/>
      <c r="FVG520" s="31"/>
      <c r="FVH520" s="31"/>
      <c r="FVI520" s="31"/>
      <c r="FVJ520" s="31"/>
      <c r="FVK520" s="31"/>
      <c r="FVL520" s="31"/>
      <c r="FVM520" s="31"/>
      <c r="FVN520" s="31"/>
      <c r="FVO520" s="31"/>
      <c r="FVP520" s="31"/>
      <c r="FVQ520" s="31"/>
      <c r="FVR520" s="31"/>
      <c r="FVS520" s="31"/>
      <c r="FVT520" s="31"/>
      <c r="FVU520" s="31"/>
      <c r="FVV520" s="31"/>
      <c r="FVW520" s="31"/>
      <c r="FVX520" s="31"/>
      <c r="FVY520" s="31"/>
      <c r="FVZ520" s="31"/>
      <c r="FWA520" s="31"/>
      <c r="FWB520" s="31"/>
      <c r="FWC520" s="31"/>
      <c r="FWD520" s="31"/>
      <c r="FWE520" s="31"/>
      <c r="FWF520" s="31"/>
      <c r="FWG520" s="31"/>
      <c r="FWH520" s="31"/>
      <c r="FWI520" s="31"/>
      <c r="FWJ520" s="31"/>
      <c r="FWK520" s="31"/>
      <c r="FWL520" s="31"/>
      <c r="FWM520" s="31"/>
      <c r="FWN520" s="31"/>
      <c r="FWO520" s="31"/>
      <c r="FWP520" s="31"/>
      <c r="FWQ520" s="31"/>
      <c r="FWR520" s="31"/>
      <c r="FWS520" s="31"/>
      <c r="FWT520" s="31"/>
      <c r="FWU520" s="31"/>
      <c r="FWV520" s="31"/>
      <c r="FWW520" s="31"/>
      <c r="FWX520" s="31"/>
      <c r="FWY520" s="31"/>
      <c r="FWZ520" s="31"/>
      <c r="FXA520" s="31"/>
      <c r="FXB520" s="31"/>
      <c r="FXC520" s="31"/>
      <c r="FXD520" s="31"/>
      <c r="FXE520" s="31"/>
      <c r="FXF520" s="31"/>
      <c r="FXG520" s="31"/>
      <c r="FXH520" s="31"/>
      <c r="FXI520" s="31"/>
      <c r="FXJ520" s="31"/>
      <c r="FXK520" s="31"/>
      <c r="FXL520" s="31"/>
      <c r="FXM520" s="31"/>
      <c r="FXN520" s="31"/>
      <c r="FXO520" s="31"/>
      <c r="FXP520" s="31"/>
      <c r="FXQ520" s="31"/>
      <c r="FXR520" s="31"/>
      <c r="FXS520" s="31"/>
      <c r="FXT520" s="31"/>
      <c r="FXU520" s="31"/>
      <c r="FXV520" s="31"/>
      <c r="FXW520" s="31"/>
      <c r="FXX520" s="31"/>
      <c r="FXY520" s="31"/>
      <c r="FXZ520" s="31"/>
      <c r="FYA520" s="31"/>
      <c r="FYB520" s="31"/>
      <c r="FYC520" s="31"/>
      <c r="FYD520" s="31"/>
      <c r="FYE520" s="31"/>
      <c r="FYF520" s="31"/>
      <c r="FYG520" s="31"/>
      <c r="FYH520" s="31"/>
      <c r="FYI520" s="31"/>
      <c r="FYJ520" s="31"/>
      <c r="FYK520" s="31"/>
      <c r="FYL520" s="31"/>
      <c r="FYM520" s="31"/>
      <c r="FYN520" s="31"/>
      <c r="FYO520" s="31"/>
      <c r="FYP520" s="31"/>
      <c r="FYQ520" s="31"/>
      <c r="FYR520" s="31"/>
      <c r="FYS520" s="31"/>
      <c r="FYT520" s="31"/>
      <c r="FYU520" s="31"/>
      <c r="FYV520" s="31"/>
      <c r="FYW520" s="31"/>
      <c r="FYX520" s="31"/>
      <c r="FYY520" s="31"/>
      <c r="FYZ520" s="31"/>
      <c r="FZA520" s="31"/>
      <c r="FZB520" s="31"/>
      <c r="FZC520" s="31"/>
      <c r="FZD520" s="31"/>
      <c r="FZE520" s="31"/>
      <c r="FZF520" s="31"/>
      <c r="FZG520" s="31"/>
      <c r="FZH520" s="31"/>
      <c r="FZI520" s="31"/>
      <c r="FZJ520" s="31"/>
      <c r="FZK520" s="31"/>
      <c r="FZL520" s="31"/>
      <c r="FZM520" s="31"/>
      <c r="FZN520" s="31"/>
      <c r="FZO520" s="31"/>
      <c r="FZP520" s="31"/>
      <c r="FZQ520" s="31"/>
      <c r="FZR520" s="31"/>
      <c r="FZS520" s="31"/>
      <c r="FZT520" s="31"/>
      <c r="FZU520" s="31"/>
      <c r="FZV520" s="31"/>
      <c r="FZW520" s="31"/>
      <c r="FZX520" s="31"/>
      <c r="FZY520" s="31"/>
      <c r="FZZ520" s="31"/>
      <c r="GAA520" s="31"/>
      <c r="GAB520" s="31"/>
      <c r="GAC520" s="31"/>
      <c r="GAD520" s="31"/>
      <c r="GAE520" s="31"/>
      <c r="GAF520" s="31"/>
      <c r="GAG520" s="31"/>
      <c r="GAH520" s="31"/>
      <c r="GAI520" s="31"/>
      <c r="GAJ520" s="31"/>
      <c r="GAK520" s="31"/>
      <c r="GAL520" s="31"/>
      <c r="GAM520" s="31"/>
      <c r="GAN520" s="31"/>
      <c r="GAO520" s="31"/>
      <c r="GAP520" s="31"/>
      <c r="GAQ520" s="31"/>
      <c r="GAR520" s="31"/>
      <c r="GAS520" s="31"/>
      <c r="GAT520" s="31"/>
      <c r="GAU520" s="31"/>
      <c r="GAV520" s="31"/>
      <c r="GAW520" s="31"/>
      <c r="GAX520" s="31"/>
      <c r="GAY520" s="31"/>
      <c r="GAZ520" s="31"/>
      <c r="GBA520" s="31"/>
      <c r="GBB520" s="31"/>
      <c r="GBC520" s="31"/>
      <c r="GBD520" s="31"/>
      <c r="GBE520" s="31"/>
      <c r="GBF520" s="31"/>
      <c r="GBG520" s="31"/>
      <c r="GBH520" s="31"/>
      <c r="GBI520" s="31"/>
      <c r="GBJ520" s="31"/>
      <c r="GBK520" s="31"/>
      <c r="GBL520" s="31"/>
      <c r="GBM520" s="31"/>
      <c r="GBN520" s="31"/>
      <c r="GBO520" s="31"/>
      <c r="GBP520" s="31"/>
      <c r="GBQ520" s="31"/>
      <c r="GBR520" s="31"/>
      <c r="GBS520" s="31"/>
      <c r="GBT520" s="31"/>
      <c r="GBU520" s="31"/>
      <c r="GBV520" s="31"/>
      <c r="GBW520" s="31"/>
      <c r="GBX520" s="31"/>
      <c r="GBY520" s="31"/>
      <c r="GBZ520" s="31"/>
      <c r="GCA520" s="31"/>
      <c r="GCB520" s="31"/>
      <c r="GCC520" s="31"/>
      <c r="GCD520" s="31"/>
      <c r="GCE520" s="31"/>
      <c r="GCF520" s="31"/>
      <c r="GCG520" s="31"/>
      <c r="GCH520" s="31"/>
      <c r="GCI520" s="31"/>
      <c r="GCJ520" s="31"/>
      <c r="GCK520" s="31"/>
      <c r="GCL520" s="31"/>
      <c r="GCM520" s="31"/>
      <c r="GCN520" s="31"/>
      <c r="GCO520" s="31"/>
      <c r="GCP520" s="31"/>
      <c r="GCQ520" s="31"/>
      <c r="GCR520" s="31"/>
      <c r="GCS520" s="31"/>
      <c r="GCT520" s="31"/>
      <c r="GCU520" s="31"/>
      <c r="GCV520" s="31"/>
      <c r="GCW520" s="31"/>
      <c r="GCX520" s="31"/>
      <c r="GCY520" s="31"/>
      <c r="GCZ520" s="31"/>
      <c r="GDA520" s="31"/>
      <c r="GDB520" s="31"/>
      <c r="GDC520" s="31"/>
      <c r="GDD520" s="31"/>
      <c r="GDE520" s="31"/>
      <c r="GDF520" s="31"/>
      <c r="GDG520" s="31"/>
      <c r="GDH520" s="31"/>
      <c r="GDI520" s="31"/>
      <c r="GDJ520" s="31"/>
      <c r="GDK520" s="31"/>
      <c r="GDL520" s="31"/>
      <c r="GDM520" s="31"/>
      <c r="GDN520" s="31"/>
      <c r="GDO520" s="31"/>
      <c r="GDP520" s="31"/>
      <c r="GDQ520" s="31"/>
      <c r="GDR520" s="31"/>
      <c r="GDS520" s="31"/>
      <c r="GDT520" s="31"/>
      <c r="GDU520" s="31"/>
      <c r="GDV520" s="31"/>
      <c r="GDW520" s="31"/>
      <c r="GDX520" s="31"/>
      <c r="GDY520" s="31"/>
      <c r="GDZ520" s="31"/>
      <c r="GEA520" s="31"/>
      <c r="GEB520" s="31"/>
      <c r="GEC520" s="31"/>
      <c r="GED520" s="31"/>
      <c r="GEE520" s="31"/>
      <c r="GEF520" s="31"/>
      <c r="GEG520" s="31"/>
      <c r="GEH520" s="31"/>
      <c r="GEI520" s="31"/>
      <c r="GEJ520" s="31"/>
      <c r="GEK520" s="31"/>
      <c r="GEL520" s="31"/>
      <c r="GEM520" s="31"/>
      <c r="GEN520" s="31"/>
      <c r="GEO520" s="31"/>
      <c r="GEP520" s="31"/>
      <c r="GEQ520" s="31"/>
      <c r="GER520" s="31"/>
      <c r="GES520" s="31"/>
      <c r="GET520" s="31"/>
      <c r="GEU520" s="31"/>
      <c r="GEV520" s="31"/>
      <c r="GEW520" s="31"/>
      <c r="GEX520" s="31"/>
      <c r="GEY520" s="31"/>
      <c r="GEZ520" s="31"/>
      <c r="GFA520" s="31"/>
      <c r="GFB520" s="31"/>
      <c r="GFC520" s="31"/>
      <c r="GFD520" s="31"/>
      <c r="GFE520" s="31"/>
      <c r="GFF520" s="31"/>
      <c r="GFG520" s="31"/>
      <c r="GFH520" s="31"/>
      <c r="GFI520" s="31"/>
      <c r="GFJ520" s="31"/>
      <c r="GFK520" s="31"/>
      <c r="GFL520" s="31"/>
      <c r="GFM520" s="31"/>
      <c r="GFN520" s="31"/>
      <c r="GFO520" s="31"/>
      <c r="GFP520" s="31"/>
      <c r="GFQ520" s="31"/>
      <c r="GFR520" s="31"/>
      <c r="GFS520" s="31"/>
      <c r="GFT520" s="31"/>
      <c r="GFU520" s="31"/>
      <c r="GFV520" s="31"/>
      <c r="GFW520" s="31"/>
      <c r="GFX520" s="31"/>
      <c r="GFY520" s="31"/>
      <c r="GFZ520" s="31"/>
      <c r="GGA520" s="31"/>
      <c r="GGB520" s="31"/>
      <c r="GGC520" s="31"/>
      <c r="GGD520" s="31"/>
      <c r="GGE520" s="31"/>
      <c r="GGF520" s="31"/>
      <c r="GGG520" s="31"/>
      <c r="GGH520" s="31"/>
      <c r="GGI520" s="31"/>
      <c r="GGJ520" s="31"/>
      <c r="GGK520" s="31"/>
      <c r="GGL520" s="31"/>
      <c r="GGM520" s="31"/>
      <c r="GGN520" s="31"/>
      <c r="GGO520" s="31"/>
      <c r="GGP520" s="31"/>
      <c r="GGQ520" s="31"/>
      <c r="GGR520" s="31"/>
      <c r="GGS520" s="31"/>
      <c r="GGT520" s="31"/>
      <c r="GGU520" s="31"/>
      <c r="GGV520" s="31"/>
      <c r="GGW520" s="31"/>
      <c r="GGX520" s="31"/>
      <c r="GGY520" s="31"/>
      <c r="GGZ520" s="31"/>
      <c r="GHA520" s="31"/>
      <c r="GHB520" s="31"/>
      <c r="GHC520" s="31"/>
      <c r="GHD520" s="31"/>
      <c r="GHE520" s="31"/>
      <c r="GHF520" s="31"/>
      <c r="GHG520" s="31"/>
      <c r="GHH520" s="31"/>
      <c r="GHI520" s="31"/>
      <c r="GHJ520" s="31"/>
      <c r="GHK520" s="31"/>
      <c r="GHL520" s="31"/>
      <c r="GHM520" s="31"/>
      <c r="GHN520" s="31"/>
      <c r="GHO520" s="31"/>
      <c r="GHP520" s="31"/>
      <c r="GHQ520" s="31"/>
      <c r="GHR520" s="31"/>
      <c r="GHS520" s="31"/>
      <c r="GHT520" s="31"/>
      <c r="GHU520" s="31"/>
      <c r="GHV520" s="31"/>
      <c r="GHW520" s="31"/>
      <c r="GHX520" s="31"/>
      <c r="GHY520" s="31"/>
      <c r="GHZ520" s="31"/>
      <c r="GIA520" s="31"/>
      <c r="GIB520" s="31"/>
      <c r="GIC520" s="31"/>
      <c r="GID520" s="31"/>
      <c r="GIE520" s="31"/>
      <c r="GIF520" s="31"/>
      <c r="GIG520" s="31"/>
      <c r="GIH520" s="31"/>
      <c r="GII520" s="31"/>
      <c r="GIJ520" s="31"/>
      <c r="GIK520" s="31"/>
      <c r="GIL520" s="31"/>
      <c r="GIM520" s="31"/>
      <c r="GIN520" s="31"/>
      <c r="GIO520" s="31"/>
      <c r="GIP520" s="31"/>
      <c r="GIQ520" s="31"/>
      <c r="GIR520" s="31"/>
      <c r="GIS520" s="31"/>
      <c r="GIT520" s="31"/>
      <c r="GIU520" s="31"/>
      <c r="GIV520" s="31"/>
      <c r="GIW520" s="31"/>
      <c r="GIX520" s="31"/>
      <c r="GIY520" s="31"/>
      <c r="GIZ520" s="31"/>
      <c r="GJA520" s="31"/>
      <c r="GJB520" s="31"/>
      <c r="GJC520" s="31"/>
      <c r="GJD520" s="31"/>
      <c r="GJE520" s="31"/>
      <c r="GJF520" s="31"/>
      <c r="GJG520" s="31"/>
      <c r="GJH520" s="31"/>
      <c r="GJI520" s="31"/>
      <c r="GJJ520" s="31"/>
      <c r="GJK520" s="31"/>
      <c r="GJL520" s="31"/>
      <c r="GJM520" s="31"/>
      <c r="GJN520" s="31"/>
      <c r="GJO520" s="31"/>
      <c r="GJP520" s="31"/>
      <c r="GJQ520" s="31"/>
      <c r="GJR520" s="31"/>
      <c r="GJS520" s="31"/>
      <c r="GJT520" s="31"/>
      <c r="GJU520" s="31"/>
      <c r="GJV520" s="31"/>
      <c r="GJW520" s="31"/>
      <c r="GJX520" s="31"/>
      <c r="GJY520" s="31"/>
      <c r="GJZ520" s="31"/>
      <c r="GKA520" s="31"/>
      <c r="GKB520" s="31"/>
      <c r="GKC520" s="31"/>
      <c r="GKD520" s="31"/>
      <c r="GKE520" s="31"/>
      <c r="GKF520" s="31"/>
      <c r="GKG520" s="31"/>
      <c r="GKH520" s="31"/>
      <c r="GKI520" s="31"/>
      <c r="GKJ520" s="31"/>
      <c r="GKK520" s="31"/>
      <c r="GKL520" s="31"/>
      <c r="GKM520" s="31"/>
      <c r="GKN520" s="31"/>
      <c r="GKO520" s="31"/>
      <c r="GKP520" s="31"/>
      <c r="GKQ520" s="31"/>
      <c r="GKR520" s="31"/>
      <c r="GKS520" s="31"/>
      <c r="GKT520" s="31"/>
      <c r="GKU520" s="31"/>
      <c r="GKV520" s="31"/>
      <c r="GKW520" s="31"/>
      <c r="GKX520" s="31"/>
      <c r="GKY520" s="31"/>
      <c r="GKZ520" s="31"/>
      <c r="GLA520" s="31"/>
      <c r="GLB520" s="31"/>
      <c r="GLC520" s="31"/>
      <c r="GLD520" s="31"/>
      <c r="GLE520" s="31"/>
      <c r="GLF520" s="31"/>
      <c r="GLG520" s="31"/>
      <c r="GLH520" s="31"/>
      <c r="GLI520" s="31"/>
      <c r="GLJ520" s="31"/>
      <c r="GLK520" s="31"/>
      <c r="GLL520" s="31"/>
      <c r="GLM520" s="31"/>
      <c r="GLN520" s="31"/>
      <c r="GLO520" s="31"/>
      <c r="GLP520" s="31"/>
      <c r="GLQ520" s="31"/>
      <c r="GLR520" s="31"/>
      <c r="GLS520" s="31"/>
      <c r="GLT520" s="31"/>
      <c r="GLU520" s="31"/>
      <c r="GLV520" s="31"/>
      <c r="GLW520" s="31"/>
      <c r="GLX520" s="31"/>
      <c r="GLY520" s="31"/>
      <c r="GLZ520" s="31"/>
      <c r="GMA520" s="31"/>
      <c r="GMB520" s="31"/>
      <c r="GMC520" s="31"/>
      <c r="GMD520" s="31"/>
      <c r="GME520" s="31"/>
      <c r="GMF520" s="31"/>
      <c r="GMG520" s="31"/>
      <c r="GMH520" s="31"/>
      <c r="GMI520" s="31"/>
      <c r="GMJ520" s="31"/>
      <c r="GMK520" s="31"/>
      <c r="GML520" s="31"/>
      <c r="GMM520" s="31"/>
      <c r="GMN520" s="31"/>
      <c r="GMO520" s="31"/>
      <c r="GMP520" s="31"/>
      <c r="GMQ520" s="31"/>
      <c r="GMR520" s="31"/>
      <c r="GMS520" s="31"/>
      <c r="GMT520" s="31"/>
      <c r="GMU520" s="31"/>
      <c r="GMV520" s="31"/>
      <c r="GMW520" s="31"/>
      <c r="GMX520" s="31"/>
      <c r="GMY520" s="31"/>
      <c r="GMZ520" s="31"/>
      <c r="GNA520" s="31"/>
      <c r="GNB520" s="31"/>
      <c r="GNC520" s="31"/>
      <c r="GND520" s="31"/>
      <c r="GNE520" s="31"/>
      <c r="GNF520" s="31"/>
      <c r="GNG520" s="31"/>
      <c r="GNH520" s="31"/>
      <c r="GNI520" s="31"/>
      <c r="GNJ520" s="31"/>
      <c r="GNK520" s="31"/>
      <c r="GNL520" s="31"/>
      <c r="GNM520" s="31"/>
      <c r="GNN520" s="31"/>
      <c r="GNO520" s="31"/>
      <c r="GNP520" s="31"/>
      <c r="GNQ520" s="31"/>
      <c r="GNR520" s="31"/>
      <c r="GNS520" s="31"/>
      <c r="GNT520" s="31"/>
      <c r="GNU520" s="31"/>
      <c r="GNV520" s="31"/>
      <c r="GNW520" s="31"/>
      <c r="GNX520" s="31"/>
      <c r="GNY520" s="31"/>
      <c r="GNZ520" s="31"/>
      <c r="GOA520" s="31"/>
      <c r="GOB520" s="31"/>
      <c r="GOC520" s="31"/>
      <c r="GOD520" s="31"/>
      <c r="GOE520" s="31"/>
      <c r="GOF520" s="31"/>
      <c r="GOG520" s="31"/>
      <c r="GOH520" s="31"/>
      <c r="GOI520" s="31"/>
      <c r="GOJ520" s="31"/>
      <c r="GOK520" s="31"/>
      <c r="GOL520" s="31"/>
      <c r="GOM520" s="31"/>
      <c r="GON520" s="31"/>
      <c r="GOO520" s="31"/>
      <c r="GOP520" s="31"/>
      <c r="GOQ520" s="31"/>
      <c r="GOR520" s="31"/>
      <c r="GOS520" s="31"/>
      <c r="GOT520" s="31"/>
      <c r="GOU520" s="31"/>
      <c r="GOV520" s="31"/>
      <c r="GOW520" s="31"/>
      <c r="GOX520" s="31"/>
      <c r="GOY520" s="31"/>
      <c r="GOZ520" s="31"/>
      <c r="GPA520" s="31"/>
      <c r="GPB520" s="31"/>
      <c r="GPC520" s="31"/>
      <c r="GPD520" s="31"/>
      <c r="GPE520" s="31"/>
      <c r="GPF520" s="31"/>
      <c r="GPG520" s="31"/>
      <c r="GPH520" s="31"/>
      <c r="GPI520" s="31"/>
      <c r="GPJ520" s="31"/>
      <c r="GPK520" s="31"/>
      <c r="GPL520" s="31"/>
      <c r="GPM520" s="31"/>
      <c r="GPN520" s="31"/>
      <c r="GPO520" s="31"/>
      <c r="GPP520" s="31"/>
      <c r="GPQ520" s="31"/>
      <c r="GPR520" s="31"/>
      <c r="GPS520" s="31"/>
      <c r="GPT520" s="31"/>
      <c r="GPU520" s="31"/>
      <c r="GPV520" s="31"/>
      <c r="GPW520" s="31"/>
      <c r="GPX520" s="31"/>
      <c r="GPY520" s="31"/>
      <c r="GPZ520" s="31"/>
      <c r="GQA520" s="31"/>
      <c r="GQB520" s="31"/>
      <c r="GQC520" s="31"/>
      <c r="GQD520" s="31"/>
      <c r="GQE520" s="31"/>
      <c r="GQF520" s="31"/>
      <c r="GQG520" s="31"/>
      <c r="GQH520" s="31"/>
      <c r="GQI520" s="31"/>
      <c r="GQJ520" s="31"/>
      <c r="GQK520" s="31"/>
      <c r="GQL520" s="31"/>
      <c r="GQM520" s="31"/>
      <c r="GQN520" s="31"/>
      <c r="GQO520" s="31"/>
      <c r="GQP520" s="31"/>
      <c r="GQQ520" s="31"/>
      <c r="GQR520" s="31"/>
      <c r="GQS520" s="31"/>
      <c r="GQT520" s="31"/>
      <c r="GQU520" s="31"/>
      <c r="GQV520" s="31"/>
      <c r="GQW520" s="31"/>
      <c r="GQX520" s="31"/>
      <c r="GQY520" s="31"/>
      <c r="GQZ520" s="31"/>
      <c r="GRA520" s="31"/>
      <c r="GRB520" s="31"/>
      <c r="GRC520" s="31"/>
      <c r="GRD520" s="31"/>
      <c r="GRE520" s="31"/>
      <c r="GRF520" s="31"/>
      <c r="GRG520" s="31"/>
      <c r="GRH520" s="31"/>
      <c r="GRI520" s="31"/>
      <c r="GRJ520" s="31"/>
      <c r="GRK520" s="31"/>
      <c r="GRL520" s="31"/>
      <c r="GRM520" s="31"/>
      <c r="GRN520" s="31"/>
      <c r="GRO520" s="31"/>
      <c r="GRP520" s="31"/>
      <c r="GRQ520" s="31"/>
      <c r="GRR520" s="31"/>
      <c r="GRS520" s="31"/>
      <c r="GRT520" s="31"/>
      <c r="GRU520" s="31"/>
      <c r="GRV520" s="31"/>
      <c r="GRW520" s="31"/>
      <c r="GRX520" s="31"/>
      <c r="GRY520" s="31"/>
      <c r="GRZ520" s="31"/>
      <c r="GSA520" s="31"/>
      <c r="GSB520" s="31"/>
      <c r="GSC520" s="31"/>
      <c r="GSD520" s="31"/>
      <c r="GSE520" s="31"/>
      <c r="GSF520" s="31"/>
      <c r="GSG520" s="31"/>
      <c r="GSH520" s="31"/>
      <c r="GSI520" s="31"/>
      <c r="GSJ520" s="31"/>
      <c r="GSK520" s="31"/>
      <c r="GSL520" s="31"/>
      <c r="GSM520" s="31"/>
      <c r="GSN520" s="31"/>
      <c r="GSO520" s="31"/>
      <c r="GSP520" s="31"/>
      <c r="GSQ520" s="31"/>
      <c r="GSR520" s="31"/>
      <c r="GSS520" s="31"/>
      <c r="GST520" s="31"/>
      <c r="GSU520" s="31"/>
      <c r="GSV520" s="31"/>
      <c r="GSW520" s="31"/>
      <c r="GSX520" s="31"/>
      <c r="GSY520" s="31"/>
      <c r="GSZ520" s="31"/>
      <c r="GTA520" s="31"/>
      <c r="GTB520" s="31"/>
      <c r="GTC520" s="31"/>
      <c r="GTD520" s="31"/>
      <c r="GTE520" s="31"/>
      <c r="GTF520" s="31"/>
      <c r="GTG520" s="31"/>
      <c r="GTH520" s="31"/>
      <c r="GTI520" s="31"/>
      <c r="GTJ520" s="31"/>
      <c r="GTK520" s="31"/>
      <c r="GTL520" s="31"/>
      <c r="GTM520" s="31"/>
      <c r="GTN520" s="31"/>
      <c r="GTO520" s="31"/>
      <c r="GTP520" s="31"/>
      <c r="GTQ520" s="31"/>
      <c r="GTR520" s="31"/>
      <c r="GTS520" s="31"/>
      <c r="GTT520" s="31"/>
      <c r="GTU520" s="31"/>
      <c r="GTV520" s="31"/>
      <c r="GTW520" s="31"/>
      <c r="GTX520" s="31"/>
      <c r="GTY520" s="31"/>
      <c r="GTZ520" s="31"/>
      <c r="GUA520" s="31"/>
      <c r="GUB520" s="31"/>
      <c r="GUC520" s="31"/>
      <c r="GUD520" s="31"/>
      <c r="GUE520" s="31"/>
      <c r="GUF520" s="31"/>
      <c r="GUG520" s="31"/>
      <c r="GUH520" s="31"/>
      <c r="GUI520" s="31"/>
      <c r="GUJ520" s="31"/>
      <c r="GUK520" s="31"/>
      <c r="GUL520" s="31"/>
      <c r="GUM520" s="31"/>
      <c r="GUN520" s="31"/>
      <c r="GUO520" s="31"/>
      <c r="GUP520" s="31"/>
      <c r="GUQ520" s="31"/>
      <c r="GUR520" s="31"/>
      <c r="GUS520" s="31"/>
      <c r="GUT520" s="31"/>
      <c r="GUU520" s="31"/>
      <c r="GUV520" s="31"/>
      <c r="GUW520" s="31"/>
      <c r="GUX520" s="31"/>
      <c r="GUY520" s="31"/>
      <c r="GUZ520" s="31"/>
      <c r="GVA520" s="31"/>
      <c r="GVB520" s="31"/>
      <c r="GVC520" s="31"/>
      <c r="GVD520" s="31"/>
      <c r="GVE520" s="31"/>
      <c r="GVF520" s="31"/>
      <c r="GVG520" s="31"/>
      <c r="GVH520" s="31"/>
      <c r="GVI520" s="31"/>
      <c r="GVJ520" s="31"/>
      <c r="GVK520" s="31"/>
      <c r="GVL520" s="31"/>
      <c r="GVM520" s="31"/>
      <c r="GVN520" s="31"/>
      <c r="GVO520" s="31"/>
      <c r="GVP520" s="31"/>
      <c r="GVQ520" s="31"/>
      <c r="GVR520" s="31"/>
      <c r="GVS520" s="31"/>
      <c r="GVT520" s="31"/>
      <c r="GVU520" s="31"/>
      <c r="GVV520" s="31"/>
      <c r="GVW520" s="31"/>
      <c r="GVX520" s="31"/>
      <c r="GVY520" s="31"/>
      <c r="GVZ520" s="31"/>
      <c r="GWA520" s="31"/>
      <c r="GWB520" s="31"/>
      <c r="GWC520" s="31"/>
      <c r="GWD520" s="31"/>
      <c r="GWE520" s="31"/>
      <c r="GWF520" s="31"/>
      <c r="GWG520" s="31"/>
      <c r="GWH520" s="31"/>
      <c r="GWI520" s="31"/>
      <c r="GWJ520" s="31"/>
      <c r="GWK520" s="31"/>
      <c r="GWL520" s="31"/>
      <c r="GWM520" s="31"/>
      <c r="GWN520" s="31"/>
      <c r="GWO520" s="31"/>
      <c r="GWP520" s="31"/>
      <c r="GWQ520" s="31"/>
      <c r="GWR520" s="31"/>
      <c r="GWS520" s="31"/>
      <c r="GWT520" s="31"/>
      <c r="GWU520" s="31"/>
      <c r="GWV520" s="31"/>
      <c r="GWW520" s="31"/>
      <c r="GWX520" s="31"/>
      <c r="GWY520" s="31"/>
      <c r="GWZ520" s="31"/>
      <c r="GXA520" s="31"/>
      <c r="GXB520" s="31"/>
      <c r="GXC520" s="31"/>
      <c r="GXD520" s="31"/>
      <c r="GXE520" s="31"/>
      <c r="GXF520" s="31"/>
      <c r="GXG520" s="31"/>
      <c r="GXH520" s="31"/>
      <c r="GXI520" s="31"/>
      <c r="GXJ520" s="31"/>
      <c r="GXK520" s="31"/>
      <c r="GXL520" s="31"/>
      <c r="GXM520" s="31"/>
      <c r="GXN520" s="31"/>
      <c r="GXO520" s="31"/>
      <c r="GXP520" s="31"/>
      <c r="GXQ520" s="31"/>
      <c r="GXR520" s="31"/>
      <c r="GXS520" s="31"/>
      <c r="GXT520" s="31"/>
      <c r="GXU520" s="31"/>
      <c r="GXV520" s="31"/>
      <c r="GXW520" s="31"/>
      <c r="GXX520" s="31"/>
      <c r="GXY520" s="31"/>
      <c r="GXZ520" s="31"/>
      <c r="GYA520" s="31"/>
      <c r="GYB520" s="31"/>
      <c r="GYC520" s="31"/>
      <c r="GYD520" s="31"/>
      <c r="GYE520" s="31"/>
      <c r="GYF520" s="31"/>
      <c r="GYG520" s="31"/>
      <c r="GYH520" s="31"/>
      <c r="GYI520" s="31"/>
      <c r="GYJ520" s="31"/>
      <c r="GYK520" s="31"/>
      <c r="GYL520" s="31"/>
      <c r="GYM520" s="31"/>
      <c r="GYN520" s="31"/>
      <c r="GYO520" s="31"/>
      <c r="GYP520" s="31"/>
      <c r="GYQ520" s="31"/>
      <c r="GYR520" s="31"/>
      <c r="GYS520" s="31"/>
      <c r="GYT520" s="31"/>
      <c r="GYU520" s="31"/>
      <c r="GYV520" s="31"/>
      <c r="GYW520" s="31"/>
      <c r="GYX520" s="31"/>
      <c r="GYY520" s="31"/>
      <c r="GYZ520" s="31"/>
      <c r="GZA520" s="31"/>
      <c r="GZB520" s="31"/>
      <c r="GZC520" s="31"/>
      <c r="GZD520" s="31"/>
      <c r="GZE520" s="31"/>
      <c r="GZF520" s="31"/>
      <c r="GZG520" s="31"/>
      <c r="GZH520" s="31"/>
      <c r="GZI520" s="31"/>
      <c r="GZJ520" s="31"/>
      <c r="GZK520" s="31"/>
      <c r="GZL520" s="31"/>
      <c r="GZM520" s="31"/>
      <c r="GZN520" s="31"/>
      <c r="GZO520" s="31"/>
      <c r="GZP520" s="31"/>
      <c r="GZQ520" s="31"/>
      <c r="GZR520" s="31"/>
      <c r="GZS520" s="31"/>
      <c r="GZT520" s="31"/>
      <c r="GZU520" s="31"/>
      <c r="GZV520" s="31"/>
      <c r="GZW520" s="31"/>
      <c r="GZX520" s="31"/>
      <c r="GZY520" s="31"/>
      <c r="GZZ520" s="31"/>
      <c r="HAA520" s="31"/>
      <c r="HAB520" s="31"/>
      <c r="HAC520" s="31"/>
      <c r="HAD520" s="31"/>
      <c r="HAE520" s="31"/>
      <c r="HAF520" s="31"/>
      <c r="HAG520" s="31"/>
      <c r="HAH520" s="31"/>
      <c r="HAI520" s="31"/>
      <c r="HAJ520" s="31"/>
      <c r="HAK520" s="31"/>
      <c r="HAL520" s="31"/>
      <c r="HAM520" s="31"/>
      <c r="HAN520" s="31"/>
      <c r="HAO520" s="31"/>
      <c r="HAP520" s="31"/>
      <c r="HAQ520" s="31"/>
      <c r="HAR520" s="31"/>
      <c r="HAS520" s="31"/>
      <c r="HAT520" s="31"/>
      <c r="HAU520" s="31"/>
      <c r="HAV520" s="31"/>
      <c r="HAW520" s="31"/>
      <c r="HAX520" s="31"/>
      <c r="HAY520" s="31"/>
      <c r="HAZ520" s="31"/>
      <c r="HBA520" s="31"/>
      <c r="HBB520" s="31"/>
      <c r="HBC520" s="31"/>
      <c r="HBD520" s="31"/>
      <c r="HBE520" s="31"/>
      <c r="HBF520" s="31"/>
      <c r="HBG520" s="31"/>
      <c r="HBH520" s="31"/>
      <c r="HBI520" s="31"/>
      <c r="HBJ520" s="31"/>
      <c r="HBK520" s="31"/>
      <c r="HBL520" s="31"/>
      <c r="HBM520" s="31"/>
      <c r="HBN520" s="31"/>
      <c r="HBO520" s="31"/>
      <c r="HBP520" s="31"/>
      <c r="HBQ520" s="31"/>
      <c r="HBR520" s="31"/>
      <c r="HBS520" s="31"/>
      <c r="HBT520" s="31"/>
      <c r="HBU520" s="31"/>
      <c r="HBV520" s="31"/>
      <c r="HBW520" s="31"/>
      <c r="HBX520" s="31"/>
      <c r="HBY520" s="31"/>
      <c r="HBZ520" s="31"/>
      <c r="HCA520" s="31"/>
      <c r="HCB520" s="31"/>
      <c r="HCC520" s="31"/>
      <c r="HCD520" s="31"/>
      <c r="HCE520" s="31"/>
      <c r="HCF520" s="31"/>
      <c r="HCG520" s="31"/>
      <c r="HCH520" s="31"/>
      <c r="HCI520" s="31"/>
      <c r="HCJ520" s="31"/>
      <c r="HCK520" s="31"/>
      <c r="HCL520" s="31"/>
      <c r="HCM520" s="31"/>
      <c r="HCN520" s="31"/>
      <c r="HCO520" s="31"/>
      <c r="HCP520" s="31"/>
      <c r="HCQ520" s="31"/>
      <c r="HCR520" s="31"/>
      <c r="HCS520" s="31"/>
      <c r="HCT520" s="31"/>
      <c r="HCU520" s="31"/>
      <c r="HCV520" s="31"/>
      <c r="HCW520" s="31"/>
      <c r="HCX520" s="31"/>
      <c r="HCY520" s="31"/>
      <c r="HCZ520" s="31"/>
      <c r="HDA520" s="31"/>
      <c r="HDB520" s="31"/>
      <c r="HDC520" s="31"/>
      <c r="HDD520" s="31"/>
      <c r="HDE520" s="31"/>
      <c r="HDF520" s="31"/>
      <c r="HDG520" s="31"/>
      <c r="HDH520" s="31"/>
      <c r="HDI520" s="31"/>
      <c r="HDJ520" s="31"/>
      <c r="HDK520" s="31"/>
      <c r="HDL520" s="31"/>
      <c r="HDM520" s="31"/>
      <c r="HDN520" s="31"/>
      <c r="HDO520" s="31"/>
      <c r="HDP520" s="31"/>
      <c r="HDQ520" s="31"/>
      <c r="HDR520" s="31"/>
      <c r="HDS520" s="31"/>
      <c r="HDT520" s="31"/>
      <c r="HDU520" s="31"/>
      <c r="HDV520" s="31"/>
      <c r="HDW520" s="31"/>
      <c r="HDX520" s="31"/>
      <c r="HDY520" s="31"/>
      <c r="HDZ520" s="31"/>
      <c r="HEA520" s="31"/>
      <c r="HEB520" s="31"/>
      <c r="HEC520" s="31"/>
      <c r="HED520" s="31"/>
      <c r="HEE520" s="31"/>
      <c r="HEF520" s="31"/>
      <c r="HEG520" s="31"/>
      <c r="HEH520" s="31"/>
      <c r="HEI520" s="31"/>
      <c r="HEJ520" s="31"/>
      <c r="HEK520" s="31"/>
      <c r="HEL520" s="31"/>
      <c r="HEM520" s="31"/>
      <c r="HEN520" s="31"/>
      <c r="HEO520" s="31"/>
      <c r="HEP520" s="31"/>
      <c r="HEQ520" s="31"/>
      <c r="HER520" s="31"/>
      <c r="HES520" s="31"/>
      <c r="HET520" s="31"/>
      <c r="HEU520" s="31"/>
      <c r="HEV520" s="31"/>
      <c r="HEW520" s="31"/>
      <c r="HEX520" s="31"/>
      <c r="HEY520" s="31"/>
      <c r="HEZ520" s="31"/>
      <c r="HFA520" s="31"/>
      <c r="HFB520" s="31"/>
      <c r="HFC520" s="31"/>
      <c r="HFD520" s="31"/>
      <c r="HFE520" s="31"/>
      <c r="HFF520" s="31"/>
      <c r="HFG520" s="31"/>
      <c r="HFH520" s="31"/>
      <c r="HFI520" s="31"/>
      <c r="HFJ520" s="31"/>
      <c r="HFK520" s="31"/>
      <c r="HFL520" s="31"/>
      <c r="HFM520" s="31"/>
      <c r="HFN520" s="31"/>
      <c r="HFO520" s="31"/>
      <c r="HFP520" s="31"/>
      <c r="HFQ520" s="31"/>
      <c r="HFR520" s="31"/>
      <c r="HFS520" s="31"/>
      <c r="HFT520" s="31"/>
      <c r="HFU520" s="31"/>
      <c r="HFV520" s="31"/>
      <c r="HFW520" s="31"/>
      <c r="HFX520" s="31"/>
      <c r="HFY520" s="31"/>
      <c r="HFZ520" s="31"/>
      <c r="HGA520" s="31"/>
      <c r="HGB520" s="31"/>
      <c r="HGC520" s="31"/>
      <c r="HGD520" s="31"/>
      <c r="HGE520" s="31"/>
      <c r="HGF520" s="31"/>
      <c r="HGG520" s="31"/>
      <c r="HGH520" s="31"/>
      <c r="HGI520" s="31"/>
      <c r="HGJ520" s="31"/>
      <c r="HGK520" s="31"/>
      <c r="HGL520" s="31"/>
      <c r="HGM520" s="31"/>
      <c r="HGN520" s="31"/>
      <c r="HGO520" s="31"/>
      <c r="HGP520" s="31"/>
      <c r="HGQ520" s="31"/>
      <c r="HGR520" s="31"/>
      <c r="HGS520" s="31"/>
      <c r="HGT520" s="31"/>
      <c r="HGU520" s="31"/>
      <c r="HGV520" s="31"/>
      <c r="HGW520" s="31"/>
      <c r="HGX520" s="31"/>
      <c r="HGY520" s="31"/>
      <c r="HGZ520" s="31"/>
      <c r="HHA520" s="31"/>
      <c r="HHB520" s="31"/>
      <c r="HHC520" s="31"/>
      <c r="HHD520" s="31"/>
      <c r="HHE520" s="31"/>
      <c r="HHF520" s="31"/>
      <c r="HHG520" s="31"/>
      <c r="HHH520" s="31"/>
      <c r="HHI520" s="31"/>
      <c r="HHJ520" s="31"/>
      <c r="HHK520" s="31"/>
      <c r="HHL520" s="31"/>
      <c r="HHM520" s="31"/>
      <c r="HHN520" s="31"/>
      <c r="HHO520" s="31"/>
      <c r="HHP520" s="31"/>
      <c r="HHQ520" s="31"/>
      <c r="HHR520" s="31"/>
      <c r="HHS520" s="31"/>
      <c r="HHT520" s="31"/>
      <c r="HHU520" s="31"/>
      <c r="HHV520" s="31"/>
      <c r="HHW520" s="31"/>
      <c r="HHX520" s="31"/>
      <c r="HHY520" s="31"/>
      <c r="HHZ520" s="31"/>
      <c r="HIA520" s="31"/>
      <c r="HIB520" s="31"/>
      <c r="HIC520" s="31"/>
      <c r="HID520" s="31"/>
      <c r="HIE520" s="31"/>
      <c r="HIF520" s="31"/>
      <c r="HIG520" s="31"/>
      <c r="HIH520" s="31"/>
      <c r="HII520" s="31"/>
      <c r="HIJ520" s="31"/>
      <c r="HIK520" s="31"/>
      <c r="HIL520" s="31"/>
      <c r="HIM520" s="31"/>
      <c r="HIN520" s="31"/>
      <c r="HIO520" s="31"/>
      <c r="HIP520" s="31"/>
      <c r="HIQ520" s="31"/>
      <c r="HIR520" s="31"/>
      <c r="HIS520" s="31"/>
      <c r="HIT520" s="31"/>
      <c r="HIU520" s="31"/>
      <c r="HIV520" s="31"/>
      <c r="HIW520" s="31"/>
      <c r="HIX520" s="31"/>
      <c r="HIY520" s="31"/>
      <c r="HIZ520" s="31"/>
      <c r="HJA520" s="31"/>
      <c r="HJB520" s="31"/>
      <c r="HJC520" s="31"/>
      <c r="HJD520" s="31"/>
      <c r="HJE520" s="31"/>
      <c r="HJF520" s="31"/>
      <c r="HJG520" s="31"/>
      <c r="HJH520" s="31"/>
      <c r="HJI520" s="31"/>
      <c r="HJJ520" s="31"/>
      <c r="HJK520" s="31"/>
      <c r="HJL520" s="31"/>
      <c r="HJM520" s="31"/>
      <c r="HJN520" s="31"/>
      <c r="HJO520" s="31"/>
      <c r="HJP520" s="31"/>
      <c r="HJQ520" s="31"/>
      <c r="HJR520" s="31"/>
      <c r="HJS520" s="31"/>
      <c r="HJT520" s="31"/>
      <c r="HJU520" s="31"/>
      <c r="HJV520" s="31"/>
      <c r="HJW520" s="31"/>
      <c r="HJX520" s="31"/>
      <c r="HJY520" s="31"/>
      <c r="HJZ520" s="31"/>
      <c r="HKA520" s="31"/>
      <c r="HKB520" s="31"/>
      <c r="HKC520" s="31"/>
      <c r="HKD520" s="31"/>
      <c r="HKE520" s="31"/>
      <c r="HKF520" s="31"/>
      <c r="HKG520" s="31"/>
      <c r="HKH520" s="31"/>
      <c r="HKI520" s="31"/>
      <c r="HKJ520" s="31"/>
      <c r="HKK520" s="31"/>
      <c r="HKL520" s="31"/>
      <c r="HKM520" s="31"/>
      <c r="HKN520" s="31"/>
      <c r="HKO520" s="31"/>
      <c r="HKP520" s="31"/>
      <c r="HKQ520" s="31"/>
      <c r="HKR520" s="31"/>
      <c r="HKS520" s="31"/>
      <c r="HKT520" s="31"/>
      <c r="HKU520" s="31"/>
      <c r="HKV520" s="31"/>
      <c r="HKW520" s="31"/>
      <c r="HKX520" s="31"/>
      <c r="HKY520" s="31"/>
      <c r="HKZ520" s="31"/>
      <c r="HLA520" s="31"/>
      <c r="HLB520" s="31"/>
      <c r="HLC520" s="31"/>
      <c r="HLD520" s="31"/>
      <c r="HLE520" s="31"/>
      <c r="HLF520" s="31"/>
      <c r="HLG520" s="31"/>
      <c r="HLH520" s="31"/>
      <c r="HLI520" s="31"/>
      <c r="HLJ520" s="31"/>
      <c r="HLK520" s="31"/>
      <c r="HLL520" s="31"/>
      <c r="HLM520" s="31"/>
      <c r="HLN520" s="31"/>
      <c r="HLO520" s="31"/>
      <c r="HLP520" s="31"/>
      <c r="HLQ520" s="31"/>
      <c r="HLR520" s="31"/>
      <c r="HLS520" s="31"/>
      <c r="HLT520" s="31"/>
      <c r="HLU520" s="31"/>
      <c r="HLV520" s="31"/>
      <c r="HLW520" s="31"/>
      <c r="HLX520" s="31"/>
      <c r="HLY520" s="31"/>
      <c r="HLZ520" s="31"/>
      <c r="HMA520" s="31"/>
      <c r="HMB520" s="31"/>
      <c r="HMC520" s="31"/>
      <c r="HMD520" s="31"/>
      <c r="HME520" s="31"/>
      <c r="HMF520" s="31"/>
      <c r="HMG520" s="31"/>
      <c r="HMH520" s="31"/>
      <c r="HMI520" s="31"/>
      <c r="HMJ520" s="31"/>
      <c r="HMK520" s="31"/>
      <c r="HML520" s="31"/>
      <c r="HMM520" s="31"/>
      <c r="HMN520" s="31"/>
      <c r="HMO520" s="31"/>
      <c r="HMP520" s="31"/>
      <c r="HMQ520" s="31"/>
      <c r="HMR520" s="31"/>
      <c r="HMS520" s="31"/>
      <c r="HMT520" s="31"/>
      <c r="HMU520" s="31"/>
      <c r="HMV520" s="31"/>
      <c r="HMW520" s="31"/>
      <c r="HMX520" s="31"/>
      <c r="HMY520" s="31"/>
      <c r="HMZ520" s="31"/>
      <c r="HNA520" s="31"/>
      <c r="HNB520" s="31"/>
      <c r="HNC520" s="31"/>
      <c r="HND520" s="31"/>
      <c r="HNE520" s="31"/>
      <c r="HNF520" s="31"/>
      <c r="HNG520" s="31"/>
      <c r="HNH520" s="31"/>
      <c r="HNI520" s="31"/>
      <c r="HNJ520" s="31"/>
      <c r="HNK520" s="31"/>
      <c r="HNL520" s="31"/>
      <c r="HNM520" s="31"/>
      <c r="HNN520" s="31"/>
      <c r="HNO520" s="31"/>
      <c r="HNP520" s="31"/>
      <c r="HNQ520" s="31"/>
      <c r="HNR520" s="31"/>
      <c r="HNS520" s="31"/>
      <c r="HNT520" s="31"/>
      <c r="HNU520" s="31"/>
      <c r="HNV520" s="31"/>
      <c r="HNW520" s="31"/>
      <c r="HNX520" s="31"/>
      <c r="HNY520" s="31"/>
      <c r="HNZ520" s="31"/>
      <c r="HOA520" s="31"/>
      <c r="HOB520" s="31"/>
      <c r="HOC520" s="31"/>
      <c r="HOD520" s="31"/>
      <c r="HOE520" s="31"/>
      <c r="HOF520" s="31"/>
      <c r="HOG520" s="31"/>
      <c r="HOH520" s="31"/>
      <c r="HOI520" s="31"/>
      <c r="HOJ520" s="31"/>
      <c r="HOK520" s="31"/>
      <c r="HOL520" s="31"/>
      <c r="HOM520" s="31"/>
      <c r="HON520" s="31"/>
      <c r="HOO520" s="31"/>
      <c r="HOP520" s="31"/>
      <c r="HOQ520" s="31"/>
      <c r="HOR520" s="31"/>
      <c r="HOS520" s="31"/>
      <c r="HOT520" s="31"/>
      <c r="HOU520" s="31"/>
      <c r="HOV520" s="31"/>
      <c r="HOW520" s="31"/>
      <c r="HOX520" s="31"/>
      <c r="HOY520" s="31"/>
      <c r="HOZ520" s="31"/>
      <c r="HPA520" s="31"/>
      <c r="HPB520" s="31"/>
      <c r="HPC520" s="31"/>
      <c r="HPD520" s="31"/>
      <c r="HPE520" s="31"/>
      <c r="HPF520" s="31"/>
      <c r="HPG520" s="31"/>
      <c r="HPH520" s="31"/>
      <c r="HPI520" s="31"/>
      <c r="HPJ520" s="31"/>
      <c r="HPK520" s="31"/>
      <c r="HPL520" s="31"/>
      <c r="HPM520" s="31"/>
      <c r="HPN520" s="31"/>
      <c r="HPO520" s="31"/>
      <c r="HPP520" s="31"/>
      <c r="HPQ520" s="31"/>
      <c r="HPR520" s="31"/>
      <c r="HPS520" s="31"/>
      <c r="HPT520" s="31"/>
      <c r="HPU520" s="31"/>
      <c r="HPV520" s="31"/>
      <c r="HPW520" s="31"/>
      <c r="HPX520" s="31"/>
      <c r="HPY520" s="31"/>
      <c r="HPZ520" s="31"/>
      <c r="HQA520" s="31"/>
      <c r="HQB520" s="31"/>
      <c r="HQC520" s="31"/>
      <c r="HQD520" s="31"/>
      <c r="HQE520" s="31"/>
      <c r="HQF520" s="31"/>
      <c r="HQG520" s="31"/>
      <c r="HQH520" s="31"/>
      <c r="HQI520" s="31"/>
      <c r="HQJ520" s="31"/>
      <c r="HQK520" s="31"/>
      <c r="HQL520" s="31"/>
      <c r="HQM520" s="31"/>
      <c r="HQN520" s="31"/>
      <c r="HQO520" s="31"/>
      <c r="HQP520" s="31"/>
      <c r="HQQ520" s="31"/>
      <c r="HQR520" s="31"/>
      <c r="HQS520" s="31"/>
      <c r="HQT520" s="31"/>
      <c r="HQU520" s="31"/>
      <c r="HQV520" s="31"/>
      <c r="HQW520" s="31"/>
      <c r="HQX520" s="31"/>
      <c r="HQY520" s="31"/>
      <c r="HQZ520" s="31"/>
      <c r="HRA520" s="31"/>
      <c r="HRB520" s="31"/>
      <c r="HRC520" s="31"/>
      <c r="HRD520" s="31"/>
      <c r="HRE520" s="31"/>
      <c r="HRF520" s="31"/>
      <c r="HRG520" s="31"/>
      <c r="HRH520" s="31"/>
      <c r="HRI520" s="31"/>
      <c r="HRJ520" s="31"/>
      <c r="HRK520" s="31"/>
      <c r="HRL520" s="31"/>
      <c r="HRM520" s="31"/>
      <c r="HRN520" s="31"/>
      <c r="HRO520" s="31"/>
      <c r="HRP520" s="31"/>
      <c r="HRQ520" s="31"/>
      <c r="HRR520" s="31"/>
      <c r="HRS520" s="31"/>
      <c r="HRT520" s="31"/>
      <c r="HRU520" s="31"/>
      <c r="HRV520" s="31"/>
      <c r="HRW520" s="31"/>
      <c r="HRX520" s="31"/>
      <c r="HRY520" s="31"/>
      <c r="HRZ520" s="31"/>
      <c r="HSA520" s="31"/>
      <c r="HSB520" s="31"/>
      <c r="HSC520" s="31"/>
      <c r="HSD520" s="31"/>
      <c r="HSE520" s="31"/>
      <c r="HSF520" s="31"/>
      <c r="HSG520" s="31"/>
      <c r="HSH520" s="31"/>
      <c r="HSI520" s="31"/>
      <c r="HSJ520" s="31"/>
      <c r="HSK520" s="31"/>
      <c r="HSL520" s="31"/>
      <c r="HSM520" s="31"/>
      <c r="HSN520" s="31"/>
      <c r="HSO520" s="31"/>
      <c r="HSP520" s="31"/>
      <c r="HSQ520" s="31"/>
      <c r="HSR520" s="31"/>
      <c r="HSS520" s="31"/>
      <c r="HST520" s="31"/>
      <c r="HSU520" s="31"/>
      <c r="HSV520" s="31"/>
      <c r="HSW520" s="31"/>
      <c r="HSX520" s="31"/>
      <c r="HSY520" s="31"/>
      <c r="HSZ520" s="31"/>
      <c r="HTA520" s="31"/>
      <c r="HTB520" s="31"/>
      <c r="HTC520" s="31"/>
      <c r="HTD520" s="31"/>
      <c r="HTE520" s="31"/>
      <c r="HTF520" s="31"/>
      <c r="HTG520" s="31"/>
      <c r="HTH520" s="31"/>
      <c r="HTI520" s="31"/>
      <c r="HTJ520" s="31"/>
      <c r="HTK520" s="31"/>
      <c r="HTL520" s="31"/>
      <c r="HTM520" s="31"/>
      <c r="HTN520" s="31"/>
      <c r="HTO520" s="31"/>
      <c r="HTP520" s="31"/>
      <c r="HTQ520" s="31"/>
      <c r="HTR520" s="31"/>
      <c r="HTS520" s="31"/>
      <c r="HTT520" s="31"/>
      <c r="HTU520" s="31"/>
      <c r="HTV520" s="31"/>
      <c r="HTW520" s="31"/>
      <c r="HTX520" s="31"/>
      <c r="HTY520" s="31"/>
      <c r="HTZ520" s="31"/>
      <c r="HUA520" s="31"/>
      <c r="HUB520" s="31"/>
      <c r="HUC520" s="31"/>
      <c r="HUD520" s="31"/>
      <c r="HUE520" s="31"/>
      <c r="HUF520" s="31"/>
      <c r="HUG520" s="31"/>
      <c r="HUH520" s="31"/>
      <c r="HUI520" s="31"/>
      <c r="HUJ520" s="31"/>
      <c r="HUK520" s="31"/>
      <c r="HUL520" s="31"/>
      <c r="HUM520" s="31"/>
      <c r="HUN520" s="31"/>
      <c r="HUO520" s="31"/>
      <c r="HUP520" s="31"/>
      <c r="HUQ520" s="31"/>
      <c r="HUR520" s="31"/>
      <c r="HUS520" s="31"/>
      <c r="HUT520" s="31"/>
      <c r="HUU520" s="31"/>
      <c r="HUV520" s="31"/>
      <c r="HUW520" s="31"/>
      <c r="HUX520" s="31"/>
      <c r="HUY520" s="31"/>
      <c r="HUZ520" s="31"/>
      <c r="HVA520" s="31"/>
      <c r="HVB520" s="31"/>
      <c r="HVC520" s="31"/>
      <c r="HVD520" s="31"/>
      <c r="HVE520" s="31"/>
      <c r="HVF520" s="31"/>
      <c r="HVG520" s="31"/>
      <c r="HVH520" s="31"/>
      <c r="HVI520" s="31"/>
      <c r="HVJ520" s="31"/>
      <c r="HVK520" s="31"/>
      <c r="HVL520" s="31"/>
      <c r="HVM520" s="31"/>
      <c r="HVN520" s="31"/>
      <c r="HVO520" s="31"/>
      <c r="HVP520" s="31"/>
      <c r="HVQ520" s="31"/>
      <c r="HVR520" s="31"/>
      <c r="HVS520" s="31"/>
      <c r="HVT520" s="31"/>
      <c r="HVU520" s="31"/>
      <c r="HVV520" s="31"/>
      <c r="HVW520" s="31"/>
      <c r="HVX520" s="31"/>
      <c r="HVY520" s="31"/>
      <c r="HVZ520" s="31"/>
      <c r="HWA520" s="31"/>
      <c r="HWB520" s="31"/>
      <c r="HWC520" s="31"/>
      <c r="HWD520" s="31"/>
      <c r="HWE520" s="31"/>
      <c r="HWF520" s="31"/>
      <c r="HWG520" s="31"/>
      <c r="HWH520" s="31"/>
      <c r="HWI520" s="31"/>
      <c r="HWJ520" s="31"/>
      <c r="HWK520" s="31"/>
      <c r="HWL520" s="31"/>
      <c r="HWM520" s="31"/>
      <c r="HWN520" s="31"/>
      <c r="HWO520" s="31"/>
      <c r="HWP520" s="31"/>
      <c r="HWQ520" s="31"/>
      <c r="HWR520" s="31"/>
      <c r="HWS520" s="31"/>
      <c r="HWT520" s="31"/>
      <c r="HWU520" s="31"/>
      <c r="HWV520" s="31"/>
      <c r="HWW520" s="31"/>
      <c r="HWX520" s="31"/>
      <c r="HWY520" s="31"/>
      <c r="HWZ520" s="31"/>
      <c r="HXA520" s="31"/>
      <c r="HXB520" s="31"/>
      <c r="HXC520" s="31"/>
      <c r="HXD520" s="31"/>
      <c r="HXE520" s="31"/>
      <c r="HXF520" s="31"/>
      <c r="HXG520" s="31"/>
      <c r="HXH520" s="31"/>
      <c r="HXI520" s="31"/>
      <c r="HXJ520" s="31"/>
      <c r="HXK520" s="31"/>
      <c r="HXL520" s="31"/>
      <c r="HXM520" s="31"/>
      <c r="HXN520" s="31"/>
      <c r="HXO520" s="31"/>
      <c r="HXP520" s="31"/>
      <c r="HXQ520" s="31"/>
      <c r="HXR520" s="31"/>
      <c r="HXS520" s="31"/>
      <c r="HXT520" s="31"/>
      <c r="HXU520" s="31"/>
      <c r="HXV520" s="31"/>
      <c r="HXW520" s="31"/>
      <c r="HXX520" s="31"/>
      <c r="HXY520" s="31"/>
      <c r="HXZ520" s="31"/>
      <c r="HYA520" s="31"/>
      <c r="HYB520" s="31"/>
      <c r="HYC520" s="31"/>
      <c r="HYD520" s="31"/>
      <c r="HYE520" s="31"/>
      <c r="HYF520" s="31"/>
      <c r="HYG520" s="31"/>
      <c r="HYH520" s="31"/>
      <c r="HYI520" s="31"/>
      <c r="HYJ520" s="31"/>
      <c r="HYK520" s="31"/>
      <c r="HYL520" s="31"/>
      <c r="HYM520" s="31"/>
      <c r="HYN520" s="31"/>
      <c r="HYO520" s="31"/>
      <c r="HYP520" s="31"/>
      <c r="HYQ520" s="31"/>
      <c r="HYR520" s="31"/>
      <c r="HYS520" s="31"/>
      <c r="HYT520" s="31"/>
      <c r="HYU520" s="31"/>
      <c r="HYV520" s="31"/>
      <c r="HYW520" s="31"/>
      <c r="HYX520" s="31"/>
      <c r="HYY520" s="31"/>
      <c r="HYZ520" s="31"/>
      <c r="HZA520" s="31"/>
      <c r="HZB520" s="31"/>
      <c r="HZC520" s="31"/>
      <c r="HZD520" s="31"/>
      <c r="HZE520" s="31"/>
      <c r="HZF520" s="31"/>
      <c r="HZG520" s="31"/>
      <c r="HZH520" s="31"/>
      <c r="HZI520" s="31"/>
      <c r="HZJ520" s="31"/>
      <c r="HZK520" s="31"/>
      <c r="HZL520" s="31"/>
      <c r="HZM520" s="31"/>
      <c r="HZN520" s="31"/>
      <c r="HZO520" s="31"/>
      <c r="HZP520" s="31"/>
      <c r="HZQ520" s="31"/>
      <c r="HZR520" s="31"/>
      <c r="HZS520" s="31"/>
      <c r="HZT520" s="31"/>
      <c r="HZU520" s="31"/>
      <c r="HZV520" s="31"/>
      <c r="HZW520" s="31"/>
      <c r="HZX520" s="31"/>
      <c r="HZY520" s="31"/>
      <c r="HZZ520" s="31"/>
      <c r="IAA520" s="31"/>
      <c r="IAB520" s="31"/>
      <c r="IAC520" s="31"/>
      <c r="IAD520" s="31"/>
      <c r="IAE520" s="31"/>
      <c r="IAF520" s="31"/>
      <c r="IAG520" s="31"/>
      <c r="IAH520" s="31"/>
      <c r="IAI520" s="31"/>
      <c r="IAJ520" s="31"/>
      <c r="IAK520" s="31"/>
      <c r="IAL520" s="31"/>
      <c r="IAM520" s="31"/>
      <c r="IAN520" s="31"/>
      <c r="IAO520" s="31"/>
      <c r="IAP520" s="31"/>
      <c r="IAQ520" s="31"/>
      <c r="IAR520" s="31"/>
      <c r="IAS520" s="31"/>
      <c r="IAT520" s="31"/>
      <c r="IAU520" s="31"/>
      <c r="IAV520" s="31"/>
      <c r="IAW520" s="31"/>
      <c r="IAX520" s="31"/>
      <c r="IAY520" s="31"/>
      <c r="IAZ520" s="31"/>
      <c r="IBA520" s="31"/>
      <c r="IBB520" s="31"/>
      <c r="IBC520" s="31"/>
      <c r="IBD520" s="31"/>
      <c r="IBE520" s="31"/>
      <c r="IBF520" s="31"/>
      <c r="IBG520" s="31"/>
      <c r="IBH520" s="31"/>
      <c r="IBI520" s="31"/>
      <c r="IBJ520" s="31"/>
      <c r="IBK520" s="31"/>
      <c r="IBL520" s="31"/>
      <c r="IBM520" s="31"/>
      <c r="IBN520" s="31"/>
      <c r="IBO520" s="31"/>
      <c r="IBP520" s="31"/>
      <c r="IBQ520" s="31"/>
      <c r="IBR520" s="31"/>
      <c r="IBS520" s="31"/>
      <c r="IBT520" s="31"/>
      <c r="IBU520" s="31"/>
      <c r="IBV520" s="31"/>
      <c r="IBW520" s="31"/>
      <c r="IBX520" s="31"/>
      <c r="IBY520" s="31"/>
      <c r="IBZ520" s="31"/>
      <c r="ICA520" s="31"/>
      <c r="ICB520" s="31"/>
      <c r="ICC520" s="31"/>
      <c r="ICD520" s="31"/>
      <c r="ICE520" s="31"/>
      <c r="ICF520" s="31"/>
      <c r="ICG520" s="31"/>
      <c r="ICH520" s="31"/>
      <c r="ICI520" s="31"/>
      <c r="ICJ520" s="31"/>
      <c r="ICK520" s="31"/>
      <c r="ICL520" s="31"/>
      <c r="ICM520" s="31"/>
      <c r="ICN520" s="31"/>
      <c r="ICO520" s="31"/>
      <c r="ICP520" s="31"/>
      <c r="ICQ520" s="31"/>
      <c r="ICR520" s="31"/>
      <c r="ICS520" s="31"/>
      <c r="ICT520" s="31"/>
      <c r="ICU520" s="31"/>
      <c r="ICV520" s="31"/>
      <c r="ICW520" s="31"/>
      <c r="ICX520" s="31"/>
      <c r="ICY520" s="31"/>
      <c r="ICZ520" s="31"/>
      <c r="IDA520" s="31"/>
      <c r="IDB520" s="31"/>
      <c r="IDC520" s="31"/>
      <c r="IDD520" s="31"/>
      <c r="IDE520" s="31"/>
      <c r="IDF520" s="31"/>
      <c r="IDG520" s="31"/>
      <c r="IDH520" s="31"/>
      <c r="IDI520" s="31"/>
      <c r="IDJ520" s="31"/>
      <c r="IDK520" s="31"/>
      <c r="IDL520" s="31"/>
      <c r="IDM520" s="31"/>
      <c r="IDN520" s="31"/>
      <c r="IDO520" s="31"/>
      <c r="IDP520" s="31"/>
      <c r="IDQ520" s="31"/>
      <c r="IDR520" s="31"/>
      <c r="IDS520" s="31"/>
      <c r="IDT520" s="31"/>
      <c r="IDU520" s="31"/>
      <c r="IDV520" s="31"/>
      <c r="IDW520" s="31"/>
      <c r="IDX520" s="31"/>
      <c r="IDY520" s="31"/>
      <c r="IDZ520" s="31"/>
      <c r="IEA520" s="31"/>
      <c r="IEB520" s="31"/>
      <c r="IEC520" s="31"/>
      <c r="IED520" s="31"/>
      <c r="IEE520" s="31"/>
      <c r="IEF520" s="31"/>
      <c r="IEG520" s="31"/>
      <c r="IEH520" s="31"/>
      <c r="IEI520" s="31"/>
      <c r="IEJ520" s="31"/>
      <c r="IEK520" s="31"/>
      <c r="IEL520" s="31"/>
      <c r="IEM520" s="31"/>
      <c r="IEN520" s="31"/>
      <c r="IEO520" s="31"/>
      <c r="IEP520" s="31"/>
      <c r="IEQ520" s="31"/>
      <c r="IER520" s="31"/>
      <c r="IES520" s="31"/>
      <c r="IET520" s="31"/>
      <c r="IEU520" s="31"/>
      <c r="IEV520" s="31"/>
      <c r="IEW520" s="31"/>
      <c r="IEX520" s="31"/>
      <c r="IEY520" s="31"/>
      <c r="IEZ520" s="31"/>
      <c r="IFA520" s="31"/>
      <c r="IFB520" s="31"/>
      <c r="IFC520" s="31"/>
      <c r="IFD520" s="31"/>
      <c r="IFE520" s="31"/>
      <c r="IFF520" s="31"/>
      <c r="IFG520" s="31"/>
      <c r="IFH520" s="31"/>
      <c r="IFI520" s="31"/>
      <c r="IFJ520" s="31"/>
      <c r="IFK520" s="31"/>
      <c r="IFL520" s="31"/>
      <c r="IFM520" s="31"/>
      <c r="IFN520" s="31"/>
      <c r="IFO520" s="31"/>
      <c r="IFP520" s="31"/>
      <c r="IFQ520" s="31"/>
      <c r="IFR520" s="31"/>
      <c r="IFS520" s="31"/>
      <c r="IFT520" s="31"/>
      <c r="IFU520" s="31"/>
      <c r="IFV520" s="31"/>
      <c r="IFW520" s="31"/>
      <c r="IFX520" s="31"/>
      <c r="IFY520" s="31"/>
      <c r="IFZ520" s="31"/>
      <c r="IGA520" s="31"/>
      <c r="IGB520" s="31"/>
      <c r="IGC520" s="31"/>
      <c r="IGD520" s="31"/>
      <c r="IGE520" s="31"/>
      <c r="IGF520" s="31"/>
      <c r="IGG520" s="31"/>
      <c r="IGH520" s="31"/>
      <c r="IGI520" s="31"/>
      <c r="IGJ520" s="31"/>
      <c r="IGK520" s="31"/>
      <c r="IGL520" s="31"/>
      <c r="IGM520" s="31"/>
      <c r="IGN520" s="31"/>
      <c r="IGO520" s="31"/>
      <c r="IGP520" s="31"/>
      <c r="IGQ520" s="31"/>
      <c r="IGR520" s="31"/>
      <c r="IGS520" s="31"/>
      <c r="IGT520" s="31"/>
      <c r="IGU520" s="31"/>
      <c r="IGV520" s="31"/>
      <c r="IGW520" s="31"/>
      <c r="IGX520" s="31"/>
      <c r="IGY520" s="31"/>
      <c r="IGZ520" s="31"/>
      <c r="IHA520" s="31"/>
      <c r="IHB520" s="31"/>
      <c r="IHC520" s="31"/>
      <c r="IHD520" s="31"/>
      <c r="IHE520" s="31"/>
      <c r="IHF520" s="31"/>
      <c r="IHG520" s="31"/>
      <c r="IHH520" s="31"/>
      <c r="IHI520" s="31"/>
      <c r="IHJ520" s="31"/>
      <c r="IHK520" s="31"/>
      <c r="IHL520" s="31"/>
      <c r="IHM520" s="31"/>
      <c r="IHN520" s="31"/>
      <c r="IHO520" s="31"/>
      <c r="IHP520" s="31"/>
      <c r="IHQ520" s="31"/>
      <c r="IHR520" s="31"/>
      <c r="IHS520" s="31"/>
      <c r="IHT520" s="31"/>
      <c r="IHU520" s="31"/>
      <c r="IHV520" s="31"/>
      <c r="IHW520" s="31"/>
      <c r="IHX520" s="31"/>
      <c r="IHY520" s="31"/>
      <c r="IHZ520" s="31"/>
      <c r="IIA520" s="31"/>
      <c r="IIB520" s="31"/>
      <c r="IIC520" s="31"/>
      <c r="IID520" s="31"/>
      <c r="IIE520" s="31"/>
      <c r="IIF520" s="31"/>
      <c r="IIG520" s="31"/>
      <c r="IIH520" s="31"/>
      <c r="III520" s="31"/>
      <c r="IIJ520" s="31"/>
      <c r="IIK520" s="31"/>
      <c r="IIL520" s="31"/>
      <c r="IIM520" s="31"/>
      <c r="IIN520" s="31"/>
      <c r="IIO520" s="31"/>
      <c r="IIP520" s="31"/>
      <c r="IIQ520" s="31"/>
      <c r="IIR520" s="31"/>
      <c r="IIS520" s="31"/>
      <c r="IIT520" s="31"/>
      <c r="IIU520" s="31"/>
      <c r="IIV520" s="31"/>
      <c r="IIW520" s="31"/>
      <c r="IIX520" s="31"/>
      <c r="IIY520" s="31"/>
      <c r="IIZ520" s="31"/>
      <c r="IJA520" s="31"/>
      <c r="IJB520" s="31"/>
      <c r="IJC520" s="31"/>
      <c r="IJD520" s="31"/>
      <c r="IJE520" s="31"/>
      <c r="IJF520" s="31"/>
      <c r="IJG520" s="31"/>
      <c r="IJH520" s="31"/>
      <c r="IJI520" s="31"/>
      <c r="IJJ520" s="31"/>
      <c r="IJK520" s="31"/>
      <c r="IJL520" s="31"/>
      <c r="IJM520" s="31"/>
      <c r="IJN520" s="31"/>
      <c r="IJO520" s="31"/>
      <c r="IJP520" s="31"/>
      <c r="IJQ520" s="31"/>
      <c r="IJR520" s="31"/>
      <c r="IJS520" s="31"/>
      <c r="IJT520" s="31"/>
      <c r="IJU520" s="31"/>
      <c r="IJV520" s="31"/>
      <c r="IJW520" s="31"/>
      <c r="IJX520" s="31"/>
      <c r="IJY520" s="31"/>
      <c r="IJZ520" s="31"/>
      <c r="IKA520" s="31"/>
      <c r="IKB520" s="31"/>
      <c r="IKC520" s="31"/>
      <c r="IKD520" s="31"/>
      <c r="IKE520" s="31"/>
      <c r="IKF520" s="31"/>
      <c r="IKG520" s="31"/>
      <c r="IKH520" s="31"/>
      <c r="IKI520" s="31"/>
      <c r="IKJ520" s="31"/>
      <c r="IKK520" s="31"/>
      <c r="IKL520" s="31"/>
      <c r="IKM520" s="31"/>
      <c r="IKN520" s="31"/>
      <c r="IKO520" s="31"/>
      <c r="IKP520" s="31"/>
      <c r="IKQ520" s="31"/>
      <c r="IKR520" s="31"/>
      <c r="IKS520" s="31"/>
      <c r="IKT520" s="31"/>
      <c r="IKU520" s="31"/>
      <c r="IKV520" s="31"/>
      <c r="IKW520" s="31"/>
      <c r="IKX520" s="31"/>
      <c r="IKY520" s="31"/>
      <c r="IKZ520" s="31"/>
      <c r="ILA520" s="31"/>
      <c r="ILB520" s="31"/>
      <c r="ILC520" s="31"/>
      <c r="ILD520" s="31"/>
      <c r="ILE520" s="31"/>
      <c r="ILF520" s="31"/>
      <c r="ILG520" s="31"/>
      <c r="ILH520" s="31"/>
      <c r="ILI520" s="31"/>
      <c r="ILJ520" s="31"/>
      <c r="ILK520" s="31"/>
      <c r="ILL520" s="31"/>
      <c r="ILM520" s="31"/>
      <c r="ILN520" s="31"/>
      <c r="ILO520" s="31"/>
      <c r="ILP520" s="31"/>
      <c r="ILQ520" s="31"/>
      <c r="ILR520" s="31"/>
      <c r="ILS520" s="31"/>
      <c r="ILT520" s="31"/>
      <c r="ILU520" s="31"/>
      <c r="ILV520" s="31"/>
      <c r="ILW520" s="31"/>
      <c r="ILX520" s="31"/>
      <c r="ILY520" s="31"/>
      <c r="ILZ520" s="31"/>
      <c r="IMA520" s="31"/>
      <c r="IMB520" s="31"/>
      <c r="IMC520" s="31"/>
      <c r="IMD520" s="31"/>
      <c r="IME520" s="31"/>
      <c r="IMF520" s="31"/>
      <c r="IMG520" s="31"/>
      <c r="IMH520" s="31"/>
      <c r="IMI520" s="31"/>
      <c r="IMJ520" s="31"/>
      <c r="IMK520" s="31"/>
      <c r="IML520" s="31"/>
      <c r="IMM520" s="31"/>
      <c r="IMN520" s="31"/>
      <c r="IMO520" s="31"/>
      <c r="IMP520" s="31"/>
      <c r="IMQ520" s="31"/>
      <c r="IMR520" s="31"/>
      <c r="IMS520" s="31"/>
      <c r="IMT520" s="31"/>
      <c r="IMU520" s="31"/>
      <c r="IMV520" s="31"/>
      <c r="IMW520" s="31"/>
      <c r="IMX520" s="31"/>
      <c r="IMY520" s="31"/>
      <c r="IMZ520" s="31"/>
      <c r="INA520" s="31"/>
      <c r="INB520" s="31"/>
      <c r="INC520" s="31"/>
      <c r="IND520" s="31"/>
      <c r="INE520" s="31"/>
      <c r="INF520" s="31"/>
      <c r="ING520" s="31"/>
      <c r="INH520" s="31"/>
      <c r="INI520" s="31"/>
      <c r="INJ520" s="31"/>
      <c r="INK520" s="31"/>
      <c r="INL520" s="31"/>
      <c r="INM520" s="31"/>
      <c r="INN520" s="31"/>
      <c r="INO520" s="31"/>
      <c r="INP520" s="31"/>
      <c r="INQ520" s="31"/>
      <c r="INR520" s="31"/>
      <c r="INS520" s="31"/>
      <c r="INT520" s="31"/>
      <c r="INU520" s="31"/>
      <c r="INV520" s="31"/>
      <c r="INW520" s="31"/>
      <c r="INX520" s="31"/>
      <c r="INY520" s="31"/>
      <c r="INZ520" s="31"/>
      <c r="IOA520" s="31"/>
      <c r="IOB520" s="31"/>
      <c r="IOC520" s="31"/>
      <c r="IOD520" s="31"/>
      <c r="IOE520" s="31"/>
      <c r="IOF520" s="31"/>
      <c r="IOG520" s="31"/>
      <c r="IOH520" s="31"/>
      <c r="IOI520" s="31"/>
      <c r="IOJ520" s="31"/>
      <c r="IOK520" s="31"/>
      <c r="IOL520" s="31"/>
      <c r="IOM520" s="31"/>
      <c r="ION520" s="31"/>
      <c r="IOO520" s="31"/>
      <c r="IOP520" s="31"/>
      <c r="IOQ520" s="31"/>
      <c r="IOR520" s="31"/>
      <c r="IOS520" s="31"/>
      <c r="IOT520" s="31"/>
      <c r="IOU520" s="31"/>
      <c r="IOV520" s="31"/>
      <c r="IOW520" s="31"/>
      <c r="IOX520" s="31"/>
      <c r="IOY520" s="31"/>
      <c r="IOZ520" s="31"/>
      <c r="IPA520" s="31"/>
      <c r="IPB520" s="31"/>
      <c r="IPC520" s="31"/>
      <c r="IPD520" s="31"/>
      <c r="IPE520" s="31"/>
      <c r="IPF520" s="31"/>
      <c r="IPG520" s="31"/>
      <c r="IPH520" s="31"/>
      <c r="IPI520" s="31"/>
      <c r="IPJ520" s="31"/>
      <c r="IPK520" s="31"/>
      <c r="IPL520" s="31"/>
      <c r="IPM520" s="31"/>
      <c r="IPN520" s="31"/>
      <c r="IPO520" s="31"/>
      <c r="IPP520" s="31"/>
      <c r="IPQ520" s="31"/>
      <c r="IPR520" s="31"/>
      <c r="IPS520" s="31"/>
      <c r="IPT520" s="31"/>
      <c r="IPU520" s="31"/>
      <c r="IPV520" s="31"/>
      <c r="IPW520" s="31"/>
      <c r="IPX520" s="31"/>
      <c r="IPY520" s="31"/>
      <c r="IPZ520" s="31"/>
      <c r="IQA520" s="31"/>
      <c r="IQB520" s="31"/>
      <c r="IQC520" s="31"/>
      <c r="IQD520" s="31"/>
      <c r="IQE520" s="31"/>
      <c r="IQF520" s="31"/>
      <c r="IQG520" s="31"/>
      <c r="IQH520" s="31"/>
      <c r="IQI520" s="31"/>
      <c r="IQJ520" s="31"/>
      <c r="IQK520" s="31"/>
      <c r="IQL520" s="31"/>
      <c r="IQM520" s="31"/>
      <c r="IQN520" s="31"/>
      <c r="IQO520" s="31"/>
      <c r="IQP520" s="31"/>
      <c r="IQQ520" s="31"/>
      <c r="IQR520" s="31"/>
      <c r="IQS520" s="31"/>
      <c r="IQT520" s="31"/>
      <c r="IQU520" s="31"/>
      <c r="IQV520" s="31"/>
      <c r="IQW520" s="31"/>
      <c r="IQX520" s="31"/>
      <c r="IQY520" s="31"/>
      <c r="IQZ520" s="31"/>
      <c r="IRA520" s="31"/>
      <c r="IRB520" s="31"/>
      <c r="IRC520" s="31"/>
      <c r="IRD520" s="31"/>
      <c r="IRE520" s="31"/>
      <c r="IRF520" s="31"/>
      <c r="IRG520" s="31"/>
      <c r="IRH520" s="31"/>
      <c r="IRI520" s="31"/>
      <c r="IRJ520" s="31"/>
      <c r="IRK520" s="31"/>
      <c r="IRL520" s="31"/>
      <c r="IRM520" s="31"/>
      <c r="IRN520" s="31"/>
      <c r="IRO520" s="31"/>
      <c r="IRP520" s="31"/>
      <c r="IRQ520" s="31"/>
      <c r="IRR520" s="31"/>
      <c r="IRS520" s="31"/>
      <c r="IRT520" s="31"/>
      <c r="IRU520" s="31"/>
      <c r="IRV520" s="31"/>
      <c r="IRW520" s="31"/>
      <c r="IRX520" s="31"/>
      <c r="IRY520" s="31"/>
      <c r="IRZ520" s="31"/>
      <c r="ISA520" s="31"/>
      <c r="ISB520" s="31"/>
      <c r="ISC520" s="31"/>
      <c r="ISD520" s="31"/>
      <c r="ISE520" s="31"/>
      <c r="ISF520" s="31"/>
      <c r="ISG520" s="31"/>
      <c r="ISH520" s="31"/>
      <c r="ISI520" s="31"/>
      <c r="ISJ520" s="31"/>
      <c r="ISK520" s="31"/>
      <c r="ISL520" s="31"/>
      <c r="ISM520" s="31"/>
      <c r="ISN520" s="31"/>
      <c r="ISO520" s="31"/>
      <c r="ISP520" s="31"/>
      <c r="ISQ520" s="31"/>
      <c r="ISR520" s="31"/>
      <c r="ISS520" s="31"/>
      <c r="IST520" s="31"/>
      <c r="ISU520" s="31"/>
      <c r="ISV520" s="31"/>
      <c r="ISW520" s="31"/>
      <c r="ISX520" s="31"/>
      <c r="ISY520" s="31"/>
      <c r="ISZ520" s="31"/>
      <c r="ITA520" s="31"/>
      <c r="ITB520" s="31"/>
      <c r="ITC520" s="31"/>
      <c r="ITD520" s="31"/>
      <c r="ITE520" s="31"/>
      <c r="ITF520" s="31"/>
      <c r="ITG520" s="31"/>
      <c r="ITH520" s="31"/>
      <c r="ITI520" s="31"/>
      <c r="ITJ520" s="31"/>
      <c r="ITK520" s="31"/>
      <c r="ITL520" s="31"/>
      <c r="ITM520" s="31"/>
      <c r="ITN520" s="31"/>
      <c r="ITO520" s="31"/>
      <c r="ITP520" s="31"/>
      <c r="ITQ520" s="31"/>
      <c r="ITR520" s="31"/>
      <c r="ITS520" s="31"/>
      <c r="ITT520" s="31"/>
      <c r="ITU520" s="31"/>
      <c r="ITV520" s="31"/>
      <c r="ITW520" s="31"/>
      <c r="ITX520" s="31"/>
      <c r="ITY520" s="31"/>
      <c r="ITZ520" s="31"/>
      <c r="IUA520" s="31"/>
      <c r="IUB520" s="31"/>
      <c r="IUC520" s="31"/>
      <c r="IUD520" s="31"/>
      <c r="IUE520" s="31"/>
      <c r="IUF520" s="31"/>
      <c r="IUG520" s="31"/>
      <c r="IUH520" s="31"/>
      <c r="IUI520" s="31"/>
      <c r="IUJ520" s="31"/>
      <c r="IUK520" s="31"/>
      <c r="IUL520" s="31"/>
      <c r="IUM520" s="31"/>
      <c r="IUN520" s="31"/>
      <c r="IUO520" s="31"/>
      <c r="IUP520" s="31"/>
      <c r="IUQ520" s="31"/>
      <c r="IUR520" s="31"/>
      <c r="IUS520" s="31"/>
      <c r="IUT520" s="31"/>
      <c r="IUU520" s="31"/>
      <c r="IUV520" s="31"/>
      <c r="IUW520" s="31"/>
      <c r="IUX520" s="31"/>
      <c r="IUY520" s="31"/>
      <c r="IUZ520" s="31"/>
      <c r="IVA520" s="31"/>
      <c r="IVB520" s="31"/>
      <c r="IVC520" s="31"/>
      <c r="IVD520" s="31"/>
      <c r="IVE520" s="31"/>
      <c r="IVF520" s="31"/>
      <c r="IVG520" s="31"/>
      <c r="IVH520" s="31"/>
      <c r="IVI520" s="31"/>
      <c r="IVJ520" s="31"/>
      <c r="IVK520" s="31"/>
      <c r="IVL520" s="31"/>
      <c r="IVM520" s="31"/>
      <c r="IVN520" s="31"/>
      <c r="IVO520" s="31"/>
      <c r="IVP520" s="31"/>
      <c r="IVQ520" s="31"/>
      <c r="IVR520" s="31"/>
      <c r="IVS520" s="31"/>
      <c r="IVT520" s="31"/>
      <c r="IVU520" s="31"/>
      <c r="IVV520" s="31"/>
      <c r="IVW520" s="31"/>
      <c r="IVX520" s="31"/>
      <c r="IVY520" s="31"/>
      <c r="IVZ520" s="31"/>
      <c r="IWA520" s="31"/>
      <c r="IWB520" s="31"/>
      <c r="IWC520" s="31"/>
      <c r="IWD520" s="31"/>
      <c r="IWE520" s="31"/>
      <c r="IWF520" s="31"/>
      <c r="IWG520" s="31"/>
      <c r="IWH520" s="31"/>
      <c r="IWI520" s="31"/>
      <c r="IWJ520" s="31"/>
      <c r="IWK520" s="31"/>
      <c r="IWL520" s="31"/>
      <c r="IWM520" s="31"/>
      <c r="IWN520" s="31"/>
      <c r="IWO520" s="31"/>
      <c r="IWP520" s="31"/>
      <c r="IWQ520" s="31"/>
      <c r="IWR520" s="31"/>
      <c r="IWS520" s="31"/>
      <c r="IWT520" s="31"/>
      <c r="IWU520" s="31"/>
      <c r="IWV520" s="31"/>
      <c r="IWW520" s="31"/>
      <c r="IWX520" s="31"/>
      <c r="IWY520" s="31"/>
      <c r="IWZ520" s="31"/>
      <c r="IXA520" s="31"/>
      <c r="IXB520" s="31"/>
      <c r="IXC520" s="31"/>
      <c r="IXD520" s="31"/>
      <c r="IXE520" s="31"/>
      <c r="IXF520" s="31"/>
      <c r="IXG520" s="31"/>
      <c r="IXH520" s="31"/>
      <c r="IXI520" s="31"/>
      <c r="IXJ520" s="31"/>
      <c r="IXK520" s="31"/>
      <c r="IXL520" s="31"/>
      <c r="IXM520" s="31"/>
      <c r="IXN520" s="31"/>
      <c r="IXO520" s="31"/>
      <c r="IXP520" s="31"/>
      <c r="IXQ520" s="31"/>
      <c r="IXR520" s="31"/>
      <c r="IXS520" s="31"/>
      <c r="IXT520" s="31"/>
      <c r="IXU520" s="31"/>
      <c r="IXV520" s="31"/>
      <c r="IXW520" s="31"/>
      <c r="IXX520" s="31"/>
      <c r="IXY520" s="31"/>
      <c r="IXZ520" s="31"/>
      <c r="IYA520" s="31"/>
      <c r="IYB520" s="31"/>
      <c r="IYC520" s="31"/>
      <c r="IYD520" s="31"/>
      <c r="IYE520" s="31"/>
      <c r="IYF520" s="31"/>
      <c r="IYG520" s="31"/>
      <c r="IYH520" s="31"/>
      <c r="IYI520" s="31"/>
      <c r="IYJ520" s="31"/>
      <c r="IYK520" s="31"/>
      <c r="IYL520" s="31"/>
      <c r="IYM520" s="31"/>
      <c r="IYN520" s="31"/>
      <c r="IYO520" s="31"/>
      <c r="IYP520" s="31"/>
      <c r="IYQ520" s="31"/>
      <c r="IYR520" s="31"/>
      <c r="IYS520" s="31"/>
      <c r="IYT520" s="31"/>
      <c r="IYU520" s="31"/>
      <c r="IYV520" s="31"/>
      <c r="IYW520" s="31"/>
      <c r="IYX520" s="31"/>
      <c r="IYY520" s="31"/>
      <c r="IYZ520" s="31"/>
      <c r="IZA520" s="31"/>
      <c r="IZB520" s="31"/>
      <c r="IZC520" s="31"/>
      <c r="IZD520" s="31"/>
      <c r="IZE520" s="31"/>
      <c r="IZF520" s="31"/>
      <c r="IZG520" s="31"/>
      <c r="IZH520" s="31"/>
      <c r="IZI520" s="31"/>
      <c r="IZJ520" s="31"/>
      <c r="IZK520" s="31"/>
      <c r="IZL520" s="31"/>
      <c r="IZM520" s="31"/>
      <c r="IZN520" s="31"/>
      <c r="IZO520" s="31"/>
      <c r="IZP520" s="31"/>
      <c r="IZQ520" s="31"/>
      <c r="IZR520" s="31"/>
      <c r="IZS520" s="31"/>
      <c r="IZT520" s="31"/>
      <c r="IZU520" s="31"/>
      <c r="IZV520" s="31"/>
      <c r="IZW520" s="31"/>
      <c r="IZX520" s="31"/>
      <c r="IZY520" s="31"/>
      <c r="IZZ520" s="31"/>
      <c r="JAA520" s="31"/>
      <c r="JAB520" s="31"/>
      <c r="JAC520" s="31"/>
      <c r="JAD520" s="31"/>
      <c r="JAE520" s="31"/>
      <c r="JAF520" s="31"/>
      <c r="JAG520" s="31"/>
      <c r="JAH520" s="31"/>
      <c r="JAI520" s="31"/>
      <c r="JAJ520" s="31"/>
      <c r="JAK520" s="31"/>
      <c r="JAL520" s="31"/>
      <c r="JAM520" s="31"/>
      <c r="JAN520" s="31"/>
      <c r="JAO520" s="31"/>
      <c r="JAP520" s="31"/>
      <c r="JAQ520" s="31"/>
      <c r="JAR520" s="31"/>
      <c r="JAS520" s="31"/>
      <c r="JAT520" s="31"/>
      <c r="JAU520" s="31"/>
      <c r="JAV520" s="31"/>
      <c r="JAW520" s="31"/>
      <c r="JAX520" s="31"/>
      <c r="JAY520" s="31"/>
      <c r="JAZ520" s="31"/>
      <c r="JBA520" s="31"/>
      <c r="JBB520" s="31"/>
      <c r="JBC520" s="31"/>
      <c r="JBD520" s="31"/>
      <c r="JBE520" s="31"/>
      <c r="JBF520" s="31"/>
      <c r="JBG520" s="31"/>
      <c r="JBH520" s="31"/>
      <c r="JBI520" s="31"/>
      <c r="JBJ520" s="31"/>
      <c r="JBK520" s="31"/>
      <c r="JBL520" s="31"/>
      <c r="JBM520" s="31"/>
      <c r="JBN520" s="31"/>
      <c r="JBO520" s="31"/>
      <c r="JBP520" s="31"/>
      <c r="JBQ520" s="31"/>
      <c r="JBR520" s="31"/>
      <c r="JBS520" s="31"/>
      <c r="JBT520" s="31"/>
      <c r="JBU520" s="31"/>
      <c r="JBV520" s="31"/>
      <c r="JBW520" s="31"/>
      <c r="JBX520" s="31"/>
      <c r="JBY520" s="31"/>
      <c r="JBZ520" s="31"/>
      <c r="JCA520" s="31"/>
      <c r="JCB520" s="31"/>
      <c r="JCC520" s="31"/>
      <c r="JCD520" s="31"/>
      <c r="JCE520" s="31"/>
      <c r="JCF520" s="31"/>
      <c r="JCG520" s="31"/>
      <c r="JCH520" s="31"/>
      <c r="JCI520" s="31"/>
      <c r="JCJ520" s="31"/>
      <c r="JCK520" s="31"/>
      <c r="JCL520" s="31"/>
      <c r="JCM520" s="31"/>
      <c r="JCN520" s="31"/>
      <c r="JCO520" s="31"/>
      <c r="JCP520" s="31"/>
      <c r="JCQ520" s="31"/>
      <c r="JCR520" s="31"/>
      <c r="JCS520" s="31"/>
      <c r="JCT520" s="31"/>
      <c r="JCU520" s="31"/>
      <c r="JCV520" s="31"/>
      <c r="JCW520" s="31"/>
      <c r="JCX520" s="31"/>
      <c r="JCY520" s="31"/>
      <c r="JCZ520" s="31"/>
      <c r="JDA520" s="31"/>
      <c r="JDB520" s="31"/>
      <c r="JDC520" s="31"/>
      <c r="JDD520" s="31"/>
      <c r="JDE520" s="31"/>
      <c r="JDF520" s="31"/>
      <c r="JDG520" s="31"/>
      <c r="JDH520" s="31"/>
      <c r="JDI520" s="31"/>
      <c r="JDJ520" s="31"/>
      <c r="JDK520" s="31"/>
      <c r="JDL520" s="31"/>
      <c r="JDM520" s="31"/>
      <c r="JDN520" s="31"/>
      <c r="JDO520" s="31"/>
      <c r="JDP520" s="31"/>
      <c r="JDQ520" s="31"/>
      <c r="JDR520" s="31"/>
      <c r="JDS520" s="31"/>
      <c r="JDT520" s="31"/>
      <c r="JDU520" s="31"/>
      <c r="JDV520" s="31"/>
      <c r="JDW520" s="31"/>
      <c r="JDX520" s="31"/>
      <c r="JDY520" s="31"/>
      <c r="JDZ520" s="31"/>
      <c r="JEA520" s="31"/>
      <c r="JEB520" s="31"/>
      <c r="JEC520" s="31"/>
      <c r="JED520" s="31"/>
      <c r="JEE520" s="31"/>
      <c r="JEF520" s="31"/>
      <c r="JEG520" s="31"/>
      <c r="JEH520" s="31"/>
      <c r="JEI520" s="31"/>
      <c r="JEJ520" s="31"/>
      <c r="JEK520" s="31"/>
      <c r="JEL520" s="31"/>
      <c r="JEM520" s="31"/>
      <c r="JEN520" s="31"/>
      <c r="JEO520" s="31"/>
      <c r="JEP520" s="31"/>
      <c r="JEQ520" s="31"/>
      <c r="JER520" s="31"/>
      <c r="JES520" s="31"/>
      <c r="JET520" s="31"/>
      <c r="JEU520" s="31"/>
      <c r="JEV520" s="31"/>
      <c r="JEW520" s="31"/>
      <c r="JEX520" s="31"/>
      <c r="JEY520" s="31"/>
      <c r="JEZ520" s="31"/>
      <c r="JFA520" s="31"/>
      <c r="JFB520" s="31"/>
      <c r="JFC520" s="31"/>
      <c r="JFD520" s="31"/>
      <c r="JFE520" s="31"/>
      <c r="JFF520" s="31"/>
      <c r="JFG520" s="31"/>
      <c r="JFH520" s="31"/>
      <c r="JFI520" s="31"/>
      <c r="JFJ520" s="31"/>
      <c r="JFK520" s="31"/>
      <c r="JFL520" s="31"/>
      <c r="JFM520" s="31"/>
      <c r="JFN520" s="31"/>
      <c r="JFO520" s="31"/>
      <c r="JFP520" s="31"/>
      <c r="JFQ520" s="31"/>
      <c r="JFR520" s="31"/>
      <c r="JFS520" s="31"/>
      <c r="JFT520" s="31"/>
      <c r="JFU520" s="31"/>
      <c r="JFV520" s="31"/>
      <c r="JFW520" s="31"/>
      <c r="JFX520" s="31"/>
      <c r="JFY520" s="31"/>
      <c r="JFZ520" s="31"/>
      <c r="JGA520" s="31"/>
      <c r="JGB520" s="31"/>
      <c r="JGC520" s="31"/>
      <c r="JGD520" s="31"/>
      <c r="JGE520" s="31"/>
      <c r="JGF520" s="31"/>
      <c r="JGG520" s="31"/>
      <c r="JGH520" s="31"/>
      <c r="JGI520" s="31"/>
      <c r="JGJ520" s="31"/>
      <c r="JGK520" s="31"/>
      <c r="JGL520" s="31"/>
      <c r="JGM520" s="31"/>
      <c r="JGN520" s="31"/>
      <c r="JGO520" s="31"/>
      <c r="JGP520" s="31"/>
      <c r="JGQ520" s="31"/>
      <c r="JGR520" s="31"/>
      <c r="JGS520" s="31"/>
      <c r="JGT520" s="31"/>
      <c r="JGU520" s="31"/>
      <c r="JGV520" s="31"/>
      <c r="JGW520" s="31"/>
      <c r="JGX520" s="31"/>
      <c r="JGY520" s="31"/>
      <c r="JGZ520" s="31"/>
      <c r="JHA520" s="31"/>
      <c r="JHB520" s="31"/>
      <c r="JHC520" s="31"/>
      <c r="JHD520" s="31"/>
      <c r="JHE520" s="31"/>
      <c r="JHF520" s="31"/>
      <c r="JHG520" s="31"/>
      <c r="JHH520" s="31"/>
      <c r="JHI520" s="31"/>
      <c r="JHJ520" s="31"/>
      <c r="JHK520" s="31"/>
      <c r="JHL520" s="31"/>
      <c r="JHM520" s="31"/>
      <c r="JHN520" s="31"/>
      <c r="JHO520" s="31"/>
      <c r="JHP520" s="31"/>
      <c r="JHQ520" s="31"/>
      <c r="JHR520" s="31"/>
      <c r="JHS520" s="31"/>
      <c r="JHT520" s="31"/>
      <c r="JHU520" s="31"/>
      <c r="JHV520" s="31"/>
      <c r="JHW520" s="31"/>
      <c r="JHX520" s="31"/>
      <c r="JHY520" s="31"/>
      <c r="JHZ520" s="31"/>
      <c r="JIA520" s="31"/>
      <c r="JIB520" s="31"/>
      <c r="JIC520" s="31"/>
      <c r="JID520" s="31"/>
      <c r="JIE520" s="31"/>
      <c r="JIF520" s="31"/>
      <c r="JIG520" s="31"/>
      <c r="JIH520" s="31"/>
      <c r="JII520" s="31"/>
      <c r="JIJ520" s="31"/>
      <c r="JIK520" s="31"/>
      <c r="JIL520" s="31"/>
      <c r="JIM520" s="31"/>
      <c r="JIN520" s="31"/>
      <c r="JIO520" s="31"/>
      <c r="JIP520" s="31"/>
      <c r="JIQ520" s="31"/>
      <c r="JIR520" s="31"/>
      <c r="JIS520" s="31"/>
      <c r="JIT520" s="31"/>
      <c r="JIU520" s="31"/>
      <c r="JIV520" s="31"/>
      <c r="JIW520" s="31"/>
      <c r="JIX520" s="31"/>
      <c r="JIY520" s="31"/>
      <c r="JIZ520" s="31"/>
      <c r="JJA520" s="31"/>
      <c r="JJB520" s="31"/>
      <c r="JJC520" s="31"/>
      <c r="JJD520" s="31"/>
      <c r="JJE520" s="31"/>
      <c r="JJF520" s="31"/>
      <c r="JJG520" s="31"/>
      <c r="JJH520" s="31"/>
      <c r="JJI520" s="31"/>
      <c r="JJJ520" s="31"/>
      <c r="JJK520" s="31"/>
      <c r="JJL520" s="31"/>
      <c r="JJM520" s="31"/>
      <c r="JJN520" s="31"/>
      <c r="JJO520" s="31"/>
      <c r="JJP520" s="31"/>
      <c r="JJQ520" s="31"/>
      <c r="JJR520" s="31"/>
      <c r="JJS520" s="31"/>
      <c r="JJT520" s="31"/>
      <c r="JJU520" s="31"/>
      <c r="JJV520" s="31"/>
      <c r="JJW520" s="31"/>
      <c r="JJX520" s="31"/>
      <c r="JJY520" s="31"/>
      <c r="JJZ520" s="31"/>
      <c r="JKA520" s="31"/>
      <c r="JKB520" s="31"/>
      <c r="JKC520" s="31"/>
      <c r="JKD520" s="31"/>
      <c r="JKE520" s="31"/>
      <c r="JKF520" s="31"/>
      <c r="JKG520" s="31"/>
      <c r="JKH520" s="31"/>
      <c r="JKI520" s="31"/>
      <c r="JKJ520" s="31"/>
      <c r="JKK520" s="31"/>
      <c r="JKL520" s="31"/>
      <c r="JKM520" s="31"/>
      <c r="JKN520" s="31"/>
      <c r="JKO520" s="31"/>
      <c r="JKP520" s="31"/>
      <c r="JKQ520" s="31"/>
      <c r="JKR520" s="31"/>
      <c r="JKS520" s="31"/>
      <c r="JKT520" s="31"/>
      <c r="JKU520" s="31"/>
      <c r="JKV520" s="31"/>
      <c r="JKW520" s="31"/>
      <c r="JKX520" s="31"/>
      <c r="JKY520" s="31"/>
      <c r="JKZ520" s="31"/>
      <c r="JLA520" s="31"/>
      <c r="JLB520" s="31"/>
      <c r="JLC520" s="31"/>
      <c r="JLD520" s="31"/>
      <c r="JLE520" s="31"/>
      <c r="JLF520" s="31"/>
      <c r="JLG520" s="31"/>
      <c r="JLH520" s="31"/>
      <c r="JLI520" s="31"/>
      <c r="JLJ520" s="31"/>
      <c r="JLK520" s="31"/>
      <c r="JLL520" s="31"/>
      <c r="JLM520" s="31"/>
      <c r="JLN520" s="31"/>
      <c r="JLO520" s="31"/>
      <c r="JLP520" s="31"/>
      <c r="JLQ520" s="31"/>
      <c r="JLR520" s="31"/>
      <c r="JLS520" s="31"/>
      <c r="JLT520" s="31"/>
      <c r="JLU520" s="31"/>
      <c r="JLV520" s="31"/>
      <c r="JLW520" s="31"/>
      <c r="JLX520" s="31"/>
      <c r="JLY520" s="31"/>
      <c r="JLZ520" s="31"/>
      <c r="JMA520" s="31"/>
      <c r="JMB520" s="31"/>
      <c r="JMC520" s="31"/>
      <c r="JMD520" s="31"/>
      <c r="JME520" s="31"/>
      <c r="JMF520" s="31"/>
      <c r="JMG520" s="31"/>
      <c r="JMH520" s="31"/>
      <c r="JMI520" s="31"/>
      <c r="JMJ520" s="31"/>
      <c r="JMK520" s="31"/>
      <c r="JML520" s="31"/>
      <c r="JMM520" s="31"/>
      <c r="JMN520" s="31"/>
      <c r="JMO520" s="31"/>
      <c r="JMP520" s="31"/>
      <c r="JMQ520" s="31"/>
      <c r="JMR520" s="31"/>
      <c r="JMS520" s="31"/>
      <c r="JMT520" s="31"/>
      <c r="JMU520" s="31"/>
      <c r="JMV520" s="31"/>
      <c r="JMW520" s="31"/>
      <c r="JMX520" s="31"/>
      <c r="JMY520" s="31"/>
      <c r="JMZ520" s="31"/>
      <c r="JNA520" s="31"/>
      <c r="JNB520" s="31"/>
      <c r="JNC520" s="31"/>
      <c r="JND520" s="31"/>
      <c r="JNE520" s="31"/>
      <c r="JNF520" s="31"/>
      <c r="JNG520" s="31"/>
      <c r="JNH520" s="31"/>
      <c r="JNI520" s="31"/>
      <c r="JNJ520" s="31"/>
      <c r="JNK520" s="31"/>
      <c r="JNL520" s="31"/>
      <c r="JNM520" s="31"/>
      <c r="JNN520" s="31"/>
      <c r="JNO520" s="31"/>
      <c r="JNP520" s="31"/>
      <c r="JNQ520" s="31"/>
      <c r="JNR520" s="31"/>
      <c r="JNS520" s="31"/>
      <c r="JNT520" s="31"/>
      <c r="JNU520" s="31"/>
      <c r="JNV520" s="31"/>
      <c r="JNW520" s="31"/>
      <c r="JNX520" s="31"/>
      <c r="JNY520" s="31"/>
      <c r="JNZ520" s="31"/>
      <c r="JOA520" s="31"/>
      <c r="JOB520" s="31"/>
      <c r="JOC520" s="31"/>
      <c r="JOD520" s="31"/>
      <c r="JOE520" s="31"/>
      <c r="JOF520" s="31"/>
      <c r="JOG520" s="31"/>
      <c r="JOH520" s="31"/>
      <c r="JOI520" s="31"/>
      <c r="JOJ520" s="31"/>
      <c r="JOK520" s="31"/>
      <c r="JOL520" s="31"/>
      <c r="JOM520" s="31"/>
      <c r="JON520" s="31"/>
      <c r="JOO520" s="31"/>
      <c r="JOP520" s="31"/>
      <c r="JOQ520" s="31"/>
      <c r="JOR520" s="31"/>
      <c r="JOS520" s="31"/>
      <c r="JOT520" s="31"/>
      <c r="JOU520" s="31"/>
      <c r="JOV520" s="31"/>
      <c r="JOW520" s="31"/>
      <c r="JOX520" s="31"/>
      <c r="JOY520" s="31"/>
      <c r="JOZ520" s="31"/>
      <c r="JPA520" s="31"/>
      <c r="JPB520" s="31"/>
      <c r="JPC520" s="31"/>
      <c r="JPD520" s="31"/>
      <c r="JPE520" s="31"/>
      <c r="JPF520" s="31"/>
      <c r="JPG520" s="31"/>
      <c r="JPH520" s="31"/>
      <c r="JPI520" s="31"/>
      <c r="JPJ520" s="31"/>
      <c r="JPK520" s="31"/>
      <c r="JPL520" s="31"/>
      <c r="JPM520" s="31"/>
      <c r="JPN520" s="31"/>
      <c r="JPO520" s="31"/>
      <c r="JPP520" s="31"/>
      <c r="JPQ520" s="31"/>
      <c r="JPR520" s="31"/>
      <c r="JPS520" s="31"/>
      <c r="JPT520" s="31"/>
      <c r="JPU520" s="31"/>
      <c r="JPV520" s="31"/>
      <c r="JPW520" s="31"/>
      <c r="JPX520" s="31"/>
      <c r="JPY520" s="31"/>
      <c r="JPZ520" s="31"/>
      <c r="JQA520" s="31"/>
      <c r="JQB520" s="31"/>
      <c r="JQC520" s="31"/>
      <c r="JQD520" s="31"/>
      <c r="JQE520" s="31"/>
      <c r="JQF520" s="31"/>
      <c r="JQG520" s="31"/>
      <c r="JQH520" s="31"/>
      <c r="JQI520" s="31"/>
      <c r="JQJ520" s="31"/>
      <c r="JQK520" s="31"/>
      <c r="JQL520" s="31"/>
      <c r="JQM520" s="31"/>
      <c r="JQN520" s="31"/>
      <c r="JQO520" s="31"/>
      <c r="JQP520" s="31"/>
      <c r="JQQ520" s="31"/>
      <c r="JQR520" s="31"/>
      <c r="JQS520" s="31"/>
      <c r="JQT520" s="31"/>
      <c r="JQU520" s="31"/>
      <c r="JQV520" s="31"/>
      <c r="JQW520" s="31"/>
      <c r="JQX520" s="31"/>
      <c r="JQY520" s="31"/>
      <c r="JQZ520" s="31"/>
      <c r="JRA520" s="31"/>
      <c r="JRB520" s="31"/>
      <c r="JRC520" s="31"/>
      <c r="JRD520" s="31"/>
      <c r="JRE520" s="31"/>
      <c r="JRF520" s="31"/>
      <c r="JRG520" s="31"/>
      <c r="JRH520" s="31"/>
      <c r="JRI520" s="31"/>
      <c r="JRJ520" s="31"/>
      <c r="JRK520" s="31"/>
      <c r="JRL520" s="31"/>
      <c r="JRM520" s="31"/>
      <c r="JRN520" s="31"/>
      <c r="JRO520" s="31"/>
      <c r="JRP520" s="31"/>
      <c r="JRQ520" s="31"/>
      <c r="JRR520" s="31"/>
      <c r="JRS520" s="31"/>
      <c r="JRT520" s="31"/>
      <c r="JRU520" s="31"/>
      <c r="JRV520" s="31"/>
      <c r="JRW520" s="31"/>
      <c r="JRX520" s="31"/>
      <c r="JRY520" s="31"/>
      <c r="JRZ520" s="31"/>
      <c r="JSA520" s="31"/>
      <c r="JSB520" s="31"/>
      <c r="JSC520" s="31"/>
      <c r="JSD520" s="31"/>
      <c r="JSE520" s="31"/>
      <c r="JSF520" s="31"/>
      <c r="JSG520" s="31"/>
      <c r="JSH520" s="31"/>
      <c r="JSI520" s="31"/>
      <c r="JSJ520" s="31"/>
      <c r="JSK520" s="31"/>
      <c r="JSL520" s="31"/>
      <c r="JSM520" s="31"/>
      <c r="JSN520" s="31"/>
      <c r="JSO520" s="31"/>
      <c r="JSP520" s="31"/>
      <c r="JSQ520" s="31"/>
      <c r="JSR520" s="31"/>
      <c r="JSS520" s="31"/>
      <c r="JST520" s="31"/>
      <c r="JSU520" s="31"/>
      <c r="JSV520" s="31"/>
      <c r="JSW520" s="31"/>
      <c r="JSX520" s="31"/>
      <c r="JSY520" s="31"/>
      <c r="JSZ520" s="31"/>
      <c r="JTA520" s="31"/>
      <c r="JTB520" s="31"/>
      <c r="JTC520" s="31"/>
      <c r="JTD520" s="31"/>
      <c r="JTE520" s="31"/>
      <c r="JTF520" s="31"/>
      <c r="JTG520" s="31"/>
      <c r="JTH520" s="31"/>
      <c r="JTI520" s="31"/>
      <c r="JTJ520" s="31"/>
      <c r="JTK520" s="31"/>
      <c r="JTL520" s="31"/>
      <c r="JTM520" s="31"/>
      <c r="JTN520" s="31"/>
      <c r="JTO520" s="31"/>
      <c r="JTP520" s="31"/>
      <c r="JTQ520" s="31"/>
      <c r="JTR520" s="31"/>
      <c r="JTS520" s="31"/>
      <c r="JTT520" s="31"/>
      <c r="JTU520" s="31"/>
      <c r="JTV520" s="31"/>
      <c r="JTW520" s="31"/>
      <c r="JTX520" s="31"/>
      <c r="JTY520" s="31"/>
      <c r="JTZ520" s="31"/>
      <c r="JUA520" s="31"/>
      <c r="JUB520" s="31"/>
      <c r="JUC520" s="31"/>
      <c r="JUD520" s="31"/>
      <c r="JUE520" s="31"/>
      <c r="JUF520" s="31"/>
      <c r="JUG520" s="31"/>
      <c r="JUH520" s="31"/>
      <c r="JUI520" s="31"/>
      <c r="JUJ520" s="31"/>
      <c r="JUK520" s="31"/>
      <c r="JUL520" s="31"/>
      <c r="JUM520" s="31"/>
      <c r="JUN520" s="31"/>
      <c r="JUO520" s="31"/>
      <c r="JUP520" s="31"/>
      <c r="JUQ520" s="31"/>
      <c r="JUR520" s="31"/>
      <c r="JUS520" s="31"/>
      <c r="JUT520" s="31"/>
      <c r="JUU520" s="31"/>
      <c r="JUV520" s="31"/>
      <c r="JUW520" s="31"/>
      <c r="JUX520" s="31"/>
      <c r="JUY520" s="31"/>
      <c r="JUZ520" s="31"/>
      <c r="JVA520" s="31"/>
      <c r="JVB520" s="31"/>
      <c r="JVC520" s="31"/>
      <c r="JVD520" s="31"/>
      <c r="JVE520" s="31"/>
      <c r="JVF520" s="31"/>
      <c r="JVG520" s="31"/>
      <c r="JVH520" s="31"/>
      <c r="JVI520" s="31"/>
      <c r="JVJ520" s="31"/>
      <c r="JVK520" s="31"/>
      <c r="JVL520" s="31"/>
      <c r="JVM520" s="31"/>
      <c r="JVN520" s="31"/>
      <c r="JVO520" s="31"/>
      <c r="JVP520" s="31"/>
      <c r="JVQ520" s="31"/>
      <c r="JVR520" s="31"/>
      <c r="JVS520" s="31"/>
      <c r="JVT520" s="31"/>
      <c r="JVU520" s="31"/>
      <c r="JVV520" s="31"/>
      <c r="JVW520" s="31"/>
      <c r="JVX520" s="31"/>
      <c r="JVY520" s="31"/>
      <c r="JVZ520" s="31"/>
      <c r="JWA520" s="31"/>
      <c r="JWB520" s="31"/>
      <c r="JWC520" s="31"/>
      <c r="JWD520" s="31"/>
      <c r="JWE520" s="31"/>
      <c r="JWF520" s="31"/>
      <c r="JWG520" s="31"/>
      <c r="JWH520" s="31"/>
      <c r="JWI520" s="31"/>
      <c r="JWJ520" s="31"/>
      <c r="JWK520" s="31"/>
      <c r="JWL520" s="31"/>
      <c r="JWM520" s="31"/>
      <c r="JWN520" s="31"/>
      <c r="JWO520" s="31"/>
      <c r="JWP520" s="31"/>
      <c r="JWQ520" s="31"/>
      <c r="JWR520" s="31"/>
      <c r="JWS520" s="31"/>
      <c r="JWT520" s="31"/>
      <c r="JWU520" s="31"/>
      <c r="JWV520" s="31"/>
      <c r="JWW520" s="31"/>
      <c r="JWX520" s="31"/>
      <c r="JWY520" s="31"/>
      <c r="JWZ520" s="31"/>
      <c r="JXA520" s="31"/>
      <c r="JXB520" s="31"/>
      <c r="JXC520" s="31"/>
      <c r="JXD520" s="31"/>
      <c r="JXE520" s="31"/>
      <c r="JXF520" s="31"/>
      <c r="JXG520" s="31"/>
      <c r="JXH520" s="31"/>
      <c r="JXI520" s="31"/>
      <c r="JXJ520" s="31"/>
      <c r="JXK520" s="31"/>
      <c r="JXL520" s="31"/>
      <c r="JXM520" s="31"/>
      <c r="JXN520" s="31"/>
      <c r="JXO520" s="31"/>
      <c r="JXP520" s="31"/>
      <c r="JXQ520" s="31"/>
      <c r="JXR520" s="31"/>
      <c r="JXS520" s="31"/>
      <c r="JXT520" s="31"/>
      <c r="JXU520" s="31"/>
      <c r="JXV520" s="31"/>
      <c r="JXW520" s="31"/>
      <c r="JXX520" s="31"/>
      <c r="JXY520" s="31"/>
      <c r="JXZ520" s="31"/>
      <c r="JYA520" s="31"/>
      <c r="JYB520" s="31"/>
      <c r="JYC520" s="31"/>
      <c r="JYD520" s="31"/>
      <c r="JYE520" s="31"/>
      <c r="JYF520" s="31"/>
      <c r="JYG520" s="31"/>
      <c r="JYH520" s="31"/>
      <c r="JYI520" s="31"/>
      <c r="JYJ520" s="31"/>
      <c r="JYK520" s="31"/>
      <c r="JYL520" s="31"/>
      <c r="JYM520" s="31"/>
      <c r="JYN520" s="31"/>
      <c r="JYO520" s="31"/>
      <c r="JYP520" s="31"/>
      <c r="JYQ520" s="31"/>
      <c r="JYR520" s="31"/>
      <c r="JYS520" s="31"/>
      <c r="JYT520" s="31"/>
      <c r="JYU520" s="31"/>
      <c r="JYV520" s="31"/>
      <c r="JYW520" s="31"/>
      <c r="JYX520" s="31"/>
      <c r="JYY520" s="31"/>
      <c r="JYZ520" s="31"/>
      <c r="JZA520" s="31"/>
      <c r="JZB520" s="31"/>
      <c r="JZC520" s="31"/>
      <c r="JZD520" s="31"/>
      <c r="JZE520" s="31"/>
      <c r="JZF520" s="31"/>
      <c r="JZG520" s="31"/>
      <c r="JZH520" s="31"/>
      <c r="JZI520" s="31"/>
      <c r="JZJ520" s="31"/>
      <c r="JZK520" s="31"/>
      <c r="JZL520" s="31"/>
      <c r="JZM520" s="31"/>
      <c r="JZN520" s="31"/>
      <c r="JZO520" s="31"/>
      <c r="JZP520" s="31"/>
      <c r="JZQ520" s="31"/>
      <c r="JZR520" s="31"/>
      <c r="JZS520" s="31"/>
      <c r="JZT520" s="31"/>
      <c r="JZU520" s="31"/>
      <c r="JZV520" s="31"/>
      <c r="JZW520" s="31"/>
      <c r="JZX520" s="31"/>
      <c r="JZY520" s="31"/>
      <c r="JZZ520" s="31"/>
      <c r="KAA520" s="31"/>
      <c r="KAB520" s="31"/>
      <c r="KAC520" s="31"/>
      <c r="KAD520" s="31"/>
      <c r="KAE520" s="31"/>
      <c r="KAF520" s="31"/>
      <c r="KAG520" s="31"/>
      <c r="KAH520" s="31"/>
      <c r="KAI520" s="31"/>
      <c r="KAJ520" s="31"/>
      <c r="KAK520" s="31"/>
      <c r="KAL520" s="31"/>
      <c r="KAM520" s="31"/>
      <c r="KAN520" s="31"/>
      <c r="KAO520" s="31"/>
      <c r="KAP520" s="31"/>
      <c r="KAQ520" s="31"/>
      <c r="KAR520" s="31"/>
      <c r="KAS520" s="31"/>
      <c r="KAT520" s="31"/>
      <c r="KAU520" s="31"/>
      <c r="KAV520" s="31"/>
      <c r="KAW520" s="31"/>
      <c r="KAX520" s="31"/>
      <c r="KAY520" s="31"/>
      <c r="KAZ520" s="31"/>
      <c r="KBA520" s="31"/>
      <c r="KBB520" s="31"/>
      <c r="KBC520" s="31"/>
      <c r="KBD520" s="31"/>
      <c r="KBE520" s="31"/>
      <c r="KBF520" s="31"/>
      <c r="KBG520" s="31"/>
      <c r="KBH520" s="31"/>
      <c r="KBI520" s="31"/>
      <c r="KBJ520" s="31"/>
      <c r="KBK520" s="31"/>
      <c r="KBL520" s="31"/>
      <c r="KBM520" s="31"/>
      <c r="KBN520" s="31"/>
      <c r="KBO520" s="31"/>
      <c r="KBP520" s="31"/>
      <c r="KBQ520" s="31"/>
      <c r="KBR520" s="31"/>
      <c r="KBS520" s="31"/>
      <c r="KBT520" s="31"/>
      <c r="KBU520" s="31"/>
      <c r="KBV520" s="31"/>
      <c r="KBW520" s="31"/>
      <c r="KBX520" s="31"/>
      <c r="KBY520" s="31"/>
      <c r="KBZ520" s="31"/>
      <c r="KCA520" s="31"/>
      <c r="KCB520" s="31"/>
      <c r="KCC520" s="31"/>
      <c r="KCD520" s="31"/>
      <c r="KCE520" s="31"/>
      <c r="KCF520" s="31"/>
      <c r="KCG520" s="31"/>
      <c r="KCH520" s="31"/>
      <c r="KCI520" s="31"/>
      <c r="KCJ520" s="31"/>
      <c r="KCK520" s="31"/>
      <c r="KCL520" s="31"/>
      <c r="KCM520" s="31"/>
      <c r="KCN520" s="31"/>
      <c r="KCO520" s="31"/>
      <c r="KCP520" s="31"/>
      <c r="KCQ520" s="31"/>
      <c r="KCR520" s="31"/>
      <c r="KCS520" s="31"/>
      <c r="KCT520" s="31"/>
      <c r="KCU520" s="31"/>
      <c r="KCV520" s="31"/>
      <c r="KCW520" s="31"/>
      <c r="KCX520" s="31"/>
      <c r="KCY520" s="31"/>
      <c r="KCZ520" s="31"/>
      <c r="KDA520" s="31"/>
      <c r="KDB520" s="31"/>
      <c r="KDC520" s="31"/>
      <c r="KDD520" s="31"/>
      <c r="KDE520" s="31"/>
      <c r="KDF520" s="31"/>
      <c r="KDG520" s="31"/>
      <c r="KDH520" s="31"/>
      <c r="KDI520" s="31"/>
      <c r="KDJ520" s="31"/>
      <c r="KDK520" s="31"/>
      <c r="KDL520" s="31"/>
      <c r="KDM520" s="31"/>
      <c r="KDN520" s="31"/>
      <c r="KDO520" s="31"/>
      <c r="KDP520" s="31"/>
      <c r="KDQ520" s="31"/>
      <c r="KDR520" s="31"/>
      <c r="KDS520" s="31"/>
      <c r="KDT520" s="31"/>
      <c r="KDU520" s="31"/>
      <c r="KDV520" s="31"/>
      <c r="KDW520" s="31"/>
      <c r="KDX520" s="31"/>
      <c r="KDY520" s="31"/>
      <c r="KDZ520" s="31"/>
      <c r="KEA520" s="31"/>
      <c r="KEB520" s="31"/>
      <c r="KEC520" s="31"/>
      <c r="KED520" s="31"/>
      <c r="KEE520" s="31"/>
      <c r="KEF520" s="31"/>
      <c r="KEG520" s="31"/>
      <c r="KEH520" s="31"/>
      <c r="KEI520" s="31"/>
      <c r="KEJ520" s="31"/>
      <c r="KEK520" s="31"/>
      <c r="KEL520" s="31"/>
      <c r="KEM520" s="31"/>
      <c r="KEN520" s="31"/>
      <c r="KEO520" s="31"/>
      <c r="KEP520" s="31"/>
      <c r="KEQ520" s="31"/>
      <c r="KER520" s="31"/>
      <c r="KES520" s="31"/>
      <c r="KET520" s="31"/>
      <c r="KEU520" s="31"/>
      <c r="KEV520" s="31"/>
      <c r="KEW520" s="31"/>
      <c r="KEX520" s="31"/>
      <c r="KEY520" s="31"/>
      <c r="KEZ520" s="31"/>
      <c r="KFA520" s="31"/>
      <c r="KFB520" s="31"/>
      <c r="KFC520" s="31"/>
      <c r="KFD520" s="31"/>
      <c r="KFE520" s="31"/>
      <c r="KFF520" s="31"/>
      <c r="KFG520" s="31"/>
      <c r="KFH520" s="31"/>
      <c r="KFI520" s="31"/>
      <c r="KFJ520" s="31"/>
      <c r="KFK520" s="31"/>
      <c r="KFL520" s="31"/>
      <c r="KFM520" s="31"/>
      <c r="KFN520" s="31"/>
      <c r="KFO520" s="31"/>
      <c r="KFP520" s="31"/>
      <c r="KFQ520" s="31"/>
      <c r="KFR520" s="31"/>
      <c r="KFS520" s="31"/>
      <c r="KFT520" s="31"/>
      <c r="KFU520" s="31"/>
      <c r="KFV520" s="31"/>
      <c r="KFW520" s="31"/>
      <c r="KFX520" s="31"/>
      <c r="KFY520" s="31"/>
      <c r="KFZ520" s="31"/>
      <c r="KGA520" s="31"/>
      <c r="KGB520" s="31"/>
      <c r="KGC520" s="31"/>
      <c r="KGD520" s="31"/>
      <c r="KGE520" s="31"/>
      <c r="KGF520" s="31"/>
      <c r="KGG520" s="31"/>
      <c r="KGH520" s="31"/>
      <c r="KGI520" s="31"/>
      <c r="KGJ520" s="31"/>
      <c r="KGK520" s="31"/>
      <c r="KGL520" s="31"/>
      <c r="KGM520" s="31"/>
      <c r="KGN520" s="31"/>
      <c r="KGO520" s="31"/>
      <c r="KGP520" s="31"/>
      <c r="KGQ520" s="31"/>
      <c r="KGR520" s="31"/>
      <c r="KGS520" s="31"/>
      <c r="KGT520" s="31"/>
      <c r="KGU520" s="31"/>
      <c r="KGV520" s="31"/>
      <c r="KGW520" s="31"/>
      <c r="KGX520" s="31"/>
      <c r="KGY520" s="31"/>
      <c r="KGZ520" s="31"/>
      <c r="KHA520" s="31"/>
      <c r="KHB520" s="31"/>
      <c r="KHC520" s="31"/>
      <c r="KHD520" s="31"/>
      <c r="KHE520" s="31"/>
      <c r="KHF520" s="31"/>
      <c r="KHG520" s="31"/>
      <c r="KHH520" s="31"/>
      <c r="KHI520" s="31"/>
      <c r="KHJ520" s="31"/>
      <c r="KHK520" s="31"/>
      <c r="KHL520" s="31"/>
      <c r="KHM520" s="31"/>
      <c r="KHN520" s="31"/>
      <c r="KHO520" s="31"/>
      <c r="KHP520" s="31"/>
      <c r="KHQ520" s="31"/>
      <c r="KHR520" s="31"/>
      <c r="KHS520" s="31"/>
      <c r="KHT520" s="31"/>
      <c r="KHU520" s="31"/>
      <c r="KHV520" s="31"/>
      <c r="KHW520" s="31"/>
      <c r="KHX520" s="31"/>
      <c r="KHY520" s="31"/>
      <c r="KHZ520" s="31"/>
      <c r="KIA520" s="31"/>
      <c r="KIB520" s="31"/>
      <c r="KIC520" s="31"/>
      <c r="KID520" s="31"/>
      <c r="KIE520" s="31"/>
      <c r="KIF520" s="31"/>
      <c r="KIG520" s="31"/>
      <c r="KIH520" s="31"/>
      <c r="KII520" s="31"/>
      <c r="KIJ520" s="31"/>
      <c r="KIK520" s="31"/>
      <c r="KIL520" s="31"/>
      <c r="KIM520" s="31"/>
      <c r="KIN520" s="31"/>
      <c r="KIO520" s="31"/>
      <c r="KIP520" s="31"/>
      <c r="KIQ520" s="31"/>
      <c r="KIR520" s="31"/>
      <c r="KIS520" s="31"/>
      <c r="KIT520" s="31"/>
      <c r="KIU520" s="31"/>
      <c r="KIV520" s="31"/>
      <c r="KIW520" s="31"/>
      <c r="KIX520" s="31"/>
      <c r="KIY520" s="31"/>
      <c r="KIZ520" s="31"/>
      <c r="KJA520" s="31"/>
      <c r="KJB520" s="31"/>
      <c r="KJC520" s="31"/>
      <c r="KJD520" s="31"/>
      <c r="KJE520" s="31"/>
      <c r="KJF520" s="31"/>
      <c r="KJG520" s="31"/>
      <c r="KJH520" s="31"/>
      <c r="KJI520" s="31"/>
      <c r="KJJ520" s="31"/>
      <c r="KJK520" s="31"/>
      <c r="KJL520" s="31"/>
      <c r="KJM520" s="31"/>
      <c r="KJN520" s="31"/>
      <c r="KJO520" s="31"/>
      <c r="KJP520" s="31"/>
      <c r="KJQ520" s="31"/>
      <c r="KJR520" s="31"/>
      <c r="KJS520" s="31"/>
      <c r="KJT520" s="31"/>
      <c r="KJU520" s="31"/>
      <c r="KJV520" s="31"/>
      <c r="KJW520" s="31"/>
      <c r="KJX520" s="31"/>
      <c r="KJY520" s="31"/>
      <c r="KJZ520" s="31"/>
      <c r="KKA520" s="31"/>
      <c r="KKB520" s="31"/>
      <c r="KKC520" s="31"/>
      <c r="KKD520" s="31"/>
      <c r="KKE520" s="31"/>
      <c r="KKF520" s="31"/>
      <c r="KKG520" s="31"/>
      <c r="KKH520" s="31"/>
      <c r="KKI520" s="31"/>
      <c r="KKJ520" s="31"/>
      <c r="KKK520" s="31"/>
      <c r="KKL520" s="31"/>
      <c r="KKM520" s="31"/>
      <c r="KKN520" s="31"/>
      <c r="KKO520" s="31"/>
      <c r="KKP520" s="31"/>
      <c r="KKQ520" s="31"/>
      <c r="KKR520" s="31"/>
      <c r="KKS520" s="31"/>
      <c r="KKT520" s="31"/>
      <c r="KKU520" s="31"/>
      <c r="KKV520" s="31"/>
      <c r="KKW520" s="31"/>
      <c r="KKX520" s="31"/>
      <c r="KKY520" s="31"/>
      <c r="KKZ520" s="31"/>
      <c r="KLA520" s="31"/>
      <c r="KLB520" s="31"/>
      <c r="KLC520" s="31"/>
      <c r="KLD520" s="31"/>
      <c r="KLE520" s="31"/>
      <c r="KLF520" s="31"/>
      <c r="KLG520" s="31"/>
      <c r="KLH520" s="31"/>
      <c r="KLI520" s="31"/>
      <c r="KLJ520" s="31"/>
      <c r="KLK520" s="31"/>
      <c r="KLL520" s="31"/>
      <c r="KLM520" s="31"/>
      <c r="KLN520" s="31"/>
      <c r="KLO520" s="31"/>
      <c r="KLP520" s="31"/>
      <c r="KLQ520" s="31"/>
      <c r="KLR520" s="31"/>
      <c r="KLS520" s="31"/>
      <c r="KLT520" s="31"/>
      <c r="KLU520" s="31"/>
      <c r="KLV520" s="31"/>
      <c r="KLW520" s="31"/>
      <c r="KLX520" s="31"/>
      <c r="KLY520" s="31"/>
      <c r="KLZ520" s="31"/>
      <c r="KMA520" s="31"/>
      <c r="KMB520" s="31"/>
      <c r="KMC520" s="31"/>
      <c r="KMD520" s="31"/>
      <c r="KME520" s="31"/>
      <c r="KMF520" s="31"/>
      <c r="KMG520" s="31"/>
      <c r="KMH520" s="31"/>
      <c r="KMI520" s="31"/>
      <c r="KMJ520" s="31"/>
      <c r="KMK520" s="31"/>
      <c r="KML520" s="31"/>
      <c r="KMM520" s="31"/>
      <c r="KMN520" s="31"/>
      <c r="KMO520" s="31"/>
      <c r="KMP520" s="31"/>
      <c r="KMQ520" s="31"/>
      <c r="KMR520" s="31"/>
      <c r="KMS520" s="31"/>
      <c r="KMT520" s="31"/>
      <c r="KMU520" s="31"/>
      <c r="KMV520" s="31"/>
      <c r="KMW520" s="31"/>
      <c r="KMX520" s="31"/>
      <c r="KMY520" s="31"/>
      <c r="KMZ520" s="31"/>
      <c r="KNA520" s="31"/>
      <c r="KNB520" s="31"/>
      <c r="KNC520" s="31"/>
      <c r="KND520" s="31"/>
      <c r="KNE520" s="31"/>
      <c r="KNF520" s="31"/>
      <c r="KNG520" s="31"/>
      <c r="KNH520" s="31"/>
      <c r="KNI520" s="31"/>
      <c r="KNJ520" s="31"/>
      <c r="KNK520" s="31"/>
      <c r="KNL520" s="31"/>
      <c r="KNM520" s="31"/>
      <c r="KNN520" s="31"/>
      <c r="KNO520" s="31"/>
      <c r="KNP520" s="31"/>
      <c r="KNQ520" s="31"/>
      <c r="KNR520" s="31"/>
      <c r="KNS520" s="31"/>
      <c r="KNT520" s="31"/>
      <c r="KNU520" s="31"/>
      <c r="KNV520" s="31"/>
      <c r="KNW520" s="31"/>
      <c r="KNX520" s="31"/>
      <c r="KNY520" s="31"/>
      <c r="KNZ520" s="31"/>
      <c r="KOA520" s="31"/>
      <c r="KOB520" s="31"/>
      <c r="KOC520" s="31"/>
      <c r="KOD520" s="31"/>
      <c r="KOE520" s="31"/>
      <c r="KOF520" s="31"/>
      <c r="KOG520" s="31"/>
      <c r="KOH520" s="31"/>
      <c r="KOI520" s="31"/>
      <c r="KOJ520" s="31"/>
      <c r="KOK520" s="31"/>
      <c r="KOL520" s="31"/>
      <c r="KOM520" s="31"/>
      <c r="KON520" s="31"/>
      <c r="KOO520" s="31"/>
      <c r="KOP520" s="31"/>
      <c r="KOQ520" s="31"/>
      <c r="KOR520" s="31"/>
      <c r="KOS520" s="31"/>
      <c r="KOT520" s="31"/>
      <c r="KOU520" s="31"/>
      <c r="KOV520" s="31"/>
      <c r="KOW520" s="31"/>
      <c r="KOX520" s="31"/>
      <c r="KOY520" s="31"/>
      <c r="KOZ520" s="31"/>
      <c r="KPA520" s="31"/>
      <c r="KPB520" s="31"/>
      <c r="KPC520" s="31"/>
      <c r="KPD520" s="31"/>
      <c r="KPE520" s="31"/>
      <c r="KPF520" s="31"/>
      <c r="KPG520" s="31"/>
      <c r="KPH520" s="31"/>
      <c r="KPI520" s="31"/>
      <c r="KPJ520" s="31"/>
      <c r="KPK520" s="31"/>
      <c r="KPL520" s="31"/>
      <c r="KPM520" s="31"/>
      <c r="KPN520" s="31"/>
      <c r="KPO520" s="31"/>
      <c r="KPP520" s="31"/>
      <c r="KPQ520" s="31"/>
      <c r="KPR520" s="31"/>
      <c r="KPS520" s="31"/>
      <c r="KPT520" s="31"/>
      <c r="KPU520" s="31"/>
      <c r="KPV520" s="31"/>
      <c r="KPW520" s="31"/>
      <c r="KPX520" s="31"/>
      <c r="KPY520" s="31"/>
      <c r="KPZ520" s="31"/>
      <c r="KQA520" s="31"/>
      <c r="KQB520" s="31"/>
      <c r="KQC520" s="31"/>
      <c r="KQD520" s="31"/>
      <c r="KQE520" s="31"/>
      <c r="KQF520" s="31"/>
      <c r="KQG520" s="31"/>
      <c r="KQH520" s="31"/>
      <c r="KQI520" s="31"/>
      <c r="KQJ520" s="31"/>
      <c r="KQK520" s="31"/>
      <c r="KQL520" s="31"/>
      <c r="KQM520" s="31"/>
      <c r="KQN520" s="31"/>
      <c r="KQO520" s="31"/>
      <c r="KQP520" s="31"/>
      <c r="KQQ520" s="31"/>
      <c r="KQR520" s="31"/>
      <c r="KQS520" s="31"/>
      <c r="KQT520" s="31"/>
      <c r="KQU520" s="31"/>
      <c r="KQV520" s="31"/>
      <c r="KQW520" s="31"/>
      <c r="KQX520" s="31"/>
      <c r="KQY520" s="31"/>
      <c r="KQZ520" s="31"/>
      <c r="KRA520" s="31"/>
      <c r="KRB520" s="31"/>
      <c r="KRC520" s="31"/>
      <c r="KRD520" s="31"/>
      <c r="KRE520" s="31"/>
      <c r="KRF520" s="31"/>
      <c r="KRG520" s="31"/>
      <c r="KRH520" s="31"/>
      <c r="KRI520" s="31"/>
      <c r="KRJ520" s="31"/>
      <c r="KRK520" s="31"/>
      <c r="KRL520" s="31"/>
      <c r="KRM520" s="31"/>
      <c r="KRN520" s="31"/>
      <c r="KRO520" s="31"/>
      <c r="KRP520" s="31"/>
      <c r="KRQ520" s="31"/>
      <c r="KRR520" s="31"/>
      <c r="KRS520" s="31"/>
      <c r="KRT520" s="31"/>
      <c r="KRU520" s="31"/>
      <c r="KRV520" s="31"/>
      <c r="KRW520" s="31"/>
      <c r="KRX520" s="31"/>
      <c r="KRY520" s="31"/>
      <c r="KRZ520" s="31"/>
      <c r="KSA520" s="31"/>
      <c r="KSB520" s="31"/>
      <c r="KSC520" s="31"/>
      <c r="KSD520" s="31"/>
      <c r="KSE520" s="31"/>
      <c r="KSF520" s="31"/>
      <c r="KSG520" s="31"/>
      <c r="KSH520" s="31"/>
      <c r="KSI520" s="31"/>
      <c r="KSJ520" s="31"/>
      <c r="KSK520" s="31"/>
      <c r="KSL520" s="31"/>
      <c r="KSM520" s="31"/>
      <c r="KSN520" s="31"/>
      <c r="KSO520" s="31"/>
      <c r="KSP520" s="31"/>
      <c r="KSQ520" s="31"/>
      <c r="KSR520" s="31"/>
      <c r="KSS520" s="31"/>
      <c r="KST520" s="31"/>
      <c r="KSU520" s="31"/>
      <c r="KSV520" s="31"/>
      <c r="KSW520" s="31"/>
      <c r="KSX520" s="31"/>
      <c r="KSY520" s="31"/>
      <c r="KSZ520" s="31"/>
      <c r="KTA520" s="31"/>
      <c r="KTB520" s="31"/>
      <c r="KTC520" s="31"/>
      <c r="KTD520" s="31"/>
      <c r="KTE520" s="31"/>
      <c r="KTF520" s="31"/>
      <c r="KTG520" s="31"/>
      <c r="KTH520" s="31"/>
      <c r="KTI520" s="31"/>
      <c r="KTJ520" s="31"/>
      <c r="KTK520" s="31"/>
      <c r="KTL520" s="31"/>
      <c r="KTM520" s="31"/>
      <c r="KTN520" s="31"/>
      <c r="KTO520" s="31"/>
      <c r="KTP520" s="31"/>
      <c r="KTQ520" s="31"/>
      <c r="KTR520" s="31"/>
      <c r="KTS520" s="31"/>
      <c r="KTT520" s="31"/>
      <c r="KTU520" s="31"/>
      <c r="KTV520" s="31"/>
      <c r="KTW520" s="31"/>
      <c r="KTX520" s="31"/>
      <c r="KTY520" s="31"/>
      <c r="KTZ520" s="31"/>
      <c r="KUA520" s="31"/>
      <c r="KUB520" s="31"/>
      <c r="KUC520" s="31"/>
      <c r="KUD520" s="31"/>
      <c r="KUE520" s="31"/>
      <c r="KUF520" s="31"/>
      <c r="KUG520" s="31"/>
      <c r="KUH520" s="31"/>
      <c r="KUI520" s="31"/>
      <c r="KUJ520" s="31"/>
      <c r="KUK520" s="31"/>
      <c r="KUL520" s="31"/>
      <c r="KUM520" s="31"/>
      <c r="KUN520" s="31"/>
      <c r="KUO520" s="31"/>
      <c r="KUP520" s="31"/>
      <c r="KUQ520" s="31"/>
      <c r="KUR520" s="31"/>
      <c r="KUS520" s="31"/>
      <c r="KUT520" s="31"/>
      <c r="KUU520" s="31"/>
      <c r="KUV520" s="31"/>
      <c r="KUW520" s="31"/>
      <c r="KUX520" s="31"/>
      <c r="KUY520" s="31"/>
      <c r="KUZ520" s="31"/>
      <c r="KVA520" s="31"/>
      <c r="KVB520" s="31"/>
      <c r="KVC520" s="31"/>
      <c r="KVD520" s="31"/>
      <c r="KVE520" s="31"/>
      <c r="KVF520" s="31"/>
      <c r="KVG520" s="31"/>
      <c r="KVH520" s="31"/>
      <c r="KVI520" s="31"/>
      <c r="KVJ520" s="31"/>
      <c r="KVK520" s="31"/>
      <c r="KVL520" s="31"/>
      <c r="KVM520" s="31"/>
      <c r="KVN520" s="31"/>
      <c r="KVO520" s="31"/>
      <c r="KVP520" s="31"/>
      <c r="KVQ520" s="31"/>
      <c r="KVR520" s="31"/>
      <c r="KVS520" s="31"/>
      <c r="KVT520" s="31"/>
      <c r="KVU520" s="31"/>
      <c r="KVV520" s="31"/>
      <c r="KVW520" s="31"/>
      <c r="KVX520" s="31"/>
      <c r="KVY520" s="31"/>
      <c r="KVZ520" s="31"/>
      <c r="KWA520" s="31"/>
      <c r="KWB520" s="31"/>
      <c r="KWC520" s="31"/>
      <c r="KWD520" s="31"/>
      <c r="KWE520" s="31"/>
      <c r="KWF520" s="31"/>
      <c r="KWG520" s="31"/>
      <c r="KWH520" s="31"/>
      <c r="KWI520" s="31"/>
      <c r="KWJ520" s="31"/>
      <c r="KWK520" s="31"/>
      <c r="KWL520" s="31"/>
      <c r="KWM520" s="31"/>
      <c r="KWN520" s="31"/>
      <c r="KWO520" s="31"/>
      <c r="KWP520" s="31"/>
      <c r="KWQ520" s="31"/>
      <c r="KWR520" s="31"/>
      <c r="KWS520" s="31"/>
      <c r="KWT520" s="31"/>
      <c r="KWU520" s="31"/>
      <c r="KWV520" s="31"/>
      <c r="KWW520" s="31"/>
      <c r="KWX520" s="31"/>
      <c r="KWY520" s="31"/>
      <c r="KWZ520" s="31"/>
      <c r="KXA520" s="31"/>
      <c r="KXB520" s="31"/>
      <c r="KXC520" s="31"/>
      <c r="KXD520" s="31"/>
      <c r="KXE520" s="31"/>
      <c r="KXF520" s="31"/>
      <c r="KXG520" s="31"/>
      <c r="KXH520" s="31"/>
      <c r="KXI520" s="31"/>
      <c r="KXJ520" s="31"/>
      <c r="KXK520" s="31"/>
      <c r="KXL520" s="31"/>
      <c r="KXM520" s="31"/>
      <c r="KXN520" s="31"/>
      <c r="KXO520" s="31"/>
      <c r="KXP520" s="31"/>
      <c r="KXQ520" s="31"/>
      <c r="KXR520" s="31"/>
      <c r="KXS520" s="31"/>
      <c r="KXT520" s="31"/>
      <c r="KXU520" s="31"/>
      <c r="KXV520" s="31"/>
      <c r="KXW520" s="31"/>
      <c r="KXX520" s="31"/>
      <c r="KXY520" s="31"/>
      <c r="KXZ520" s="31"/>
      <c r="KYA520" s="31"/>
      <c r="KYB520" s="31"/>
      <c r="KYC520" s="31"/>
      <c r="KYD520" s="31"/>
      <c r="KYE520" s="31"/>
      <c r="KYF520" s="31"/>
      <c r="KYG520" s="31"/>
      <c r="KYH520" s="31"/>
      <c r="KYI520" s="31"/>
      <c r="KYJ520" s="31"/>
      <c r="KYK520" s="31"/>
      <c r="KYL520" s="31"/>
      <c r="KYM520" s="31"/>
      <c r="KYN520" s="31"/>
      <c r="KYO520" s="31"/>
      <c r="KYP520" s="31"/>
      <c r="KYQ520" s="31"/>
      <c r="KYR520" s="31"/>
      <c r="KYS520" s="31"/>
      <c r="KYT520" s="31"/>
      <c r="KYU520" s="31"/>
      <c r="KYV520" s="31"/>
      <c r="KYW520" s="31"/>
      <c r="KYX520" s="31"/>
      <c r="KYY520" s="31"/>
      <c r="KYZ520" s="31"/>
      <c r="KZA520" s="31"/>
      <c r="KZB520" s="31"/>
      <c r="KZC520" s="31"/>
      <c r="KZD520" s="31"/>
      <c r="KZE520" s="31"/>
      <c r="KZF520" s="31"/>
      <c r="KZG520" s="31"/>
      <c r="KZH520" s="31"/>
      <c r="KZI520" s="31"/>
      <c r="KZJ520" s="31"/>
      <c r="KZK520" s="31"/>
      <c r="KZL520" s="31"/>
      <c r="KZM520" s="31"/>
      <c r="KZN520" s="31"/>
      <c r="KZO520" s="31"/>
      <c r="KZP520" s="31"/>
      <c r="KZQ520" s="31"/>
      <c r="KZR520" s="31"/>
      <c r="KZS520" s="31"/>
      <c r="KZT520" s="31"/>
      <c r="KZU520" s="31"/>
      <c r="KZV520" s="31"/>
      <c r="KZW520" s="31"/>
      <c r="KZX520" s="31"/>
      <c r="KZY520" s="31"/>
      <c r="KZZ520" s="31"/>
      <c r="LAA520" s="31"/>
      <c r="LAB520" s="31"/>
      <c r="LAC520" s="31"/>
      <c r="LAD520" s="31"/>
      <c r="LAE520" s="31"/>
      <c r="LAF520" s="31"/>
      <c r="LAG520" s="31"/>
      <c r="LAH520" s="31"/>
      <c r="LAI520" s="31"/>
      <c r="LAJ520" s="31"/>
      <c r="LAK520" s="31"/>
      <c r="LAL520" s="31"/>
      <c r="LAM520" s="31"/>
      <c r="LAN520" s="31"/>
      <c r="LAO520" s="31"/>
      <c r="LAP520" s="31"/>
      <c r="LAQ520" s="31"/>
      <c r="LAR520" s="31"/>
      <c r="LAS520" s="31"/>
      <c r="LAT520" s="31"/>
      <c r="LAU520" s="31"/>
      <c r="LAV520" s="31"/>
      <c r="LAW520" s="31"/>
      <c r="LAX520" s="31"/>
      <c r="LAY520" s="31"/>
      <c r="LAZ520" s="31"/>
      <c r="LBA520" s="31"/>
      <c r="LBB520" s="31"/>
      <c r="LBC520" s="31"/>
      <c r="LBD520" s="31"/>
      <c r="LBE520" s="31"/>
      <c r="LBF520" s="31"/>
      <c r="LBG520" s="31"/>
      <c r="LBH520" s="31"/>
      <c r="LBI520" s="31"/>
      <c r="LBJ520" s="31"/>
      <c r="LBK520" s="31"/>
      <c r="LBL520" s="31"/>
      <c r="LBM520" s="31"/>
      <c r="LBN520" s="31"/>
      <c r="LBO520" s="31"/>
      <c r="LBP520" s="31"/>
      <c r="LBQ520" s="31"/>
      <c r="LBR520" s="31"/>
      <c r="LBS520" s="31"/>
      <c r="LBT520" s="31"/>
      <c r="LBU520" s="31"/>
      <c r="LBV520" s="31"/>
      <c r="LBW520" s="31"/>
      <c r="LBX520" s="31"/>
      <c r="LBY520" s="31"/>
      <c r="LBZ520" s="31"/>
      <c r="LCA520" s="31"/>
      <c r="LCB520" s="31"/>
      <c r="LCC520" s="31"/>
      <c r="LCD520" s="31"/>
      <c r="LCE520" s="31"/>
      <c r="LCF520" s="31"/>
      <c r="LCG520" s="31"/>
      <c r="LCH520" s="31"/>
      <c r="LCI520" s="31"/>
      <c r="LCJ520" s="31"/>
      <c r="LCK520" s="31"/>
      <c r="LCL520" s="31"/>
      <c r="LCM520" s="31"/>
      <c r="LCN520" s="31"/>
      <c r="LCO520" s="31"/>
      <c r="LCP520" s="31"/>
      <c r="LCQ520" s="31"/>
      <c r="LCR520" s="31"/>
      <c r="LCS520" s="31"/>
      <c r="LCT520" s="31"/>
      <c r="LCU520" s="31"/>
      <c r="LCV520" s="31"/>
      <c r="LCW520" s="31"/>
      <c r="LCX520" s="31"/>
      <c r="LCY520" s="31"/>
      <c r="LCZ520" s="31"/>
      <c r="LDA520" s="31"/>
      <c r="LDB520" s="31"/>
      <c r="LDC520" s="31"/>
      <c r="LDD520" s="31"/>
      <c r="LDE520" s="31"/>
      <c r="LDF520" s="31"/>
      <c r="LDG520" s="31"/>
      <c r="LDH520" s="31"/>
      <c r="LDI520" s="31"/>
      <c r="LDJ520" s="31"/>
      <c r="LDK520" s="31"/>
      <c r="LDL520" s="31"/>
      <c r="LDM520" s="31"/>
      <c r="LDN520" s="31"/>
      <c r="LDO520" s="31"/>
      <c r="LDP520" s="31"/>
      <c r="LDQ520" s="31"/>
      <c r="LDR520" s="31"/>
      <c r="LDS520" s="31"/>
      <c r="LDT520" s="31"/>
      <c r="LDU520" s="31"/>
      <c r="LDV520" s="31"/>
      <c r="LDW520" s="31"/>
      <c r="LDX520" s="31"/>
      <c r="LDY520" s="31"/>
      <c r="LDZ520" s="31"/>
      <c r="LEA520" s="31"/>
      <c r="LEB520" s="31"/>
      <c r="LEC520" s="31"/>
      <c r="LED520" s="31"/>
      <c r="LEE520" s="31"/>
      <c r="LEF520" s="31"/>
      <c r="LEG520" s="31"/>
      <c r="LEH520" s="31"/>
      <c r="LEI520" s="31"/>
      <c r="LEJ520" s="31"/>
      <c r="LEK520" s="31"/>
      <c r="LEL520" s="31"/>
      <c r="LEM520" s="31"/>
      <c r="LEN520" s="31"/>
      <c r="LEO520" s="31"/>
      <c r="LEP520" s="31"/>
      <c r="LEQ520" s="31"/>
      <c r="LER520" s="31"/>
      <c r="LES520" s="31"/>
      <c r="LET520" s="31"/>
      <c r="LEU520" s="31"/>
      <c r="LEV520" s="31"/>
      <c r="LEW520" s="31"/>
      <c r="LEX520" s="31"/>
      <c r="LEY520" s="31"/>
      <c r="LEZ520" s="31"/>
      <c r="LFA520" s="31"/>
      <c r="LFB520" s="31"/>
      <c r="LFC520" s="31"/>
      <c r="LFD520" s="31"/>
      <c r="LFE520" s="31"/>
      <c r="LFF520" s="31"/>
      <c r="LFG520" s="31"/>
      <c r="LFH520" s="31"/>
      <c r="LFI520" s="31"/>
      <c r="LFJ520" s="31"/>
      <c r="LFK520" s="31"/>
      <c r="LFL520" s="31"/>
      <c r="LFM520" s="31"/>
      <c r="LFN520" s="31"/>
      <c r="LFO520" s="31"/>
      <c r="LFP520" s="31"/>
      <c r="LFQ520" s="31"/>
      <c r="LFR520" s="31"/>
      <c r="LFS520" s="31"/>
      <c r="LFT520" s="31"/>
      <c r="LFU520" s="31"/>
      <c r="LFV520" s="31"/>
      <c r="LFW520" s="31"/>
      <c r="LFX520" s="31"/>
      <c r="LFY520" s="31"/>
      <c r="LFZ520" s="31"/>
      <c r="LGA520" s="31"/>
      <c r="LGB520" s="31"/>
      <c r="LGC520" s="31"/>
      <c r="LGD520" s="31"/>
      <c r="LGE520" s="31"/>
      <c r="LGF520" s="31"/>
      <c r="LGG520" s="31"/>
      <c r="LGH520" s="31"/>
      <c r="LGI520" s="31"/>
      <c r="LGJ520" s="31"/>
      <c r="LGK520" s="31"/>
      <c r="LGL520" s="31"/>
      <c r="LGM520" s="31"/>
      <c r="LGN520" s="31"/>
      <c r="LGO520" s="31"/>
      <c r="LGP520" s="31"/>
      <c r="LGQ520" s="31"/>
      <c r="LGR520" s="31"/>
      <c r="LGS520" s="31"/>
      <c r="LGT520" s="31"/>
      <c r="LGU520" s="31"/>
      <c r="LGV520" s="31"/>
      <c r="LGW520" s="31"/>
      <c r="LGX520" s="31"/>
      <c r="LGY520" s="31"/>
      <c r="LGZ520" s="31"/>
      <c r="LHA520" s="31"/>
      <c r="LHB520" s="31"/>
      <c r="LHC520" s="31"/>
      <c r="LHD520" s="31"/>
      <c r="LHE520" s="31"/>
      <c r="LHF520" s="31"/>
      <c r="LHG520" s="31"/>
      <c r="LHH520" s="31"/>
      <c r="LHI520" s="31"/>
      <c r="LHJ520" s="31"/>
      <c r="LHK520" s="31"/>
      <c r="LHL520" s="31"/>
      <c r="LHM520" s="31"/>
      <c r="LHN520" s="31"/>
      <c r="LHO520" s="31"/>
      <c r="LHP520" s="31"/>
      <c r="LHQ520" s="31"/>
      <c r="LHR520" s="31"/>
      <c r="LHS520" s="31"/>
      <c r="LHT520" s="31"/>
      <c r="LHU520" s="31"/>
      <c r="LHV520" s="31"/>
      <c r="LHW520" s="31"/>
      <c r="LHX520" s="31"/>
      <c r="LHY520" s="31"/>
      <c r="LHZ520" s="31"/>
      <c r="LIA520" s="31"/>
      <c r="LIB520" s="31"/>
      <c r="LIC520" s="31"/>
      <c r="LID520" s="31"/>
      <c r="LIE520" s="31"/>
      <c r="LIF520" s="31"/>
      <c r="LIG520" s="31"/>
      <c r="LIH520" s="31"/>
      <c r="LII520" s="31"/>
      <c r="LIJ520" s="31"/>
      <c r="LIK520" s="31"/>
      <c r="LIL520" s="31"/>
      <c r="LIM520" s="31"/>
      <c r="LIN520" s="31"/>
      <c r="LIO520" s="31"/>
      <c r="LIP520" s="31"/>
      <c r="LIQ520" s="31"/>
      <c r="LIR520" s="31"/>
      <c r="LIS520" s="31"/>
      <c r="LIT520" s="31"/>
      <c r="LIU520" s="31"/>
      <c r="LIV520" s="31"/>
      <c r="LIW520" s="31"/>
      <c r="LIX520" s="31"/>
      <c r="LIY520" s="31"/>
      <c r="LIZ520" s="31"/>
      <c r="LJA520" s="31"/>
      <c r="LJB520" s="31"/>
      <c r="LJC520" s="31"/>
      <c r="LJD520" s="31"/>
      <c r="LJE520" s="31"/>
      <c r="LJF520" s="31"/>
      <c r="LJG520" s="31"/>
      <c r="LJH520" s="31"/>
      <c r="LJI520" s="31"/>
      <c r="LJJ520" s="31"/>
      <c r="LJK520" s="31"/>
      <c r="LJL520" s="31"/>
      <c r="LJM520" s="31"/>
      <c r="LJN520" s="31"/>
      <c r="LJO520" s="31"/>
      <c r="LJP520" s="31"/>
      <c r="LJQ520" s="31"/>
      <c r="LJR520" s="31"/>
      <c r="LJS520" s="31"/>
      <c r="LJT520" s="31"/>
      <c r="LJU520" s="31"/>
      <c r="LJV520" s="31"/>
      <c r="LJW520" s="31"/>
      <c r="LJX520" s="31"/>
      <c r="LJY520" s="31"/>
      <c r="LJZ520" s="31"/>
      <c r="LKA520" s="31"/>
      <c r="LKB520" s="31"/>
      <c r="LKC520" s="31"/>
      <c r="LKD520" s="31"/>
      <c r="LKE520" s="31"/>
      <c r="LKF520" s="31"/>
      <c r="LKG520" s="31"/>
      <c r="LKH520" s="31"/>
      <c r="LKI520" s="31"/>
      <c r="LKJ520" s="31"/>
      <c r="LKK520" s="31"/>
      <c r="LKL520" s="31"/>
      <c r="LKM520" s="31"/>
      <c r="LKN520" s="31"/>
      <c r="LKO520" s="31"/>
      <c r="LKP520" s="31"/>
      <c r="LKQ520" s="31"/>
      <c r="LKR520" s="31"/>
      <c r="LKS520" s="31"/>
      <c r="LKT520" s="31"/>
      <c r="LKU520" s="31"/>
      <c r="LKV520" s="31"/>
      <c r="LKW520" s="31"/>
      <c r="LKX520" s="31"/>
      <c r="LKY520" s="31"/>
      <c r="LKZ520" s="31"/>
      <c r="LLA520" s="31"/>
      <c r="LLB520" s="31"/>
      <c r="LLC520" s="31"/>
      <c r="LLD520" s="31"/>
      <c r="LLE520" s="31"/>
      <c r="LLF520" s="31"/>
      <c r="LLG520" s="31"/>
      <c r="LLH520" s="31"/>
      <c r="LLI520" s="31"/>
      <c r="LLJ520" s="31"/>
      <c r="LLK520" s="31"/>
      <c r="LLL520" s="31"/>
      <c r="LLM520" s="31"/>
      <c r="LLN520" s="31"/>
      <c r="LLO520" s="31"/>
      <c r="LLP520" s="31"/>
      <c r="LLQ520" s="31"/>
      <c r="LLR520" s="31"/>
      <c r="LLS520" s="31"/>
      <c r="LLT520" s="31"/>
      <c r="LLU520" s="31"/>
      <c r="LLV520" s="31"/>
      <c r="LLW520" s="31"/>
      <c r="LLX520" s="31"/>
      <c r="LLY520" s="31"/>
      <c r="LLZ520" s="31"/>
      <c r="LMA520" s="31"/>
      <c r="LMB520" s="31"/>
      <c r="LMC520" s="31"/>
      <c r="LMD520" s="31"/>
      <c r="LME520" s="31"/>
      <c r="LMF520" s="31"/>
      <c r="LMG520" s="31"/>
      <c r="LMH520" s="31"/>
      <c r="LMI520" s="31"/>
      <c r="LMJ520" s="31"/>
      <c r="LMK520" s="31"/>
      <c r="LML520" s="31"/>
      <c r="LMM520" s="31"/>
      <c r="LMN520" s="31"/>
      <c r="LMO520" s="31"/>
      <c r="LMP520" s="31"/>
      <c r="LMQ520" s="31"/>
      <c r="LMR520" s="31"/>
      <c r="LMS520" s="31"/>
      <c r="LMT520" s="31"/>
      <c r="LMU520" s="31"/>
      <c r="LMV520" s="31"/>
      <c r="LMW520" s="31"/>
      <c r="LMX520" s="31"/>
      <c r="LMY520" s="31"/>
      <c r="LMZ520" s="31"/>
      <c r="LNA520" s="31"/>
      <c r="LNB520" s="31"/>
      <c r="LNC520" s="31"/>
      <c r="LND520" s="31"/>
      <c r="LNE520" s="31"/>
      <c r="LNF520" s="31"/>
      <c r="LNG520" s="31"/>
      <c r="LNH520" s="31"/>
      <c r="LNI520" s="31"/>
      <c r="LNJ520" s="31"/>
      <c r="LNK520" s="31"/>
      <c r="LNL520" s="31"/>
      <c r="LNM520" s="31"/>
      <c r="LNN520" s="31"/>
      <c r="LNO520" s="31"/>
      <c r="LNP520" s="31"/>
      <c r="LNQ520" s="31"/>
      <c r="LNR520" s="31"/>
      <c r="LNS520" s="31"/>
      <c r="LNT520" s="31"/>
      <c r="LNU520" s="31"/>
      <c r="LNV520" s="31"/>
      <c r="LNW520" s="31"/>
      <c r="LNX520" s="31"/>
      <c r="LNY520" s="31"/>
      <c r="LNZ520" s="31"/>
      <c r="LOA520" s="31"/>
      <c r="LOB520" s="31"/>
      <c r="LOC520" s="31"/>
      <c r="LOD520" s="31"/>
      <c r="LOE520" s="31"/>
      <c r="LOF520" s="31"/>
      <c r="LOG520" s="31"/>
      <c r="LOH520" s="31"/>
      <c r="LOI520" s="31"/>
      <c r="LOJ520" s="31"/>
      <c r="LOK520" s="31"/>
      <c r="LOL520" s="31"/>
      <c r="LOM520" s="31"/>
      <c r="LON520" s="31"/>
      <c r="LOO520" s="31"/>
      <c r="LOP520" s="31"/>
      <c r="LOQ520" s="31"/>
      <c r="LOR520" s="31"/>
      <c r="LOS520" s="31"/>
      <c r="LOT520" s="31"/>
      <c r="LOU520" s="31"/>
      <c r="LOV520" s="31"/>
      <c r="LOW520" s="31"/>
      <c r="LOX520" s="31"/>
      <c r="LOY520" s="31"/>
      <c r="LOZ520" s="31"/>
      <c r="LPA520" s="31"/>
      <c r="LPB520" s="31"/>
      <c r="LPC520" s="31"/>
      <c r="LPD520" s="31"/>
      <c r="LPE520" s="31"/>
      <c r="LPF520" s="31"/>
      <c r="LPG520" s="31"/>
      <c r="LPH520" s="31"/>
      <c r="LPI520" s="31"/>
      <c r="LPJ520" s="31"/>
      <c r="LPK520" s="31"/>
      <c r="LPL520" s="31"/>
      <c r="LPM520" s="31"/>
      <c r="LPN520" s="31"/>
      <c r="LPO520" s="31"/>
      <c r="LPP520" s="31"/>
      <c r="LPQ520" s="31"/>
      <c r="LPR520" s="31"/>
      <c r="LPS520" s="31"/>
      <c r="LPT520" s="31"/>
      <c r="LPU520" s="31"/>
      <c r="LPV520" s="31"/>
      <c r="LPW520" s="31"/>
      <c r="LPX520" s="31"/>
      <c r="LPY520" s="31"/>
      <c r="LPZ520" s="31"/>
      <c r="LQA520" s="31"/>
      <c r="LQB520" s="31"/>
      <c r="LQC520" s="31"/>
      <c r="LQD520" s="31"/>
      <c r="LQE520" s="31"/>
      <c r="LQF520" s="31"/>
      <c r="LQG520" s="31"/>
      <c r="LQH520" s="31"/>
      <c r="LQI520" s="31"/>
      <c r="LQJ520" s="31"/>
      <c r="LQK520" s="31"/>
      <c r="LQL520" s="31"/>
      <c r="LQM520" s="31"/>
      <c r="LQN520" s="31"/>
      <c r="LQO520" s="31"/>
      <c r="LQP520" s="31"/>
      <c r="LQQ520" s="31"/>
      <c r="LQR520" s="31"/>
      <c r="LQS520" s="31"/>
      <c r="LQT520" s="31"/>
      <c r="LQU520" s="31"/>
      <c r="LQV520" s="31"/>
      <c r="LQW520" s="31"/>
      <c r="LQX520" s="31"/>
      <c r="LQY520" s="31"/>
      <c r="LQZ520" s="31"/>
      <c r="LRA520" s="31"/>
      <c r="LRB520" s="31"/>
      <c r="LRC520" s="31"/>
      <c r="LRD520" s="31"/>
      <c r="LRE520" s="31"/>
      <c r="LRF520" s="31"/>
      <c r="LRG520" s="31"/>
      <c r="LRH520" s="31"/>
      <c r="LRI520" s="31"/>
      <c r="LRJ520" s="31"/>
      <c r="LRK520" s="31"/>
      <c r="LRL520" s="31"/>
      <c r="LRM520" s="31"/>
      <c r="LRN520" s="31"/>
      <c r="LRO520" s="31"/>
      <c r="LRP520" s="31"/>
      <c r="LRQ520" s="31"/>
      <c r="LRR520" s="31"/>
      <c r="LRS520" s="31"/>
      <c r="LRT520" s="31"/>
      <c r="LRU520" s="31"/>
      <c r="LRV520" s="31"/>
      <c r="LRW520" s="31"/>
      <c r="LRX520" s="31"/>
      <c r="LRY520" s="31"/>
      <c r="LRZ520" s="31"/>
      <c r="LSA520" s="31"/>
      <c r="LSB520" s="31"/>
      <c r="LSC520" s="31"/>
      <c r="LSD520" s="31"/>
      <c r="LSE520" s="31"/>
      <c r="LSF520" s="31"/>
      <c r="LSG520" s="31"/>
      <c r="LSH520" s="31"/>
      <c r="LSI520" s="31"/>
      <c r="LSJ520" s="31"/>
      <c r="LSK520" s="31"/>
      <c r="LSL520" s="31"/>
      <c r="LSM520" s="31"/>
      <c r="LSN520" s="31"/>
      <c r="LSO520" s="31"/>
      <c r="LSP520" s="31"/>
      <c r="LSQ520" s="31"/>
      <c r="LSR520" s="31"/>
      <c r="LSS520" s="31"/>
      <c r="LST520" s="31"/>
      <c r="LSU520" s="31"/>
      <c r="LSV520" s="31"/>
      <c r="LSW520" s="31"/>
      <c r="LSX520" s="31"/>
      <c r="LSY520" s="31"/>
      <c r="LSZ520" s="31"/>
      <c r="LTA520" s="31"/>
      <c r="LTB520" s="31"/>
      <c r="LTC520" s="31"/>
      <c r="LTD520" s="31"/>
      <c r="LTE520" s="31"/>
      <c r="LTF520" s="31"/>
      <c r="LTG520" s="31"/>
      <c r="LTH520" s="31"/>
      <c r="LTI520" s="31"/>
      <c r="LTJ520" s="31"/>
      <c r="LTK520" s="31"/>
      <c r="LTL520" s="31"/>
      <c r="LTM520" s="31"/>
      <c r="LTN520" s="31"/>
      <c r="LTO520" s="31"/>
      <c r="LTP520" s="31"/>
      <c r="LTQ520" s="31"/>
      <c r="LTR520" s="31"/>
      <c r="LTS520" s="31"/>
      <c r="LTT520" s="31"/>
      <c r="LTU520" s="31"/>
      <c r="LTV520" s="31"/>
      <c r="LTW520" s="31"/>
      <c r="LTX520" s="31"/>
      <c r="LTY520" s="31"/>
      <c r="LTZ520" s="31"/>
      <c r="LUA520" s="31"/>
      <c r="LUB520" s="31"/>
      <c r="LUC520" s="31"/>
      <c r="LUD520" s="31"/>
      <c r="LUE520" s="31"/>
      <c r="LUF520" s="31"/>
      <c r="LUG520" s="31"/>
      <c r="LUH520" s="31"/>
      <c r="LUI520" s="31"/>
      <c r="LUJ520" s="31"/>
      <c r="LUK520" s="31"/>
      <c r="LUL520" s="31"/>
      <c r="LUM520" s="31"/>
      <c r="LUN520" s="31"/>
      <c r="LUO520" s="31"/>
      <c r="LUP520" s="31"/>
      <c r="LUQ520" s="31"/>
      <c r="LUR520" s="31"/>
      <c r="LUS520" s="31"/>
      <c r="LUT520" s="31"/>
      <c r="LUU520" s="31"/>
      <c r="LUV520" s="31"/>
      <c r="LUW520" s="31"/>
      <c r="LUX520" s="31"/>
      <c r="LUY520" s="31"/>
      <c r="LUZ520" s="31"/>
      <c r="LVA520" s="31"/>
      <c r="LVB520" s="31"/>
      <c r="LVC520" s="31"/>
      <c r="LVD520" s="31"/>
      <c r="LVE520" s="31"/>
      <c r="LVF520" s="31"/>
      <c r="LVG520" s="31"/>
      <c r="LVH520" s="31"/>
      <c r="LVI520" s="31"/>
      <c r="LVJ520" s="31"/>
      <c r="LVK520" s="31"/>
      <c r="LVL520" s="31"/>
      <c r="LVM520" s="31"/>
      <c r="LVN520" s="31"/>
      <c r="LVO520" s="31"/>
      <c r="LVP520" s="31"/>
      <c r="LVQ520" s="31"/>
      <c r="LVR520" s="31"/>
      <c r="LVS520" s="31"/>
      <c r="LVT520" s="31"/>
      <c r="LVU520" s="31"/>
      <c r="LVV520" s="31"/>
      <c r="LVW520" s="31"/>
      <c r="LVX520" s="31"/>
      <c r="LVY520" s="31"/>
      <c r="LVZ520" s="31"/>
      <c r="LWA520" s="31"/>
      <c r="LWB520" s="31"/>
      <c r="LWC520" s="31"/>
      <c r="LWD520" s="31"/>
      <c r="LWE520" s="31"/>
      <c r="LWF520" s="31"/>
      <c r="LWG520" s="31"/>
      <c r="LWH520" s="31"/>
      <c r="LWI520" s="31"/>
      <c r="LWJ520" s="31"/>
      <c r="LWK520" s="31"/>
      <c r="LWL520" s="31"/>
      <c r="LWM520" s="31"/>
      <c r="LWN520" s="31"/>
      <c r="LWO520" s="31"/>
      <c r="LWP520" s="31"/>
      <c r="LWQ520" s="31"/>
      <c r="LWR520" s="31"/>
      <c r="LWS520" s="31"/>
      <c r="LWT520" s="31"/>
      <c r="LWU520" s="31"/>
      <c r="LWV520" s="31"/>
      <c r="LWW520" s="31"/>
      <c r="LWX520" s="31"/>
      <c r="LWY520" s="31"/>
      <c r="LWZ520" s="31"/>
      <c r="LXA520" s="31"/>
      <c r="LXB520" s="31"/>
      <c r="LXC520" s="31"/>
      <c r="LXD520" s="31"/>
      <c r="LXE520" s="31"/>
      <c r="LXF520" s="31"/>
      <c r="LXG520" s="31"/>
      <c r="LXH520" s="31"/>
      <c r="LXI520" s="31"/>
      <c r="LXJ520" s="31"/>
      <c r="LXK520" s="31"/>
      <c r="LXL520" s="31"/>
      <c r="LXM520" s="31"/>
      <c r="LXN520" s="31"/>
      <c r="LXO520" s="31"/>
      <c r="LXP520" s="31"/>
      <c r="LXQ520" s="31"/>
      <c r="LXR520" s="31"/>
      <c r="LXS520" s="31"/>
      <c r="LXT520" s="31"/>
      <c r="LXU520" s="31"/>
      <c r="LXV520" s="31"/>
      <c r="LXW520" s="31"/>
      <c r="LXX520" s="31"/>
      <c r="LXY520" s="31"/>
      <c r="LXZ520" s="31"/>
      <c r="LYA520" s="31"/>
      <c r="LYB520" s="31"/>
      <c r="LYC520" s="31"/>
      <c r="LYD520" s="31"/>
      <c r="LYE520" s="31"/>
      <c r="LYF520" s="31"/>
      <c r="LYG520" s="31"/>
      <c r="LYH520" s="31"/>
      <c r="LYI520" s="31"/>
      <c r="LYJ520" s="31"/>
      <c r="LYK520" s="31"/>
      <c r="LYL520" s="31"/>
      <c r="LYM520" s="31"/>
      <c r="LYN520" s="31"/>
      <c r="LYO520" s="31"/>
      <c r="LYP520" s="31"/>
      <c r="LYQ520" s="31"/>
      <c r="LYR520" s="31"/>
      <c r="LYS520" s="31"/>
      <c r="LYT520" s="31"/>
      <c r="LYU520" s="31"/>
      <c r="LYV520" s="31"/>
      <c r="LYW520" s="31"/>
      <c r="LYX520" s="31"/>
      <c r="LYY520" s="31"/>
      <c r="LYZ520" s="31"/>
      <c r="LZA520" s="31"/>
      <c r="LZB520" s="31"/>
      <c r="LZC520" s="31"/>
      <c r="LZD520" s="31"/>
      <c r="LZE520" s="31"/>
      <c r="LZF520" s="31"/>
      <c r="LZG520" s="31"/>
      <c r="LZH520" s="31"/>
      <c r="LZI520" s="31"/>
      <c r="LZJ520" s="31"/>
      <c r="LZK520" s="31"/>
      <c r="LZL520" s="31"/>
      <c r="LZM520" s="31"/>
      <c r="LZN520" s="31"/>
      <c r="LZO520" s="31"/>
      <c r="LZP520" s="31"/>
      <c r="LZQ520" s="31"/>
      <c r="LZR520" s="31"/>
      <c r="LZS520" s="31"/>
      <c r="LZT520" s="31"/>
      <c r="LZU520" s="31"/>
      <c r="LZV520" s="31"/>
      <c r="LZW520" s="31"/>
      <c r="LZX520" s="31"/>
      <c r="LZY520" s="31"/>
      <c r="LZZ520" s="31"/>
      <c r="MAA520" s="31"/>
      <c r="MAB520" s="31"/>
      <c r="MAC520" s="31"/>
      <c r="MAD520" s="31"/>
      <c r="MAE520" s="31"/>
      <c r="MAF520" s="31"/>
      <c r="MAG520" s="31"/>
      <c r="MAH520" s="31"/>
      <c r="MAI520" s="31"/>
      <c r="MAJ520" s="31"/>
      <c r="MAK520" s="31"/>
      <c r="MAL520" s="31"/>
      <c r="MAM520" s="31"/>
      <c r="MAN520" s="31"/>
      <c r="MAO520" s="31"/>
      <c r="MAP520" s="31"/>
      <c r="MAQ520" s="31"/>
      <c r="MAR520" s="31"/>
      <c r="MAS520" s="31"/>
      <c r="MAT520" s="31"/>
      <c r="MAU520" s="31"/>
      <c r="MAV520" s="31"/>
      <c r="MAW520" s="31"/>
      <c r="MAX520" s="31"/>
      <c r="MAY520" s="31"/>
      <c r="MAZ520" s="31"/>
      <c r="MBA520" s="31"/>
      <c r="MBB520" s="31"/>
      <c r="MBC520" s="31"/>
      <c r="MBD520" s="31"/>
      <c r="MBE520" s="31"/>
      <c r="MBF520" s="31"/>
      <c r="MBG520" s="31"/>
      <c r="MBH520" s="31"/>
      <c r="MBI520" s="31"/>
      <c r="MBJ520" s="31"/>
      <c r="MBK520" s="31"/>
      <c r="MBL520" s="31"/>
      <c r="MBM520" s="31"/>
      <c r="MBN520" s="31"/>
      <c r="MBO520" s="31"/>
      <c r="MBP520" s="31"/>
      <c r="MBQ520" s="31"/>
      <c r="MBR520" s="31"/>
      <c r="MBS520" s="31"/>
      <c r="MBT520" s="31"/>
      <c r="MBU520" s="31"/>
      <c r="MBV520" s="31"/>
      <c r="MBW520" s="31"/>
      <c r="MBX520" s="31"/>
      <c r="MBY520" s="31"/>
      <c r="MBZ520" s="31"/>
      <c r="MCA520" s="31"/>
      <c r="MCB520" s="31"/>
      <c r="MCC520" s="31"/>
      <c r="MCD520" s="31"/>
      <c r="MCE520" s="31"/>
      <c r="MCF520" s="31"/>
      <c r="MCG520" s="31"/>
      <c r="MCH520" s="31"/>
      <c r="MCI520" s="31"/>
      <c r="MCJ520" s="31"/>
      <c r="MCK520" s="31"/>
      <c r="MCL520" s="31"/>
      <c r="MCM520" s="31"/>
      <c r="MCN520" s="31"/>
      <c r="MCO520" s="31"/>
      <c r="MCP520" s="31"/>
      <c r="MCQ520" s="31"/>
      <c r="MCR520" s="31"/>
      <c r="MCS520" s="31"/>
      <c r="MCT520" s="31"/>
      <c r="MCU520" s="31"/>
      <c r="MCV520" s="31"/>
      <c r="MCW520" s="31"/>
      <c r="MCX520" s="31"/>
      <c r="MCY520" s="31"/>
      <c r="MCZ520" s="31"/>
      <c r="MDA520" s="31"/>
      <c r="MDB520" s="31"/>
      <c r="MDC520" s="31"/>
      <c r="MDD520" s="31"/>
      <c r="MDE520" s="31"/>
      <c r="MDF520" s="31"/>
      <c r="MDG520" s="31"/>
      <c r="MDH520" s="31"/>
      <c r="MDI520" s="31"/>
      <c r="MDJ520" s="31"/>
      <c r="MDK520" s="31"/>
      <c r="MDL520" s="31"/>
      <c r="MDM520" s="31"/>
      <c r="MDN520" s="31"/>
      <c r="MDO520" s="31"/>
      <c r="MDP520" s="31"/>
      <c r="MDQ520" s="31"/>
      <c r="MDR520" s="31"/>
      <c r="MDS520" s="31"/>
      <c r="MDT520" s="31"/>
      <c r="MDU520" s="31"/>
      <c r="MDV520" s="31"/>
      <c r="MDW520" s="31"/>
      <c r="MDX520" s="31"/>
      <c r="MDY520" s="31"/>
      <c r="MDZ520" s="31"/>
      <c r="MEA520" s="31"/>
      <c r="MEB520" s="31"/>
      <c r="MEC520" s="31"/>
      <c r="MED520" s="31"/>
      <c r="MEE520" s="31"/>
      <c r="MEF520" s="31"/>
      <c r="MEG520" s="31"/>
      <c r="MEH520" s="31"/>
      <c r="MEI520" s="31"/>
      <c r="MEJ520" s="31"/>
      <c r="MEK520" s="31"/>
      <c r="MEL520" s="31"/>
      <c r="MEM520" s="31"/>
      <c r="MEN520" s="31"/>
      <c r="MEO520" s="31"/>
      <c r="MEP520" s="31"/>
      <c r="MEQ520" s="31"/>
      <c r="MER520" s="31"/>
      <c r="MES520" s="31"/>
      <c r="MET520" s="31"/>
      <c r="MEU520" s="31"/>
      <c r="MEV520" s="31"/>
      <c r="MEW520" s="31"/>
      <c r="MEX520" s="31"/>
      <c r="MEY520" s="31"/>
      <c r="MEZ520" s="31"/>
      <c r="MFA520" s="31"/>
      <c r="MFB520" s="31"/>
      <c r="MFC520" s="31"/>
      <c r="MFD520" s="31"/>
      <c r="MFE520" s="31"/>
      <c r="MFF520" s="31"/>
      <c r="MFG520" s="31"/>
      <c r="MFH520" s="31"/>
      <c r="MFI520" s="31"/>
      <c r="MFJ520" s="31"/>
      <c r="MFK520" s="31"/>
      <c r="MFL520" s="31"/>
      <c r="MFM520" s="31"/>
      <c r="MFN520" s="31"/>
      <c r="MFO520" s="31"/>
      <c r="MFP520" s="31"/>
      <c r="MFQ520" s="31"/>
      <c r="MFR520" s="31"/>
      <c r="MFS520" s="31"/>
      <c r="MFT520" s="31"/>
      <c r="MFU520" s="31"/>
      <c r="MFV520" s="31"/>
      <c r="MFW520" s="31"/>
      <c r="MFX520" s="31"/>
      <c r="MFY520" s="31"/>
      <c r="MFZ520" s="31"/>
      <c r="MGA520" s="31"/>
      <c r="MGB520" s="31"/>
      <c r="MGC520" s="31"/>
      <c r="MGD520" s="31"/>
      <c r="MGE520" s="31"/>
      <c r="MGF520" s="31"/>
      <c r="MGG520" s="31"/>
      <c r="MGH520" s="31"/>
      <c r="MGI520" s="31"/>
      <c r="MGJ520" s="31"/>
      <c r="MGK520" s="31"/>
      <c r="MGL520" s="31"/>
      <c r="MGM520" s="31"/>
      <c r="MGN520" s="31"/>
      <c r="MGO520" s="31"/>
      <c r="MGP520" s="31"/>
      <c r="MGQ520" s="31"/>
      <c r="MGR520" s="31"/>
      <c r="MGS520" s="31"/>
      <c r="MGT520" s="31"/>
      <c r="MGU520" s="31"/>
      <c r="MGV520" s="31"/>
      <c r="MGW520" s="31"/>
      <c r="MGX520" s="31"/>
      <c r="MGY520" s="31"/>
      <c r="MGZ520" s="31"/>
      <c r="MHA520" s="31"/>
      <c r="MHB520" s="31"/>
      <c r="MHC520" s="31"/>
      <c r="MHD520" s="31"/>
      <c r="MHE520" s="31"/>
      <c r="MHF520" s="31"/>
      <c r="MHG520" s="31"/>
      <c r="MHH520" s="31"/>
      <c r="MHI520" s="31"/>
      <c r="MHJ520" s="31"/>
      <c r="MHK520" s="31"/>
      <c r="MHL520" s="31"/>
      <c r="MHM520" s="31"/>
      <c r="MHN520" s="31"/>
      <c r="MHO520" s="31"/>
      <c r="MHP520" s="31"/>
      <c r="MHQ520" s="31"/>
      <c r="MHR520" s="31"/>
      <c r="MHS520" s="31"/>
      <c r="MHT520" s="31"/>
      <c r="MHU520" s="31"/>
      <c r="MHV520" s="31"/>
      <c r="MHW520" s="31"/>
      <c r="MHX520" s="31"/>
      <c r="MHY520" s="31"/>
      <c r="MHZ520" s="31"/>
      <c r="MIA520" s="31"/>
      <c r="MIB520" s="31"/>
      <c r="MIC520" s="31"/>
      <c r="MID520" s="31"/>
      <c r="MIE520" s="31"/>
      <c r="MIF520" s="31"/>
      <c r="MIG520" s="31"/>
      <c r="MIH520" s="31"/>
      <c r="MII520" s="31"/>
      <c r="MIJ520" s="31"/>
      <c r="MIK520" s="31"/>
      <c r="MIL520" s="31"/>
      <c r="MIM520" s="31"/>
      <c r="MIN520" s="31"/>
      <c r="MIO520" s="31"/>
      <c r="MIP520" s="31"/>
      <c r="MIQ520" s="31"/>
      <c r="MIR520" s="31"/>
      <c r="MIS520" s="31"/>
      <c r="MIT520" s="31"/>
      <c r="MIU520" s="31"/>
      <c r="MIV520" s="31"/>
      <c r="MIW520" s="31"/>
      <c r="MIX520" s="31"/>
      <c r="MIY520" s="31"/>
      <c r="MIZ520" s="31"/>
      <c r="MJA520" s="31"/>
      <c r="MJB520" s="31"/>
      <c r="MJC520" s="31"/>
      <c r="MJD520" s="31"/>
      <c r="MJE520" s="31"/>
      <c r="MJF520" s="31"/>
      <c r="MJG520" s="31"/>
      <c r="MJH520" s="31"/>
      <c r="MJI520" s="31"/>
      <c r="MJJ520" s="31"/>
      <c r="MJK520" s="31"/>
      <c r="MJL520" s="31"/>
      <c r="MJM520" s="31"/>
      <c r="MJN520" s="31"/>
      <c r="MJO520" s="31"/>
      <c r="MJP520" s="31"/>
      <c r="MJQ520" s="31"/>
      <c r="MJR520" s="31"/>
      <c r="MJS520" s="31"/>
      <c r="MJT520" s="31"/>
      <c r="MJU520" s="31"/>
      <c r="MJV520" s="31"/>
      <c r="MJW520" s="31"/>
      <c r="MJX520" s="31"/>
      <c r="MJY520" s="31"/>
      <c r="MJZ520" s="31"/>
      <c r="MKA520" s="31"/>
      <c r="MKB520" s="31"/>
      <c r="MKC520" s="31"/>
      <c r="MKD520" s="31"/>
      <c r="MKE520" s="31"/>
      <c r="MKF520" s="31"/>
      <c r="MKG520" s="31"/>
      <c r="MKH520" s="31"/>
      <c r="MKI520" s="31"/>
      <c r="MKJ520" s="31"/>
      <c r="MKK520" s="31"/>
      <c r="MKL520" s="31"/>
      <c r="MKM520" s="31"/>
      <c r="MKN520" s="31"/>
      <c r="MKO520" s="31"/>
      <c r="MKP520" s="31"/>
      <c r="MKQ520" s="31"/>
      <c r="MKR520" s="31"/>
      <c r="MKS520" s="31"/>
      <c r="MKT520" s="31"/>
      <c r="MKU520" s="31"/>
      <c r="MKV520" s="31"/>
      <c r="MKW520" s="31"/>
      <c r="MKX520" s="31"/>
      <c r="MKY520" s="31"/>
      <c r="MKZ520" s="31"/>
      <c r="MLA520" s="31"/>
      <c r="MLB520" s="31"/>
      <c r="MLC520" s="31"/>
      <c r="MLD520" s="31"/>
      <c r="MLE520" s="31"/>
      <c r="MLF520" s="31"/>
      <c r="MLG520" s="31"/>
      <c r="MLH520" s="31"/>
      <c r="MLI520" s="31"/>
      <c r="MLJ520" s="31"/>
      <c r="MLK520" s="31"/>
      <c r="MLL520" s="31"/>
      <c r="MLM520" s="31"/>
      <c r="MLN520" s="31"/>
      <c r="MLO520" s="31"/>
      <c r="MLP520" s="31"/>
      <c r="MLQ520" s="31"/>
      <c r="MLR520" s="31"/>
      <c r="MLS520" s="31"/>
      <c r="MLT520" s="31"/>
      <c r="MLU520" s="31"/>
      <c r="MLV520" s="31"/>
      <c r="MLW520" s="31"/>
      <c r="MLX520" s="31"/>
      <c r="MLY520" s="31"/>
      <c r="MLZ520" s="31"/>
      <c r="MMA520" s="31"/>
      <c r="MMB520" s="31"/>
      <c r="MMC520" s="31"/>
      <c r="MMD520" s="31"/>
      <c r="MME520" s="31"/>
      <c r="MMF520" s="31"/>
      <c r="MMG520" s="31"/>
      <c r="MMH520" s="31"/>
      <c r="MMI520" s="31"/>
      <c r="MMJ520" s="31"/>
      <c r="MMK520" s="31"/>
      <c r="MML520" s="31"/>
      <c r="MMM520" s="31"/>
      <c r="MMN520" s="31"/>
      <c r="MMO520" s="31"/>
      <c r="MMP520" s="31"/>
      <c r="MMQ520" s="31"/>
      <c r="MMR520" s="31"/>
      <c r="MMS520" s="31"/>
      <c r="MMT520" s="31"/>
      <c r="MMU520" s="31"/>
      <c r="MMV520" s="31"/>
      <c r="MMW520" s="31"/>
      <c r="MMX520" s="31"/>
      <c r="MMY520" s="31"/>
      <c r="MMZ520" s="31"/>
      <c r="MNA520" s="31"/>
      <c r="MNB520" s="31"/>
      <c r="MNC520" s="31"/>
      <c r="MND520" s="31"/>
      <c r="MNE520" s="31"/>
      <c r="MNF520" s="31"/>
      <c r="MNG520" s="31"/>
      <c r="MNH520" s="31"/>
      <c r="MNI520" s="31"/>
      <c r="MNJ520" s="31"/>
      <c r="MNK520" s="31"/>
      <c r="MNL520" s="31"/>
      <c r="MNM520" s="31"/>
      <c r="MNN520" s="31"/>
      <c r="MNO520" s="31"/>
      <c r="MNP520" s="31"/>
      <c r="MNQ520" s="31"/>
      <c r="MNR520" s="31"/>
      <c r="MNS520" s="31"/>
      <c r="MNT520" s="31"/>
      <c r="MNU520" s="31"/>
      <c r="MNV520" s="31"/>
      <c r="MNW520" s="31"/>
      <c r="MNX520" s="31"/>
      <c r="MNY520" s="31"/>
      <c r="MNZ520" s="31"/>
      <c r="MOA520" s="31"/>
      <c r="MOB520" s="31"/>
      <c r="MOC520" s="31"/>
      <c r="MOD520" s="31"/>
      <c r="MOE520" s="31"/>
      <c r="MOF520" s="31"/>
      <c r="MOG520" s="31"/>
      <c r="MOH520" s="31"/>
      <c r="MOI520" s="31"/>
      <c r="MOJ520" s="31"/>
      <c r="MOK520" s="31"/>
      <c r="MOL520" s="31"/>
      <c r="MOM520" s="31"/>
      <c r="MON520" s="31"/>
      <c r="MOO520" s="31"/>
      <c r="MOP520" s="31"/>
      <c r="MOQ520" s="31"/>
      <c r="MOR520" s="31"/>
      <c r="MOS520" s="31"/>
      <c r="MOT520" s="31"/>
      <c r="MOU520" s="31"/>
      <c r="MOV520" s="31"/>
      <c r="MOW520" s="31"/>
      <c r="MOX520" s="31"/>
      <c r="MOY520" s="31"/>
      <c r="MOZ520" s="31"/>
      <c r="MPA520" s="31"/>
      <c r="MPB520" s="31"/>
      <c r="MPC520" s="31"/>
      <c r="MPD520" s="31"/>
      <c r="MPE520" s="31"/>
      <c r="MPF520" s="31"/>
      <c r="MPG520" s="31"/>
      <c r="MPH520" s="31"/>
      <c r="MPI520" s="31"/>
      <c r="MPJ520" s="31"/>
      <c r="MPK520" s="31"/>
      <c r="MPL520" s="31"/>
      <c r="MPM520" s="31"/>
      <c r="MPN520" s="31"/>
      <c r="MPO520" s="31"/>
      <c r="MPP520" s="31"/>
      <c r="MPQ520" s="31"/>
      <c r="MPR520" s="31"/>
      <c r="MPS520" s="31"/>
      <c r="MPT520" s="31"/>
      <c r="MPU520" s="31"/>
      <c r="MPV520" s="31"/>
      <c r="MPW520" s="31"/>
      <c r="MPX520" s="31"/>
      <c r="MPY520" s="31"/>
      <c r="MPZ520" s="31"/>
      <c r="MQA520" s="31"/>
      <c r="MQB520" s="31"/>
      <c r="MQC520" s="31"/>
      <c r="MQD520" s="31"/>
      <c r="MQE520" s="31"/>
      <c r="MQF520" s="31"/>
      <c r="MQG520" s="31"/>
      <c r="MQH520" s="31"/>
      <c r="MQI520" s="31"/>
      <c r="MQJ520" s="31"/>
      <c r="MQK520" s="31"/>
      <c r="MQL520" s="31"/>
      <c r="MQM520" s="31"/>
      <c r="MQN520" s="31"/>
      <c r="MQO520" s="31"/>
      <c r="MQP520" s="31"/>
      <c r="MQQ520" s="31"/>
      <c r="MQR520" s="31"/>
      <c r="MQS520" s="31"/>
      <c r="MQT520" s="31"/>
      <c r="MQU520" s="31"/>
      <c r="MQV520" s="31"/>
      <c r="MQW520" s="31"/>
      <c r="MQX520" s="31"/>
      <c r="MQY520" s="31"/>
      <c r="MQZ520" s="31"/>
      <c r="MRA520" s="31"/>
      <c r="MRB520" s="31"/>
      <c r="MRC520" s="31"/>
      <c r="MRD520" s="31"/>
      <c r="MRE520" s="31"/>
      <c r="MRF520" s="31"/>
      <c r="MRG520" s="31"/>
      <c r="MRH520" s="31"/>
      <c r="MRI520" s="31"/>
      <c r="MRJ520" s="31"/>
      <c r="MRK520" s="31"/>
      <c r="MRL520" s="31"/>
      <c r="MRM520" s="31"/>
      <c r="MRN520" s="31"/>
      <c r="MRO520" s="31"/>
      <c r="MRP520" s="31"/>
      <c r="MRQ520" s="31"/>
      <c r="MRR520" s="31"/>
      <c r="MRS520" s="31"/>
      <c r="MRT520" s="31"/>
      <c r="MRU520" s="31"/>
      <c r="MRV520" s="31"/>
      <c r="MRW520" s="31"/>
      <c r="MRX520" s="31"/>
      <c r="MRY520" s="31"/>
      <c r="MRZ520" s="31"/>
      <c r="MSA520" s="31"/>
      <c r="MSB520" s="31"/>
      <c r="MSC520" s="31"/>
      <c r="MSD520" s="31"/>
      <c r="MSE520" s="31"/>
      <c r="MSF520" s="31"/>
      <c r="MSG520" s="31"/>
      <c r="MSH520" s="31"/>
      <c r="MSI520" s="31"/>
      <c r="MSJ520" s="31"/>
      <c r="MSK520" s="31"/>
      <c r="MSL520" s="31"/>
      <c r="MSM520" s="31"/>
      <c r="MSN520" s="31"/>
      <c r="MSO520" s="31"/>
      <c r="MSP520" s="31"/>
      <c r="MSQ520" s="31"/>
      <c r="MSR520" s="31"/>
      <c r="MSS520" s="31"/>
      <c r="MST520" s="31"/>
      <c r="MSU520" s="31"/>
      <c r="MSV520" s="31"/>
      <c r="MSW520" s="31"/>
      <c r="MSX520" s="31"/>
      <c r="MSY520" s="31"/>
      <c r="MSZ520" s="31"/>
      <c r="MTA520" s="31"/>
      <c r="MTB520" s="31"/>
      <c r="MTC520" s="31"/>
      <c r="MTD520" s="31"/>
      <c r="MTE520" s="31"/>
      <c r="MTF520" s="31"/>
      <c r="MTG520" s="31"/>
      <c r="MTH520" s="31"/>
      <c r="MTI520" s="31"/>
      <c r="MTJ520" s="31"/>
      <c r="MTK520" s="31"/>
      <c r="MTL520" s="31"/>
      <c r="MTM520" s="31"/>
      <c r="MTN520" s="31"/>
      <c r="MTO520" s="31"/>
      <c r="MTP520" s="31"/>
      <c r="MTQ520" s="31"/>
      <c r="MTR520" s="31"/>
      <c r="MTS520" s="31"/>
      <c r="MTT520" s="31"/>
      <c r="MTU520" s="31"/>
      <c r="MTV520" s="31"/>
      <c r="MTW520" s="31"/>
      <c r="MTX520" s="31"/>
      <c r="MTY520" s="31"/>
      <c r="MTZ520" s="31"/>
      <c r="MUA520" s="31"/>
      <c r="MUB520" s="31"/>
      <c r="MUC520" s="31"/>
      <c r="MUD520" s="31"/>
      <c r="MUE520" s="31"/>
      <c r="MUF520" s="31"/>
      <c r="MUG520" s="31"/>
      <c r="MUH520" s="31"/>
      <c r="MUI520" s="31"/>
      <c r="MUJ520" s="31"/>
      <c r="MUK520" s="31"/>
      <c r="MUL520" s="31"/>
      <c r="MUM520" s="31"/>
      <c r="MUN520" s="31"/>
      <c r="MUO520" s="31"/>
      <c r="MUP520" s="31"/>
      <c r="MUQ520" s="31"/>
      <c r="MUR520" s="31"/>
      <c r="MUS520" s="31"/>
      <c r="MUT520" s="31"/>
      <c r="MUU520" s="31"/>
      <c r="MUV520" s="31"/>
      <c r="MUW520" s="31"/>
      <c r="MUX520" s="31"/>
      <c r="MUY520" s="31"/>
      <c r="MUZ520" s="31"/>
      <c r="MVA520" s="31"/>
      <c r="MVB520" s="31"/>
      <c r="MVC520" s="31"/>
      <c r="MVD520" s="31"/>
      <c r="MVE520" s="31"/>
      <c r="MVF520" s="31"/>
      <c r="MVG520" s="31"/>
      <c r="MVH520" s="31"/>
      <c r="MVI520" s="31"/>
      <c r="MVJ520" s="31"/>
      <c r="MVK520" s="31"/>
      <c r="MVL520" s="31"/>
      <c r="MVM520" s="31"/>
      <c r="MVN520" s="31"/>
      <c r="MVO520" s="31"/>
      <c r="MVP520" s="31"/>
      <c r="MVQ520" s="31"/>
      <c r="MVR520" s="31"/>
      <c r="MVS520" s="31"/>
      <c r="MVT520" s="31"/>
      <c r="MVU520" s="31"/>
      <c r="MVV520" s="31"/>
      <c r="MVW520" s="31"/>
      <c r="MVX520" s="31"/>
      <c r="MVY520" s="31"/>
      <c r="MVZ520" s="31"/>
      <c r="MWA520" s="31"/>
      <c r="MWB520" s="31"/>
      <c r="MWC520" s="31"/>
      <c r="MWD520" s="31"/>
      <c r="MWE520" s="31"/>
      <c r="MWF520" s="31"/>
      <c r="MWG520" s="31"/>
      <c r="MWH520" s="31"/>
      <c r="MWI520" s="31"/>
      <c r="MWJ520" s="31"/>
      <c r="MWK520" s="31"/>
      <c r="MWL520" s="31"/>
      <c r="MWM520" s="31"/>
      <c r="MWN520" s="31"/>
      <c r="MWO520" s="31"/>
      <c r="MWP520" s="31"/>
      <c r="MWQ520" s="31"/>
      <c r="MWR520" s="31"/>
      <c r="MWS520" s="31"/>
      <c r="MWT520" s="31"/>
      <c r="MWU520" s="31"/>
      <c r="MWV520" s="31"/>
      <c r="MWW520" s="31"/>
      <c r="MWX520" s="31"/>
      <c r="MWY520" s="31"/>
      <c r="MWZ520" s="31"/>
      <c r="MXA520" s="31"/>
      <c r="MXB520" s="31"/>
      <c r="MXC520" s="31"/>
      <c r="MXD520" s="31"/>
      <c r="MXE520" s="31"/>
      <c r="MXF520" s="31"/>
      <c r="MXG520" s="31"/>
      <c r="MXH520" s="31"/>
      <c r="MXI520" s="31"/>
      <c r="MXJ520" s="31"/>
      <c r="MXK520" s="31"/>
      <c r="MXL520" s="31"/>
      <c r="MXM520" s="31"/>
      <c r="MXN520" s="31"/>
      <c r="MXO520" s="31"/>
      <c r="MXP520" s="31"/>
      <c r="MXQ520" s="31"/>
      <c r="MXR520" s="31"/>
      <c r="MXS520" s="31"/>
      <c r="MXT520" s="31"/>
      <c r="MXU520" s="31"/>
      <c r="MXV520" s="31"/>
      <c r="MXW520" s="31"/>
      <c r="MXX520" s="31"/>
      <c r="MXY520" s="31"/>
      <c r="MXZ520" s="31"/>
      <c r="MYA520" s="31"/>
      <c r="MYB520" s="31"/>
      <c r="MYC520" s="31"/>
      <c r="MYD520" s="31"/>
      <c r="MYE520" s="31"/>
      <c r="MYF520" s="31"/>
      <c r="MYG520" s="31"/>
      <c r="MYH520" s="31"/>
      <c r="MYI520" s="31"/>
      <c r="MYJ520" s="31"/>
      <c r="MYK520" s="31"/>
      <c r="MYL520" s="31"/>
      <c r="MYM520" s="31"/>
      <c r="MYN520" s="31"/>
      <c r="MYO520" s="31"/>
      <c r="MYP520" s="31"/>
      <c r="MYQ520" s="31"/>
      <c r="MYR520" s="31"/>
      <c r="MYS520" s="31"/>
      <c r="MYT520" s="31"/>
      <c r="MYU520" s="31"/>
      <c r="MYV520" s="31"/>
      <c r="MYW520" s="31"/>
      <c r="MYX520" s="31"/>
      <c r="MYY520" s="31"/>
      <c r="MYZ520" s="31"/>
      <c r="MZA520" s="31"/>
      <c r="MZB520" s="31"/>
      <c r="MZC520" s="31"/>
      <c r="MZD520" s="31"/>
      <c r="MZE520" s="31"/>
      <c r="MZF520" s="31"/>
      <c r="MZG520" s="31"/>
      <c r="MZH520" s="31"/>
      <c r="MZI520" s="31"/>
      <c r="MZJ520" s="31"/>
      <c r="MZK520" s="31"/>
      <c r="MZL520" s="31"/>
      <c r="MZM520" s="31"/>
      <c r="MZN520" s="31"/>
      <c r="MZO520" s="31"/>
      <c r="MZP520" s="31"/>
      <c r="MZQ520" s="31"/>
      <c r="MZR520" s="31"/>
      <c r="MZS520" s="31"/>
      <c r="MZT520" s="31"/>
      <c r="MZU520" s="31"/>
      <c r="MZV520" s="31"/>
      <c r="MZW520" s="31"/>
      <c r="MZX520" s="31"/>
      <c r="MZY520" s="31"/>
      <c r="MZZ520" s="31"/>
      <c r="NAA520" s="31"/>
      <c r="NAB520" s="31"/>
      <c r="NAC520" s="31"/>
      <c r="NAD520" s="31"/>
      <c r="NAE520" s="31"/>
      <c r="NAF520" s="31"/>
      <c r="NAG520" s="31"/>
      <c r="NAH520" s="31"/>
      <c r="NAI520" s="31"/>
      <c r="NAJ520" s="31"/>
      <c r="NAK520" s="31"/>
      <c r="NAL520" s="31"/>
      <c r="NAM520" s="31"/>
      <c r="NAN520" s="31"/>
      <c r="NAO520" s="31"/>
      <c r="NAP520" s="31"/>
      <c r="NAQ520" s="31"/>
      <c r="NAR520" s="31"/>
      <c r="NAS520" s="31"/>
      <c r="NAT520" s="31"/>
      <c r="NAU520" s="31"/>
      <c r="NAV520" s="31"/>
      <c r="NAW520" s="31"/>
      <c r="NAX520" s="31"/>
      <c r="NAY520" s="31"/>
      <c r="NAZ520" s="31"/>
      <c r="NBA520" s="31"/>
      <c r="NBB520" s="31"/>
      <c r="NBC520" s="31"/>
      <c r="NBD520" s="31"/>
      <c r="NBE520" s="31"/>
      <c r="NBF520" s="31"/>
      <c r="NBG520" s="31"/>
      <c r="NBH520" s="31"/>
      <c r="NBI520" s="31"/>
      <c r="NBJ520" s="31"/>
      <c r="NBK520" s="31"/>
      <c r="NBL520" s="31"/>
      <c r="NBM520" s="31"/>
      <c r="NBN520" s="31"/>
      <c r="NBO520" s="31"/>
      <c r="NBP520" s="31"/>
      <c r="NBQ520" s="31"/>
      <c r="NBR520" s="31"/>
      <c r="NBS520" s="31"/>
      <c r="NBT520" s="31"/>
      <c r="NBU520" s="31"/>
      <c r="NBV520" s="31"/>
      <c r="NBW520" s="31"/>
      <c r="NBX520" s="31"/>
      <c r="NBY520" s="31"/>
      <c r="NBZ520" s="31"/>
      <c r="NCA520" s="31"/>
      <c r="NCB520" s="31"/>
      <c r="NCC520" s="31"/>
      <c r="NCD520" s="31"/>
      <c r="NCE520" s="31"/>
      <c r="NCF520" s="31"/>
      <c r="NCG520" s="31"/>
      <c r="NCH520" s="31"/>
      <c r="NCI520" s="31"/>
      <c r="NCJ520" s="31"/>
      <c r="NCK520" s="31"/>
      <c r="NCL520" s="31"/>
      <c r="NCM520" s="31"/>
      <c r="NCN520" s="31"/>
      <c r="NCO520" s="31"/>
      <c r="NCP520" s="31"/>
      <c r="NCQ520" s="31"/>
      <c r="NCR520" s="31"/>
      <c r="NCS520" s="31"/>
      <c r="NCT520" s="31"/>
      <c r="NCU520" s="31"/>
      <c r="NCV520" s="31"/>
      <c r="NCW520" s="31"/>
      <c r="NCX520" s="31"/>
      <c r="NCY520" s="31"/>
      <c r="NCZ520" s="31"/>
      <c r="NDA520" s="31"/>
      <c r="NDB520" s="31"/>
      <c r="NDC520" s="31"/>
      <c r="NDD520" s="31"/>
      <c r="NDE520" s="31"/>
      <c r="NDF520" s="31"/>
      <c r="NDG520" s="31"/>
      <c r="NDH520" s="31"/>
      <c r="NDI520" s="31"/>
      <c r="NDJ520" s="31"/>
      <c r="NDK520" s="31"/>
      <c r="NDL520" s="31"/>
      <c r="NDM520" s="31"/>
      <c r="NDN520" s="31"/>
      <c r="NDO520" s="31"/>
      <c r="NDP520" s="31"/>
      <c r="NDQ520" s="31"/>
      <c r="NDR520" s="31"/>
      <c r="NDS520" s="31"/>
      <c r="NDT520" s="31"/>
      <c r="NDU520" s="31"/>
      <c r="NDV520" s="31"/>
      <c r="NDW520" s="31"/>
      <c r="NDX520" s="31"/>
      <c r="NDY520" s="31"/>
      <c r="NDZ520" s="31"/>
      <c r="NEA520" s="31"/>
      <c r="NEB520" s="31"/>
      <c r="NEC520" s="31"/>
      <c r="NED520" s="31"/>
      <c r="NEE520" s="31"/>
      <c r="NEF520" s="31"/>
      <c r="NEG520" s="31"/>
      <c r="NEH520" s="31"/>
      <c r="NEI520" s="31"/>
      <c r="NEJ520" s="31"/>
      <c r="NEK520" s="31"/>
      <c r="NEL520" s="31"/>
      <c r="NEM520" s="31"/>
      <c r="NEN520" s="31"/>
      <c r="NEO520" s="31"/>
      <c r="NEP520" s="31"/>
      <c r="NEQ520" s="31"/>
      <c r="NER520" s="31"/>
      <c r="NES520" s="31"/>
      <c r="NET520" s="31"/>
      <c r="NEU520" s="31"/>
      <c r="NEV520" s="31"/>
      <c r="NEW520" s="31"/>
      <c r="NEX520" s="31"/>
      <c r="NEY520" s="31"/>
      <c r="NEZ520" s="31"/>
      <c r="NFA520" s="31"/>
      <c r="NFB520" s="31"/>
      <c r="NFC520" s="31"/>
      <c r="NFD520" s="31"/>
      <c r="NFE520" s="31"/>
      <c r="NFF520" s="31"/>
      <c r="NFG520" s="31"/>
      <c r="NFH520" s="31"/>
      <c r="NFI520" s="31"/>
      <c r="NFJ520" s="31"/>
      <c r="NFK520" s="31"/>
      <c r="NFL520" s="31"/>
      <c r="NFM520" s="31"/>
      <c r="NFN520" s="31"/>
      <c r="NFO520" s="31"/>
      <c r="NFP520" s="31"/>
      <c r="NFQ520" s="31"/>
      <c r="NFR520" s="31"/>
      <c r="NFS520" s="31"/>
      <c r="NFT520" s="31"/>
      <c r="NFU520" s="31"/>
      <c r="NFV520" s="31"/>
      <c r="NFW520" s="31"/>
      <c r="NFX520" s="31"/>
      <c r="NFY520" s="31"/>
      <c r="NFZ520" s="31"/>
      <c r="NGA520" s="31"/>
      <c r="NGB520" s="31"/>
      <c r="NGC520" s="31"/>
      <c r="NGD520" s="31"/>
      <c r="NGE520" s="31"/>
      <c r="NGF520" s="31"/>
      <c r="NGG520" s="31"/>
      <c r="NGH520" s="31"/>
      <c r="NGI520" s="31"/>
      <c r="NGJ520" s="31"/>
      <c r="NGK520" s="31"/>
      <c r="NGL520" s="31"/>
      <c r="NGM520" s="31"/>
      <c r="NGN520" s="31"/>
      <c r="NGO520" s="31"/>
      <c r="NGP520" s="31"/>
      <c r="NGQ520" s="31"/>
      <c r="NGR520" s="31"/>
      <c r="NGS520" s="31"/>
      <c r="NGT520" s="31"/>
      <c r="NGU520" s="31"/>
      <c r="NGV520" s="31"/>
      <c r="NGW520" s="31"/>
      <c r="NGX520" s="31"/>
      <c r="NGY520" s="31"/>
      <c r="NGZ520" s="31"/>
      <c r="NHA520" s="31"/>
      <c r="NHB520" s="31"/>
      <c r="NHC520" s="31"/>
      <c r="NHD520" s="31"/>
      <c r="NHE520" s="31"/>
      <c r="NHF520" s="31"/>
      <c r="NHG520" s="31"/>
      <c r="NHH520" s="31"/>
      <c r="NHI520" s="31"/>
      <c r="NHJ520" s="31"/>
      <c r="NHK520" s="31"/>
      <c r="NHL520" s="31"/>
      <c r="NHM520" s="31"/>
      <c r="NHN520" s="31"/>
      <c r="NHO520" s="31"/>
      <c r="NHP520" s="31"/>
      <c r="NHQ520" s="31"/>
      <c r="NHR520" s="31"/>
      <c r="NHS520" s="31"/>
      <c r="NHT520" s="31"/>
      <c r="NHU520" s="31"/>
      <c r="NHV520" s="31"/>
      <c r="NHW520" s="31"/>
      <c r="NHX520" s="31"/>
      <c r="NHY520" s="31"/>
      <c r="NHZ520" s="31"/>
      <c r="NIA520" s="31"/>
      <c r="NIB520" s="31"/>
      <c r="NIC520" s="31"/>
      <c r="NID520" s="31"/>
      <c r="NIE520" s="31"/>
      <c r="NIF520" s="31"/>
      <c r="NIG520" s="31"/>
      <c r="NIH520" s="31"/>
      <c r="NII520" s="31"/>
      <c r="NIJ520" s="31"/>
      <c r="NIK520" s="31"/>
      <c r="NIL520" s="31"/>
      <c r="NIM520" s="31"/>
      <c r="NIN520" s="31"/>
      <c r="NIO520" s="31"/>
      <c r="NIP520" s="31"/>
      <c r="NIQ520" s="31"/>
      <c r="NIR520" s="31"/>
      <c r="NIS520" s="31"/>
      <c r="NIT520" s="31"/>
      <c r="NIU520" s="31"/>
      <c r="NIV520" s="31"/>
      <c r="NIW520" s="31"/>
      <c r="NIX520" s="31"/>
      <c r="NIY520" s="31"/>
      <c r="NIZ520" s="31"/>
      <c r="NJA520" s="31"/>
      <c r="NJB520" s="31"/>
      <c r="NJC520" s="31"/>
      <c r="NJD520" s="31"/>
      <c r="NJE520" s="31"/>
      <c r="NJF520" s="31"/>
      <c r="NJG520" s="31"/>
      <c r="NJH520" s="31"/>
      <c r="NJI520" s="31"/>
      <c r="NJJ520" s="31"/>
      <c r="NJK520" s="31"/>
      <c r="NJL520" s="31"/>
      <c r="NJM520" s="31"/>
      <c r="NJN520" s="31"/>
      <c r="NJO520" s="31"/>
      <c r="NJP520" s="31"/>
      <c r="NJQ520" s="31"/>
      <c r="NJR520" s="31"/>
      <c r="NJS520" s="31"/>
      <c r="NJT520" s="31"/>
      <c r="NJU520" s="31"/>
      <c r="NJV520" s="31"/>
      <c r="NJW520" s="31"/>
      <c r="NJX520" s="31"/>
      <c r="NJY520" s="31"/>
      <c r="NJZ520" s="31"/>
      <c r="NKA520" s="31"/>
      <c r="NKB520" s="31"/>
      <c r="NKC520" s="31"/>
      <c r="NKD520" s="31"/>
      <c r="NKE520" s="31"/>
      <c r="NKF520" s="31"/>
      <c r="NKG520" s="31"/>
      <c r="NKH520" s="31"/>
      <c r="NKI520" s="31"/>
      <c r="NKJ520" s="31"/>
      <c r="NKK520" s="31"/>
      <c r="NKL520" s="31"/>
      <c r="NKM520" s="31"/>
      <c r="NKN520" s="31"/>
      <c r="NKO520" s="31"/>
      <c r="NKP520" s="31"/>
      <c r="NKQ520" s="31"/>
      <c r="NKR520" s="31"/>
      <c r="NKS520" s="31"/>
      <c r="NKT520" s="31"/>
      <c r="NKU520" s="31"/>
      <c r="NKV520" s="31"/>
      <c r="NKW520" s="31"/>
      <c r="NKX520" s="31"/>
      <c r="NKY520" s="31"/>
      <c r="NKZ520" s="31"/>
      <c r="NLA520" s="31"/>
      <c r="NLB520" s="31"/>
      <c r="NLC520" s="31"/>
      <c r="NLD520" s="31"/>
      <c r="NLE520" s="31"/>
      <c r="NLF520" s="31"/>
      <c r="NLG520" s="31"/>
      <c r="NLH520" s="31"/>
      <c r="NLI520" s="31"/>
      <c r="NLJ520" s="31"/>
      <c r="NLK520" s="31"/>
      <c r="NLL520" s="31"/>
      <c r="NLM520" s="31"/>
      <c r="NLN520" s="31"/>
      <c r="NLO520" s="31"/>
      <c r="NLP520" s="31"/>
      <c r="NLQ520" s="31"/>
      <c r="NLR520" s="31"/>
      <c r="NLS520" s="31"/>
      <c r="NLT520" s="31"/>
      <c r="NLU520" s="31"/>
      <c r="NLV520" s="31"/>
      <c r="NLW520" s="31"/>
      <c r="NLX520" s="31"/>
      <c r="NLY520" s="31"/>
      <c r="NLZ520" s="31"/>
      <c r="NMA520" s="31"/>
      <c r="NMB520" s="31"/>
      <c r="NMC520" s="31"/>
      <c r="NMD520" s="31"/>
      <c r="NME520" s="31"/>
      <c r="NMF520" s="31"/>
      <c r="NMG520" s="31"/>
      <c r="NMH520" s="31"/>
      <c r="NMI520" s="31"/>
      <c r="NMJ520" s="31"/>
      <c r="NMK520" s="31"/>
      <c r="NML520" s="31"/>
      <c r="NMM520" s="31"/>
      <c r="NMN520" s="31"/>
      <c r="NMO520" s="31"/>
      <c r="NMP520" s="31"/>
      <c r="NMQ520" s="31"/>
      <c r="NMR520" s="31"/>
      <c r="NMS520" s="31"/>
      <c r="NMT520" s="31"/>
      <c r="NMU520" s="31"/>
      <c r="NMV520" s="31"/>
      <c r="NMW520" s="31"/>
      <c r="NMX520" s="31"/>
      <c r="NMY520" s="31"/>
      <c r="NMZ520" s="31"/>
      <c r="NNA520" s="31"/>
      <c r="NNB520" s="31"/>
      <c r="NNC520" s="31"/>
      <c r="NND520" s="31"/>
      <c r="NNE520" s="31"/>
      <c r="NNF520" s="31"/>
      <c r="NNG520" s="31"/>
      <c r="NNH520" s="31"/>
      <c r="NNI520" s="31"/>
      <c r="NNJ520" s="31"/>
      <c r="NNK520" s="31"/>
      <c r="NNL520" s="31"/>
      <c r="NNM520" s="31"/>
      <c r="NNN520" s="31"/>
      <c r="NNO520" s="31"/>
      <c r="NNP520" s="31"/>
      <c r="NNQ520" s="31"/>
      <c r="NNR520" s="31"/>
      <c r="NNS520" s="31"/>
      <c r="NNT520" s="31"/>
      <c r="NNU520" s="31"/>
      <c r="NNV520" s="31"/>
      <c r="NNW520" s="31"/>
      <c r="NNX520" s="31"/>
      <c r="NNY520" s="31"/>
      <c r="NNZ520" s="31"/>
      <c r="NOA520" s="31"/>
      <c r="NOB520" s="31"/>
      <c r="NOC520" s="31"/>
      <c r="NOD520" s="31"/>
      <c r="NOE520" s="31"/>
      <c r="NOF520" s="31"/>
      <c r="NOG520" s="31"/>
      <c r="NOH520" s="31"/>
      <c r="NOI520" s="31"/>
      <c r="NOJ520" s="31"/>
      <c r="NOK520" s="31"/>
      <c r="NOL520" s="31"/>
      <c r="NOM520" s="31"/>
      <c r="NON520" s="31"/>
      <c r="NOO520" s="31"/>
      <c r="NOP520" s="31"/>
      <c r="NOQ520" s="31"/>
      <c r="NOR520" s="31"/>
      <c r="NOS520" s="31"/>
      <c r="NOT520" s="31"/>
      <c r="NOU520" s="31"/>
      <c r="NOV520" s="31"/>
      <c r="NOW520" s="31"/>
      <c r="NOX520" s="31"/>
      <c r="NOY520" s="31"/>
      <c r="NOZ520" s="31"/>
      <c r="NPA520" s="31"/>
      <c r="NPB520" s="31"/>
      <c r="NPC520" s="31"/>
      <c r="NPD520" s="31"/>
      <c r="NPE520" s="31"/>
      <c r="NPF520" s="31"/>
      <c r="NPG520" s="31"/>
      <c r="NPH520" s="31"/>
      <c r="NPI520" s="31"/>
      <c r="NPJ520" s="31"/>
      <c r="NPK520" s="31"/>
      <c r="NPL520" s="31"/>
      <c r="NPM520" s="31"/>
      <c r="NPN520" s="31"/>
      <c r="NPO520" s="31"/>
      <c r="NPP520" s="31"/>
      <c r="NPQ520" s="31"/>
      <c r="NPR520" s="31"/>
      <c r="NPS520" s="31"/>
      <c r="NPT520" s="31"/>
      <c r="NPU520" s="31"/>
      <c r="NPV520" s="31"/>
      <c r="NPW520" s="31"/>
      <c r="NPX520" s="31"/>
      <c r="NPY520" s="31"/>
      <c r="NPZ520" s="31"/>
      <c r="NQA520" s="31"/>
      <c r="NQB520" s="31"/>
      <c r="NQC520" s="31"/>
      <c r="NQD520" s="31"/>
      <c r="NQE520" s="31"/>
      <c r="NQF520" s="31"/>
      <c r="NQG520" s="31"/>
      <c r="NQH520" s="31"/>
      <c r="NQI520" s="31"/>
      <c r="NQJ520" s="31"/>
      <c r="NQK520" s="31"/>
      <c r="NQL520" s="31"/>
      <c r="NQM520" s="31"/>
      <c r="NQN520" s="31"/>
      <c r="NQO520" s="31"/>
      <c r="NQP520" s="31"/>
      <c r="NQQ520" s="31"/>
      <c r="NQR520" s="31"/>
      <c r="NQS520" s="31"/>
      <c r="NQT520" s="31"/>
      <c r="NQU520" s="31"/>
      <c r="NQV520" s="31"/>
      <c r="NQW520" s="31"/>
      <c r="NQX520" s="31"/>
      <c r="NQY520" s="31"/>
      <c r="NQZ520" s="31"/>
      <c r="NRA520" s="31"/>
      <c r="NRB520" s="31"/>
      <c r="NRC520" s="31"/>
      <c r="NRD520" s="31"/>
      <c r="NRE520" s="31"/>
      <c r="NRF520" s="31"/>
      <c r="NRG520" s="31"/>
      <c r="NRH520" s="31"/>
      <c r="NRI520" s="31"/>
      <c r="NRJ520" s="31"/>
      <c r="NRK520" s="31"/>
      <c r="NRL520" s="31"/>
      <c r="NRM520" s="31"/>
      <c r="NRN520" s="31"/>
      <c r="NRO520" s="31"/>
      <c r="NRP520" s="31"/>
      <c r="NRQ520" s="31"/>
      <c r="NRR520" s="31"/>
      <c r="NRS520" s="31"/>
      <c r="NRT520" s="31"/>
      <c r="NRU520" s="31"/>
      <c r="NRV520" s="31"/>
      <c r="NRW520" s="31"/>
      <c r="NRX520" s="31"/>
      <c r="NRY520" s="31"/>
      <c r="NRZ520" s="31"/>
      <c r="NSA520" s="31"/>
      <c r="NSB520" s="31"/>
      <c r="NSC520" s="31"/>
      <c r="NSD520" s="31"/>
      <c r="NSE520" s="31"/>
      <c r="NSF520" s="31"/>
      <c r="NSG520" s="31"/>
      <c r="NSH520" s="31"/>
      <c r="NSI520" s="31"/>
      <c r="NSJ520" s="31"/>
      <c r="NSK520" s="31"/>
      <c r="NSL520" s="31"/>
      <c r="NSM520" s="31"/>
      <c r="NSN520" s="31"/>
      <c r="NSO520" s="31"/>
      <c r="NSP520" s="31"/>
      <c r="NSQ520" s="31"/>
      <c r="NSR520" s="31"/>
      <c r="NSS520" s="31"/>
      <c r="NST520" s="31"/>
      <c r="NSU520" s="31"/>
      <c r="NSV520" s="31"/>
      <c r="NSW520" s="31"/>
      <c r="NSX520" s="31"/>
      <c r="NSY520" s="31"/>
      <c r="NSZ520" s="31"/>
      <c r="NTA520" s="31"/>
      <c r="NTB520" s="31"/>
      <c r="NTC520" s="31"/>
      <c r="NTD520" s="31"/>
      <c r="NTE520" s="31"/>
      <c r="NTF520" s="31"/>
      <c r="NTG520" s="31"/>
      <c r="NTH520" s="31"/>
      <c r="NTI520" s="31"/>
      <c r="NTJ520" s="31"/>
      <c r="NTK520" s="31"/>
      <c r="NTL520" s="31"/>
      <c r="NTM520" s="31"/>
      <c r="NTN520" s="31"/>
      <c r="NTO520" s="31"/>
      <c r="NTP520" s="31"/>
      <c r="NTQ520" s="31"/>
      <c r="NTR520" s="31"/>
      <c r="NTS520" s="31"/>
      <c r="NTT520" s="31"/>
      <c r="NTU520" s="31"/>
      <c r="NTV520" s="31"/>
      <c r="NTW520" s="31"/>
      <c r="NTX520" s="31"/>
      <c r="NTY520" s="31"/>
      <c r="NTZ520" s="31"/>
      <c r="NUA520" s="31"/>
      <c r="NUB520" s="31"/>
      <c r="NUC520" s="31"/>
      <c r="NUD520" s="31"/>
      <c r="NUE520" s="31"/>
      <c r="NUF520" s="31"/>
      <c r="NUG520" s="31"/>
      <c r="NUH520" s="31"/>
      <c r="NUI520" s="31"/>
      <c r="NUJ520" s="31"/>
      <c r="NUK520" s="31"/>
      <c r="NUL520" s="31"/>
      <c r="NUM520" s="31"/>
      <c r="NUN520" s="31"/>
      <c r="NUO520" s="31"/>
      <c r="NUP520" s="31"/>
      <c r="NUQ520" s="31"/>
      <c r="NUR520" s="31"/>
      <c r="NUS520" s="31"/>
      <c r="NUT520" s="31"/>
      <c r="NUU520" s="31"/>
      <c r="NUV520" s="31"/>
      <c r="NUW520" s="31"/>
      <c r="NUX520" s="31"/>
      <c r="NUY520" s="31"/>
      <c r="NUZ520" s="31"/>
      <c r="NVA520" s="31"/>
      <c r="NVB520" s="31"/>
      <c r="NVC520" s="31"/>
      <c r="NVD520" s="31"/>
      <c r="NVE520" s="31"/>
      <c r="NVF520" s="31"/>
      <c r="NVG520" s="31"/>
      <c r="NVH520" s="31"/>
      <c r="NVI520" s="31"/>
      <c r="NVJ520" s="31"/>
      <c r="NVK520" s="31"/>
      <c r="NVL520" s="31"/>
      <c r="NVM520" s="31"/>
      <c r="NVN520" s="31"/>
      <c r="NVO520" s="31"/>
      <c r="NVP520" s="31"/>
      <c r="NVQ520" s="31"/>
      <c r="NVR520" s="31"/>
      <c r="NVS520" s="31"/>
      <c r="NVT520" s="31"/>
      <c r="NVU520" s="31"/>
      <c r="NVV520" s="31"/>
      <c r="NVW520" s="31"/>
      <c r="NVX520" s="31"/>
      <c r="NVY520" s="31"/>
      <c r="NVZ520" s="31"/>
      <c r="NWA520" s="31"/>
      <c r="NWB520" s="31"/>
      <c r="NWC520" s="31"/>
      <c r="NWD520" s="31"/>
      <c r="NWE520" s="31"/>
      <c r="NWF520" s="31"/>
      <c r="NWG520" s="31"/>
      <c r="NWH520" s="31"/>
      <c r="NWI520" s="31"/>
      <c r="NWJ520" s="31"/>
      <c r="NWK520" s="31"/>
      <c r="NWL520" s="31"/>
      <c r="NWM520" s="31"/>
      <c r="NWN520" s="31"/>
      <c r="NWO520" s="31"/>
      <c r="NWP520" s="31"/>
      <c r="NWQ520" s="31"/>
      <c r="NWR520" s="31"/>
      <c r="NWS520" s="31"/>
      <c r="NWT520" s="31"/>
      <c r="NWU520" s="31"/>
      <c r="NWV520" s="31"/>
      <c r="NWW520" s="31"/>
      <c r="NWX520" s="31"/>
      <c r="NWY520" s="31"/>
      <c r="NWZ520" s="31"/>
      <c r="NXA520" s="31"/>
      <c r="NXB520" s="31"/>
      <c r="NXC520" s="31"/>
      <c r="NXD520" s="31"/>
      <c r="NXE520" s="31"/>
      <c r="NXF520" s="31"/>
      <c r="NXG520" s="31"/>
      <c r="NXH520" s="31"/>
      <c r="NXI520" s="31"/>
      <c r="NXJ520" s="31"/>
      <c r="NXK520" s="31"/>
      <c r="NXL520" s="31"/>
      <c r="NXM520" s="31"/>
      <c r="NXN520" s="31"/>
      <c r="NXO520" s="31"/>
      <c r="NXP520" s="31"/>
      <c r="NXQ520" s="31"/>
      <c r="NXR520" s="31"/>
      <c r="NXS520" s="31"/>
      <c r="NXT520" s="31"/>
      <c r="NXU520" s="31"/>
      <c r="NXV520" s="31"/>
      <c r="NXW520" s="31"/>
      <c r="NXX520" s="31"/>
      <c r="NXY520" s="31"/>
      <c r="NXZ520" s="31"/>
      <c r="NYA520" s="31"/>
      <c r="NYB520" s="31"/>
      <c r="NYC520" s="31"/>
      <c r="NYD520" s="31"/>
      <c r="NYE520" s="31"/>
      <c r="NYF520" s="31"/>
      <c r="NYG520" s="31"/>
      <c r="NYH520" s="31"/>
      <c r="NYI520" s="31"/>
      <c r="NYJ520" s="31"/>
      <c r="NYK520" s="31"/>
      <c r="NYL520" s="31"/>
      <c r="NYM520" s="31"/>
      <c r="NYN520" s="31"/>
      <c r="NYO520" s="31"/>
      <c r="NYP520" s="31"/>
      <c r="NYQ520" s="31"/>
      <c r="NYR520" s="31"/>
      <c r="NYS520" s="31"/>
      <c r="NYT520" s="31"/>
      <c r="NYU520" s="31"/>
      <c r="NYV520" s="31"/>
      <c r="NYW520" s="31"/>
      <c r="NYX520" s="31"/>
      <c r="NYY520" s="31"/>
      <c r="NYZ520" s="31"/>
      <c r="NZA520" s="31"/>
      <c r="NZB520" s="31"/>
      <c r="NZC520" s="31"/>
      <c r="NZD520" s="31"/>
      <c r="NZE520" s="31"/>
      <c r="NZF520" s="31"/>
      <c r="NZG520" s="31"/>
      <c r="NZH520" s="31"/>
      <c r="NZI520" s="31"/>
      <c r="NZJ520" s="31"/>
      <c r="NZK520" s="31"/>
      <c r="NZL520" s="31"/>
      <c r="NZM520" s="31"/>
      <c r="NZN520" s="31"/>
      <c r="NZO520" s="31"/>
      <c r="NZP520" s="31"/>
      <c r="NZQ520" s="31"/>
      <c r="NZR520" s="31"/>
      <c r="NZS520" s="31"/>
      <c r="NZT520" s="31"/>
      <c r="NZU520" s="31"/>
      <c r="NZV520" s="31"/>
      <c r="NZW520" s="31"/>
      <c r="NZX520" s="31"/>
      <c r="NZY520" s="31"/>
      <c r="NZZ520" s="31"/>
      <c r="OAA520" s="31"/>
      <c r="OAB520" s="31"/>
      <c r="OAC520" s="31"/>
      <c r="OAD520" s="31"/>
      <c r="OAE520" s="31"/>
      <c r="OAF520" s="31"/>
      <c r="OAG520" s="31"/>
      <c r="OAH520" s="31"/>
      <c r="OAI520" s="31"/>
      <c r="OAJ520" s="31"/>
      <c r="OAK520" s="31"/>
      <c r="OAL520" s="31"/>
      <c r="OAM520" s="31"/>
      <c r="OAN520" s="31"/>
      <c r="OAO520" s="31"/>
      <c r="OAP520" s="31"/>
      <c r="OAQ520" s="31"/>
      <c r="OAR520" s="31"/>
      <c r="OAS520" s="31"/>
      <c r="OAT520" s="31"/>
      <c r="OAU520" s="31"/>
      <c r="OAV520" s="31"/>
      <c r="OAW520" s="31"/>
      <c r="OAX520" s="31"/>
      <c r="OAY520" s="31"/>
      <c r="OAZ520" s="31"/>
      <c r="OBA520" s="31"/>
      <c r="OBB520" s="31"/>
      <c r="OBC520" s="31"/>
      <c r="OBD520" s="31"/>
      <c r="OBE520" s="31"/>
      <c r="OBF520" s="31"/>
      <c r="OBG520" s="31"/>
      <c r="OBH520" s="31"/>
      <c r="OBI520" s="31"/>
      <c r="OBJ520" s="31"/>
      <c r="OBK520" s="31"/>
      <c r="OBL520" s="31"/>
      <c r="OBM520" s="31"/>
      <c r="OBN520" s="31"/>
      <c r="OBO520" s="31"/>
      <c r="OBP520" s="31"/>
      <c r="OBQ520" s="31"/>
      <c r="OBR520" s="31"/>
      <c r="OBS520" s="31"/>
      <c r="OBT520" s="31"/>
      <c r="OBU520" s="31"/>
      <c r="OBV520" s="31"/>
      <c r="OBW520" s="31"/>
      <c r="OBX520" s="31"/>
      <c r="OBY520" s="31"/>
      <c r="OBZ520" s="31"/>
      <c r="OCA520" s="31"/>
      <c r="OCB520" s="31"/>
      <c r="OCC520" s="31"/>
      <c r="OCD520" s="31"/>
      <c r="OCE520" s="31"/>
      <c r="OCF520" s="31"/>
      <c r="OCG520" s="31"/>
      <c r="OCH520" s="31"/>
      <c r="OCI520" s="31"/>
      <c r="OCJ520" s="31"/>
      <c r="OCK520" s="31"/>
      <c r="OCL520" s="31"/>
      <c r="OCM520" s="31"/>
      <c r="OCN520" s="31"/>
      <c r="OCO520" s="31"/>
      <c r="OCP520" s="31"/>
      <c r="OCQ520" s="31"/>
      <c r="OCR520" s="31"/>
      <c r="OCS520" s="31"/>
      <c r="OCT520" s="31"/>
      <c r="OCU520" s="31"/>
      <c r="OCV520" s="31"/>
      <c r="OCW520" s="31"/>
      <c r="OCX520" s="31"/>
      <c r="OCY520" s="31"/>
      <c r="OCZ520" s="31"/>
      <c r="ODA520" s="31"/>
      <c r="ODB520" s="31"/>
      <c r="ODC520" s="31"/>
      <c r="ODD520" s="31"/>
      <c r="ODE520" s="31"/>
      <c r="ODF520" s="31"/>
      <c r="ODG520" s="31"/>
      <c r="ODH520" s="31"/>
      <c r="ODI520" s="31"/>
      <c r="ODJ520" s="31"/>
      <c r="ODK520" s="31"/>
      <c r="ODL520" s="31"/>
      <c r="ODM520" s="31"/>
      <c r="ODN520" s="31"/>
      <c r="ODO520" s="31"/>
      <c r="ODP520" s="31"/>
      <c r="ODQ520" s="31"/>
      <c r="ODR520" s="31"/>
      <c r="ODS520" s="31"/>
      <c r="ODT520" s="31"/>
      <c r="ODU520" s="31"/>
      <c r="ODV520" s="31"/>
      <c r="ODW520" s="31"/>
      <c r="ODX520" s="31"/>
      <c r="ODY520" s="31"/>
      <c r="ODZ520" s="31"/>
      <c r="OEA520" s="31"/>
      <c r="OEB520" s="31"/>
      <c r="OEC520" s="31"/>
      <c r="OED520" s="31"/>
      <c r="OEE520" s="31"/>
      <c r="OEF520" s="31"/>
      <c r="OEG520" s="31"/>
      <c r="OEH520" s="31"/>
      <c r="OEI520" s="31"/>
      <c r="OEJ520" s="31"/>
      <c r="OEK520" s="31"/>
      <c r="OEL520" s="31"/>
      <c r="OEM520" s="31"/>
      <c r="OEN520" s="31"/>
      <c r="OEO520" s="31"/>
      <c r="OEP520" s="31"/>
      <c r="OEQ520" s="31"/>
      <c r="OER520" s="31"/>
      <c r="OES520" s="31"/>
      <c r="OET520" s="31"/>
      <c r="OEU520" s="31"/>
      <c r="OEV520" s="31"/>
      <c r="OEW520" s="31"/>
      <c r="OEX520" s="31"/>
      <c r="OEY520" s="31"/>
      <c r="OEZ520" s="31"/>
      <c r="OFA520" s="31"/>
      <c r="OFB520" s="31"/>
      <c r="OFC520" s="31"/>
      <c r="OFD520" s="31"/>
      <c r="OFE520" s="31"/>
      <c r="OFF520" s="31"/>
      <c r="OFG520" s="31"/>
      <c r="OFH520" s="31"/>
      <c r="OFI520" s="31"/>
      <c r="OFJ520" s="31"/>
      <c r="OFK520" s="31"/>
      <c r="OFL520" s="31"/>
      <c r="OFM520" s="31"/>
      <c r="OFN520" s="31"/>
      <c r="OFO520" s="31"/>
      <c r="OFP520" s="31"/>
      <c r="OFQ520" s="31"/>
      <c r="OFR520" s="31"/>
      <c r="OFS520" s="31"/>
      <c r="OFT520" s="31"/>
      <c r="OFU520" s="31"/>
      <c r="OFV520" s="31"/>
      <c r="OFW520" s="31"/>
      <c r="OFX520" s="31"/>
      <c r="OFY520" s="31"/>
      <c r="OFZ520" s="31"/>
      <c r="OGA520" s="31"/>
      <c r="OGB520" s="31"/>
      <c r="OGC520" s="31"/>
      <c r="OGD520" s="31"/>
      <c r="OGE520" s="31"/>
      <c r="OGF520" s="31"/>
      <c r="OGG520" s="31"/>
      <c r="OGH520" s="31"/>
      <c r="OGI520" s="31"/>
      <c r="OGJ520" s="31"/>
      <c r="OGK520" s="31"/>
      <c r="OGL520" s="31"/>
      <c r="OGM520" s="31"/>
      <c r="OGN520" s="31"/>
      <c r="OGO520" s="31"/>
      <c r="OGP520" s="31"/>
      <c r="OGQ520" s="31"/>
      <c r="OGR520" s="31"/>
      <c r="OGS520" s="31"/>
      <c r="OGT520" s="31"/>
      <c r="OGU520" s="31"/>
      <c r="OGV520" s="31"/>
      <c r="OGW520" s="31"/>
      <c r="OGX520" s="31"/>
      <c r="OGY520" s="31"/>
      <c r="OGZ520" s="31"/>
      <c r="OHA520" s="31"/>
      <c r="OHB520" s="31"/>
      <c r="OHC520" s="31"/>
      <c r="OHD520" s="31"/>
      <c r="OHE520" s="31"/>
      <c r="OHF520" s="31"/>
      <c r="OHG520" s="31"/>
      <c r="OHH520" s="31"/>
      <c r="OHI520" s="31"/>
      <c r="OHJ520" s="31"/>
      <c r="OHK520" s="31"/>
      <c r="OHL520" s="31"/>
      <c r="OHM520" s="31"/>
      <c r="OHN520" s="31"/>
      <c r="OHO520" s="31"/>
      <c r="OHP520" s="31"/>
      <c r="OHQ520" s="31"/>
      <c r="OHR520" s="31"/>
      <c r="OHS520" s="31"/>
      <c r="OHT520" s="31"/>
      <c r="OHU520" s="31"/>
      <c r="OHV520" s="31"/>
      <c r="OHW520" s="31"/>
      <c r="OHX520" s="31"/>
      <c r="OHY520" s="31"/>
      <c r="OHZ520" s="31"/>
      <c r="OIA520" s="31"/>
      <c r="OIB520" s="31"/>
      <c r="OIC520" s="31"/>
      <c r="OID520" s="31"/>
      <c r="OIE520" s="31"/>
      <c r="OIF520" s="31"/>
      <c r="OIG520" s="31"/>
      <c r="OIH520" s="31"/>
      <c r="OII520" s="31"/>
      <c r="OIJ520" s="31"/>
      <c r="OIK520" s="31"/>
      <c r="OIL520" s="31"/>
      <c r="OIM520" s="31"/>
      <c r="OIN520" s="31"/>
      <c r="OIO520" s="31"/>
      <c r="OIP520" s="31"/>
      <c r="OIQ520" s="31"/>
      <c r="OIR520" s="31"/>
      <c r="OIS520" s="31"/>
      <c r="OIT520" s="31"/>
      <c r="OIU520" s="31"/>
      <c r="OIV520" s="31"/>
      <c r="OIW520" s="31"/>
      <c r="OIX520" s="31"/>
      <c r="OIY520" s="31"/>
      <c r="OIZ520" s="31"/>
      <c r="OJA520" s="31"/>
      <c r="OJB520" s="31"/>
      <c r="OJC520" s="31"/>
      <c r="OJD520" s="31"/>
      <c r="OJE520" s="31"/>
      <c r="OJF520" s="31"/>
      <c r="OJG520" s="31"/>
      <c r="OJH520" s="31"/>
      <c r="OJI520" s="31"/>
      <c r="OJJ520" s="31"/>
      <c r="OJK520" s="31"/>
      <c r="OJL520" s="31"/>
      <c r="OJM520" s="31"/>
      <c r="OJN520" s="31"/>
      <c r="OJO520" s="31"/>
      <c r="OJP520" s="31"/>
      <c r="OJQ520" s="31"/>
      <c r="OJR520" s="31"/>
      <c r="OJS520" s="31"/>
      <c r="OJT520" s="31"/>
      <c r="OJU520" s="31"/>
      <c r="OJV520" s="31"/>
      <c r="OJW520" s="31"/>
      <c r="OJX520" s="31"/>
      <c r="OJY520" s="31"/>
      <c r="OJZ520" s="31"/>
      <c r="OKA520" s="31"/>
      <c r="OKB520" s="31"/>
      <c r="OKC520" s="31"/>
      <c r="OKD520" s="31"/>
      <c r="OKE520" s="31"/>
      <c r="OKF520" s="31"/>
      <c r="OKG520" s="31"/>
      <c r="OKH520" s="31"/>
      <c r="OKI520" s="31"/>
      <c r="OKJ520" s="31"/>
      <c r="OKK520" s="31"/>
      <c r="OKL520" s="31"/>
      <c r="OKM520" s="31"/>
      <c r="OKN520" s="31"/>
      <c r="OKO520" s="31"/>
      <c r="OKP520" s="31"/>
      <c r="OKQ520" s="31"/>
      <c r="OKR520" s="31"/>
      <c r="OKS520" s="31"/>
      <c r="OKT520" s="31"/>
      <c r="OKU520" s="31"/>
      <c r="OKV520" s="31"/>
      <c r="OKW520" s="31"/>
      <c r="OKX520" s="31"/>
      <c r="OKY520" s="31"/>
      <c r="OKZ520" s="31"/>
      <c r="OLA520" s="31"/>
      <c r="OLB520" s="31"/>
      <c r="OLC520" s="31"/>
      <c r="OLD520" s="31"/>
      <c r="OLE520" s="31"/>
      <c r="OLF520" s="31"/>
      <c r="OLG520" s="31"/>
      <c r="OLH520" s="31"/>
      <c r="OLI520" s="31"/>
      <c r="OLJ520" s="31"/>
      <c r="OLK520" s="31"/>
      <c r="OLL520" s="31"/>
      <c r="OLM520" s="31"/>
      <c r="OLN520" s="31"/>
      <c r="OLO520" s="31"/>
      <c r="OLP520" s="31"/>
      <c r="OLQ520" s="31"/>
      <c r="OLR520" s="31"/>
      <c r="OLS520" s="31"/>
      <c r="OLT520" s="31"/>
      <c r="OLU520" s="31"/>
      <c r="OLV520" s="31"/>
      <c r="OLW520" s="31"/>
      <c r="OLX520" s="31"/>
      <c r="OLY520" s="31"/>
      <c r="OLZ520" s="31"/>
      <c r="OMA520" s="31"/>
      <c r="OMB520" s="31"/>
      <c r="OMC520" s="31"/>
      <c r="OMD520" s="31"/>
      <c r="OME520" s="31"/>
      <c r="OMF520" s="31"/>
      <c r="OMG520" s="31"/>
      <c r="OMH520" s="31"/>
      <c r="OMI520" s="31"/>
      <c r="OMJ520" s="31"/>
      <c r="OMK520" s="31"/>
      <c r="OML520" s="31"/>
      <c r="OMM520" s="31"/>
      <c r="OMN520" s="31"/>
      <c r="OMO520" s="31"/>
      <c r="OMP520" s="31"/>
      <c r="OMQ520" s="31"/>
      <c r="OMR520" s="31"/>
      <c r="OMS520" s="31"/>
      <c r="OMT520" s="31"/>
      <c r="OMU520" s="31"/>
      <c r="OMV520" s="31"/>
      <c r="OMW520" s="31"/>
      <c r="OMX520" s="31"/>
      <c r="OMY520" s="31"/>
      <c r="OMZ520" s="31"/>
      <c r="ONA520" s="31"/>
      <c r="ONB520" s="31"/>
      <c r="ONC520" s="31"/>
      <c r="OND520" s="31"/>
      <c r="ONE520" s="31"/>
      <c r="ONF520" s="31"/>
      <c r="ONG520" s="31"/>
      <c r="ONH520" s="31"/>
      <c r="ONI520" s="31"/>
      <c r="ONJ520" s="31"/>
      <c r="ONK520" s="31"/>
      <c r="ONL520" s="31"/>
      <c r="ONM520" s="31"/>
      <c r="ONN520" s="31"/>
      <c r="ONO520" s="31"/>
      <c r="ONP520" s="31"/>
      <c r="ONQ520" s="31"/>
      <c r="ONR520" s="31"/>
      <c r="ONS520" s="31"/>
      <c r="ONT520" s="31"/>
      <c r="ONU520" s="31"/>
      <c r="ONV520" s="31"/>
      <c r="ONW520" s="31"/>
      <c r="ONX520" s="31"/>
      <c r="ONY520" s="31"/>
      <c r="ONZ520" s="31"/>
      <c r="OOA520" s="31"/>
      <c r="OOB520" s="31"/>
      <c r="OOC520" s="31"/>
      <c r="OOD520" s="31"/>
      <c r="OOE520" s="31"/>
      <c r="OOF520" s="31"/>
      <c r="OOG520" s="31"/>
      <c r="OOH520" s="31"/>
      <c r="OOI520" s="31"/>
      <c r="OOJ520" s="31"/>
      <c r="OOK520" s="31"/>
      <c r="OOL520" s="31"/>
      <c r="OOM520" s="31"/>
      <c r="OON520" s="31"/>
      <c r="OOO520" s="31"/>
      <c r="OOP520" s="31"/>
      <c r="OOQ520" s="31"/>
      <c r="OOR520" s="31"/>
      <c r="OOS520" s="31"/>
      <c r="OOT520" s="31"/>
      <c r="OOU520" s="31"/>
      <c r="OOV520" s="31"/>
      <c r="OOW520" s="31"/>
      <c r="OOX520" s="31"/>
      <c r="OOY520" s="31"/>
      <c r="OOZ520" s="31"/>
      <c r="OPA520" s="31"/>
      <c r="OPB520" s="31"/>
      <c r="OPC520" s="31"/>
      <c r="OPD520" s="31"/>
      <c r="OPE520" s="31"/>
      <c r="OPF520" s="31"/>
      <c r="OPG520" s="31"/>
      <c r="OPH520" s="31"/>
      <c r="OPI520" s="31"/>
      <c r="OPJ520" s="31"/>
      <c r="OPK520" s="31"/>
      <c r="OPL520" s="31"/>
      <c r="OPM520" s="31"/>
      <c r="OPN520" s="31"/>
      <c r="OPO520" s="31"/>
      <c r="OPP520" s="31"/>
      <c r="OPQ520" s="31"/>
      <c r="OPR520" s="31"/>
      <c r="OPS520" s="31"/>
      <c r="OPT520" s="31"/>
      <c r="OPU520" s="31"/>
      <c r="OPV520" s="31"/>
      <c r="OPW520" s="31"/>
      <c r="OPX520" s="31"/>
      <c r="OPY520" s="31"/>
      <c r="OPZ520" s="31"/>
      <c r="OQA520" s="31"/>
      <c r="OQB520" s="31"/>
      <c r="OQC520" s="31"/>
      <c r="OQD520" s="31"/>
      <c r="OQE520" s="31"/>
      <c r="OQF520" s="31"/>
      <c r="OQG520" s="31"/>
      <c r="OQH520" s="31"/>
      <c r="OQI520" s="31"/>
      <c r="OQJ520" s="31"/>
      <c r="OQK520" s="31"/>
      <c r="OQL520" s="31"/>
      <c r="OQM520" s="31"/>
      <c r="OQN520" s="31"/>
      <c r="OQO520" s="31"/>
      <c r="OQP520" s="31"/>
      <c r="OQQ520" s="31"/>
      <c r="OQR520" s="31"/>
      <c r="OQS520" s="31"/>
      <c r="OQT520" s="31"/>
      <c r="OQU520" s="31"/>
      <c r="OQV520" s="31"/>
      <c r="OQW520" s="31"/>
      <c r="OQX520" s="31"/>
      <c r="OQY520" s="31"/>
      <c r="OQZ520" s="31"/>
      <c r="ORA520" s="31"/>
      <c r="ORB520" s="31"/>
      <c r="ORC520" s="31"/>
      <c r="ORD520" s="31"/>
      <c r="ORE520" s="31"/>
      <c r="ORF520" s="31"/>
      <c r="ORG520" s="31"/>
      <c r="ORH520" s="31"/>
      <c r="ORI520" s="31"/>
      <c r="ORJ520" s="31"/>
      <c r="ORK520" s="31"/>
      <c r="ORL520" s="31"/>
      <c r="ORM520" s="31"/>
      <c r="ORN520" s="31"/>
      <c r="ORO520" s="31"/>
      <c r="ORP520" s="31"/>
      <c r="ORQ520" s="31"/>
      <c r="ORR520" s="31"/>
      <c r="ORS520" s="31"/>
      <c r="ORT520" s="31"/>
      <c r="ORU520" s="31"/>
      <c r="ORV520" s="31"/>
      <c r="ORW520" s="31"/>
      <c r="ORX520" s="31"/>
      <c r="ORY520" s="31"/>
      <c r="ORZ520" s="31"/>
      <c r="OSA520" s="31"/>
      <c r="OSB520" s="31"/>
      <c r="OSC520" s="31"/>
      <c r="OSD520" s="31"/>
      <c r="OSE520" s="31"/>
      <c r="OSF520" s="31"/>
      <c r="OSG520" s="31"/>
      <c r="OSH520" s="31"/>
      <c r="OSI520" s="31"/>
      <c r="OSJ520" s="31"/>
      <c r="OSK520" s="31"/>
      <c r="OSL520" s="31"/>
      <c r="OSM520" s="31"/>
      <c r="OSN520" s="31"/>
      <c r="OSO520" s="31"/>
      <c r="OSP520" s="31"/>
      <c r="OSQ520" s="31"/>
      <c r="OSR520" s="31"/>
      <c r="OSS520" s="31"/>
      <c r="OST520" s="31"/>
      <c r="OSU520" s="31"/>
      <c r="OSV520" s="31"/>
      <c r="OSW520" s="31"/>
      <c r="OSX520" s="31"/>
      <c r="OSY520" s="31"/>
      <c r="OSZ520" s="31"/>
      <c r="OTA520" s="31"/>
      <c r="OTB520" s="31"/>
      <c r="OTC520" s="31"/>
      <c r="OTD520" s="31"/>
      <c r="OTE520" s="31"/>
      <c r="OTF520" s="31"/>
      <c r="OTG520" s="31"/>
      <c r="OTH520" s="31"/>
      <c r="OTI520" s="31"/>
      <c r="OTJ520" s="31"/>
      <c r="OTK520" s="31"/>
      <c r="OTL520" s="31"/>
      <c r="OTM520" s="31"/>
      <c r="OTN520" s="31"/>
      <c r="OTO520" s="31"/>
      <c r="OTP520" s="31"/>
      <c r="OTQ520" s="31"/>
      <c r="OTR520" s="31"/>
      <c r="OTS520" s="31"/>
      <c r="OTT520" s="31"/>
      <c r="OTU520" s="31"/>
      <c r="OTV520" s="31"/>
      <c r="OTW520" s="31"/>
      <c r="OTX520" s="31"/>
      <c r="OTY520" s="31"/>
      <c r="OTZ520" s="31"/>
      <c r="OUA520" s="31"/>
      <c r="OUB520" s="31"/>
      <c r="OUC520" s="31"/>
      <c r="OUD520" s="31"/>
      <c r="OUE520" s="31"/>
      <c r="OUF520" s="31"/>
      <c r="OUG520" s="31"/>
      <c r="OUH520" s="31"/>
      <c r="OUI520" s="31"/>
      <c r="OUJ520" s="31"/>
      <c r="OUK520" s="31"/>
      <c r="OUL520" s="31"/>
      <c r="OUM520" s="31"/>
      <c r="OUN520" s="31"/>
      <c r="OUO520" s="31"/>
      <c r="OUP520" s="31"/>
      <c r="OUQ520" s="31"/>
      <c r="OUR520" s="31"/>
      <c r="OUS520" s="31"/>
      <c r="OUT520" s="31"/>
      <c r="OUU520" s="31"/>
      <c r="OUV520" s="31"/>
      <c r="OUW520" s="31"/>
      <c r="OUX520" s="31"/>
      <c r="OUY520" s="31"/>
      <c r="OUZ520" s="31"/>
      <c r="OVA520" s="31"/>
      <c r="OVB520" s="31"/>
      <c r="OVC520" s="31"/>
      <c r="OVD520" s="31"/>
      <c r="OVE520" s="31"/>
      <c r="OVF520" s="31"/>
      <c r="OVG520" s="31"/>
      <c r="OVH520" s="31"/>
      <c r="OVI520" s="31"/>
      <c r="OVJ520" s="31"/>
      <c r="OVK520" s="31"/>
      <c r="OVL520" s="31"/>
      <c r="OVM520" s="31"/>
      <c r="OVN520" s="31"/>
      <c r="OVO520" s="31"/>
      <c r="OVP520" s="31"/>
      <c r="OVQ520" s="31"/>
      <c r="OVR520" s="31"/>
      <c r="OVS520" s="31"/>
      <c r="OVT520" s="31"/>
      <c r="OVU520" s="31"/>
      <c r="OVV520" s="31"/>
      <c r="OVW520" s="31"/>
      <c r="OVX520" s="31"/>
      <c r="OVY520" s="31"/>
      <c r="OVZ520" s="31"/>
      <c r="OWA520" s="31"/>
      <c r="OWB520" s="31"/>
      <c r="OWC520" s="31"/>
      <c r="OWD520" s="31"/>
      <c r="OWE520" s="31"/>
      <c r="OWF520" s="31"/>
      <c r="OWG520" s="31"/>
      <c r="OWH520" s="31"/>
      <c r="OWI520" s="31"/>
      <c r="OWJ520" s="31"/>
      <c r="OWK520" s="31"/>
      <c r="OWL520" s="31"/>
      <c r="OWM520" s="31"/>
      <c r="OWN520" s="31"/>
      <c r="OWO520" s="31"/>
      <c r="OWP520" s="31"/>
      <c r="OWQ520" s="31"/>
      <c r="OWR520" s="31"/>
      <c r="OWS520" s="31"/>
      <c r="OWT520" s="31"/>
      <c r="OWU520" s="31"/>
      <c r="OWV520" s="31"/>
      <c r="OWW520" s="31"/>
      <c r="OWX520" s="31"/>
      <c r="OWY520" s="31"/>
      <c r="OWZ520" s="31"/>
      <c r="OXA520" s="31"/>
      <c r="OXB520" s="31"/>
      <c r="OXC520" s="31"/>
      <c r="OXD520" s="31"/>
      <c r="OXE520" s="31"/>
      <c r="OXF520" s="31"/>
      <c r="OXG520" s="31"/>
      <c r="OXH520" s="31"/>
      <c r="OXI520" s="31"/>
      <c r="OXJ520" s="31"/>
      <c r="OXK520" s="31"/>
      <c r="OXL520" s="31"/>
      <c r="OXM520" s="31"/>
      <c r="OXN520" s="31"/>
      <c r="OXO520" s="31"/>
      <c r="OXP520" s="31"/>
      <c r="OXQ520" s="31"/>
      <c r="OXR520" s="31"/>
      <c r="OXS520" s="31"/>
      <c r="OXT520" s="31"/>
      <c r="OXU520" s="31"/>
      <c r="OXV520" s="31"/>
      <c r="OXW520" s="31"/>
      <c r="OXX520" s="31"/>
      <c r="OXY520" s="31"/>
      <c r="OXZ520" s="31"/>
      <c r="OYA520" s="31"/>
      <c r="OYB520" s="31"/>
      <c r="OYC520" s="31"/>
      <c r="OYD520" s="31"/>
      <c r="OYE520" s="31"/>
      <c r="OYF520" s="31"/>
      <c r="OYG520" s="31"/>
      <c r="OYH520" s="31"/>
      <c r="OYI520" s="31"/>
      <c r="OYJ520" s="31"/>
      <c r="OYK520" s="31"/>
      <c r="OYL520" s="31"/>
      <c r="OYM520" s="31"/>
      <c r="OYN520" s="31"/>
      <c r="OYO520" s="31"/>
      <c r="OYP520" s="31"/>
      <c r="OYQ520" s="31"/>
      <c r="OYR520" s="31"/>
      <c r="OYS520" s="31"/>
      <c r="OYT520" s="31"/>
      <c r="OYU520" s="31"/>
      <c r="OYV520" s="31"/>
      <c r="OYW520" s="31"/>
      <c r="OYX520" s="31"/>
      <c r="OYY520" s="31"/>
      <c r="OYZ520" s="31"/>
      <c r="OZA520" s="31"/>
      <c r="OZB520" s="31"/>
      <c r="OZC520" s="31"/>
      <c r="OZD520" s="31"/>
      <c r="OZE520" s="31"/>
      <c r="OZF520" s="31"/>
      <c r="OZG520" s="31"/>
      <c r="OZH520" s="31"/>
      <c r="OZI520" s="31"/>
      <c r="OZJ520" s="31"/>
      <c r="OZK520" s="31"/>
      <c r="OZL520" s="31"/>
      <c r="OZM520" s="31"/>
      <c r="OZN520" s="31"/>
      <c r="OZO520" s="31"/>
      <c r="OZP520" s="31"/>
      <c r="OZQ520" s="31"/>
      <c r="OZR520" s="31"/>
      <c r="OZS520" s="31"/>
      <c r="OZT520" s="31"/>
      <c r="OZU520" s="31"/>
      <c r="OZV520" s="31"/>
      <c r="OZW520" s="31"/>
      <c r="OZX520" s="31"/>
      <c r="OZY520" s="31"/>
      <c r="OZZ520" s="31"/>
      <c r="PAA520" s="31"/>
      <c r="PAB520" s="31"/>
      <c r="PAC520" s="31"/>
      <c r="PAD520" s="31"/>
      <c r="PAE520" s="31"/>
      <c r="PAF520" s="31"/>
      <c r="PAG520" s="31"/>
      <c r="PAH520" s="31"/>
      <c r="PAI520" s="31"/>
      <c r="PAJ520" s="31"/>
      <c r="PAK520" s="31"/>
      <c r="PAL520" s="31"/>
      <c r="PAM520" s="31"/>
      <c r="PAN520" s="31"/>
      <c r="PAO520" s="31"/>
      <c r="PAP520" s="31"/>
      <c r="PAQ520" s="31"/>
      <c r="PAR520" s="31"/>
      <c r="PAS520" s="31"/>
      <c r="PAT520" s="31"/>
      <c r="PAU520" s="31"/>
      <c r="PAV520" s="31"/>
      <c r="PAW520" s="31"/>
      <c r="PAX520" s="31"/>
      <c r="PAY520" s="31"/>
      <c r="PAZ520" s="31"/>
      <c r="PBA520" s="31"/>
      <c r="PBB520" s="31"/>
      <c r="PBC520" s="31"/>
      <c r="PBD520" s="31"/>
      <c r="PBE520" s="31"/>
      <c r="PBF520" s="31"/>
      <c r="PBG520" s="31"/>
      <c r="PBH520" s="31"/>
      <c r="PBI520" s="31"/>
      <c r="PBJ520" s="31"/>
      <c r="PBK520" s="31"/>
      <c r="PBL520" s="31"/>
      <c r="PBM520" s="31"/>
      <c r="PBN520" s="31"/>
      <c r="PBO520" s="31"/>
      <c r="PBP520" s="31"/>
      <c r="PBQ520" s="31"/>
      <c r="PBR520" s="31"/>
      <c r="PBS520" s="31"/>
      <c r="PBT520" s="31"/>
      <c r="PBU520" s="31"/>
      <c r="PBV520" s="31"/>
      <c r="PBW520" s="31"/>
      <c r="PBX520" s="31"/>
      <c r="PBY520" s="31"/>
      <c r="PBZ520" s="31"/>
      <c r="PCA520" s="31"/>
      <c r="PCB520" s="31"/>
      <c r="PCC520" s="31"/>
      <c r="PCD520" s="31"/>
      <c r="PCE520" s="31"/>
      <c r="PCF520" s="31"/>
      <c r="PCG520" s="31"/>
      <c r="PCH520" s="31"/>
      <c r="PCI520" s="31"/>
      <c r="PCJ520" s="31"/>
      <c r="PCK520" s="31"/>
      <c r="PCL520" s="31"/>
      <c r="PCM520" s="31"/>
      <c r="PCN520" s="31"/>
      <c r="PCO520" s="31"/>
      <c r="PCP520" s="31"/>
      <c r="PCQ520" s="31"/>
      <c r="PCR520" s="31"/>
      <c r="PCS520" s="31"/>
      <c r="PCT520" s="31"/>
      <c r="PCU520" s="31"/>
      <c r="PCV520" s="31"/>
      <c r="PCW520" s="31"/>
      <c r="PCX520" s="31"/>
      <c r="PCY520" s="31"/>
      <c r="PCZ520" s="31"/>
      <c r="PDA520" s="31"/>
      <c r="PDB520" s="31"/>
      <c r="PDC520" s="31"/>
      <c r="PDD520" s="31"/>
      <c r="PDE520" s="31"/>
      <c r="PDF520" s="31"/>
      <c r="PDG520" s="31"/>
      <c r="PDH520" s="31"/>
      <c r="PDI520" s="31"/>
      <c r="PDJ520" s="31"/>
      <c r="PDK520" s="31"/>
      <c r="PDL520" s="31"/>
      <c r="PDM520" s="31"/>
      <c r="PDN520" s="31"/>
      <c r="PDO520" s="31"/>
      <c r="PDP520" s="31"/>
      <c r="PDQ520" s="31"/>
      <c r="PDR520" s="31"/>
      <c r="PDS520" s="31"/>
      <c r="PDT520" s="31"/>
      <c r="PDU520" s="31"/>
      <c r="PDV520" s="31"/>
      <c r="PDW520" s="31"/>
      <c r="PDX520" s="31"/>
      <c r="PDY520" s="31"/>
      <c r="PDZ520" s="31"/>
      <c r="PEA520" s="31"/>
      <c r="PEB520" s="31"/>
      <c r="PEC520" s="31"/>
      <c r="PED520" s="31"/>
      <c r="PEE520" s="31"/>
      <c r="PEF520" s="31"/>
      <c r="PEG520" s="31"/>
      <c r="PEH520" s="31"/>
      <c r="PEI520" s="31"/>
      <c r="PEJ520" s="31"/>
      <c r="PEK520" s="31"/>
      <c r="PEL520" s="31"/>
      <c r="PEM520" s="31"/>
      <c r="PEN520" s="31"/>
      <c r="PEO520" s="31"/>
      <c r="PEP520" s="31"/>
      <c r="PEQ520" s="31"/>
      <c r="PER520" s="31"/>
      <c r="PES520" s="31"/>
      <c r="PET520" s="31"/>
      <c r="PEU520" s="31"/>
      <c r="PEV520" s="31"/>
      <c r="PEW520" s="31"/>
      <c r="PEX520" s="31"/>
      <c r="PEY520" s="31"/>
      <c r="PEZ520" s="31"/>
      <c r="PFA520" s="31"/>
      <c r="PFB520" s="31"/>
      <c r="PFC520" s="31"/>
      <c r="PFD520" s="31"/>
      <c r="PFE520" s="31"/>
      <c r="PFF520" s="31"/>
      <c r="PFG520" s="31"/>
      <c r="PFH520" s="31"/>
      <c r="PFI520" s="31"/>
      <c r="PFJ520" s="31"/>
      <c r="PFK520" s="31"/>
      <c r="PFL520" s="31"/>
      <c r="PFM520" s="31"/>
      <c r="PFN520" s="31"/>
      <c r="PFO520" s="31"/>
      <c r="PFP520" s="31"/>
      <c r="PFQ520" s="31"/>
      <c r="PFR520" s="31"/>
      <c r="PFS520" s="31"/>
      <c r="PFT520" s="31"/>
      <c r="PFU520" s="31"/>
      <c r="PFV520" s="31"/>
      <c r="PFW520" s="31"/>
      <c r="PFX520" s="31"/>
      <c r="PFY520" s="31"/>
      <c r="PFZ520" s="31"/>
      <c r="PGA520" s="31"/>
      <c r="PGB520" s="31"/>
      <c r="PGC520" s="31"/>
      <c r="PGD520" s="31"/>
      <c r="PGE520" s="31"/>
      <c r="PGF520" s="31"/>
      <c r="PGG520" s="31"/>
      <c r="PGH520" s="31"/>
      <c r="PGI520" s="31"/>
      <c r="PGJ520" s="31"/>
      <c r="PGK520" s="31"/>
      <c r="PGL520" s="31"/>
      <c r="PGM520" s="31"/>
      <c r="PGN520" s="31"/>
      <c r="PGO520" s="31"/>
      <c r="PGP520" s="31"/>
      <c r="PGQ520" s="31"/>
      <c r="PGR520" s="31"/>
      <c r="PGS520" s="31"/>
      <c r="PGT520" s="31"/>
      <c r="PGU520" s="31"/>
      <c r="PGV520" s="31"/>
      <c r="PGW520" s="31"/>
      <c r="PGX520" s="31"/>
      <c r="PGY520" s="31"/>
      <c r="PGZ520" s="31"/>
      <c r="PHA520" s="31"/>
      <c r="PHB520" s="31"/>
      <c r="PHC520" s="31"/>
      <c r="PHD520" s="31"/>
      <c r="PHE520" s="31"/>
      <c r="PHF520" s="31"/>
      <c r="PHG520" s="31"/>
      <c r="PHH520" s="31"/>
      <c r="PHI520" s="31"/>
      <c r="PHJ520" s="31"/>
      <c r="PHK520" s="31"/>
      <c r="PHL520" s="31"/>
      <c r="PHM520" s="31"/>
      <c r="PHN520" s="31"/>
      <c r="PHO520" s="31"/>
      <c r="PHP520" s="31"/>
      <c r="PHQ520" s="31"/>
      <c r="PHR520" s="31"/>
      <c r="PHS520" s="31"/>
      <c r="PHT520" s="31"/>
      <c r="PHU520" s="31"/>
      <c r="PHV520" s="31"/>
      <c r="PHW520" s="31"/>
      <c r="PHX520" s="31"/>
      <c r="PHY520" s="31"/>
      <c r="PHZ520" s="31"/>
      <c r="PIA520" s="31"/>
      <c r="PIB520" s="31"/>
      <c r="PIC520" s="31"/>
      <c r="PID520" s="31"/>
      <c r="PIE520" s="31"/>
      <c r="PIF520" s="31"/>
      <c r="PIG520" s="31"/>
      <c r="PIH520" s="31"/>
      <c r="PII520" s="31"/>
      <c r="PIJ520" s="31"/>
      <c r="PIK520" s="31"/>
      <c r="PIL520" s="31"/>
      <c r="PIM520" s="31"/>
      <c r="PIN520" s="31"/>
      <c r="PIO520" s="31"/>
      <c r="PIP520" s="31"/>
      <c r="PIQ520" s="31"/>
      <c r="PIR520" s="31"/>
      <c r="PIS520" s="31"/>
      <c r="PIT520" s="31"/>
      <c r="PIU520" s="31"/>
      <c r="PIV520" s="31"/>
      <c r="PIW520" s="31"/>
      <c r="PIX520" s="31"/>
      <c r="PIY520" s="31"/>
      <c r="PIZ520" s="31"/>
      <c r="PJA520" s="31"/>
      <c r="PJB520" s="31"/>
      <c r="PJC520" s="31"/>
      <c r="PJD520" s="31"/>
      <c r="PJE520" s="31"/>
      <c r="PJF520" s="31"/>
      <c r="PJG520" s="31"/>
      <c r="PJH520" s="31"/>
      <c r="PJI520" s="31"/>
      <c r="PJJ520" s="31"/>
      <c r="PJK520" s="31"/>
      <c r="PJL520" s="31"/>
      <c r="PJM520" s="31"/>
      <c r="PJN520" s="31"/>
      <c r="PJO520" s="31"/>
      <c r="PJP520" s="31"/>
      <c r="PJQ520" s="31"/>
      <c r="PJR520" s="31"/>
      <c r="PJS520" s="31"/>
      <c r="PJT520" s="31"/>
      <c r="PJU520" s="31"/>
      <c r="PJV520" s="31"/>
      <c r="PJW520" s="31"/>
      <c r="PJX520" s="31"/>
      <c r="PJY520" s="31"/>
      <c r="PJZ520" s="31"/>
      <c r="PKA520" s="31"/>
      <c r="PKB520" s="31"/>
      <c r="PKC520" s="31"/>
      <c r="PKD520" s="31"/>
      <c r="PKE520" s="31"/>
      <c r="PKF520" s="31"/>
      <c r="PKG520" s="31"/>
      <c r="PKH520" s="31"/>
      <c r="PKI520" s="31"/>
      <c r="PKJ520" s="31"/>
      <c r="PKK520" s="31"/>
      <c r="PKL520" s="31"/>
      <c r="PKM520" s="31"/>
      <c r="PKN520" s="31"/>
      <c r="PKO520" s="31"/>
      <c r="PKP520" s="31"/>
      <c r="PKQ520" s="31"/>
      <c r="PKR520" s="31"/>
      <c r="PKS520" s="31"/>
      <c r="PKT520" s="31"/>
      <c r="PKU520" s="31"/>
      <c r="PKV520" s="31"/>
      <c r="PKW520" s="31"/>
      <c r="PKX520" s="31"/>
      <c r="PKY520" s="31"/>
      <c r="PKZ520" s="31"/>
      <c r="PLA520" s="31"/>
      <c r="PLB520" s="31"/>
      <c r="PLC520" s="31"/>
      <c r="PLD520" s="31"/>
      <c r="PLE520" s="31"/>
      <c r="PLF520" s="31"/>
      <c r="PLG520" s="31"/>
      <c r="PLH520" s="31"/>
      <c r="PLI520" s="31"/>
      <c r="PLJ520" s="31"/>
      <c r="PLK520" s="31"/>
      <c r="PLL520" s="31"/>
      <c r="PLM520" s="31"/>
      <c r="PLN520" s="31"/>
      <c r="PLO520" s="31"/>
      <c r="PLP520" s="31"/>
      <c r="PLQ520" s="31"/>
      <c r="PLR520" s="31"/>
      <c r="PLS520" s="31"/>
      <c r="PLT520" s="31"/>
      <c r="PLU520" s="31"/>
      <c r="PLV520" s="31"/>
      <c r="PLW520" s="31"/>
      <c r="PLX520" s="31"/>
      <c r="PLY520" s="31"/>
      <c r="PLZ520" s="31"/>
      <c r="PMA520" s="31"/>
      <c r="PMB520" s="31"/>
      <c r="PMC520" s="31"/>
      <c r="PMD520" s="31"/>
      <c r="PME520" s="31"/>
      <c r="PMF520" s="31"/>
      <c r="PMG520" s="31"/>
      <c r="PMH520" s="31"/>
      <c r="PMI520" s="31"/>
      <c r="PMJ520" s="31"/>
      <c r="PMK520" s="31"/>
      <c r="PML520" s="31"/>
      <c r="PMM520" s="31"/>
      <c r="PMN520" s="31"/>
      <c r="PMO520" s="31"/>
      <c r="PMP520" s="31"/>
      <c r="PMQ520" s="31"/>
      <c r="PMR520" s="31"/>
      <c r="PMS520" s="31"/>
      <c r="PMT520" s="31"/>
      <c r="PMU520" s="31"/>
      <c r="PMV520" s="31"/>
      <c r="PMW520" s="31"/>
      <c r="PMX520" s="31"/>
      <c r="PMY520" s="31"/>
      <c r="PMZ520" s="31"/>
      <c r="PNA520" s="31"/>
      <c r="PNB520" s="31"/>
      <c r="PNC520" s="31"/>
      <c r="PND520" s="31"/>
      <c r="PNE520" s="31"/>
      <c r="PNF520" s="31"/>
      <c r="PNG520" s="31"/>
      <c r="PNH520" s="31"/>
      <c r="PNI520" s="31"/>
      <c r="PNJ520" s="31"/>
      <c r="PNK520" s="31"/>
      <c r="PNL520" s="31"/>
      <c r="PNM520" s="31"/>
      <c r="PNN520" s="31"/>
      <c r="PNO520" s="31"/>
      <c r="PNP520" s="31"/>
      <c r="PNQ520" s="31"/>
      <c r="PNR520" s="31"/>
      <c r="PNS520" s="31"/>
      <c r="PNT520" s="31"/>
      <c r="PNU520" s="31"/>
      <c r="PNV520" s="31"/>
      <c r="PNW520" s="31"/>
      <c r="PNX520" s="31"/>
      <c r="PNY520" s="31"/>
      <c r="PNZ520" s="31"/>
      <c r="POA520" s="31"/>
      <c r="POB520" s="31"/>
      <c r="POC520" s="31"/>
      <c r="POD520" s="31"/>
      <c r="POE520" s="31"/>
      <c r="POF520" s="31"/>
      <c r="POG520" s="31"/>
      <c r="POH520" s="31"/>
      <c r="POI520" s="31"/>
      <c r="POJ520" s="31"/>
      <c r="POK520" s="31"/>
      <c r="POL520" s="31"/>
      <c r="POM520" s="31"/>
      <c r="PON520" s="31"/>
      <c r="POO520" s="31"/>
      <c r="POP520" s="31"/>
      <c r="POQ520" s="31"/>
      <c r="POR520" s="31"/>
      <c r="POS520" s="31"/>
      <c r="POT520" s="31"/>
      <c r="POU520" s="31"/>
      <c r="POV520" s="31"/>
      <c r="POW520" s="31"/>
      <c r="POX520" s="31"/>
      <c r="POY520" s="31"/>
      <c r="POZ520" s="31"/>
      <c r="PPA520" s="31"/>
      <c r="PPB520" s="31"/>
      <c r="PPC520" s="31"/>
      <c r="PPD520" s="31"/>
      <c r="PPE520" s="31"/>
      <c r="PPF520" s="31"/>
      <c r="PPG520" s="31"/>
      <c r="PPH520" s="31"/>
      <c r="PPI520" s="31"/>
      <c r="PPJ520" s="31"/>
      <c r="PPK520" s="31"/>
      <c r="PPL520" s="31"/>
      <c r="PPM520" s="31"/>
      <c r="PPN520" s="31"/>
      <c r="PPO520" s="31"/>
      <c r="PPP520" s="31"/>
      <c r="PPQ520" s="31"/>
      <c r="PPR520" s="31"/>
      <c r="PPS520" s="31"/>
      <c r="PPT520" s="31"/>
      <c r="PPU520" s="31"/>
      <c r="PPV520" s="31"/>
      <c r="PPW520" s="31"/>
      <c r="PPX520" s="31"/>
      <c r="PPY520" s="31"/>
      <c r="PPZ520" s="31"/>
      <c r="PQA520" s="31"/>
      <c r="PQB520" s="31"/>
      <c r="PQC520" s="31"/>
      <c r="PQD520" s="31"/>
      <c r="PQE520" s="31"/>
      <c r="PQF520" s="31"/>
      <c r="PQG520" s="31"/>
      <c r="PQH520" s="31"/>
      <c r="PQI520" s="31"/>
      <c r="PQJ520" s="31"/>
      <c r="PQK520" s="31"/>
      <c r="PQL520" s="31"/>
      <c r="PQM520" s="31"/>
      <c r="PQN520" s="31"/>
      <c r="PQO520" s="31"/>
      <c r="PQP520" s="31"/>
      <c r="PQQ520" s="31"/>
      <c r="PQR520" s="31"/>
      <c r="PQS520" s="31"/>
      <c r="PQT520" s="31"/>
      <c r="PQU520" s="31"/>
      <c r="PQV520" s="31"/>
      <c r="PQW520" s="31"/>
      <c r="PQX520" s="31"/>
      <c r="PQY520" s="31"/>
      <c r="PQZ520" s="31"/>
      <c r="PRA520" s="31"/>
      <c r="PRB520" s="31"/>
      <c r="PRC520" s="31"/>
      <c r="PRD520" s="31"/>
      <c r="PRE520" s="31"/>
      <c r="PRF520" s="31"/>
      <c r="PRG520" s="31"/>
      <c r="PRH520" s="31"/>
      <c r="PRI520" s="31"/>
      <c r="PRJ520" s="31"/>
      <c r="PRK520" s="31"/>
      <c r="PRL520" s="31"/>
      <c r="PRM520" s="31"/>
      <c r="PRN520" s="31"/>
      <c r="PRO520" s="31"/>
      <c r="PRP520" s="31"/>
      <c r="PRQ520" s="31"/>
      <c r="PRR520" s="31"/>
      <c r="PRS520" s="31"/>
      <c r="PRT520" s="31"/>
      <c r="PRU520" s="31"/>
      <c r="PRV520" s="31"/>
      <c r="PRW520" s="31"/>
      <c r="PRX520" s="31"/>
      <c r="PRY520" s="31"/>
      <c r="PRZ520" s="31"/>
      <c r="PSA520" s="31"/>
      <c r="PSB520" s="31"/>
      <c r="PSC520" s="31"/>
      <c r="PSD520" s="31"/>
      <c r="PSE520" s="31"/>
      <c r="PSF520" s="31"/>
      <c r="PSG520" s="31"/>
      <c r="PSH520" s="31"/>
      <c r="PSI520" s="31"/>
      <c r="PSJ520" s="31"/>
      <c r="PSK520" s="31"/>
      <c r="PSL520" s="31"/>
      <c r="PSM520" s="31"/>
      <c r="PSN520" s="31"/>
      <c r="PSO520" s="31"/>
      <c r="PSP520" s="31"/>
      <c r="PSQ520" s="31"/>
      <c r="PSR520" s="31"/>
      <c r="PSS520" s="31"/>
      <c r="PST520" s="31"/>
      <c r="PSU520" s="31"/>
      <c r="PSV520" s="31"/>
      <c r="PSW520" s="31"/>
      <c r="PSX520" s="31"/>
      <c r="PSY520" s="31"/>
      <c r="PSZ520" s="31"/>
      <c r="PTA520" s="31"/>
      <c r="PTB520" s="31"/>
      <c r="PTC520" s="31"/>
      <c r="PTD520" s="31"/>
      <c r="PTE520" s="31"/>
      <c r="PTF520" s="31"/>
      <c r="PTG520" s="31"/>
      <c r="PTH520" s="31"/>
      <c r="PTI520" s="31"/>
      <c r="PTJ520" s="31"/>
      <c r="PTK520" s="31"/>
      <c r="PTL520" s="31"/>
      <c r="PTM520" s="31"/>
      <c r="PTN520" s="31"/>
      <c r="PTO520" s="31"/>
      <c r="PTP520" s="31"/>
      <c r="PTQ520" s="31"/>
      <c r="PTR520" s="31"/>
      <c r="PTS520" s="31"/>
      <c r="PTT520" s="31"/>
      <c r="PTU520" s="31"/>
      <c r="PTV520" s="31"/>
      <c r="PTW520" s="31"/>
      <c r="PTX520" s="31"/>
      <c r="PTY520" s="31"/>
      <c r="PTZ520" s="31"/>
      <c r="PUA520" s="31"/>
      <c r="PUB520" s="31"/>
      <c r="PUC520" s="31"/>
      <c r="PUD520" s="31"/>
      <c r="PUE520" s="31"/>
      <c r="PUF520" s="31"/>
      <c r="PUG520" s="31"/>
      <c r="PUH520" s="31"/>
      <c r="PUI520" s="31"/>
      <c r="PUJ520" s="31"/>
      <c r="PUK520" s="31"/>
      <c r="PUL520" s="31"/>
      <c r="PUM520" s="31"/>
      <c r="PUN520" s="31"/>
      <c r="PUO520" s="31"/>
      <c r="PUP520" s="31"/>
      <c r="PUQ520" s="31"/>
      <c r="PUR520" s="31"/>
      <c r="PUS520" s="31"/>
      <c r="PUT520" s="31"/>
      <c r="PUU520" s="31"/>
      <c r="PUV520" s="31"/>
      <c r="PUW520" s="31"/>
      <c r="PUX520" s="31"/>
      <c r="PUY520" s="31"/>
      <c r="PUZ520" s="31"/>
      <c r="PVA520" s="31"/>
      <c r="PVB520" s="31"/>
      <c r="PVC520" s="31"/>
      <c r="PVD520" s="31"/>
      <c r="PVE520" s="31"/>
      <c r="PVF520" s="31"/>
      <c r="PVG520" s="31"/>
      <c r="PVH520" s="31"/>
      <c r="PVI520" s="31"/>
      <c r="PVJ520" s="31"/>
      <c r="PVK520" s="31"/>
      <c r="PVL520" s="31"/>
      <c r="PVM520" s="31"/>
      <c r="PVN520" s="31"/>
      <c r="PVO520" s="31"/>
      <c r="PVP520" s="31"/>
      <c r="PVQ520" s="31"/>
      <c r="PVR520" s="31"/>
      <c r="PVS520" s="31"/>
      <c r="PVT520" s="31"/>
      <c r="PVU520" s="31"/>
      <c r="PVV520" s="31"/>
      <c r="PVW520" s="31"/>
      <c r="PVX520" s="31"/>
      <c r="PVY520" s="31"/>
      <c r="PVZ520" s="31"/>
      <c r="PWA520" s="31"/>
      <c r="PWB520" s="31"/>
      <c r="PWC520" s="31"/>
      <c r="PWD520" s="31"/>
      <c r="PWE520" s="31"/>
      <c r="PWF520" s="31"/>
      <c r="PWG520" s="31"/>
      <c r="PWH520" s="31"/>
      <c r="PWI520" s="31"/>
      <c r="PWJ520" s="31"/>
      <c r="PWK520" s="31"/>
      <c r="PWL520" s="31"/>
      <c r="PWM520" s="31"/>
      <c r="PWN520" s="31"/>
      <c r="PWO520" s="31"/>
      <c r="PWP520" s="31"/>
      <c r="PWQ520" s="31"/>
      <c r="PWR520" s="31"/>
      <c r="PWS520" s="31"/>
      <c r="PWT520" s="31"/>
      <c r="PWU520" s="31"/>
      <c r="PWV520" s="31"/>
      <c r="PWW520" s="31"/>
      <c r="PWX520" s="31"/>
      <c r="PWY520" s="31"/>
      <c r="PWZ520" s="31"/>
      <c r="PXA520" s="31"/>
      <c r="PXB520" s="31"/>
      <c r="PXC520" s="31"/>
      <c r="PXD520" s="31"/>
      <c r="PXE520" s="31"/>
      <c r="PXF520" s="31"/>
      <c r="PXG520" s="31"/>
      <c r="PXH520" s="31"/>
      <c r="PXI520" s="31"/>
      <c r="PXJ520" s="31"/>
      <c r="PXK520" s="31"/>
      <c r="PXL520" s="31"/>
      <c r="PXM520" s="31"/>
      <c r="PXN520" s="31"/>
      <c r="PXO520" s="31"/>
      <c r="PXP520" s="31"/>
      <c r="PXQ520" s="31"/>
      <c r="PXR520" s="31"/>
      <c r="PXS520" s="31"/>
      <c r="PXT520" s="31"/>
      <c r="PXU520" s="31"/>
      <c r="PXV520" s="31"/>
      <c r="PXW520" s="31"/>
      <c r="PXX520" s="31"/>
      <c r="PXY520" s="31"/>
      <c r="PXZ520" s="31"/>
      <c r="PYA520" s="31"/>
      <c r="PYB520" s="31"/>
      <c r="PYC520" s="31"/>
      <c r="PYD520" s="31"/>
      <c r="PYE520" s="31"/>
      <c r="PYF520" s="31"/>
      <c r="PYG520" s="31"/>
      <c r="PYH520" s="31"/>
      <c r="PYI520" s="31"/>
      <c r="PYJ520" s="31"/>
      <c r="PYK520" s="31"/>
      <c r="PYL520" s="31"/>
      <c r="PYM520" s="31"/>
      <c r="PYN520" s="31"/>
      <c r="PYO520" s="31"/>
      <c r="PYP520" s="31"/>
      <c r="PYQ520" s="31"/>
      <c r="PYR520" s="31"/>
      <c r="PYS520" s="31"/>
      <c r="PYT520" s="31"/>
      <c r="PYU520" s="31"/>
      <c r="PYV520" s="31"/>
      <c r="PYW520" s="31"/>
      <c r="PYX520" s="31"/>
      <c r="PYY520" s="31"/>
      <c r="PYZ520" s="31"/>
      <c r="PZA520" s="31"/>
      <c r="PZB520" s="31"/>
      <c r="PZC520" s="31"/>
      <c r="PZD520" s="31"/>
      <c r="PZE520" s="31"/>
      <c r="PZF520" s="31"/>
      <c r="PZG520" s="31"/>
      <c r="PZH520" s="31"/>
      <c r="PZI520" s="31"/>
      <c r="PZJ520" s="31"/>
      <c r="PZK520" s="31"/>
      <c r="PZL520" s="31"/>
      <c r="PZM520" s="31"/>
      <c r="PZN520" s="31"/>
      <c r="PZO520" s="31"/>
      <c r="PZP520" s="31"/>
      <c r="PZQ520" s="31"/>
      <c r="PZR520" s="31"/>
      <c r="PZS520" s="31"/>
      <c r="PZT520" s="31"/>
      <c r="PZU520" s="31"/>
      <c r="PZV520" s="31"/>
      <c r="PZW520" s="31"/>
      <c r="PZX520" s="31"/>
      <c r="PZY520" s="31"/>
      <c r="PZZ520" s="31"/>
      <c r="QAA520" s="31"/>
      <c r="QAB520" s="31"/>
      <c r="QAC520" s="31"/>
      <c r="QAD520" s="31"/>
      <c r="QAE520" s="31"/>
      <c r="QAF520" s="31"/>
      <c r="QAG520" s="31"/>
      <c r="QAH520" s="31"/>
      <c r="QAI520" s="31"/>
      <c r="QAJ520" s="31"/>
      <c r="QAK520" s="31"/>
      <c r="QAL520" s="31"/>
      <c r="QAM520" s="31"/>
      <c r="QAN520" s="31"/>
      <c r="QAO520" s="31"/>
      <c r="QAP520" s="31"/>
      <c r="QAQ520" s="31"/>
      <c r="QAR520" s="31"/>
      <c r="QAS520" s="31"/>
      <c r="QAT520" s="31"/>
      <c r="QAU520" s="31"/>
      <c r="QAV520" s="31"/>
      <c r="QAW520" s="31"/>
      <c r="QAX520" s="31"/>
      <c r="QAY520" s="31"/>
      <c r="QAZ520" s="31"/>
      <c r="QBA520" s="31"/>
      <c r="QBB520" s="31"/>
      <c r="QBC520" s="31"/>
      <c r="QBD520" s="31"/>
      <c r="QBE520" s="31"/>
      <c r="QBF520" s="31"/>
      <c r="QBG520" s="31"/>
      <c r="QBH520" s="31"/>
      <c r="QBI520" s="31"/>
      <c r="QBJ520" s="31"/>
      <c r="QBK520" s="31"/>
      <c r="QBL520" s="31"/>
      <c r="QBM520" s="31"/>
      <c r="QBN520" s="31"/>
      <c r="QBO520" s="31"/>
      <c r="QBP520" s="31"/>
      <c r="QBQ520" s="31"/>
      <c r="QBR520" s="31"/>
      <c r="QBS520" s="31"/>
      <c r="QBT520" s="31"/>
      <c r="QBU520" s="31"/>
      <c r="QBV520" s="31"/>
      <c r="QBW520" s="31"/>
      <c r="QBX520" s="31"/>
      <c r="QBY520" s="31"/>
      <c r="QBZ520" s="31"/>
      <c r="QCA520" s="31"/>
      <c r="QCB520" s="31"/>
      <c r="QCC520" s="31"/>
      <c r="QCD520" s="31"/>
      <c r="QCE520" s="31"/>
      <c r="QCF520" s="31"/>
      <c r="QCG520" s="31"/>
      <c r="QCH520" s="31"/>
      <c r="QCI520" s="31"/>
      <c r="QCJ520" s="31"/>
      <c r="QCK520" s="31"/>
      <c r="QCL520" s="31"/>
      <c r="QCM520" s="31"/>
      <c r="QCN520" s="31"/>
      <c r="QCO520" s="31"/>
      <c r="QCP520" s="31"/>
      <c r="QCQ520" s="31"/>
      <c r="QCR520" s="31"/>
      <c r="QCS520" s="31"/>
      <c r="QCT520" s="31"/>
      <c r="QCU520" s="31"/>
      <c r="QCV520" s="31"/>
      <c r="QCW520" s="31"/>
      <c r="QCX520" s="31"/>
      <c r="QCY520" s="31"/>
      <c r="QCZ520" s="31"/>
      <c r="QDA520" s="31"/>
      <c r="QDB520" s="31"/>
      <c r="QDC520" s="31"/>
      <c r="QDD520" s="31"/>
      <c r="QDE520" s="31"/>
      <c r="QDF520" s="31"/>
      <c r="QDG520" s="31"/>
      <c r="QDH520" s="31"/>
      <c r="QDI520" s="31"/>
      <c r="QDJ520" s="31"/>
      <c r="QDK520" s="31"/>
      <c r="QDL520" s="31"/>
      <c r="QDM520" s="31"/>
      <c r="QDN520" s="31"/>
      <c r="QDO520" s="31"/>
      <c r="QDP520" s="31"/>
      <c r="QDQ520" s="31"/>
      <c r="QDR520" s="31"/>
      <c r="QDS520" s="31"/>
      <c r="QDT520" s="31"/>
      <c r="QDU520" s="31"/>
      <c r="QDV520" s="31"/>
      <c r="QDW520" s="31"/>
      <c r="QDX520" s="31"/>
      <c r="QDY520" s="31"/>
      <c r="QDZ520" s="31"/>
      <c r="QEA520" s="31"/>
      <c r="QEB520" s="31"/>
      <c r="QEC520" s="31"/>
      <c r="QED520" s="31"/>
      <c r="QEE520" s="31"/>
      <c r="QEF520" s="31"/>
      <c r="QEG520" s="31"/>
      <c r="QEH520" s="31"/>
      <c r="QEI520" s="31"/>
      <c r="QEJ520" s="31"/>
      <c r="QEK520" s="31"/>
      <c r="QEL520" s="31"/>
      <c r="QEM520" s="31"/>
      <c r="QEN520" s="31"/>
      <c r="QEO520" s="31"/>
      <c r="QEP520" s="31"/>
      <c r="QEQ520" s="31"/>
      <c r="QER520" s="31"/>
      <c r="QES520" s="31"/>
      <c r="QET520" s="31"/>
      <c r="QEU520" s="31"/>
      <c r="QEV520" s="31"/>
      <c r="QEW520" s="31"/>
      <c r="QEX520" s="31"/>
      <c r="QEY520" s="31"/>
      <c r="QEZ520" s="31"/>
      <c r="QFA520" s="31"/>
      <c r="QFB520" s="31"/>
      <c r="QFC520" s="31"/>
      <c r="QFD520" s="31"/>
      <c r="QFE520" s="31"/>
      <c r="QFF520" s="31"/>
      <c r="QFG520" s="31"/>
      <c r="QFH520" s="31"/>
      <c r="QFI520" s="31"/>
      <c r="QFJ520" s="31"/>
      <c r="QFK520" s="31"/>
      <c r="QFL520" s="31"/>
      <c r="QFM520" s="31"/>
      <c r="QFN520" s="31"/>
      <c r="QFO520" s="31"/>
      <c r="QFP520" s="31"/>
      <c r="QFQ520" s="31"/>
      <c r="QFR520" s="31"/>
      <c r="QFS520" s="31"/>
      <c r="QFT520" s="31"/>
      <c r="QFU520" s="31"/>
      <c r="QFV520" s="31"/>
      <c r="QFW520" s="31"/>
      <c r="QFX520" s="31"/>
      <c r="QFY520" s="31"/>
      <c r="QFZ520" s="31"/>
      <c r="QGA520" s="31"/>
      <c r="QGB520" s="31"/>
      <c r="QGC520" s="31"/>
      <c r="QGD520" s="31"/>
      <c r="QGE520" s="31"/>
      <c r="QGF520" s="31"/>
      <c r="QGG520" s="31"/>
      <c r="QGH520" s="31"/>
      <c r="QGI520" s="31"/>
      <c r="QGJ520" s="31"/>
      <c r="QGK520" s="31"/>
      <c r="QGL520" s="31"/>
      <c r="QGM520" s="31"/>
      <c r="QGN520" s="31"/>
      <c r="QGO520" s="31"/>
      <c r="QGP520" s="31"/>
      <c r="QGQ520" s="31"/>
      <c r="QGR520" s="31"/>
      <c r="QGS520" s="31"/>
      <c r="QGT520" s="31"/>
      <c r="QGU520" s="31"/>
      <c r="QGV520" s="31"/>
      <c r="QGW520" s="31"/>
      <c r="QGX520" s="31"/>
      <c r="QGY520" s="31"/>
      <c r="QGZ520" s="31"/>
      <c r="QHA520" s="31"/>
      <c r="QHB520" s="31"/>
      <c r="QHC520" s="31"/>
      <c r="QHD520" s="31"/>
      <c r="QHE520" s="31"/>
      <c r="QHF520" s="31"/>
      <c r="QHG520" s="31"/>
      <c r="QHH520" s="31"/>
      <c r="QHI520" s="31"/>
      <c r="QHJ520" s="31"/>
      <c r="QHK520" s="31"/>
      <c r="QHL520" s="31"/>
      <c r="QHM520" s="31"/>
      <c r="QHN520" s="31"/>
      <c r="QHO520" s="31"/>
      <c r="QHP520" s="31"/>
      <c r="QHQ520" s="31"/>
      <c r="QHR520" s="31"/>
      <c r="QHS520" s="31"/>
      <c r="QHT520" s="31"/>
      <c r="QHU520" s="31"/>
      <c r="QHV520" s="31"/>
      <c r="QHW520" s="31"/>
      <c r="QHX520" s="31"/>
      <c r="QHY520" s="31"/>
      <c r="QHZ520" s="31"/>
      <c r="QIA520" s="31"/>
      <c r="QIB520" s="31"/>
      <c r="QIC520" s="31"/>
      <c r="QID520" s="31"/>
      <c r="QIE520" s="31"/>
      <c r="QIF520" s="31"/>
      <c r="QIG520" s="31"/>
      <c r="QIH520" s="31"/>
      <c r="QII520" s="31"/>
      <c r="QIJ520" s="31"/>
      <c r="QIK520" s="31"/>
      <c r="QIL520" s="31"/>
      <c r="QIM520" s="31"/>
      <c r="QIN520" s="31"/>
      <c r="QIO520" s="31"/>
      <c r="QIP520" s="31"/>
      <c r="QIQ520" s="31"/>
      <c r="QIR520" s="31"/>
      <c r="QIS520" s="31"/>
      <c r="QIT520" s="31"/>
      <c r="QIU520" s="31"/>
      <c r="QIV520" s="31"/>
      <c r="QIW520" s="31"/>
      <c r="QIX520" s="31"/>
      <c r="QIY520" s="31"/>
      <c r="QIZ520" s="31"/>
      <c r="QJA520" s="31"/>
      <c r="QJB520" s="31"/>
      <c r="QJC520" s="31"/>
      <c r="QJD520" s="31"/>
      <c r="QJE520" s="31"/>
      <c r="QJF520" s="31"/>
      <c r="QJG520" s="31"/>
      <c r="QJH520" s="31"/>
      <c r="QJI520" s="31"/>
      <c r="QJJ520" s="31"/>
      <c r="QJK520" s="31"/>
      <c r="QJL520" s="31"/>
      <c r="QJM520" s="31"/>
      <c r="QJN520" s="31"/>
      <c r="QJO520" s="31"/>
      <c r="QJP520" s="31"/>
      <c r="QJQ520" s="31"/>
      <c r="QJR520" s="31"/>
      <c r="QJS520" s="31"/>
      <c r="QJT520" s="31"/>
      <c r="QJU520" s="31"/>
      <c r="QJV520" s="31"/>
      <c r="QJW520" s="31"/>
      <c r="QJX520" s="31"/>
      <c r="QJY520" s="31"/>
      <c r="QJZ520" s="31"/>
      <c r="QKA520" s="31"/>
      <c r="QKB520" s="31"/>
      <c r="QKC520" s="31"/>
      <c r="QKD520" s="31"/>
      <c r="QKE520" s="31"/>
      <c r="QKF520" s="31"/>
      <c r="QKG520" s="31"/>
      <c r="QKH520" s="31"/>
      <c r="QKI520" s="31"/>
      <c r="QKJ520" s="31"/>
      <c r="QKK520" s="31"/>
      <c r="QKL520" s="31"/>
      <c r="QKM520" s="31"/>
      <c r="QKN520" s="31"/>
      <c r="QKO520" s="31"/>
      <c r="QKP520" s="31"/>
      <c r="QKQ520" s="31"/>
      <c r="QKR520" s="31"/>
      <c r="QKS520" s="31"/>
      <c r="QKT520" s="31"/>
      <c r="QKU520" s="31"/>
      <c r="QKV520" s="31"/>
      <c r="QKW520" s="31"/>
      <c r="QKX520" s="31"/>
      <c r="QKY520" s="31"/>
      <c r="QKZ520" s="31"/>
      <c r="QLA520" s="31"/>
      <c r="QLB520" s="31"/>
      <c r="QLC520" s="31"/>
      <c r="QLD520" s="31"/>
      <c r="QLE520" s="31"/>
      <c r="QLF520" s="31"/>
      <c r="QLG520" s="31"/>
      <c r="QLH520" s="31"/>
      <c r="QLI520" s="31"/>
      <c r="QLJ520" s="31"/>
      <c r="QLK520" s="31"/>
      <c r="QLL520" s="31"/>
      <c r="QLM520" s="31"/>
      <c r="QLN520" s="31"/>
      <c r="QLO520" s="31"/>
      <c r="QLP520" s="31"/>
      <c r="QLQ520" s="31"/>
      <c r="QLR520" s="31"/>
      <c r="QLS520" s="31"/>
      <c r="QLT520" s="31"/>
      <c r="QLU520" s="31"/>
      <c r="QLV520" s="31"/>
      <c r="QLW520" s="31"/>
      <c r="QLX520" s="31"/>
      <c r="QLY520" s="31"/>
      <c r="QLZ520" s="31"/>
      <c r="QMA520" s="31"/>
      <c r="QMB520" s="31"/>
      <c r="QMC520" s="31"/>
      <c r="QMD520" s="31"/>
      <c r="QME520" s="31"/>
      <c r="QMF520" s="31"/>
      <c r="QMG520" s="31"/>
      <c r="QMH520" s="31"/>
      <c r="QMI520" s="31"/>
      <c r="QMJ520" s="31"/>
      <c r="QMK520" s="31"/>
      <c r="QML520" s="31"/>
      <c r="QMM520" s="31"/>
      <c r="QMN520" s="31"/>
      <c r="QMO520" s="31"/>
      <c r="QMP520" s="31"/>
      <c r="QMQ520" s="31"/>
      <c r="QMR520" s="31"/>
      <c r="QMS520" s="31"/>
      <c r="QMT520" s="31"/>
      <c r="QMU520" s="31"/>
      <c r="QMV520" s="31"/>
      <c r="QMW520" s="31"/>
      <c r="QMX520" s="31"/>
      <c r="QMY520" s="31"/>
      <c r="QMZ520" s="31"/>
      <c r="QNA520" s="31"/>
      <c r="QNB520" s="31"/>
      <c r="QNC520" s="31"/>
      <c r="QND520" s="31"/>
      <c r="QNE520" s="31"/>
      <c r="QNF520" s="31"/>
      <c r="QNG520" s="31"/>
      <c r="QNH520" s="31"/>
      <c r="QNI520" s="31"/>
      <c r="QNJ520" s="31"/>
      <c r="QNK520" s="31"/>
      <c r="QNL520" s="31"/>
      <c r="QNM520" s="31"/>
      <c r="QNN520" s="31"/>
      <c r="QNO520" s="31"/>
      <c r="QNP520" s="31"/>
      <c r="QNQ520" s="31"/>
      <c r="QNR520" s="31"/>
      <c r="QNS520" s="31"/>
      <c r="QNT520" s="31"/>
      <c r="QNU520" s="31"/>
      <c r="QNV520" s="31"/>
      <c r="QNW520" s="31"/>
      <c r="QNX520" s="31"/>
      <c r="QNY520" s="31"/>
      <c r="QNZ520" s="31"/>
      <c r="QOA520" s="31"/>
      <c r="QOB520" s="31"/>
      <c r="QOC520" s="31"/>
      <c r="QOD520" s="31"/>
      <c r="QOE520" s="31"/>
      <c r="QOF520" s="31"/>
      <c r="QOG520" s="31"/>
      <c r="QOH520" s="31"/>
      <c r="QOI520" s="31"/>
      <c r="QOJ520" s="31"/>
      <c r="QOK520" s="31"/>
      <c r="QOL520" s="31"/>
      <c r="QOM520" s="31"/>
      <c r="QON520" s="31"/>
      <c r="QOO520" s="31"/>
      <c r="QOP520" s="31"/>
      <c r="QOQ520" s="31"/>
      <c r="QOR520" s="31"/>
      <c r="QOS520" s="31"/>
      <c r="QOT520" s="31"/>
      <c r="QOU520" s="31"/>
      <c r="QOV520" s="31"/>
      <c r="QOW520" s="31"/>
      <c r="QOX520" s="31"/>
      <c r="QOY520" s="31"/>
      <c r="QOZ520" s="31"/>
      <c r="QPA520" s="31"/>
      <c r="QPB520" s="31"/>
      <c r="QPC520" s="31"/>
      <c r="QPD520" s="31"/>
      <c r="QPE520" s="31"/>
      <c r="QPF520" s="31"/>
      <c r="QPG520" s="31"/>
      <c r="QPH520" s="31"/>
      <c r="QPI520" s="31"/>
      <c r="QPJ520" s="31"/>
      <c r="QPK520" s="31"/>
      <c r="QPL520" s="31"/>
      <c r="QPM520" s="31"/>
      <c r="QPN520" s="31"/>
      <c r="QPO520" s="31"/>
      <c r="QPP520" s="31"/>
      <c r="QPQ520" s="31"/>
      <c r="QPR520" s="31"/>
      <c r="QPS520" s="31"/>
      <c r="QPT520" s="31"/>
      <c r="QPU520" s="31"/>
      <c r="QPV520" s="31"/>
      <c r="QPW520" s="31"/>
      <c r="QPX520" s="31"/>
      <c r="QPY520" s="31"/>
      <c r="QPZ520" s="31"/>
      <c r="QQA520" s="31"/>
      <c r="QQB520" s="31"/>
      <c r="QQC520" s="31"/>
      <c r="QQD520" s="31"/>
      <c r="QQE520" s="31"/>
      <c r="QQF520" s="31"/>
      <c r="QQG520" s="31"/>
      <c r="QQH520" s="31"/>
      <c r="QQI520" s="31"/>
      <c r="QQJ520" s="31"/>
      <c r="QQK520" s="31"/>
      <c r="QQL520" s="31"/>
      <c r="QQM520" s="31"/>
      <c r="QQN520" s="31"/>
      <c r="QQO520" s="31"/>
      <c r="QQP520" s="31"/>
      <c r="QQQ520" s="31"/>
      <c r="QQR520" s="31"/>
      <c r="QQS520" s="31"/>
      <c r="QQT520" s="31"/>
      <c r="QQU520" s="31"/>
      <c r="QQV520" s="31"/>
      <c r="QQW520" s="31"/>
      <c r="QQX520" s="31"/>
      <c r="QQY520" s="31"/>
      <c r="QQZ520" s="31"/>
      <c r="QRA520" s="31"/>
      <c r="QRB520" s="31"/>
      <c r="QRC520" s="31"/>
      <c r="QRD520" s="31"/>
      <c r="QRE520" s="31"/>
      <c r="QRF520" s="31"/>
      <c r="QRG520" s="31"/>
      <c r="QRH520" s="31"/>
      <c r="QRI520" s="31"/>
      <c r="QRJ520" s="31"/>
      <c r="QRK520" s="31"/>
      <c r="QRL520" s="31"/>
      <c r="QRM520" s="31"/>
      <c r="QRN520" s="31"/>
      <c r="QRO520" s="31"/>
      <c r="QRP520" s="31"/>
      <c r="QRQ520" s="31"/>
      <c r="QRR520" s="31"/>
      <c r="QRS520" s="31"/>
      <c r="QRT520" s="31"/>
      <c r="QRU520" s="31"/>
      <c r="QRV520" s="31"/>
      <c r="QRW520" s="31"/>
      <c r="QRX520" s="31"/>
      <c r="QRY520" s="31"/>
      <c r="QRZ520" s="31"/>
      <c r="QSA520" s="31"/>
      <c r="QSB520" s="31"/>
      <c r="QSC520" s="31"/>
      <c r="QSD520" s="31"/>
      <c r="QSE520" s="31"/>
      <c r="QSF520" s="31"/>
      <c r="QSG520" s="31"/>
      <c r="QSH520" s="31"/>
      <c r="QSI520" s="31"/>
      <c r="QSJ520" s="31"/>
      <c r="QSK520" s="31"/>
      <c r="QSL520" s="31"/>
      <c r="QSM520" s="31"/>
      <c r="QSN520" s="31"/>
      <c r="QSO520" s="31"/>
      <c r="QSP520" s="31"/>
      <c r="QSQ520" s="31"/>
      <c r="QSR520" s="31"/>
      <c r="QSS520" s="31"/>
      <c r="QST520" s="31"/>
      <c r="QSU520" s="31"/>
      <c r="QSV520" s="31"/>
      <c r="QSW520" s="31"/>
      <c r="QSX520" s="31"/>
      <c r="QSY520" s="31"/>
      <c r="QSZ520" s="31"/>
      <c r="QTA520" s="31"/>
      <c r="QTB520" s="31"/>
      <c r="QTC520" s="31"/>
      <c r="QTD520" s="31"/>
      <c r="QTE520" s="31"/>
      <c r="QTF520" s="31"/>
      <c r="QTG520" s="31"/>
      <c r="QTH520" s="31"/>
      <c r="QTI520" s="31"/>
      <c r="QTJ520" s="31"/>
      <c r="QTK520" s="31"/>
      <c r="QTL520" s="31"/>
      <c r="QTM520" s="31"/>
      <c r="QTN520" s="31"/>
      <c r="QTO520" s="31"/>
      <c r="QTP520" s="31"/>
      <c r="QTQ520" s="31"/>
      <c r="QTR520" s="31"/>
      <c r="QTS520" s="31"/>
      <c r="QTT520" s="31"/>
      <c r="QTU520" s="31"/>
      <c r="QTV520" s="31"/>
      <c r="QTW520" s="31"/>
      <c r="QTX520" s="31"/>
      <c r="QTY520" s="31"/>
      <c r="QTZ520" s="31"/>
      <c r="QUA520" s="31"/>
      <c r="QUB520" s="31"/>
      <c r="QUC520" s="31"/>
      <c r="QUD520" s="31"/>
      <c r="QUE520" s="31"/>
      <c r="QUF520" s="31"/>
      <c r="QUG520" s="31"/>
      <c r="QUH520" s="31"/>
      <c r="QUI520" s="31"/>
      <c r="QUJ520" s="31"/>
      <c r="QUK520" s="31"/>
      <c r="QUL520" s="31"/>
      <c r="QUM520" s="31"/>
      <c r="QUN520" s="31"/>
      <c r="QUO520" s="31"/>
      <c r="QUP520" s="31"/>
      <c r="QUQ520" s="31"/>
      <c r="QUR520" s="31"/>
      <c r="QUS520" s="31"/>
      <c r="QUT520" s="31"/>
      <c r="QUU520" s="31"/>
      <c r="QUV520" s="31"/>
      <c r="QUW520" s="31"/>
      <c r="QUX520" s="31"/>
      <c r="QUY520" s="31"/>
      <c r="QUZ520" s="31"/>
      <c r="QVA520" s="31"/>
      <c r="QVB520" s="31"/>
      <c r="QVC520" s="31"/>
      <c r="QVD520" s="31"/>
      <c r="QVE520" s="31"/>
      <c r="QVF520" s="31"/>
      <c r="QVG520" s="31"/>
      <c r="QVH520" s="31"/>
      <c r="QVI520" s="31"/>
      <c r="QVJ520" s="31"/>
      <c r="QVK520" s="31"/>
      <c r="QVL520" s="31"/>
      <c r="QVM520" s="31"/>
      <c r="QVN520" s="31"/>
      <c r="QVO520" s="31"/>
      <c r="QVP520" s="31"/>
      <c r="QVQ520" s="31"/>
      <c r="QVR520" s="31"/>
      <c r="QVS520" s="31"/>
      <c r="QVT520" s="31"/>
      <c r="QVU520" s="31"/>
      <c r="QVV520" s="31"/>
      <c r="QVW520" s="31"/>
      <c r="QVX520" s="31"/>
      <c r="QVY520" s="31"/>
      <c r="QVZ520" s="31"/>
      <c r="QWA520" s="31"/>
      <c r="QWB520" s="31"/>
      <c r="QWC520" s="31"/>
      <c r="QWD520" s="31"/>
      <c r="QWE520" s="31"/>
      <c r="QWF520" s="31"/>
      <c r="QWG520" s="31"/>
      <c r="QWH520" s="31"/>
      <c r="QWI520" s="31"/>
      <c r="QWJ520" s="31"/>
      <c r="QWK520" s="31"/>
      <c r="QWL520" s="31"/>
      <c r="QWM520" s="31"/>
      <c r="QWN520" s="31"/>
      <c r="QWO520" s="31"/>
      <c r="QWP520" s="31"/>
      <c r="QWQ520" s="31"/>
      <c r="QWR520" s="31"/>
      <c r="QWS520" s="31"/>
      <c r="QWT520" s="31"/>
      <c r="QWU520" s="31"/>
      <c r="QWV520" s="31"/>
      <c r="QWW520" s="31"/>
      <c r="QWX520" s="31"/>
      <c r="QWY520" s="31"/>
      <c r="QWZ520" s="31"/>
      <c r="QXA520" s="31"/>
      <c r="QXB520" s="31"/>
      <c r="QXC520" s="31"/>
      <c r="QXD520" s="31"/>
      <c r="QXE520" s="31"/>
      <c r="QXF520" s="31"/>
      <c r="QXG520" s="31"/>
      <c r="QXH520" s="31"/>
      <c r="QXI520" s="31"/>
      <c r="QXJ520" s="31"/>
      <c r="QXK520" s="31"/>
      <c r="QXL520" s="31"/>
      <c r="QXM520" s="31"/>
      <c r="QXN520" s="31"/>
      <c r="QXO520" s="31"/>
      <c r="QXP520" s="31"/>
      <c r="QXQ520" s="31"/>
      <c r="QXR520" s="31"/>
      <c r="QXS520" s="31"/>
      <c r="QXT520" s="31"/>
      <c r="QXU520" s="31"/>
      <c r="QXV520" s="31"/>
      <c r="QXW520" s="31"/>
      <c r="QXX520" s="31"/>
      <c r="QXY520" s="31"/>
      <c r="QXZ520" s="31"/>
      <c r="QYA520" s="31"/>
      <c r="QYB520" s="31"/>
      <c r="QYC520" s="31"/>
      <c r="QYD520" s="31"/>
      <c r="QYE520" s="31"/>
      <c r="QYF520" s="31"/>
      <c r="QYG520" s="31"/>
      <c r="QYH520" s="31"/>
      <c r="QYI520" s="31"/>
      <c r="QYJ520" s="31"/>
      <c r="QYK520" s="31"/>
      <c r="QYL520" s="31"/>
      <c r="QYM520" s="31"/>
      <c r="QYN520" s="31"/>
      <c r="QYO520" s="31"/>
      <c r="QYP520" s="31"/>
      <c r="QYQ520" s="31"/>
      <c r="QYR520" s="31"/>
      <c r="QYS520" s="31"/>
      <c r="QYT520" s="31"/>
      <c r="QYU520" s="31"/>
      <c r="QYV520" s="31"/>
      <c r="QYW520" s="31"/>
      <c r="QYX520" s="31"/>
      <c r="QYY520" s="31"/>
      <c r="QYZ520" s="31"/>
      <c r="QZA520" s="31"/>
      <c r="QZB520" s="31"/>
      <c r="QZC520" s="31"/>
      <c r="QZD520" s="31"/>
      <c r="QZE520" s="31"/>
      <c r="QZF520" s="31"/>
      <c r="QZG520" s="31"/>
      <c r="QZH520" s="31"/>
      <c r="QZI520" s="31"/>
      <c r="QZJ520" s="31"/>
      <c r="QZK520" s="31"/>
      <c r="QZL520" s="31"/>
      <c r="QZM520" s="31"/>
      <c r="QZN520" s="31"/>
      <c r="QZO520" s="31"/>
      <c r="QZP520" s="31"/>
      <c r="QZQ520" s="31"/>
      <c r="QZR520" s="31"/>
      <c r="QZS520" s="31"/>
      <c r="QZT520" s="31"/>
      <c r="QZU520" s="31"/>
      <c r="QZV520" s="31"/>
      <c r="QZW520" s="31"/>
      <c r="QZX520" s="31"/>
      <c r="QZY520" s="31"/>
      <c r="QZZ520" s="31"/>
      <c r="RAA520" s="31"/>
      <c r="RAB520" s="31"/>
      <c r="RAC520" s="31"/>
      <c r="RAD520" s="31"/>
      <c r="RAE520" s="31"/>
      <c r="RAF520" s="31"/>
      <c r="RAG520" s="31"/>
      <c r="RAH520" s="31"/>
      <c r="RAI520" s="31"/>
      <c r="RAJ520" s="31"/>
      <c r="RAK520" s="31"/>
      <c r="RAL520" s="31"/>
      <c r="RAM520" s="31"/>
      <c r="RAN520" s="31"/>
      <c r="RAO520" s="31"/>
      <c r="RAP520" s="31"/>
      <c r="RAQ520" s="31"/>
      <c r="RAR520" s="31"/>
      <c r="RAS520" s="31"/>
      <c r="RAT520" s="31"/>
      <c r="RAU520" s="31"/>
      <c r="RAV520" s="31"/>
      <c r="RAW520" s="31"/>
      <c r="RAX520" s="31"/>
      <c r="RAY520" s="31"/>
      <c r="RAZ520" s="31"/>
      <c r="RBA520" s="31"/>
      <c r="RBB520" s="31"/>
      <c r="RBC520" s="31"/>
      <c r="RBD520" s="31"/>
      <c r="RBE520" s="31"/>
      <c r="RBF520" s="31"/>
      <c r="RBG520" s="31"/>
      <c r="RBH520" s="31"/>
      <c r="RBI520" s="31"/>
      <c r="RBJ520" s="31"/>
      <c r="RBK520" s="31"/>
      <c r="RBL520" s="31"/>
      <c r="RBM520" s="31"/>
      <c r="RBN520" s="31"/>
      <c r="RBO520" s="31"/>
      <c r="RBP520" s="31"/>
      <c r="RBQ520" s="31"/>
      <c r="RBR520" s="31"/>
      <c r="RBS520" s="31"/>
      <c r="RBT520" s="31"/>
      <c r="RBU520" s="31"/>
      <c r="RBV520" s="31"/>
      <c r="RBW520" s="31"/>
      <c r="RBX520" s="31"/>
      <c r="RBY520" s="31"/>
      <c r="RBZ520" s="31"/>
      <c r="RCA520" s="31"/>
      <c r="RCB520" s="31"/>
      <c r="RCC520" s="31"/>
      <c r="RCD520" s="31"/>
      <c r="RCE520" s="31"/>
      <c r="RCF520" s="31"/>
      <c r="RCG520" s="31"/>
      <c r="RCH520" s="31"/>
      <c r="RCI520" s="31"/>
      <c r="RCJ520" s="31"/>
      <c r="RCK520" s="31"/>
      <c r="RCL520" s="31"/>
      <c r="RCM520" s="31"/>
      <c r="RCN520" s="31"/>
      <c r="RCO520" s="31"/>
      <c r="RCP520" s="31"/>
      <c r="RCQ520" s="31"/>
      <c r="RCR520" s="31"/>
      <c r="RCS520" s="31"/>
      <c r="RCT520" s="31"/>
      <c r="RCU520" s="31"/>
      <c r="RCV520" s="31"/>
      <c r="RCW520" s="31"/>
      <c r="RCX520" s="31"/>
      <c r="RCY520" s="31"/>
      <c r="RCZ520" s="31"/>
      <c r="RDA520" s="31"/>
      <c r="RDB520" s="31"/>
      <c r="RDC520" s="31"/>
      <c r="RDD520" s="31"/>
      <c r="RDE520" s="31"/>
      <c r="RDF520" s="31"/>
      <c r="RDG520" s="31"/>
      <c r="RDH520" s="31"/>
      <c r="RDI520" s="31"/>
      <c r="RDJ520" s="31"/>
      <c r="RDK520" s="31"/>
      <c r="RDL520" s="31"/>
      <c r="RDM520" s="31"/>
      <c r="RDN520" s="31"/>
      <c r="RDO520" s="31"/>
      <c r="RDP520" s="31"/>
      <c r="RDQ520" s="31"/>
      <c r="RDR520" s="31"/>
      <c r="RDS520" s="31"/>
      <c r="RDT520" s="31"/>
      <c r="RDU520" s="31"/>
      <c r="RDV520" s="31"/>
      <c r="RDW520" s="31"/>
      <c r="RDX520" s="31"/>
      <c r="RDY520" s="31"/>
      <c r="RDZ520" s="31"/>
      <c r="REA520" s="31"/>
      <c r="REB520" s="31"/>
      <c r="REC520" s="31"/>
      <c r="RED520" s="31"/>
      <c r="REE520" s="31"/>
      <c r="REF520" s="31"/>
      <c r="REG520" s="31"/>
      <c r="REH520" s="31"/>
      <c r="REI520" s="31"/>
      <c r="REJ520" s="31"/>
      <c r="REK520" s="31"/>
      <c r="REL520" s="31"/>
      <c r="REM520" s="31"/>
      <c r="REN520" s="31"/>
      <c r="REO520" s="31"/>
      <c r="REP520" s="31"/>
      <c r="REQ520" s="31"/>
      <c r="RER520" s="31"/>
      <c r="RES520" s="31"/>
      <c r="RET520" s="31"/>
      <c r="REU520" s="31"/>
      <c r="REV520" s="31"/>
      <c r="REW520" s="31"/>
      <c r="REX520" s="31"/>
      <c r="REY520" s="31"/>
      <c r="REZ520" s="31"/>
      <c r="RFA520" s="31"/>
      <c r="RFB520" s="31"/>
      <c r="RFC520" s="31"/>
      <c r="RFD520" s="31"/>
      <c r="RFE520" s="31"/>
      <c r="RFF520" s="31"/>
      <c r="RFG520" s="31"/>
      <c r="RFH520" s="31"/>
      <c r="RFI520" s="31"/>
      <c r="RFJ520" s="31"/>
      <c r="RFK520" s="31"/>
      <c r="RFL520" s="31"/>
      <c r="RFM520" s="31"/>
      <c r="RFN520" s="31"/>
      <c r="RFO520" s="31"/>
      <c r="RFP520" s="31"/>
      <c r="RFQ520" s="31"/>
      <c r="RFR520" s="31"/>
      <c r="RFS520" s="31"/>
      <c r="RFT520" s="31"/>
      <c r="RFU520" s="31"/>
      <c r="RFV520" s="31"/>
      <c r="RFW520" s="31"/>
      <c r="RFX520" s="31"/>
      <c r="RFY520" s="31"/>
      <c r="RFZ520" s="31"/>
      <c r="RGA520" s="31"/>
      <c r="RGB520" s="31"/>
      <c r="RGC520" s="31"/>
      <c r="RGD520" s="31"/>
      <c r="RGE520" s="31"/>
      <c r="RGF520" s="31"/>
      <c r="RGG520" s="31"/>
      <c r="RGH520" s="31"/>
      <c r="RGI520" s="31"/>
      <c r="RGJ520" s="31"/>
      <c r="RGK520" s="31"/>
      <c r="RGL520" s="31"/>
      <c r="RGM520" s="31"/>
      <c r="RGN520" s="31"/>
      <c r="RGO520" s="31"/>
      <c r="RGP520" s="31"/>
      <c r="RGQ520" s="31"/>
      <c r="RGR520" s="31"/>
      <c r="RGS520" s="31"/>
      <c r="RGT520" s="31"/>
      <c r="RGU520" s="31"/>
      <c r="RGV520" s="31"/>
      <c r="RGW520" s="31"/>
      <c r="RGX520" s="31"/>
      <c r="RGY520" s="31"/>
      <c r="RGZ520" s="31"/>
      <c r="RHA520" s="31"/>
      <c r="RHB520" s="31"/>
      <c r="RHC520" s="31"/>
      <c r="RHD520" s="31"/>
      <c r="RHE520" s="31"/>
      <c r="RHF520" s="31"/>
      <c r="RHG520" s="31"/>
      <c r="RHH520" s="31"/>
      <c r="RHI520" s="31"/>
      <c r="RHJ520" s="31"/>
      <c r="RHK520" s="31"/>
      <c r="RHL520" s="31"/>
      <c r="RHM520" s="31"/>
      <c r="RHN520" s="31"/>
      <c r="RHO520" s="31"/>
      <c r="RHP520" s="31"/>
      <c r="RHQ520" s="31"/>
      <c r="RHR520" s="31"/>
      <c r="RHS520" s="31"/>
      <c r="RHT520" s="31"/>
      <c r="RHU520" s="31"/>
      <c r="RHV520" s="31"/>
      <c r="RHW520" s="31"/>
      <c r="RHX520" s="31"/>
      <c r="RHY520" s="31"/>
      <c r="RHZ520" s="31"/>
      <c r="RIA520" s="31"/>
      <c r="RIB520" s="31"/>
      <c r="RIC520" s="31"/>
      <c r="RID520" s="31"/>
      <c r="RIE520" s="31"/>
      <c r="RIF520" s="31"/>
      <c r="RIG520" s="31"/>
      <c r="RIH520" s="31"/>
      <c r="RII520" s="31"/>
      <c r="RIJ520" s="31"/>
      <c r="RIK520" s="31"/>
      <c r="RIL520" s="31"/>
      <c r="RIM520" s="31"/>
      <c r="RIN520" s="31"/>
      <c r="RIO520" s="31"/>
      <c r="RIP520" s="31"/>
      <c r="RIQ520" s="31"/>
      <c r="RIR520" s="31"/>
      <c r="RIS520" s="31"/>
      <c r="RIT520" s="31"/>
      <c r="RIU520" s="31"/>
      <c r="RIV520" s="31"/>
      <c r="RIW520" s="31"/>
      <c r="RIX520" s="31"/>
      <c r="RIY520" s="31"/>
      <c r="RIZ520" s="31"/>
      <c r="RJA520" s="31"/>
      <c r="RJB520" s="31"/>
      <c r="RJC520" s="31"/>
      <c r="RJD520" s="31"/>
      <c r="RJE520" s="31"/>
      <c r="RJF520" s="31"/>
      <c r="RJG520" s="31"/>
      <c r="RJH520" s="31"/>
      <c r="RJI520" s="31"/>
      <c r="RJJ520" s="31"/>
      <c r="RJK520" s="31"/>
      <c r="RJL520" s="31"/>
      <c r="RJM520" s="31"/>
      <c r="RJN520" s="31"/>
      <c r="RJO520" s="31"/>
      <c r="RJP520" s="31"/>
      <c r="RJQ520" s="31"/>
      <c r="RJR520" s="31"/>
      <c r="RJS520" s="31"/>
      <c r="RJT520" s="31"/>
      <c r="RJU520" s="31"/>
      <c r="RJV520" s="31"/>
      <c r="RJW520" s="31"/>
      <c r="RJX520" s="31"/>
      <c r="RJY520" s="31"/>
      <c r="RJZ520" s="31"/>
      <c r="RKA520" s="31"/>
      <c r="RKB520" s="31"/>
      <c r="RKC520" s="31"/>
      <c r="RKD520" s="31"/>
      <c r="RKE520" s="31"/>
      <c r="RKF520" s="31"/>
      <c r="RKG520" s="31"/>
      <c r="RKH520" s="31"/>
      <c r="RKI520" s="31"/>
      <c r="RKJ520" s="31"/>
      <c r="RKK520" s="31"/>
      <c r="RKL520" s="31"/>
      <c r="RKM520" s="31"/>
      <c r="RKN520" s="31"/>
      <c r="RKO520" s="31"/>
      <c r="RKP520" s="31"/>
      <c r="RKQ520" s="31"/>
      <c r="RKR520" s="31"/>
      <c r="RKS520" s="31"/>
      <c r="RKT520" s="31"/>
      <c r="RKU520" s="31"/>
      <c r="RKV520" s="31"/>
      <c r="RKW520" s="31"/>
      <c r="RKX520" s="31"/>
      <c r="RKY520" s="31"/>
      <c r="RKZ520" s="31"/>
      <c r="RLA520" s="31"/>
      <c r="RLB520" s="31"/>
      <c r="RLC520" s="31"/>
      <c r="RLD520" s="31"/>
      <c r="RLE520" s="31"/>
      <c r="RLF520" s="31"/>
      <c r="RLG520" s="31"/>
      <c r="RLH520" s="31"/>
      <c r="RLI520" s="31"/>
      <c r="RLJ520" s="31"/>
      <c r="RLK520" s="31"/>
      <c r="RLL520" s="31"/>
      <c r="RLM520" s="31"/>
      <c r="RLN520" s="31"/>
      <c r="RLO520" s="31"/>
      <c r="RLP520" s="31"/>
      <c r="RLQ520" s="31"/>
      <c r="RLR520" s="31"/>
      <c r="RLS520" s="31"/>
      <c r="RLT520" s="31"/>
      <c r="RLU520" s="31"/>
      <c r="RLV520" s="31"/>
      <c r="RLW520" s="31"/>
      <c r="RLX520" s="31"/>
      <c r="RLY520" s="31"/>
      <c r="RLZ520" s="31"/>
      <c r="RMA520" s="31"/>
      <c r="RMB520" s="31"/>
      <c r="RMC520" s="31"/>
      <c r="RMD520" s="31"/>
      <c r="RME520" s="31"/>
      <c r="RMF520" s="31"/>
      <c r="RMG520" s="31"/>
      <c r="RMH520" s="31"/>
      <c r="RMI520" s="31"/>
      <c r="RMJ520" s="31"/>
      <c r="RMK520" s="31"/>
      <c r="RML520" s="31"/>
      <c r="RMM520" s="31"/>
      <c r="RMN520" s="31"/>
      <c r="RMO520" s="31"/>
      <c r="RMP520" s="31"/>
      <c r="RMQ520" s="31"/>
      <c r="RMR520" s="31"/>
      <c r="RMS520" s="31"/>
      <c r="RMT520" s="31"/>
      <c r="RMU520" s="31"/>
      <c r="RMV520" s="31"/>
      <c r="RMW520" s="31"/>
      <c r="RMX520" s="31"/>
      <c r="RMY520" s="31"/>
      <c r="RMZ520" s="31"/>
      <c r="RNA520" s="31"/>
      <c r="RNB520" s="31"/>
      <c r="RNC520" s="31"/>
      <c r="RND520" s="31"/>
      <c r="RNE520" s="31"/>
      <c r="RNF520" s="31"/>
      <c r="RNG520" s="31"/>
      <c r="RNH520" s="31"/>
      <c r="RNI520" s="31"/>
      <c r="RNJ520" s="31"/>
      <c r="RNK520" s="31"/>
      <c r="RNL520" s="31"/>
      <c r="RNM520" s="31"/>
      <c r="RNN520" s="31"/>
      <c r="RNO520" s="31"/>
      <c r="RNP520" s="31"/>
      <c r="RNQ520" s="31"/>
      <c r="RNR520" s="31"/>
      <c r="RNS520" s="31"/>
      <c r="RNT520" s="31"/>
      <c r="RNU520" s="31"/>
      <c r="RNV520" s="31"/>
      <c r="RNW520" s="31"/>
      <c r="RNX520" s="31"/>
      <c r="RNY520" s="31"/>
      <c r="RNZ520" s="31"/>
      <c r="ROA520" s="31"/>
      <c r="ROB520" s="31"/>
      <c r="ROC520" s="31"/>
      <c r="ROD520" s="31"/>
      <c r="ROE520" s="31"/>
      <c r="ROF520" s="31"/>
      <c r="ROG520" s="31"/>
      <c r="ROH520" s="31"/>
      <c r="ROI520" s="31"/>
      <c r="ROJ520" s="31"/>
      <c r="ROK520" s="31"/>
      <c r="ROL520" s="31"/>
      <c r="ROM520" s="31"/>
      <c r="RON520" s="31"/>
      <c r="ROO520" s="31"/>
      <c r="ROP520" s="31"/>
      <c r="ROQ520" s="31"/>
      <c r="ROR520" s="31"/>
      <c r="ROS520" s="31"/>
      <c r="ROT520" s="31"/>
      <c r="ROU520" s="31"/>
      <c r="ROV520" s="31"/>
      <c r="ROW520" s="31"/>
      <c r="ROX520" s="31"/>
      <c r="ROY520" s="31"/>
      <c r="ROZ520" s="31"/>
      <c r="RPA520" s="31"/>
      <c r="RPB520" s="31"/>
      <c r="RPC520" s="31"/>
      <c r="RPD520" s="31"/>
      <c r="RPE520" s="31"/>
      <c r="RPF520" s="31"/>
      <c r="RPG520" s="31"/>
      <c r="RPH520" s="31"/>
      <c r="RPI520" s="31"/>
      <c r="RPJ520" s="31"/>
      <c r="RPK520" s="31"/>
      <c r="RPL520" s="31"/>
      <c r="RPM520" s="31"/>
      <c r="RPN520" s="31"/>
      <c r="RPO520" s="31"/>
      <c r="RPP520" s="31"/>
      <c r="RPQ520" s="31"/>
      <c r="RPR520" s="31"/>
      <c r="RPS520" s="31"/>
      <c r="RPT520" s="31"/>
      <c r="RPU520" s="31"/>
      <c r="RPV520" s="31"/>
      <c r="RPW520" s="31"/>
      <c r="RPX520" s="31"/>
      <c r="RPY520" s="31"/>
      <c r="RPZ520" s="31"/>
      <c r="RQA520" s="31"/>
      <c r="RQB520" s="31"/>
      <c r="RQC520" s="31"/>
      <c r="RQD520" s="31"/>
      <c r="RQE520" s="31"/>
      <c r="RQF520" s="31"/>
      <c r="RQG520" s="31"/>
      <c r="RQH520" s="31"/>
      <c r="RQI520" s="31"/>
      <c r="RQJ520" s="31"/>
      <c r="RQK520" s="31"/>
      <c r="RQL520" s="31"/>
      <c r="RQM520" s="31"/>
      <c r="RQN520" s="31"/>
      <c r="RQO520" s="31"/>
      <c r="RQP520" s="31"/>
      <c r="RQQ520" s="31"/>
      <c r="RQR520" s="31"/>
      <c r="RQS520" s="31"/>
      <c r="RQT520" s="31"/>
      <c r="RQU520" s="31"/>
      <c r="RQV520" s="31"/>
      <c r="RQW520" s="31"/>
      <c r="RQX520" s="31"/>
      <c r="RQY520" s="31"/>
      <c r="RQZ520" s="31"/>
      <c r="RRA520" s="31"/>
      <c r="RRB520" s="31"/>
      <c r="RRC520" s="31"/>
      <c r="RRD520" s="31"/>
      <c r="RRE520" s="31"/>
      <c r="RRF520" s="31"/>
      <c r="RRG520" s="31"/>
      <c r="RRH520" s="31"/>
      <c r="RRI520" s="31"/>
      <c r="RRJ520" s="31"/>
      <c r="RRK520" s="31"/>
      <c r="RRL520" s="31"/>
      <c r="RRM520" s="31"/>
      <c r="RRN520" s="31"/>
      <c r="RRO520" s="31"/>
      <c r="RRP520" s="31"/>
      <c r="RRQ520" s="31"/>
      <c r="RRR520" s="31"/>
      <c r="RRS520" s="31"/>
      <c r="RRT520" s="31"/>
      <c r="RRU520" s="31"/>
      <c r="RRV520" s="31"/>
      <c r="RRW520" s="31"/>
      <c r="RRX520" s="31"/>
      <c r="RRY520" s="31"/>
      <c r="RRZ520" s="31"/>
      <c r="RSA520" s="31"/>
      <c r="RSB520" s="31"/>
      <c r="RSC520" s="31"/>
      <c r="RSD520" s="31"/>
      <c r="RSE520" s="31"/>
      <c r="RSF520" s="31"/>
      <c r="RSG520" s="31"/>
      <c r="RSH520" s="31"/>
      <c r="RSI520" s="31"/>
      <c r="RSJ520" s="31"/>
      <c r="RSK520" s="31"/>
      <c r="RSL520" s="31"/>
      <c r="RSM520" s="31"/>
      <c r="RSN520" s="31"/>
      <c r="RSO520" s="31"/>
      <c r="RSP520" s="31"/>
      <c r="RSQ520" s="31"/>
      <c r="RSR520" s="31"/>
      <c r="RSS520" s="31"/>
      <c r="RST520" s="31"/>
      <c r="RSU520" s="31"/>
      <c r="RSV520" s="31"/>
      <c r="RSW520" s="31"/>
      <c r="RSX520" s="31"/>
      <c r="RSY520" s="31"/>
      <c r="RSZ520" s="31"/>
      <c r="RTA520" s="31"/>
      <c r="RTB520" s="31"/>
      <c r="RTC520" s="31"/>
      <c r="RTD520" s="31"/>
      <c r="RTE520" s="31"/>
      <c r="RTF520" s="31"/>
      <c r="RTG520" s="31"/>
      <c r="RTH520" s="31"/>
      <c r="RTI520" s="31"/>
      <c r="RTJ520" s="31"/>
      <c r="RTK520" s="31"/>
      <c r="RTL520" s="31"/>
      <c r="RTM520" s="31"/>
      <c r="RTN520" s="31"/>
      <c r="RTO520" s="31"/>
      <c r="RTP520" s="31"/>
      <c r="RTQ520" s="31"/>
      <c r="RTR520" s="31"/>
      <c r="RTS520" s="31"/>
      <c r="RTT520" s="31"/>
      <c r="RTU520" s="31"/>
      <c r="RTV520" s="31"/>
      <c r="RTW520" s="31"/>
      <c r="RTX520" s="31"/>
      <c r="RTY520" s="31"/>
      <c r="RTZ520" s="31"/>
      <c r="RUA520" s="31"/>
      <c r="RUB520" s="31"/>
      <c r="RUC520" s="31"/>
      <c r="RUD520" s="31"/>
      <c r="RUE520" s="31"/>
      <c r="RUF520" s="31"/>
      <c r="RUG520" s="31"/>
      <c r="RUH520" s="31"/>
      <c r="RUI520" s="31"/>
      <c r="RUJ520" s="31"/>
      <c r="RUK520" s="31"/>
      <c r="RUL520" s="31"/>
      <c r="RUM520" s="31"/>
      <c r="RUN520" s="31"/>
      <c r="RUO520" s="31"/>
      <c r="RUP520" s="31"/>
      <c r="RUQ520" s="31"/>
      <c r="RUR520" s="31"/>
      <c r="RUS520" s="31"/>
      <c r="RUT520" s="31"/>
      <c r="RUU520" s="31"/>
      <c r="RUV520" s="31"/>
      <c r="RUW520" s="31"/>
      <c r="RUX520" s="31"/>
      <c r="RUY520" s="31"/>
      <c r="RUZ520" s="31"/>
      <c r="RVA520" s="31"/>
      <c r="RVB520" s="31"/>
      <c r="RVC520" s="31"/>
      <c r="RVD520" s="31"/>
      <c r="RVE520" s="31"/>
      <c r="RVF520" s="31"/>
      <c r="RVG520" s="31"/>
      <c r="RVH520" s="31"/>
      <c r="RVI520" s="31"/>
      <c r="RVJ520" s="31"/>
      <c r="RVK520" s="31"/>
      <c r="RVL520" s="31"/>
      <c r="RVM520" s="31"/>
      <c r="RVN520" s="31"/>
      <c r="RVO520" s="31"/>
      <c r="RVP520" s="31"/>
      <c r="RVQ520" s="31"/>
      <c r="RVR520" s="31"/>
      <c r="RVS520" s="31"/>
      <c r="RVT520" s="31"/>
      <c r="RVU520" s="31"/>
      <c r="RVV520" s="31"/>
      <c r="RVW520" s="31"/>
      <c r="RVX520" s="31"/>
      <c r="RVY520" s="31"/>
      <c r="RVZ520" s="31"/>
      <c r="RWA520" s="31"/>
      <c r="RWB520" s="31"/>
      <c r="RWC520" s="31"/>
      <c r="RWD520" s="31"/>
      <c r="RWE520" s="31"/>
      <c r="RWF520" s="31"/>
      <c r="RWG520" s="31"/>
      <c r="RWH520" s="31"/>
      <c r="RWI520" s="31"/>
      <c r="RWJ520" s="31"/>
      <c r="RWK520" s="31"/>
      <c r="RWL520" s="31"/>
      <c r="RWM520" s="31"/>
      <c r="RWN520" s="31"/>
      <c r="RWO520" s="31"/>
      <c r="RWP520" s="31"/>
      <c r="RWQ520" s="31"/>
      <c r="RWR520" s="31"/>
      <c r="RWS520" s="31"/>
      <c r="RWT520" s="31"/>
      <c r="RWU520" s="31"/>
      <c r="RWV520" s="31"/>
      <c r="RWW520" s="31"/>
      <c r="RWX520" s="31"/>
      <c r="RWY520" s="31"/>
      <c r="RWZ520" s="31"/>
      <c r="RXA520" s="31"/>
      <c r="RXB520" s="31"/>
      <c r="RXC520" s="31"/>
      <c r="RXD520" s="31"/>
      <c r="RXE520" s="31"/>
      <c r="RXF520" s="31"/>
      <c r="RXG520" s="31"/>
      <c r="RXH520" s="31"/>
      <c r="RXI520" s="31"/>
      <c r="RXJ520" s="31"/>
      <c r="RXK520" s="31"/>
      <c r="RXL520" s="31"/>
      <c r="RXM520" s="31"/>
      <c r="RXN520" s="31"/>
      <c r="RXO520" s="31"/>
      <c r="RXP520" s="31"/>
      <c r="RXQ520" s="31"/>
      <c r="RXR520" s="31"/>
      <c r="RXS520" s="31"/>
      <c r="RXT520" s="31"/>
      <c r="RXU520" s="31"/>
      <c r="RXV520" s="31"/>
      <c r="RXW520" s="31"/>
      <c r="RXX520" s="31"/>
      <c r="RXY520" s="31"/>
      <c r="RXZ520" s="31"/>
      <c r="RYA520" s="31"/>
      <c r="RYB520" s="31"/>
      <c r="RYC520" s="31"/>
      <c r="RYD520" s="31"/>
      <c r="RYE520" s="31"/>
      <c r="RYF520" s="31"/>
      <c r="RYG520" s="31"/>
      <c r="RYH520" s="31"/>
      <c r="RYI520" s="31"/>
      <c r="RYJ520" s="31"/>
      <c r="RYK520" s="31"/>
      <c r="RYL520" s="31"/>
      <c r="RYM520" s="31"/>
      <c r="RYN520" s="31"/>
      <c r="RYO520" s="31"/>
      <c r="RYP520" s="31"/>
      <c r="RYQ520" s="31"/>
      <c r="RYR520" s="31"/>
      <c r="RYS520" s="31"/>
      <c r="RYT520" s="31"/>
      <c r="RYU520" s="31"/>
      <c r="RYV520" s="31"/>
      <c r="RYW520" s="31"/>
      <c r="RYX520" s="31"/>
      <c r="RYY520" s="31"/>
      <c r="RYZ520" s="31"/>
      <c r="RZA520" s="31"/>
      <c r="RZB520" s="31"/>
      <c r="RZC520" s="31"/>
      <c r="RZD520" s="31"/>
      <c r="RZE520" s="31"/>
      <c r="RZF520" s="31"/>
      <c r="RZG520" s="31"/>
      <c r="RZH520" s="31"/>
      <c r="RZI520" s="31"/>
      <c r="RZJ520" s="31"/>
      <c r="RZK520" s="31"/>
      <c r="RZL520" s="31"/>
      <c r="RZM520" s="31"/>
      <c r="RZN520" s="31"/>
      <c r="RZO520" s="31"/>
      <c r="RZP520" s="31"/>
      <c r="RZQ520" s="31"/>
      <c r="RZR520" s="31"/>
      <c r="RZS520" s="31"/>
      <c r="RZT520" s="31"/>
      <c r="RZU520" s="31"/>
      <c r="RZV520" s="31"/>
      <c r="RZW520" s="31"/>
      <c r="RZX520" s="31"/>
      <c r="RZY520" s="31"/>
      <c r="RZZ520" s="31"/>
      <c r="SAA520" s="31"/>
      <c r="SAB520" s="31"/>
      <c r="SAC520" s="31"/>
      <c r="SAD520" s="31"/>
      <c r="SAE520" s="31"/>
      <c r="SAF520" s="31"/>
      <c r="SAG520" s="31"/>
      <c r="SAH520" s="31"/>
      <c r="SAI520" s="31"/>
      <c r="SAJ520" s="31"/>
      <c r="SAK520" s="31"/>
      <c r="SAL520" s="31"/>
      <c r="SAM520" s="31"/>
      <c r="SAN520" s="31"/>
      <c r="SAO520" s="31"/>
      <c r="SAP520" s="31"/>
      <c r="SAQ520" s="31"/>
      <c r="SAR520" s="31"/>
      <c r="SAS520" s="31"/>
      <c r="SAT520" s="31"/>
      <c r="SAU520" s="31"/>
      <c r="SAV520" s="31"/>
      <c r="SAW520" s="31"/>
      <c r="SAX520" s="31"/>
      <c r="SAY520" s="31"/>
      <c r="SAZ520" s="31"/>
      <c r="SBA520" s="31"/>
      <c r="SBB520" s="31"/>
      <c r="SBC520" s="31"/>
      <c r="SBD520" s="31"/>
      <c r="SBE520" s="31"/>
      <c r="SBF520" s="31"/>
      <c r="SBG520" s="31"/>
      <c r="SBH520" s="31"/>
      <c r="SBI520" s="31"/>
      <c r="SBJ520" s="31"/>
      <c r="SBK520" s="31"/>
      <c r="SBL520" s="31"/>
      <c r="SBM520" s="31"/>
      <c r="SBN520" s="31"/>
      <c r="SBO520" s="31"/>
      <c r="SBP520" s="31"/>
      <c r="SBQ520" s="31"/>
      <c r="SBR520" s="31"/>
      <c r="SBS520" s="31"/>
      <c r="SBT520" s="31"/>
      <c r="SBU520" s="31"/>
      <c r="SBV520" s="31"/>
      <c r="SBW520" s="31"/>
      <c r="SBX520" s="31"/>
      <c r="SBY520" s="31"/>
      <c r="SBZ520" s="31"/>
      <c r="SCA520" s="31"/>
      <c r="SCB520" s="31"/>
      <c r="SCC520" s="31"/>
      <c r="SCD520" s="31"/>
      <c r="SCE520" s="31"/>
      <c r="SCF520" s="31"/>
      <c r="SCG520" s="31"/>
      <c r="SCH520" s="31"/>
      <c r="SCI520" s="31"/>
      <c r="SCJ520" s="31"/>
      <c r="SCK520" s="31"/>
      <c r="SCL520" s="31"/>
      <c r="SCM520" s="31"/>
      <c r="SCN520" s="31"/>
      <c r="SCO520" s="31"/>
      <c r="SCP520" s="31"/>
      <c r="SCQ520" s="31"/>
      <c r="SCR520" s="31"/>
      <c r="SCS520" s="31"/>
      <c r="SCT520" s="31"/>
      <c r="SCU520" s="31"/>
      <c r="SCV520" s="31"/>
      <c r="SCW520" s="31"/>
      <c r="SCX520" s="31"/>
      <c r="SCY520" s="31"/>
      <c r="SCZ520" s="31"/>
      <c r="SDA520" s="31"/>
      <c r="SDB520" s="31"/>
      <c r="SDC520" s="31"/>
      <c r="SDD520" s="31"/>
      <c r="SDE520" s="31"/>
      <c r="SDF520" s="31"/>
      <c r="SDG520" s="31"/>
      <c r="SDH520" s="31"/>
      <c r="SDI520" s="31"/>
      <c r="SDJ520" s="31"/>
      <c r="SDK520" s="31"/>
      <c r="SDL520" s="31"/>
      <c r="SDM520" s="31"/>
      <c r="SDN520" s="31"/>
      <c r="SDO520" s="31"/>
      <c r="SDP520" s="31"/>
      <c r="SDQ520" s="31"/>
      <c r="SDR520" s="31"/>
      <c r="SDS520" s="31"/>
      <c r="SDT520" s="31"/>
      <c r="SDU520" s="31"/>
      <c r="SDV520" s="31"/>
      <c r="SDW520" s="31"/>
      <c r="SDX520" s="31"/>
      <c r="SDY520" s="31"/>
      <c r="SDZ520" s="31"/>
      <c r="SEA520" s="31"/>
      <c r="SEB520" s="31"/>
      <c r="SEC520" s="31"/>
      <c r="SED520" s="31"/>
      <c r="SEE520" s="31"/>
      <c r="SEF520" s="31"/>
      <c r="SEG520" s="31"/>
      <c r="SEH520" s="31"/>
      <c r="SEI520" s="31"/>
      <c r="SEJ520" s="31"/>
      <c r="SEK520" s="31"/>
      <c r="SEL520" s="31"/>
      <c r="SEM520" s="31"/>
      <c r="SEN520" s="31"/>
      <c r="SEO520" s="31"/>
      <c r="SEP520" s="31"/>
      <c r="SEQ520" s="31"/>
      <c r="SER520" s="31"/>
      <c r="SES520" s="31"/>
      <c r="SET520" s="31"/>
      <c r="SEU520" s="31"/>
      <c r="SEV520" s="31"/>
      <c r="SEW520" s="31"/>
      <c r="SEX520" s="31"/>
      <c r="SEY520" s="31"/>
      <c r="SEZ520" s="31"/>
      <c r="SFA520" s="31"/>
      <c r="SFB520" s="31"/>
      <c r="SFC520" s="31"/>
      <c r="SFD520" s="31"/>
      <c r="SFE520" s="31"/>
      <c r="SFF520" s="31"/>
      <c r="SFG520" s="31"/>
      <c r="SFH520" s="31"/>
      <c r="SFI520" s="31"/>
      <c r="SFJ520" s="31"/>
      <c r="SFK520" s="31"/>
      <c r="SFL520" s="31"/>
      <c r="SFM520" s="31"/>
      <c r="SFN520" s="31"/>
      <c r="SFO520" s="31"/>
      <c r="SFP520" s="31"/>
      <c r="SFQ520" s="31"/>
      <c r="SFR520" s="31"/>
      <c r="SFS520" s="31"/>
      <c r="SFT520" s="31"/>
      <c r="SFU520" s="31"/>
      <c r="SFV520" s="31"/>
      <c r="SFW520" s="31"/>
      <c r="SFX520" s="31"/>
      <c r="SFY520" s="31"/>
      <c r="SFZ520" s="31"/>
      <c r="SGA520" s="31"/>
      <c r="SGB520" s="31"/>
      <c r="SGC520" s="31"/>
      <c r="SGD520" s="31"/>
      <c r="SGE520" s="31"/>
      <c r="SGF520" s="31"/>
      <c r="SGG520" s="31"/>
      <c r="SGH520" s="31"/>
      <c r="SGI520" s="31"/>
      <c r="SGJ520" s="31"/>
      <c r="SGK520" s="31"/>
      <c r="SGL520" s="31"/>
      <c r="SGM520" s="31"/>
      <c r="SGN520" s="31"/>
      <c r="SGO520" s="31"/>
      <c r="SGP520" s="31"/>
      <c r="SGQ520" s="31"/>
      <c r="SGR520" s="31"/>
      <c r="SGS520" s="31"/>
      <c r="SGT520" s="31"/>
      <c r="SGU520" s="31"/>
      <c r="SGV520" s="31"/>
      <c r="SGW520" s="31"/>
      <c r="SGX520" s="31"/>
      <c r="SGY520" s="31"/>
      <c r="SGZ520" s="31"/>
      <c r="SHA520" s="31"/>
      <c r="SHB520" s="31"/>
      <c r="SHC520" s="31"/>
      <c r="SHD520" s="31"/>
      <c r="SHE520" s="31"/>
      <c r="SHF520" s="31"/>
      <c r="SHG520" s="31"/>
      <c r="SHH520" s="31"/>
      <c r="SHI520" s="31"/>
      <c r="SHJ520" s="31"/>
      <c r="SHK520" s="31"/>
      <c r="SHL520" s="31"/>
      <c r="SHM520" s="31"/>
      <c r="SHN520" s="31"/>
      <c r="SHO520" s="31"/>
      <c r="SHP520" s="31"/>
      <c r="SHQ520" s="31"/>
      <c r="SHR520" s="31"/>
      <c r="SHS520" s="31"/>
      <c r="SHT520" s="31"/>
      <c r="SHU520" s="31"/>
      <c r="SHV520" s="31"/>
      <c r="SHW520" s="31"/>
      <c r="SHX520" s="31"/>
      <c r="SHY520" s="31"/>
      <c r="SHZ520" s="31"/>
      <c r="SIA520" s="31"/>
      <c r="SIB520" s="31"/>
      <c r="SIC520" s="31"/>
      <c r="SID520" s="31"/>
      <c r="SIE520" s="31"/>
      <c r="SIF520" s="31"/>
      <c r="SIG520" s="31"/>
      <c r="SIH520" s="31"/>
      <c r="SII520" s="31"/>
      <c r="SIJ520" s="31"/>
      <c r="SIK520" s="31"/>
      <c r="SIL520" s="31"/>
      <c r="SIM520" s="31"/>
      <c r="SIN520" s="31"/>
      <c r="SIO520" s="31"/>
      <c r="SIP520" s="31"/>
      <c r="SIQ520" s="31"/>
      <c r="SIR520" s="31"/>
      <c r="SIS520" s="31"/>
      <c r="SIT520" s="31"/>
      <c r="SIU520" s="31"/>
      <c r="SIV520" s="31"/>
      <c r="SIW520" s="31"/>
      <c r="SIX520" s="31"/>
      <c r="SIY520" s="31"/>
      <c r="SIZ520" s="31"/>
      <c r="SJA520" s="31"/>
      <c r="SJB520" s="31"/>
      <c r="SJC520" s="31"/>
      <c r="SJD520" s="31"/>
      <c r="SJE520" s="31"/>
      <c r="SJF520" s="31"/>
      <c r="SJG520" s="31"/>
      <c r="SJH520" s="31"/>
      <c r="SJI520" s="31"/>
      <c r="SJJ520" s="31"/>
      <c r="SJK520" s="31"/>
      <c r="SJL520" s="31"/>
      <c r="SJM520" s="31"/>
      <c r="SJN520" s="31"/>
      <c r="SJO520" s="31"/>
      <c r="SJP520" s="31"/>
      <c r="SJQ520" s="31"/>
      <c r="SJR520" s="31"/>
      <c r="SJS520" s="31"/>
      <c r="SJT520" s="31"/>
      <c r="SJU520" s="31"/>
      <c r="SJV520" s="31"/>
      <c r="SJW520" s="31"/>
      <c r="SJX520" s="31"/>
      <c r="SJY520" s="31"/>
      <c r="SJZ520" s="31"/>
      <c r="SKA520" s="31"/>
      <c r="SKB520" s="31"/>
      <c r="SKC520" s="31"/>
      <c r="SKD520" s="31"/>
      <c r="SKE520" s="31"/>
      <c r="SKF520" s="31"/>
      <c r="SKG520" s="31"/>
      <c r="SKH520" s="31"/>
      <c r="SKI520" s="31"/>
      <c r="SKJ520" s="31"/>
      <c r="SKK520" s="31"/>
      <c r="SKL520" s="31"/>
      <c r="SKM520" s="31"/>
      <c r="SKN520" s="31"/>
      <c r="SKO520" s="31"/>
      <c r="SKP520" s="31"/>
      <c r="SKQ520" s="31"/>
      <c r="SKR520" s="31"/>
      <c r="SKS520" s="31"/>
      <c r="SKT520" s="31"/>
      <c r="SKU520" s="31"/>
      <c r="SKV520" s="31"/>
      <c r="SKW520" s="31"/>
      <c r="SKX520" s="31"/>
      <c r="SKY520" s="31"/>
      <c r="SKZ520" s="31"/>
      <c r="SLA520" s="31"/>
      <c r="SLB520" s="31"/>
      <c r="SLC520" s="31"/>
      <c r="SLD520" s="31"/>
      <c r="SLE520" s="31"/>
      <c r="SLF520" s="31"/>
      <c r="SLG520" s="31"/>
      <c r="SLH520" s="31"/>
      <c r="SLI520" s="31"/>
      <c r="SLJ520" s="31"/>
      <c r="SLK520" s="31"/>
      <c r="SLL520" s="31"/>
      <c r="SLM520" s="31"/>
      <c r="SLN520" s="31"/>
      <c r="SLO520" s="31"/>
      <c r="SLP520" s="31"/>
      <c r="SLQ520" s="31"/>
      <c r="SLR520" s="31"/>
      <c r="SLS520" s="31"/>
      <c r="SLT520" s="31"/>
      <c r="SLU520" s="31"/>
      <c r="SLV520" s="31"/>
      <c r="SLW520" s="31"/>
      <c r="SLX520" s="31"/>
      <c r="SLY520" s="31"/>
      <c r="SLZ520" s="31"/>
      <c r="SMA520" s="31"/>
      <c r="SMB520" s="31"/>
      <c r="SMC520" s="31"/>
      <c r="SMD520" s="31"/>
      <c r="SME520" s="31"/>
      <c r="SMF520" s="31"/>
      <c r="SMG520" s="31"/>
      <c r="SMH520" s="31"/>
      <c r="SMI520" s="31"/>
      <c r="SMJ520" s="31"/>
      <c r="SMK520" s="31"/>
      <c r="SML520" s="31"/>
      <c r="SMM520" s="31"/>
      <c r="SMN520" s="31"/>
      <c r="SMO520" s="31"/>
      <c r="SMP520" s="31"/>
      <c r="SMQ520" s="31"/>
      <c r="SMR520" s="31"/>
      <c r="SMS520" s="31"/>
      <c r="SMT520" s="31"/>
      <c r="SMU520" s="31"/>
      <c r="SMV520" s="31"/>
      <c r="SMW520" s="31"/>
      <c r="SMX520" s="31"/>
      <c r="SMY520" s="31"/>
      <c r="SMZ520" s="31"/>
      <c r="SNA520" s="31"/>
      <c r="SNB520" s="31"/>
      <c r="SNC520" s="31"/>
      <c r="SND520" s="31"/>
      <c r="SNE520" s="31"/>
      <c r="SNF520" s="31"/>
      <c r="SNG520" s="31"/>
      <c r="SNH520" s="31"/>
      <c r="SNI520" s="31"/>
      <c r="SNJ520" s="31"/>
      <c r="SNK520" s="31"/>
      <c r="SNL520" s="31"/>
      <c r="SNM520" s="31"/>
      <c r="SNN520" s="31"/>
      <c r="SNO520" s="31"/>
      <c r="SNP520" s="31"/>
      <c r="SNQ520" s="31"/>
      <c r="SNR520" s="31"/>
      <c r="SNS520" s="31"/>
      <c r="SNT520" s="31"/>
      <c r="SNU520" s="31"/>
      <c r="SNV520" s="31"/>
      <c r="SNW520" s="31"/>
      <c r="SNX520" s="31"/>
      <c r="SNY520" s="31"/>
      <c r="SNZ520" s="31"/>
      <c r="SOA520" s="31"/>
      <c r="SOB520" s="31"/>
      <c r="SOC520" s="31"/>
      <c r="SOD520" s="31"/>
      <c r="SOE520" s="31"/>
      <c r="SOF520" s="31"/>
      <c r="SOG520" s="31"/>
      <c r="SOH520" s="31"/>
      <c r="SOI520" s="31"/>
      <c r="SOJ520" s="31"/>
      <c r="SOK520" s="31"/>
      <c r="SOL520" s="31"/>
      <c r="SOM520" s="31"/>
      <c r="SON520" s="31"/>
      <c r="SOO520" s="31"/>
      <c r="SOP520" s="31"/>
      <c r="SOQ520" s="31"/>
      <c r="SOR520" s="31"/>
      <c r="SOS520" s="31"/>
      <c r="SOT520" s="31"/>
      <c r="SOU520" s="31"/>
      <c r="SOV520" s="31"/>
      <c r="SOW520" s="31"/>
      <c r="SOX520" s="31"/>
      <c r="SOY520" s="31"/>
      <c r="SOZ520" s="31"/>
      <c r="SPA520" s="31"/>
      <c r="SPB520" s="31"/>
      <c r="SPC520" s="31"/>
      <c r="SPD520" s="31"/>
      <c r="SPE520" s="31"/>
      <c r="SPF520" s="31"/>
      <c r="SPG520" s="31"/>
      <c r="SPH520" s="31"/>
      <c r="SPI520" s="31"/>
      <c r="SPJ520" s="31"/>
      <c r="SPK520" s="31"/>
      <c r="SPL520" s="31"/>
      <c r="SPM520" s="31"/>
      <c r="SPN520" s="31"/>
      <c r="SPO520" s="31"/>
      <c r="SPP520" s="31"/>
      <c r="SPQ520" s="31"/>
      <c r="SPR520" s="31"/>
      <c r="SPS520" s="31"/>
      <c r="SPT520" s="31"/>
      <c r="SPU520" s="31"/>
      <c r="SPV520" s="31"/>
      <c r="SPW520" s="31"/>
      <c r="SPX520" s="31"/>
      <c r="SPY520" s="31"/>
      <c r="SPZ520" s="31"/>
      <c r="SQA520" s="31"/>
      <c r="SQB520" s="31"/>
      <c r="SQC520" s="31"/>
      <c r="SQD520" s="31"/>
      <c r="SQE520" s="31"/>
      <c r="SQF520" s="31"/>
      <c r="SQG520" s="31"/>
      <c r="SQH520" s="31"/>
      <c r="SQI520" s="31"/>
      <c r="SQJ520" s="31"/>
      <c r="SQK520" s="31"/>
      <c r="SQL520" s="31"/>
      <c r="SQM520" s="31"/>
      <c r="SQN520" s="31"/>
      <c r="SQO520" s="31"/>
      <c r="SQP520" s="31"/>
      <c r="SQQ520" s="31"/>
      <c r="SQR520" s="31"/>
      <c r="SQS520" s="31"/>
      <c r="SQT520" s="31"/>
      <c r="SQU520" s="31"/>
      <c r="SQV520" s="31"/>
      <c r="SQW520" s="31"/>
      <c r="SQX520" s="31"/>
      <c r="SQY520" s="31"/>
      <c r="SQZ520" s="31"/>
      <c r="SRA520" s="31"/>
      <c r="SRB520" s="31"/>
      <c r="SRC520" s="31"/>
      <c r="SRD520" s="31"/>
      <c r="SRE520" s="31"/>
      <c r="SRF520" s="31"/>
      <c r="SRG520" s="31"/>
      <c r="SRH520" s="31"/>
      <c r="SRI520" s="31"/>
      <c r="SRJ520" s="31"/>
      <c r="SRK520" s="31"/>
      <c r="SRL520" s="31"/>
      <c r="SRM520" s="31"/>
      <c r="SRN520" s="31"/>
      <c r="SRO520" s="31"/>
      <c r="SRP520" s="31"/>
      <c r="SRQ520" s="31"/>
      <c r="SRR520" s="31"/>
      <c r="SRS520" s="31"/>
      <c r="SRT520" s="31"/>
      <c r="SRU520" s="31"/>
      <c r="SRV520" s="31"/>
      <c r="SRW520" s="31"/>
      <c r="SRX520" s="31"/>
      <c r="SRY520" s="31"/>
      <c r="SRZ520" s="31"/>
      <c r="SSA520" s="31"/>
      <c r="SSB520" s="31"/>
      <c r="SSC520" s="31"/>
      <c r="SSD520" s="31"/>
      <c r="SSE520" s="31"/>
      <c r="SSF520" s="31"/>
      <c r="SSG520" s="31"/>
      <c r="SSH520" s="31"/>
      <c r="SSI520" s="31"/>
      <c r="SSJ520" s="31"/>
      <c r="SSK520" s="31"/>
      <c r="SSL520" s="31"/>
      <c r="SSM520" s="31"/>
      <c r="SSN520" s="31"/>
      <c r="SSO520" s="31"/>
      <c r="SSP520" s="31"/>
      <c r="SSQ520" s="31"/>
      <c r="SSR520" s="31"/>
      <c r="SSS520" s="31"/>
      <c r="SST520" s="31"/>
      <c r="SSU520" s="31"/>
      <c r="SSV520" s="31"/>
      <c r="SSW520" s="31"/>
      <c r="SSX520" s="31"/>
      <c r="SSY520" s="31"/>
      <c r="SSZ520" s="31"/>
      <c r="STA520" s="31"/>
      <c r="STB520" s="31"/>
      <c r="STC520" s="31"/>
      <c r="STD520" s="31"/>
      <c r="STE520" s="31"/>
      <c r="STF520" s="31"/>
      <c r="STG520" s="31"/>
      <c r="STH520" s="31"/>
      <c r="STI520" s="31"/>
      <c r="STJ520" s="31"/>
      <c r="STK520" s="31"/>
      <c r="STL520" s="31"/>
      <c r="STM520" s="31"/>
      <c r="STN520" s="31"/>
      <c r="STO520" s="31"/>
      <c r="STP520" s="31"/>
      <c r="STQ520" s="31"/>
      <c r="STR520" s="31"/>
      <c r="STS520" s="31"/>
      <c r="STT520" s="31"/>
      <c r="STU520" s="31"/>
      <c r="STV520" s="31"/>
      <c r="STW520" s="31"/>
      <c r="STX520" s="31"/>
      <c r="STY520" s="31"/>
      <c r="STZ520" s="31"/>
      <c r="SUA520" s="31"/>
      <c r="SUB520" s="31"/>
      <c r="SUC520" s="31"/>
      <c r="SUD520" s="31"/>
      <c r="SUE520" s="31"/>
      <c r="SUF520" s="31"/>
      <c r="SUG520" s="31"/>
      <c r="SUH520" s="31"/>
      <c r="SUI520" s="31"/>
      <c r="SUJ520" s="31"/>
      <c r="SUK520" s="31"/>
      <c r="SUL520" s="31"/>
      <c r="SUM520" s="31"/>
      <c r="SUN520" s="31"/>
      <c r="SUO520" s="31"/>
      <c r="SUP520" s="31"/>
      <c r="SUQ520" s="31"/>
      <c r="SUR520" s="31"/>
      <c r="SUS520" s="31"/>
      <c r="SUT520" s="31"/>
      <c r="SUU520" s="31"/>
      <c r="SUV520" s="31"/>
      <c r="SUW520" s="31"/>
      <c r="SUX520" s="31"/>
      <c r="SUY520" s="31"/>
      <c r="SUZ520" s="31"/>
      <c r="SVA520" s="31"/>
      <c r="SVB520" s="31"/>
      <c r="SVC520" s="31"/>
      <c r="SVD520" s="31"/>
      <c r="SVE520" s="31"/>
      <c r="SVF520" s="31"/>
      <c r="SVG520" s="31"/>
      <c r="SVH520" s="31"/>
      <c r="SVI520" s="31"/>
      <c r="SVJ520" s="31"/>
      <c r="SVK520" s="31"/>
      <c r="SVL520" s="31"/>
      <c r="SVM520" s="31"/>
      <c r="SVN520" s="31"/>
      <c r="SVO520" s="31"/>
      <c r="SVP520" s="31"/>
      <c r="SVQ520" s="31"/>
      <c r="SVR520" s="31"/>
      <c r="SVS520" s="31"/>
      <c r="SVT520" s="31"/>
      <c r="SVU520" s="31"/>
      <c r="SVV520" s="31"/>
      <c r="SVW520" s="31"/>
      <c r="SVX520" s="31"/>
      <c r="SVY520" s="31"/>
      <c r="SVZ520" s="31"/>
      <c r="SWA520" s="31"/>
      <c r="SWB520" s="31"/>
      <c r="SWC520" s="31"/>
      <c r="SWD520" s="31"/>
      <c r="SWE520" s="31"/>
      <c r="SWF520" s="31"/>
      <c r="SWG520" s="31"/>
      <c r="SWH520" s="31"/>
      <c r="SWI520" s="31"/>
      <c r="SWJ520" s="31"/>
      <c r="SWK520" s="31"/>
      <c r="SWL520" s="31"/>
      <c r="SWM520" s="31"/>
      <c r="SWN520" s="31"/>
      <c r="SWO520" s="31"/>
      <c r="SWP520" s="31"/>
      <c r="SWQ520" s="31"/>
      <c r="SWR520" s="31"/>
      <c r="SWS520" s="31"/>
      <c r="SWT520" s="31"/>
      <c r="SWU520" s="31"/>
      <c r="SWV520" s="31"/>
      <c r="SWW520" s="31"/>
      <c r="SWX520" s="31"/>
      <c r="SWY520" s="31"/>
      <c r="SWZ520" s="31"/>
      <c r="SXA520" s="31"/>
      <c r="SXB520" s="31"/>
      <c r="SXC520" s="31"/>
      <c r="SXD520" s="31"/>
      <c r="SXE520" s="31"/>
      <c r="SXF520" s="31"/>
      <c r="SXG520" s="31"/>
      <c r="SXH520" s="31"/>
      <c r="SXI520" s="31"/>
      <c r="SXJ520" s="31"/>
      <c r="SXK520" s="31"/>
      <c r="SXL520" s="31"/>
      <c r="SXM520" s="31"/>
      <c r="SXN520" s="31"/>
      <c r="SXO520" s="31"/>
      <c r="SXP520" s="31"/>
      <c r="SXQ520" s="31"/>
      <c r="SXR520" s="31"/>
      <c r="SXS520" s="31"/>
      <c r="SXT520" s="31"/>
      <c r="SXU520" s="31"/>
      <c r="SXV520" s="31"/>
      <c r="SXW520" s="31"/>
      <c r="SXX520" s="31"/>
      <c r="SXY520" s="31"/>
      <c r="SXZ520" s="31"/>
      <c r="SYA520" s="31"/>
      <c r="SYB520" s="31"/>
      <c r="SYC520" s="31"/>
      <c r="SYD520" s="31"/>
      <c r="SYE520" s="31"/>
      <c r="SYF520" s="31"/>
      <c r="SYG520" s="31"/>
      <c r="SYH520" s="31"/>
      <c r="SYI520" s="31"/>
      <c r="SYJ520" s="31"/>
      <c r="SYK520" s="31"/>
      <c r="SYL520" s="31"/>
      <c r="SYM520" s="31"/>
      <c r="SYN520" s="31"/>
      <c r="SYO520" s="31"/>
      <c r="SYP520" s="31"/>
      <c r="SYQ520" s="31"/>
      <c r="SYR520" s="31"/>
      <c r="SYS520" s="31"/>
      <c r="SYT520" s="31"/>
      <c r="SYU520" s="31"/>
      <c r="SYV520" s="31"/>
      <c r="SYW520" s="31"/>
      <c r="SYX520" s="31"/>
      <c r="SYY520" s="31"/>
      <c r="SYZ520" s="31"/>
      <c r="SZA520" s="31"/>
      <c r="SZB520" s="31"/>
      <c r="SZC520" s="31"/>
      <c r="SZD520" s="31"/>
      <c r="SZE520" s="31"/>
      <c r="SZF520" s="31"/>
      <c r="SZG520" s="31"/>
      <c r="SZH520" s="31"/>
      <c r="SZI520" s="31"/>
      <c r="SZJ520" s="31"/>
      <c r="SZK520" s="31"/>
      <c r="SZL520" s="31"/>
      <c r="SZM520" s="31"/>
      <c r="SZN520" s="31"/>
      <c r="SZO520" s="31"/>
      <c r="SZP520" s="31"/>
      <c r="SZQ520" s="31"/>
      <c r="SZR520" s="31"/>
      <c r="SZS520" s="31"/>
      <c r="SZT520" s="31"/>
      <c r="SZU520" s="31"/>
      <c r="SZV520" s="31"/>
      <c r="SZW520" s="31"/>
      <c r="SZX520" s="31"/>
      <c r="SZY520" s="31"/>
      <c r="SZZ520" s="31"/>
      <c r="TAA520" s="31"/>
      <c r="TAB520" s="31"/>
      <c r="TAC520" s="31"/>
      <c r="TAD520" s="31"/>
      <c r="TAE520" s="31"/>
      <c r="TAF520" s="31"/>
      <c r="TAG520" s="31"/>
      <c r="TAH520" s="31"/>
      <c r="TAI520" s="31"/>
      <c r="TAJ520" s="31"/>
      <c r="TAK520" s="31"/>
      <c r="TAL520" s="31"/>
      <c r="TAM520" s="31"/>
      <c r="TAN520" s="31"/>
      <c r="TAO520" s="31"/>
      <c r="TAP520" s="31"/>
      <c r="TAQ520" s="31"/>
      <c r="TAR520" s="31"/>
      <c r="TAS520" s="31"/>
      <c r="TAT520" s="31"/>
      <c r="TAU520" s="31"/>
      <c r="TAV520" s="31"/>
      <c r="TAW520" s="31"/>
      <c r="TAX520" s="31"/>
      <c r="TAY520" s="31"/>
      <c r="TAZ520" s="31"/>
      <c r="TBA520" s="31"/>
      <c r="TBB520" s="31"/>
      <c r="TBC520" s="31"/>
      <c r="TBD520" s="31"/>
      <c r="TBE520" s="31"/>
      <c r="TBF520" s="31"/>
      <c r="TBG520" s="31"/>
      <c r="TBH520" s="31"/>
      <c r="TBI520" s="31"/>
      <c r="TBJ520" s="31"/>
      <c r="TBK520" s="31"/>
      <c r="TBL520" s="31"/>
      <c r="TBM520" s="31"/>
      <c r="TBN520" s="31"/>
      <c r="TBO520" s="31"/>
      <c r="TBP520" s="31"/>
      <c r="TBQ520" s="31"/>
      <c r="TBR520" s="31"/>
      <c r="TBS520" s="31"/>
      <c r="TBT520" s="31"/>
      <c r="TBU520" s="31"/>
      <c r="TBV520" s="31"/>
      <c r="TBW520" s="31"/>
      <c r="TBX520" s="31"/>
      <c r="TBY520" s="31"/>
      <c r="TBZ520" s="31"/>
      <c r="TCA520" s="31"/>
      <c r="TCB520" s="31"/>
      <c r="TCC520" s="31"/>
      <c r="TCD520" s="31"/>
      <c r="TCE520" s="31"/>
      <c r="TCF520" s="31"/>
      <c r="TCG520" s="31"/>
      <c r="TCH520" s="31"/>
      <c r="TCI520" s="31"/>
      <c r="TCJ520" s="31"/>
      <c r="TCK520" s="31"/>
      <c r="TCL520" s="31"/>
      <c r="TCM520" s="31"/>
      <c r="TCN520" s="31"/>
      <c r="TCO520" s="31"/>
      <c r="TCP520" s="31"/>
      <c r="TCQ520" s="31"/>
      <c r="TCR520" s="31"/>
      <c r="TCS520" s="31"/>
      <c r="TCT520" s="31"/>
      <c r="TCU520" s="31"/>
      <c r="TCV520" s="31"/>
      <c r="TCW520" s="31"/>
      <c r="TCX520" s="31"/>
      <c r="TCY520" s="31"/>
      <c r="TCZ520" s="31"/>
      <c r="TDA520" s="31"/>
      <c r="TDB520" s="31"/>
      <c r="TDC520" s="31"/>
      <c r="TDD520" s="31"/>
      <c r="TDE520" s="31"/>
      <c r="TDF520" s="31"/>
      <c r="TDG520" s="31"/>
      <c r="TDH520" s="31"/>
      <c r="TDI520" s="31"/>
      <c r="TDJ520" s="31"/>
      <c r="TDK520" s="31"/>
      <c r="TDL520" s="31"/>
      <c r="TDM520" s="31"/>
      <c r="TDN520" s="31"/>
      <c r="TDO520" s="31"/>
      <c r="TDP520" s="31"/>
      <c r="TDQ520" s="31"/>
      <c r="TDR520" s="31"/>
      <c r="TDS520" s="31"/>
      <c r="TDT520" s="31"/>
      <c r="TDU520" s="31"/>
      <c r="TDV520" s="31"/>
      <c r="TDW520" s="31"/>
      <c r="TDX520" s="31"/>
      <c r="TDY520" s="31"/>
      <c r="TDZ520" s="31"/>
      <c r="TEA520" s="31"/>
      <c r="TEB520" s="31"/>
      <c r="TEC520" s="31"/>
      <c r="TED520" s="31"/>
      <c r="TEE520" s="31"/>
      <c r="TEF520" s="31"/>
      <c r="TEG520" s="31"/>
      <c r="TEH520" s="31"/>
      <c r="TEI520" s="31"/>
      <c r="TEJ520" s="31"/>
      <c r="TEK520" s="31"/>
      <c r="TEL520" s="31"/>
      <c r="TEM520" s="31"/>
      <c r="TEN520" s="31"/>
      <c r="TEO520" s="31"/>
      <c r="TEP520" s="31"/>
      <c r="TEQ520" s="31"/>
      <c r="TER520" s="31"/>
      <c r="TES520" s="31"/>
      <c r="TET520" s="31"/>
      <c r="TEU520" s="31"/>
      <c r="TEV520" s="31"/>
      <c r="TEW520" s="31"/>
      <c r="TEX520" s="31"/>
      <c r="TEY520" s="31"/>
      <c r="TEZ520" s="31"/>
      <c r="TFA520" s="31"/>
      <c r="TFB520" s="31"/>
      <c r="TFC520" s="31"/>
      <c r="TFD520" s="31"/>
      <c r="TFE520" s="31"/>
      <c r="TFF520" s="31"/>
      <c r="TFG520" s="31"/>
      <c r="TFH520" s="31"/>
      <c r="TFI520" s="31"/>
      <c r="TFJ520" s="31"/>
      <c r="TFK520" s="31"/>
      <c r="TFL520" s="31"/>
      <c r="TFM520" s="31"/>
      <c r="TFN520" s="31"/>
      <c r="TFO520" s="31"/>
      <c r="TFP520" s="31"/>
      <c r="TFQ520" s="31"/>
      <c r="TFR520" s="31"/>
      <c r="TFS520" s="31"/>
      <c r="TFT520" s="31"/>
      <c r="TFU520" s="31"/>
      <c r="TFV520" s="31"/>
      <c r="TFW520" s="31"/>
      <c r="TFX520" s="31"/>
      <c r="TFY520" s="31"/>
      <c r="TFZ520" s="31"/>
      <c r="TGA520" s="31"/>
      <c r="TGB520" s="31"/>
      <c r="TGC520" s="31"/>
      <c r="TGD520" s="31"/>
      <c r="TGE520" s="31"/>
      <c r="TGF520" s="31"/>
      <c r="TGG520" s="31"/>
      <c r="TGH520" s="31"/>
      <c r="TGI520" s="31"/>
      <c r="TGJ520" s="31"/>
      <c r="TGK520" s="31"/>
      <c r="TGL520" s="31"/>
      <c r="TGM520" s="31"/>
      <c r="TGN520" s="31"/>
      <c r="TGO520" s="31"/>
      <c r="TGP520" s="31"/>
      <c r="TGQ520" s="31"/>
      <c r="TGR520" s="31"/>
      <c r="TGS520" s="31"/>
      <c r="TGT520" s="31"/>
      <c r="TGU520" s="31"/>
      <c r="TGV520" s="31"/>
      <c r="TGW520" s="31"/>
      <c r="TGX520" s="31"/>
      <c r="TGY520" s="31"/>
      <c r="TGZ520" s="31"/>
      <c r="THA520" s="31"/>
      <c r="THB520" s="31"/>
      <c r="THC520" s="31"/>
      <c r="THD520" s="31"/>
      <c r="THE520" s="31"/>
      <c r="THF520" s="31"/>
      <c r="THG520" s="31"/>
      <c r="THH520" s="31"/>
      <c r="THI520" s="31"/>
      <c r="THJ520" s="31"/>
      <c r="THK520" s="31"/>
      <c r="THL520" s="31"/>
      <c r="THM520" s="31"/>
      <c r="THN520" s="31"/>
      <c r="THO520" s="31"/>
      <c r="THP520" s="31"/>
      <c r="THQ520" s="31"/>
      <c r="THR520" s="31"/>
      <c r="THS520" s="31"/>
      <c r="THT520" s="31"/>
      <c r="THU520" s="31"/>
      <c r="THV520" s="31"/>
      <c r="THW520" s="31"/>
      <c r="THX520" s="31"/>
      <c r="THY520" s="31"/>
      <c r="THZ520" s="31"/>
      <c r="TIA520" s="31"/>
      <c r="TIB520" s="31"/>
      <c r="TIC520" s="31"/>
      <c r="TID520" s="31"/>
      <c r="TIE520" s="31"/>
      <c r="TIF520" s="31"/>
      <c r="TIG520" s="31"/>
      <c r="TIH520" s="31"/>
      <c r="TII520" s="31"/>
      <c r="TIJ520" s="31"/>
      <c r="TIK520" s="31"/>
      <c r="TIL520" s="31"/>
      <c r="TIM520" s="31"/>
      <c r="TIN520" s="31"/>
      <c r="TIO520" s="31"/>
      <c r="TIP520" s="31"/>
      <c r="TIQ520" s="31"/>
      <c r="TIR520" s="31"/>
      <c r="TIS520" s="31"/>
      <c r="TIT520" s="31"/>
      <c r="TIU520" s="31"/>
      <c r="TIV520" s="31"/>
      <c r="TIW520" s="31"/>
      <c r="TIX520" s="31"/>
      <c r="TIY520" s="31"/>
      <c r="TIZ520" s="31"/>
      <c r="TJA520" s="31"/>
      <c r="TJB520" s="31"/>
      <c r="TJC520" s="31"/>
      <c r="TJD520" s="31"/>
      <c r="TJE520" s="31"/>
      <c r="TJF520" s="31"/>
      <c r="TJG520" s="31"/>
      <c r="TJH520" s="31"/>
      <c r="TJI520" s="31"/>
      <c r="TJJ520" s="31"/>
      <c r="TJK520" s="31"/>
      <c r="TJL520" s="31"/>
      <c r="TJM520" s="31"/>
      <c r="TJN520" s="31"/>
      <c r="TJO520" s="31"/>
      <c r="TJP520" s="31"/>
      <c r="TJQ520" s="31"/>
      <c r="TJR520" s="31"/>
      <c r="TJS520" s="31"/>
      <c r="TJT520" s="31"/>
      <c r="TJU520" s="31"/>
      <c r="TJV520" s="31"/>
      <c r="TJW520" s="31"/>
      <c r="TJX520" s="31"/>
      <c r="TJY520" s="31"/>
      <c r="TJZ520" s="31"/>
      <c r="TKA520" s="31"/>
      <c r="TKB520" s="31"/>
      <c r="TKC520" s="31"/>
      <c r="TKD520" s="31"/>
      <c r="TKE520" s="31"/>
      <c r="TKF520" s="31"/>
      <c r="TKG520" s="31"/>
      <c r="TKH520" s="31"/>
      <c r="TKI520" s="31"/>
      <c r="TKJ520" s="31"/>
      <c r="TKK520" s="31"/>
      <c r="TKL520" s="31"/>
      <c r="TKM520" s="31"/>
      <c r="TKN520" s="31"/>
      <c r="TKO520" s="31"/>
      <c r="TKP520" s="31"/>
      <c r="TKQ520" s="31"/>
      <c r="TKR520" s="31"/>
      <c r="TKS520" s="31"/>
      <c r="TKT520" s="31"/>
      <c r="TKU520" s="31"/>
      <c r="TKV520" s="31"/>
      <c r="TKW520" s="31"/>
      <c r="TKX520" s="31"/>
      <c r="TKY520" s="31"/>
      <c r="TKZ520" s="31"/>
      <c r="TLA520" s="31"/>
      <c r="TLB520" s="31"/>
      <c r="TLC520" s="31"/>
      <c r="TLD520" s="31"/>
      <c r="TLE520" s="31"/>
      <c r="TLF520" s="31"/>
      <c r="TLG520" s="31"/>
      <c r="TLH520" s="31"/>
      <c r="TLI520" s="31"/>
      <c r="TLJ520" s="31"/>
      <c r="TLK520" s="31"/>
      <c r="TLL520" s="31"/>
      <c r="TLM520" s="31"/>
      <c r="TLN520" s="31"/>
      <c r="TLO520" s="31"/>
      <c r="TLP520" s="31"/>
      <c r="TLQ520" s="31"/>
      <c r="TLR520" s="31"/>
      <c r="TLS520" s="31"/>
      <c r="TLT520" s="31"/>
      <c r="TLU520" s="31"/>
      <c r="TLV520" s="31"/>
      <c r="TLW520" s="31"/>
      <c r="TLX520" s="31"/>
      <c r="TLY520" s="31"/>
      <c r="TLZ520" s="31"/>
      <c r="TMA520" s="31"/>
      <c r="TMB520" s="31"/>
      <c r="TMC520" s="31"/>
      <c r="TMD520" s="31"/>
      <c r="TME520" s="31"/>
      <c r="TMF520" s="31"/>
      <c r="TMG520" s="31"/>
      <c r="TMH520" s="31"/>
      <c r="TMI520" s="31"/>
      <c r="TMJ520" s="31"/>
      <c r="TMK520" s="31"/>
      <c r="TML520" s="31"/>
      <c r="TMM520" s="31"/>
      <c r="TMN520" s="31"/>
      <c r="TMO520" s="31"/>
      <c r="TMP520" s="31"/>
      <c r="TMQ520" s="31"/>
      <c r="TMR520" s="31"/>
      <c r="TMS520" s="31"/>
      <c r="TMT520" s="31"/>
      <c r="TMU520" s="31"/>
      <c r="TMV520" s="31"/>
      <c r="TMW520" s="31"/>
      <c r="TMX520" s="31"/>
      <c r="TMY520" s="31"/>
      <c r="TMZ520" s="31"/>
      <c r="TNA520" s="31"/>
      <c r="TNB520" s="31"/>
      <c r="TNC520" s="31"/>
      <c r="TND520" s="31"/>
      <c r="TNE520" s="31"/>
      <c r="TNF520" s="31"/>
      <c r="TNG520" s="31"/>
      <c r="TNH520" s="31"/>
      <c r="TNI520" s="31"/>
      <c r="TNJ520" s="31"/>
      <c r="TNK520" s="31"/>
      <c r="TNL520" s="31"/>
      <c r="TNM520" s="31"/>
      <c r="TNN520" s="31"/>
      <c r="TNO520" s="31"/>
      <c r="TNP520" s="31"/>
      <c r="TNQ520" s="31"/>
      <c r="TNR520" s="31"/>
      <c r="TNS520" s="31"/>
      <c r="TNT520" s="31"/>
      <c r="TNU520" s="31"/>
      <c r="TNV520" s="31"/>
      <c r="TNW520" s="31"/>
      <c r="TNX520" s="31"/>
      <c r="TNY520" s="31"/>
      <c r="TNZ520" s="31"/>
      <c r="TOA520" s="31"/>
      <c r="TOB520" s="31"/>
      <c r="TOC520" s="31"/>
      <c r="TOD520" s="31"/>
      <c r="TOE520" s="31"/>
      <c r="TOF520" s="31"/>
      <c r="TOG520" s="31"/>
      <c r="TOH520" s="31"/>
      <c r="TOI520" s="31"/>
      <c r="TOJ520" s="31"/>
      <c r="TOK520" s="31"/>
      <c r="TOL520" s="31"/>
      <c r="TOM520" s="31"/>
      <c r="TON520" s="31"/>
      <c r="TOO520" s="31"/>
      <c r="TOP520" s="31"/>
      <c r="TOQ520" s="31"/>
      <c r="TOR520" s="31"/>
      <c r="TOS520" s="31"/>
      <c r="TOT520" s="31"/>
      <c r="TOU520" s="31"/>
      <c r="TOV520" s="31"/>
      <c r="TOW520" s="31"/>
      <c r="TOX520" s="31"/>
      <c r="TOY520" s="31"/>
      <c r="TOZ520" s="31"/>
      <c r="TPA520" s="31"/>
      <c r="TPB520" s="31"/>
      <c r="TPC520" s="31"/>
      <c r="TPD520" s="31"/>
      <c r="TPE520" s="31"/>
      <c r="TPF520" s="31"/>
      <c r="TPG520" s="31"/>
      <c r="TPH520" s="31"/>
      <c r="TPI520" s="31"/>
      <c r="TPJ520" s="31"/>
      <c r="TPK520" s="31"/>
      <c r="TPL520" s="31"/>
      <c r="TPM520" s="31"/>
      <c r="TPN520" s="31"/>
      <c r="TPO520" s="31"/>
      <c r="TPP520" s="31"/>
      <c r="TPQ520" s="31"/>
      <c r="TPR520" s="31"/>
      <c r="TPS520" s="31"/>
      <c r="TPT520" s="31"/>
      <c r="TPU520" s="31"/>
      <c r="TPV520" s="31"/>
      <c r="TPW520" s="31"/>
      <c r="TPX520" s="31"/>
      <c r="TPY520" s="31"/>
      <c r="TPZ520" s="31"/>
      <c r="TQA520" s="31"/>
      <c r="TQB520" s="31"/>
      <c r="TQC520" s="31"/>
      <c r="TQD520" s="31"/>
      <c r="TQE520" s="31"/>
      <c r="TQF520" s="31"/>
      <c r="TQG520" s="31"/>
      <c r="TQH520" s="31"/>
      <c r="TQI520" s="31"/>
      <c r="TQJ520" s="31"/>
      <c r="TQK520" s="31"/>
      <c r="TQL520" s="31"/>
      <c r="TQM520" s="31"/>
      <c r="TQN520" s="31"/>
      <c r="TQO520" s="31"/>
      <c r="TQP520" s="31"/>
      <c r="TQQ520" s="31"/>
      <c r="TQR520" s="31"/>
      <c r="TQS520" s="31"/>
      <c r="TQT520" s="31"/>
      <c r="TQU520" s="31"/>
      <c r="TQV520" s="31"/>
      <c r="TQW520" s="31"/>
      <c r="TQX520" s="31"/>
      <c r="TQY520" s="31"/>
      <c r="TQZ520" s="31"/>
      <c r="TRA520" s="31"/>
      <c r="TRB520" s="31"/>
      <c r="TRC520" s="31"/>
      <c r="TRD520" s="31"/>
      <c r="TRE520" s="31"/>
      <c r="TRF520" s="31"/>
      <c r="TRG520" s="31"/>
      <c r="TRH520" s="31"/>
      <c r="TRI520" s="31"/>
      <c r="TRJ520" s="31"/>
      <c r="TRK520" s="31"/>
      <c r="TRL520" s="31"/>
      <c r="TRM520" s="31"/>
      <c r="TRN520" s="31"/>
      <c r="TRO520" s="31"/>
      <c r="TRP520" s="31"/>
      <c r="TRQ520" s="31"/>
      <c r="TRR520" s="31"/>
      <c r="TRS520" s="31"/>
      <c r="TRT520" s="31"/>
      <c r="TRU520" s="31"/>
      <c r="TRV520" s="31"/>
      <c r="TRW520" s="31"/>
      <c r="TRX520" s="31"/>
      <c r="TRY520" s="31"/>
      <c r="TRZ520" s="31"/>
      <c r="TSA520" s="31"/>
      <c r="TSB520" s="31"/>
      <c r="TSC520" s="31"/>
      <c r="TSD520" s="31"/>
      <c r="TSE520" s="31"/>
      <c r="TSF520" s="31"/>
      <c r="TSG520" s="31"/>
      <c r="TSH520" s="31"/>
      <c r="TSI520" s="31"/>
      <c r="TSJ520" s="31"/>
      <c r="TSK520" s="31"/>
      <c r="TSL520" s="31"/>
      <c r="TSM520" s="31"/>
      <c r="TSN520" s="31"/>
      <c r="TSO520" s="31"/>
      <c r="TSP520" s="31"/>
      <c r="TSQ520" s="31"/>
      <c r="TSR520" s="31"/>
      <c r="TSS520" s="31"/>
      <c r="TST520" s="31"/>
      <c r="TSU520" s="31"/>
      <c r="TSV520" s="31"/>
      <c r="TSW520" s="31"/>
      <c r="TSX520" s="31"/>
      <c r="TSY520" s="31"/>
      <c r="TSZ520" s="31"/>
      <c r="TTA520" s="31"/>
      <c r="TTB520" s="31"/>
      <c r="TTC520" s="31"/>
      <c r="TTD520" s="31"/>
      <c r="TTE520" s="31"/>
      <c r="TTF520" s="31"/>
      <c r="TTG520" s="31"/>
      <c r="TTH520" s="31"/>
      <c r="TTI520" s="31"/>
      <c r="TTJ520" s="31"/>
      <c r="TTK520" s="31"/>
      <c r="TTL520" s="31"/>
      <c r="TTM520" s="31"/>
      <c r="TTN520" s="31"/>
      <c r="TTO520" s="31"/>
      <c r="TTP520" s="31"/>
      <c r="TTQ520" s="31"/>
      <c r="TTR520" s="31"/>
      <c r="TTS520" s="31"/>
      <c r="TTT520" s="31"/>
      <c r="TTU520" s="31"/>
      <c r="TTV520" s="31"/>
      <c r="TTW520" s="31"/>
      <c r="TTX520" s="31"/>
      <c r="TTY520" s="31"/>
      <c r="TTZ520" s="31"/>
      <c r="TUA520" s="31"/>
      <c r="TUB520" s="31"/>
      <c r="TUC520" s="31"/>
      <c r="TUD520" s="31"/>
      <c r="TUE520" s="31"/>
      <c r="TUF520" s="31"/>
      <c r="TUG520" s="31"/>
      <c r="TUH520" s="31"/>
      <c r="TUI520" s="31"/>
      <c r="TUJ520" s="31"/>
      <c r="TUK520" s="31"/>
      <c r="TUL520" s="31"/>
      <c r="TUM520" s="31"/>
      <c r="TUN520" s="31"/>
      <c r="TUO520" s="31"/>
      <c r="TUP520" s="31"/>
      <c r="TUQ520" s="31"/>
      <c r="TUR520" s="31"/>
      <c r="TUS520" s="31"/>
      <c r="TUT520" s="31"/>
      <c r="TUU520" s="31"/>
      <c r="TUV520" s="31"/>
      <c r="TUW520" s="31"/>
      <c r="TUX520" s="31"/>
      <c r="TUY520" s="31"/>
      <c r="TUZ520" s="31"/>
      <c r="TVA520" s="31"/>
      <c r="TVB520" s="31"/>
      <c r="TVC520" s="31"/>
      <c r="TVD520" s="31"/>
      <c r="TVE520" s="31"/>
      <c r="TVF520" s="31"/>
      <c r="TVG520" s="31"/>
      <c r="TVH520" s="31"/>
      <c r="TVI520" s="31"/>
      <c r="TVJ520" s="31"/>
      <c r="TVK520" s="31"/>
      <c r="TVL520" s="31"/>
      <c r="TVM520" s="31"/>
      <c r="TVN520" s="31"/>
      <c r="TVO520" s="31"/>
      <c r="TVP520" s="31"/>
      <c r="TVQ520" s="31"/>
      <c r="TVR520" s="31"/>
      <c r="TVS520" s="31"/>
      <c r="TVT520" s="31"/>
      <c r="TVU520" s="31"/>
      <c r="TVV520" s="31"/>
      <c r="TVW520" s="31"/>
      <c r="TVX520" s="31"/>
      <c r="TVY520" s="31"/>
      <c r="TVZ520" s="31"/>
      <c r="TWA520" s="31"/>
      <c r="TWB520" s="31"/>
      <c r="TWC520" s="31"/>
      <c r="TWD520" s="31"/>
      <c r="TWE520" s="31"/>
      <c r="TWF520" s="31"/>
      <c r="TWG520" s="31"/>
      <c r="TWH520" s="31"/>
      <c r="TWI520" s="31"/>
      <c r="TWJ520" s="31"/>
      <c r="TWK520" s="31"/>
      <c r="TWL520" s="31"/>
      <c r="TWM520" s="31"/>
      <c r="TWN520" s="31"/>
      <c r="TWO520" s="31"/>
      <c r="TWP520" s="31"/>
      <c r="TWQ520" s="31"/>
      <c r="TWR520" s="31"/>
      <c r="TWS520" s="31"/>
      <c r="TWT520" s="31"/>
      <c r="TWU520" s="31"/>
      <c r="TWV520" s="31"/>
      <c r="TWW520" s="31"/>
      <c r="TWX520" s="31"/>
      <c r="TWY520" s="31"/>
      <c r="TWZ520" s="31"/>
      <c r="TXA520" s="31"/>
      <c r="TXB520" s="31"/>
      <c r="TXC520" s="31"/>
      <c r="TXD520" s="31"/>
      <c r="TXE520" s="31"/>
      <c r="TXF520" s="31"/>
      <c r="TXG520" s="31"/>
      <c r="TXH520" s="31"/>
      <c r="TXI520" s="31"/>
      <c r="TXJ520" s="31"/>
      <c r="TXK520" s="31"/>
      <c r="TXL520" s="31"/>
      <c r="TXM520" s="31"/>
      <c r="TXN520" s="31"/>
      <c r="TXO520" s="31"/>
      <c r="TXP520" s="31"/>
      <c r="TXQ520" s="31"/>
      <c r="TXR520" s="31"/>
      <c r="TXS520" s="31"/>
      <c r="TXT520" s="31"/>
      <c r="TXU520" s="31"/>
      <c r="TXV520" s="31"/>
      <c r="TXW520" s="31"/>
      <c r="TXX520" s="31"/>
      <c r="TXY520" s="31"/>
      <c r="TXZ520" s="31"/>
      <c r="TYA520" s="31"/>
      <c r="TYB520" s="31"/>
      <c r="TYC520" s="31"/>
      <c r="TYD520" s="31"/>
      <c r="TYE520" s="31"/>
      <c r="TYF520" s="31"/>
      <c r="TYG520" s="31"/>
      <c r="TYH520" s="31"/>
      <c r="TYI520" s="31"/>
      <c r="TYJ520" s="31"/>
      <c r="TYK520" s="31"/>
      <c r="TYL520" s="31"/>
      <c r="TYM520" s="31"/>
      <c r="TYN520" s="31"/>
      <c r="TYO520" s="31"/>
      <c r="TYP520" s="31"/>
      <c r="TYQ520" s="31"/>
      <c r="TYR520" s="31"/>
      <c r="TYS520" s="31"/>
      <c r="TYT520" s="31"/>
      <c r="TYU520" s="31"/>
      <c r="TYV520" s="31"/>
      <c r="TYW520" s="31"/>
      <c r="TYX520" s="31"/>
      <c r="TYY520" s="31"/>
      <c r="TYZ520" s="31"/>
      <c r="TZA520" s="31"/>
      <c r="TZB520" s="31"/>
      <c r="TZC520" s="31"/>
      <c r="TZD520" s="31"/>
      <c r="TZE520" s="31"/>
      <c r="TZF520" s="31"/>
      <c r="TZG520" s="31"/>
      <c r="TZH520" s="31"/>
      <c r="TZI520" s="31"/>
      <c r="TZJ520" s="31"/>
      <c r="TZK520" s="31"/>
      <c r="TZL520" s="31"/>
      <c r="TZM520" s="31"/>
      <c r="TZN520" s="31"/>
      <c r="TZO520" s="31"/>
      <c r="TZP520" s="31"/>
      <c r="TZQ520" s="31"/>
      <c r="TZR520" s="31"/>
      <c r="TZS520" s="31"/>
      <c r="TZT520" s="31"/>
      <c r="TZU520" s="31"/>
      <c r="TZV520" s="31"/>
      <c r="TZW520" s="31"/>
      <c r="TZX520" s="31"/>
      <c r="TZY520" s="31"/>
      <c r="TZZ520" s="31"/>
      <c r="UAA520" s="31"/>
      <c r="UAB520" s="31"/>
      <c r="UAC520" s="31"/>
      <c r="UAD520" s="31"/>
      <c r="UAE520" s="31"/>
      <c r="UAF520" s="31"/>
      <c r="UAG520" s="31"/>
      <c r="UAH520" s="31"/>
      <c r="UAI520" s="31"/>
      <c r="UAJ520" s="31"/>
      <c r="UAK520" s="31"/>
      <c r="UAL520" s="31"/>
      <c r="UAM520" s="31"/>
      <c r="UAN520" s="31"/>
      <c r="UAO520" s="31"/>
      <c r="UAP520" s="31"/>
      <c r="UAQ520" s="31"/>
      <c r="UAR520" s="31"/>
      <c r="UAS520" s="31"/>
      <c r="UAT520" s="31"/>
      <c r="UAU520" s="31"/>
      <c r="UAV520" s="31"/>
      <c r="UAW520" s="31"/>
      <c r="UAX520" s="31"/>
      <c r="UAY520" s="31"/>
      <c r="UAZ520" s="31"/>
      <c r="UBA520" s="31"/>
      <c r="UBB520" s="31"/>
      <c r="UBC520" s="31"/>
      <c r="UBD520" s="31"/>
      <c r="UBE520" s="31"/>
      <c r="UBF520" s="31"/>
      <c r="UBG520" s="31"/>
      <c r="UBH520" s="31"/>
      <c r="UBI520" s="31"/>
      <c r="UBJ520" s="31"/>
      <c r="UBK520" s="31"/>
      <c r="UBL520" s="31"/>
      <c r="UBM520" s="31"/>
      <c r="UBN520" s="31"/>
      <c r="UBO520" s="31"/>
      <c r="UBP520" s="31"/>
      <c r="UBQ520" s="31"/>
      <c r="UBR520" s="31"/>
      <c r="UBS520" s="31"/>
      <c r="UBT520" s="31"/>
      <c r="UBU520" s="31"/>
      <c r="UBV520" s="31"/>
      <c r="UBW520" s="31"/>
      <c r="UBX520" s="31"/>
      <c r="UBY520" s="31"/>
      <c r="UBZ520" s="31"/>
      <c r="UCA520" s="31"/>
      <c r="UCB520" s="31"/>
      <c r="UCC520" s="31"/>
      <c r="UCD520" s="31"/>
      <c r="UCE520" s="31"/>
      <c r="UCF520" s="31"/>
      <c r="UCG520" s="31"/>
      <c r="UCH520" s="31"/>
      <c r="UCI520" s="31"/>
      <c r="UCJ520" s="31"/>
      <c r="UCK520" s="31"/>
      <c r="UCL520" s="31"/>
      <c r="UCM520" s="31"/>
      <c r="UCN520" s="31"/>
      <c r="UCO520" s="31"/>
      <c r="UCP520" s="31"/>
      <c r="UCQ520" s="31"/>
      <c r="UCR520" s="31"/>
      <c r="UCS520" s="31"/>
      <c r="UCT520" s="31"/>
      <c r="UCU520" s="31"/>
      <c r="UCV520" s="31"/>
      <c r="UCW520" s="31"/>
      <c r="UCX520" s="31"/>
      <c r="UCY520" s="31"/>
      <c r="UCZ520" s="31"/>
      <c r="UDA520" s="31"/>
      <c r="UDB520" s="31"/>
      <c r="UDC520" s="31"/>
      <c r="UDD520" s="31"/>
      <c r="UDE520" s="31"/>
      <c r="UDF520" s="31"/>
      <c r="UDG520" s="31"/>
      <c r="UDH520" s="31"/>
      <c r="UDI520" s="31"/>
      <c r="UDJ520" s="31"/>
      <c r="UDK520" s="31"/>
      <c r="UDL520" s="31"/>
      <c r="UDM520" s="31"/>
      <c r="UDN520" s="31"/>
      <c r="UDO520" s="31"/>
      <c r="UDP520" s="31"/>
      <c r="UDQ520" s="31"/>
      <c r="UDR520" s="31"/>
      <c r="UDS520" s="31"/>
      <c r="UDT520" s="31"/>
      <c r="UDU520" s="31"/>
      <c r="UDV520" s="31"/>
      <c r="UDW520" s="31"/>
      <c r="UDX520" s="31"/>
      <c r="UDY520" s="31"/>
      <c r="UDZ520" s="31"/>
      <c r="UEA520" s="31"/>
      <c r="UEB520" s="31"/>
      <c r="UEC520" s="31"/>
      <c r="UED520" s="31"/>
      <c r="UEE520" s="31"/>
      <c r="UEF520" s="31"/>
      <c r="UEG520" s="31"/>
      <c r="UEH520" s="31"/>
      <c r="UEI520" s="31"/>
      <c r="UEJ520" s="31"/>
      <c r="UEK520" s="31"/>
      <c r="UEL520" s="31"/>
      <c r="UEM520" s="31"/>
      <c r="UEN520" s="31"/>
      <c r="UEO520" s="31"/>
      <c r="UEP520" s="31"/>
      <c r="UEQ520" s="31"/>
      <c r="UER520" s="31"/>
      <c r="UES520" s="31"/>
      <c r="UET520" s="31"/>
      <c r="UEU520" s="31"/>
      <c r="UEV520" s="31"/>
      <c r="UEW520" s="31"/>
      <c r="UEX520" s="31"/>
      <c r="UEY520" s="31"/>
      <c r="UEZ520" s="31"/>
      <c r="UFA520" s="31"/>
      <c r="UFB520" s="31"/>
      <c r="UFC520" s="31"/>
      <c r="UFD520" s="31"/>
      <c r="UFE520" s="31"/>
      <c r="UFF520" s="31"/>
      <c r="UFG520" s="31"/>
      <c r="UFH520" s="31"/>
      <c r="UFI520" s="31"/>
      <c r="UFJ520" s="31"/>
      <c r="UFK520" s="31"/>
      <c r="UFL520" s="31"/>
      <c r="UFM520" s="31"/>
      <c r="UFN520" s="31"/>
      <c r="UFO520" s="31"/>
      <c r="UFP520" s="31"/>
      <c r="UFQ520" s="31"/>
      <c r="UFR520" s="31"/>
      <c r="UFS520" s="31"/>
      <c r="UFT520" s="31"/>
      <c r="UFU520" s="31"/>
      <c r="UFV520" s="31"/>
      <c r="UFW520" s="31"/>
      <c r="UFX520" s="31"/>
      <c r="UFY520" s="31"/>
      <c r="UFZ520" s="31"/>
      <c r="UGA520" s="31"/>
      <c r="UGB520" s="31"/>
      <c r="UGC520" s="31"/>
      <c r="UGD520" s="31"/>
      <c r="UGE520" s="31"/>
      <c r="UGF520" s="31"/>
      <c r="UGG520" s="31"/>
      <c r="UGH520" s="31"/>
      <c r="UGI520" s="31"/>
      <c r="UGJ520" s="31"/>
      <c r="UGK520" s="31"/>
      <c r="UGL520" s="31"/>
      <c r="UGM520" s="31"/>
      <c r="UGN520" s="31"/>
      <c r="UGO520" s="31"/>
      <c r="UGP520" s="31"/>
      <c r="UGQ520" s="31"/>
      <c r="UGR520" s="31"/>
      <c r="UGS520" s="31"/>
      <c r="UGT520" s="31"/>
      <c r="UGU520" s="31"/>
      <c r="UGV520" s="31"/>
      <c r="UGW520" s="31"/>
      <c r="UGX520" s="31"/>
      <c r="UGY520" s="31"/>
      <c r="UGZ520" s="31"/>
      <c r="UHA520" s="31"/>
      <c r="UHB520" s="31"/>
      <c r="UHC520" s="31"/>
      <c r="UHD520" s="31"/>
      <c r="UHE520" s="31"/>
      <c r="UHF520" s="31"/>
      <c r="UHG520" s="31"/>
      <c r="UHH520" s="31"/>
      <c r="UHI520" s="31"/>
      <c r="UHJ520" s="31"/>
      <c r="UHK520" s="31"/>
      <c r="UHL520" s="31"/>
      <c r="UHM520" s="31"/>
      <c r="UHN520" s="31"/>
      <c r="UHO520" s="31"/>
      <c r="UHP520" s="31"/>
      <c r="UHQ520" s="31"/>
      <c r="UHR520" s="31"/>
      <c r="UHS520" s="31"/>
      <c r="UHT520" s="31"/>
      <c r="UHU520" s="31"/>
      <c r="UHV520" s="31"/>
      <c r="UHW520" s="31"/>
      <c r="UHX520" s="31"/>
      <c r="UHY520" s="31"/>
      <c r="UHZ520" s="31"/>
      <c r="UIA520" s="31"/>
      <c r="UIB520" s="31"/>
      <c r="UIC520" s="31"/>
      <c r="UID520" s="31"/>
      <c r="UIE520" s="31"/>
      <c r="UIF520" s="31"/>
      <c r="UIG520" s="31"/>
      <c r="UIH520" s="31"/>
      <c r="UII520" s="31"/>
      <c r="UIJ520" s="31"/>
      <c r="UIK520" s="31"/>
      <c r="UIL520" s="31"/>
      <c r="UIM520" s="31"/>
      <c r="UIN520" s="31"/>
      <c r="UIO520" s="31"/>
      <c r="UIP520" s="31"/>
      <c r="UIQ520" s="31"/>
      <c r="UIR520" s="31"/>
      <c r="UIS520" s="31"/>
      <c r="UIT520" s="31"/>
      <c r="UIU520" s="31"/>
      <c r="UIV520" s="31"/>
      <c r="UIW520" s="31"/>
      <c r="UIX520" s="31"/>
      <c r="UIY520" s="31"/>
      <c r="UIZ520" s="31"/>
      <c r="UJA520" s="31"/>
      <c r="UJB520" s="31"/>
      <c r="UJC520" s="31"/>
      <c r="UJD520" s="31"/>
      <c r="UJE520" s="31"/>
      <c r="UJF520" s="31"/>
      <c r="UJG520" s="31"/>
      <c r="UJH520" s="31"/>
      <c r="UJI520" s="31"/>
      <c r="UJJ520" s="31"/>
      <c r="UJK520" s="31"/>
      <c r="UJL520" s="31"/>
      <c r="UJM520" s="31"/>
      <c r="UJN520" s="31"/>
      <c r="UJO520" s="31"/>
      <c r="UJP520" s="31"/>
      <c r="UJQ520" s="31"/>
      <c r="UJR520" s="31"/>
      <c r="UJS520" s="31"/>
      <c r="UJT520" s="31"/>
      <c r="UJU520" s="31"/>
      <c r="UJV520" s="31"/>
      <c r="UJW520" s="31"/>
      <c r="UJX520" s="31"/>
      <c r="UJY520" s="31"/>
      <c r="UJZ520" s="31"/>
      <c r="UKA520" s="31"/>
      <c r="UKB520" s="31"/>
      <c r="UKC520" s="31"/>
      <c r="UKD520" s="31"/>
      <c r="UKE520" s="31"/>
      <c r="UKF520" s="31"/>
      <c r="UKG520" s="31"/>
      <c r="UKH520" s="31"/>
      <c r="UKI520" s="31"/>
      <c r="UKJ520" s="31"/>
      <c r="UKK520" s="31"/>
      <c r="UKL520" s="31"/>
      <c r="UKM520" s="31"/>
      <c r="UKN520" s="31"/>
      <c r="UKO520" s="31"/>
      <c r="UKP520" s="31"/>
      <c r="UKQ520" s="31"/>
      <c r="UKR520" s="31"/>
      <c r="UKS520" s="31"/>
      <c r="UKT520" s="31"/>
      <c r="UKU520" s="31"/>
      <c r="UKV520" s="31"/>
      <c r="UKW520" s="31"/>
      <c r="UKX520" s="31"/>
      <c r="UKY520" s="31"/>
      <c r="UKZ520" s="31"/>
      <c r="ULA520" s="31"/>
      <c r="ULB520" s="31"/>
      <c r="ULC520" s="31"/>
      <c r="ULD520" s="31"/>
      <c r="ULE520" s="31"/>
      <c r="ULF520" s="31"/>
      <c r="ULG520" s="31"/>
      <c r="ULH520" s="31"/>
      <c r="ULI520" s="31"/>
      <c r="ULJ520" s="31"/>
      <c r="ULK520" s="31"/>
      <c r="ULL520" s="31"/>
      <c r="ULM520" s="31"/>
      <c r="ULN520" s="31"/>
      <c r="ULO520" s="31"/>
      <c r="ULP520" s="31"/>
      <c r="ULQ520" s="31"/>
      <c r="ULR520" s="31"/>
      <c r="ULS520" s="31"/>
      <c r="ULT520" s="31"/>
      <c r="ULU520" s="31"/>
      <c r="ULV520" s="31"/>
      <c r="ULW520" s="31"/>
      <c r="ULX520" s="31"/>
      <c r="ULY520" s="31"/>
      <c r="ULZ520" s="31"/>
      <c r="UMA520" s="31"/>
      <c r="UMB520" s="31"/>
      <c r="UMC520" s="31"/>
      <c r="UMD520" s="31"/>
      <c r="UME520" s="31"/>
      <c r="UMF520" s="31"/>
      <c r="UMG520" s="31"/>
      <c r="UMH520" s="31"/>
      <c r="UMI520" s="31"/>
      <c r="UMJ520" s="31"/>
      <c r="UMK520" s="31"/>
      <c r="UML520" s="31"/>
      <c r="UMM520" s="31"/>
      <c r="UMN520" s="31"/>
      <c r="UMO520" s="31"/>
      <c r="UMP520" s="31"/>
      <c r="UMQ520" s="31"/>
      <c r="UMR520" s="31"/>
      <c r="UMS520" s="31"/>
      <c r="UMT520" s="31"/>
      <c r="UMU520" s="31"/>
      <c r="UMV520" s="31"/>
      <c r="UMW520" s="31"/>
      <c r="UMX520" s="31"/>
      <c r="UMY520" s="31"/>
      <c r="UMZ520" s="31"/>
      <c r="UNA520" s="31"/>
      <c r="UNB520" s="31"/>
      <c r="UNC520" s="31"/>
      <c r="UND520" s="31"/>
      <c r="UNE520" s="31"/>
      <c r="UNF520" s="31"/>
      <c r="UNG520" s="31"/>
      <c r="UNH520" s="31"/>
      <c r="UNI520" s="31"/>
      <c r="UNJ520" s="31"/>
      <c r="UNK520" s="31"/>
      <c r="UNL520" s="31"/>
      <c r="UNM520" s="31"/>
      <c r="UNN520" s="31"/>
      <c r="UNO520" s="31"/>
      <c r="UNP520" s="31"/>
      <c r="UNQ520" s="31"/>
      <c r="UNR520" s="31"/>
      <c r="UNS520" s="31"/>
      <c r="UNT520" s="31"/>
      <c r="UNU520" s="31"/>
      <c r="UNV520" s="31"/>
      <c r="UNW520" s="31"/>
      <c r="UNX520" s="31"/>
      <c r="UNY520" s="31"/>
      <c r="UNZ520" s="31"/>
      <c r="UOA520" s="31"/>
      <c r="UOB520" s="31"/>
      <c r="UOC520" s="31"/>
      <c r="UOD520" s="31"/>
      <c r="UOE520" s="31"/>
      <c r="UOF520" s="31"/>
      <c r="UOG520" s="31"/>
      <c r="UOH520" s="31"/>
      <c r="UOI520" s="31"/>
      <c r="UOJ520" s="31"/>
      <c r="UOK520" s="31"/>
      <c r="UOL520" s="31"/>
      <c r="UOM520" s="31"/>
      <c r="UON520" s="31"/>
      <c r="UOO520" s="31"/>
      <c r="UOP520" s="31"/>
      <c r="UOQ520" s="31"/>
      <c r="UOR520" s="31"/>
      <c r="UOS520" s="31"/>
      <c r="UOT520" s="31"/>
      <c r="UOU520" s="31"/>
      <c r="UOV520" s="31"/>
      <c r="UOW520" s="31"/>
      <c r="UOX520" s="31"/>
      <c r="UOY520" s="31"/>
      <c r="UOZ520" s="31"/>
      <c r="UPA520" s="31"/>
      <c r="UPB520" s="31"/>
      <c r="UPC520" s="31"/>
      <c r="UPD520" s="31"/>
      <c r="UPE520" s="31"/>
      <c r="UPF520" s="31"/>
      <c r="UPG520" s="31"/>
      <c r="UPH520" s="31"/>
      <c r="UPI520" s="31"/>
      <c r="UPJ520" s="31"/>
      <c r="UPK520" s="31"/>
      <c r="UPL520" s="31"/>
      <c r="UPM520" s="31"/>
      <c r="UPN520" s="31"/>
      <c r="UPO520" s="31"/>
      <c r="UPP520" s="31"/>
      <c r="UPQ520" s="31"/>
      <c r="UPR520" s="31"/>
      <c r="UPS520" s="31"/>
      <c r="UPT520" s="31"/>
      <c r="UPU520" s="31"/>
      <c r="UPV520" s="31"/>
      <c r="UPW520" s="31"/>
      <c r="UPX520" s="31"/>
      <c r="UPY520" s="31"/>
      <c r="UPZ520" s="31"/>
      <c r="UQA520" s="31"/>
      <c r="UQB520" s="31"/>
      <c r="UQC520" s="31"/>
      <c r="UQD520" s="31"/>
      <c r="UQE520" s="31"/>
      <c r="UQF520" s="31"/>
      <c r="UQG520" s="31"/>
      <c r="UQH520" s="31"/>
      <c r="UQI520" s="31"/>
      <c r="UQJ520" s="31"/>
      <c r="UQK520" s="31"/>
      <c r="UQL520" s="31"/>
      <c r="UQM520" s="31"/>
      <c r="UQN520" s="31"/>
      <c r="UQO520" s="31"/>
      <c r="UQP520" s="31"/>
      <c r="UQQ520" s="31"/>
      <c r="UQR520" s="31"/>
      <c r="UQS520" s="31"/>
      <c r="UQT520" s="31"/>
      <c r="UQU520" s="31"/>
      <c r="UQV520" s="31"/>
      <c r="UQW520" s="31"/>
      <c r="UQX520" s="31"/>
      <c r="UQY520" s="31"/>
      <c r="UQZ520" s="31"/>
      <c r="URA520" s="31"/>
      <c r="URB520" s="31"/>
      <c r="URC520" s="31"/>
      <c r="URD520" s="31"/>
      <c r="URE520" s="31"/>
      <c r="URF520" s="31"/>
      <c r="URG520" s="31"/>
      <c r="URH520" s="31"/>
      <c r="URI520" s="31"/>
      <c r="URJ520" s="31"/>
      <c r="URK520" s="31"/>
      <c r="URL520" s="31"/>
      <c r="URM520" s="31"/>
      <c r="URN520" s="31"/>
      <c r="URO520" s="31"/>
      <c r="URP520" s="31"/>
      <c r="URQ520" s="31"/>
      <c r="URR520" s="31"/>
      <c r="URS520" s="31"/>
      <c r="URT520" s="31"/>
      <c r="URU520" s="31"/>
      <c r="URV520" s="31"/>
      <c r="URW520" s="31"/>
      <c r="URX520" s="31"/>
      <c r="URY520" s="31"/>
      <c r="URZ520" s="31"/>
      <c r="USA520" s="31"/>
      <c r="USB520" s="31"/>
      <c r="USC520" s="31"/>
      <c r="USD520" s="31"/>
      <c r="USE520" s="31"/>
      <c r="USF520" s="31"/>
      <c r="USG520" s="31"/>
      <c r="USH520" s="31"/>
      <c r="USI520" s="31"/>
      <c r="USJ520" s="31"/>
      <c r="USK520" s="31"/>
      <c r="USL520" s="31"/>
      <c r="USM520" s="31"/>
      <c r="USN520" s="31"/>
      <c r="USO520" s="31"/>
      <c r="USP520" s="31"/>
      <c r="USQ520" s="31"/>
      <c r="USR520" s="31"/>
      <c r="USS520" s="31"/>
      <c r="UST520" s="31"/>
      <c r="USU520" s="31"/>
      <c r="USV520" s="31"/>
      <c r="USW520" s="31"/>
      <c r="USX520" s="31"/>
      <c r="USY520" s="31"/>
      <c r="USZ520" s="31"/>
      <c r="UTA520" s="31"/>
      <c r="UTB520" s="31"/>
      <c r="UTC520" s="31"/>
      <c r="UTD520" s="31"/>
      <c r="UTE520" s="31"/>
      <c r="UTF520" s="31"/>
      <c r="UTG520" s="31"/>
      <c r="UTH520" s="31"/>
      <c r="UTI520" s="31"/>
      <c r="UTJ520" s="31"/>
      <c r="UTK520" s="31"/>
      <c r="UTL520" s="31"/>
      <c r="UTM520" s="31"/>
      <c r="UTN520" s="31"/>
      <c r="UTO520" s="31"/>
      <c r="UTP520" s="31"/>
      <c r="UTQ520" s="31"/>
      <c r="UTR520" s="31"/>
      <c r="UTS520" s="31"/>
      <c r="UTT520" s="31"/>
      <c r="UTU520" s="31"/>
      <c r="UTV520" s="31"/>
      <c r="UTW520" s="31"/>
      <c r="UTX520" s="31"/>
      <c r="UTY520" s="31"/>
      <c r="UTZ520" s="31"/>
      <c r="UUA520" s="31"/>
      <c r="UUB520" s="31"/>
      <c r="UUC520" s="31"/>
      <c r="UUD520" s="31"/>
      <c r="UUE520" s="31"/>
      <c r="UUF520" s="31"/>
      <c r="UUG520" s="31"/>
      <c r="UUH520" s="31"/>
      <c r="UUI520" s="31"/>
      <c r="UUJ520" s="31"/>
      <c r="UUK520" s="31"/>
      <c r="UUL520" s="31"/>
      <c r="UUM520" s="31"/>
      <c r="UUN520" s="31"/>
      <c r="UUO520" s="31"/>
      <c r="UUP520" s="31"/>
      <c r="UUQ520" s="31"/>
      <c r="UUR520" s="31"/>
      <c r="UUS520" s="31"/>
      <c r="UUT520" s="31"/>
      <c r="UUU520" s="31"/>
      <c r="UUV520" s="31"/>
      <c r="UUW520" s="31"/>
      <c r="UUX520" s="31"/>
      <c r="UUY520" s="31"/>
      <c r="UUZ520" s="31"/>
      <c r="UVA520" s="31"/>
      <c r="UVB520" s="31"/>
      <c r="UVC520" s="31"/>
      <c r="UVD520" s="31"/>
      <c r="UVE520" s="31"/>
      <c r="UVF520" s="31"/>
      <c r="UVG520" s="31"/>
      <c r="UVH520" s="31"/>
      <c r="UVI520" s="31"/>
      <c r="UVJ520" s="31"/>
      <c r="UVK520" s="31"/>
      <c r="UVL520" s="31"/>
      <c r="UVM520" s="31"/>
      <c r="UVN520" s="31"/>
      <c r="UVO520" s="31"/>
      <c r="UVP520" s="31"/>
      <c r="UVQ520" s="31"/>
      <c r="UVR520" s="31"/>
      <c r="UVS520" s="31"/>
      <c r="UVT520" s="31"/>
      <c r="UVU520" s="31"/>
      <c r="UVV520" s="31"/>
      <c r="UVW520" s="31"/>
      <c r="UVX520" s="31"/>
      <c r="UVY520" s="31"/>
      <c r="UVZ520" s="31"/>
      <c r="UWA520" s="31"/>
      <c r="UWB520" s="31"/>
      <c r="UWC520" s="31"/>
      <c r="UWD520" s="31"/>
      <c r="UWE520" s="31"/>
      <c r="UWF520" s="31"/>
      <c r="UWG520" s="31"/>
      <c r="UWH520" s="31"/>
      <c r="UWI520" s="31"/>
      <c r="UWJ520" s="31"/>
      <c r="UWK520" s="31"/>
      <c r="UWL520" s="31"/>
      <c r="UWM520" s="31"/>
      <c r="UWN520" s="31"/>
      <c r="UWO520" s="31"/>
      <c r="UWP520" s="31"/>
      <c r="UWQ520" s="31"/>
      <c r="UWR520" s="31"/>
      <c r="UWS520" s="31"/>
      <c r="UWT520" s="31"/>
      <c r="UWU520" s="31"/>
      <c r="UWV520" s="31"/>
      <c r="UWW520" s="31"/>
      <c r="UWX520" s="31"/>
      <c r="UWY520" s="31"/>
      <c r="UWZ520" s="31"/>
      <c r="UXA520" s="31"/>
      <c r="UXB520" s="31"/>
      <c r="UXC520" s="31"/>
      <c r="UXD520" s="31"/>
      <c r="UXE520" s="31"/>
      <c r="UXF520" s="31"/>
      <c r="UXG520" s="31"/>
      <c r="UXH520" s="31"/>
      <c r="UXI520" s="31"/>
      <c r="UXJ520" s="31"/>
      <c r="UXK520" s="31"/>
      <c r="UXL520" s="31"/>
      <c r="UXM520" s="31"/>
      <c r="UXN520" s="31"/>
      <c r="UXO520" s="31"/>
      <c r="UXP520" s="31"/>
      <c r="UXQ520" s="31"/>
      <c r="UXR520" s="31"/>
      <c r="UXS520" s="31"/>
      <c r="UXT520" s="31"/>
      <c r="UXU520" s="31"/>
      <c r="UXV520" s="31"/>
      <c r="UXW520" s="31"/>
      <c r="UXX520" s="31"/>
      <c r="UXY520" s="31"/>
      <c r="UXZ520" s="31"/>
      <c r="UYA520" s="31"/>
      <c r="UYB520" s="31"/>
      <c r="UYC520" s="31"/>
      <c r="UYD520" s="31"/>
      <c r="UYE520" s="31"/>
      <c r="UYF520" s="31"/>
      <c r="UYG520" s="31"/>
      <c r="UYH520" s="31"/>
      <c r="UYI520" s="31"/>
      <c r="UYJ520" s="31"/>
      <c r="UYK520" s="31"/>
      <c r="UYL520" s="31"/>
      <c r="UYM520" s="31"/>
      <c r="UYN520" s="31"/>
      <c r="UYO520" s="31"/>
      <c r="UYP520" s="31"/>
      <c r="UYQ520" s="31"/>
      <c r="UYR520" s="31"/>
      <c r="UYS520" s="31"/>
      <c r="UYT520" s="31"/>
      <c r="UYU520" s="31"/>
      <c r="UYV520" s="31"/>
      <c r="UYW520" s="31"/>
      <c r="UYX520" s="31"/>
      <c r="UYY520" s="31"/>
      <c r="UYZ520" s="31"/>
      <c r="UZA520" s="31"/>
      <c r="UZB520" s="31"/>
      <c r="UZC520" s="31"/>
      <c r="UZD520" s="31"/>
      <c r="UZE520" s="31"/>
      <c r="UZF520" s="31"/>
      <c r="UZG520" s="31"/>
      <c r="UZH520" s="31"/>
      <c r="UZI520" s="31"/>
      <c r="UZJ520" s="31"/>
      <c r="UZK520" s="31"/>
      <c r="UZL520" s="31"/>
      <c r="UZM520" s="31"/>
      <c r="UZN520" s="31"/>
      <c r="UZO520" s="31"/>
      <c r="UZP520" s="31"/>
      <c r="UZQ520" s="31"/>
      <c r="UZR520" s="31"/>
      <c r="UZS520" s="31"/>
      <c r="UZT520" s="31"/>
      <c r="UZU520" s="31"/>
      <c r="UZV520" s="31"/>
      <c r="UZW520" s="31"/>
      <c r="UZX520" s="31"/>
      <c r="UZY520" s="31"/>
      <c r="UZZ520" s="31"/>
      <c r="VAA520" s="31"/>
      <c r="VAB520" s="31"/>
      <c r="VAC520" s="31"/>
      <c r="VAD520" s="31"/>
      <c r="VAE520" s="31"/>
      <c r="VAF520" s="31"/>
      <c r="VAG520" s="31"/>
      <c r="VAH520" s="31"/>
      <c r="VAI520" s="31"/>
      <c r="VAJ520" s="31"/>
      <c r="VAK520" s="31"/>
      <c r="VAL520" s="31"/>
      <c r="VAM520" s="31"/>
      <c r="VAN520" s="31"/>
      <c r="VAO520" s="31"/>
      <c r="VAP520" s="31"/>
      <c r="VAQ520" s="31"/>
      <c r="VAR520" s="31"/>
      <c r="VAS520" s="31"/>
      <c r="VAT520" s="31"/>
      <c r="VAU520" s="31"/>
      <c r="VAV520" s="31"/>
      <c r="VAW520" s="31"/>
      <c r="VAX520" s="31"/>
      <c r="VAY520" s="31"/>
      <c r="VAZ520" s="31"/>
      <c r="VBA520" s="31"/>
      <c r="VBB520" s="31"/>
      <c r="VBC520" s="31"/>
      <c r="VBD520" s="31"/>
      <c r="VBE520" s="31"/>
      <c r="VBF520" s="31"/>
      <c r="VBG520" s="31"/>
      <c r="VBH520" s="31"/>
      <c r="VBI520" s="31"/>
      <c r="VBJ520" s="31"/>
      <c r="VBK520" s="31"/>
      <c r="VBL520" s="31"/>
      <c r="VBM520" s="31"/>
      <c r="VBN520" s="31"/>
      <c r="VBO520" s="31"/>
      <c r="VBP520" s="31"/>
      <c r="VBQ520" s="31"/>
      <c r="VBR520" s="31"/>
      <c r="VBS520" s="31"/>
      <c r="VBT520" s="31"/>
      <c r="VBU520" s="31"/>
      <c r="VBV520" s="31"/>
      <c r="VBW520" s="31"/>
      <c r="VBX520" s="31"/>
      <c r="VBY520" s="31"/>
      <c r="VBZ520" s="31"/>
      <c r="VCA520" s="31"/>
      <c r="VCB520" s="31"/>
      <c r="VCC520" s="31"/>
      <c r="VCD520" s="31"/>
      <c r="VCE520" s="31"/>
      <c r="VCF520" s="31"/>
      <c r="VCG520" s="31"/>
      <c r="VCH520" s="31"/>
      <c r="VCI520" s="31"/>
      <c r="VCJ520" s="31"/>
      <c r="VCK520" s="31"/>
      <c r="VCL520" s="31"/>
      <c r="VCM520" s="31"/>
      <c r="VCN520" s="31"/>
      <c r="VCO520" s="31"/>
      <c r="VCP520" s="31"/>
      <c r="VCQ520" s="31"/>
      <c r="VCR520" s="31"/>
      <c r="VCS520" s="31"/>
      <c r="VCT520" s="31"/>
      <c r="VCU520" s="31"/>
      <c r="VCV520" s="31"/>
      <c r="VCW520" s="31"/>
      <c r="VCX520" s="31"/>
      <c r="VCY520" s="31"/>
      <c r="VCZ520" s="31"/>
      <c r="VDA520" s="31"/>
      <c r="VDB520" s="31"/>
      <c r="VDC520" s="31"/>
      <c r="VDD520" s="31"/>
      <c r="VDE520" s="31"/>
      <c r="VDF520" s="31"/>
      <c r="VDG520" s="31"/>
      <c r="VDH520" s="31"/>
      <c r="VDI520" s="31"/>
      <c r="VDJ520" s="31"/>
      <c r="VDK520" s="31"/>
      <c r="VDL520" s="31"/>
      <c r="VDM520" s="31"/>
      <c r="VDN520" s="31"/>
      <c r="VDO520" s="31"/>
      <c r="VDP520" s="31"/>
      <c r="VDQ520" s="31"/>
      <c r="VDR520" s="31"/>
      <c r="VDS520" s="31"/>
      <c r="VDT520" s="31"/>
      <c r="VDU520" s="31"/>
      <c r="VDV520" s="31"/>
      <c r="VDW520" s="31"/>
      <c r="VDX520" s="31"/>
      <c r="VDY520" s="31"/>
      <c r="VDZ520" s="31"/>
      <c r="VEA520" s="31"/>
      <c r="VEB520" s="31"/>
      <c r="VEC520" s="31"/>
      <c r="VED520" s="31"/>
      <c r="VEE520" s="31"/>
      <c r="VEF520" s="31"/>
      <c r="VEG520" s="31"/>
      <c r="VEH520" s="31"/>
      <c r="VEI520" s="31"/>
      <c r="VEJ520" s="31"/>
      <c r="VEK520" s="31"/>
      <c r="VEL520" s="31"/>
      <c r="VEM520" s="31"/>
      <c r="VEN520" s="31"/>
      <c r="VEO520" s="31"/>
      <c r="VEP520" s="31"/>
      <c r="VEQ520" s="31"/>
      <c r="VER520" s="31"/>
      <c r="VES520" s="31"/>
      <c r="VET520" s="31"/>
      <c r="VEU520" s="31"/>
      <c r="VEV520" s="31"/>
      <c r="VEW520" s="31"/>
      <c r="VEX520" s="31"/>
      <c r="VEY520" s="31"/>
      <c r="VEZ520" s="31"/>
      <c r="VFA520" s="31"/>
      <c r="VFB520" s="31"/>
      <c r="VFC520" s="31"/>
      <c r="VFD520" s="31"/>
      <c r="VFE520" s="31"/>
      <c r="VFF520" s="31"/>
      <c r="VFG520" s="31"/>
      <c r="VFH520" s="31"/>
      <c r="VFI520" s="31"/>
      <c r="VFJ520" s="31"/>
      <c r="VFK520" s="31"/>
      <c r="VFL520" s="31"/>
      <c r="VFM520" s="31"/>
      <c r="VFN520" s="31"/>
      <c r="VFO520" s="31"/>
      <c r="VFP520" s="31"/>
      <c r="VFQ520" s="31"/>
      <c r="VFR520" s="31"/>
      <c r="VFS520" s="31"/>
      <c r="VFT520" s="31"/>
      <c r="VFU520" s="31"/>
      <c r="VFV520" s="31"/>
      <c r="VFW520" s="31"/>
      <c r="VFX520" s="31"/>
      <c r="VFY520" s="31"/>
      <c r="VFZ520" s="31"/>
      <c r="VGA520" s="31"/>
      <c r="VGB520" s="31"/>
      <c r="VGC520" s="31"/>
      <c r="VGD520" s="31"/>
      <c r="VGE520" s="31"/>
      <c r="VGF520" s="31"/>
      <c r="VGG520" s="31"/>
      <c r="VGH520" s="31"/>
      <c r="VGI520" s="31"/>
      <c r="VGJ520" s="31"/>
      <c r="VGK520" s="31"/>
      <c r="VGL520" s="31"/>
      <c r="VGM520" s="31"/>
      <c r="VGN520" s="31"/>
      <c r="VGO520" s="31"/>
      <c r="VGP520" s="31"/>
      <c r="VGQ520" s="31"/>
      <c r="VGR520" s="31"/>
      <c r="VGS520" s="31"/>
      <c r="VGT520" s="31"/>
      <c r="VGU520" s="31"/>
      <c r="VGV520" s="31"/>
      <c r="VGW520" s="31"/>
      <c r="VGX520" s="31"/>
      <c r="VGY520" s="31"/>
      <c r="VGZ520" s="31"/>
      <c r="VHA520" s="31"/>
      <c r="VHB520" s="31"/>
      <c r="VHC520" s="31"/>
      <c r="VHD520" s="31"/>
      <c r="VHE520" s="31"/>
      <c r="VHF520" s="31"/>
      <c r="VHG520" s="31"/>
      <c r="VHH520" s="31"/>
      <c r="VHI520" s="31"/>
      <c r="VHJ520" s="31"/>
      <c r="VHK520" s="31"/>
      <c r="VHL520" s="31"/>
      <c r="VHM520" s="31"/>
      <c r="VHN520" s="31"/>
      <c r="VHO520" s="31"/>
      <c r="VHP520" s="31"/>
      <c r="VHQ520" s="31"/>
      <c r="VHR520" s="31"/>
      <c r="VHS520" s="31"/>
      <c r="VHT520" s="31"/>
      <c r="VHU520" s="31"/>
      <c r="VHV520" s="31"/>
      <c r="VHW520" s="31"/>
      <c r="VHX520" s="31"/>
      <c r="VHY520" s="31"/>
      <c r="VHZ520" s="31"/>
      <c r="VIA520" s="31"/>
      <c r="VIB520" s="31"/>
      <c r="VIC520" s="31"/>
      <c r="VID520" s="31"/>
      <c r="VIE520" s="31"/>
      <c r="VIF520" s="31"/>
      <c r="VIG520" s="31"/>
      <c r="VIH520" s="31"/>
      <c r="VII520" s="31"/>
      <c r="VIJ520" s="31"/>
      <c r="VIK520" s="31"/>
      <c r="VIL520" s="31"/>
      <c r="VIM520" s="31"/>
      <c r="VIN520" s="31"/>
      <c r="VIO520" s="31"/>
      <c r="VIP520" s="31"/>
      <c r="VIQ520" s="31"/>
      <c r="VIR520" s="31"/>
      <c r="VIS520" s="31"/>
      <c r="VIT520" s="31"/>
      <c r="VIU520" s="31"/>
      <c r="VIV520" s="31"/>
      <c r="VIW520" s="31"/>
      <c r="VIX520" s="31"/>
      <c r="VIY520" s="31"/>
      <c r="VIZ520" s="31"/>
      <c r="VJA520" s="31"/>
      <c r="VJB520" s="31"/>
      <c r="VJC520" s="31"/>
      <c r="VJD520" s="31"/>
      <c r="VJE520" s="31"/>
      <c r="VJF520" s="31"/>
      <c r="VJG520" s="31"/>
      <c r="VJH520" s="31"/>
      <c r="VJI520" s="31"/>
      <c r="VJJ520" s="31"/>
      <c r="VJK520" s="31"/>
      <c r="VJL520" s="31"/>
      <c r="VJM520" s="31"/>
      <c r="VJN520" s="31"/>
      <c r="VJO520" s="31"/>
      <c r="VJP520" s="31"/>
      <c r="VJQ520" s="31"/>
      <c r="VJR520" s="31"/>
      <c r="VJS520" s="31"/>
      <c r="VJT520" s="31"/>
      <c r="VJU520" s="31"/>
      <c r="VJV520" s="31"/>
      <c r="VJW520" s="31"/>
      <c r="VJX520" s="31"/>
      <c r="VJY520" s="31"/>
      <c r="VJZ520" s="31"/>
      <c r="VKA520" s="31"/>
      <c r="VKB520" s="31"/>
      <c r="VKC520" s="31"/>
      <c r="VKD520" s="31"/>
      <c r="VKE520" s="31"/>
      <c r="VKF520" s="31"/>
      <c r="VKG520" s="31"/>
      <c r="VKH520" s="31"/>
      <c r="VKI520" s="31"/>
      <c r="VKJ520" s="31"/>
      <c r="VKK520" s="31"/>
      <c r="VKL520" s="31"/>
      <c r="VKM520" s="31"/>
      <c r="VKN520" s="31"/>
      <c r="VKO520" s="31"/>
      <c r="VKP520" s="31"/>
      <c r="VKQ520" s="31"/>
      <c r="VKR520" s="31"/>
      <c r="VKS520" s="31"/>
      <c r="VKT520" s="31"/>
      <c r="VKU520" s="31"/>
      <c r="VKV520" s="31"/>
      <c r="VKW520" s="31"/>
      <c r="VKX520" s="31"/>
      <c r="VKY520" s="31"/>
      <c r="VKZ520" s="31"/>
      <c r="VLA520" s="31"/>
      <c r="VLB520" s="31"/>
      <c r="VLC520" s="31"/>
      <c r="VLD520" s="31"/>
      <c r="VLE520" s="31"/>
      <c r="VLF520" s="31"/>
      <c r="VLG520" s="31"/>
      <c r="VLH520" s="31"/>
      <c r="VLI520" s="31"/>
      <c r="VLJ520" s="31"/>
      <c r="VLK520" s="31"/>
      <c r="VLL520" s="31"/>
      <c r="VLM520" s="31"/>
      <c r="VLN520" s="31"/>
      <c r="VLO520" s="31"/>
      <c r="VLP520" s="31"/>
      <c r="VLQ520" s="31"/>
      <c r="VLR520" s="31"/>
      <c r="VLS520" s="31"/>
      <c r="VLT520" s="31"/>
      <c r="VLU520" s="31"/>
      <c r="VLV520" s="31"/>
      <c r="VLW520" s="31"/>
      <c r="VLX520" s="31"/>
      <c r="VLY520" s="31"/>
      <c r="VLZ520" s="31"/>
      <c r="VMA520" s="31"/>
      <c r="VMB520" s="31"/>
      <c r="VMC520" s="31"/>
      <c r="VMD520" s="31"/>
      <c r="VME520" s="31"/>
      <c r="VMF520" s="31"/>
      <c r="VMG520" s="31"/>
      <c r="VMH520" s="31"/>
      <c r="VMI520" s="31"/>
      <c r="VMJ520" s="31"/>
      <c r="VMK520" s="31"/>
      <c r="VML520" s="31"/>
      <c r="VMM520" s="31"/>
      <c r="VMN520" s="31"/>
      <c r="VMO520" s="31"/>
      <c r="VMP520" s="31"/>
      <c r="VMQ520" s="31"/>
      <c r="VMR520" s="31"/>
      <c r="VMS520" s="31"/>
      <c r="VMT520" s="31"/>
      <c r="VMU520" s="31"/>
      <c r="VMV520" s="31"/>
      <c r="VMW520" s="31"/>
      <c r="VMX520" s="31"/>
      <c r="VMY520" s="31"/>
      <c r="VMZ520" s="31"/>
      <c r="VNA520" s="31"/>
      <c r="VNB520" s="31"/>
      <c r="VNC520" s="31"/>
      <c r="VND520" s="31"/>
      <c r="VNE520" s="31"/>
      <c r="VNF520" s="31"/>
      <c r="VNG520" s="31"/>
      <c r="VNH520" s="31"/>
      <c r="VNI520" s="31"/>
      <c r="VNJ520" s="31"/>
      <c r="VNK520" s="31"/>
      <c r="VNL520" s="31"/>
      <c r="VNM520" s="31"/>
      <c r="VNN520" s="31"/>
      <c r="VNO520" s="31"/>
      <c r="VNP520" s="31"/>
      <c r="VNQ520" s="31"/>
      <c r="VNR520" s="31"/>
      <c r="VNS520" s="31"/>
      <c r="VNT520" s="31"/>
      <c r="VNU520" s="31"/>
      <c r="VNV520" s="31"/>
      <c r="VNW520" s="31"/>
      <c r="VNX520" s="31"/>
      <c r="VNY520" s="31"/>
      <c r="VNZ520" s="31"/>
      <c r="VOA520" s="31"/>
      <c r="VOB520" s="31"/>
      <c r="VOC520" s="31"/>
      <c r="VOD520" s="31"/>
      <c r="VOE520" s="31"/>
      <c r="VOF520" s="31"/>
      <c r="VOG520" s="31"/>
      <c r="VOH520" s="31"/>
      <c r="VOI520" s="31"/>
      <c r="VOJ520" s="31"/>
      <c r="VOK520" s="31"/>
      <c r="VOL520" s="31"/>
      <c r="VOM520" s="31"/>
      <c r="VON520" s="31"/>
      <c r="VOO520" s="31"/>
      <c r="VOP520" s="31"/>
      <c r="VOQ520" s="31"/>
      <c r="VOR520" s="31"/>
      <c r="VOS520" s="31"/>
      <c r="VOT520" s="31"/>
      <c r="VOU520" s="31"/>
      <c r="VOV520" s="31"/>
      <c r="VOW520" s="31"/>
      <c r="VOX520" s="31"/>
      <c r="VOY520" s="31"/>
      <c r="VOZ520" s="31"/>
      <c r="VPA520" s="31"/>
      <c r="VPB520" s="31"/>
      <c r="VPC520" s="31"/>
      <c r="VPD520" s="31"/>
      <c r="VPE520" s="31"/>
      <c r="VPF520" s="31"/>
      <c r="VPG520" s="31"/>
      <c r="VPH520" s="31"/>
      <c r="VPI520" s="31"/>
      <c r="VPJ520" s="31"/>
      <c r="VPK520" s="31"/>
      <c r="VPL520" s="31"/>
      <c r="VPM520" s="31"/>
      <c r="VPN520" s="31"/>
      <c r="VPO520" s="31"/>
      <c r="VPP520" s="31"/>
      <c r="VPQ520" s="31"/>
      <c r="VPR520" s="31"/>
      <c r="VPS520" s="31"/>
      <c r="VPT520" s="31"/>
      <c r="VPU520" s="31"/>
      <c r="VPV520" s="31"/>
      <c r="VPW520" s="31"/>
      <c r="VPX520" s="31"/>
      <c r="VPY520" s="31"/>
      <c r="VPZ520" s="31"/>
      <c r="VQA520" s="31"/>
      <c r="VQB520" s="31"/>
      <c r="VQC520" s="31"/>
      <c r="VQD520" s="31"/>
      <c r="VQE520" s="31"/>
      <c r="VQF520" s="31"/>
      <c r="VQG520" s="31"/>
      <c r="VQH520" s="31"/>
      <c r="VQI520" s="31"/>
      <c r="VQJ520" s="31"/>
      <c r="VQK520" s="31"/>
      <c r="VQL520" s="31"/>
      <c r="VQM520" s="31"/>
      <c r="VQN520" s="31"/>
      <c r="VQO520" s="31"/>
      <c r="VQP520" s="31"/>
      <c r="VQQ520" s="31"/>
      <c r="VQR520" s="31"/>
      <c r="VQS520" s="31"/>
      <c r="VQT520" s="31"/>
      <c r="VQU520" s="31"/>
      <c r="VQV520" s="31"/>
      <c r="VQW520" s="31"/>
      <c r="VQX520" s="31"/>
      <c r="VQY520" s="31"/>
      <c r="VQZ520" s="31"/>
      <c r="VRA520" s="31"/>
      <c r="VRB520" s="31"/>
      <c r="VRC520" s="31"/>
      <c r="VRD520" s="31"/>
      <c r="VRE520" s="31"/>
      <c r="VRF520" s="31"/>
      <c r="VRG520" s="31"/>
      <c r="VRH520" s="31"/>
      <c r="VRI520" s="31"/>
      <c r="VRJ520" s="31"/>
      <c r="VRK520" s="31"/>
      <c r="VRL520" s="31"/>
      <c r="VRM520" s="31"/>
      <c r="VRN520" s="31"/>
      <c r="VRO520" s="31"/>
      <c r="VRP520" s="31"/>
      <c r="VRQ520" s="31"/>
      <c r="VRR520" s="31"/>
      <c r="VRS520" s="31"/>
      <c r="VRT520" s="31"/>
      <c r="VRU520" s="31"/>
      <c r="VRV520" s="31"/>
      <c r="VRW520" s="31"/>
      <c r="VRX520" s="31"/>
      <c r="VRY520" s="31"/>
      <c r="VRZ520" s="31"/>
      <c r="VSA520" s="31"/>
      <c r="VSB520" s="31"/>
      <c r="VSC520" s="31"/>
      <c r="VSD520" s="31"/>
      <c r="VSE520" s="31"/>
      <c r="VSF520" s="31"/>
      <c r="VSG520" s="31"/>
      <c r="VSH520" s="31"/>
      <c r="VSI520" s="31"/>
      <c r="VSJ520" s="31"/>
      <c r="VSK520" s="31"/>
      <c r="VSL520" s="31"/>
      <c r="VSM520" s="31"/>
      <c r="VSN520" s="31"/>
      <c r="VSO520" s="31"/>
      <c r="VSP520" s="31"/>
      <c r="VSQ520" s="31"/>
      <c r="VSR520" s="31"/>
      <c r="VSS520" s="31"/>
      <c r="VST520" s="31"/>
      <c r="VSU520" s="31"/>
      <c r="VSV520" s="31"/>
      <c r="VSW520" s="31"/>
      <c r="VSX520" s="31"/>
      <c r="VSY520" s="31"/>
      <c r="VSZ520" s="31"/>
      <c r="VTA520" s="31"/>
      <c r="VTB520" s="31"/>
      <c r="VTC520" s="31"/>
      <c r="VTD520" s="31"/>
      <c r="VTE520" s="31"/>
      <c r="VTF520" s="31"/>
      <c r="VTG520" s="31"/>
      <c r="VTH520" s="31"/>
      <c r="VTI520" s="31"/>
      <c r="VTJ520" s="31"/>
      <c r="VTK520" s="31"/>
      <c r="VTL520" s="31"/>
      <c r="VTM520" s="31"/>
      <c r="VTN520" s="31"/>
      <c r="VTO520" s="31"/>
      <c r="VTP520" s="31"/>
      <c r="VTQ520" s="31"/>
      <c r="VTR520" s="31"/>
      <c r="VTS520" s="31"/>
      <c r="VTT520" s="31"/>
      <c r="VTU520" s="31"/>
      <c r="VTV520" s="31"/>
      <c r="VTW520" s="31"/>
      <c r="VTX520" s="31"/>
      <c r="VTY520" s="31"/>
      <c r="VTZ520" s="31"/>
      <c r="VUA520" s="31"/>
      <c r="VUB520" s="31"/>
      <c r="VUC520" s="31"/>
      <c r="VUD520" s="31"/>
      <c r="VUE520" s="31"/>
      <c r="VUF520" s="31"/>
      <c r="VUG520" s="31"/>
      <c r="VUH520" s="31"/>
      <c r="VUI520" s="31"/>
      <c r="VUJ520" s="31"/>
      <c r="VUK520" s="31"/>
      <c r="VUL520" s="31"/>
      <c r="VUM520" s="31"/>
      <c r="VUN520" s="31"/>
      <c r="VUO520" s="31"/>
      <c r="VUP520" s="31"/>
      <c r="VUQ520" s="31"/>
      <c r="VUR520" s="31"/>
      <c r="VUS520" s="31"/>
      <c r="VUT520" s="31"/>
      <c r="VUU520" s="31"/>
      <c r="VUV520" s="31"/>
      <c r="VUW520" s="31"/>
      <c r="VUX520" s="31"/>
      <c r="VUY520" s="31"/>
      <c r="VUZ520" s="31"/>
      <c r="VVA520" s="31"/>
      <c r="VVB520" s="31"/>
      <c r="VVC520" s="31"/>
      <c r="VVD520" s="31"/>
      <c r="VVE520" s="31"/>
      <c r="VVF520" s="31"/>
      <c r="VVG520" s="31"/>
      <c r="VVH520" s="31"/>
      <c r="VVI520" s="31"/>
      <c r="VVJ520" s="31"/>
      <c r="VVK520" s="31"/>
      <c r="VVL520" s="31"/>
      <c r="VVM520" s="31"/>
      <c r="VVN520" s="31"/>
      <c r="VVO520" s="31"/>
      <c r="VVP520" s="31"/>
      <c r="VVQ520" s="31"/>
      <c r="VVR520" s="31"/>
      <c r="VVS520" s="31"/>
      <c r="VVT520" s="31"/>
      <c r="VVU520" s="31"/>
      <c r="VVV520" s="31"/>
      <c r="VVW520" s="31"/>
      <c r="VVX520" s="31"/>
      <c r="VVY520" s="31"/>
      <c r="VVZ520" s="31"/>
      <c r="VWA520" s="31"/>
      <c r="VWB520" s="31"/>
      <c r="VWC520" s="31"/>
      <c r="VWD520" s="31"/>
      <c r="VWE520" s="31"/>
      <c r="VWF520" s="31"/>
      <c r="VWG520" s="31"/>
      <c r="VWH520" s="31"/>
      <c r="VWI520" s="31"/>
      <c r="VWJ520" s="31"/>
      <c r="VWK520" s="31"/>
      <c r="VWL520" s="31"/>
      <c r="VWM520" s="31"/>
      <c r="VWN520" s="31"/>
      <c r="VWO520" s="31"/>
      <c r="VWP520" s="31"/>
      <c r="VWQ520" s="31"/>
      <c r="VWR520" s="31"/>
      <c r="VWS520" s="31"/>
      <c r="VWT520" s="31"/>
      <c r="VWU520" s="31"/>
      <c r="VWV520" s="31"/>
      <c r="VWW520" s="31"/>
      <c r="VWX520" s="31"/>
      <c r="VWY520" s="31"/>
      <c r="VWZ520" s="31"/>
      <c r="VXA520" s="31"/>
      <c r="VXB520" s="31"/>
      <c r="VXC520" s="31"/>
      <c r="VXD520" s="31"/>
      <c r="VXE520" s="31"/>
      <c r="VXF520" s="31"/>
      <c r="VXG520" s="31"/>
      <c r="VXH520" s="31"/>
      <c r="VXI520" s="31"/>
      <c r="VXJ520" s="31"/>
      <c r="VXK520" s="31"/>
      <c r="VXL520" s="31"/>
      <c r="VXM520" s="31"/>
      <c r="VXN520" s="31"/>
      <c r="VXO520" s="31"/>
      <c r="VXP520" s="31"/>
      <c r="VXQ520" s="31"/>
      <c r="VXR520" s="31"/>
      <c r="VXS520" s="31"/>
      <c r="VXT520" s="31"/>
      <c r="VXU520" s="31"/>
      <c r="VXV520" s="31"/>
      <c r="VXW520" s="31"/>
      <c r="VXX520" s="31"/>
      <c r="VXY520" s="31"/>
      <c r="VXZ520" s="31"/>
      <c r="VYA520" s="31"/>
      <c r="VYB520" s="31"/>
      <c r="VYC520" s="31"/>
      <c r="VYD520" s="31"/>
      <c r="VYE520" s="31"/>
      <c r="VYF520" s="31"/>
      <c r="VYG520" s="31"/>
      <c r="VYH520" s="31"/>
      <c r="VYI520" s="31"/>
      <c r="VYJ520" s="31"/>
      <c r="VYK520" s="31"/>
      <c r="VYL520" s="31"/>
      <c r="VYM520" s="31"/>
      <c r="VYN520" s="31"/>
      <c r="VYO520" s="31"/>
      <c r="VYP520" s="31"/>
      <c r="VYQ520" s="31"/>
      <c r="VYR520" s="31"/>
      <c r="VYS520" s="31"/>
      <c r="VYT520" s="31"/>
      <c r="VYU520" s="31"/>
      <c r="VYV520" s="31"/>
      <c r="VYW520" s="31"/>
      <c r="VYX520" s="31"/>
      <c r="VYY520" s="31"/>
      <c r="VYZ520" s="31"/>
      <c r="VZA520" s="31"/>
      <c r="VZB520" s="31"/>
      <c r="VZC520" s="31"/>
      <c r="VZD520" s="31"/>
      <c r="VZE520" s="31"/>
      <c r="VZF520" s="31"/>
      <c r="VZG520" s="31"/>
      <c r="VZH520" s="31"/>
      <c r="VZI520" s="31"/>
      <c r="VZJ520" s="31"/>
      <c r="VZK520" s="31"/>
      <c r="VZL520" s="31"/>
      <c r="VZM520" s="31"/>
      <c r="VZN520" s="31"/>
      <c r="VZO520" s="31"/>
      <c r="VZP520" s="31"/>
      <c r="VZQ520" s="31"/>
      <c r="VZR520" s="31"/>
      <c r="VZS520" s="31"/>
      <c r="VZT520" s="31"/>
      <c r="VZU520" s="31"/>
      <c r="VZV520" s="31"/>
      <c r="VZW520" s="31"/>
      <c r="VZX520" s="31"/>
      <c r="VZY520" s="31"/>
      <c r="VZZ520" s="31"/>
      <c r="WAA520" s="31"/>
      <c r="WAB520" s="31"/>
      <c r="WAC520" s="31"/>
      <c r="WAD520" s="31"/>
      <c r="WAE520" s="31"/>
      <c r="WAF520" s="31"/>
      <c r="WAG520" s="31"/>
      <c r="WAH520" s="31"/>
      <c r="WAI520" s="31"/>
      <c r="WAJ520" s="31"/>
      <c r="WAK520" s="31"/>
      <c r="WAL520" s="31"/>
      <c r="WAM520" s="31"/>
      <c r="WAN520" s="31"/>
      <c r="WAO520" s="31"/>
      <c r="WAP520" s="31"/>
      <c r="WAQ520" s="31"/>
      <c r="WAR520" s="31"/>
      <c r="WAS520" s="31"/>
      <c r="WAT520" s="31"/>
      <c r="WAU520" s="31"/>
      <c r="WAV520" s="31"/>
      <c r="WAW520" s="31"/>
      <c r="WAX520" s="31"/>
      <c r="WAY520" s="31"/>
      <c r="WAZ520" s="31"/>
      <c r="WBA520" s="31"/>
      <c r="WBB520" s="31"/>
      <c r="WBC520" s="31"/>
      <c r="WBD520" s="31"/>
      <c r="WBE520" s="31"/>
      <c r="WBF520" s="31"/>
      <c r="WBG520" s="31"/>
      <c r="WBH520" s="31"/>
      <c r="WBI520" s="31"/>
      <c r="WBJ520" s="31"/>
      <c r="WBK520" s="31"/>
      <c r="WBL520" s="31"/>
      <c r="WBM520" s="31"/>
      <c r="WBN520" s="31"/>
      <c r="WBO520" s="31"/>
      <c r="WBP520" s="31"/>
      <c r="WBQ520" s="31"/>
      <c r="WBR520" s="31"/>
      <c r="WBS520" s="31"/>
      <c r="WBT520" s="31"/>
      <c r="WBU520" s="31"/>
      <c r="WBV520" s="31"/>
      <c r="WBW520" s="31"/>
      <c r="WBX520" s="31"/>
      <c r="WBY520" s="31"/>
      <c r="WBZ520" s="31"/>
      <c r="WCA520" s="31"/>
      <c r="WCB520" s="31"/>
      <c r="WCC520" s="31"/>
      <c r="WCD520" s="31"/>
      <c r="WCE520" s="31"/>
      <c r="WCF520" s="31"/>
      <c r="WCG520" s="31"/>
      <c r="WCH520" s="31"/>
      <c r="WCI520" s="31"/>
      <c r="WCJ520" s="31"/>
      <c r="WCK520" s="31"/>
      <c r="WCL520" s="31"/>
      <c r="WCM520" s="31"/>
      <c r="WCN520" s="31"/>
      <c r="WCO520" s="31"/>
      <c r="WCP520" s="31"/>
      <c r="WCQ520" s="31"/>
      <c r="WCR520" s="31"/>
      <c r="WCS520" s="31"/>
      <c r="WCT520" s="31"/>
      <c r="WCU520" s="31"/>
      <c r="WCV520" s="31"/>
      <c r="WCW520" s="31"/>
      <c r="WCX520" s="31"/>
      <c r="WCY520" s="31"/>
      <c r="WCZ520" s="31"/>
      <c r="WDA520" s="31"/>
      <c r="WDB520" s="31"/>
      <c r="WDC520" s="31"/>
      <c r="WDD520" s="31"/>
      <c r="WDE520" s="31"/>
      <c r="WDF520" s="31"/>
      <c r="WDG520" s="31"/>
      <c r="WDH520" s="31"/>
      <c r="WDI520" s="31"/>
      <c r="WDJ520" s="31"/>
      <c r="WDK520" s="31"/>
      <c r="WDL520" s="31"/>
      <c r="WDM520" s="31"/>
      <c r="WDN520" s="31"/>
      <c r="WDO520" s="31"/>
      <c r="WDP520" s="31"/>
      <c r="WDQ520" s="31"/>
      <c r="WDR520" s="31"/>
      <c r="WDS520" s="31"/>
      <c r="WDT520" s="31"/>
      <c r="WDU520" s="31"/>
      <c r="WDV520" s="31"/>
      <c r="WDW520" s="31"/>
      <c r="WDX520" s="31"/>
      <c r="WDY520" s="31"/>
      <c r="WDZ520" s="31"/>
      <c r="WEA520" s="31"/>
      <c r="WEB520" s="31"/>
      <c r="WEC520" s="31"/>
      <c r="WED520" s="31"/>
      <c r="WEE520" s="31"/>
      <c r="WEF520" s="31"/>
      <c r="WEG520" s="31"/>
      <c r="WEH520" s="31"/>
      <c r="WEI520" s="31"/>
      <c r="WEJ520" s="31"/>
      <c r="WEK520" s="31"/>
      <c r="WEL520" s="31"/>
      <c r="WEM520" s="31"/>
      <c r="WEN520" s="31"/>
      <c r="WEO520" s="31"/>
      <c r="WEP520" s="31"/>
      <c r="WEQ520" s="31"/>
      <c r="WER520" s="31"/>
      <c r="WES520" s="31"/>
      <c r="WET520" s="31"/>
      <c r="WEU520" s="31"/>
      <c r="WEV520" s="31"/>
      <c r="WEW520" s="31"/>
      <c r="WEX520" s="31"/>
      <c r="WEY520" s="31"/>
      <c r="WEZ520" s="31"/>
      <c r="WFA520" s="31"/>
      <c r="WFB520" s="31"/>
      <c r="WFC520" s="31"/>
      <c r="WFD520" s="31"/>
      <c r="WFE520" s="31"/>
      <c r="WFF520" s="31"/>
      <c r="WFG520" s="31"/>
      <c r="WFH520" s="31"/>
      <c r="WFI520" s="31"/>
      <c r="WFJ520" s="31"/>
      <c r="WFK520" s="31"/>
      <c r="WFL520" s="31"/>
      <c r="WFM520" s="31"/>
      <c r="WFN520" s="31"/>
      <c r="WFO520" s="31"/>
      <c r="WFP520" s="31"/>
      <c r="WFQ520" s="31"/>
      <c r="WFR520" s="31"/>
      <c r="WFS520" s="31"/>
      <c r="WFT520" s="31"/>
      <c r="WFU520" s="31"/>
      <c r="WFV520" s="31"/>
      <c r="WFW520" s="31"/>
      <c r="WFX520" s="31"/>
      <c r="WFY520" s="31"/>
      <c r="WFZ520" s="31"/>
      <c r="WGA520" s="31"/>
      <c r="WGB520" s="31"/>
      <c r="WGC520" s="31"/>
      <c r="WGD520" s="31"/>
      <c r="WGE520" s="31"/>
      <c r="WGF520" s="31"/>
      <c r="WGG520" s="31"/>
      <c r="WGH520" s="31"/>
      <c r="WGI520" s="31"/>
      <c r="WGJ520" s="31"/>
      <c r="WGK520" s="31"/>
      <c r="WGL520" s="31"/>
      <c r="WGM520" s="31"/>
      <c r="WGN520" s="31"/>
      <c r="WGO520" s="31"/>
      <c r="WGP520" s="31"/>
      <c r="WGQ520" s="31"/>
      <c r="WGR520" s="31"/>
      <c r="WGS520" s="31"/>
      <c r="WGT520" s="31"/>
      <c r="WGU520" s="31"/>
      <c r="WGV520" s="31"/>
      <c r="WGW520" s="31"/>
      <c r="WGX520" s="31"/>
      <c r="WGY520" s="31"/>
      <c r="WGZ520" s="31"/>
      <c r="WHA520" s="31"/>
      <c r="WHB520" s="31"/>
      <c r="WHC520" s="31"/>
      <c r="WHD520" s="31"/>
      <c r="WHE520" s="31"/>
      <c r="WHF520" s="31"/>
      <c r="WHG520" s="31"/>
      <c r="WHH520" s="31"/>
      <c r="WHI520" s="31"/>
      <c r="WHJ520" s="31"/>
      <c r="WHK520" s="31"/>
      <c r="WHL520" s="31"/>
      <c r="WHM520" s="31"/>
      <c r="WHN520" s="31"/>
      <c r="WHO520" s="31"/>
      <c r="WHP520" s="31"/>
      <c r="WHQ520" s="31"/>
      <c r="WHR520" s="31"/>
      <c r="WHS520" s="31"/>
      <c r="WHT520" s="31"/>
      <c r="WHU520" s="31"/>
      <c r="WHV520" s="31"/>
      <c r="WHW520" s="31"/>
      <c r="WHX520" s="31"/>
      <c r="WHY520" s="31"/>
      <c r="WHZ520" s="31"/>
      <c r="WIA520" s="31"/>
      <c r="WIB520" s="31"/>
      <c r="WIC520" s="31"/>
      <c r="WID520" s="31"/>
      <c r="WIE520" s="31"/>
      <c r="WIF520" s="31"/>
      <c r="WIG520" s="31"/>
      <c r="WIH520" s="31"/>
      <c r="WII520" s="31"/>
      <c r="WIJ520" s="31"/>
      <c r="WIK520" s="31"/>
      <c r="WIL520" s="31"/>
      <c r="WIM520" s="31"/>
      <c r="WIN520" s="31"/>
      <c r="WIO520" s="31"/>
      <c r="WIP520" s="31"/>
      <c r="WIQ520" s="31"/>
      <c r="WIR520" s="31"/>
      <c r="WIS520" s="31"/>
      <c r="WIT520" s="31"/>
      <c r="WIU520" s="31"/>
      <c r="WIV520" s="31"/>
      <c r="WIW520" s="31"/>
      <c r="WIX520" s="31"/>
      <c r="WIY520" s="31"/>
      <c r="WIZ520" s="31"/>
      <c r="WJA520" s="31"/>
      <c r="WJB520" s="31"/>
      <c r="WJC520" s="31"/>
      <c r="WJD520" s="31"/>
      <c r="WJE520" s="31"/>
      <c r="WJF520" s="31"/>
      <c r="WJG520" s="31"/>
      <c r="WJH520" s="31"/>
      <c r="WJI520" s="31"/>
      <c r="WJJ520" s="31"/>
      <c r="WJK520" s="31"/>
      <c r="WJL520" s="31"/>
      <c r="WJM520" s="31"/>
      <c r="WJN520" s="31"/>
      <c r="WJO520" s="31"/>
      <c r="WJP520" s="31"/>
      <c r="WJQ520" s="31"/>
      <c r="WJR520" s="31"/>
      <c r="WJS520" s="31"/>
      <c r="WJT520" s="31"/>
      <c r="WJU520" s="31"/>
      <c r="WJV520" s="31"/>
      <c r="WJW520" s="31"/>
      <c r="WJX520" s="31"/>
      <c r="WJY520" s="31"/>
      <c r="WJZ520" s="31"/>
      <c r="WKA520" s="31"/>
      <c r="WKB520" s="31"/>
      <c r="WKC520" s="31"/>
      <c r="WKD520" s="31"/>
      <c r="WKE520" s="31"/>
      <c r="WKF520" s="31"/>
      <c r="WKG520" s="31"/>
      <c r="WKH520" s="31"/>
      <c r="WKI520" s="31"/>
      <c r="WKJ520" s="31"/>
      <c r="WKK520" s="31"/>
      <c r="WKL520" s="31"/>
      <c r="WKM520" s="31"/>
      <c r="WKN520" s="31"/>
      <c r="WKO520" s="31"/>
      <c r="WKP520" s="31"/>
      <c r="WKQ520" s="31"/>
      <c r="WKR520" s="31"/>
      <c r="WKS520" s="31"/>
      <c r="WKT520" s="31"/>
      <c r="WKU520" s="31"/>
      <c r="WKV520" s="31"/>
      <c r="WKW520" s="31"/>
      <c r="WKX520" s="31"/>
      <c r="WKY520" s="31"/>
      <c r="WKZ520" s="31"/>
      <c r="WLA520" s="31"/>
      <c r="WLB520" s="31"/>
      <c r="WLC520" s="31"/>
      <c r="WLD520" s="31"/>
      <c r="WLE520" s="31"/>
      <c r="WLF520" s="31"/>
      <c r="WLG520" s="31"/>
      <c r="WLH520" s="31"/>
      <c r="WLI520" s="31"/>
      <c r="WLJ520" s="31"/>
      <c r="WLK520" s="31"/>
      <c r="WLL520" s="31"/>
      <c r="WLM520" s="31"/>
      <c r="WLN520" s="31"/>
      <c r="WLO520" s="31"/>
      <c r="WLP520" s="31"/>
      <c r="WLQ520" s="31"/>
      <c r="WLR520" s="31"/>
      <c r="WLS520" s="31"/>
      <c r="WLT520" s="31"/>
      <c r="WLU520" s="31"/>
      <c r="WLV520" s="31"/>
      <c r="WLW520" s="31"/>
      <c r="WLX520" s="31"/>
      <c r="WLY520" s="31"/>
      <c r="WLZ520" s="31"/>
      <c r="WMA520" s="31"/>
      <c r="WMB520" s="31"/>
      <c r="WMC520" s="31"/>
      <c r="WMD520" s="31"/>
      <c r="WME520" s="31"/>
      <c r="WMF520" s="31"/>
      <c r="WMG520" s="31"/>
      <c r="WMH520" s="31"/>
      <c r="WMI520" s="31"/>
      <c r="WMJ520" s="31"/>
      <c r="WMK520" s="31"/>
      <c r="WML520" s="31"/>
      <c r="WMM520" s="31"/>
      <c r="WMN520" s="31"/>
      <c r="WMO520" s="31"/>
      <c r="WMP520" s="31"/>
      <c r="WMQ520" s="31"/>
      <c r="WMR520" s="31"/>
      <c r="WMS520" s="31"/>
      <c r="WMT520" s="31"/>
      <c r="WMU520" s="31"/>
      <c r="WMV520" s="31"/>
      <c r="WMW520" s="31"/>
      <c r="WMX520" s="31"/>
      <c r="WMY520" s="31"/>
      <c r="WMZ520" s="31"/>
      <c r="WNA520" s="31"/>
      <c r="WNB520" s="31"/>
      <c r="WNC520" s="31"/>
      <c r="WND520" s="31"/>
      <c r="WNE520" s="31"/>
      <c r="WNF520" s="31"/>
      <c r="WNG520" s="31"/>
      <c r="WNH520" s="31"/>
      <c r="WNI520" s="31"/>
      <c r="WNJ520" s="31"/>
      <c r="WNK520" s="31"/>
      <c r="WNL520" s="31"/>
      <c r="WNM520" s="31"/>
      <c r="WNN520" s="31"/>
      <c r="WNO520" s="31"/>
      <c r="WNP520" s="31"/>
      <c r="WNQ520" s="31"/>
      <c r="WNR520" s="31"/>
      <c r="WNS520" s="31"/>
      <c r="WNT520" s="31"/>
      <c r="WNU520" s="31"/>
      <c r="WNV520" s="31"/>
      <c r="WNW520" s="31"/>
      <c r="WNX520" s="31"/>
      <c r="WNY520" s="31"/>
      <c r="WNZ520" s="31"/>
      <c r="WOA520" s="31"/>
      <c r="WOB520" s="31"/>
      <c r="WOC520" s="31"/>
      <c r="WOD520" s="31"/>
      <c r="WOE520" s="31"/>
      <c r="WOF520" s="31"/>
      <c r="WOG520" s="31"/>
      <c r="WOH520" s="31"/>
      <c r="WOI520" s="31"/>
      <c r="WOJ520" s="31"/>
      <c r="WOK520" s="31"/>
      <c r="WOL520" s="31"/>
      <c r="WOM520" s="31"/>
      <c r="WON520" s="31"/>
      <c r="WOO520" s="31"/>
      <c r="WOP520" s="31"/>
      <c r="WOQ520" s="31"/>
      <c r="WOR520" s="31"/>
      <c r="WOS520" s="31"/>
      <c r="WOT520" s="31"/>
      <c r="WOU520" s="31"/>
      <c r="WOV520" s="31"/>
      <c r="WOW520" s="31"/>
      <c r="WOX520" s="31"/>
      <c r="WOY520" s="31"/>
      <c r="WOZ520" s="31"/>
      <c r="WPA520" s="31"/>
      <c r="WPB520" s="31"/>
      <c r="WPC520" s="31"/>
      <c r="WPD520" s="31"/>
      <c r="WPE520" s="31"/>
      <c r="WPF520" s="31"/>
      <c r="WPG520" s="31"/>
      <c r="WPH520" s="31"/>
      <c r="WPI520" s="31"/>
      <c r="WPJ520" s="31"/>
      <c r="WPK520" s="31"/>
      <c r="WPL520" s="31"/>
      <c r="WPM520" s="31"/>
      <c r="WPN520" s="31"/>
      <c r="WPO520" s="31"/>
      <c r="WPP520" s="31"/>
      <c r="WPQ520" s="31"/>
      <c r="WPR520" s="31"/>
      <c r="WPS520" s="31"/>
      <c r="WPT520" s="31"/>
      <c r="WPU520" s="31"/>
      <c r="WPV520" s="31"/>
      <c r="WPW520" s="31"/>
      <c r="WPX520" s="31"/>
      <c r="WPY520" s="31"/>
      <c r="WPZ520" s="31"/>
      <c r="WQA520" s="31"/>
      <c r="WQB520" s="31"/>
      <c r="WQC520" s="31"/>
      <c r="WQD520" s="31"/>
      <c r="WQE520" s="31"/>
      <c r="WQF520" s="31"/>
      <c r="WQG520" s="31"/>
      <c r="WQH520" s="31"/>
      <c r="WQI520" s="31"/>
      <c r="WQJ520" s="31"/>
      <c r="WQK520" s="31"/>
      <c r="WQL520" s="31"/>
      <c r="WQM520" s="31"/>
      <c r="WQN520" s="31"/>
      <c r="WQO520" s="31"/>
      <c r="WQP520" s="31"/>
      <c r="WQQ520" s="31"/>
      <c r="WQR520" s="31"/>
      <c r="WQS520" s="31"/>
      <c r="WQT520" s="31"/>
      <c r="WQU520" s="31"/>
      <c r="WQV520" s="31"/>
      <c r="WQW520" s="31"/>
      <c r="WQX520" s="31"/>
      <c r="WQY520" s="31"/>
      <c r="WQZ520" s="31"/>
      <c r="WRA520" s="31"/>
      <c r="WRB520" s="31"/>
      <c r="WRC520" s="31"/>
      <c r="WRD520" s="31"/>
      <c r="WRE520" s="31"/>
      <c r="WRF520" s="31"/>
      <c r="WRG520" s="31"/>
      <c r="WRH520" s="31"/>
      <c r="WRI520" s="31"/>
      <c r="WRJ520" s="31"/>
      <c r="WRK520" s="31"/>
      <c r="WRL520" s="31"/>
      <c r="WRM520" s="31"/>
      <c r="WRN520" s="31"/>
      <c r="WRO520" s="31"/>
      <c r="WRP520" s="31"/>
      <c r="WRQ520" s="31"/>
      <c r="WRR520" s="31"/>
      <c r="WRS520" s="31"/>
      <c r="WRT520" s="31"/>
      <c r="WRU520" s="31"/>
      <c r="WRV520" s="31"/>
      <c r="WRW520" s="31"/>
      <c r="WRX520" s="31"/>
      <c r="WRY520" s="31"/>
      <c r="WRZ520" s="31"/>
      <c r="WSA520" s="31"/>
      <c r="WSB520" s="31"/>
      <c r="WSC520" s="31"/>
      <c r="WSD520" s="31"/>
      <c r="WSE520" s="31"/>
      <c r="WSF520" s="31"/>
      <c r="WSG520" s="31"/>
      <c r="WSH520" s="31"/>
      <c r="WSI520" s="31"/>
      <c r="WSJ520" s="31"/>
      <c r="WSK520" s="31"/>
      <c r="WSL520" s="31"/>
      <c r="WSM520" s="31"/>
      <c r="WSN520" s="31"/>
      <c r="WSO520" s="31"/>
      <c r="WSP520" s="31"/>
      <c r="WSQ520" s="31"/>
      <c r="WSR520" s="31"/>
      <c r="WSS520" s="31"/>
      <c r="WST520" s="31"/>
      <c r="WSU520" s="31"/>
      <c r="WSV520" s="31"/>
      <c r="WSW520" s="31"/>
      <c r="WSX520" s="31"/>
      <c r="WSY520" s="31"/>
      <c r="WSZ520" s="31"/>
      <c r="WTA520" s="31"/>
      <c r="WTB520" s="31"/>
      <c r="WTC520" s="31"/>
      <c r="WTD520" s="31"/>
      <c r="WTE520" s="31"/>
      <c r="WTF520" s="31"/>
      <c r="WTG520" s="31"/>
      <c r="WTH520" s="31"/>
      <c r="WTI520" s="31"/>
      <c r="WTJ520" s="31"/>
      <c r="WTK520" s="31"/>
      <c r="WTL520" s="31"/>
      <c r="WTM520" s="31"/>
      <c r="WTN520" s="31"/>
      <c r="WTO520" s="31"/>
      <c r="WTP520" s="31"/>
      <c r="WTQ520" s="31"/>
      <c r="WTR520" s="31"/>
      <c r="WTS520" s="31"/>
      <c r="WTT520" s="31"/>
      <c r="WTU520" s="31"/>
      <c r="WTV520" s="31"/>
      <c r="WTW520" s="31"/>
      <c r="WTX520" s="31"/>
      <c r="WTY520" s="31"/>
      <c r="WTZ520" s="31"/>
      <c r="WUA520" s="31"/>
      <c r="WUB520" s="31"/>
      <c r="WUC520" s="31"/>
      <c r="WUD520" s="31"/>
      <c r="WUE520" s="31"/>
      <c r="WUF520" s="31"/>
      <c r="WUG520" s="31"/>
      <c r="WUH520" s="31"/>
      <c r="WUI520" s="31"/>
      <c r="WUJ520" s="31"/>
      <c r="WUK520" s="31"/>
      <c r="WUL520" s="31"/>
      <c r="WUM520" s="31"/>
      <c r="WUN520" s="31"/>
      <c r="WUO520" s="31"/>
      <c r="WUP520" s="31"/>
      <c r="WUQ520" s="31"/>
      <c r="WUR520" s="31"/>
      <c r="WUS520" s="31"/>
      <c r="WUT520" s="31"/>
      <c r="WUU520" s="31"/>
      <c r="WUV520" s="31"/>
      <c r="WUW520" s="31"/>
      <c r="WUX520" s="31"/>
      <c r="WUY520" s="31"/>
      <c r="WUZ520" s="31"/>
      <c r="WVA520" s="31"/>
      <c r="WVB520" s="31"/>
      <c r="WVC520" s="31"/>
      <c r="WVD520" s="31"/>
      <c r="WVE520" s="31"/>
      <c r="WVF520" s="31"/>
      <c r="WVG520" s="31"/>
      <c r="WVH520" s="31"/>
      <c r="WVI520" s="31"/>
      <c r="WVJ520" s="31"/>
      <c r="WVK520" s="31"/>
      <c r="WVL520" s="31"/>
      <c r="WVM520" s="31"/>
      <c r="WVN520" s="31"/>
      <c r="WVO520" s="31"/>
      <c r="WVP520" s="31"/>
      <c r="WVQ520" s="31"/>
      <c r="WVR520" s="31"/>
      <c r="WVS520" s="31"/>
      <c r="WVT520" s="31"/>
      <c r="WVU520" s="31"/>
      <c r="WVV520" s="31"/>
      <c r="WVW520" s="31"/>
      <c r="WVX520" s="31"/>
      <c r="WVY520" s="31"/>
      <c r="WVZ520" s="31"/>
      <c r="WWA520" s="31"/>
      <c r="WWB520" s="31"/>
      <c r="WWC520" s="31"/>
      <c r="WWD520" s="31"/>
      <c r="WWE520" s="31"/>
      <c r="WWF520" s="31"/>
      <c r="WWG520" s="31"/>
      <c r="WWH520" s="31"/>
      <c r="WWI520" s="31"/>
      <c r="WWJ520" s="31"/>
      <c r="WWK520" s="31"/>
      <c r="WWL520" s="31"/>
      <c r="WWM520" s="31"/>
      <c r="WWN520" s="31"/>
      <c r="WWO520" s="31"/>
      <c r="WWP520" s="31"/>
      <c r="WWQ520" s="31"/>
      <c r="WWR520" s="31"/>
      <c r="WWS520" s="31"/>
      <c r="WWT520" s="31"/>
      <c r="WWU520" s="31"/>
      <c r="WWV520" s="31"/>
      <c r="WWW520" s="31"/>
      <c r="WWX520" s="31"/>
      <c r="WWY520" s="31"/>
      <c r="WWZ520" s="31"/>
      <c r="WXA520" s="31"/>
      <c r="WXB520" s="31"/>
      <c r="WXC520" s="31"/>
      <c r="WXD520" s="31"/>
      <c r="WXE520" s="31"/>
      <c r="WXF520" s="31"/>
      <c r="WXG520" s="31"/>
      <c r="WXH520" s="31"/>
      <c r="WXI520" s="31"/>
      <c r="WXJ520" s="31"/>
      <c r="WXK520" s="31"/>
      <c r="WXL520" s="31"/>
      <c r="WXM520" s="31"/>
      <c r="WXN520" s="31"/>
      <c r="WXO520" s="31"/>
      <c r="WXP520" s="31"/>
      <c r="WXQ520" s="31"/>
      <c r="WXR520" s="31"/>
      <c r="WXS520" s="31"/>
      <c r="WXT520" s="31"/>
      <c r="WXU520" s="31"/>
      <c r="WXV520" s="31"/>
      <c r="WXW520" s="31"/>
      <c r="WXX520" s="31"/>
      <c r="WXY520" s="31"/>
      <c r="WXZ520" s="31"/>
      <c r="WYA520" s="31"/>
      <c r="WYB520" s="31"/>
      <c r="WYC520" s="31"/>
      <c r="WYD520" s="31"/>
      <c r="WYE520" s="31"/>
      <c r="WYF520" s="31"/>
      <c r="WYG520" s="31"/>
      <c r="WYH520" s="31"/>
      <c r="WYI520" s="31"/>
      <c r="WYJ520" s="31"/>
      <c r="WYK520" s="31"/>
      <c r="WYL520" s="31"/>
      <c r="WYM520" s="31"/>
      <c r="WYN520" s="31"/>
      <c r="WYO520" s="31"/>
      <c r="WYP520" s="31"/>
      <c r="WYQ520" s="31"/>
      <c r="WYR520" s="31"/>
      <c r="WYS520" s="31"/>
      <c r="WYT520" s="31"/>
      <c r="WYU520" s="31"/>
      <c r="WYV520" s="31"/>
      <c r="WYW520" s="31"/>
      <c r="WYX520" s="31"/>
      <c r="WYY520" s="31"/>
      <c r="WYZ520" s="31"/>
      <c r="WZA520" s="31"/>
      <c r="WZB520" s="31"/>
      <c r="WZC520" s="31"/>
      <c r="WZD520" s="31"/>
      <c r="WZE520" s="31"/>
      <c r="WZF520" s="31"/>
      <c r="WZG520" s="31"/>
      <c r="WZH520" s="31"/>
      <c r="WZI520" s="31"/>
      <c r="WZJ520" s="31"/>
      <c r="WZK520" s="31"/>
      <c r="WZL520" s="31"/>
      <c r="WZM520" s="31"/>
      <c r="WZN520" s="31"/>
      <c r="WZO520" s="31"/>
      <c r="WZP520" s="31"/>
      <c r="WZQ520" s="31"/>
      <c r="WZR520" s="31"/>
      <c r="WZS520" s="31"/>
      <c r="WZT520" s="31"/>
      <c r="WZU520" s="31"/>
      <c r="WZV520" s="31"/>
      <c r="WZW520" s="31"/>
      <c r="WZX520" s="31"/>
      <c r="WZY520" s="31"/>
      <c r="WZZ520" s="31"/>
      <c r="XAA520" s="31"/>
      <c r="XAB520" s="31"/>
      <c r="XAC520" s="31"/>
      <c r="XAD520" s="31"/>
      <c r="XAE520" s="31"/>
      <c r="XAF520" s="31"/>
      <c r="XAG520" s="31"/>
      <c r="XAH520" s="31"/>
      <c r="XAI520" s="31"/>
      <c r="XAJ520" s="31"/>
      <c r="XAK520" s="31"/>
      <c r="XAL520" s="31"/>
      <c r="XAM520" s="31"/>
      <c r="XAN520" s="31"/>
      <c r="XAO520" s="31"/>
      <c r="XAP520" s="31"/>
      <c r="XAQ520" s="31"/>
      <c r="XAR520" s="31"/>
      <c r="XAS520" s="31"/>
      <c r="XAT520" s="31"/>
      <c r="XAU520" s="31"/>
      <c r="XAV520" s="31"/>
      <c r="XAW520" s="31"/>
      <c r="XAX520" s="31"/>
      <c r="XAY520" s="31"/>
      <c r="XAZ520" s="31"/>
      <c r="XBA520" s="31"/>
      <c r="XBB520" s="31"/>
      <c r="XBC520" s="31"/>
      <c r="XBD520" s="31"/>
      <c r="XBE520" s="31"/>
      <c r="XBF520" s="31"/>
      <c r="XBG520" s="31"/>
      <c r="XBH520" s="31"/>
      <c r="XBI520" s="31"/>
      <c r="XBJ520" s="31"/>
      <c r="XBK520" s="31"/>
      <c r="XBL520" s="31"/>
      <c r="XBM520" s="31"/>
      <c r="XBN520" s="31"/>
      <c r="XBO520" s="31"/>
      <c r="XBP520" s="31"/>
      <c r="XBQ520" s="31"/>
      <c r="XBR520" s="31"/>
      <c r="XBS520" s="31"/>
      <c r="XBT520" s="31"/>
      <c r="XBU520" s="31"/>
      <c r="XBV520" s="31"/>
      <c r="XBW520" s="31"/>
      <c r="XBX520" s="31"/>
      <c r="XBY520" s="31"/>
      <c r="XBZ520" s="31"/>
      <c r="XCA520" s="31"/>
      <c r="XCB520" s="31"/>
      <c r="XCC520" s="31"/>
      <c r="XCD520" s="31"/>
      <c r="XCE520" s="31"/>
      <c r="XCF520" s="31"/>
      <c r="XCG520" s="31"/>
      <c r="XCH520" s="31"/>
      <c r="XCI520" s="31"/>
      <c r="XCJ520" s="31"/>
      <c r="XCK520" s="31"/>
      <c r="XCL520" s="31"/>
      <c r="XCM520" s="31"/>
      <c r="XCN520" s="31"/>
      <c r="XCO520" s="31"/>
      <c r="XCP520" s="31"/>
      <c r="XCQ520" s="31"/>
      <c r="XCR520" s="31"/>
      <c r="XCS520" s="31"/>
      <c r="XCT520" s="31"/>
      <c r="XCU520" s="31"/>
      <c r="XCV520" s="31"/>
      <c r="XCW520" s="31"/>
      <c r="XCX520" s="31"/>
      <c r="XCY520" s="31"/>
      <c r="XCZ520" s="31"/>
      <c r="XDA520" s="31"/>
      <c r="XDB520" s="31"/>
      <c r="XDC520" s="31"/>
      <c r="XDD520" s="31"/>
      <c r="XDE520" s="31"/>
      <c r="XDF520" s="31"/>
      <c r="XDG520" s="31"/>
      <c r="XDH520" s="31"/>
      <c r="XDI520" s="31"/>
      <c r="XDJ520" s="31"/>
      <c r="XDK520" s="31"/>
      <c r="XDL520" s="31"/>
      <c r="XDM520" s="31"/>
      <c r="XDN520" s="31"/>
      <c r="XDO520" s="31"/>
      <c r="XDP520" s="31"/>
      <c r="XDQ520" s="31"/>
      <c r="XDR520" s="31"/>
      <c r="XDS520" s="31"/>
      <c r="XDT520" s="31"/>
      <c r="XDU520" s="31"/>
      <c r="XDV520" s="31"/>
      <c r="XDW520" s="31"/>
      <c r="XDX520" s="31"/>
      <c r="XDY520" s="31"/>
      <c r="XDZ520" s="31"/>
      <c r="XEA520" s="31"/>
      <c r="XEB520" s="31"/>
      <c r="XEC520" s="31"/>
      <c r="XED520" s="31"/>
      <c r="XEE520" s="31"/>
      <c r="XEF520" s="31"/>
      <c r="XEG520" s="31"/>
      <c r="XEH520" s="31"/>
      <c r="XEI520" s="31"/>
      <c r="XEJ520" s="31"/>
      <c r="XEK520" s="31"/>
      <c r="XEL520" s="31"/>
      <c r="XEM520" s="31"/>
      <c r="XEN520" s="31"/>
      <c r="XEO520" s="31"/>
      <c r="XEP520" s="31"/>
      <c r="XEQ520" s="31"/>
      <c r="XER520" s="31"/>
      <c r="XES520" s="31"/>
      <c r="XET520" s="31"/>
      <c r="XEU520" s="31"/>
      <c r="XEV520" s="31"/>
      <c r="XEW520" s="31"/>
    </row>
    <row r="521" spans="1:16377" x14ac:dyDescent="0.2">
      <c r="A521" s="31"/>
      <c r="B521" s="31"/>
      <c r="C521" s="6"/>
      <c r="D521" s="6"/>
      <c r="E521" s="6"/>
      <c r="F521" s="2"/>
      <c r="G521" s="2"/>
      <c r="H521" s="2"/>
      <c r="M521" s="2"/>
      <c r="N521" s="2"/>
      <c r="O521" s="2"/>
      <c r="P521" s="2"/>
      <c r="Q521" s="2"/>
      <c r="R521" s="2"/>
      <c r="S521" s="2"/>
      <c r="T521" s="2"/>
    </row>
    <row r="522" spans="1:16377" x14ac:dyDescent="0.2">
      <c r="A522" s="8"/>
      <c r="B522" s="8"/>
      <c r="C522" s="6"/>
      <c r="D522" s="6"/>
      <c r="E522" s="6"/>
      <c r="F522" s="2"/>
      <c r="G522" s="2"/>
      <c r="H522" s="2"/>
      <c r="M522" s="2"/>
      <c r="N522" s="2"/>
      <c r="O522" s="2"/>
      <c r="P522" s="2"/>
      <c r="Q522" s="2"/>
      <c r="R522" s="2"/>
      <c r="S522" s="2"/>
      <c r="T522" s="2"/>
    </row>
    <row r="523" spans="1:16377" x14ac:dyDescent="0.2">
      <c r="A523" s="8"/>
      <c r="B523" s="8"/>
      <c r="C523" s="6"/>
      <c r="D523" s="6"/>
      <c r="E523" s="6"/>
      <c r="F523" s="2"/>
      <c r="G523" s="2"/>
      <c r="H523" s="2"/>
      <c r="M523" s="2"/>
      <c r="N523" s="2"/>
      <c r="O523" s="2"/>
      <c r="P523" s="2"/>
      <c r="Q523" s="2"/>
      <c r="R523" s="2"/>
      <c r="S523" s="2"/>
      <c r="T523" s="2"/>
    </row>
    <row r="524" spans="1:16377" x14ac:dyDescent="0.2">
      <c r="A524" s="31"/>
      <c r="B524" s="8"/>
      <c r="C524" s="6"/>
      <c r="D524" s="6"/>
      <c r="E524" s="6"/>
      <c r="F524" s="2"/>
      <c r="G524" s="2"/>
      <c r="H524" s="2"/>
      <c r="M524" s="2"/>
      <c r="N524" s="2"/>
      <c r="O524" s="2"/>
      <c r="P524" s="2"/>
      <c r="Q524" s="2"/>
      <c r="R524" s="2"/>
      <c r="S524" s="2"/>
      <c r="T524" s="2"/>
    </row>
    <row r="525" spans="1:16377" x14ac:dyDescent="0.2">
      <c r="A525" s="8"/>
      <c r="B525" s="8"/>
      <c r="C525" s="6"/>
      <c r="D525" s="6"/>
      <c r="E525" s="6"/>
      <c r="F525" s="2"/>
      <c r="G525" s="2"/>
      <c r="H525" s="2"/>
      <c r="M525" s="2"/>
      <c r="N525" s="2"/>
      <c r="O525" s="2"/>
      <c r="P525" s="2"/>
      <c r="Q525" s="2"/>
      <c r="R525" s="2"/>
      <c r="S525" s="2"/>
      <c r="T525" s="2"/>
    </row>
    <row r="526" spans="1:16377" x14ac:dyDescent="0.2">
      <c r="A526" s="8"/>
      <c r="B526" s="8"/>
      <c r="C526" s="6"/>
      <c r="D526" s="6"/>
      <c r="E526" s="6"/>
      <c r="F526" s="2"/>
      <c r="G526" s="2"/>
      <c r="H526" s="2"/>
      <c r="M526" s="2"/>
      <c r="N526" s="2"/>
      <c r="O526" s="2"/>
      <c r="P526" s="2"/>
      <c r="Q526" s="2"/>
      <c r="R526" s="2"/>
      <c r="S526" s="2"/>
      <c r="T526" s="2"/>
    </row>
    <row r="527" spans="1:16377" x14ac:dyDescent="0.2">
      <c r="A527" s="31"/>
      <c r="B527" s="31"/>
      <c r="C527" s="6"/>
      <c r="D527" s="6"/>
      <c r="E527" s="6"/>
      <c r="F527" s="2"/>
      <c r="G527" s="2"/>
      <c r="H527" s="2"/>
      <c r="M527" s="2"/>
      <c r="N527" s="2"/>
      <c r="O527" s="2"/>
      <c r="P527" s="2"/>
      <c r="Q527" s="2"/>
      <c r="R527" s="2"/>
      <c r="S527" s="2"/>
      <c r="T527" s="2"/>
    </row>
    <row r="528" spans="1:16377" x14ac:dyDescent="0.2">
      <c r="A528" s="5"/>
      <c r="B528" s="5"/>
      <c r="C528" s="6"/>
      <c r="D528" s="6"/>
      <c r="E528" s="6"/>
      <c r="F528" s="2"/>
      <c r="G528" s="2"/>
      <c r="H528" s="2"/>
      <c r="M528" s="2"/>
      <c r="N528" s="2"/>
      <c r="O528" s="2"/>
      <c r="P528" s="2"/>
      <c r="Q528" s="2"/>
      <c r="R528" s="2"/>
      <c r="S528" s="2"/>
      <c r="T528" s="2"/>
    </row>
    <row r="529" spans="1:20" x14ac:dyDescent="0.2">
      <c r="B529" s="4"/>
      <c r="C529" s="6"/>
      <c r="D529" s="6"/>
      <c r="E529" s="6"/>
      <c r="F529" s="2"/>
      <c r="G529" s="2"/>
      <c r="H529" s="2"/>
      <c r="M529" s="2"/>
      <c r="N529" s="2"/>
      <c r="O529" s="2"/>
      <c r="P529" s="2"/>
      <c r="Q529" s="2"/>
      <c r="R529" s="2"/>
      <c r="S529" s="2"/>
      <c r="T529" s="2"/>
    </row>
    <row r="530" spans="1:20" x14ac:dyDescent="0.2">
      <c r="B530" s="4"/>
      <c r="C530" s="6"/>
      <c r="D530" s="6"/>
      <c r="E530" s="6"/>
      <c r="F530" s="2"/>
      <c r="G530" s="2"/>
      <c r="H530" s="2"/>
      <c r="M530" s="2"/>
      <c r="N530" s="2"/>
      <c r="O530" s="2"/>
      <c r="P530" s="2"/>
      <c r="Q530" s="2"/>
      <c r="R530" s="2"/>
      <c r="S530" s="2"/>
      <c r="T530" s="2"/>
    </row>
    <row r="531" spans="1:20" x14ac:dyDescent="0.2">
      <c r="B531" s="4"/>
      <c r="C531" s="6"/>
      <c r="D531" s="6"/>
      <c r="E531" s="6"/>
      <c r="F531" s="2"/>
      <c r="G531" s="2"/>
      <c r="H531" s="2"/>
      <c r="M531" s="2"/>
      <c r="N531" s="2"/>
      <c r="O531" s="2"/>
      <c r="P531" s="2"/>
      <c r="Q531" s="2"/>
      <c r="R531" s="2"/>
      <c r="S531" s="2"/>
      <c r="T531" s="2"/>
    </row>
    <row r="532" spans="1:20" x14ac:dyDescent="0.2">
      <c r="B532" s="4"/>
      <c r="C532" s="6"/>
      <c r="D532" s="6"/>
      <c r="E532" s="6"/>
      <c r="F532" s="2"/>
      <c r="G532" s="2"/>
      <c r="H532" s="2"/>
      <c r="M532" s="2"/>
      <c r="N532" s="2"/>
      <c r="O532" s="2"/>
      <c r="P532" s="2"/>
      <c r="Q532" s="2"/>
      <c r="R532" s="2"/>
      <c r="S532" s="2"/>
      <c r="T532" s="2"/>
    </row>
    <row r="533" spans="1:20" x14ac:dyDescent="0.2">
      <c r="B533" s="4"/>
      <c r="C533" s="6"/>
      <c r="D533" s="6"/>
      <c r="E533" s="6"/>
      <c r="F533" s="2"/>
      <c r="G533" s="2"/>
      <c r="H533" s="2"/>
      <c r="M533" s="2"/>
      <c r="N533" s="2"/>
      <c r="O533" s="2"/>
      <c r="P533" s="2"/>
      <c r="Q533" s="2"/>
      <c r="R533" s="2"/>
      <c r="S533" s="2"/>
      <c r="T533" s="2"/>
    </row>
    <row r="534" spans="1:20" x14ac:dyDescent="0.2">
      <c r="B534" s="4"/>
      <c r="C534" s="6"/>
      <c r="D534" s="6"/>
      <c r="E534" s="6"/>
      <c r="F534" s="2"/>
      <c r="G534" s="2"/>
      <c r="H534" s="2"/>
      <c r="M534" s="2"/>
      <c r="N534" s="2"/>
      <c r="O534" s="2"/>
      <c r="P534" s="2"/>
      <c r="Q534" s="2"/>
      <c r="R534" s="2"/>
      <c r="S534" s="2"/>
      <c r="T534" s="2"/>
    </row>
    <row r="535" spans="1:20" x14ac:dyDescent="0.2">
      <c r="A535" s="5"/>
      <c r="B535" s="5"/>
      <c r="C535" s="6"/>
      <c r="D535" s="6"/>
      <c r="E535" s="6"/>
      <c r="F535" s="2"/>
      <c r="G535" s="2"/>
      <c r="H535" s="2"/>
      <c r="M535" s="2"/>
      <c r="N535" s="2"/>
      <c r="O535" s="2"/>
      <c r="P535" s="2"/>
      <c r="Q535" s="2"/>
      <c r="R535" s="2"/>
      <c r="S535" s="2"/>
      <c r="T535" s="2"/>
    </row>
    <row r="536" spans="1:20" x14ac:dyDescent="0.2">
      <c r="A536" s="5"/>
      <c r="B536" s="5"/>
      <c r="C536" s="6"/>
      <c r="D536" s="6"/>
      <c r="E536" s="6"/>
      <c r="F536" s="2"/>
      <c r="G536" s="2"/>
      <c r="H536" s="2"/>
      <c r="M536" s="2"/>
      <c r="N536" s="2"/>
      <c r="O536" s="2"/>
      <c r="P536" s="2"/>
      <c r="Q536" s="2"/>
      <c r="R536" s="2"/>
      <c r="S536" s="2"/>
      <c r="T536" s="2"/>
    </row>
    <row r="537" spans="1:20" x14ac:dyDescent="0.2">
      <c r="B537" s="4"/>
      <c r="C537" s="6"/>
      <c r="D537" s="6"/>
      <c r="E537" s="6"/>
      <c r="F537" s="2"/>
      <c r="G537" s="2"/>
      <c r="H537" s="2"/>
      <c r="M537" s="2"/>
      <c r="N537" s="2"/>
      <c r="O537" s="2"/>
      <c r="P537" s="2"/>
      <c r="Q537" s="2"/>
      <c r="R537" s="2"/>
      <c r="S537" s="2"/>
      <c r="T537" s="2"/>
    </row>
    <row r="538" spans="1:20" x14ac:dyDescent="0.2">
      <c r="A538" s="5"/>
      <c r="B538" s="5"/>
      <c r="C538" s="6"/>
      <c r="D538" s="6"/>
      <c r="E538" s="6"/>
      <c r="F538" s="2"/>
      <c r="G538" s="2"/>
      <c r="H538" s="2"/>
      <c r="M538" s="2"/>
      <c r="N538" s="2"/>
      <c r="O538" s="2"/>
      <c r="P538" s="2"/>
      <c r="Q538" s="2"/>
      <c r="R538" s="2"/>
      <c r="S538" s="2"/>
      <c r="T538" s="2"/>
    </row>
    <row r="539" spans="1:20" x14ac:dyDescent="0.2">
      <c r="A539" s="5"/>
      <c r="B539" s="5"/>
      <c r="C539" s="6"/>
      <c r="D539" s="6"/>
      <c r="E539" s="6"/>
      <c r="F539" s="2"/>
      <c r="G539" s="2"/>
      <c r="H539" s="2"/>
      <c r="M539" s="2"/>
      <c r="N539" s="2"/>
      <c r="O539" s="2"/>
      <c r="P539" s="2"/>
      <c r="Q539" s="2"/>
      <c r="R539" s="2"/>
      <c r="S539" s="2"/>
      <c r="T539" s="2"/>
    </row>
    <row r="540" spans="1:20" x14ac:dyDescent="0.2">
      <c r="A540" s="5"/>
      <c r="B540" s="5"/>
      <c r="C540" s="6"/>
      <c r="D540" s="6"/>
      <c r="E540" s="6"/>
      <c r="F540" s="2"/>
      <c r="G540" s="2"/>
      <c r="H540" s="2"/>
      <c r="M540" s="2"/>
      <c r="N540" s="2"/>
      <c r="O540" s="2"/>
      <c r="P540" s="2"/>
      <c r="Q540" s="2"/>
      <c r="R540" s="2"/>
      <c r="S540" s="2"/>
      <c r="T540" s="2"/>
    </row>
    <row r="541" spans="1:20" x14ac:dyDescent="0.2">
      <c r="A541" s="5"/>
      <c r="B541" s="5"/>
      <c r="C541" s="6"/>
      <c r="D541" s="6"/>
      <c r="E541" s="6"/>
      <c r="F541" s="2"/>
      <c r="G541" s="2"/>
      <c r="H541" s="2"/>
      <c r="M541" s="2"/>
      <c r="N541" s="2"/>
      <c r="O541" s="2"/>
      <c r="P541" s="2"/>
      <c r="Q541" s="2"/>
      <c r="R541" s="2"/>
      <c r="S541" s="2"/>
      <c r="T541" s="2"/>
    </row>
    <row r="542" spans="1:20" x14ac:dyDescent="0.2">
      <c r="A542" s="5"/>
      <c r="B542" s="5"/>
      <c r="C542" s="6"/>
      <c r="D542" s="6"/>
      <c r="E542" s="6"/>
      <c r="F542" s="2"/>
      <c r="G542" s="2"/>
      <c r="H542" s="2"/>
      <c r="M542" s="2"/>
      <c r="N542" s="2"/>
      <c r="O542" s="2"/>
      <c r="P542" s="2"/>
      <c r="Q542" s="2"/>
      <c r="R542" s="2"/>
      <c r="S542" s="2"/>
      <c r="T542" s="2"/>
    </row>
    <row r="543" spans="1:20" x14ac:dyDescent="0.2">
      <c r="A543" s="5"/>
      <c r="B543" s="5"/>
      <c r="C543" s="6"/>
      <c r="D543" s="6"/>
      <c r="E543" s="6"/>
      <c r="F543" s="2"/>
      <c r="G543" s="2"/>
      <c r="H543" s="2"/>
      <c r="M543" s="2"/>
      <c r="N543" s="2"/>
      <c r="O543" s="2"/>
      <c r="P543" s="2"/>
      <c r="Q543" s="2"/>
      <c r="R543" s="2"/>
      <c r="S543" s="2"/>
      <c r="T543" s="2"/>
    </row>
    <row r="544" spans="1:20" x14ac:dyDescent="0.2">
      <c r="A544" s="5"/>
      <c r="B544" s="5"/>
      <c r="C544" s="6"/>
      <c r="D544" s="6"/>
      <c r="E544" s="6"/>
      <c r="F544" s="2"/>
      <c r="G544" s="2"/>
      <c r="H544" s="2"/>
      <c r="M544" s="2"/>
      <c r="N544" s="2"/>
      <c r="O544" s="2"/>
      <c r="P544" s="2"/>
      <c r="Q544" s="2"/>
      <c r="R544" s="2"/>
      <c r="S544" s="2"/>
      <c r="T544" s="2"/>
    </row>
    <row r="545" spans="1:20" x14ac:dyDescent="0.2">
      <c r="A545" s="5"/>
      <c r="B545" s="5"/>
      <c r="C545" s="6"/>
      <c r="D545" s="6"/>
      <c r="E545" s="6"/>
      <c r="F545" s="2"/>
      <c r="G545" s="2"/>
      <c r="H545" s="2"/>
      <c r="M545" s="2"/>
      <c r="N545" s="2"/>
      <c r="O545" s="2"/>
      <c r="P545" s="2"/>
      <c r="Q545" s="2"/>
      <c r="R545" s="2"/>
      <c r="S545" s="2"/>
      <c r="T545" s="2"/>
    </row>
    <row r="546" spans="1:20" x14ac:dyDescent="0.2">
      <c r="A546" s="5"/>
      <c r="B546" s="5"/>
      <c r="C546" s="6"/>
      <c r="D546" s="6"/>
      <c r="E546" s="6"/>
      <c r="F546" s="2"/>
      <c r="G546" s="2"/>
      <c r="H546" s="2"/>
      <c r="M546" s="2"/>
      <c r="N546" s="2"/>
      <c r="O546" s="2"/>
      <c r="P546" s="2"/>
      <c r="Q546" s="2"/>
      <c r="R546" s="2"/>
      <c r="S546" s="2"/>
      <c r="T546" s="2"/>
    </row>
    <row r="547" spans="1:20" x14ac:dyDescent="0.2">
      <c r="A547" s="5"/>
      <c r="B547" s="5"/>
      <c r="C547" s="6"/>
      <c r="D547" s="6"/>
      <c r="E547" s="6"/>
      <c r="F547" s="2"/>
      <c r="G547" s="2"/>
      <c r="H547" s="2"/>
      <c r="M547" s="2"/>
      <c r="N547" s="2"/>
      <c r="O547" s="2"/>
      <c r="P547" s="2"/>
      <c r="Q547" s="2"/>
      <c r="R547" s="2"/>
      <c r="S547" s="2"/>
      <c r="T547" s="2"/>
    </row>
    <row r="548" spans="1:20" x14ac:dyDescent="0.2">
      <c r="A548" s="5"/>
      <c r="B548" s="5"/>
      <c r="C548" s="6"/>
      <c r="D548" s="6"/>
      <c r="E548" s="6"/>
      <c r="F548" s="2"/>
      <c r="G548" s="2"/>
      <c r="H548" s="2"/>
      <c r="M548" s="2"/>
      <c r="N548" s="2"/>
      <c r="O548" s="2"/>
      <c r="P548" s="2"/>
      <c r="Q548" s="2"/>
      <c r="R548" s="2"/>
      <c r="S548" s="2"/>
      <c r="T548" s="2"/>
    </row>
    <row r="549" spans="1:20" x14ac:dyDescent="0.2">
      <c r="A549" s="5"/>
      <c r="B549" s="5"/>
      <c r="C549" s="6"/>
      <c r="D549" s="6"/>
      <c r="E549" s="6"/>
      <c r="F549" s="2"/>
      <c r="G549" s="2"/>
      <c r="H549" s="2"/>
      <c r="M549" s="2"/>
      <c r="N549" s="2"/>
      <c r="O549" s="2"/>
      <c r="P549" s="2"/>
      <c r="Q549" s="2"/>
      <c r="R549" s="2"/>
      <c r="S549" s="2"/>
      <c r="T549" s="2"/>
    </row>
    <row r="550" spans="1:20" x14ac:dyDescent="0.2">
      <c r="A550" s="5"/>
      <c r="B550" s="5"/>
      <c r="C550" s="6"/>
      <c r="D550" s="6"/>
      <c r="E550" s="6"/>
      <c r="F550" s="2"/>
      <c r="G550" s="2"/>
      <c r="H550" s="2"/>
      <c r="M550" s="2"/>
      <c r="N550" s="2"/>
      <c r="O550" s="2"/>
      <c r="P550" s="2"/>
      <c r="Q550" s="2"/>
      <c r="R550" s="2"/>
      <c r="S550" s="2"/>
      <c r="T550" s="2"/>
    </row>
    <row r="551" spans="1:20" x14ac:dyDescent="0.2">
      <c r="A551" s="5"/>
      <c r="B551" s="5"/>
      <c r="C551" s="6"/>
      <c r="D551" s="6"/>
      <c r="E551" s="6"/>
      <c r="F551" s="2"/>
      <c r="G551" s="2"/>
      <c r="H551" s="2"/>
      <c r="M551" s="2"/>
      <c r="N551" s="2"/>
      <c r="O551" s="2"/>
      <c r="P551" s="2"/>
      <c r="Q551" s="2"/>
      <c r="R551" s="2"/>
      <c r="S551" s="2"/>
      <c r="T551" s="2"/>
    </row>
    <row r="552" spans="1:20" x14ac:dyDescent="0.2">
      <c r="A552" s="5"/>
      <c r="B552" s="5"/>
      <c r="C552" s="6"/>
      <c r="D552" s="6"/>
      <c r="E552" s="6"/>
      <c r="F552" s="2"/>
      <c r="G552" s="2"/>
      <c r="H552" s="2"/>
      <c r="M552" s="2"/>
      <c r="N552" s="2"/>
      <c r="O552" s="2"/>
      <c r="P552" s="2"/>
      <c r="Q552" s="2"/>
      <c r="R552" s="2"/>
      <c r="S552" s="2"/>
      <c r="T552" s="2"/>
    </row>
    <row r="553" spans="1:20" x14ac:dyDescent="0.2">
      <c r="A553" s="5"/>
      <c r="B553" s="5"/>
      <c r="C553" s="6"/>
      <c r="D553" s="6"/>
      <c r="E553" s="6"/>
      <c r="F553" s="2"/>
      <c r="G553" s="2"/>
      <c r="H553" s="2"/>
      <c r="M553" s="2"/>
      <c r="N553" s="2"/>
      <c r="O553" s="2"/>
      <c r="P553" s="2"/>
      <c r="Q553" s="2"/>
      <c r="R553" s="2"/>
      <c r="S553" s="2"/>
      <c r="T553" s="2"/>
    </row>
    <row r="554" spans="1:20" x14ac:dyDescent="0.2">
      <c r="A554" s="5"/>
      <c r="B554" s="5"/>
      <c r="C554" s="6"/>
      <c r="D554" s="6"/>
      <c r="E554" s="6"/>
      <c r="F554" s="2"/>
      <c r="G554" s="2"/>
      <c r="H554" s="2"/>
      <c r="M554" s="2"/>
      <c r="N554" s="2"/>
      <c r="O554" s="2"/>
      <c r="P554" s="2"/>
      <c r="Q554" s="2"/>
      <c r="R554" s="2"/>
      <c r="S554" s="2"/>
      <c r="T554" s="2"/>
    </row>
    <row r="555" spans="1:20" x14ac:dyDescent="0.2">
      <c r="A555" s="5"/>
      <c r="B555" s="5"/>
      <c r="C555" s="6"/>
      <c r="D555" s="6"/>
      <c r="E555" s="6"/>
      <c r="F555" s="2"/>
      <c r="G555" s="2"/>
      <c r="H555" s="2"/>
      <c r="M555" s="2"/>
      <c r="N555" s="2"/>
      <c r="O555" s="2"/>
      <c r="P555" s="2"/>
      <c r="Q555" s="2"/>
      <c r="R555" s="2"/>
      <c r="S555" s="2"/>
      <c r="T555" s="2"/>
    </row>
    <row r="556" spans="1:20" x14ac:dyDescent="0.2">
      <c r="A556" s="5"/>
      <c r="B556" s="5"/>
      <c r="C556" s="6"/>
      <c r="D556" s="6"/>
      <c r="E556" s="6"/>
      <c r="F556" s="2"/>
      <c r="G556" s="2"/>
      <c r="H556" s="2"/>
      <c r="M556" s="2"/>
      <c r="N556" s="2"/>
      <c r="O556" s="2"/>
      <c r="P556" s="2"/>
      <c r="Q556" s="2"/>
      <c r="R556" s="2"/>
      <c r="S556" s="2"/>
      <c r="T556" s="2"/>
    </row>
    <row r="557" spans="1:20" x14ac:dyDescent="0.2">
      <c r="A557" s="5"/>
      <c r="B557" s="5"/>
      <c r="C557" s="6"/>
      <c r="D557" s="6"/>
      <c r="E557" s="6"/>
      <c r="F557" s="2"/>
      <c r="G557" s="2"/>
      <c r="H557" s="2"/>
      <c r="M557" s="2"/>
      <c r="N557" s="2"/>
      <c r="O557" s="2"/>
      <c r="P557" s="2"/>
      <c r="Q557" s="2"/>
      <c r="R557" s="2"/>
      <c r="S557" s="2"/>
      <c r="T557" s="2"/>
    </row>
    <row r="558" spans="1:20" x14ac:dyDescent="0.2">
      <c r="A558" s="5"/>
      <c r="B558" s="5"/>
      <c r="C558" s="6"/>
      <c r="D558" s="6"/>
      <c r="E558" s="6"/>
      <c r="F558" s="2"/>
      <c r="G558" s="2"/>
      <c r="H558" s="2"/>
      <c r="M558" s="2"/>
      <c r="N558" s="2"/>
      <c r="O558" s="2"/>
      <c r="P558" s="2"/>
      <c r="Q558" s="2"/>
      <c r="R558" s="2"/>
      <c r="S558" s="2"/>
      <c r="T558" s="2"/>
    </row>
    <row r="559" spans="1:20" x14ac:dyDescent="0.2">
      <c r="A559" s="5"/>
      <c r="B559" s="5"/>
      <c r="C559" s="6"/>
      <c r="D559" s="6"/>
      <c r="E559" s="6"/>
      <c r="F559" s="2"/>
      <c r="G559" s="2"/>
      <c r="H559" s="2"/>
      <c r="M559" s="2"/>
      <c r="N559" s="2"/>
      <c r="O559" s="2"/>
      <c r="P559" s="2"/>
      <c r="Q559" s="2"/>
      <c r="R559" s="2"/>
      <c r="S559" s="2"/>
      <c r="T559" s="2"/>
    </row>
    <row r="560" spans="1:20" x14ac:dyDescent="0.2">
      <c r="A560" s="5"/>
      <c r="B560" s="5"/>
      <c r="C560" s="6"/>
      <c r="D560" s="6"/>
      <c r="E560" s="6"/>
      <c r="F560" s="2"/>
      <c r="G560" s="2"/>
      <c r="H560" s="2"/>
      <c r="M560" s="2"/>
      <c r="N560" s="2"/>
      <c r="O560" s="2"/>
      <c r="P560" s="2"/>
      <c r="Q560" s="2"/>
      <c r="R560" s="2"/>
      <c r="S560" s="2"/>
      <c r="T560" s="2"/>
    </row>
    <row r="561" spans="1:20" x14ac:dyDescent="0.2">
      <c r="A561" s="5"/>
      <c r="B561" s="5"/>
      <c r="C561" s="6"/>
      <c r="D561" s="6"/>
      <c r="E561" s="6"/>
      <c r="F561" s="2"/>
      <c r="G561" s="2"/>
      <c r="H561" s="2"/>
      <c r="M561" s="2"/>
      <c r="N561" s="2"/>
      <c r="O561" s="2"/>
      <c r="P561" s="2"/>
      <c r="Q561" s="2"/>
      <c r="R561" s="2"/>
      <c r="S561" s="2"/>
      <c r="T561" s="2"/>
    </row>
    <row r="562" spans="1:20" x14ac:dyDescent="0.2">
      <c r="A562" s="5"/>
      <c r="B562" s="5"/>
      <c r="C562" s="6"/>
      <c r="D562" s="6"/>
      <c r="E562" s="6"/>
      <c r="F562" s="2"/>
      <c r="G562" s="2"/>
      <c r="H562" s="2"/>
      <c r="M562" s="2"/>
      <c r="N562" s="2"/>
      <c r="O562" s="2"/>
      <c r="P562" s="2"/>
      <c r="Q562" s="2"/>
      <c r="R562" s="2"/>
      <c r="S562" s="2"/>
      <c r="T562" s="2"/>
    </row>
    <row r="563" spans="1:20" x14ac:dyDescent="0.2">
      <c r="A563" s="5"/>
      <c r="B563" s="5"/>
      <c r="C563" s="6"/>
      <c r="D563" s="6"/>
      <c r="E563" s="6"/>
      <c r="F563" s="2"/>
      <c r="G563" s="2"/>
      <c r="H563" s="2"/>
      <c r="M563" s="2"/>
      <c r="N563" s="2"/>
      <c r="O563" s="2"/>
      <c r="P563" s="2"/>
      <c r="Q563" s="2"/>
      <c r="R563" s="2"/>
      <c r="S563" s="2"/>
      <c r="T563" s="2"/>
    </row>
    <row r="564" spans="1:20" x14ac:dyDescent="0.2">
      <c r="A564" s="5"/>
      <c r="B564" s="5"/>
      <c r="C564" s="6"/>
      <c r="D564" s="6"/>
      <c r="E564" s="6"/>
      <c r="F564" s="2"/>
      <c r="G564" s="2"/>
      <c r="H564" s="2"/>
      <c r="M564" s="2"/>
      <c r="N564" s="2"/>
      <c r="O564" s="2"/>
      <c r="P564" s="2"/>
      <c r="Q564" s="2"/>
      <c r="R564" s="2"/>
      <c r="S564" s="2"/>
      <c r="T564" s="2"/>
    </row>
    <row r="565" spans="1:20" x14ac:dyDescent="0.2">
      <c r="A565" s="5"/>
      <c r="B565" s="5"/>
      <c r="C565" s="6"/>
      <c r="D565" s="6"/>
      <c r="E565" s="6"/>
      <c r="F565" s="2"/>
      <c r="G565" s="2"/>
      <c r="H565" s="2"/>
      <c r="M565" s="2"/>
      <c r="N565" s="2"/>
      <c r="O565" s="2"/>
      <c r="P565" s="2"/>
      <c r="Q565" s="2"/>
      <c r="R565" s="2"/>
      <c r="S565" s="2"/>
      <c r="T565" s="2"/>
    </row>
    <row r="566" spans="1:20" x14ac:dyDescent="0.2">
      <c r="A566" s="5"/>
      <c r="B566" s="5"/>
      <c r="C566" s="6"/>
      <c r="D566" s="6"/>
      <c r="E566" s="6"/>
      <c r="F566" s="2"/>
      <c r="G566" s="2"/>
      <c r="H566" s="2"/>
      <c r="M566" s="2"/>
      <c r="N566" s="2"/>
      <c r="O566" s="2"/>
      <c r="P566" s="2"/>
      <c r="Q566" s="2"/>
      <c r="R566" s="2"/>
      <c r="S566" s="2"/>
      <c r="T566" s="2"/>
    </row>
    <row r="567" spans="1:20" x14ac:dyDescent="0.2">
      <c r="A567" s="5"/>
      <c r="B567" s="5"/>
      <c r="C567" s="6"/>
      <c r="D567" s="6"/>
      <c r="E567" s="6"/>
      <c r="F567" s="2"/>
      <c r="G567" s="2"/>
      <c r="H567" s="2"/>
      <c r="M567" s="2"/>
      <c r="N567" s="2"/>
      <c r="O567" s="2"/>
      <c r="P567" s="2"/>
      <c r="Q567" s="2"/>
      <c r="R567" s="2"/>
      <c r="S567" s="2"/>
      <c r="T567" s="2"/>
    </row>
    <row r="568" spans="1:20" x14ac:dyDescent="0.2">
      <c r="A568" s="5"/>
      <c r="B568" s="5"/>
      <c r="C568" s="6"/>
      <c r="D568" s="6"/>
      <c r="E568" s="6"/>
      <c r="F568" s="2"/>
      <c r="G568" s="2"/>
      <c r="H568" s="2"/>
      <c r="M568" s="2"/>
      <c r="N568" s="2"/>
      <c r="O568" s="2"/>
      <c r="P568" s="2"/>
      <c r="Q568" s="2"/>
      <c r="R568" s="2"/>
      <c r="S568" s="2"/>
      <c r="T568" s="2"/>
    </row>
    <row r="569" spans="1:20" x14ac:dyDescent="0.2">
      <c r="A569" s="5"/>
      <c r="B569" s="5"/>
      <c r="C569" s="6"/>
      <c r="D569" s="6"/>
      <c r="E569" s="6"/>
      <c r="F569" s="2"/>
      <c r="G569" s="2"/>
      <c r="H569" s="2"/>
      <c r="M569" s="2"/>
      <c r="N569" s="2"/>
      <c r="O569" s="2"/>
      <c r="P569" s="2"/>
      <c r="Q569" s="2"/>
      <c r="R569" s="2"/>
      <c r="S569" s="2"/>
      <c r="T569" s="2"/>
    </row>
    <row r="570" spans="1:20" x14ac:dyDescent="0.2">
      <c r="B570" s="5"/>
      <c r="C570" s="6"/>
      <c r="D570" s="6"/>
      <c r="E570" s="6"/>
      <c r="F570" s="2"/>
      <c r="G570" s="2"/>
      <c r="H570" s="2"/>
      <c r="M570" s="2"/>
      <c r="N570" s="2"/>
      <c r="O570" s="2"/>
      <c r="P570" s="2"/>
      <c r="Q570" s="2"/>
      <c r="R570" s="2"/>
      <c r="S570" s="2"/>
      <c r="T570" s="2"/>
    </row>
    <row r="571" spans="1:20" x14ac:dyDescent="0.2">
      <c r="B571" s="5"/>
      <c r="C571" s="6"/>
      <c r="D571" s="6"/>
      <c r="E571" s="6"/>
      <c r="F571" s="2"/>
      <c r="G571" s="2"/>
      <c r="H571" s="2"/>
      <c r="M571" s="2"/>
      <c r="N571" s="2"/>
      <c r="O571" s="2"/>
      <c r="P571" s="2"/>
      <c r="Q571" s="2"/>
      <c r="R571" s="2"/>
      <c r="S571" s="2"/>
      <c r="T571" s="2"/>
    </row>
    <row r="572" spans="1:20" x14ac:dyDescent="0.2">
      <c r="A572" s="5"/>
      <c r="B572" s="5"/>
      <c r="C572" s="6"/>
      <c r="D572" s="6"/>
      <c r="E572" s="6"/>
      <c r="F572" s="2"/>
      <c r="G572" s="2"/>
      <c r="H572" s="2"/>
      <c r="M572" s="2"/>
      <c r="N572" s="2"/>
      <c r="O572" s="2"/>
      <c r="P572" s="2"/>
      <c r="Q572" s="2"/>
      <c r="R572" s="2"/>
      <c r="S572" s="2"/>
      <c r="T572" s="2"/>
    </row>
    <row r="573" spans="1:20" x14ac:dyDescent="0.2">
      <c r="A573" s="5"/>
      <c r="B573" s="5"/>
      <c r="C573" s="6"/>
      <c r="D573" s="6"/>
      <c r="E573" s="6"/>
      <c r="F573" s="2"/>
      <c r="G573" s="2"/>
      <c r="H573" s="2"/>
      <c r="M573" s="2"/>
      <c r="N573" s="2"/>
      <c r="O573" s="2"/>
      <c r="P573" s="2"/>
      <c r="Q573" s="2"/>
      <c r="R573" s="2"/>
      <c r="S573" s="2"/>
      <c r="T573" s="2"/>
    </row>
    <row r="574" spans="1:20" x14ac:dyDescent="0.2">
      <c r="B574" s="5"/>
      <c r="C574" s="6"/>
      <c r="D574" s="6"/>
      <c r="E574" s="6"/>
      <c r="F574" s="2"/>
      <c r="G574" s="2"/>
      <c r="H574" s="2"/>
      <c r="M574" s="2"/>
      <c r="N574" s="2"/>
      <c r="O574" s="2"/>
      <c r="P574" s="2"/>
      <c r="Q574" s="2"/>
      <c r="R574" s="2"/>
      <c r="S574" s="2"/>
      <c r="T574" s="2"/>
    </row>
    <row r="575" spans="1:20" x14ac:dyDescent="0.2">
      <c r="B575" s="5"/>
      <c r="C575" s="6"/>
      <c r="D575" s="6"/>
      <c r="E575" s="6"/>
      <c r="F575" s="2"/>
      <c r="G575" s="2"/>
      <c r="H575" s="2"/>
      <c r="M575" s="2"/>
      <c r="N575" s="2"/>
      <c r="O575" s="2"/>
      <c r="P575" s="2"/>
      <c r="Q575" s="2"/>
      <c r="R575" s="2"/>
      <c r="S575" s="2"/>
      <c r="T575" s="2"/>
    </row>
    <row r="576" spans="1:20" x14ac:dyDescent="0.2">
      <c r="A576" s="5"/>
      <c r="B576" s="5"/>
      <c r="C576" s="6"/>
      <c r="D576" s="6"/>
      <c r="E576" s="6"/>
      <c r="F576" s="2"/>
      <c r="G576" s="2"/>
      <c r="H576" s="2"/>
      <c r="M576" s="2"/>
      <c r="N576" s="2"/>
      <c r="O576" s="2"/>
      <c r="P576" s="2"/>
      <c r="Q576" s="2"/>
      <c r="R576" s="2"/>
      <c r="S576" s="2"/>
      <c r="T576" s="2"/>
    </row>
    <row r="577" spans="1:20" x14ac:dyDescent="0.2">
      <c r="A577" s="5"/>
      <c r="B577" s="5"/>
      <c r="C577" s="6"/>
      <c r="D577" s="6"/>
      <c r="E577" s="6"/>
      <c r="F577" s="2"/>
      <c r="G577" s="2"/>
      <c r="H577" s="2"/>
      <c r="M577" s="2"/>
      <c r="N577" s="2"/>
      <c r="O577" s="2"/>
      <c r="P577" s="2"/>
      <c r="Q577" s="2"/>
      <c r="R577" s="2"/>
      <c r="S577" s="2"/>
      <c r="T577" s="2"/>
    </row>
    <row r="578" spans="1:20" x14ac:dyDescent="0.2">
      <c r="A578" s="5"/>
      <c r="B578" s="5"/>
      <c r="C578" s="6"/>
      <c r="D578" s="6"/>
      <c r="E578" s="6"/>
      <c r="F578" s="2"/>
      <c r="G578" s="2"/>
      <c r="H578" s="2"/>
      <c r="M578" s="2"/>
      <c r="N578" s="2"/>
      <c r="O578" s="2"/>
      <c r="P578" s="2"/>
      <c r="Q578" s="2"/>
      <c r="R578" s="2"/>
      <c r="S578" s="2"/>
      <c r="T578" s="2"/>
    </row>
    <row r="579" spans="1:20" x14ac:dyDescent="0.2">
      <c r="A579" s="5"/>
      <c r="B579" s="5"/>
      <c r="C579" s="6"/>
      <c r="D579" s="6"/>
      <c r="E579" s="6"/>
      <c r="F579" s="2"/>
      <c r="G579" s="2"/>
      <c r="H579" s="2"/>
      <c r="M579" s="2"/>
      <c r="N579" s="2"/>
      <c r="O579" s="2"/>
      <c r="P579" s="2"/>
      <c r="Q579" s="2"/>
      <c r="R579" s="2"/>
      <c r="S579" s="2"/>
      <c r="T579" s="2"/>
    </row>
    <row r="580" spans="1:20" x14ac:dyDescent="0.2">
      <c r="A580" s="5"/>
      <c r="B580" s="5"/>
      <c r="C580" s="6"/>
      <c r="D580" s="6"/>
      <c r="E580" s="6"/>
      <c r="F580" s="2"/>
      <c r="G580" s="2"/>
      <c r="H580" s="2"/>
      <c r="M580" s="2"/>
      <c r="N580" s="2"/>
      <c r="O580" s="2"/>
      <c r="P580" s="2"/>
      <c r="Q580" s="2"/>
      <c r="R580" s="2"/>
      <c r="S580" s="2"/>
      <c r="T580" s="2"/>
    </row>
    <row r="581" spans="1:20" x14ac:dyDescent="0.2">
      <c r="A581" s="5"/>
      <c r="B581" s="5"/>
      <c r="C581" s="6"/>
      <c r="D581" s="6"/>
      <c r="E581" s="6"/>
      <c r="F581" s="2"/>
      <c r="G581" s="2"/>
      <c r="H581" s="2"/>
      <c r="M581" s="2"/>
      <c r="N581" s="2"/>
      <c r="O581" s="2"/>
      <c r="P581" s="2"/>
      <c r="Q581" s="2"/>
      <c r="R581" s="2"/>
      <c r="S581" s="2"/>
      <c r="T581" s="2"/>
    </row>
    <row r="582" spans="1:20" x14ac:dyDescent="0.2">
      <c r="A582" s="5"/>
      <c r="B582" s="5"/>
      <c r="C582" s="6"/>
      <c r="D582" s="6"/>
      <c r="E582" s="6"/>
      <c r="F582" s="2"/>
      <c r="G582" s="2"/>
      <c r="H582" s="2"/>
      <c r="M582" s="2"/>
      <c r="N582" s="2"/>
      <c r="O582" s="2"/>
      <c r="P582" s="2"/>
      <c r="Q582" s="2"/>
      <c r="R582" s="2"/>
      <c r="S582" s="2"/>
      <c r="T582" s="2"/>
    </row>
    <row r="583" spans="1:20" x14ac:dyDescent="0.2">
      <c r="A583" s="5"/>
      <c r="B583" s="5"/>
      <c r="C583" s="6"/>
      <c r="D583" s="6"/>
      <c r="E583" s="6"/>
      <c r="F583" s="2"/>
      <c r="G583" s="2"/>
      <c r="H583" s="2"/>
      <c r="M583" s="2"/>
      <c r="N583" s="2"/>
      <c r="O583" s="2"/>
      <c r="P583" s="2"/>
      <c r="Q583" s="2"/>
      <c r="R583" s="2"/>
      <c r="S583" s="2"/>
      <c r="T583" s="2"/>
    </row>
    <row r="584" spans="1:20" x14ac:dyDescent="0.2">
      <c r="B584" s="5"/>
      <c r="C584" s="6"/>
      <c r="D584" s="6"/>
      <c r="E584" s="6"/>
      <c r="F584" s="2"/>
      <c r="G584" s="2"/>
      <c r="H584" s="2"/>
      <c r="M584" s="2"/>
      <c r="N584" s="2"/>
      <c r="O584" s="2"/>
      <c r="P584" s="2"/>
      <c r="Q584" s="2"/>
      <c r="R584" s="2"/>
      <c r="S584" s="2"/>
      <c r="T584" s="2"/>
    </row>
    <row r="585" spans="1:20" x14ac:dyDescent="0.2">
      <c r="B585" s="5"/>
      <c r="C585" s="6"/>
      <c r="D585" s="6"/>
      <c r="E585" s="6"/>
      <c r="F585" s="2"/>
      <c r="G585" s="2"/>
      <c r="H585" s="2"/>
      <c r="M585" s="2"/>
      <c r="N585" s="2"/>
      <c r="O585" s="2"/>
      <c r="P585" s="2"/>
      <c r="Q585" s="2"/>
      <c r="R585" s="2"/>
      <c r="S585" s="2"/>
      <c r="T585" s="2"/>
    </row>
    <row r="586" spans="1:20" x14ac:dyDescent="0.2">
      <c r="B586" s="5"/>
      <c r="C586" s="6"/>
      <c r="D586" s="6"/>
      <c r="E586" s="6"/>
      <c r="F586" s="2"/>
      <c r="G586" s="2"/>
      <c r="H586" s="2"/>
      <c r="M586" s="2"/>
      <c r="N586" s="2"/>
      <c r="O586" s="2"/>
      <c r="P586" s="2"/>
      <c r="Q586" s="2"/>
      <c r="R586" s="2"/>
      <c r="S586" s="2"/>
      <c r="T586" s="2"/>
    </row>
    <row r="587" spans="1:20" x14ac:dyDescent="0.2">
      <c r="B587" s="5"/>
      <c r="C587" s="6"/>
      <c r="D587" s="6"/>
      <c r="E587" s="6"/>
      <c r="F587" s="2"/>
      <c r="G587" s="2"/>
      <c r="H587" s="2"/>
      <c r="M587" s="2"/>
      <c r="N587" s="2"/>
      <c r="O587" s="2"/>
      <c r="P587" s="2"/>
      <c r="Q587" s="2"/>
      <c r="R587" s="2"/>
      <c r="S587" s="2"/>
      <c r="T587" s="2"/>
    </row>
    <row r="588" spans="1:20" x14ac:dyDescent="0.2">
      <c r="B588" s="5"/>
      <c r="C588" s="6"/>
      <c r="D588" s="6"/>
      <c r="E588" s="6"/>
      <c r="F588" s="2"/>
      <c r="G588" s="2"/>
      <c r="H588" s="2"/>
      <c r="M588" s="2"/>
      <c r="N588" s="2"/>
      <c r="O588" s="2"/>
      <c r="P588" s="2"/>
      <c r="Q588" s="2"/>
      <c r="R588" s="2"/>
      <c r="S588" s="2"/>
      <c r="T588" s="2"/>
    </row>
    <row r="589" spans="1:20" x14ac:dyDescent="0.2">
      <c r="B589" s="5"/>
      <c r="C589" s="6"/>
      <c r="D589" s="6"/>
      <c r="E589" s="6"/>
      <c r="F589" s="2"/>
      <c r="G589" s="2"/>
      <c r="H589" s="2"/>
      <c r="M589" s="2"/>
      <c r="N589" s="2"/>
      <c r="O589" s="2"/>
      <c r="P589" s="2"/>
      <c r="Q589" s="2"/>
      <c r="R589" s="2"/>
      <c r="S589" s="2"/>
      <c r="T589" s="2"/>
    </row>
    <row r="590" spans="1:20" x14ac:dyDescent="0.2">
      <c r="B590" s="5"/>
      <c r="C590" s="6"/>
      <c r="D590" s="6"/>
      <c r="E590" s="6"/>
      <c r="F590" s="2"/>
      <c r="G590" s="2"/>
      <c r="H590" s="2"/>
      <c r="M590" s="2"/>
      <c r="N590" s="2"/>
      <c r="O590" s="2"/>
      <c r="P590" s="2"/>
      <c r="Q590" s="2"/>
      <c r="R590" s="2"/>
      <c r="S590" s="2"/>
      <c r="T590" s="2"/>
    </row>
    <row r="591" spans="1:20" x14ac:dyDescent="0.2">
      <c r="B591" s="5"/>
      <c r="C591" s="6"/>
      <c r="D591" s="6"/>
      <c r="E591" s="6"/>
      <c r="F591" s="2"/>
      <c r="G591" s="2"/>
      <c r="H591" s="2"/>
      <c r="M591" s="2"/>
      <c r="N591" s="2"/>
      <c r="O591" s="2"/>
      <c r="P591" s="2"/>
      <c r="Q591" s="2"/>
      <c r="R591" s="2"/>
      <c r="S591" s="2"/>
      <c r="T591" s="2"/>
    </row>
    <row r="592" spans="1:20" x14ac:dyDescent="0.2">
      <c r="A592" s="5"/>
      <c r="B592" s="5"/>
      <c r="C592" s="6"/>
      <c r="D592" s="6"/>
      <c r="E592" s="6"/>
      <c r="F592" s="2"/>
      <c r="G592" s="2"/>
      <c r="H592" s="2"/>
      <c r="M592" s="2"/>
      <c r="N592" s="2"/>
      <c r="O592" s="2"/>
      <c r="P592" s="2"/>
      <c r="Q592" s="2"/>
      <c r="R592" s="2"/>
      <c r="S592" s="2"/>
      <c r="T592" s="2"/>
    </row>
    <row r="593" spans="1:20" x14ac:dyDescent="0.2">
      <c r="B593" s="5"/>
      <c r="C593" s="6"/>
      <c r="D593" s="6"/>
      <c r="E593" s="6"/>
      <c r="F593" s="2"/>
      <c r="G593" s="2"/>
      <c r="H593" s="2"/>
      <c r="M593" s="2"/>
      <c r="N593" s="2"/>
      <c r="O593" s="2"/>
      <c r="P593" s="2"/>
      <c r="Q593" s="2"/>
      <c r="R593" s="2"/>
      <c r="S593" s="2"/>
      <c r="T593" s="2"/>
    </row>
    <row r="594" spans="1:20" x14ac:dyDescent="0.2">
      <c r="B594" s="5"/>
      <c r="C594" s="6"/>
      <c r="D594" s="6"/>
      <c r="E594" s="6"/>
      <c r="F594" s="2"/>
      <c r="G594" s="2"/>
      <c r="H594" s="2"/>
      <c r="M594" s="2"/>
      <c r="N594" s="2"/>
      <c r="O594" s="2"/>
      <c r="P594" s="2"/>
      <c r="Q594" s="2"/>
      <c r="R594" s="2"/>
      <c r="S594" s="2"/>
      <c r="T594" s="2"/>
    </row>
    <row r="595" spans="1:20" x14ac:dyDescent="0.2">
      <c r="B595" s="5"/>
      <c r="C595" s="6"/>
      <c r="D595" s="6"/>
      <c r="E595" s="6"/>
      <c r="F595" s="2"/>
      <c r="G595" s="2"/>
      <c r="H595" s="2"/>
      <c r="M595" s="2"/>
      <c r="N595" s="2"/>
      <c r="O595" s="2"/>
      <c r="P595" s="2"/>
      <c r="Q595" s="2"/>
      <c r="R595" s="2"/>
      <c r="S595" s="2"/>
      <c r="T595" s="2"/>
    </row>
    <row r="596" spans="1:20" x14ac:dyDescent="0.2">
      <c r="B596" s="5"/>
      <c r="C596" s="6"/>
      <c r="D596" s="6"/>
      <c r="E596" s="6"/>
      <c r="F596" s="2"/>
      <c r="G596" s="2"/>
      <c r="H596" s="2"/>
      <c r="M596" s="2"/>
      <c r="N596" s="2"/>
      <c r="O596" s="2"/>
      <c r="P596" s="2"/>
      <c r="Q596" s="2"/>
      <c r="R596" s="2"/>
      <c r="S596" s="2"/>
      <c r="T596" s="2"/>
    </row>
    <row r="597" spans="1:20" x14ac:dyDescent="0.2">
      <c r="B597" s="5"/>
      <c r="C597" s="6"/>
      <c r="D597" s="6"/>
      <c r="E597" s="6"/>
      <c r="F597" s="2"/>
      <c r="G597" s="2"/>
      <c r="H597" s="2"/>
      <c r="M597" s="2"/>
      <c r="N597" s="2"/>
      <c r="O597" s="2"/>
      <c r="P597" s="2"/>
      <c r="Q597" s="2"/>
      <c r="R597" s="2"/>
      <c r="S597" s="2"/>
      <c r="T597" s="2"/>
    </row>
    <row r="598" spans="1:20" x14ac:dyDescent="0.2">
      <c r="B598" s="5"/>
      <c r="C598" s="6"/>
      <c r="D598" s="6"/>
      <c r="E598" s="6"/>
      <c r="F598" s="2"/>
      <c r="G598" s="2"/>
      <c r="H598" s="2"/>
      <c r="M598" s="2"/>
      <c r="N598" s="2"/>
      <c r="O598" s="2"/>
      <c r="P598" s="2"/>
      <c r="Q598" s="2"/>
      <c r="R598" s="2"/>
      <c r="S598" s="2"/>
      <c r="T598" s="2"/>
    </row>
    <row r="599" spans="1:20" x14ac:dyDescent="0.2">
      <c r="B599" s="5"/>
      <c r="C599" s="6"/>
      <c r="D599" s="6"/>
      <c r="E599" s="6"/>
      <c r="F599" s="2"/>
      <c r="G599" s="2"/>
      <c r="H599" s="2"/>
      <c r="M599" s="2"/>
      <c r="N599" s="2"/>
      <c r="O599" s="2"/>
      <c r="P599" s="2"/>
      <c r="Q599" s="2"/>
      <c r="R599" s="2"/>
      <c r="S599" s="2"/>
      <c r="T599" s="2"/>
    </row>
    <row r="600" spans="1:20" x14ac:dyDescent="0.2">
      <c r="B600" s="5"/>
      <c r="C600" s="6"/>
      <c r="D600" s="6"/>
      <c r="E600" s="6"/>
      <c r="F600" s="2"/>
      <c r="G600" s="2"/>
      <c r="H600" s="2"/>
      <c r="M600" s="2"/>
      <c r="N600" s="2"/>
      <c r="O600" s="2"/>
      <c r="P600" s="2"/>
      <c r="Q600" s="2"/>
      <c r="R600" s="2"/>
      <c r="S600" s="2"/>
      <c r="T600" s="2"/>
    </row>
    <row r="601" spans="1:20" x14ac:dyDescent="0.2">
      <c r="A601" s="5"/>
      <c r="B601" s="5"/>
      <c r="C601" s="6"/>
      <c r="D601" s="6"/>
      <c r="E601" s="6"/>
      <c r="F601" s="2"/>
      <c r="G601" s="2"/>
      <c r="H601" s="2"/>
      <c r="M601" s="2"/>
      <c r="N601" s="2"/>
      <c r="O601" s="2"/>
      <c r="P601" s="2"/>
      <c r="Q601" s="2"/>
      <c r="R601" s="2"/>
      <c r="S601" s="2"/>
      <c r="T601" s="2"/>
    </row>
    <row r="602" spans="1:20" x14ac:dyDescent="0.2">
      <c r="B602" s="5"/>
      <c r="C602" s="6"/>
      <c r="D602" s="6"/>
      <c r="E602" s="6"/>
      <c r="F602" s="2"/>
      <c r="G602" s="2"/>
      <c r="H602" s="2"/>
      <c r="M602" s="2"/>
      <c r="N602" s="2"/>
      <c r="O602" s="2"/>
      <c r="P602" s="2"/>
      <c r="Q602" s="2"/>
      <c r="R602" s="2"/>
      <c r="S602" s="2"/>
      <c r="T602" s="2"/>
    </row>
    <row r="603" spans="1:20" x14ac:dyDescent="0.2">
      <c r="B603" s="5"/>
      <c r="C603" s="6"/>
      <c r="D603" s="6"/>
      <c r="E603" s="6"/>
      <c r="F603" s="2"/>
      <c r="G603" s="2"/>
      <c r="H603" s="2"/>
      <c r="M603" s="2"/>
      <c r="N603" s="2"/>
      <c r="O603" s="2"/>
      <c r="P603" s="2"/>
      <c r="Q603" s="2"/>
      <c r="R603" s="2"/>
      <c r="S603" s="2"/>
      <c r="T603" s="2"/>
    </row>
    <row r="604" spans="1:20" x14ac:dyDescent="0.2">
      <c r="B604" s="5"/>
      <c r="C604" s="6"/>
      <c r="D604" s="6"/>
      <c r="E604" s="6"/>
      <c r="F604" s="2"/>
      <c r="G604" s="2"/>
      <c r="H604" s="2"/>
      <c r="M604" s="2"/>
      <c r="N604" s="2"/>
      <c r="O604" s="2"/>
      <c r="P604" s="2"/>
      <c r="Q604" s="2"/>
      <c r="R604" s="2"/>
      <c r="S604" s="2"/>
      <c r="T604" s="2"/>
    </row>
    <row r="605" spans="1:20" x14ac:dyDescent="0.2">
      <c r="B605" s="5"/>
      <c r="C605" s="6"/>
      <c r="D605" s="6"/>
      <c r="E605" s="6"/>
      <c r="F605" s="2"/>
      <c r="G605" s="2"/>
      <c r="H605" s="2"/>
      <c r="M605" s="2"/>
      <c r="N605" s="2"/>
      <c r="O605" s="2"/>
      <c r="P605" s="2"/>
      <c r="Q605" s="2"/>
      <c r="R605" s="2"/>
      <c r="S605" s="2"/>
      <c r="T605" s="2"/>
    </row>
    <row r="606" spans="1:20" x14ac:dyDescent="0.2">
      <c r="B606" s="5"/>
      <c r="C606" s="6"/>
      <c r="D606" s="6"/>
      <c r="E606" s="6"/>
      <c r="F606" s="2"/>
      <c r="G606" s="2"/>
      <c r="H606" s="2"/>
      <c r="M606" s="2"/>
      <c r="N606" s="2"/>
      <c r="O606" s="2"/>
      <c r="P606" s="2"/>
      <c r="Q606" s="2"/>
      <c r="R606" s="2"/>
      <c r="S606" s="2"/>
      <c r="T606" s="2"/>
    </row>
    <row r="607" spans="1:20" x14ac:dyDescent="0.2">
      <c r="B607" s="5"/>
      <c r="C607" s="6"/>
      <c r="D607" s="6"/>
      <c r="E607" s="6"/>
      <c r="F607" s="2"/>
      <c r="G607" s="2"/>
      <c r="H607" s="2"/>
      <c r="M607" s="2"/>
      <c r="N607" s="2"/>
      <c r="O607" s="2"/>
      <c r="P607" s="2"/>
      <c r="Q607" s="2"/>
      <c r="R607" s="2"/>
      <c r="S607" s="2"/>
      <c r="T607" s="2"/>
    </row>
    <row r="608" spans="1:20" x14ac:dyDescent="0.2">
      <c r="B608" s="5"/>
      <c r="C608" s="6"/>
      <c r="D608" s="6"/>
      <c r="E608" s="6"/>
      <c r="F608" s="2"/>
      <c r="G608" s="2"/>
      <c r="H608" s="2"/>
      <c r="M608" s="2"/>
      <c r="N608" s="2"/>
      <c r="O608" s="2"/>
      <c r="P608" s="2"/>
      <c r="Q608" s="2"/>
      <c r="R608" s="2"/>
      <c r="S608" s="2"/>
      <c r="T608" s="2"/>
    </row>
    <row r="609" spans="1:20" x14ac:dyDescent="0.2">
      <c r="B609" s="5"/>
      <c r="C609" s="6"/>
      <c r="D609" s="6"/>
      <c r="E609" s="6"/>
      <c r="F609" s="2"/>
      <c r="G609" s="2"/>
      <c r="H609" s="2"/>
      <c r="M609" s="2"/>
      <c r="N609" s="2"/>
      <c r="O609" s="2"/>
      <c r="P609" s="2"/>
      <c r="Q609" s="2"/>
      <c r="R609" s="2"/>
      <c r="S609" s="2"/>
      <c r="T609" s="2"/>
    </row>
    <row r="610" spans="1:20" x14ac:dyDescent="0.2">
      <c r="B610" s="5"/>
      <c r="C610" s="6"/>
      <c r="D610" s="6"/>
      <c r="E610" s="6"/>
      <c r="F610" s="2"/>
      <c r="G610" s="2"/>
      <c r="H610" s="2"/>
      <c r="M610" s="2"/>
      <c r="N610" s="2"/>
      <c r="O610" s="2"/>
      <c r="P610" s="2"/>
      <c r="Q610" s="2"/>
      <c r="R610" s="2"/>
      <c r="S610" s="2"/>
      <c r="T610" s="2"/>
    </row>
    <row r="611" spans="1:20" x14ac:dyDescent="0.2">
      <c r="B611" s="5"/>
      <c r="C611" s="6"/>
      <c r="D611" s="6"/>
      <c r="E611" s="6"/>
      <c r="F611" s="2"/>
      <c r="G611" s="2"/>
      <c r="H611" s="2"/>
      <c r="M611" s="2"/>
      <c r="N611" s="2"/>
      <c r="O611" s="2"/>
      <c r="P611" s="2"/>
      <c r="Q611" s="2"/>
      <c r="R611" s="2"/>
      <c r="S611" s="2"/>
      <c r="T611" s="2"/>
    </row>
    <row r="612" spans="1:20" x14ac:dyDescent="0.2">
      <c r="B612" s="5"/>
      <c r="C612" s="6"/>
      <c r="D612" s="6"/>
      <c r="E612" s="6"/>
      <c r="F612" s="2"/>
      <c r="G612" s="2"/>
      <c r="H612" s="2"/>
      <c r="M612" s="2"/>
      <c r="N612" s="2"/>
      <c r="O612" s="2"/>
      <c r="P612" s="2"/>
      <c r="Q612" s="2"/>
      <c r="R612" s="2"/>
      <c r="S612" s="2"/>
      <c r="T612" s="2"/>
    </row>
    <row r="613" spans="1:20" x14ac:dyDescent="0.2">
      <c r="A613" s="5"/>
      <c r="B613" s="5"/>
      <c r="C613" s="6"/>
      <c r="D613" s="6"/>
      <c r="E613" s="6"/>
      <c r="F613" s="2"/>
      <c r="G613" s="2"/>
      <c r="H613" s="2"/>
      <c r="M613" s="2"/>
      <c r="N613" s="2"/>
      <c r="O613" s="2"/>
      <c r="P613" s="2"/>
      <c r="Q613" s="2"/>
      <c r="R613" s="2"/>
      <c r="S613" s="2"/>
      <c r="T613" s="2"/>
    </row>
    <row r="614" spans="1:20" x14ac:dyDescent="0.2">
      <c r="A614" s="5"/>
      <c r="B614" s="5"/>
      <c r="C614" s="6"/>
      <c r="D614" s="6"/>
      <c r="E614" s="6"/>
      <c r="F614" s="2"/>
      <c r="G614" s="2"/>
      <c r="H614" s="2"/>
      <c r="M614" s="2"/>
      <c r="N614" s="2"/>
      <c r="O614" s="2"/>
      <c r="P614" s="2"/>
      <c r="Q614" s="2"/>
      <c r="R614" s="2"/>
      <c r="S614" s="2"/>
      <c r="T614" s="2"/>
    </row>
    <row r="615" spans="1:20" x14ac:dyDescent="0.2">
      <c r="A615" s="5"/>
      <c r="B615" s="5"/>
      <c r="C615" s="6"/>
      <c r="D615" s="6"/>
      <c r="E615" s="6"/>
      <c r="F615" s="2"/>
      <c r="G615" s="2"/>
      <c r="H615" s="2"/>
      <c r="M615" s="2"/>
      <c r="N615" s="2"/>
      <c r="O615" s="2"/>
      <c r="P615" s="2"/>
      <c r="Q615" s="2"/>
      <c r="R615" s="2"/>
      <c r="S615" s="2"/>
      <c r="T615" s="2"/>
    </row>
    <row r="616" spans="1:20" x14ac:dyDescent="0.2">
      <c r="A616" s="5"/>
      <c r="B616" s="5"/>
      <c r="C616" s="6"/>
      <c r="D616" s="6"/>
      <c r="E616" s="6"/>
      <c r="F616" s="2"/>
      <c r="G616" s="2"/>
      <c r="H616" s="2"/>
      <c r="M616" s="2"/>
      <c r="N616" s="2"/>
      <c r="O616" s="2"/>
      <c r="P616" s="2"/>
      <c r="Q616" s="2"/>
      <c r="R616" s="2"/>
      <c r="S616" s="2"/>
      <c r="T616" s="2"/>
    </row>
    <row r="617" spans="1:20" x14ac:dyDescent="0.2">
      <c r="A617" s="5"/>
      <c r="B617" s="5"/>
      <c r="C617" s="6"/>
      <c r="D617" s="6"/>
      <c r="E617" s="6"/>
      <c r="F617" s="2"/>
      <c r="G617" s="2"/>
      <c r="H617" s="2"/>
      <c r="M617" s="2"/>
      <c r="N617" s="2"/>
      <c r="O617" s="2"/>
      <c r="P617" s="2"/>
      <c r="Q617" s="2"/>
      <c r="R617" s="2"/>
      <c r="S617" s="2"/>
      <c r="T617" s="2"/>
    </row>
    <row r="618" spans="1:20" x14ac:dyDescent="0.2">
      <c r="A618" s="5"/>
      <c r="B618" s="5"/>
      <c r="C618" s="6"/>
      <c r="D618" s="6"/>
      <c r="E618" s="6"/>
      <c r="F618" s="2"/>
      <c r="G618" s="2"/>
      <c r="H618" s="2"/>
      <c r="M618" s="2"/>
      <c r="N618" s="2"/>
      <c r="O618" s="2"/>
      <c r="P618" s="2"/>
      <c r="Q618" s="2"/>
      <c r="R618" s="2"/>
      <c r="S618" s="2"/>
      <c r="T618" s="2"/>
    </row>
    <row r="619" spans="1:20" x14ac:dyDescent="0.2">
      <c r="B619" s="5"/>
      <c r="C619" s="6"/>
      <c r="D619" s="6"/>
      <c r="E619" s="6"/>
      <c r="F619" s="2"/>
      <c r="G619" s="2"/>
      <c r="H619" s="2"/>
      <c r="M619" s="2"/>
      <c r="N619" s="2"/>
      <c r="O619" s="2"/>
      <c r="P619" s="2"/>
      <c r="Q619" s="2"/>
      <c r="R619" s="2"/>
      <c r="S619" s="2"/>
      <c r="T619" s="2"/>
    </row>
    <row r="620" spans="1:20" x14ac:dyDescent="0.2">
      <c r="B620" s="5"/>
      <c r="C620" s="6"/>
      <c r="D620" s="6"/>
      <c r="E620" s="6"/>
      <c r="F620" s="2"/>
      <c r="G620" s="2"/>
      <c r="H620" s="2"/>
      <c r="M620" s="2"/>
      <c r="N620" s="2"/>
      <c r="O620" s="2"/>
      <c r="P620" s="2"/>
      <c r="Q620" s="2"/>
      <c r="R620" s="2"/>
      <c r="S620" s="2"/>
      <c r="T620" s="2"/>
    </row>
    <row r="621" spans="1:20" x14ac:dyDescent="0.2">
      <c r="B621" s="5"/>
      <c r="C621" s="6"/>
      <c r="D621" s="6"/>
      <c r="E621" s="6"/>
      <c r="F621" s="2"/>
      <c r="G621" s="2"/>
      <c r="H621" s="2"/>
      <c r="M621" s="2"/>
      <c r="N621" s="2"/>
      <c r="O621" s="2"/>
      <c r="P621" s="2"/>
      <c r="Q621" s="2"/>
      <c r="R621" s="2"/>
      <c r="S621" s="2"/>
      <c r="T621" s="2"/>
    </row>
    <row r="622" spans="1:20" x14ac:dyDescent="0.2">
      <c r="B622" s="5"/>
      <c r="C622" s="6"/>
      <c r="D622" s="6"/>
      <c r="E622" s="6"/>
      <c r="F622" s="2"/>
      <c r="G622" s="2"/>
      <c r="H622" s="2"/>
      <c r="M622" s="2"/>
      <c r="N622" s="2"/>
      <c r="O622" s="2"/>
      <c r="P622" s="2"/>
      <c r="Q622" s="2"/>
      <c r="R622" s="2"/>
      <c r="S622" s="2"/>
      <c r="T622" s="2"/>
    </row>
    <row r="623" spans="1:20" x14ac:dyDescent="0.2">
      <c r="B623" s="5"/>
      <c r="C623" s="6"/>
      <c r="D623" s="6"/>
      <c r="E623" s="6"/>
      <c r="F623" s="2"/>
      <c r="G623" s="2"/>
      <c r="H623" s="2"/>
      <c r="M623" s="2"/>
      <c r="N623" s="2"/>
      <c r="O623" s="2"/>
      <c r="P623" s="2"/>
      <c r="Q623" s="2"/>
      <c r="R623" s="2"/>
      <c r="S623" s="2"/>
      <c r="T623" s="2"/>
    </row>
    <row r="624" spans="1:20" x14ac:dyDescent="0.2">
      <c r="B624" s="5"/>
      <c r="C624" s="6"/>
      <c r="D624" s="6"/>
      <c r="E624" s="6"/>
      <c r="F624" s="2"/>
      <c r="G624" s="2"/>
      <c r="H624" s="2"/>
      <c r="M624" s="2"/>
      <c r="N624" s="2"/>
      <c r="O624" s="2"/>
      <c r="P624" s="2"/>
      <c r="Q624" s="2"/>
      <c r="R624" s="2"/>
      <c r="S624" s="2"/>
      <c r="T624" s="2"/>
    </row>
    <row r="625" spans="1:20" x14ac:dyDescent="0.2">
      <c r="A625" s="5"/>
      <c r="B625" s="5"/>
      <c r="C625" s="6"/>
      <c r="D625" s="6"/>
      <c r="E625" s="6"/>
      <c r="F625" s="2"/>
      <c r="G625" s="2"/>
      <c r="H625" s="2"/>
      <c r="M625" s="2"/>
      <c r="N625" s="2"/>
      <c r="O625" s="2"/>
      <c r="P625" s="2"/>
      <c r="Q625" s="2"/>
      <c r="R625" s="2"/>
      <c r="S625" s="2"/>
      <c r="T625" s="2"/>
    </row>
    <row r="626" spans="1:20" x14ac:dyDescent="0.2">
      <c r="A626" s="5"/>
      <c r="B626" s="5"/>
      <c r="C626" s="6"/>
      <c r="D626" s="6"/>
      <c r="E626" s="6"/>
      <c r="F626" s="2"/>
      <c r="G626" s="2"/>
      <c r="H626" s="2"/>
      <c r="M626" s="2"/>
      <c r="N626" s="2"/>
      <c r="O626" s="2"/>
      <c r="P626" s="2"/>
      <c r="Q626" s="2"/>
      <c r="R626" s="2"/>
      <c r="S626" s="2"/>
      <c r="T626" s="2"/>
    </row>
    <row r="627" spans="1:20" x14ac:dyDescent="0.2">
      <c r="B627" s="5"/>
      <c r="C627" s="6"/>
      <c r="D627" s="6"/>
      <c r="E627" s="6"/>
      <c r="F627" s="2"/>
      <c r="G627" s="2"/>
      <c r="H627" s="2"/>
      <c r="M627" s="2"/>
      <c r="N627" s="2"/>
      <c r="O627" s="2"/>
      <c r="P627" s="2"/>
      <c r="Q627" s="2"/>
      <c r="R627" s="2"/>
      <c r="S627" s="2"/>
      <c r="T627" s="2"/>
    </row>
    <row r="628" spans="1:20" x14ac:dyDescent="0.2">
      <c r="B628" s="5"/>
      <c r="C628" s="6"/>
      <c r="D628" s="6"/>
      <c r="E628" s="6"/>
      <c r="F628" s="2"/>
      <c r="G628" s="2"/>
      <c r="H628" s="2"/>
      <c r="M628" s="2"/>
      <c r="N628" s="2"/>
      <c r="O628" s="2"/>
      <c r="P628" s="2"/>
      <c r="Q628" s="2"/>
      <c r="R628" s="2"/>
      <c r="S628" s="2"/>
      <c r="T628" s="2"/>
    </row>
    <row r="629" spans="1:20" x14ac:dyDescent="0.2">
      <c r="B629" s="5"/>
      <c r="C629" s="6"/>
      <c r="D629" s="6"/>
      <c r="E629" s="6"/>
      <c r="F629" s="2"/>
      <c r="G629" s="2"/>
      <c r="H629" s="2"/>
      <c r="M629" s="2"/>
      <c r="N629" s="2"/>
      <c r="O629" s="2"/>
      <c r="P629" s="2"/>
      <c r="Q629" s="2"/>
      <c r="R629" s="2"/>
      <c r="S629" s="2"/>
      <c r="T629" s="2"/>
    </row>
    <row r="630" spans="1:20" x14ac:dyDescent="0.2">
      <c r="B630" s="5"/>
      <c r="C630" s="6"/>
      <c r="D630" s="6"/>
      <c r="E630" s="6"/>
      <c r="F630" s="2"/>
      <c r="G630" s="2"/>
      <c r="H630" s="2"/>
      <c r="M630" s="2"/>
      <c r="N630" s="2"/>
      <c r="O630" s="2"/>
      <c r="P630" s="2"/>
      <c r="Q630" s="2"/>
      <c r="R630" s="2"/>
      <c r="S630" s="2"/>
      <c r="T630" s="2"/>
    </row>
    <row r="631" spans="1:20" x14ac:dyDescent="0.2">
      <c r="B631" s="5"/>
      <c r="C631" s="6"/>
      <c r="D631" s="6"/>
      <c r="E631" s="6"/>
      <c r="F631" s="2"/>
      <c r="G631" s="2"/>
      <c r="H631" s="2"/>
      <c r="M631" s="2"/>
      <c r="N631" s="2"/>
      <c r="O631" s="2"/>
      <c r="P631" s="2"/>
      <c r="Q631" s="2"/>
      <c r="R631" s="2"/>
      <c r="S631" s="2"/>
      <c r="T631" s="2"/>
    </row>
    <row r="632" spans="1:20" x14ac:dyDescent="0.2">
      <c r="A632" s="5"/>
      <c r="B632" s="5"/>
      <c r="C632" s="6"/>
      <c r="D632" s="6"/>
      <c r="E632" s="6"/>
      <c r="F632" s="2"/>
      <c r="G632" s="2"/>
      <c r="H632" s="2"/>
      <c r="M632" s="2"/>
      <c r="N632" s="2"/>
      <c r="O632" s="2"/>
      <c r="P632" s="2"/>
      <c r="Q632" s="2"/>
      <c r="R632" s="2"/>
      <c r="S632" s="2"/>
      <c r="T632" s="2"/>
    </row>
    <row r="633" spans="1:20" x14ac:dyDescent="0.2">
      <c r="B633" s="5"/>
      <c r="C633" s="6"/>
      <c r="D633" s="6"/>
      <c r="E633" s="6"/>
      <c r="F633" s="2"/>
      <c r="G633" s="2"/>
      <c r="H633" s="2"/>
      <c r="M633" s="2"/>
      <c r="N633" s="2"/>
      <c r="O633" s="2"/>
      <c r="P633" s="2"/>
      <c r="Q633" s="2"/>
      <c r="R633" s="2"/>
      <c r="S633" s="2"/>
      <c r="T633" s="2"/>
    </row>
    <row r="634" spans="1:20" x14ac:dyDescent="0.2">
      <c r="B634" s="5"/>
      <c r="C634" s="6"/>
      <c r="D634" s="6"/>
      <c r="E634" s="6"/>
      <c r="F634" s="2"/>
      <c r="G634" s="2"/>
      <c r="H634" s="2"/>
      <c r="M634" s="2"/>
      <c r="N634" s="2"/>
      <c r="O634" s="2"/>
      <c r="P634" s="2"/>
      <c r="Q634" s="2"/>
      <c r="R634" s="2"/>
      <c r="S634" s="2"/>
      <c r="T634" s="2"/>
    </row>
    <row r="635" spans="1:20" x14ac:dyDescent="0.2">
      <c r="B635" s="5"/>
      <c r="C635" s="6"/>
      <c r="D635" s="6"/>
      <c r="E635" s="6"/>
      <c r="F635" s="2"/>
      <c r="G635" s="2"/>
      <c r="H635" s="2"/>
      <c r="M635" s="2"/>
      <c r="N635" s="2"/>
      <c r="O635" s="2"/>
      <c r="P635" s="2"/>
      <c r="Q635" s="2"/>
      <c r="R635" s="2"/>
      <c r="S635" s="2"/>
      <c r="T635" s="2"/>
    </row>
    <row r="636" spans="1:20" x14ac:dyDescent="0.2">
      <c r="B636" s="5"/>
      <c r="C636" s="6"/>
      <c r="D636" s="6"/>
      <c r="E636" s="6"/>
      <c r="F636" s="2"/>
      <c r="G636" s="2"/>
      <c r="H636" s="2"/>
      <c r="M636" s="2"/>
      <c r="N636" s="2"/>
      <c r="O636" s="2"/>
      <c r="P636" s="2"/>
      <c r="Q636" s="2"/>
      <c r="R636" s="2"/>
      <c r="S636" s="2"/>
      <c r="T636" s="2"/>
    </row>
    <row r="637" spans="1:20" x14ac:dyDescent="0.2">
      <c r="B637" s="5"/>
      <c r="C637" s="6"/>
      <c r="D637" s="6"/>
      <c r="E637" s="6"/>
      <c r="F637" s="2"/>
      <c r="G637" s="2"/>
      <c r="H637" s="2"/>
      <c r="M637" s="2"/>
      <c r="N637" s="2"/>
      <c r="O637" s="2"/>
      <c r="P637" s="2"/>
      <c r="Q637" s="2"/>
      <c r="R637" s="2"/>
      <c r="S637" s="2"/>
      <c r="T637" s="2"/>
    </row>
    <row r="638" spans="1:20" x14ac:dyDescent="0.2">
      <c r="B638" s="5"/>
      <c r="C638" s="6"/>
      <c r="D638" s="6"/>
      <c r="E638" s="6"/>
      <c r="F638" s="2"/>
      <c r="G638" s="2"/>
      <c r="H638" s="2"/>
      <c r="M638" s="2"/>
      <c r="N638" s="2"/>
      <c r="O638" s="2"/>
      <c r="P638" s="2"/>
      <c r="Q638" s="2"/>
      <c r="R638" s="2"/>
      <c r="S638" s="2"/>
      <c r="T638" s="2"/>
    </row>
    <row r="639" spans="1:20" x14ac:dyDescent="0.2">
      <c r="A639" s="5"/>
      <c r="B639" s="5"/>
      <c r="C639" s="6"/>
      <c r="D639" s="6"/>
      <c r="E639" s="6"/>
      <c r="F639" s="2"/>
      <c r="G639" s="2"/>
      <c r="H639" s="2"/>
      <c r="M639" s="2"/>
      <c r="N639" s="2"/>
      <c r="O639" s="2"/>
      <c r="P639" s="2"/>
      <c r="Q639" s="2"/>
      <c r="R639" s="2"/>
      <c r="S639" s="2"/>
      <c r="T639" s="2"/>
    </row>
    <row r="640" spans="1:20" x14ac:dyDescent="0.2">
      <c r="B640" s="5"/>
      <c r="C640" s="6"/>
      <c r="D640" s="6"/>
      <c r="E640" s="6"/>
      <c r="F640" s="2"/>
      <c r="G640" s="2"/>
      <c r="H640" s="2"/>
      <c r="M640" s="2"/>
      <c r="N640" s="2"/>
      <c r="O640" s="2"/>
      <c r="P640" s="2"/>
      <c r="Q640" s="2"/>
      <c r="R640" s="2"/>
      <c r="S640" s="2"/>
      <c r="T640" s="2"/>
    </row>
    <row r="641" spans="1:20" x14ac:dyDescent="0.2">
      <c r="B641" s="5"/>
      <c r="C641" s="6"/>
      <c r="D641" s="6"/>
      <c r="E641" s="6"/>
      <c r="F641" s="2"/>
      <c r="G641" s="2"/>
      <c r="H641" s="2"/>
      <c r="M641" s="2"/>
      <c r="N641" s="2"/>
      <c r="O641" s="2"/>
      <c r="P641" s="2"/>
      <c r="Q641" s="2"/>
      <c r="R641" s="2"/>
      <c r="S641" s="2"/>
      <c r="T641" s="2"/>
    </row>
    <row r="642" spans="1:20" x14ac:dyDescent="0.2">
      <c r="B642" s="5"/>
      <c r="C642" s="6"/>
      <c r="D642" s="6"/>
      <c r="E642" s="6"/>
      <c r="F642" s="2"/>
      <c r="G642" s="2"/>
      <c r="H642" s="2"/>
      <c r="M642" s="2"/>
      <c r="N642" s="2"/>
      <c r="O642" s="2"/>
      <c r="P642" s="2"/>
      <c r="Q642" s="2"/>
      <c r="R642" s="2"/>
      <c r="S642" s="2"/>
      <c r="T642" s="2"/>
    </row>
    <row r="643" spans="1:20" x14ac:dyDescent="0.2">
      <c r="B643" s="5"/>
      <c r="C643" s="6"/>
      <c r="D643" s="6"/>
      <c r="E643" s="6"/>
      <c r="F643" s="2"/>
      <c r="G643" s="2"/>
      <c r="H643" s="2"/>
      <c r="M643" s="2"/>
      <c r="N643" s="2"/>
      <c r="O643" s="2"/>
      <c r="P643" s="2"/>
      <c r="Q643" s="2"/>
      <c r="R643" s="2"/>
      <c r="S643" s="2"/>
      <c r="T643" s="2"/>
    </row>
    <row r="644" spans="1:20" x14ac:dyDescent="0.2">
      <c r="B644" s="5"/>
      <c r="C644" s="6"/>
      <c r="D644" s="6"/>
      <c r="E644" s="6"/>
      <c r="F644" s="2"/>
      <c r="G644" s="2"/>
      <c r="H644" s="2"/>
      <c r="M644" s="2"/>
      <c r="N644" s="2"/>
      <c r="O644" s="2"/>
      <c r="P644" s="2"/>
      <c r="Q644" s="2"/>
      <c r="R644" s="2"/>
      <c r="S644" s="2"/>
      <c r="T644" s="2"/>
    </row>
    <row r="645" spans="1:20" x14ac:dyDescent="0.2">
      <c r="B645" s="5"/>
      <c r="C645" s="6"/>
      <c r="D645" s="6"/>
      <c r="E645" s="6"/>
      <c r="F645" s="2"/>
      <c r="G645" s="2"/>
      <c r="H645" s="2"/>
      <c r="M645" s="2"/>
      <c r="N645" s="2"/>
      <c r="O645" s="2"/>
      <c r="P645" s="2"/>
      <c r="Q645" s="2"/>
      <c r="R645" s="2"/>
      <c r="S645" s="2"/>
      <c r="T645" s="2"/>
    </row>
    <row r="646" spans="1:20" x14ac:dyDescent="0.2">
      <c r="A646" s="5"/>
      <c r="B646" s="5"/>
      <c r="C646" s="6"/>
      <c r="D646" s="6"/>
      <c r="E646" s="6"/>
      <c r="F646" s="2"/>
      <c r="G646" s="2"/>
      <c r="H646" s="2"/>
      <c r="M646" s="2"/>
      <c r="N646" s="2"/>
      <c r="O646" s="2"/>
      <c r="P646" s="2"/>
      <c r="Q646" s="2"/>
      <c r="R646" s="2"/>
      <c r="S646" s="2"/>
      <c r="T646" s="2"/>
    </row>
    <row r="647" spans="1:20" x14ac:dyDescent="0.2">
      <c r="A647" s="5"/>
      <c r="B647" s="5"/>
      <c r="C647" s="6"/>
      <c r="D647" s="6"/>
      <c r="E647" s="6"/>
      <c r="F647" s="2"/>
      <c r="G647" s="2"/>
      <c r="H647" s="2"/>
      <c r="M647" s="2"/>
      <c r="N647" s="2"/>
      <c r="O647" s="2"/>
      <c r="P647" s="2"/>
      <c r="Q647" s="2"/>
      <c r="R647" s="2"/>
      <c r="S647" s="2"/>
      <c r="T647" s="2"/>
    </row>
    <row r="648" spans="1:20" x14ac:dyDescent="0.2">
      <c r="A648" s="5"/>
      <c r="B648" s="5"/>
      <c r="C648" s="6"/>
      <c r="D648" s="6"/>
      <c r="E648" s="6"/>
      <c r="F648" s="2"/>
      <c r="G648" s="2"/>
      <c r="H648" s="2"/>
      <c r="M648" s="2"/>
      <c r="N648" s="2"/>
      <c r="O648" s="2"/>
      <c r="P648" s="2"/>
      <c r="Q648" s="2"/>
      <c r="R648" s="2"/>
      <c r="S648" s="2"/>
      <c r="T648" s="2"/>
    </row>
    <row r="649" spans="1:20" x14ac:dyDescent="0.2">
      <c r="B649" s="5"/>
      <c r="C649" s="6"/>
      <c r="D649" s="6"/>
      <c r="E649" s="6"/>
      <c r="F649" s="2"/>
      <c r="G649" s="2"/>
      <c r="H649" s="2"/>
      <c r="M649" s="2"/>
      <c r="N649" s="2"/>
      <c r="O649" s="2"/>
      <c r="P649" s="2"/>
      <c r="Q649" s="2"/>
      <c r="R649" s="2"/>
      <c r="S649" s="2"/>
      <c r="T649" s="2"/>
    </row>
    <row r="650" spans="1:20" x14ac:dyDescent="0.2">
      <c r="B650" s="5"/>
      <c r="C650" s="6"/>
      <c r="D650" s="6"/>
      <c r="E650" s="6"/>
      <c r="F650" s="2"/>
      <c r="G650" s="2"/>
      <c r="H650" s="2"/>
      <c r="M650" s="2"/>
      <c r="N650" s="2"/>
      <c r="O650" s="2"/>
      <c r="P650" s="2"/>
      <c r="Q650" s="2"/>
      <c r="R650" s="2"/>
      <c r="S650" s="2"/>
      <c r="T650" s="2"/>
    </row>
    <row r="651" spans="1:20" x14ac:dyDescent="0.2">
      <c r="B651" s="5"/>
      <c r="C651" s="6"/>
      <c r="D651" s="6"/>
      <c r="E651" s="6"/>
      <c r="F651" s="2"/>
      <c r="G651" s="2"/>
      <c r="H651" s="2"/>
      <c r="M651" s="2"/>
      <c r="N651" s="2"/>
      <c r="O651" s="2"/>
      <c r="P651" s="2"/>
      <c r="Q651" s="2"/>
      <c r="R651" s="2"/>
      <c r="S651" s="2"/>
      <c r="T651" s="2"/>
    </row>
    <row r="652" spans="1:20" x14ac:dyDescent="0.2">
      <c r="B652" s="5"/>
      <c r="C652" s="6"/>
      <c r="D652" s="6"/>
      <c r="E652" s="6"/>
      <c r="F652" s="2"/>
      <c r="G652" s="2"/>
      <c r="H652" s="2"/>
      <c r="M652" s="2"/>
      <c r="N652" s="2"/>
      <c r="O652" s="2"/>
      <c r="P652" s="2"/>
      <c r="Q652" s="2"/>
      <c r="R652" s="2"/>
      <c r="S652" s="2"/>
      <c r="T652" s="2"/>
    </row>
    <row r="653" spans="1:20" x14ac:dyDescent="0.2">
      <c r="B653" s="5"/>
      <c r="C653" s="6"/>
      <c r="D653" s="6"/>
      <c r="E653" s="6"/>
      <c r="F653" s="2"/>
      <c r="G653" s="2"/>
      <c r="H653" s="2"/>
      <c r="M653" s="2"/>
      <c r="N653" s="2"/>
      <c r="O653" s="2"/>
      <c r="P653" s="2"/>
      <c r="Q653" s="2"/>
      <c r="R653" s="2"/>
      <c r="S653" s="2"/>
      <c r="T653" s="2"/>
    </row>
    <row r="654" spans="1:20" x14ac:dyDescent="0.2">
      <c r="B654" s="5"/>
      <c r="C654" s="6"/>
      <c r="D654" s="6"/>
      <c r="E654" s="6"/>
      <c r="F654" s="2"/>
      <c r="G654" s="2"/>
      <c r="H654" s="2"/>
      <c r="M654" s="2"/>
      <c r="N654" s="2"/>
      <c r="O654" s="2"/>
      <c r="P654" s="2"/>
      <c r="Q654" s="2"/>
      <c r="R654" s="2"/>
      <c r="S654" s="2"/>
      <c r="T654" s="2"/>
    </row>
    <row r="655" spans="1:20" x14ac:dyDescent="0.2">
      <c r="A655" s="5"/>
      <c r="B655" s="5"/>
      <c r="C655" s="6"/>
      <c r="D655" s="6"/>
      <c r="E655" s="6"/>
      <c r="F655" s="2"/>
      <c r="G655" s="2"/>
      <c r="H655" s="2"/>
      <c r="M655" s="2"/>
      <c r="N655" s="2"/>
      <c r="O655" s="2"/>
      <c r="P655" s="2"/>
      <c r="Q655" s="2"/>
      <c r="R655" s="2"/>
      <c r="S655" s="2"/>
      <c r="T655" s="2"/>
    </row>
    <row r="656" spans="1:20" x14ac:dyDescent="0.2">
      <c r="A656" s="5"/>
      <c r="B656" s="5"/>
      <c r="C656" s="6"/>
      <c r="D656" s="6"/>
      <c r="E656" s="6"/>
      <c r="F656" s="2"/>
      <c r="G656" s="2"/>
      <c r="H656" s="2"/>
      <c r="M656" s="2"/>
      <c r="N656" s="2"/>
      <c r="O656" s="2"/>
      <c r="P656" s="2"/>
      <c r="Q656" s="2"/>
      <c r="R656" s="2"/>
      <c r="S656" s="2"/>
      <c r="T656" s="2"/>
    </row>
    <row r="657" spans="1:20" x14ac:dyDescent="0.2">
      <c r="B657" s="5"/>
      <c r="C657" s="6"/>
      <c r="D657" s="6"/>
      <c r="E657" s="6"/>
      <c r="F657" s="2"/>
      <c r="G657" s="2"/>
      <c r="H657" s="2"/>
      <c r="M657" s="2"/>
      <c r="N657" s="2"/>
      <c r="O657" s="2"/>
      <c r="P657" s="2"/>
      <c r="Q657" s="2"/>
      <c r="R657" s="2"/>
      <c r="S657" s="2"/>
      <c r="T657" s="2"/>
    </row>
    <row r="658" spans="1:20" x14ac:dyDescent="0.2">
      <c r="B658" s="5"/>
      <c r="C658" s="6"/>
      <c r="D658" s="6"/>
      <c r="E658" s="6"/>
      <c r="F658" s="2"/>
      <c r="G658" s="2"/>
      <c r="H658" s="2"/>
      <c r="M658" s="2"/>
      <c r="N658" s="2"/>
      <c r="O658" s="2"/>
      <c r="P658" s="2"/>
      <c r="Q658" s="2"/>
      <c r="R658" s="2"/>
      <c r="S658" s="2"/>
      <c r="T658" s="2"/>
    </row>
    <row r="659" spans="1:20" x14ac:dyDescent="0.2">
      <c r="B659" s="5"/>
      <c r="C659" s="6"/>
      <c r="D659" s="6"/>
      <c r="E659" s="6"/>
      <c r="F659" s="2"/>
      <c r="G659" s="2"/>
      <c r="H659" s="2"/>
      <c r="M659" s="2"/>
      <c r="N659" s="2"/>
      <c r="O659" s="2"/>
      <c r="P659" s="2"/>
      <c r="Q659" s="2"/>
      <c r="R659" s="2"/>
      <c r="S659" s="2"/>
      <c r="T659" s="2"/>
    </row>
    <row r="660" spans="1:20" x14ac:dyDescent="0.2">
      <c r="B660" s="5"/>
      <c r="C660" s="6"/>
      <c r="D660" s="6"/>
      <c r="E660" s="6"/>
      <c r="F660" s="2"/>
      <c r="G660" s="2"/>
      <c r="H660" s="2"/>
      <c r="M660" s="2"/>
      <c r="N660" s="2"/>
      <c r="O660" s="2"/>
      <c r="P660" s="2"/>
      <c r="Q660" s="2"/>
      <c r="R660" s="2"/>
      <c r="S660" s="2"/>
      <c r="T660" s="2"/>
    </row>
    <row r="661" spans="1:20" x14ac:dyDescent="0.2">
      <c r="B661" s="5"/>
      <c r="C661" s="6"/>
      <c r="D661" s="6"/>
      <c r="E661" s="6"/>
      <c r="F661" s="2"/>
      <c r="G661" s="2"/>
      <c r="H661" s="2"/>
      <c r="M661" s="2"/>
      <c r="N661" s="2"/>
      <c r="O661" s="2"/>
      <c r="P661" s="2"/>
      <c r="Q661" s="2"/>
      <c r="R661" s="2"/>
      <c r="S661" s="2"/>
      <c r="T661" s="2"/>
    </row>
    <row r="662" spans="1:20" x14ac:dyDescent="0.2">
      <c r="B662" s="5"/>
      <c r="C662" s="6"/>
      <c r="D662" s="6"/>
      <c r="E662" s="6"/>
      <c r="F662" s="2"/>
      <c r="G662" s="2"/>
      <c r="H662" s="2"/>
      <c r="M662" s="2"/>
      <c r="N662" s="2"/>
      <c r="O662" s="2"/>
      <c r="P662" s="2"/>
      <c r="Q662" s="2"/>
      <c r="R662" s="2"/>
      <c r="S662" s="2"/>
      <c r="T662" s="2"/>
    </row>
    <row r="663" spans="1:20" x14ac:dyDescent="0.2">
      <c r="A663" s="5"/>
      <c r="B663" s="5"/>
      <c r="C663" s="6"/>
      <c r="D663" s="6"/>
      <c r="E663" s="6"/>
      <c r="F663" s="2"/>
      <c r="G663" s="2"/>
      <c r="H663" s="2"/>
      <c r="M663" s="2"/>
      <c r="N663" s="2"/>
      <c r="O663" s="2"/>
      <c r="P663" s="2"/>
      <c r="Q663" s="2"/>
      <c r="R663" s="2"/>
      <c r="S663" s="2"/>
      <c r="T663" s="2"/>
    </row>
    <row r="664" spans="1:20" x14ac:dyDescent="0.2">
      <c r="A664" s="5"/>
      <c r="B664" s="5"/>
      <c r="C664" s="6"/>
      <c r="D664" s="6"/>
      <c r="E664" s="6"/>
      <c r="F664" s="2"/>
      <c r="G664" s="2"/>
      <c r="H664" s="2"/>
      <c r="M664" s="2"/>
      <c r="N664" s="2"/>
      <c r="O664" s="2"/>
      <c r="P664" s="2"/>
      <c r="Q664" s="2"/>
      <c r="R664" s="2"/>
      <c r="S664" s="2"/>
      <c r="T664" s="2"/>
    </row>
    <row r="665" spans="1:20" x14ac:dyDescent="0.2">
      <c r="B665" s="5"/>
      <c r="C665" s="6"/>
      <c r="D665" s="6"/>
      <c r="E665" s="6"/>
      <c r="F665" s="2"/>
      <c r="G665" s="2"/>
      <c r="H665" s="2"/>
      <c r="M665" s="2"/>
      <c r="N665" s="2"/>
      <c r="O665" s="2"/>
      <c r="P665" s="2"/>
      <c r="Q665" s="2"/>
      <c r="R665" s="2"/>
      <c r="S665" s="2"/>
      <c r="T665" s="2"/>
    </row>
    <row r="666" spans="1:20" x14ac:dyDescent="0.2">
      <c r="B666" s="5"/>
      <c r="C666" s="6"/>
      <c r="D666" s="6"/>
      <c r="E666" s="6"/>
      <c r="F666" s="2"/>
      <c r="G666" s="2"/>
      <c r="H666" s="2"/>
      <c r="M666" s="2"/>
      <c r="N666" s="2"/>
      <c r="O666" s="2"/>
      <c r="P666" s="2"/>
      <c r="Q666" s="2"/>
      <c r="R666" s="2"/>
      <c r="S666" s="2"/>
      <c r="T666" s="2"/>
    </row>
    <row r="667" spans="1:20" x14ac:dyDescent="0.2">
      <c r="B667" s="5"/>
      <c r="C667" s="6"/>
      <c r="D667" s="6"/>
      <c r="E667" s="6"/>
      <c r="F667" s="2"/>
      <c r="G667" s="2"/>
      <c r="H667" s="2"/>
      <c r="M667" s="2"/>
      <c r="N667" s="2"/>
      <c r="O667" s="2"/>
      <c r="P667" s="2"/>
      <c r="Q667" s="2"/>
      <c r="R667" s="2"/>
      <c r="S667" s="2"/>
      <c r="T667" s="2"/>
    </row>
    <row r="668" spans="1:20" x14ac:dyDescent="0.2">
      <c r="B668" s="5"/>
      <c r="C668" s="6"/>
      <c r="D668" s="6"/>
      <c r="E668" s="6"/>
      <c r="F668" s="2"/>
      <c r="G668" s="2"/>
      <c r="H668" s="2"/>
      <c r="M668" s="2"/>
      <c r="N668" s="2"/>
      <c r="O668" s="2"/>
      <c r="P668" s="2"/>
      <c r="Q668" s="2"/>
      <c r="R668" s="2"/>
      <c r="S668" s="2"/>
      <c r="T668" s="2"/>
    </row>
    <row r="669" spans="1:20" x14ac:dyDescent="0.2">
      <c r="B669" s="5"/>
      <c r="C669" s="6"/>
      <c r="D669" s="6"/>
      <c r="E669" s="6"/>
      <c r="F669" s="2"/>
      <c r="G669" s="2"/>
      <c r="H669" s="2"/>
      <c r="M669" s="2"/>
      <c r="N669" s="2"/>
      <c r="O669" s="2"/>
      <c r="P669" s="2"/>
      <c r="Q669" s="2"/>
      <c r="R669" s="2"/>
      <c r="S669" s="2"/>
      <c r="T669" s="2"/>
    </row>
    <row r="670" spans="1:20" x14ac:dyDescent="0.2">
      <c r="B670" s="5"/>
      <c r="C670" s="6"/>
      <c r="D670" s="6"/>
      <c r="E670" s="6"/>
      <c r="F670" s="2"/>
      <c r="G670" s="2"/>
      <c r="H670" s="2"/>
      <c r="M670" s="2"/>
      <c r="N670" s="2"/>
      <c r="O670" s="2"/>
      <c r="P670" s="2"/>
      <c r="Q670" s="2"/>
      <c r="R670" s="2"/>
      <c r="S670" s="2"/>
      <c r="T670" s="2"/>
    </row>
    <row r="671" spans="1:20" x14ac:dyDescent="0.2">
      <c r="A671" s="5"/>
      <c r="B671" s="5"/>
      <c r="C671" s="6"/>
      <c r="D671" s="6"/>
      <c r="E671" s="6"/>
      <c r="F671" s="2"/>
      <c r="G671" s="2"/>
      <c r="H671" s="2"/>
      <c r="M671" s="2"/>
      <c r="N671" s="2"/>
      <c r="O671" s="2"/>
      <c r="P671" s="2"/>
      <c r="Q671" s="2"/>
      <c r="R671" s="2"/>
      <c r="S671" s="2"/>
      <c r="T671" s="2"/>
    </row>
    <row r="672" spans="1:20" x14ac:dyDescent="0.2">
      <c r="A672" s="5"/>
      <c r="B672" s="5"/>
      <c r="C672" s="6"/>
      <c r="D672" s="6"/>
      <c r="E672" s="6"/>
      <c r="F672" s="2"/>
      <c r="G672" s="2"/>
      <c r="H672" s="2"/>
      <c r="M672" s="2"/>
      <c r="N672" s="2"/>
      <c r="O672" s="2"/>
      <c r="P672" s="2"/>
      <c r="Q672" s="2"/>
      <c r="R672" s="2"/>
      <c r="S672" s="2"/>
      <c r="T672" s="2"/>
    </row>
    <row r="673" spans="1:20" x14ac:dyDescent="0.2">
      <c r="A673" s="5"/>
      <c r="B673" s="5"/>
      <c r="C673" s="6"/>
      <c r="D673" s="6"/>
      <c r="E673" s="6"/>
      <c r="F673" s="2"/>
      <c r="G673" s="2"/>
      <c r="H673" s="2"/>
      <c r="M673" s="2"/>
      <c r="N673" s="2"/>
      <c r="O673" s="2"/>
      <c r="P673" s="2"/>
      <c r="Q673" s="2"/>
      <c r="R673" s="2"/>
      <c r="S673" s="2"/>
      <c r="T673" s="2"/>
    </row>
    <row r="674" spans="1:20" x14ac:dyDescent="0.2">
      <c r="A674" s="5"/>
      <c r="B674" s="5"/>
      <c r="C674" s="6"/>
      <c r="D674" s="6"/>
      <c r="E674" s="6"/>
      <c r="F674" s="2"/>
      <c r="G674" s="2"/>
      <c r="H674" s="2"/>
      <c r="M674" s="2"/>
      <c r="N674" s="2"/>
      <c r="O674" s="2"/>
      <c r="P674" s="2"/>
      <c r="Q674" s="2"/>
      <c r="R674" s="2"/>
      <c r="S674" s="2"/>
      <c r="T674" s="2"/>
    </row>
    <row r="675" spans="1:20" x14ac:dyDescent="0.2">
      <c r="A675" s="5"/>
      <c r="B675" s="5"/>
      <c r="C675" s="6"/>
      <c r="D675" s="6"/>
      <c r="E675" s="6"/>
      <c r="F675" s="2"/>
      <c r="G675" s="2"/>
      <c r="H675" s="2"/>
      <c r="M675" s="2"/>
      <c r="N675" s="2"/>
      <c r="O675" s="2"/>
      <c r="P675" s="2"/>
      <c r="Q675" s="2"/>
      <c r="R675" s="2"/>
      <c r="S675" s="2"/>
      <c r="T675" s="2"/>
    </row>
    <row r="676" spans="1:20" x14ac:dyDescent="0.2">
      <c r="A676" s="5"/>
      <c r="B676" s="5"/>
      <c r="C676" s="6"/>
      <c r="D676" s="6"/>
      <c r="E676" s="6"/>
      <c r="F676" s="2"/>
      <c r="G676" s="2"/>
      <c r="H676" s="2"/>
      <c r="M676" s="2"/>
      <c r="N676" s="2"/>
      <c r="O676" s="2"/>
      <c r="P676" s="2"/>
      <c r="Q676" s="2"/>
      <c r="R676" s="2"/>
      <c r="S676" s="2"/>
      <c r="T676" s="2"/>
    </row>
    <row r="677" spans="1:20" x14ac:dyDescent="0.2">
      <c r="A677" s="5"/>
      <c r="B677" s="5"/>
      <c r="C677" s="6"/>
      <c r="D677" s="6"/>
      <c r="E677" s="6"/>
      <c r="F677" s="2"/>
      <c r="G677" s="2"/>
      <c r="H677" s="2"/>
      <c r="M677" s="2"/>
      <c r="N677" s="2"/>
      <c r="O677" s="2"/>
      <c r="P677" s="2"/>
      <c r="Q677" s="2"/>
      <c r="R677" s="2"/>
      <c r="S677" s="2"/>
      <c r="T677" s="2"/>
    </row>
    <row r="678" spans="1:20" x14ac:dyDescent="0.2">
      <c r="A678" s="5"/>
      <c r="B678" s="5"/>
      <c r="C678" s="6"/>
      <c r="D678" s="6"/>
      <c r="E678" s="6"/>
      <c r="F678" s="2"/>
      <c r="G678" s="2"/>
      <c r="H678" s="2"/>
      <c r="M678" s="2"/>
      <c r="N678" s="2"/>
      <c r="O678" s="2"/>
      <c r="P678" s="2"/>
      <c r="Q678" s="2"/>
      <c r="R678" s="2"/>
      <c r="S678" s="2"/>
      <c r="T678" s="2"/>
    </row>
    <row r="679" spans="1:20" x14ac:dyDescent="0.2">
      <c r="A679" s="5"/>
      <c r="B679" s="5"/>
      <c r="C679" s="6"/>
      <c r="D679" s="6"/>
      <c r="E679" s="6"/>
      <c r="F679" s="2"/>
      <c r="G679" s="2"/>
      <c r="H679" s="2"/>
      <c r="M679" s="2"/>
      <c r="N679" s="2"/>
      <c r="O679" s="2"/>
      <c r="P679" s="2"/>
      <c r="Q679" s="2"/>
      <c r="R679" s="2"/>
      <c r="S679" s="2"/>
      <c r="T679" s="2"/>
    </row>
    <row r="680" spans="1:20" x14ac:dyDescent="0.2">
      <c r="A680" s="5"/>
      <c r="B680" s="5"/>
      <c r="C680" s="6"/>
      <c r="D680" s="6"/>
      <c r="E680" s="6"/>
      <c r="F680" s="2"/>
      <c r="G680" s="2"/>
      <c r="H680" s="2"/>
      <c r="M680" s="2"/>
      <c r="N680" s="2"/>
      <c r="O680" s="2"/>
      <c r="P680" s="2"/>
      <c r="Q680" s="2"/>
      <c r="R680" s="2"/>
      <c r="S680" s="2"/>
      <c r="T680" s="2"/>
    </row>
    <row r="681" spans="1:20" x14ac:dyDescent="0.2">
      <c r="A681" s="5"/>
      <c r="B681" s="5"/>
      <c r="C681" s="6"/>
      <c r="D681" s="6"/>
      <c r="E681" s="6"/>
      <c r="F681" s="2"/>
      <c r="G681" s="2"/>
      <c r="H681" s="2"/>
      <c r="M681" s="2"/>
      <c r="N681" s="2"/>
      <c r="O681" s="2"/>
      <c r="P681" s="2"/>
      <c r="Q681" s="2"/>
      <c r="R681" s="2"/>
      <c r="S681" s="2"/>
      <c r="T681" s="2"/>
    </row>
    <row r="682" spans="1:20" x14ac:dyDescent="0.2">
      <c r="A682" s="5"/>
      <c r="B682" s="5"/>
      <c r="C682" s="6"/>
      <c r="D682" s="6"/>
      <c r="E682" s="6"/>
      <c r="F682" s="2"/>
      <c r="G682" s="2"/>
      <c r="H682" s="2"/>
      <c r="M682" s="2"/>
      <c r="N682" s="2"/>
      <c r="O682" s="2"/>
      <c r="P682" s="2"/>
      <c r="Q682" s="2"/>
      <c r="R682" s="2"/>
      <c r="S682" s="2"/>
      <c r="T682" s="2"/>
    </row>
    <row r="683" spans="1:20" x14ac:dyDescent="0.2">
      <c r="B683" s="5"/>
      <c r="C683" s="6"/>
      <c r="D683" s="6"/>
      <c r="E683" s="6"/>
      <c r="F683" s="2"/>
      <c r="G683" s="2"/>
      <c r="H683" s="2"/>
      <c r="M683" s="2"/>
      <c r="N683" s="2"/>
      <c r="O683" s="2"/>
      <c r="P683" s="2"/>
      <c r="Q683" s="2"/>
      <c r="R683" s="2"/>
      <c r="S683" s="2"/>
      <c r="T683" s="2"/>
    </row>
    <row r="684" spans="1:20" x14ac:dyDescent="0.2">
      <c r="B684" s="5"/>
      <c r="C684" s="6"/>
      <c r="D684" s="6"/>
      <c r="E684" s="6"/>
      <c r="F684" s="2"/>
      <c r="G684" s="2"/>
      <c r="H684" s="2"/>
      <c r="M684" s="2"/>
      <c r="N684" s="2"/>
      <c r="O684" s="2"/>
      <c r="P684" s="2"/>
      <c r="Q684" s="2"/>
      <c r="R684" s="2"/>
      <c r="S684" s="2"/>
      <c r="T684" s="2"/>
    </row>
    <row r="685" spans="1:20" x14ac:dyDescent="0.2">
      <c r="B685" s="5"/>
      <c r="C685" s="6"/>
      <c r="D685" s="6"/>
      <c r="E685" s="6"/>
      <c r="F685" s="2"/>
      <c r="G685" s="2"/>
      <c r="H685" s="2"/>
      <c r="M685" s="2"/>
      <c r="N685" s="2"/>
      <c r="O685" s="2"/>
      <c r="P685" s="2"/>
      <c r="Q685" s="2"/>
      <c r="R685" s="2"/>
      <c r="S685" s="2"/>
      <c r="T685" s="2"/>
    </row>
    <row r="686" spans="1:20" x14ac:dyDescent="0.2">
      <c r="B686" s="5"/>
      <c r="C686" s="6"/>
      <c r="D686" s="6"/>
      <c r="E686" s="6"/>
      <c r="F686" s="2"/>
      <c r="G686" s="2"/>
      <c r="H686" s="2"/>
      <c r="M686" s="2"/>
      <c r="N686" s="2"/>
      <c r="O686" s="2"/>
      <c r="P686" s="2"/>
      <c r="Q686" s="2"/>
      <c r="R686" s="2"/>
      <c r="S686" s="2"/>
      <c r="T686" s="2"/>
    </row>
    <row r="687" spans="1:20" x14ac:dyDescent="0.2">
      <c r="B687" s="5"/>
      <c r="C687" s="6"/>
      <c r="D687" s="6"/>
      <c r="E687" s="6"/>
      <c r="F687" s="2"/>
      <c r="G687" s="2"/>
      <c r="H687" s="2"/>
      <c r="M687" s="2"/>
      <c r="N687" s="2"/>
      <c r="O687" s="2"/>
      <c r="P687" s="2"/>
      <c r="Q687" s="2"/>
      <c r="R687" s="2"/>
      <c r="S687" s="2"/>
      <c r="T687" s="2"/>
    </row>
    <row r="688" spans="1:20" x14ac:dyDescent="0.2">
      <c r="B688" s="5"/>
      <c r="C688" s="6"/>
      <c r="D688" s="6"/>
      <c r="E688" s="6"/>
      <c r="F688" s="2"/>
      <c r="G688" s="2"/>
      <c r="H688" s="2"/>
      <c r="M688" s="2"/>
      <c r="N688" s="2"/>
      <c r="O688" s="2"/>
      <c r="P688" s="2"/>
      <c r="Q688" s="2"/>
      <c r="R688" s="2"/>
      <c r="S688" s="2"/>
      <c r="T688" s="2"/>
    </row>
    <row r="689" spans="1:20" x14ac:dyDescent="0.2">
      <c r="A689" s="5"/>
      <c r="B689" s="5"/>
      <c r="C689" s="6"/>
      <c r="D689" s="6"/>
      <c r="E689" s="6"/>
      <c r="F689" s="2"/>
      <c r="G689" s="2"/>
      <c r="H689" s="2"/>
      <c r="M689" s="2"/>
      <c r="N689" s="2"/>
      <c r="O689" s="2"/>
      <c r="P689" s="2"/>
      <c r="Q689" s="2"/>
      <c r="R689" s="2"/>
      <c r="S689" s="2"/>
      <c r="T689" s="2"/>
    </row>
    <row r="690" spans="1:20" x14ac:dyDescent="0.2">
      <c r="B690" s="5"/>
      <c r="C690" s="6"/>
      <c r="D690" s="6"/>
      <c r="E690" s="6"/>
      <c r="F690" s="2"/>
      <c r="G690" s="2"/>
      <c r="H690" s="2"/>
      <c r="M690" s="2"/>
      <c r="N690" s="2"/>
      <c r="O690" s="2"/>
      <c r="P690" s="2"/>
      <c r="Q690" s="2"/>
      <c r="R690" s="2"/>
      <c r="S690" s="2"/>
      <c r="T690" s="2"/>
    </row>
    <row r="691" spans="1:20" x14ac:dyDescent="0.2">
      <c r="B691" s="5"/>
      <c r="C691" s="6"/>
      <c r="D691" s="6"/>
      <c r="E691" s="6"/>
      <c r="F691" s="2"/>
      <c r="G691" s="2"/>
      <c r="H691" s="2"/>
      <c r="M691" s="2"/>
      <c r="N691" s="2"/>
      <c r="O691" s="2"/>
      <c r="P691" s="2"/>
      <c r="Q691" s="2"/>
      <c r="R691" s="2"/>
      <c r="S691" s="2"/>
      <c r="T691" s="2"/>
    </row>
    <row r="692" spans="1:20" x14ac:dyDescent="0.2">
      <c r="B692" s="5"/>
      <c r="C692" s="6"/>
      <c r="D692" s="6"/>
      <c r="E692" s="6"/>
      <c r="F692" s="2"/>
      <c r="G692" s="2"/>
      <c r="H692" s="2"/>
      <c r="M692" s="2"/>
      <c r="N692" s="2"/>
      <c r="O692" s="2"/>
      <c r="P692" s="2"/>
      <c r="Q692" s="2"/>
      <c r="R692" s="2"/>
      <c r="S692" s="2"/>
      <c r="T692" s="2"/>
    </row>
    <row r="693" spans="1:20" x14ac:dyDescent="0.2">
      <c r="B693" s="5"/>
      <c r="C693" s="6"/>
      <c r="D693" s="6"/>
      <c r="E693" s="6"/>
      <c r="F693" s="2"/>
      <c r="G693" s="2"/>
      <c r="H693" s="2"/>
      <c r="M693" s="2"/>
      <c r="N693" s="2"/>
      <c r="O693" s="2"/>
      <c r="P693" s="2"/>
      <c r="Q693" s="2"/>
      <c r="R693" s="2"/>
      <c r="S693" s="2"/>
      <c r="T693" s="2"/>
    </row>
    <row r="694" spans="1:20" x14ac:dyDescent="0.2">
      <c r="B694" s="5"/>
      <c r="C694" s="6"/>
      <c r="D694" s="6"/>
      <c r="E694" s="6"/>
      <c r="F694" s="2"/>
      <c r="G694" s="2"/>
      <c r="H694" s="2"/>
      <c r="M694" s="2"/>
      <c r="N694" s="2"/>
      <c r="O694" s="2"/>
      <c r="P694" s="2"/>
      <c r="Q694" s="2"/>
      <c r="R694" s="2"/>
      <c r="S694" s="2"/>
      <c r="T694" s="2"/>
    </row>
    <row r="695" spans="1:20" x14ac:dyDescent="0.2">
      <c r="B695" s="5"/>
      <c r="C695" s="6"/>
      <c r="D695" s="6"/>
      <c r="E695" s="6"/>
      <c r="F695" s="2"/>
      <c r="G695" s="2"/>
      <c r="H695" s="2"/>
      <c r="M695" s="2"/>
      <c r="N695" s="2"/>
      <c r="O695" s="2"/>
      <c r="P695" s="2"/>
      <c r="Q695" s="2"/>
      <c r="R695" s="2"/>
      <c r="S695" s="2"/>
      <c r="T695" s="2"/>
    </row>
    <row r="696" spans="1:20" x14ac:dyDescent="0.2">
      <c r="A696" s="5"/>
      <c r="B696" s="5"/>
      <c r="C696" s="6"/>
      <c r="D696" s="6"/>
      <c r="E696" s="6"/>
      <c r="F696" s="2"/>
      <c r="G696" s="2"/>
      <c r="H696" s="2"/>
      <c r="M696" s="2"/>
      <c r="N696" s="2"/>
      <c r="O696" s="2"/>
      <c r="P696" s="2"/>
      <c r="Q696" s="2"/>
      <c r="R696" s="2"/>
      <c r="S696" s="2"/>
      <c r="T696" s="2"/>
    </row>
    <row r="697" spans="1:20" x14ac:dyDescent="0.2">
      <c r="A697" s="5"/>
      <c r="B697" s="5"/>
      <c r="C697" s="6"/>
      <c r="D697" s="6"/>
      <c r="E697" s="6"/>
      <c r="F697" s="2"/>
      <c r="G697" s="2"/>
      <c r="H697" s="2"/>
      <c r="M697" s="2"/>
      <c r="N697" s="2"/>
      <c r="O697" s="2"/>
      <c r="P697" s="2"/>
      <c r="Q697" s="2"/>
      <c r="R697" s="2"/>
      <c r="S697" s="2"/>
      <c r="T697" s="2"/>
    </row>
    <row r="698" spans="1:20" x14ac:dyDescent="0.2">
      <c r="A698" s="5"/>
      <c r="B698" s="5"/>
      <c r="C698" s="6"/>
      <c r="D698" s="6"/>
      <c r="E698" s="6"/>
      <c r="F698" s="2"/>
      <c r="G698" s="2"/>
      <c r="H698" s="2"/>
      <c r="M698" s="2"/>
      <c r="N698" s="2"/>
      <c r="O698" s="2"/>
      <c r="P698" s="2"/>
      <c r="Q698" s="2"/>
      <c r="R698" s="2"/>
      <c r="S698" s="2"/>
      <c r="T698" s="2"/>
    </row>
    <row r="699" spans="1:20" x14ac:dyDescent="0.2">
      <c r="A699" s="5"/>
      <c r="B699" s="5"/>
      <c r="C699" s="6"/>
      <c r="D699" s="6"/>
      <c r="E699" s="6"/>
      <c r="F699" s="2"/>
      <c r="G699" s="2"/>
      <c r="H699" s="2"/>
      <c r="M699" s="2"/>
      <c r="N699" s="2"/>
      <c r="O699" s="2"/>
      <c r="P699" s="2"/>
      <c r="Q699" s="2"/>
      <c r="R699" s="2"/>
      <c r="S699" s="2"/>
      <c r="T699" s="2"/>
    </row>
    <row r="700" spans="1:20" x14ac:dyDescent="0.2">
      <c r="A700" s="5"/>
      <c r="B700" s="5"/>
      <c r="C700" s="6"/>
      <c r="D700" s="6"/>
      <c r="E700" s="6"/>
      <c r="F700" s="2"/>
      <c r="G700" s="2"/>
      <c r="H700" s="2"/>
      <c r="M700" s="2"/>
      <c r="N700" s="2"/>
      <c r="O700" s="2"/>
      <c r="P700" s="2"/>
      <c r="Q700" s="2"/>
      <c r="R700" s="2"/>
      <c r="S700" s="2"/>
      <c r="T700" s="2"/>
    </row>
    <row r="701" spans="1:20" x14ac:dyDescent="0.2">
      <c r="B701" s="5"/>
      <c r="C701" s="6"/>
      <c r="D701" s="6"/>
      <c r="E701" s="6"/>
      <c r="F701" s="2"/>
      <c r="G701" s="2"/>
      <c r="H701" s="2"/>
      <c r="M701" s="2"/>
      <c r="N701" s="2"/>
      <c r="O701" s="2"/>
      <c r="P701" s="2"/>
      <c r="Q701" s="2"/>
      <c r="R701" s="2"/>
      <c r="S701" s="2"/>
      <c r="T701" s="2"/>
    </row>
    <row r="702" spans="1:20" x14ac:dyDescent="0.2">
      <c r="B702" s="5"/>
      <c r="C702" s="6"/>
      <c r="D702" s="6"/>
      <c r="E702" s="6"/>
      <c r="F702" s="2"/>
      <c r="G702" s="2"/>
      <c r="H702" s="2"/>
      <c r="M702" s="2"/>
      <c r="N702" s="2"/>
      <c r="O702" s="2"/>
      <c r="P702" s="2"/>
      <c r="Q702" s="2"/>
      <c r="R702" s="2"/>
      <c r="S702" s="2"/>
      <c r="T702" s="2"/>
    </row>
    <row r="703" spans="1:20" x14ac:dyDescent="0.2">
      <c r="B703" s="5"/>
      <c r="C703" s="6"/>
      <c r="D703" s="6"/>
      <c r="E703" s="6"/>
      <c r="F703" s="2"/>
      <c r="G703" s="2"/>
      <c r="H703" s="2"/>
      <c r="M703" s="2"/>
      <c r="N703" s="2"/>
      <c r="O703" s="2"/>
      <c r="P703" s="2"/>
      <c r="Q703" s="2"/>
      <c r="R703" s="2"/>
      <c r="S703" s="2"/>
      <c r="T703" s="2"/>
    </row>
    <row r="704" spans="1:20" x14ac:dyDescent="0.2">
      <c r="A704" s="5"/>
      <c r="B704" s="5"/>
      <c r="C704" s="6"/>
      <c r="D704" s="6"/>
      <c r="E704" s="6"/>
      <c r="F704" s="2"/>
      <c r="G704" s="2"/>
      <c r="H704" s="2"/>
      <c r="M704" s="2"/>
      <c r="N704" s="2"/>
      <c r="O704" s="2"/>
      <c r="P704" s="2"/>
      <c r="Q704" s="2"/>
      <c r="R704" s="2"/>
      <c r="S704" s="2"/>
      <c r="T704" s="2"/>
    </row>
    <row r="705" spans="1:16377" x14ac:dyDescent="0.2">
      <c r="A705" s="5"/>
      <c r="B705" s="5"/>
      <c r="C705" s="6"/>
      <c r="D705" s="6"/>
      <c r="E705" s="6"/>
      <c r="F705" s="2"/>
      <c r="G705" s="2"/>
      <c r="H705" s="2"/>
      <c r="M705" s="2"/>
      <c r="N705" s="2"/>
      <c r="O705" s="2"/>
      <c r="P705" s="2"/>
      <c r="Q705" s="2"/>
      <c r="R705" s="2"/>
      <c r="S705" s="2"/>
      <c r="T705" s="2"/>
    </row>
    <row r="706" spans="1:16377" x14ac:dyDescent="0.2">
      <c r="A706" s="5"/>
      <c r="B706" s="5"/>
      <c r="C706" s="6"/>
      <c r="D706" s="6"/>
      <c r="E706" s="6"/>
      <c r="F706" s="2"/>
      <c r="G706" s="2"/>
      <c r="H706" s="2"/>
      <c r="M706" s="2"/>
      <c r="N706" s="2"/>
      <c r="O706" s="2"/>
      <c r="P706" s="2"/>
      <c r="Q706" s="2"/>
      <c r="R706" s="2"/>
      <c r="S706" s="2"/>
      <c r="T706" s="2"/>
    </row>
    <row r="707" spans="1:16377" x14ac:dyDescent="0.2">
      <c r="A707" s="5"/>
      <c r="B707" s="5"/>
      <c r="C707" s="6"/>
      <c r="D707" s="6"/>
      <c r="E707" s="6"/>
      <c r="F707" s="2"/>
      <c r="G707" s="2"/>
      <c r="H707" s="2"/>
      <c r="M707" s="2"/>
      <c r="N707" s="2"/>
      <c r="O707" s="2"/>
      <c r="P707" s="2"/>
      <c r="Q707" s="2"/>
      <c r="R707" s="2"/>
      <c r="S707" s="2"/>
      <c r="T707" s="2"/>
    </row>
    <row r="708" spans="1:16377" x14ac:dyDescent="0.2">
      <c r="B708" s="5"/>
      <c r="C708" s="6"/>
      <c r="D708" s="6"/>
      <c r="E708" s="6"/>
      <c r="F708" s="2"/>
      <c r="G708" s="2"/>
      <c r="H708" s="2"/>
      <c r="M708" s="2"/>
      <c r="N708" s="2"/>
      <c r="O708" s="2"/>
      <c r="P708" s="2"/>
      <c r="Q708" s="2"/>
      <c r="R708" s="2"/>
      <c r="S708" s="2"/>
      <c r="T708" s="2"/>
    </row>
    <row r="709" spans="1:16377" x14ac:dyDescent="0.2">
      <c r="A709" s="5"/>
      <c r="B709" s="5"/>
      <c r="C709" s="6"/>
      <c r="D709" s="6"/>
      <c r="E709" s="6"/>
      <c r="F709" s="2"/>
      <c r="G709" s="2"/>
      <c r="H709" s="2"/>
      <c r="M709" s="2"/>
      <c r="N709" s="2"/>
      <c r="O709" s="2"/>
      <c r="P709" s="2"/>
      <c r="Q709" s="2"/>
      <c r="R709" s="2"/>
      <c r="S709" s="2"/>
      <c r="T709" s="2"/>
    </row>
    <row r="710" spans="1:16377" x14ac:dyDescent="0.2">
      <c r="A710" s="5"/>
      <c r="B710" s="5"/>
      <c r="C710" s="6"/>
      <c r="D710" s="6"/>
      <c r="E710" s="6"/>
      <c r="F710" s="2"/>
      <c r="G710" s="2"/>
      <c r="H710" s="2"/>
      <c r="M710" s="2"/>
      <c r="N710" s="2"/>
      <c r="O710" s="2"/>
      <c r="P710" s="2"/>
      <c r="Q710" s="2"/>
      <c r="R710" s="2"/>
      <c r="S710" s="2"/>
      <c r="T710" s="2"/>
    </row>
    <row r="711" spans="1:16377" x14ac:dyDescent="0.2">
      <c r="A711" s="5"/>
      <c r="B711" s="5"/>
      <c r="C711" s="6"/>
      <c r="D711" s="6"/>
      <c r="E711" s="6"/>
      <c r="F711" s="2"/>
      <c r="G711" s="2"/>
      <c r="H711" s="2"/>
      <c r="M711" s="2"/>
      <c r="N711" s="2"/>
      <c r="O711" s="2"/>
      <c r="P711" s="2"/>
      <c r="Q711" s="2"/>
      <c r="R711" s="2"/>
      <c r="S711" s="2"/>
      <c r="T711" s="2"/>
    </row>
    <row r="712" spans="1:16377" x14ac:dyDescent="0.2">
      <c r="A712" s="5"/>
      <c r="B712" s="5"/>
      <c r="C712" s="6"/>
      <c r="D712" s="6"/>
      <c r="E712" s="6"/>
      <c r="F712" s="2"/>
      <c r="G712" s="2"/>
      <c r="H712" s="2"/>
      <c r="M712" s="2"/>
      <c r="N712" s="2"/>
      <c r="O712" s="2"/>
      <c r="P712" s="2"/>
      <c r="Q712" s="2"/>
      <c r="R712" s="2"/>
      <c r="S712" s="2"/>
      <c r="T712" s="2"/>
    </row>
    <row r="713" spans="1:16377" x14ac:dyDescent="0.2">
      <c r="A713" s="5"/>
      <c r="B713" s="5"/>
      <c r="C713" s="6"/>
      <c r="D713" s="6"/>
      <c r="E713" s="6"/>
      <c r="F713" s="2"/>
      <c r="G713" s="2"/>
      <c r="H713" s="2"/>
      <c r="M713" s="2"/>
      <c r="N713" s="2"/>
      <c r="O713" s="2"/>
      <c r="P713" s="2"/>
      <c r="Q713" s="2"/>
      <c r="R713" s="2"/>
      <c r="S713" s="2"/>
      <c r="T713" s="2"/>
    </row>
    <row r="714" spans="1:16377" x14ac:dyDescent="0.2">
      <c r="A714" s="5"/>
      <c r="B714" s="5"/>
      <c r="C714" s="6"/>
      <c r="D714" s="6"/>
      <c r="E714" s="6"/>
      <c r="F714" s="2"/>
      <c r="G714" s="2"/>
      <c r="H714" s="2"/>
      <c r="I714" s="31"/>
      <c r="J714" s="31"/>
      <c r="K714" s="31"/>
      <c r="L714" s="31"/>
      <c r="M714" s="2"/>
      <c r="N714" s="2"/>
      <c r="O714" s="2"/>
      <c r="P714" s="2"/>
      <c r="Q714" s="2"/>
      <c r="R714" s="2"/>
      <c r="S714" s="2"/>
      <c r="T714" s="2"/>
      <c r="U714" s="31"/>
      <c r="V714" s="31"/>
      <c r="W714" s="31"/>
      <c r="X714" s="31"/>
      <c r="Y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c r="CC714" s="31"/>
      <c r="CD714" s="31"/>
      <c r="CE714" s="31"/>
      <c r="CF714" s="31"/>
      <c r="CG714" s="31"/>
      <c r="CH714" s="31"/>
      <c r="CI714" s="31"/>
      <c r="CJ714" s="31"/>
      <c r="CK714" s="31"/>
      <c r="CL714" s="31"/>
      <c r="CM714" s="31"/>
      <c r="CN714" s="31"/>
      <c r="CO714" s="31"/>
      <c r="CP714" s="31"/>
      <c r="CQ714" s="31"/>
      <c r="CR714" s="31"/>
      <c r="CS714" s="31"/>
      <c r="CT714" s="31"/>
      <c r="CU714" s="31"/>
      <c r="CV714" s="31"/>
      <c r="CW714" s="31"/>
      <c r="CX714" s="31"/>
      <c r="CY714" s="31"/>
      <c r="CZ714" s="31"/>
      <c r="DA714" s="31"/>
      <c r="DB714" s="31"/>
      <c r="DC714" s="31"/>
      <c r="DD714" s="31"/>
      <c r="DE714" s="31"/>
      <c r="DF714" s="31"/>
      <c r="DG714" s="31"/>
      <c r="DH714" s="31"/>
      <c r="DI714" s="31"/>
      <c r="DJ714" s="31"/>
      <c r="DK714" s="31"/>
      <c r="DL714" s="31"/>
      <c r="DM714" s="31"/>
      <c r="DN714" s="31"/>
      <c r="DO714" s="31"/>
      <c r="DP714" s="31"/>
      <c r="DQ714" s="31"/>
      <c r="DR714" s="31"/>
      <c r="DS714" s="31"/>
      <c r="DT714" s="31"/>
      <c r="DU714" s="31"/>
      <c r="DV714" s="31"/>
      <c r="DW714" s="31"/>
      <c r="DX714" s="31"/>
      <c r="DY714" s="31"/>
      <c r="DZ714" s="31"/>
      <c r="EA714" s="31"/>
      <c r="EB714" s="31"/>
      <c r="EC714" s="31"/>
      <c r="ED714" s="31"/>
      <c r="EE714" s="31"/>
      <c r="EF714" s="31"/>
      <c r="EG714" s="31"/>
      <c r="EH714" s="31"/>
      <c r="EI714" s="31"/>
      <c r="EJ714" s="31"/>
      <c r="EK714" s="31"/>
      <c r="EL714" s="31"/>
      <c r="EM714" s="31"/>
      <c r="EN714" s="31"/>
      <c r="EO714" s="31"/>
      <c r="EP714" s="31"/>
      <c r="EQ714" s="31"/>
      <c r="ER714" s="31"/>
      <c r="ES714" s="31"/>
      <c r="ET714" s="31"/>
      <c r="EU714" s="31"/>
      <c r="EV714" s="31"/>
      <c r="EW714" s="31"/>
      <c r="EX714" s="31"/>
      <c r="EY714" s="31"/>
      <c r="EZ714" s="31"/>
      <c r="FA714" s="31"/>
      <c r="FB714" s="31"/>
      <c r="FC714" s="31"/>
      <c r="FD714" s="31"/>
      <c r="FE714" s="31"/>
      <c r="FF714" s="31"/>
      <c r="FG714" s="31"/>
      <c r="FH714" s="31"/>
      <c r="FI714" s="31"/>
      <c r="FJ714" s="31"/>
      <c r="FK714" s="31"/>
      <c r="FL714" s="31"/>
      <c r="FM714" s="31"/>
      <c r="FN714" s="31"/>
      <c r="FO714" s="31"/>
      <c r="FP714" s="31"/>
      <c r="FQ714" s="31"/>
      <c r="FR714" s="31"/>
      <c r="FS714" s="31"/>
      <c r="FT714" s="31"/>
      <c r="FU714" s="31"/>
      <c r="FV714" s="31"/>
      <c r="FW714" s="31"/>
      <c r="FX714" s="31"/>
      <c r="FY714" s="31"/>
      <c r="FZ714" s="31"/>
      <c r="GA714" s="31"/>
      <c r="GB714" s="31"/>
      <c r="GC714" s="31"/>
      <c r="GD714" s="31"/>
      <c r="GE714" s="31"/>
      <c r="GF714" s="31"/>
      <c r="GG714" s="31"/>
      <c r="GH714" s="31"/>
      <c r="GI714" s="31"/>
      <c r="GJ714" s="31"/>
      <c r="GK714" s="31"/>
      <c r="GL714" s="31"/>
      <c r="GM714" s="31"/>
      <c r="GN714" s="31"/>
      <c r="GO714" s="31"/>
      <c r="GP714" s="31"/>
      <c r="GQ714" s="31"/>
      <c r="GR714" s="31"/>
      <c r="GS714" s="31"/>
      <c r="GT714" s="31"/>
      <c r="GU714" s="31"/>
      <c r="GV714" s="31"/>
      <c r="GW714" s="31"/>
      <c r="GX714" s="31"/>
      <c r="GY714" s="31"/>
      <c r="GZ714" s="31"/>
      <c r="HA714" s="31"/>
      <c r="HB714" s="31"/>
      <c r="HC714" s="31"/>
      <c r="HD714" s="31"/>
      <c r="HE714" s="31"/>
      <c r="HF714" s="31"/>
      <c r="HG714" s="31"/>
      <c r="HH714" s="31"/>
      <c r="HI714" s="31"/>
      <c r="HJ714" s="31"/>
      <c r="HK714" s="31"/>
      <c r="HL714" s="31"/>
      <c r="HM714" s="31"/>
      <c r="HN714" s="31"/>
      <c r="HO714" s="31"/>
      <c r="HP714" s="31"/>
      <c r="HQ714" s="31"/>
      <c r="HR714" s="31"/>
      <c r="HS714" s="31"/>
      <c r="HT714" s="31"/>
      <c r="HU714" s="31"/>
      <c r="HV714" s="31"/>
      <c r="HW714" s="31"/>
      <c r="HX714" s="31"/>
      <c r="HY714" s="31"/>
      <c r="HZ714" s="31"/>
      <c r="IA714" s="31"/>
      <c r="IB714" s="31"/>
      <c r="IC714" s="31"/>
      <c r="ID714" s="31"/>
      <c r="IE714" s="31"/>
      <c r="IF714" s="31"/>
      <c r="IG714" s="31"/>
      <c r="IH714" s="31"/>
      <c r="II714" s="31"/>
      <c r="IJ714" s="31"/>
      <c r="IK714" s="31"/>
      <c r="IL714" s="31"/>
      <c r="IM714" s="31"/>
      <c r="IN714" s="31"/>
      <c r="IO714" s="31"/>
      <c r="IP714" s="31"/>
      <c r="IQ714" s="31"/>
      <c r="IR714" s="31"/>
      <c r="IS714" s="31"/>
      <c r="IT714" s="31"/>
      <c r="IU714" s="31"/>
      <c r="IV714" s="31"/>
      <c r="IW714" s="31"/>
      <c r="IX714" s="31"/>
      <c r="IY714" s="31"/>
      <c r="IZ714" s="31"/>
      <c r="JA714" s="31"/>
      <c r="JB714" s="31"/>
      <c r="JC714" s="31"/>
      <c r="JD714" s="31"/>
      <c r="JE714" s="31"/>
      <c r="JF714" s="31"/>
      <c r="JG714" s="31"/>
      <c r="JH714" s="31"/>
      <c r="JI714" s="31"/>
      <c r="JJ714" s="31"/>
      <c r="JK714" s="31"/>
      <c r="JL714" s="31"/>
      <c r="JM714" s="31"/>
      <c r="JN714" s="31"/>
      <c r="JO714" s="31"/>
      <c r="JP714" s="31"/>
      <c r="JQ714" s="31"/>
      <c r="JR714" s="31"/>
      <c r="JS714" s="31"/>
      <c r="JT714" s="31"/>
      <c r="JU714" s="31"/>
      <c r="JV714" s="31"/>
      <c r="JW714" s="31"/>
      <c r="JX714" s="31"/>
      <c r="JY714" s="31"/>
      <c r="JZ714" s="31"/>
      <c r="KA714" s="31"/>
      <c r="KB714" s="31"/>
      <c r="KC714" s="31"/>
      <c r="KD714" s="31"/>
      <c r="KE714" s="31"/>
      <c r="KF714" s="31"/>
      <c r="KG714" s="31"/>
      <c r="KH714" s="31"/>
      <c r="KI714" s="31"/>
      <c r="KJ714" s="31"/>
      <c r="KK714" s="31"/>
      <c r="KL714" s="31"/>
      <c r="KM714" s="31"/>
      <c r="KN714" s="31"/>
      <c r="KO714" s="31"/>
      <c r="KP714" s="31"/>
      <c r="KQ714" s="31"/>
      <c r="KR714" s="31"/>
      <c r="KS714" s="31"/>
      <c r="KT714" s="31"/>
      <c r="KU714" s="31"/>
      <c r="KV714" s="31"/>
      <c r="KW714" s="31"/>
      <c r="KX714" s="31"/>
      <c r="KY714" s="31"/>
      <c r="KZ714" s="31"/>
      <c r="LA714" s="31"/>
      <c r="LB714" s="31"/>
      <c r="LC714" s="31"/>
      <c r="LD714" s="31"/>
      <c r="LE714" s="31"/>
      <c r="LF714" s="31"/>
      <c r="LG714" s="31"/>
      <c r="LH714" s="31"/>
      <c r="LI714" s="31"/>
      <c r="LJ714" s="31"/>
      <c r="LK714" s="31"/>
      <c r="LL714" s="31"/>
      <c r="LM714" s="31"/>
      <c r="LN714" s="31"/>
      <c r="LO714" s="31"/>
      <c r="LP714" s="31"/>
      <c r="LQ714" s="31"/>
      <c r="LR714" s="31"/>
      <c r="LS714" s="31"/>
      <c r="LT714" s="31"/>
      <c r="LU714" s="31"/>
      <c r="LV714" s="31"/>
      <c r="LW714" s="31"/>
      <c r="LX714" s="31"/>
      <c r="LY714" s="31"/>
      <c r="LZ714" s="31"/>
      <c r="MA714" s="31"/>
      <c r="MB714" s="31"/>
      <c r="MC714" s="31"/>
      <c r="MD714" s="31"/>
      <c r="ME714" s="31"/>
      <c r="MF714" s="31"/>
      <c r="MG714" s="31"/>
      <c r="MH714" s="31"/>
      <c r="MI714" s="31"/>
      <c r="MJ714" s="31"/>
      <c r="MK714" s="31"/>
      <c r="ML714" s="31"/>
      <c r="MM714" s="31"/>
      <c r="MN714" s="31"/>
      <c r="MO714" s="31"/>
      <c r="MP714" s="31"/>
      <c r="MQ714" s="31"/>
      <c r="MR714" s="31"/>
      <c r="MS714" s="31"/>
      <c r="MT714" s="31"/>
      <c r="MU714" s="31"/>
      <c r="MV714" s="31"/>
      <c r="MW714" s="31"/>
      <c r="MX714" s="31"/>
      <c r="MY714" s="31"/>
      <c r="MZ714" s="31"/>
      <c r="NA714" s="31"/>
      <c r="NB714" s="31"/>
      <c r="NC714" s="31"/>
      <c r="ND714" s="31"/>
      <c r="NE714" s="31"/>
      <c r="NF714" s="31"/>
      <c r="NG714" s="31"/>
      <c r="NH714" s="31"/>
      <c r="NI714" s="31"/>
      <c r="NJ714" s="31"/>
      <c r="NK714" s="31"/>
      <c r="NL714" s="31"/>
      <c r="NM714" s="31"/>
      <c r="NN714" s="31"/>
      <c r="NO714" s="31"/>
      <c r="NP714" s="31"/>
      <c r="NQ714" s="31"/>
      <c r="NR714" s="31"/>
      <c r="NS714" s="31"/>
      <c r="NT714" s="31"/>
      <c r="NU714" s="31"/>
      <c r="NV714" s="31"/>
      <c r="NW714" s="31"/>
      <c r="NX714" s="31"/>
      <c r="NY714" s="31"/>
      <c r="NZ714" s="31"/>
      <c r="OA714" s="31"/>
      <c r="OB714" s="31"/>
      <c r="OC714" s="31"/>
      <c r="OD714" s="31"/>
      <c r="OE714" s="31"/>
      <c r="OF714" s="31"/>
      <c r="OG714" s="31"/>
      <c r="OH714" s="31"/>
      <c r="OI714" s="31"/>
      <c r="OJ714" s="31"/>
      <c r="OK714" s="31"/>
      <c r="OL714" s="31"/>
      <c r="OM714" s="31"/>
      <c r="ON714" s="31"/>
      <c r="OO714" s="31"/>
      <c r="OP714" s="31"/>
      <c r="OQ714" s="31"/>
      <c r="OR714" s="31"/>
      <c r="OS714" s="31"/>
      <c r="OT714" s="31"/>
      <c r="OU714" s="31"/>
      <c r="OV714" s="31"/>
      <c r="OW714" s="31"/>
      <c r="OX714" s="31"/>
      <c r="OY714" s="31"/>
      <c r="OZ714" s="31"/>
      <c r="PA714" s="31"/>
      <c r="PB714" s="31"/>
      <c r="PC714" s="31"/>
      <c r="PD714" s="31"/>
      <c r="PE714" s="31"/>
      <c r="PF714" s="31"/>
      <c r="PG714" s="31"/>
      <c r="PH714" s="31"/>
      <c r="PI714" s="31"/>
      <c r="PJ714" s="31"/>
      <c r="PK714" s="31"/>
      <c r="PL714" s="31"/>
      <c r="PM714" s="31"/>
      <c r="PN714" s="31"/>
      <c r="PO714" s="31"/>
      <c r="PP714" s="31"/>
      <c r="PQ714" s="31"/>
      <c r="PR714" s="31"/>
      <c r="PS714" s="31"/>
      <c r="PT714" s="31"/>
      <c r="PU714" s="31"/>
      <c r="PV714" s="31"/>
      <c r="PW714" s="31"/>
      <c r="PX714" s="31"/>
      <c r="PY714" s="31"/>
      <c r="PZ714" s="31"/>
      <c r="QA714" s="31"/>
      <c r="QB714" s="31"/>
      <c r="QC714" s="31"/>
      <c r="QD714" s="31"/>
      <c r="QE714" s="31"/>
      <c r="QF714" s="31"/>
      <c r="QG714" s="31"/>
      <c r="QH714" s="31"/>
      <c r="QI714" s="31"/>
      <c r="QJ714" s="31"/>
      <c r="QK714" s="31"/>
      <c r="QL714" s="31"/>
      <c r="QM714" s="31"/>
      <c r="QN714" s="31"/>
      <c r="QO714" s="31"/>
      <c r="QP714" s="31"/>
      <c r="QQ714" s="31"/>
      <c r="QR714" s="31"/>
      <c r="QS714" s="31"/>
      <c r="QT714" s="31"/>
      <c r="QU714" s="31"/>
      <c r="QV714" s="31"/>
      <c r="QW714" s="31"/>
      <c r="QX714" s="31"/>
      <c r="QY714" s="31"/>
      <c r="QZ714" s="31"/>
      <c r="RA714" s="31"/>
      <c r="RB714" s="31"/>
      <c r="RC714" s="31"/>
      <c r="RD714" s="31"/>
      <c r="RE714" s="31"/>
      <c r="RF714" s="31"/>
      <c r="RG714" s="31"/>
      <c r="RH714" s="31"/>
      <c r="RI714" s="31"/>
      <c r="RJ714" s="31"/>
      <c r="RK714" s="31"/>
      <c r="RL714" s="31"/>
      <c r="RM714" s="31"/>
      <c r="RN714" s="31"/>
      <c r="RO714" s="31"/>
      <c r="RP714" s="31"/>
      <c r="RQ714" s="31"/>
      <c r="RR714" s="31"/>
      <c r="RS714" s="31"/>
      <c r="RT714" s="31"/>
      <c r="RU714" s="31"/>
      <c r="RV714" s="31"/>
      <c r="RW714" s="31"/>
      <c r="RX714" s="31"/>
      <c r="RY714" s="31"/>
      <c r="RZ714" s="31"/>
      <c r="SA714" s="31"/>
      <c r="SB714" s="31"/>
      <c r="SC714" s="31"/>
      <c r="SD714" s="31"/>
      <c r="SE714" s="31"/>
      <c r="SF714" s="31"/>
      <c r="SG714" s="31"/>
      <c r="SH714" s="31"/>
      <c r="SI714" s="31"/>
      <c r="SJ714" s="31"/>
      <c r="SK714" s="31"/>
      <c r="SL714" s="31"/>
      <c r="SM714" s="31"/>
      <c r="SN714" s="31"/>
      <c r="SO714" s="31"/>
      <c r="SP714" s="31"/>
      <c r="SQ714" s="31"/>
      <c r="SR714" s="31"/>
      <c r="SS714" s="31"/>
      <c r="ST714" s="31"/>
      <c r="SU714" s="31"/>
      <c r="SV714" s="31"/>
      <c r="SW714" s="31"/>
      <c r="SX714" s="31"/>
      <c r="SY714" s="31"/>
      <c r="SZ714" s="31"/>
      <c r="TA714" s="31"/>
      <c r="TB714" s="31"/>
      <c r="TC714" s="31"/>
      <c r="TD714" s="31"/>
      <c r="TE714" s="31"/>
      <c r="TF714" s="31"/>
      <c r="TG714" s="31"/>
      <c r="TH714" s="31"/>
      <c r="TI714" s="31"/>
      <c r="TJ714" s="31"/>
      <c r="TK714" s="31"/>
      <c r="TL714" s="31"/>
      <c r="TM714" s="31"/>
      <c r="TN714" s="31"/>
      <c r="TO714" s="31"/>
      <c r="TP714" s="31"/>
      <c r="TQ714" s="31"/>
      <c r="TR714" s="31"/>
      <c r="TS714" s="31"/>
      <c r="TT714" s="31"/>
      <c r="TU714" s="31"/>
      <c r="TV714" s="31"/>
      <c r="TW714" s="31"/>
      <c r="TX714" s="31"/>
      <c r="TY714" s="31"/>
      <c r="TZ714" s="31"/>
      <c r="UA714" s="31"/>
      <c r="UB714" s="31"/>
      <c r="UC714" s="31"/>
      <c r="UD714" s="31"/>
      <c r="UE714" s="31"/>
      <c r="UF714" s="31"/>
      <c r="UG714" s="31"/>
      <c r="UH714" s="31"/>
      <c r="UI714" s="31"/>
      <c r="UJ714" s="31"/>
      <c r="UK714" s="31"/>
      <c r="UL714" s="31"/>
      <c r="UM714" s="31"/>
      <c r="UN714" s="31"/>
      <c r="UO714" s="31"/>
      <c r="UP714" s="31"/>
      <c r="UQ714" s="31"/>
      <c r="UR714" s="31"/>
      <c r="US714" s="31"/>
      <c r="UT714" s="31"/>
      <c r="UU714" s="31"/>
      <c r="UV714" s="31"/>
      <c r="UW714" s="31"/>
      <c r="UX714" s="31"/>
      <c r="UY714" s="31"/>
      <c r="UZ714" s="31"/>
      <c r="VA714" s="31"/>
      <c r="VB714" s="31"/>
      <c r="VC714" s="31"/>
      <c r="VD714" s="31"/>
      <c r="VE714" s="31"/>
      <c r="VF714" s="31"/>
      <c r="VG714" s="31"/>
      <c r="VH714" s="31"/>
      <c r="VI714" s="31"/>
      <c r="VJ714" s="31"/>
      <c r="VK714" s="31"/>
      <c r="VL714" s="31"/>
      <c r="VM714" s="31"/>
      <c r="VN714" s="31"/>
      <c r="VO714" s="31"/>
      <c r="VP714" s="31"/>
      <c r="VQ714" s="31"/>
      <c r="VR714" s="31"/>
      <c r="VS714" s="31"/>
      <c r="VT714" s="31"/>
      <c r="VU714" s="31"/>
      <c r="VV714" s="31"/>
      <c r="VW714" s="31"/>
      <c r="VX714" s="31"/>
      <c r="VY714" s="31"/>
      <c r="VZ714" s="31"/>
      <c r="WA714" s="31"/>
      <c r="WB714" s="31"/>
      <c r="WC714" s="31"/>
      <c r="WD714" s="31"/>
      <c r="WE714" s="31"/>
      <c r="WF714" s="31"/>
      <c r="WG714" s="31"/>
      <c r="WH714" s="31"/>
      <c r="WI714" s="31"/>
      <c r="WJ714" s="31"/>
      <c r="WK714" s="31"/>
      <c r="WL714" s="31"/>
      <c r="WM714" s="31"/>
      <c r="WN714" s="31"/>
      <c r="WO714" s="31"/>
      <c r="WP714" s="31"/>
      <c r="WQ714" s="31"/>
      <c r="WR714" s="31"/>
      <c r="WS714" s="31"/>
      <c r="WT714" s="31"/>
      <c r="WU714" s="31"/>
      <c r="WV714" s="31"/>
      <c r="WW714" s="31"/>
      <c r="WX714" s="31"/>
      <c r="WY714" s="31"/>
      <c r="WZ714" s="31"/>
      <c r="XA714" s="31"/>
      <c r="XB714" s="31"/>
      <c r="XC714" s="31"/>
      <c r="XD714" s="31"/>
      <c r="XE714" s="31"/>
      <c r="XF714" s="31"/>
      <c r="XG714" s="31"/>
      <c r="XH714" s="31"/>
      <c r="XI714" s="31"/>
      <c r="XJ714" s="31"/>
      <c r="XK714" s="31"/>
      <c r="XL714" s="31"/>
      <c r="XM714" s="31"/>
      <c r="XN714" s="31"/>
      <c r="XO714" s="31"/>
      <c r="XP714" s="31"/>
      <c r="XQ714" s="31"/>
      <c r="XR714" s="31"/>
      <c r="XS714" s="31"/>
      <c r="XT714" s="31"/>
      <c r="XU714" s="31"/>
      <c r="XV714" s="31"/>
      <c r="XW714" s="31"/>
      <c r="XX714" s="31"/>
      <c r="XY714" s="31"/>
      <c r="XZ714" s="31"/>
      <c r="YA714" s="31"/>
      <c r="YB714" s="31"/>
      <c r="YC714" s="31"/>
      <c r="YD714" s="31"/>
      <c r="YE714" s="31"/>
      <c r="YF714" s="31"/>
      <c r="YG714" s="31"/>
      <c r="YH714" s="31"/>
      <c r="YI714" s="31"/>
      <c r="YJ714" s="31"/>
      <c r="YK714" s="31"/>
      <c r="YL714" s="31"/>
      <c r="YM714" s="31"/>
      <c r="YN714" s="31"/>
      <c r="YO714" s="31"/>
      <c r="YP714" s="31"/>
      <c r="YQ714" s="31"/>
      <c r="YR714" s="31"/>
      <c r="YS714" s="31"/>
      <c r="YT714" s="31"/>
      <c r="YU714" s="31"/>
      <c r="YV714" s="31"/>
      <c r="YW714" s="31"/>
      <c r="YX714" s="31"/>
      <c r="YY714" s="31"/>
      <c r="YZ714" s="31"/>
      <c r="ZA714" s="31"/>
      <c r="ZB714" s="31"/>
      <c r="ZC714" s="31"/>
      <c r="ZD714" s="31"/>
      <c r="ZE714" s="31"/>
      <c r="ZF714" s="31"/>
      <c r="ZG714" s="31"/>
      <c r="ZH714" s="31"/>
      <c r="ZI714" s="31"/>
      <c r="ZJ714" s="31"/>
      <c r="ZK714" s="31"/>
      <c r="ZL714" s="31"/>
      <c r="ZM714" s="31"/>
      <c r="ZN714" s="31"/>
      <c r="ZO714" s="31"/>
      <c r="ZP714" s="31"/>
      <c r="ZQ714" s="31"/>
      <c r="ZR714" s="31"/>
      <c r="ZS714" s="31"/>
      <c r="ZT714" s="31"/>
      <c r="ZU714" s="31"/>
      <c r="ZV714" s="31"/>
      <c r="ZW714" s="31"/>
      <c r="ZX714" s="31"/>
      <c r="ZY714" s="31"/>
      <c r="ZZ714" s="31"/>
      <c r="AAA714" s="31"/>
      <c r="AAB714" s="31"/>
      <c r="AAC714" s="31"/>
      <c r="AAD714" s="31"/>
      <c r="AAE714" s="31"/>
      <c r="AAF714" s="31"/>
      <c r="AAG714" s="31"/>
      <c r="AAH714" s="31"/>
      <c r="AAI714" s="31"/>
      <c r="AAJ714" s="31"/>
      <c r="AAK714" s="31"/>
      <c r="AAL714" s="31"/>
      <c r="AAM714" s="31"/>
      <c r="AAN714" s="31"/>
      <c r="AAO714" s="31"/>
      <c r="AAP714" s="31"/>
      <c r="AAQ714" s="31"/>
      <c r="AAR714" s="31"/>
      <c r="AAS714" s="31"/>
      <c r="AAT714" s="31"/>
      <c r="AAU714" s="31"/>
      <c r="AAV714" s="31"/>
      <c r="AAW714" s="31"/>
      <c r="AAX714" s="31"/>
      <c r="AAY714" s="31"/>
      <c r="AAZ714" s="31"/>
      <c r="ABA714" s="31"/>
      <c r="ABB714" s="31"/>
      <c r="ABC714" s="31"/>
      <c r="ABD714" s="31"/>
      <c r="ABE714" s="31"/>
      <c r="ABF714" s="31"/>
      <c r="ABG714" s="31"/>
      <c r="ABH714" s="31"/>
      <c r="ABI714" s="31"/>
      <c r="ABJ714" s="31"/>
      <c r="ABK714" s="31"/>
      <c r="ABL714" s="31"/>
      <c r="ABM714" s="31"/>
      <c r="ABN714" s="31"/>
      <c r="ABO714" s="31"/>
      <c r="ABP714" s="31"/>
      <c r="ABQ714" s="31"/>
      <c r="ABR714" s="31"/>
      <c r="ABS714" s="31"/>
      <c r="ABT714" s="31"/>
      <c r="ABU714" s="31"/>
      <c r="ABV714" s="31"/>
      <c r="ABW714" s="31"/>
      <c r="ABX714" s="31"/>
      <c r="ABY714" s="31"/>
      <c r="ABZ714" s="31"/>
      <c r="ACA714" s="31"/>
      <c r="ACB714" s="31"/>
      <c r="ACC714" s="31"/>
      <c r="ACD714" s="31"/>
      <c r="ACE714" s="31"/>
      <c r="ACF714" s="31"/>
      <c r="ACG714" s="31"/>
      <c r="ACH714" s="31"/>
      <c r="ACI714" s="31"/>
      <c r="ACJ714" s="31"/>
      <c r="ACK714" s="31"/>
      <c r="ACL714" s="31"/>
      <c r="ACM714" s="31"/>
      <c r="ACN714" s="31"/>
      <c r="ACO714" s="31"/>
      <c r="ACP714" s="31"/>
      <c r="ACQ714" s="31"/>
      <c r="ACR714" s="31"/>
      <c r="ACS714" s="31"/>
      <c r="ACT714" s="31"/>
      <c r="ACU714" s="31"/>
      <c r="ACV714" s="31"/>
      <c r="ACW714" s="31"/>
      <c r="ACX714" s="31"/>
      <c r="ACY714" s="31"/>
      <c r="ACZ714" s="31"/>
      <c r="ADA714" s="31"/>
      <c r="ADB714" s="31"/>
      <c r="ADC714" s="31"/>
      <c r="ADD714" s="31"/>
      <c r="ADE714" s="31"/>
      <c r="ADF714" s="31"/>
      <c r="ADG714" s="31"/>
      <c r="ADH714" s="31"/>
      <c r="ADI714" s="31"/>
      <c r="ADJ714" s="31"/>
      <c r="ADK714" s="31"/>
      <c r="ADL714" s="31"/>
      <c r="ADM714" s="31"/>
      <c r="ADN714" s="31"/>
      <c r="ADO714" s="31"/>
      <c r="ADP714" s="31"/>
      <c r="ADQ714" s="31"/>
      <c r="ADR714" s="31"/>
      <c r="ADS714" s="31"/>
      <c r="ADT714" s="31"/>
      <c r="ADU714" s="31"/>
      <c r="ADV714" s="31"/>
      <c r="ADW714" s="31"/>
      <c r="ADX714" s="31"/>
      <c r="ADY714" s="31"/>
      <c r="ADZ714" s="31"/>
      <c r="AEA714" s="31"/>
      <c r="AEB714" s="31"/>
      <c r="AEC714" s="31"/>
      <c r="AED714" s="31"/>
      <c r="AEE714" s="31"/>
      <c r="AEF714" s="31"/>
      <c r="AEG714" s="31"/>
      <c r="AEH714" s="31"/>
      <c r="AEI714" s="31"/>
      <c r="AEJ714" s="31"/>
      <c r="AEK714" s="31"/>
      <c r="AEL714" s="31"/>
      <c r="AEM714" s="31"/>
      <c r="AEN714" s="31"/>
      <c r="AEO714" s="31"/>
      <c r="AEP714" s="31"/>
      <c r="AEQ714" s="31"/>
      <c r="AER714" s="31"/>
      <c r="AES714" s="31"/>
      <c r="AET714" s="31"/>
      <c r="AEU714" s="31"/>
      <c r="AEV714" s="31"/>
      <c r="AEW714" s="31"/>
      <c r="AEX714" s="31"/>
      <c r="AEY714" s="31"/>
      <c r="AEZ714" s="31"/>
      <c r="AFA714" s="31"/>
      <c r="AFB714" s="31"/>
      <c r="AFC714" s="31"/>
      <c r="AFD714" s="31"/>
      <c r="AFE714" s="31"/>
      <c r="AFF714" s="31"/>
      <c r="AFG714" s="31"/>
      <c r="AFH714" s="31"/>
      <c r="AFI714" s="31"/>
      <c r="AFJ714" s="31"/>
      <c r="AFK714" s="31"/>
      <c r="AFL714" s="31"/>
      <c r="AFM714" s="31"/>
      <c r="AFN714" s="31"/>
      <c r="AFO714" s="31"/>
      <c r="AFP714" s="31"/>
      <c r="AFQ714" s="31"/>
      <c r="AFR714" s="31"/>
      <c r="AFS714" s="31"/>
      <c r="AFT714" s="31"/>
      <c r="AFU714" s="31"/>
      <c r="AFV714" s="31"/>
      <c r="AFW714" s="31"/>
      <c r="AFX714" s="31"/>
      <c r="AFY714" s="31"/>
      <c r="AFZ714" s="31"/>
      <c r="AGA714" s="31"/>
      <c r="AGB714" s="31"/>
      <c r="AGC714" s="31"/>
      <c r="AGD714" s="31"/>
      <c r="AGE714" s="31"/>
      <c r="AGF714" s="31"/>
      <c r="AGG714" s="31"/>
      <c r="AGH714" s="31"/>
      <c r="AGI714" s="31"/>
      <c r="AGJ714" s="31"/>
      <c r="AGK714" s="31"/>
      <c r="AGL714" s="31"/>
      <c r="AGM714" s="31"/>
      <c r="AGN714" s="31"/>
      <c r="AGO714" s="31"/>
      <c r="AGP714" s="31"/>
      <c r="AGQ714" s="31"/>
      <c r="AGR714" s="31"/>
      <c r="AGS714" s="31"/>
      <c r="AGT714" s="31"/>
      <c r="AGU714" s="31"/>
      <c r="AGV714" s="31"/>
      <c r="AGW714" s="31"/>
      <c r="AGX714" s="31"/>
      <c r="AGY714" s="31"/>
      <c r="AGZ714" s="31"/>
      <c r="AHA714" s="31"/>
      <c r="AHB714" s="31"/>
      <c r="AHC714" s="31"/>
      <c r="AHD714" s="31"/>
      <c r="AHE714" s="31"/>
      <c r="AHF714" s="31"/>
      <c r="AHG714" s="31"/>
      <c r="AHH714" s="31"/>
      <c r="AHI714" s="31"/>
      <c r="AHJ714" s="31"/>
      <c r="AHK714" s="31"/>
      <c r="AHL714" s="31"/>
      <c r="AHM714" s="31"/>
      <c r="AHN714" s="31"/>
      <c r="AHO714" s="31"/>
      <c r="AHP714" s="31"/>
      <c r="AHQ714" s="31"/>
      <c r="AHR714" s="31"/>
      <c r="AHS714" s="31"/>
      <c r="AHT714" s="31"/>
      <c r="AHU714" s="31"/>
      <c r="AHV714" s="31"/>
      <c r="AHW714" s="31"/>
      <c r="AHX714" s="31"/>
      <c r="AHY714" s="31"/>
      <c r="AHZ714" s="31"/>
      <c r="AIA714" s="31"/>
      <c r="AIB714" s="31"/>
      <c r="AIC714" s="31"/>
      <c r="AID714" s="31"/>
      <c r="AIE714" s="31"/>
      <c r="AIF714" s="31"/>
      <c r="AIG714" s="31"/>
      <c r="AIH714" s="31"/>
      <c r="AII714" s="31"/>
      <c r="AIJ714" s="31"/>
      <c r="AIK714" s="31"/>
      <c r="AIL714" s="31"/>
      <c r="AIM714" s="31"/>
      <c r="AIN714" s="31"/>
      <c r="AIO714" s="31"/>
      <c r="AIP714" s="31"/>
      <c r="AIQ714" s="31"/>
      <c r="AIR714" s="31"/>
      <c r="AIS714" s="31"/>
      <c r="AIT714" s="31"/>
      <c r="AIU714" s="31"/>
      <c r="AIV714" s="31"/>
      <c r="AIW714" s="31"/>
      <c r="AIX714" s="31"/>
      <c r="AIY714" s="31"/>
      <c r="AIZ714" s="31"/>
      <c r="AJA714" s="31"/>
      <c r="AJB714" s="31"/>
      <c r="AJC714" s="31"/>
      <c r="AJD714" s="31"/>
      <c r="AJE714" s="31"/>
      <c r="AJF714" s="31"/>
      <c r="AJG714" s="31"/>
      <c r="AJH714" s="31"/>
      <c r="AJI714" s="31"/>
      <c r="AJJ714" s="31"/>
      <c r="AJK714" s="31"/>
      <c r="AJL714" s="31"/>
      <c r="AJM714" s="31"/>
      <c r="AJN714" s="31"/>
      <c r="AJO714" s="31"/>
      <c r="AJP714" s="31"/>
      <c r="AJQ714" s="31"/>
      <c r="AJR714" s="31"/>
      <c r="AJS714" s="31"/>
      <c r="AJT714" s="31"/>
      <c r="AJU714" s="31"/>
      <c r="AJV714" s="31"/>
      <c r="AJW714" s="31"/>
      <c r="AJX714" s="31"/>
      <c r="AJY714" s="31"/>
      <c r="AJZ714" s="31"/>
      <c r="AKA714" s="31"/>
      <c r="AKB714" s="31"/>
      <c r="AKC714" s="31"/>
      <c r="AKD714" s="31"/>
      <c r="AKE714" s="31"/>
      <c r="AKF714" s="31"/>
      <c r="AKG714" s="31"/>
      <c r="AKH714" s="31"/>
      <c r="AKI714" s="31"/>
      <c r="AKJ714" s="31"/>
      <c r="AKK714" s="31"/>
      <c r="AKL714" s="31"/>
      <c r="AKM714" s="31"/>
      <c r="AKN714" s="31"/>
      <c r="AKO714" s="31"/>
      <c r="AKP714" s="31"/>
      <c r="AKQ714" s="31"/>
      <c r="AKR714" s="31"/>
      <c r="AKS714" s="31"/>
      <c r="AKT714" s="31"/>
      <c r="AKU714" s="31"/>
      <c r="AKV714" s="31"/>
      <c r="AKW714" s="31"/>
      <c r="AKX714" s="31"/>
      <c r="AKY714" s="31"/>
      <c r="AKZ714" s="31"/>
      <c r="ALA714" s="31"/>
      <c r="ALB714" s="31"/>
      <c r="ALC714" s="31"/>
      <c r="ALD714" s="31"/>
      <c r="ALE714" s="31"/>
      <c r="ALF714" s="31"/>
      <c r="ALG714" s="31"/>
      <c r="ALH714" s="31"/>
      <c r="ALI714" s="31"/>
      <c r="ALJ714" s="31"/>
      <c r="ALK714" s="31"/>
      <c r="ALL714" s="31"/>
      <c r="ALM714" s="31"/>
      <c r="ALN714" s="31"/>
      <c r="ALO714" s="31"/>
      <c r="ALP714" s="31"/>
      <c r="ALQ714" s="31"/>
      <c r="ALR714" s="31"/>
      <c r="ALS714" s="31"/>
      <c r="ALT714" s="31"/>
      <c r="ALU714" s="31"/>
      <c r="ALV714" s="31"/>
      <c r="ALW714" s="31"/>
      <c r="ALX714" s="31"/>
      <c r="ALY714" s="31"/>
      <c r="ALZ714" s="31"/>
      <c r="AMA714" s="31"/>
      <c r="AMB714" s="31"/>
      <c r="AMC714" s="31"/>
      <c r="AMD714" s="31"/>
      <c r="AME714" s="31"/>
      <c r="AMF714" s="31"/>
      <c r="AMG714" s="31"/>
      <c r="AMH714" s="31"/>
      <c r="AMI714" s="31"/>
      <c r="AMJ714" s="31"/>
      <c r="AMK714" s="31"/>
      <c r="AML714" s="31"/>
      <c r="AMM714" s="31"/>
      <c r="AMN714" s="31"/>
      <c r="AMO714" s="31"/>
      <c r="AMP714" s="31"/>
      <c r="AMQ714" s="31"/>
      <c r="AMR714" s="31"/>
      <c r="AMS714" s="31"/>
      <c r="AMT714" s="31"/>
      <c r="AMU714" s="31"/>
      <c r="AMV714" s="31"/>
      <c r="AMW714" s="31"/>
      <c r="AMX714" s="31"/>
      <c r="AMY714" s="31"/>
      <c r="AMZ714" s="31"/>
      <c r="ANA714" s="31"/>
      <c r="ANB714" s="31"/>
      <c r="ANC714" s="31"/>
      <c r="AND714" s="31"/>
      <c r="ANE714" s="31"/>
      <c r="ANF714" s="31"/>
      <c r="ANG714" s="31"/>
      <c r="ANH714" s="31"/>
      <c r="ANI714" s="31"/>
      <c r="ANJ714" s="31"/>
      <c r="ANK714" s="31"/>
      <c r="ANL714" s="31"/>
      <c r="ANM714" s="31"/>
      <c r="ANN714" s="31"/>
      <c r="ANO714" s="31"/>
      <c r="ANP714" s="31"/>
      <c r="ANQ714" s="31"/>
      <c r="ANR714" s="31"/>
      <c r="ANS714" s="31"/>
      <c r="ANT714" s="31"/>
      <c r="ANU714" s="31"/>
      <c r="ANV714" s="31"/>
      <c r="ANW714" s="31"/>
      <c r="ANX714" s="31"/>
      <c r="ANY714" s="31"/>
      <c r="ANZ714" s="31"/>
      <c r="AOA714" s="31"/>
      <c r="AOB714" s="31"/>
      <c r="AOC714" s="31"/>
      <c r="AOD714" s="31"/>
      <c r="AOE714" s="31"/>
      <c r="AOF714" s="31"/>
      <c r="AOG714" s="31"/>
      <c r="AOH714" s="31"/>
      <c r="AOI714" s="31"/>
      <c r="AOJ714" s="31"/>
      <c r="AOK714" s="31"/>
      <c r="AOL714" s="31"/>
      <c r="AOM714" s="31"/>
      <c r="AON714" s="31"/>
      <c r="AOO714" s="31"/>
      <c r="AOP714" s="31"/>
      <c r="AOQ714" s="31"/>
      <c r="AOR714" s="31"/>
      <c r="AOS714" s="31"/>
      <c r="AOT714" s="31"/>
      <c r="AOU714" s="31"/>
      <c r="AOV714" s="31"/>
      <c r="AOW714" s="31"/>
      <c r="AOX714" s="31"/>
      <c r="AOY714" s="31"/>
      <c r="AOZ714" s="31"/>
      <c r="APA714" s="31"/>
      <c r="APB714" s="31"/>
      <c r="APC714" s="31"/>
      <c r="APD714" s="31"/>
      <c r="APE714" s="31"/>
      <c r="APF714" s="31"/>
      <c r="APG714" s="31"/>
      <c r="APH714" s="31"/>
      <c r="API714" s="31"/>
      <c r="APJ714" s="31"/>
      <c r="APK714" s="31"/>
      <c r="APL714" s="31"/>
      <c r="APM714" s="31"/>
      <c r="APN714" s="31"/>
      <c r="APO714" s="31"/>
      <c r="APP714" s="31"/>
      <c r="APQ714" s="31"/>
      <c r="APR714" s="31"/>
      <c r="APS714" s="31"/>
      <c r="APT714" s="31"/>
      <c r="APU714" s="31"/>
      <c r="APV714" s="31"/>
      <c r="APW714" s="31"/>
      <c r="APX714" s="31"/>
      <c r="APY714" s="31"/>
      <c r="APZ714" s="31"/>
      <c r="AQA714" s="31"/>
      <c r="AQB714" s="31"/>
      <c r="AQC714" s="31"/>
      <c r="AQD714" s="31"/>
      <c r="AQE714" s="31"/>
      <c r="AQF714" s="31"/>
      <c r="AQG714" s="31"/>
      <c r="AQH714" s="31"/>
      <c r="AQI714" s="31"/>
      <c r="AQJ714" s="31"/>
      <c r="AQK714" s="31"/>
      <c r="AQL714" s="31"/>
      <c r="AQM714" s="31"/>
      <c r="AQN714" s="31"/>
      <c r="AQO714" s="31"/>
      <c r="AQP714" s="31"/>
      <c r="AQQ714" s="31"/>
      <c r="AQR714" s="31"/>
      <c r="AQS714" s="31"/>
      <c r="AQT714" s="31"/>
      <c r="AQU714" s="31"/>
      <c r="AQV714" s="31"/>
      <c r="AQW714" s="31"/>
      <c r="AQX714" s="31"/>
      <c r="AQY714" s="31"/>
      <c r="AQZ714" s="31"/>
      <c r="ARA714" s="31"/>
      <c r="ARB714" s="31"/>
      <c r="ARC714" s="31"/>
      <c r="ARD714" s="31"/>
      <c r="ARE714" s="31"/>
      <c r="ARF714" s="31"/>
      <c r="ARG714" s="31"/>
      <c r="ARH714" s="31"/>
      <c r="ARI714" s="31"/>
      <c r="ARJ714" s="31"/>
      <c r="ARK714" s="31"/>
      <c r="ARL714" s="31"/>
      <c r="ARM714" s="31"/>
      <c r="ARN714" s="31"/>
      <c r="ARO714" s="31"/>
      <c r="ARP714" s="31"/>
      <c r="ARQ714" s="31"/>
      <c r="ARR714" s="31"/>
      <c r="ARS714" s="31"/>
      <c r="ART714" s="31"/>
      <c r="ARU714" s="31"/>
      <c r="ARV714" s="31"/>
      <c r="ARW714" s="31"/>
      <c r="ARX714" s="31"/>
      <c r="ARY714" s="31"/>
      <c r="ARZ714" s="31"/>
      <c r="ASA714" s="31"/>
      <c r="ASB714" s="31"/>
      <c r="ASC714" s="31"/>
      <c r="ASD714" s="31"/>
      <c r="ASE714" s="31"/>
      <c r="ASF714" s="31"/>
      <c r="ASG714" s="31"/>
      <c r="ASH714" s="31"/>
      <c r="ASI714" s="31"/>
      <c r="ASJ714" s="31"/>
      <c r="ASK714" s="31"/>
      <c r="ASL714" s="31"/>
      <c r="ASM714" s="31"/>
      <c r="ASN714" s="31"/>
      <c r="ASO714" s="31"/>
      <c r="ASP714" s="31"/>
      <c r="ASQ714" s="31"/>
      <c r="ASR714" s="31"/>
      <c r="ASS714" s="31"/>
      <c r="AST714" s="31"/>
      <c r="ASU714" s="31"/>
      <c r="ASV714" s="31"/>
      <c r="ASW714" s="31"/>
      <c r="ASX714" s="31"/>
      <c r="ASY714" s="31"/>
      <c r="ASZ714" s="31"/>
      <c r="ATA714" s="31"/>
      <c r="ATB714" s="31"/>
      <c r="ATC714" s="31"/>
      <c r="ATD714" s="31"/>
      <c r="ATE714" s="31"/>
      <c r="ATF714" s="31"/>
      <c r="ATG714" s="31"/>
      <c r="ATH714" s="31"/>
      <c r="ATI714" s="31"/>
      <c r="ATJ714" s="31"/>
      <c r="ATK714" s="31"/>
      <c r="ATL714" s="31"/>
      <c r="ATM714" s="31"/>
      <c r="ATN714" s="31"/>
      <c r="ATO714" s="31"/>
      <c r="ATP714" s="31"/>
      <c r="ATQ714" s="31"/>
      <c r="ATR714" s="31"/>
      <c r="ATS714" s="31"/>
      <c r="ATT714" s="31"/>
      <c r="ATU714" s="31"/>
      <c r="ATV714" s="31"/>
      <c r="ATW714" s="31"/>
      <c r="ATX714" s="31"/>
      <c r="ATY714" s="31"/>
      <c r="ATZ714" s="31"/>
      <c r="AUA714" s="31"/>
      <c r="AUB714" s="31"/>
      <c r="AUC714" s="31"/>
      <c r="AUD714" s="31"/>
      <c r="AUE714" s="31"/>
      <c r="AUF714" s="31"/>
      <c r="AUG714" s="31"/>
      <c r="AUH714" s="31"/>
      <c r="AUI714" s="31"/>
      <c r="AUJ714" s="31"/>
      <c r="AUK714" s="31"/>
      <c r="AUL714" s="31"/>
      <c r="AUM714" s="31"/>
      <c r="AUN714" s="31"/>
      <c r="AUO714" s="31"/>
      <c r="AUP714" s="31"/>
      <c r="AUQ714" s="31"/>
      <c r="AUR714" s="31"/>
      <c r="AUS714" s="31"/>
      <c r="AUT714" s="31"/>
      <c r="AUU714" s="31"/>
      <c r="AUV714" s="31"/>
      <c r="AUW714" s="31"/>
      <c r="AUX714" s="31"/>
      <c r="AUY714" s="31"/>
      <c r="AUZ714" s="31"/>
      <c r="AVA714" s="31"/>
      <c r="AVB714" s="31"/>
      <c r="AVC714" s="31"/>
      <c r="AVD714" s="31"/>
      <c r="AVE714" s="31"/>
      <c r="AVF714" s="31"/>
      <c r="AVG714" s="31"/>
      <c r="AVH714" s="31"/>
      <c r="AVI714" s="31"/>
      <c r="AVJ714" s="31"/>
      <c r="AVK714" s="31"/>
      <c r="AVL714" s="31"/>
      <c r="AVM714" s="31"/>
      <c r="AVN714" s="31"/>
      <c r="AVO714" s="31"/>
      <c r="AVP714" s="31"/>
      <c r="AVQ714" s="31"/>
      <c r="AVR714" s="31"/>
      <c r="AVS714" s="31"/>
      <c r="AVT714" s="31"/>
      <c r="AVU714" s="31"/>
      <c r="AVV714" s="31"/>
      <c r="AVW714" s="31"/>
      <c r="AVX714" s="31"/>
      <c r="AVY714" s="31"/>
      <c r="AVZ714" s="31"/>
      <c r="AWA714" s="31"/>
      <c r="AWB714" s="31"/>
      <c r="AWC714" s="31"/>
      <c r="AWD714" s="31"/>
      <c r="AWE714" s="31"/>
      <c r="AWF714" s="31"/>
      <c r="AWG714" s="31"/>
      <c r="AWH714" s="31"/>
      <c r="AWI714" s="31"/>
      <c r="AWJ714" s="31"/>
      <c r="AWK714" s="31"/>
      <c r="AWL714" s="31"/>
      <c r="AWM714" s="31"/>
      <c r="AWN714" s="31"/>
      <c r="AWO714" s="31"/>
      <c r="AWP714" s="31"/>
      <c r="AWQ714" s="31"/>
      <c r="AWR714" s="31"/>
      <c r="AWS714" s="31"/>
      <c r="AWT714" s="31"/>
      <c r="AWU714" s="31"/>
      <c r="AWV714" s="31"/>
      <c r="AWW714" s="31"/>
      <c r="AWX714" s="31"/>
      <c r="AWY714" s="31"/>
      <c r="AWZ714" s="31"/>
      <c r="AXA714" s="31"/>
      <c r="AXB714" s="31"/>
      <c r="AXC714" s="31"/>
      <c r="AXD714" s="31"/>
      <c r="AXE714" s="31"/>
      <c r="AXF714" s="31"/>
      <c r="AXG714" s="31"/>
      <c r="AXH714" s="31"/>
      <c r="AXI714" s="31"/>
      <c r="AXJ714" s="31"/>
      <c r="AXK714" s="31"/>
      <c r="AXL714" s="31"/>
      <c r="AXM714" s="31"/>
      <c r="AXN714" s="31"/>
      <c r="AXO714" s="31"/>
      <c r="AXP714" s="31"/>
      <c r="AXQ714" s="31"/>
      <c r="AXR714" s="31"/>
      <c r="AXS714" s="31"/>
      <c r="AXT714" s="31"/>
      <c r="AXU714" s="31"/>
      <c r="AXV714" s="31"/>
      <c r="AXW714" s="31"/>
      <c r="AXX714" s="31"/>
      <c r="AXY714" s="31"/>
      <c r="AXZ714" s="31"/>
      <c r="AYA714" s="31"/>
      <c r="AYB714" s="31"/>
      <c r="AYC714" s="31"/>
      <c r="AYD714" s="31"/>
      <c r="AYE714" s="31"/>
      <c r="AYF714" s="31"/>
      <c r="AYG714" s="31"/>
      <c r="AYH714" s="31"/>
      <c r="AYI714" s="31"/>
      <c r="AYJ714" s="31"/>
      <c r="AYK714" s="31"/>
      <c r="AYL714" s="31"/>
      <c r="AYM714" s="31"/>
      <c r="AYN714" s="31"/>
      <c r="AYO714" s="31"/>
      <c r="AYP714" s="31"/>
      <c r="AYQ714" s="31"/>
      <c r="AYR714" s="31"/>
      <c r="AYS714" s="31"/>
      <c r="AYT714" s="31"/>
      <c r="AYU714" s="31"/>
      <c r="AYV714" s="31"/>
      <c r="AYW714" s="31"/>
      <c r="AYX714" s="31"/>
      <c r="AYY714" s="31"/>
      <c r="AYZ714" s="31"/>
      <c r="AZA714" s="31"/>
      <c r="AZB714" s="31"/>
      <c r="AZC714" s="31"/>
      <c r="AZD714" s="31"/>
      <c r="AZE714" s="31"/>
      <c r="AZF714" s="31"/>
      <c r="AZG714" s="31"/>
      <c r="AZH714" s="31"/>
      <c r="AZI714" s="31"/>
      <c r="AZJ714" s="31"/>
      <c r="AZK714" s="31"/>
      <c r="AZL714" s="31"/>
      <c r="AZM714" s="31"/>
      <c r="AZN714" s="31"/>
      <c r="AZO714" s="31"/>
      <c r="AZP714" s="31"/>
      <c r="AZQ714" s="31"/>
      <c r="AZR714" s="31"/>
      <c r="AZS714" s="31"/>
      <c r="AZT714" s="31"/>
      <c r="AZU714" s="31"/>
      <c r="AZV714" s="31"/>
      <c r="AZW714" s="31"/>
      <c r="AZX714" s="31"/>
      <c r="AZY714" s="31"/>
      <c r="AZZ714" s="31"/>
      <c r="BAA714" s="31"/>
      <c r="BAB714" s="31"/>
      <c r="BAC714" s="31"/>
      <c r="BAD714" s="31"/>
      <c r="BAE714" s="31"/>
      <c r="BAF714" s="31"/>
      <c r="BAG714" s="31"/>
      <c r="BAH714" s="31"/>
      <c r="BAI714" s="31"/>
      <c r="BAJ714" s="31"/>
      <c r="BAK714" s="31"/>
      <c r="BAL714" s="31"/>
      <c r="BAM714" s="31"/>
      <c r="BAN714" s="31"/>
      <c r="BAO714" s="31"/>
      <c r="BAP714" s="31"/>
      <c r="BAQ714" s="31"/>
      <c r="BAR714" s="31"/>
      <c r="BAS714" s="31"/>
      <c r="BAT714" s="31"/>
      <c r="BAU714" s="31"/>
      <c r="BAV714" s="31"/>
      <c r="BAW714" s="31"/>
      <c r="BAX714" s="31"/>
      <c r="BAY714" s="31"/>
      <c r="BAZ714" s="31"/>
      <c r="BBA714" s="31"/>
      <c r="BBB714" s="31"/>
      <c r="BBC714" s="31"/>
      <c r="BBD714" s="31"/>
      <c r="BBE714" s="31"/>
      <c r="BBF714" s="31"/>
      <c r="BBG714" s="31"/>
      <c r="BBH714" s="31"/>
      <c r="BBI714" s="31"/>
      <c r="BBJ714" s="31"/>
      <c r="BBK714" s="31"/>
      <c r="BBL714" s="31"/>
      <c r="BBM714" s="31"/>
      <c r="BBN714" s="31"/>
      <c r="BBO714" s="31"/>
      <c r="BBP714" s="31"/>
      <c r="BBQ714" s="31"/>
      <c r="BBR714" s="31"/>
      <c r="BBS714" s="31"/>
      <c r="BBT714" s="31"/>
      <c r="BBU714" s="31"/>
      <c r="BBV714" s="31"/>
      <c r="BBW714" s="31"/>
      <c r="BBX714" s="31"/>
      <c r="BBY714" s="31"/>
      <c r="BBZ714" s="31"/>
      <c r="BCA714" s="31"/>
      <c r="BCB714" s="31"/>
      <c r="BCC714" s="31"/>
      <c r="BCD714" s="31"/>
      <c r="BCE714" s="31"/>
      <c r="BCF714" s="31"/>
      <c r="BCG714" s="31"/>
      <c r="BCH714" s="31"/>
      <c r="BCI714" s="31"/>
      <c r="BCJ714" s="31"/>
      <c r="BCK714" s="31"/>
      <c r="BCL714" s="31"/>
      <c r="BCM714" s="31"/>
      <c r="BCN714" s="31"/>
      <c r="BCO714" s="31"/>
      <c r="BCP714" s="31"/>
      <c r="BCQ714" s="31"/>
      <c r="BCR714" s="31"/>
      <c r="BCS714" s="31"/>
      <c r="BCT714" s="31"/>
      <c r="BCU714" s="31"/>
      <c r="BCV714" s="31"/>
      <c r="BCW714" s="31"/>
      <c r="BCX714" s="31"/>
      <c r="BCY714" s="31"/>
      <c r="BCZ714" s="31"/>
      <c r="BDA714" s="31"/>
      <c r="BDB714" s="31"/>
      <c r="BDC714" s="31"/>
      <c r="BDD714" s="31"/>
      <c r="BDE714" s="31"/>
      <c r="BDF714" s="31"/>
      <c r="BDG714" s="31"/>
      <c r="BDH714" s="31"/>
      <c r="BDI714" s="31"/>
      <c r="BDJ714" s="31"/>
      <c r="BDK714" s="31"/>
      <c r="BDL714" s="31"/>
      <c r="BDM714" s="31"/>
      <c r="BDN714" s="31"/>
      <c r="BDO714" s="31"/>
      <c r="BDP714" s="31"/>
      <c r="BDQ714" s="31"/>
      <c r="BDR714" s="31"/>
      <c r="BDS714" s="31"/>
      <c r="BDT714" s="31"/>
      <c r="BDU714" s="31"/>
      <c r="BDV714" s="31"/>
      <c r="BDW714" s="31"/>
      <c r="BDX714" s="31"/>
      <c r="BDY714" s="31"/>
      <c r="BDZ714" s="31"/>
      <c r="BEA714" s="31"/>
      <c r="BEB714" s="31"/>
      <c r="BEC714" s="31"/>
      <c r="BED714" s="31"/>
      <c r="BEE714" s="31"/>
      <c r="BEF714" s="31"/>
      <c r="BEG714" s="31"/>
      <c r="BEH714" s="31"/>
      <c r="BEI714" s="31"/>
      <c r="BEJ714" s="31"/>
      <c r="BEK714" s="31"/>
      <c r="BEL714" s="31"/>
      <c r="BEM714" s="31"/>
      <c r="BEN714" s="31"/>
      <c r="BEO714" s="31"/>
      <c r="BEP714" s="31"/>
      <c r="BEQ714" s="31"/>
      <c r="BER714" s="31"/>
      <c r="BES714" s="31"/>
      <c r="BET714" s="31"/>
      <c r="BEU714" s="31"/>
      <c r="BEV714" s="31"/>
      <c r="BEW714" s="31"/>
      <c r="BEX714" s="31"/>
      <c r="BEY714" s="31"/>
      <c r="BEZ714" s="31"/>
      <c r="BFA714" s="31"/>
      <c r="BFB714" s="31"/>
      <c r="BFC714" s="31"/>
      <c r="BFD714" s="31"/>
      <c r="BFE714" s="31"/>
      <c r="BFF714" s="31"/>
      <c r="BFG714" s="31"/>
      <c r="BFH714" s="31"/>
      <c r="BFI714" s="31"/>
      <c r="BFJ714" s="31"/>
      <c r="BFK714" s="31"/>
      <c r="BFL714" s="31"/>
      <c r="BFM714" s="31"/>
      <c r="BFN714" s="31"/>
      <c r="BFO714" s="31"/>
      <c r="BFP714" s="31"/>
      <c r="BFQ714" s="31"/>
      <c r="BFR714" s="31"/>
      <c r="BFS714" s="31"/>
      <c r="BFT714" s="31"/>
      <c r="BFU714" s="31"/>
      <c r="BFV714" s="31"/>
      <c r="BFW714" s="31"/>
      <c r="BFX714" s="31"/>
      <c r="BFY714" s="31"/>
      <c r="BFZ714" s="31"/>
      <c r="BGA714" s="31"/>
      <c r="BGB714" s="31"/>
      <c r="BGC714" s="31"/>
      <c r="BGD714" s="31"/>
      <c r="BGE714" s="31"/>
      <c r="BGF714" s="31"/>
      <c r="BGG714" s="31"/>
      <c r="BGH714" s="31"/>
      <c r="BGI714" s="31"/>
      <c r="BGJ714" s="31"/>
      <c r="BGK714" s="31"/>
      <c r="BGL714" s="31"/>
      <c r="BGM714" s="31"/>
      <c r="BGN714" s="31"/>
      <c r="BGO714" s="31"/>
      <c r="BGP714" s="31"/>
      <c r="BGQ714" s="31"/>
      <c r="BGR714" s="31"/>
      <c r="BGS714" s="31"/>
      <c r="BGT714" s="31"/>
      <c r="BGU714" s="31"/>
      <c r="BGV714" s="31"/>
      <c r="BGW714" s="31"/>
      <c r="BGX714" s="31"/>
      <c r="BGY714" s="31"/>
      <c r="BGZ714" s="31"/>
      <c r="BHA714" s="31"/>
      <c r="BHB714" s="31"/>
      <c r="BHC714" s="31"/>
      <c r="BHD714" s="31"/>
      <c r="BHE714" s="31"/>
      <c r="BHF714" s="31"/>
      <c r="BHG714" s="31"/>
      <c r="BHH714" s="31"/>
      <c r="BHI714" s="31"/>
      <c r="BHJ714" s="31"/>
      <c r="BHK714" s="31"/>
      <c r="BHL714" s="31"/>
      <c r="BHM714" s="31"/>
      <c r="BHN714" s="31"/>
      <c r="BHO714" s="31"/>
      <c r="BHP714" s="31"/>
      <c r="BHQ714" s="31"/>
      <c r="BHR714" s="31"/>
      <c r="BHS714" s="31"/>
      <c r="BHT714" s="31"/>
      <c r="BHU714" s="31"/>
      <c r="BHV714" s="31"/>
      <c r="BHW714" s="31"/>
      <c r="BHX714" s="31"/>
      <c r="BHY714" s="31"/>
      <c r="BHZ714" s="31"/>
      <c r="BIA714" s="31"/>
      <c r="BIB714" s="31"/>
      <c r="BIC714" s="31"/>
      <c r="BID714" s="31"/>
      <c r="BIE714" s="31"/>
      <c r="BIF714" s="31"/>
      <c r="BIG714" s="31"/>
      <c r="BIH714" s="31"/>
      <c r="BII714" s="31"/>
      <c r="BIJ714" s="31"/>
      <c r="BIK714" s="31"/>
      <c r="BIL714" s="31"/>
      <c r="BIM714" s="31"/>
      <c r="BIN714" s="31"/>
      <c r="BIO714" s="31"/>
      <c r="BIP714" s="31"/>
      <c r="BIQ714" s="31"/>
      <c r="BIR714" s="31"/>
      <c r="BIS714" s="31"/>
      <c r="BIT714" s="31"/>
      <c r="BIU714" s="31"/>
      <c r="BIV714" s="31"/>
      <c r="BIW714" s="31"/>
      <c r="BIX714" s="31"/>
      <c r="BIY714" s="31"/>
      <c r="BIZ714" s="31"/>
      <c r="BJA714" s="31"/>
      <c r="BJB714" s="31"/>
      <c r="BJC714" s="31"/>
      <c r="BJD714" s="31"/>
      <c r="BJE714" s="31"/>
      <c r="BJF714" s="31"/>
      <c r="BJG714" s="31"/>
      <c r="BJH714" s="31"/>
      <c r="BJI714" s="31"/>
      <c r="BJJ714" s="31"/>
      <c r="BJK714" s="31"/>
      <c r="BJL714" s="31"/>
      <c r="BJM714" s="31"/>
      <c r="BJN714" s="31"/>
      <c r="BJO714" s="31"/>
      <c r="BJP714" s="31"/>
      <c r="BJQ714" s="31"/>
      <c r="BJR714" s="31"/>
      <c r="BJS714" s="31"/>
      <c r="BJT714" s="31"/>
      <c r="BJU714" s="31"/>
      <c r="BJV714" s="31"/>
      <c r="BJW714" s="31"/>
      <c r="BJX714" s="31"/>
      <c r="BJY714" s="31"/>
      <c r="BJZ714" s="31"/>
      <c r="BKA714" s="31"/>
      <c r="BKB714" s="31"/>
      <c r="BKC714" s="31"/>
      <c r="BKD714" s="31"/>
      <c r="BKE714" s="31"/>
      <c r="BKF714" s="31"/>
      <c r="BKG714" s="31"/>
      <c r="BKH714" s="31"/>
      <c r="BKI714" s="31"/>
      <c r="BKJ714" s="31"/>
      <c r="BKK714" s="31"/>
      <c r="BKL714" s="31"/>
      <c r="BKM714" s="31"/>
      <c r="BKN714" s="31"/>
      <c r="BKO714" s="31"/>
      <c r="BKP714" s="31"/>
      <c r="BKQ714" s="31"/>
      <c r="BKR714" s="31"/>
      <c r="BKS714" s="31"/>
      <c r="BKT714" s="31"/>
      <c r="BKU714" s="31"/>
      <c r="BKV714" s="31"/>
      <c r="BKW714" s="31"/>
      <c r="BKX714" s="31"/>
      <c r="BKY714" s="31"/>
      <c r="BKZ714" s="31"/>
      <c r="BLA714" s="31"/>
      <c r="BLB714" s="31"/>
      <c r="BLC714" s="31"/>
      <c r="BLD714" s="31"/>
      <c r="BLE714" s="31"/>
      <c r="BLF714" s="31"/>
      <c r="BLG714" s="31"/>
      <c r="BLH714" s="31"/>
      <c r="BLI714" s="31"/>
      <c r="BLJ714" s="31"/>
      <c r="BLK714" s="31"/>
      <c r="BLL714" s="31"/>
      <c r="BLM714" s="31"/>
      <c r="BLN714" s="31"/>
      <c r="BLO714" s="31"/>
      <c r="BLP714" s="31"/>
      <c r="BLQ714" s="31"/>
      <c r="BLR714" s="31"/>
      <c r="BLS714" s="31"/>
      <c r="BLT714" s="31"/>
      <c r="BLU714" s="31"/>
      <c r="BLV714" s="31"/>
      <c r="BLW714" s="31"/>
      <c r="BLX714" s="31"/>
      <c r="BLY714" s="31"/>
      <c r="BLZ714" s="31"/>
      <c r="BMA714" s="31"/>
      <c r="BMB714" s="31"/>
      <c r="BMC714" s="31"/>
      <c r="BMD714" s="31"/>
      <c r="BME714" s="31"/>
      <c r="BMF714" s="31"/>
      <c r="BMG714" s="31"/>
      <c r="BMH714" s="31"/>
      <c r="BMI714" s="31"/>
      <c r="BMJ714" s="31"/>
      <c r="BMK714" s="31"/>
      <c r="BML714" s="31"/>
      <c r="BMM714" s="31"/>
      <c r="BMN714" s="31"/>
      <c r="BMO714" s="31"/>
      <c r="BMP714" s="31"/>
      <c r="BMQ714" s="31"/>
      <c r="BMR714" s="31"/>
      <c r="BMS714" s="31"/>
      <c r="BMT714" s="31"/>
      <c r="BMU714" s="31"/>
      <c r="BMV714" s="31"/>
      <c r="BMW714" s="31"/>
      <c r="BMX714" s="31"/>
      <c r="BMY714" s="31"/>
      <c r="BMZ714" s="31"/>
      <c r="BNA714" s="31"/>
      <c r="BNB714" s="31"/>
      <c r="BNC714" s="31"/>
      <c r="BND714" s="31"/>
      <c r="BNE714" s="31"/>
      <c r="BNF714" s="31"/>
      <c r="BNG714" s="31"/>
      <c r="BNH714" s="31"/>
      <c r="BNI714" s="31"/>
      <c r="BNJ714" s="31"/>
      <c r="BNK714" s="31"/>
      <c r="BNL714" s="31"/>
      <c r="BNM714" s="31"/>
      <c r="BNN714" s="31"/>
      <c r="BNO714" s="31"/>
      <c r="BNP714" s="31"/>
      <c r="BNQ714" s="31"/>
      <c r="BNR714" s="31"/>
      <c r="BNS714" s="31"/>
      <c r="BNT714" s="31"/>
      <c r="BNU714" s="31"/>
      <c r="BNV714" s="31"/>
      <c r="BNW714" s="31"/>
      <c r="BNX714" s="31"/>
      <c r="BNY714" s="31"/>
      <c r="BNZ714" s="31"/>
      <c r="BOA714" s="31"/>
      <c r="BOB714" s="31"/>
      <c r="BOC714" s="31"/>
      <c r="BOD714" s="31"/>
      <c r="BOE714" s="31"/>
      <c r="BOF714" s="31"/>
      <c r="BOG714" s="31"/>
      <c r="BOH714" s="31"/>
      <c r="BOI714" s="31"/>
      <c r="BOJ714" s="31"/>
      <c r="BOK714" s="31"/>
      <c r="BOL714" s="31"/>
      <c r="BOM714" s="31"/>
      <c r="BON714" s="31"/>
      <c r="BOO714" s="31"/>
      <c r="BOP714" s="31"/>
      <c r="BOQ714" s="31"/>
      <c r="BOR714" s="31"/>
      <c r="BOS714" s="31"/>
      <c r="BOT714" s="31"/>
      <c r="BOU714" s="31"/>
      <c r="BOV714" s="31"/>
      <c r="BOW714" s="31"/>
      <c r="BOX714" s="31"/>
      <c r="BOY714" s="31"/>
      <c r="BOZ714" s="31"/>
      <c r="BPA714" s="31"/>
      <c r="BPB714" s="31"/>
      <c r="BPC714" s="31"/>
      <c r="BPD714" s="31"/>
      <c r="BPE714" s="31"/>
      <c r="BPF714" s="31"/>
      <c r="BPG714" s="31"/>
      <c r="BPH714" s="31"/>
      <c r="BPI714" s="31"/>
      <c r="BPJ714" s="31"/>
      <c r="BPK714" s="31"/>
      <c r="BPL714" s="31"/>
      <c r="BPM714" s="31"/>
      <c r="BPN714" s="31"/>
      <c r="BPO714" s="31"/>
      <c r="BPP714" s="31"/>
      <c r="BPQ714" s="31"/>
      <c r="BPR714" s="31"/>
      <c r="BPS714" s="31"/>
      <c r="BPT714" s="31"/>
      <c r="BPU714" s="31"/>
      <c r="BPV714" s="31"/>
      <c r="BPW714" s="31"/>
      <c r="BPX714" s="31"/>
      <c r="BPY714" s="31"/>
      <c r="BPZ714" s="31"/>
      <c r="BQA714" s="31"/>
      <c r="BQB714" s="31"/>
      <c r="BQC714" s="31"/>
      <c r="BQD714" s="31"/>
      <c r="BQE714" s="31"/>
      <c r="BQF714" s="31"/>
      <c r="BQG714" s="31"/>
      <c r="BQH714" s="31"/>
      <c r="BQI714" s="31"/>
      <c r="BQJ714" s="31"/>
      <c r="BQK714" s="31"/>
      <c r="BQL714" s="31"/>
      <c r="BQM714" s="31"/>
      <c r="BQN714" s="31"/>
      <c r="BQO714" s="31"/>
      <c r="BQP714" s="31"/>
      <c r="BQQ714" s="31"/>
      <c r="BQR714" s="31"/>
      <c r="BQS714" s="31"/>
      <c r="BQT714" s="31"/>
      <c r="BQU714" s="31"/>
      <c r="BQV714" s="31"/>
      <c r="BQW714" s="31"/>
      <c r="BQX714" s="31"/>
      <c r="BQY714" s="31"/>
      <c r="BQZ714" s="31"/>
      <c r="BRA714" s="31"/>
      <c r="BRB714" s="31"/>
      <c r="BRC714" s="31"/>
      <c r="BRD714" s="31"/>
      <c r="BRE714" s="31"/>
      <c r="BRF714" s="31"/>
      <c r="BRG714" s="31"/>
      <c r="BRH714" s="31"/>
      <c r="BRI714" s="31"/>
      <c r="BRJ714" s="31"/>
      <c r="BRK714" s="31"/>
      <c r="BRL714" s="31"/>
      <c r="BRM714" s="31"/>
      <c r="BRN714" s="31"/>
      <c r="BRO714" s="31"/>
      <c r="BRP714" s="31"/>
      <c r="BRQ714" s="31"/>
      <c r="BRR714" s="31"/>
      <c r="BRS714" s="31"/>
      <c r="BRT714" s="31"/>
      <c r="BRU714" s="31"/>
      <c r="BRV714" s="31"/>
      <c r="BRW714" s="31"/>
      <c r="BRX714" s="31"/>
      <c r="BRY714" s="31"/>
      <c r="BRZ714" s="31"/>
      <c r="BSA714" s="31"/>
      <c r="BSB714" s="31"/>
      <c r="BSC714" s="31"/>
      <c r="BSD714" s="31"/>
      <c r="BSE714" s="31"/>
      <c r="BSF714" s="31"/>
      <c r="BSG714" s="31"/>
      <c r="BSH714" s="31"/>
      <c r="BSI714" s="31"/>
      <c r="BSJ714" s="31"/>
      <c r="BSK714" s="31"/>
      <c r="BSL714" s="31"/>
      <c r="BSM714" s="31"/>
      <c r="BSN714" s="31"/>
      <c r="BSO714" s="31"/>
      <c r="BSP714" s="31"/>
      <c r="BSQ714" s="31"/>
      <c r="BSR714" s="31"/>
      <c r="BSS714" s="31"/>
      <c r="BST714" s="31"/>
      <c r="BSU714" s="31"/>
      <c r="BSV714" s="31"/>
      <c r="BSW714" s="31"/>
      <c r="BSX714" s="31"/>
      <c r="BSY714" s="31"/>
      <c r="BSZ714" s="31"/>
      <c r="BTA714" s="31"/>
      <c r="BTB714" s="31"/>
      <c r="BTC714" s="31"/>
      <c r="BTD714" s="31"/>
      <c r="BTE714" s="31"/>
      <c r="BTF714" s="31"/>
      <c r="BTG714" s="31"/>
      <c r="BTH714" s="31"/>
      <c r="BTI714" s="31"/>
      <c r="BTJ714" s="31"/>
      <c r="BTK714" s="31"/>
      <c r="BTL714" s="31"/>
      <c r="BTM714" s="31"/>
      <c r="BTN714" s="31"/>
      <c r="BTO714" s="31"/>
      <c r="BTP714" s="31"/>
      <c r="BTQ714" s="31"/>
      <c r="BTR714" s="31"/>
      <c r="BTS714" s="31"/>
      <c r="BTT714" s="31"/>
      <c r="BTU714" s="31"/>
      <c r="BTV714" s="31"/>
      <c r="BTW714" s="31"/>
      <c r="BTX714" s="31"/>
      <c r="BTY714" s="31"/>
      <c r="BTZ714" s="31"/>
      <c r="BUA714" s="31"/>
      <c r="BUB714" s="31"/>
      <c r="BUC714" s="31"/>
      <c r="BUD714" s="31"/>
      <c r="BUE714" s="31"/>
      <c r="BUF714" s="31"/>
      <c r="BUG714" s="31"/>
      <c r="BUH714" s="31"/>
      <c r="BUI714" s="31"/>
      <c r="BUJ714" s="31"/>
      <c r="BUK714" s="31"/>
      <c r="BUL714" s="31"/>
      <c r="BUM714" s="31"/>
      <c r="BUN714" s="31"/>
      <c r="BUO714" s="31"/>
      <c r="BUP714" s="31"/>
      <c r="BUQ714" s="31"/>
      <c r="BUR714" s="31"/>
      <c r="BUS714" s="31"/>
      <c r="BUT714" s="31"/>
      <c r="BUU714" s="31"/>
      <c r="BUV714" s="31"/>
      <c r="BUW714" s="31"/>
      <c r="BUX714" s="31"/>
      <c r="BUY714" s="31"/>
      <c r="BUZ714" s="31"/>
      <c r="BVA714" s="31"/>
      <c r="BVB714" s="31"/>
      <c r="BVC714" s="31"/>
      <c r="BVD714" s="31"/>
      <c r="BVE714" s="31"/>
      <c r="BVF714" s="31"/>
      <c r="BVG714" s="31"/>
      <c r="BVH714" s="31"/>
      <c r="BVI714" s="31"/>
      <c r="BVJ714" s="31"/>
      <c r="BVK714" s="31"/>
      <c r="BVL714" s="31"/>
      <c r="BVM714" s="31"/>
      <c r="BVN714" s="31"/>
      <c r="BVO714" s="31"/>
      <c r="BVP714" s="31"/>
      <c r="BVQ714" s="31"/>
      <c r="BVR714" s="31"/>
      <c r="BVS714" s="31"/>
      <c r="BVT714" s="31"/>
      <c r="BVU714" s="31"/>
      <c r="BVV714" s="31"/>
      <c r="BVW714" s="31"/>
      <c r="BVX714" s="31"/>
      <c r="BVY714" s="31"/>
      <c r="BVZ714" s="31"/>
      <c r="BWA714" s="31"/>
      <c r="BWB714" s="31"/>
      <c r="BWC714" s="31"/>
      <c r="BWD714" s="31"/>
      <c r="BWE714" s="31"/>
      <c r="BWF714" s="31"/>
      <c r="BWG714" s="31"/>
      <c r="BWH714" s="31"/>
      <c r="BWI714" s="31"/>
      <c r="BWJ714" s="31"/>
      <c r="BWK714" s="31"/>
      <c r="BWL714" s="31"/>
      <c r="BWM714" s="31"/>
      <c r="BWN714" s="31"/>
      <c r="BWO714" s="31"/>
      <c r="BWP714" s="31"/>
      <c r="BWQ714" s="31"/>
      <c r="BWR714" s="31"/>
      <c r="BWS714" s="31"/>
      <c r="BWT714" s="31"/>
      <c r="BWU714" s="31"/>
      <c r="BWV714" s="31"/>
      <c r="BWW714" s="31"/>
      <c r="BWX714" s="31"/>
      <c r="BWY714" s="31"/>
      <c r="BWZ714" s="31"/>
      <c r="BXA714" s="31"/>
      <c r="BXB714" s="31"/>
      <c r="BXC714" s="31"/>
      <c r="BXD714" s="31"/>
      <c r="BXE714" s="31"/>
      <c r="BXF714" s="31"/>
      <c r="BXG714" s="31"/>
      <c r="BXH714" s="31"/>
      <c r="BXI714" s="31"/>
      <c r="BXJ714" s="31"/>
      <c r="BXK714" s="31"/>
      <c r="BXL714" s="31"/>
      <c r="BXM714" s="31"/>
      <c r="BXN714" s="31"/>
      <c r="BXO714" s="31"/>
      <c r="BXP714" s="31"/>
      <c r="BXQ714" s="31"/>
      <c r="BXR714" s="31"/>
      <c r="BXS714" s="31"/>
      <c r="BXT714" s="31"/>
      <c r="BXU714" s="31"/>
      <c r="BXV714" s="31"/>
      <c r="BXW714" s="31"/>
      <c r="BXX714" s="31"/>
      <c r="BXY714" s="31"/>
      <c r="BXZ714" s="31"/>
      <c r="BYA714" s="31"/>
      <c r="BYB714" s="31"/>
      <c r="BYC714" s="31"/>
      <c r="BYD714" s="31"/>
      <c r="BYE714" s="31"/>
      <c r="BYF714" s="31"/>
      <c r="BYG714" s="31"/>
      <c r="BYH714" s="31"/>
      <c r="BYI714" s="31"/>
      <c r="BYJ714" s="31"/>
      <c r="BYK714" s="31"/>
      <c r="BYL714" s="31"/>
      <c r="BYM714" s="31"/>
      <c r="BYN714" s="31"/>
      <c r="BYO714" s="31"/>
      <c r="BYP714" s="31"/>
      <c r="BYQ714" s="31"/>
      <c r="BYR714" s="31"/>
      <c r="BYS714" s="31"/>
      <c r="BYT714" s="31"/>
      <c r="BYU714" s="31"/>
      <c r="BYV714" s="31"/>
      <c r="BYW714" s="31"/>
      <c r="BYX714" s="31"/>
      <c r="BYY714" s="31"/>
      <c r="BYZ714" s="31"/>
      <c r="BZA714" s="31"/>
      <c r="BZB714" s="31"/>
      <c r="BZC714" s="31"/>
      <c r="BZD714" s="31"/>
      <c r="BZE714" s="31"/>
      <c r="BZF714" s="31"/>
      <c r="BZG714" s="31"/>
      <c r="BZH714" s="31"/>
      <c r="BZI714" s="31"/>
      <c r="BZJ714" s="31"/>
      <c r="BZK714" s="31"/>
      <c r="BZL714" s="31"/>
      <c r="BZM714" s="31"/>
      <c r="BZN714" s="31"/>
      <c r="BZO714" s="31"/>
      <c r="BZP714" s="31"/>
      <c r="BZQ714" s="31"/>
      <c r="BZR714" s="31"/>
      <c r="BZS714" s="31"/>
      <c r="BZT714" s="31"/>
      <c r="BZU714" s="31"/>
      <c r="BZV714" s="31"/>
      <c r="BZW714" s="31"/>
      <c r="BZX714" s="31"/>
      <c r="BZY714" s="31"/>
      <c r="BZZ714" s="31"/>
      <c r="CAA714" s="31"/>
      <c r="CAB714" s="31"/>
      <c r="CAC714" s="31"/>
      <c r="CAD714" s="31"/>
      <c r="CAE714" s="31"/>
      <c r="CAF714" s="31"/>
      <c r="CAG714" s="31"/>
      <c r="CAH714" s="31"/>
      <c r="CAI714" s="31"/>
      <c r="CAJ714" s="31"/>
      <c r="CAK714" s="31"/>
      <c r="CAL714" s="31"/>
      <c r="CAM714" s="31"/>
      <c r="CAN714" s="31"/>
      <c r="CAO714" s="31"/>
      <c r="CAP714" s="31"/>
      <c r="CAQ714" s="31"/>
      <c r="CAR714" s="31"/>
      <c r="CAS714" s="31"/>
      <c r="CAT714" s="31"/>
      <c r="CAU714" s="31"/>
      <c r="CAV714" s="31"/>
      <c r="CAW714" s="31"/>
      <c r="CAX714" s="31"/>
      <c r="CAY714" s="31"/>
      <c r="CAZ714" s="31"/>
      <c r="CBA714" s="31"/>
      <c r="CBB714" s="31"/>
      <c r="CBC714" s="31"/>
      <c r="CBD714" s="31"/>
      <c r="CBE714" s="31"/>
      <c r="CBF714" s="31"/>
      <c r="CBG714" s="31"/>
      <c r="CBH714" s="31"/>
      <c r="CBI714" s="31"/>
      <c r="CBJ714" s="31"/>
      <c r="CBK714" s="31"/>
      <c r="CBL714" s="31"/>
      <c r="CBM714" s="31"/>
      <c r="CBN714" s="31"/>
      <c r="CBO714" s="31"/>
      <c r="CBP714" s="31"/>
      <c r="CBQ714" s="31"/>
      <c r="CBR714" s="31"/>
      <c r="CBS714" s="31"/>
      <c r="CBT714" s="31"/>
      <c r="CBU714" s="31"/>
      <c r="CBV714" s="31"/>
      <c r="CBW714" s="31"/>
      <c r="CBX714" s="31"/>
      <c r="CBY714" s="31"/>
      <c r="CBZ714" s="31"/>
      <c r="CCA714" s="31"/>
      <c r="CCB714" s="31"/>
      <c r="CCC714" s="31"/>
      <c r="CCD714" s="31"/>
      <c r="CCE714" s="31"/>
      <c r="CCF714" s="31"/>
      <c r="CCG714" s="31"/>
      <c r="CCH714" s="31"/>
      <c r="CCI714" s="31"/>
      <c r="CCJ714" s="31"/>
      <c r="CCK714" s="31"/>
      <c r="CCL714" s="31"/>
      <c r="CCM714" s="31"/>
      <c r="CCN714" s="31"/>
      <c r="CCO714" s="31"/>
      <c r="CCP714" s="31"/>
      <c r="CCQ714" s="31"/>
      <c r="CCR714" s="31"/>
      <c r="CCS714" s="31"/>
      <c r="CCT714" s="31"/>
      <c r="CCU714" s="31"/>
      <c r="CCV714" s="31"/>
      <c r="CCW714" s="31"/>
      <c r="CCX714" s="31"/>
      <c r="CCY714" s="31"/>
      <c r="CCZ714" s="31"/>
      <c r="CDA714" s="31"/>
      <c r="CDB714" s="31"/>
      <c r="CDC714" s="31"/>
      <c r="CDD714" s="31"/>
      <c r="CDE714" s="31"/>
      <c r="CDF714" s="31"/>
      <c r="CDG714" s="31"/>
      <c r="CDH714" s="31"/>
      <c r="CDI714" s="31"/>
      <c r="CDJ714" s="31"/>
      <c r="CDK714" s="31"/>
      <c r="CDL714" s="31"/>
      <c r="CDM714" s="31"/>
      <c r="CDN714" s="31"/>
      <c r="CDO714" s="31"/>
      <c r="CDP714" s="31"/>
      <c r="CDQ714" s="31"/>
      <c r="CDR714" s="31"/>
      <c r="CDS714" s="31"/>
      <c r="CDT714" s="31"/>
      <c r="CDU714" s="31"/>
      <c r="CDV714" s="31"/>
      <c r="CDW714" s="31"/>
      <c r="CDX714" s="31"/>
      <c r="CDY714" s="31"/>
      <c r="CDZ714" s="31"/>
      <c r="CEA714" s="31"/>
      <c r="CEB714" s="31"/>
      <c r="CEC714" s="31"/>
      <c r="CED714" s="31"/>
      <c r="CEE714" s="31"/>
      <c r="CEF714" s="31"/>
      <c r="CEG714" s="31"/>
      <c r="CEH714" s="31"/>
      <c r="CEI714" s="31"/>
      <c r="CEJ714" s="31"/>
      <c r="CEK714" s="31"/>
      <c r="CEL714" s="31"/>
      <c r="CEM714" s="31"/>
      <c r="CEN714" s="31"/>
      <c r="CEO714" s="31"/>
      <c r="CEP714" s="31"/>
      <c r="CEQ714" s="31"/>
      <c r="CER714" s="31"/>
      <c r="CES714" s="31"/>
      <c r="CET714" s="31"/>
      <c r="CEU714" s="31"/>
      <c r="CEV714" s="31"/>
      <c r="CEW714" s="31"/>
      <c r="CEX714" s="31"/>
      <c r="CEY714" s="31"/>
      <c r="CEZ714" s="31"/>
      <c r="CFA714" s="31"/>
      <c r="CFB714" s="31"/>
      <c r="CFC714" s="31"/>
      <c r="CFD714" s="31"/>
      <c r="CFE714" s="31"/>
      <c r="CFF714" s="31"/>
      <c r="CFG714" s="31"/>
      <c r="CFH714" s="31"/>
      <c r="CFI714" s="31"/>
      <c r="CFJ714" s="31"/>
      <c r="CFK714" s="31"/>
      <c r="CFL714" s="31"/>
      <c r="CFM714" s="31"/>
      <c r="CFN714" s="31"/>
      <c r="CFO714" s="31"/>
      <c r="CFP714" s="31"/>
      <c r="CFQ714" s="31"/>
      <c r="CFR714" s="31"/>
      <c r="CFS714" s="31"/>
      <c r="CFT714" s="31"/>
      <c r="CFU714" s="31"/>
      <c r="CFV714" s="31"/>
      <c r="CFW714" s="31"/>
      <c r="CFX714" s="31"/>
      <c r="CFY714" s="31"/>
      <c r="CFZ714" s="31"/>
      <c r="CGA714" s="31"/>
      <c r="CGB714" s="31"/>
      <c r="CGC714" s="31"/>
      <c r="CGD714" s="31"/>
      <c r="CGE714" s="31"/>
      <c r="CGF714" s="31"/>
      <c r="CGG714" s="31"/>
      <c r="CGH714" s="31"/>
      <c r="CGI714" s="31"/>
      <c r="CGJ714" s="31"/>
      <c r="CGK714" s="31"/>
      <c r="CGL714" s="31"/>
      <c r="CGM714" s="31"/>
      <c r="CGN714" s="31"/>
      <c r="CGO714" s="31"/>
      <c r="CGP714" s="31"/>
      <c r="CGQ714" s="31"/>
      <c r="CGR714" s="31"/>
      <c r="CGS714" s="31"/>
      <c r="CGT714" s="31"/>
      <c r="CGU714" s="31"/>
      <c r="CGV714" s="31"/>
      <c r="CGW714" s="31"/>
      <c r="CGX714" s="31"/>
      <c r="CGY714" s="31"/>
      <c r="CGZ714" s="31"/>
      <c r="CHA714" s="31"/>
      <c r="CHB714" s="31"/>
      <c r="CHC714" s="31"/>
      <c r="CHD714" s="31"/>
      <c r="CHE714" s="31"/>
      <c r="CHF714" s="31"/>
      <c r="CHG714" s="31"/>
      <c r="CHH714" s="31"/>
      <c r="CHI714" s="31"/>
      <c r="CHJ714" s="31"/>
      <c r="CHK714" s="31"/>
      <c r="CHL714" s="31"/>
      <c r="CHM714" s="31"/>
      <c r="CHN714" s="31"/>
      <c r="CHO714" s="31"/>
      <c r="CHP714" s="31"/>
      <c r="CHQ714" s="31"/>
      <c r="CHR714" s="31"/>
      <c r="CHS714" s="31"/>
      <c r="CHT714" s="31"/>
      <c r="CHU714" s="31"/>
      <c r="CHV714" s="31"/>
      <c r="CHW714" s="31"/>
      <c r="CHX714" s="31"/>
      <c r="CHY714" s="31"/>
      <c r="CHZ714" s="31"/>
      <c r="CIA714" s="31"/>
      <c r="CIB714" s="31"/>
      <c r="CIC714" s="31"/>
      <c r="CID714" s="31"/>
      <c r="CIE714" s="31"/>
      <c r="CIF714" s="31"/>
      <c r="CIG714" s="31"/>
      <c r="CIH714" s="31"/>
      <c r="CII714" s="31"/>
      <c r="CIJ714" s="31"/>
      <c r="CIK714" s="31"/>
      <c r="CIL714" s="31"/>
      <c r="CIM714" s="31"/>
      <c r="CIN714" s="31"/>
      <c r="CIO714" s="31"/>
      <c r="CIP714" s="31"/>
      <c r="CIQ714" s="31"/>
      <c r="CIR714" s="31"/>
      <c r="CIS714" s="31"/>
      <c r="CIT714" s="31"/>
      <c r="CIU714" s="31"/>
      <c r="CIV714" s="31"/>
      <c r="CIW714" s="31"/>
      <c r="CIX714" s="31"/>
      <c r="CIY714" s="31"/>
      <c r="CIZ714" s="31"/>
      <c r="CJA714" s="31"/>
      <c r="CJB714" s="31"/>
      <c r="CJC714" s="31"/>
      <c r="CJD714" s="31"/>
      <c r="CJE714" s="31"/>
      <c r="CJF714" s="31"/>
      <c r="CJG714" s="31"/>
      <c r="CJH714" s="31"/>
      <c r="CJI714" s="31"/>
      <c r="CJJ714" s="31"/>
      <c r="CJK714" s="31"/>
      <c r="CJL714" s="31"/>
      <c r="CJM714" s="31"/>
      <c r="CJN714" s="31"/>
      <c r="CJO714" s="31"/>
      <c r="CJP714" s="31"/>
      <c r="CJQ714" s="31"/>
      <c r="CJR714" s="31"/>
      <c r="CJS714" s="31"/>
      <c r="CJT714" s="31"/>
      <c r="CJU714" s="31"/>
      <c r="CJV714" s="31"/>
      <c r="CJW714" s="31"/>
      <c r="CJX714" s="31"/>
      <c r="CJY714" s="31"/>
      <c r="CJZ714" s="31"/>
      <c r="CKA714" s="31"/>
      <c r="CKB714" s="31"/>
      <c r="CKC714" s="31"/>
      <c r="CKD714" s="31"/>
      <c r="CKE714" s="31"/>
      <c r="CKF714" s="31"/>
      <c r="CKG714" s="31"/>
      <c r="CKH714" s="31"/>
      <c r="CKI714" s="31"/>
      <c r="CKJ714" s="31"/>
      <c r="CKK714" s="31"/>
      <c r="CKL714" s="31"/>
      <c r="CKM714" s="31"/>
      <c r="CKN714" s="31"/>
      <c r="CKO714" s="31"/>
      <c r="CKP714" s="31"/>
      <c r="CKQ714" s="31"/>
      <c r="CKR714" s="31"/>
      <c r="CKS714" s="31"/>
      <c r="CKT714" s="31"/>
      <c r="CKU714" s="31"/>
      <c r="CKV714" s="31"/>
      <c r="CKW714" s="31"/>
      <c r="CKX714" s="31"/>
      <c r="CKY714" s="31"/>
      <c r="CKZ714" s="31"/>
      <c r="CLA714" s="31"/>
      <c r="CLB714" s="31"/>
      <c r="CLC714" s="31"/>
      <c r="CLD714" s="31"/>
      <c r="CLE714" s="31"/>
      <c r="CLF714" s="31"/>
      <c r="CLG714" s="31"/>
      <c r="CLH714" s="31"/>
      <c r="CLI714" s="31"/>
      <c r="CLJ714" s="31"/>
      <c r="CLK714" s="31"/>
      <c r="CLL714" s="31"/>
      <c r="CLM714" s="31"/>
      <c r="CLN714" s="31"/>
      <c r="CLO714" s="31"/>
      <c r="CLP714" s="31"/>
      <c r="CLQ714" s="31"/>
      <c r="CLR714" s="31"/>
      <c r="CLS714" s="31"/>
      <c r="CLT714" s="31"/>
      <c r="CLU714" s="31"/>
      <c r="CLV714" s="31"/>
      <c r="CLW714" s="31"/>
      <c r="CLX714" s="31"/>
      <c r="CLY714" s="31"/>
      <c r="CLZ714" s="31"/>
      <c r="CMA714" s="31"/>
      <c r="CMB714" s="31"/>
      <c r="CMC714" s="31"/>
      <c r="CMD714" s="31"/>
      <c r="CME714" s="31"/>
      <c r="CMF714" s="31"/>
      <c r="CMG714" s="31"/>
      <c r="CMH714" s="31"/>
      <c r="CMI714" s="31"/>
      <c r="CMJ714" s="31"/>
      <c r="CMK714" s="31"/>
      <c r="CML714" s="31"/>
      <c r="CMM714" s="31"/>
      <c r="CMN714" s="31"/>
      <c r="CMO714" s="31"/>
      <c r="CMP714" s="31"/>
      <c r="CMQ714" s="31"/>
      <c r="CMR714" s="31"/>
      <c r="CMS714" s="31"/>
      <c r="CMT714" s="31"/>
      <c r="CMU714" s="31"/>
      <c r="CMV714" s="31"/>
      <c r="CMW714" s="31"/>
      <c r="CMX714" s="31"/>
      <c r="CMY714" s="31"/>
      <c r="CMZ714" s="31"/>
      <c r="CNA714" s="31"/>
      <c r="CNB714" s="31"/>
      <c r="CNC714" s="31"/>
      <c r="CND714" s="31"/>
      <c r="CNE714" s="31"/>
      <c r="CNF714" s="31"/>
      <c r="CNG714" s="31"/>
      <c r="CNH714" s="31"/>
      <c r="CNI714" s="31"/>
      <c r="CNJ714" s="31"/>
      <c r="CNK714" s="31"/>
      <c r="CNL714" s="31"/>
      <c r="CNM714" s="31"/>
      <c r="CNN714" s="31"/>
      <c r="CNO714" s="31"/>
      <c r="CNP714" s="31"/>
      <c r="CNQ714" s="31"/>
      <c r="CNR714" s="31"/>
      <c r="CNS714" s="31"/>
      <c r="CNT714" s="31"/>
      <c r="CNU714" s="31"/>
      <c r="CNV714" s="31"/>
      <c r="CNW714" s="31"/>
      <c r="CNX714" s="31"/>
      <c r="CNY714" s="31"/>
      <c r="CNZ714" s="31"/>
      <c r="COA714" s="31"/>
      <c r="COB714" s="31"/>
      <c r="COC714" s="31"/>
      <c r="COD714" s="31"/>
      <c r="COE714" s="31"/>
      <c r="COF714" s="31"/>
      <c r="COG714" s="31"/>
      <c r="COH714" s="31"/>
      <c r="COI714" s="31"/>
      <c r="COJ714" s="31"/>
      <c r="COK714" s="31"/>
      <c r="COL714" s="31"/>
      <c r="COM714" s="31"/>
      <c r="CON714" s="31"/>
      <c r="COO714" s="31"/>
      <c r="COP714" s="31"/>
      <c r="COQ714" s="31"/>
      <c r="COR714" s="31"/>
      <c r="COS714" s="31"/>
      <c r="COT714" s="31"/>
      <c r="COU714" s="31"/>
      <c r="COV714" s="31"/>
      <c r="COW714" s="31"/>
      <c r="COX714" s="31"/>
      <c r="COY714" s="31"/>
      <c r="COZ714" s="31"/>
      <c r="CPA714" s="31"/>
      <c r="CPB714" s="31"/>
      <c r="CPC714" s="31"/>
      <c r="CPD714" s="31"/>
      <c r="CPE714" s="31"/>
      <c r="CPF714" s="31"/>
      <c r="CPG714" s="31"/>
      <c r="CPH714" s="31"/>
      <c r="CPI714" s="31"/>
      <c r="CPJ714" s="31"/>
      <c r="CPK714" s="31"/>
      <c r="CPL714" s="31"/>
      <c r="CPM714" s="31"/>
      <c r="CPN714" s="31"/>
      <c r="CPO714" s="31"/>
      <c r="CPP714" s="31"/>
      <c r="CPQ714" s="31"/>
      <c r="CPR714" s="31"/>
      <c r="CPS714" s="31"/>
      <c r="CPT714" s="31"/>
      <c r="CPU714" s="31"/>
      <c r="CPV714" s="31"/>
      <c r="CPW714" s="31"/>
      <c r="CPX714" s="31"/>
      <c r="CPY714" s="31"/>
      <c r="CPZ714" s="31"/>
      <c r="CQA714" s="31"/>
      <c r="CQB714" s="31"/>
      <c r="CQC714" s="31"/>
      <c r="CQD714" s="31"/>
      <c r="CQE714" s="31"/>
      <c r="CQF714" s="31"/>
      <c r="CQG714" s="31"/>
      <c r="CQH714" s="31"/>
      <c r="CQI714" s="31"/>
      <c r="CQJ714" s="31"/>
      <c r="CQK714" s="31"/>
      <c r="CQL714" s="31"/>
      <c r="CQM714" s="31"/>
      <c r="CQN714" s="31"/>
      <c r="CQO714" s="31"/>
      <c r="CQP714" s="31"/>
      <c r="CQQ714" s="31"/>
      <c r="CQR714" s="31"/>
      <c r="CQS714" s="31"/>
      <c r="CQT714" s="31"/>
      <c r="CQU714" s="31"/>
      <c r="CQV714" s="31"/>
      <c r="CQW714" s="31"/>
      <c r="CQX714" s="31"/>
      <c r="CQY714" s="31"/>
      <c r="CQZ714" s="31"/>
      <c r="CRA714" s="31"/>
      <c r="CRB714" s="31"/>
      <c r="CRC714" s="31"/>
      <c r="CRD714" s="31"/>
      <c r="CRE714" s="31"/>
      <c r="CRF714" s="31"/>
      <c r="CRG714" s="31"/>
      <c r="CRH714" s="31"/>
      <c r="CRI714" s="31"/>
      <c r="CRJ714" s="31"/>
      <c r="CRK714" s="31"/>
      <c r="CRL714" s="31"/>
      <c r="CRM714" s="31"/>
      <c r="CRN714" s="31"/>
      <c r="CRO714" s="31"/>
      <c r="CRP714" s="31"/>
      <c r="CRQ714" s="31"/>
      <c r="CRR714" s="31"/>
      <c r="CRS714" s="31"/>
      <c r="CRT714" s="31"/>
      <c r="CRU714" s="31"/>
      <c r="CRV714" s="31"/>
      <c r="CRW714" s="31"/>
      <c r="CRX714" s="31"/>
      <c r="CRY714" s="31"/>
      <c r="CRZ714" s="31"/>
      <c r="CSA714" s="31"/>
      <c r="CSB714" s="31"/>
      <c r="CSC714" s="31"/>
      <c r="CSD714" s="31"/>
      <c r="CSE714" s="31"/>
      <c r="CSF714" s="31"/>
      <c r="CSG714" s="31"/>
      <c r="CSH714" s="31"/>
      <c r="CSI714" s="31"/>
      <c r="CSJ714" s="31"/>
      <c r="CSK714" s="31"/>
      <c r="CSL714" s="31"/>
      <c r="CSM714" s="31"/>
      <c r="CSN714" s="31"/>
      <c r="CSO714" s="31"/>
      <c r="CSP714" s="31"/>
      <c r="CSQ714" s="31"/>
      <c r="CSR714" s="31"/>
      <c r="CSS714" s="31"/>
      <c r="CST714" s="31"/>
      <c r="CSU714" s="31"/>
      <c r="CSV714" s="31"/>
      <c r="CSW714" s="31"/>
      <c r="CSX714" s="31"/>
      <c r="CSY714" s="31"/>
      <c r="CSZ714" s="31"/>
      <c r="CTA714" s="31"/>
      <c r="CTB714" s="31"/>
      <c r="CTC714" s="31"/>
      <c r="CTD714" s="31"/>
      <c r="CTE714" s="31"/>
      <c r="CTF714" s="31"/>
      <c r="CTG714" s="31"/>
      <c r="CTH714" s="31"/>
      <c r="CTI714" s="31"/>
      <c r="CTJ714" s="31"/>
      <c r="CTK714" s="31"/>
      <c r="CTL714" s="31"/>
      <c r="CTM714" s="31"/>
      <c r="CTN714" s="31"/>
      <c r="CTO714" s="31"/>
      <c r="CTP714" s="31"/>
      <c r="CTQ714" s="31"/>
      <c r="CTR714" s="31"/>
      <c r="CTS714" s="31"/>
      <c r="CTT714" s="31"/>
      <c r="CTU714" s="31"/>
      <c r="CTV714" s="31"/>
      <c r="CTW714" s="31"/>
      <c r="CTX714" s="31"/>
      <c r="CTY714" s="31"/>
      <c r="CTZ714" s="31"/>
      <c r="CUA714" s="31"/>
      <c r="CUB714" s="31"/>
      <c r="CUC714" s="31"/>
      <c r="CUD714" s="31"/>
      <c r="CUE714" s="31"/>
      <c r="CUF714" s="31"/>
      <c r="CUG714" s="31"/>
      <c r="CUH714" s="31"/>
      <c r="CUI714" s="31"/>
      <c r="CUJ714" s="31"/>
      <c r="CUK714" s="31"/>
      <c r="CUL714" s="31"/>
      <c r="CUM714" s="31"/>
      <c r="CUN714" s="31"/>
      <c r="CUO714" s="31"/>
      <c r="CUP714" s="31"/>
      <c r="CUQ714" s="31"/>
      <c r="CUR714" s="31"/>
      <c r="CUS714" s="31"/>
      <c r="CUT714" s="31"/>
      <c r="CUU714" s="31"/>
      <c r="CUV714" s="31"/>
      <c r="CUW714" s="31"/>
      <c r="CUX714" s="31"/>
      <c r="CUY714" s="31"/>
      <c r="CUZ714" s="31"/>
      <c r="CVA714" s="31"/>
      <c r="CVB714" s="31"/>
      <c r="CVC714" s="31"/>
      <c r="CVD714" s="31"/>
      <c r="CVE714" s="31"/>
      <c r="CVF714" s="31"/>
      <c r="CVG714" s="31"/>
      <c r="CVH714" s="31"/>
      <c r="CVI714" s="31"/>
      <c r="CVJ714" s="31"/>
      <c r="CVK714" s="31"/>
      <c r="CVL714" s="31"/>
      <c r="CVM714" s="31"/>
      <c r="CVN714" s="31"/>
      <c r="CVO714" s="31"/>
      <c r="CVP714" s="31"/>
      <c r="CVQ714" s="31"/>
      <c r="CVR714" s="31"/>
      <c r="CVS714" s="31"/>
      <c r="CVT714" s="31"/>
      <c r="CVU714" s="31"/>
      <c r="CVV714" s="31"/>
      <c r="CVW714" s="31"/>
      <c r="CVX714" s="31"/>
      <c r="CVY714" s="31"/>
      <c r="CVZ714" s="31"/>
      <c r="CWA714" s="31"/>
      <c r="CWB714" s="31"/>
      <c r="CWC714" s="31"/>
      <c r="CWD714" s="31"/>
      <c r="CWE714" s="31"/>
      <c r="CWF714" s="31"/>
      <c r="CWG714" s="31"/>
      <c r="CWH714" s="31"/>
      <c r="CWI714" s="31"/>
      <c r="CWJ714" s="31"/>
      <c r="CWK714" s="31"/>
      <c r="CWL714" s="31"/>
      <c r="CWM714" s="31"/>
      <c r="CWN714" s="31"/>
      <c r="CWO714" s="31"/>
      <c r="CWP714" s="31"/>
      <c r="CWQ714" s="31"/>
      <c r="CWR714" s="31"/>
      <c r="CWS714" s="31"/>
      <c r="CWT714" s="31"/>
      <c r="CWU714" s="31"/>
      <c r="CWV714" s="31"/>
      <c r="CWW714" s="31"/>
      <c r="CWX714" s="31"/>
      <c r="CWY714" s="31"/>
      <c r="CWZ714" s="31"/>
      <c r="CXA714" s="31"/>
      <c r="CXB714" s="31"/>
      <c r="CXC714" s="31"/>
      <c r="CXD714" s="31"/>
      <c r="CXE714" s="31"/>
      <c r="CXF714" s="31"/>
      <c r="CXG714" s="31"/>
      <c r="CXH714" s="31"/>
      <c r="CXI714" s="31"/>
      <c r="CXJ714" s="31"/>
      <c r="CXK714" s="31"/>
      <c r="CXL714" s="31"/>
      <c r="CXM714" s="31"/>
      <c r="CXN714" s="31"/>
      <c r="CXO714" s="31"/>
      <c r="CXP714" s="31"/>
      <c r="CXQ714" s="31"/>
      <c r="CXR714" s="31"/>
      <c r="CXS714" s="31"/>
      <c r="CXT714" s="31"/>
      <c r="CXU714" s="31"/>
      <c r="CXV714" s="31"/>
      <c r="CXW714" s="31"/>
      <c r="CXX714" s="31"/>
      <c r="CXY714" s="31"/>
      <c r="CXZ714" s="31"/>
      <c r="CYA714" s="31"/>
      <c r="CYB714" s="31"/>
      <c r="CYC714" s="31"/>
      <c r="CYD714" s="31"/>
      <c r="CYE714" s="31"/>
      <c r="CYF714" s="31"/>
      <c r="CYG714" s="31"/>
      <c r="CYH714" s="31"/>
      <c r="CYI714" s="31"/>
      <c r="CYJ714" s="31"/>
      <c r="CYK714" s="31"/>
      <c r="CYL714" s="31"/>
      <c r="CYM714" s="31"/>
      <c r="CYN714" s="31"/>
      <c r="CYO714" s="31"/>
      <c r="CYP714" s="31"/>
      <c r="CYQ714" s="31"/>
      <c r="CYR714" s="31"/>
      <c r="CYS714" s="31"/>
      <c r="CYT714" s="31"/>
      <c r="CYU714" s="31"/>
      <c r="CYV714" s="31"/>
      <c r="CYW714" s="31"/>
      <c r="CYX714" s="31"/>
      <c r="CYY714" s="31"/>
      <c r="CYZ714" s="31"/>
      <c r="CZA714" s="31"/>
      <c r="CZB714" s="31"/>
      <c r="CZC714" s="31"/>
      <c r="CZD714" s="31"/>
      <c r="CZE714" s="31"/>
      <c r="CZF714" s="31"/>
      <c r="CZG714" s="31"/>
      <c r="CZH714" s="31"/>
      <c r="CZI714" s="31"/>
      <c r="CZJ714" s="31"/>
      <c r="CZK714" s="31"/>
      <c r="CZL714" s="31"/>
      <c r="CZM714" s="31"/>
      <c r="CZN714" s="31"/>
      <c r="CZO714" s="31"/>
      <c r="CZP714" s="31"/>
      <c r="CZQ714" s="31"/>
      <c r="CZR714" s="31"/>
      <c r="CZS714" s="31"/>
      <c r="CZT714" s="31"/>
      <c r="CZU714" s="31"/>
      <c r="CZV714" s="31"/>
      <c r="CZW714" s="31"/>
      <c r="CZX714" s="31"/>
      <c r="CZY714" s="31"/>
      <c r="CZZ714" s="31"/>
      <c r="DAA714" s="31"/>
      <c r="DAB714" s="31"/>
      <c r="DAC714" s="31"/>
      <c r="DAD714" s="31"/>
      <c r="DAE714" s="31"/>
      <c r="DAF714" s="31"/>
      <c r="DAG714" s="31"/>
      <c r="DAH714" s="31"/>
      <c r="DAI714" s="31"/>
      <c r="DAJ714" s="31"/>
      <c r="DAK714" s="31"/>
      <c r="DAL714" s="31"/>
      <c r="DAM714" s="31"/>
      <c r="DAN714" s="31"/>
      <c r="DAO714" s="31"/>
      <c r="DAP714" s="31"/>
      <c r="DAQ714" s="31"/>
      <c r="DAR714" s="31"/>
      <c r="DAS714" s="31"/>
      <c r="DAT714" s="31"/>
      <c r="DAU714" s="31"/>
      <c r="DAV714" s="31"/>
      <c r="DAW714" s="31"/>
      <c r="DAX714" s="31"/>
      <c r="DAY714" s="31"/>
      <c r="DAZ714" s="31"/>
      <c r="DBA714" s="31"/>
      <c r="DBB714" s="31"/>
      <c r="DBC714" s="31"/>
      <c r="DBD714" s="31"/>
      <c r="DBE714" s="31"/>
      <c r="DBF714" s="31"/>
      <c r="DBG714" s="31"/>
      <c r="DBH714" s="31"/>
      <c r="DBI714" s="31"/>
      <c r="DBJ714" s="31"/>
      <c r="DBK714" s="31"/>
      <c r="DBL714" s="31"/>
      <c r="DBM714" s="31"/>
      <c r="DBN714" s="31"/>
      <c r="DBO714" s="31"/>
      <c r="DBP714" s="31"/>
      <c r="DBQ714" s="31"/>
      <c r="DBR714" s="31"/>
      <c r="DBS714" s="31"/>
      <c r="DBT714" s="31"/>
      <c r="DBU714" s="31"/>
      <c r="DBV714" s="31"/>
      <c r="DBW714" s="31"/>
      <c r="DBX714" s="31"/>
      <c r="DBY714" s="31"/>
      <c r="DBZ714" s="31"/>
      <c r="DCA714" s="31"/>
      <c r="DCB714" s="31"/>
      <c r="DCC714" s="31"/>
      <c r="DCD714" s="31"/>
      <c r="DCE714" s="31"/>
      <c r="DCF714" s="31"/>
      <c r="DCG714" s="31"/>
      <c r="DCH714" s="31"/>
      <c r="DCI714" s="31"/>
      <c r="DCJ714" s="31"/>
      <c r="DCK714" s="31"/>
      <c r="DCL714" s="31"/>
      <c r="DCM714" s="31"/>
      <c r="DCN714" s="31"/>
      <c r="DCO714" s="31"/>
      <c r="DCP714" s="31"/>
      <c r="DCQ714" s="31"/>
      <c r="DCR714" s="31"/>
      <c r="DCS714" s="31"/>
      <c r="DCT714" s="31"/>
      <c r="DCU714" s="31"/>
      <c r="DCV714" s="31"/>
      <c r="DCW714" s="31"/>
      <c r="DCX714" s="31"/>
      <c r="DCY714" s="31"/>
      <c r="DCZ714" s="31"/>
      <c r="DDA714" s="31"/>
      <c r="DDB714" s="31"/>
      <c r="DDC714" s="31"/>
      <c r="DDD714" s="31"/>
      <c r="DDE714" s="31"/>
      <c r="DDF714" s="31"/>
      <c r="DDG714" s="31"/>
      <c r="DDH714" s="31"/>
      <c r="DDI714" s="31"/>
      <c r="DDJ714" s="31"/>
      <c r="DDK714" s="31"/>
      <c r="DDL714" s="31"/>
      <c r="DDM714" s="31"/>
      <c r="DDN714" s="31"/>
      <c r="DDO714" s="31"/>
      <c r="DDP714" s="31"/>
      <c r="DDQ714" s="31"/>
      <c r="DDR714" s="31"/>
      <c r="DDS714" s="31"/>
      <c r="DDT714" s="31"/>
      <c r="DDU714" s="31"/>
      <c r="DDV714" s="31"/>
      <c r="DDW714" s="31"/>
      <c r="DDX714" s="31"/>
      <c r="DDY714" s="31"/>
      <c r="DDZ714" s="31"/>
      <c r="DEA714" s="31"/>
      <c r="DEB714" s="31"/>
      <c r="DEC714" s="31"/>
      <c r="DED714" s="31"/>
      <c r="DEE714" s="31"/>
      <c r="DEF714" s="31"/>
      <c r="DEG714" s="31"/>
      <c r="DEH714" s="31"/>
      <c r="DEI714" s="31"/>
      <c r="DEJ714" s="31"/>
      <c r="DEK714" s="31"/>
      <c r="DEL714" s="31"/>
      <c r="DEM714" s="31"/>
      <c r="DEN714" s="31"/>
      <c r="DEO714" s="31"/>
      <c r="DEP714" s="31"/>
      <c r="DEQ714" s="31"/>
      <c r="DER714" s="31"/>
      <c r="DES714" s="31"/>
      <c r="DET714" s="31"/>
      <c r="DEU714" s="31"/>
      <c r="DEV714" s="31"/>
      <c r="DEW714" s="31"/>
      <c r="DEX714" s="31"/>
      <c r="DEY714" s="31"/>
      <c r="DEZ714" s="31"/>
      <c r="DFA714" s="31"/>
      <c r="DFB714" s="31"/>
      <c r="DFC714" s="31"/>
      <c r="DFD714" s="31"/>
      <c r="DFE714" s="31"/>
      <c r="DFF714" s="31"/>
      <c r="DFG714" s="31"/>
      <c r="DFH714" s="31"/>
      <c r="DFI714" s="31"/>
      <c r="DFJ714" s="31"/>
      <c r="DFK714" s="31"/>
      <c r="DFL714" s="31"/>
      <c r="DFM714" s="31"/>
      <c r="DFN714" s="31"/>
      <c r="DFO714" s="31"/>
      <c r="DFP714" s="31"/>
      <c r="DFQ714" s="31"/>
      <c r="DFR714" s="31"/>
      <c r="DFS714" s="31"/>
      <c r="DFT714" s="31"/>
      <c r="DFU714" s="31"/>
      <c r="DFV714" s="31"/>
      <c r="DFW714" s="31"/>
      <c r="DFX714" s="31"/>
      <c r="DFY714" s="31"/>
      <c r="DFZ714" s="31"/>
      <c r="DGA714" s="31"/>
      <c r="DGB714" s="31"/>
      <c r="DGC714" s="31"/>
      <c r="DGD714" s="31"/>
      <c r="DGE714" s="31"/>
      <c r="DGF714" s="31"/>
      <c r="DGG714" s="31"/>
      <c r="DGH714" s="31"/>
      <c r="DGI714" s="31"/>
      <c r="DGJ714" s="31"/>
      <c r="DGK714" s="31"/>
      <c r="DGL714" s="31"/>
      <c r="DGM714" s="31"/>
      <c r="DGN714" s="31"/>
      <c r="DGO714" s="31"/>
      <c r="DGP714" s="31"/>
      <c r="DGQ714" s="31"/>
      <c r="DGR714" s="31"/>
      <c r="DGS714" s="31"/>
      <c r="DGT714" s="31"/>
      <c r="DGU714" s="31"/>
      <c r="DGV714" s="31"/>
      <c r="DGW714" s="31"/>
      <c r="DGX714" s="31"/>
      <c r="DGY714" s="31"/>
      <c r="DGZ714" s="31"/>
      <c r="DHA714" s="31"/>
      <c r="DHB714" s="31"/>
      <c r="DHC714" s="31"/>
      <c r="DHD714" s="31"/>
      <c r="DHE714" s="31"/>
      <c r="DHF714" s="31"/>
      <c r="DHG714" s="31"/>
      <c r="DHH714" s="31"/>
      <c r="DHI714" s="31"/>
      <c r="DHJ714" s="31"/>
      <c r="DHK714" s="31"/>
      <c r="DHL714" s="31"/>
      <c r="DHM714" s="31"/>
      <c r="DHN714" s="31"/>
      <c r="DHO714" s="31"/>
      <c r="DHP714" s="31"/>
      <c r="DHQ714" s="31"/>
      <c r="DHR714" s="31"/>
      <c r="DHS714" s="31"/>
      <c r="DHT714" s="31"/>
      <c r="DHU714" s="31"/>
      <c r="DHV714" s="31"/>
      <c r="DHW714" s="31"/>
      <c r="DHX714" s="31"/>
      <c r="DHY714" s="31"/>
      <c r="DHZ714" s="31"/>
      <c r="DIA714" s="31"/>
      <c r="DIB714" s="31"/>
      <c r="DIC714" s="31"/>
      <c r="DID714" s="31"/>
      <c r="DIE714" s="31"/>
      <c r="DIF714" s="31"/>
      <c r="DIG714" s="31"/>
      <c r="DIH714" s="31"/>
      <c r="DII714" s="31"/>
      <c r="DIJ714" s="31"/>
      <c r="DIK714" s="31"/>
      <c r="DIL714" s="31"/>
      <c r="DIM714" s="31"/>
      <c r="DIN714" s="31"/>
      <c r="DIO714" s="31"/>
      <c r="DIP714" s="31"/>
      <c r="DIQ714" s="31"/>
      <c r="DIR714" s="31"/>
      <c r="DIS714" s="31"/>
      <c r="DIT714" s="31"/>
      <c r="DIU714" s="31"/>
      <c r="DIV714" s="31"/>
      <c r="DIW714" s="31"/>
      <c r="DIX714" s="31"/>
      <c r="DIY714" s="31"/>
      <c r="DIZ714" s="31"/>
      <c r="DJA714" s="31"/>
      <c r="DJB714" s="31"/>
      <c r="DJC714" s="31"/>
      <c r="DJD714" s="31"/>
      <c r="DJE714" s="31"/>
      <c r="DJF714" s="31"/>
      <c r="DJG714" s="31"/>
      <c r="DJH714" s="31"/>
      <c r="DJI714" s="31"/>
      <c r="DJJ714" s="31"/>
      <c r="DJK714" s="31"/>
      <c r="DJL714" s="31"/>
      <c r="DJM714" s="31"/>
      <c r="DJN714" s="31"/>
      <c r="DJO714" s="31"/>
      <c r="DJP714" s="31"/>
      <c r="DJQ714" s="31"/>
      <c r="DJR714" s="31"/>
      <c r="DJS714" s="31"/>
      <c r="DJT714" s="31"/>
      <c r="DJU714" s="31"/>
      <c r="DJV714" s="31"/>
      <c r="DJW714" s="31"/>
      <c r="DJX714" s="31"/>
      <c r="DJY714" s="31"/>
      <c r="DJZ714" s="31"/>
      <c r="DKA714" s="31"/>
      <c r="DKB714" s="31"/>
      <c r="DKC714" s="31"/>
      <c r="DKD714" s="31"/>
      <c r="DKE714" s="31"/>
      <c r="DKF714" s="31"/>
      <c r="DKG714" s="31"/>
      <c r="DKH714" s="31"/>
      <c r="DKI714" s="31"/>
      <c r="DKJ714" s="31"/>
      <c r="DKK714" s="31"/>
      <c r="DKL714" s="31"/>
      <c r="DKM714" s="31"/>
      <c r="DKN714" s="31"/>
      <c r="DKO714" s="31"/>
      <c r="DKP714" s="31"/>
      <c r="DKQ714" s="31"/>
      <c r="DKR714" s="31"/>
      <c r="DKS714" s="31"/>
      <c r="DKT714" s="31"/>
      <c r="DKU714" s="31"/>
      <c r="DKV714" s="31"/>
      <c r="DKW714" s="31"/>
      <c r="DKX714" s="31"/>
      <c r="DKY714" s="31"/>
      <c r="DKZ714" s="31"/>
      <c r="DLA714" s="31"/>
      <c r="DLB714" s="31"/>
      <c r="DLC714" s="31"/>
      <c r="DLD714" s="31"/>
      <c r="DLE714" s="31"/>
      <c r="DLF714" s="31"/>
      <c r="DLG714" s="31"/>
      <c r="DLH714" s="31"/>
      <c r="DLI714" s="31"/>
      <c r="DLJ714" s="31"/>
      <c r="DLK714" s="31"/>
      <c r="DLL714" s="31"/>
      <c r="DLM714" s="31"/>
      <c r="DLN714" s="31"/>
      <c r="DLO714" s="31"/>
      <c r="DLP714" s="31"/>
      <c r="DLQ714" s="31"/>
      <c r="DLR714" s="31"/>
      <c r="DLS714" s="31"/>
      <c r="DLT714" s="31"/>
      <c r="DLU714" s="31"/>
      <c r="DLV714" s="31"/>
      <c r="DLW714" s="31"/>
      <c r="DLX714" s="31"/>
      <c r="DLY714" s="31"/>
      <c r="DLZ714" s="31"/>
      <c r="DMA714" s="31"/>
      <c r="DMB714" s="31"/>
      <c r="DMC714" s="31"/>
      <c r="DMD714" s="31"/>
      <c r="DME714" s="31"/>
      <c r="DMF714" s="31"/>
      <c r="DMG714" s="31"/>
      <c r="DMH714" s="31"/>
      <c r="DMI714" s="31"/>
      <c r="DMJ714" s="31"/>
      <c r="DMK714" s="31"/>
      <c r="DML714" s="31"/>
      <c r="DMM714" s="31"/>
      <c r="DMN714" s="31"/>
      <c r="DMO714" s="31"/>
      <c r="DMP714" s="31"/>
      <c r="DMQ714" s="31"/>
      <c r="DMR714" s="31"/>
      <c r="DMS714" s="31"/>
      <c r="DMT714" s="31"/>
      <c r="DMU714" s="31"/>
      <c r="DMV714" s="31"/>
      <c r="DMW714" s="31"/>
      <c r="DMX714" s="31"/>
      <c r="DMY714" s="31"/>
      <c r="DMZ714" s="31"/>
      <c r="DNA714" s="31"/>
      <c r="DNB714" s="31"/>
      <c r="DNC714" s="31"/>
      <c r="DND714" s="31"/>
      <c r="DNE714" s="31"/>
      <c r="DNF714" s="31"/>
      <c r="DNG714" s="31"/>
      <c r="DNH714" s="31"/>
      <c r="DNI714" s="31"/>
      <c r="DNJ714" s="31"/>
      <c r="DNK714" s="31"/>
      <c r="DNL714" s="31"/>
      <c r="DNM714" s="31"/>
      <c r="DNN714" s="31"/>
      <c r="DNO714" s="31"/>
      <c r="DNP714" s="31"/>
      <c r="DNQ714" s="31"/>
      <c r="DNR714" s="31"/>
      <c r="DNS714" s="31"/>
      <c r="DNT714" s="31"/>
      <c r="DNU714" s="31"/>
      <c r="DNV714" s="31"/>
      <c r="DNW714" s="31"/>
      <c r="DNX714" s="31"/>
      <c r="DNY714" s="31"/>
      <c r="DNZ714" s="31"/>
      <c r="DOA714" s="31"/>
      <c r="DOB714" s="31"/>
      <c r="DOC714" s="31"/>
      <c r="DOD714" s="31"/>
      <c r="DOE714" s="31"/>
      <c r="DOF714" s="31"/>
      <c r="DOG714" s="31"/>
      <c r="DOH714" s="31"/>
      <c r="DOI714" s="31"/>
      <c r="DOJ714" s="31"/>
      <c r="DOK714" s="31"/>
      <c r="DOL714" s="31"/>
      <c r="DOM714" s="31"/>
      <c r="DON714" s="31"/>
      <c r="DOO714" s="31"/>
      <c r="DOP714" s="31"/>
      <c r="DOQ714" s="31"/>
      <c r="DOR714" s="31"/>
      <c r="DOS714" s="31"/>
      <c r="DOT714" s="31"/>
      <c r="DOU714" s="31"/>
      <c r="DOV714" s="31"/>
      <c r="DOW714" s="31"/>
      <c r="DOX714" s="31"/>
      <c r="DOY714" s="31"/>
      <c r="DOZ714" s="31"/>
      <c r="DPA714" s="31"/>
      <c r="DPB714" s="31"/>
      <c r="DPC714" s="31"/>
      <c r="DPD714" s="31"/>
      <c r="DPE714" s="31"/>
      <c r="DPF714" s="31"/>
      <c r="DPG714" s="31"/>
      <c r="DPH714" s="31"/>
      <c r="DPI714" s="31"/>
      <c r="DPJ714" s="31"/>
      <c r="DPK714" s="31"/>
      <c r="DPL714" s="31"/>
      <c r="DPM714" s="31"/>
      <c r="DPN714" s="31"/>
      <c r="DPO714" s="31"/>
      <c r="DPP714" s="31"/>
      <c r="DPQ714" s="31"/>
      <c r="DPR714" s="31"/>
      <c r="DPS714" s="31"/>
      <c r="DPT714" s="31"/>
      <c r="DPU714" s="31"/>
      <c r="DPV714" s="31"/>
      <c r="DPW714" s="31"/>
      <c r="DPX714" s="31"/>
      <c r="DPY714" s="31"/>
      <c r="DPZ714" s="31"/>
      <c r="DQA714" s="31"/>
      <c r="DQB714" s="31"/>
      <c r="DQC714" s="31"/>
      <c r="DQD714" s="31"/>
      <c r="DQE714" s="31"/>
      <c r="DQF714" s="31"/>
      <c r="DQG714" s="31"/>
      <c r="DQH714" s="31"/>
      <c r="DQI714" s="31"/>
      <c r="DQJ714" s="31"/>
      <c r="DQK714" s="31"/>
      <c r="DQL714" s="31"/>
      <c r="DQM714" s="31"/>
      <c r="DQN714" s="31"/>
      <c r="DQO714" s="31"/>
      <c r="DQP714" s="31"/>
      <c r="DQQ714" s="31"/>
      <c r="DQR714" s="31"/>
      <c r="DQS714" s="31"/>
      <c r="DQT714" s="31"/>
      <c r="DQU714" s="31"/>
      <c r="DQV714" s="31"/>
      <c r="DQW714" s="31"/>
      <c r="DQX714" s="31"/>
      <c r="DQY714" s="31"/>
      <c r="DQZ714" s="31"/>
      <c r="DRA714" s="31"/>
      <c r="DRB714" s="31"/>
      <c r="DRC714" s="31"/>
      <c r="DRD714" s="31"/>
      <c r="DRE714" s="31"/>
      <c r="DRF714" s="31"/>
      <c r="DRG714" s="31"/>
      <c r="DRH714" s="31"/>
      <c r="DRI714" s="31"/>
      <c r="DRJ714" s="31"/>
      <c r="DRK714" s="31"/>
      <c r="DRL714" s="31"/>
      <c r="DRM714" s="31"/>
      <c r="DRN714" s="31"/>
      <c r="DRO714" s="31"/>
      <c r="DRP714" s="31"/>
      <c r="DRQ714" s="31"/>
      <c r="DRR714" s="31"/>
      <c r="DRS714" s="31"/>
      <c r="DRT714" s="31"/>
      <c r="DRU714" s="31"/>
      <c r="DRV714" s="31"/>
      <c r="DRW714" s="31"/>
      <c r="DRX714" s="31"/>
      <c r="DRY714" s="31"/>
      <c r="DRZ714" s="31"/>
      <c r="DSA714" s="31"/>
      <c r="DSB714" s="31"/>
      <c r="DSC714" s="31"/>
      <c r="DSD714" s="31"/>
      <c r="DSE714" s="31"/>
      <c r="DSF714" s="31"/>
      <c r="DSG714" s="31"/>
      <c r="DSH714" s="31"/>
      <c r="DSI714" s="31"/>
      <c r="DSJ714" s="31"/>
      <c r="DSK714" s="31"/>
      <c r="DSL714" s="31"/>
      <c r="DSM714" s="31"/>
      <c r="DSN714" s="31"/>
      <c r="DSO714" s="31"/>
      <c r="DSP714" s="31"/>
      <c r="DSQ714" s="31"/>
      <c r="DSR714" s="31"/>
      <c r="DSS714" s="31"/>
      <c r="DST714" s="31"/>
      <c r="DSU714" s="31"/>
      <c r="DSV714" s="31"/>
      <c r="DSW714" s="31"/>
      <c r="DSX714" s="31"/>
      <c r="DSY714" s="31"/>
      <c r="DSZ714" s="31"/>
      <c r="DTA714" s="31"/>
      <c r="DTB714" s="31"/>
      <c r="DTC714" s="31"/>
      <c r="DTD714" s="31"/>
      <c r="DTE714" s="31"/>
      <c r="DTF714" s="31"/>
      <c r="DTG714" s="31"/>
      <c r="DTH714" s="31"/>
      <c r="DTI714" s="31"/>
      <c r="DTJ714" s="31"/>
      <c r="DTK714" s="31"/>
      <c r="DTL714" s="31"/>
      <c r="DTM714" s="31"/>
      <c r="DTN714" s="31"/>
      <c r="DTO714" s="31"/>
      <c r="DTP714" s="31"/>
      <c r="DTQ714" s="31"/>
      <c r="DTR714" s="31"/>
      <c r="DTS714" s="31"/>
      <c r="DTT714" s="31"/>
      <c r="DTU714" s="31"/>
      <c r="DTV714" s="31"/>
      <c r="DTW714" s="31"/>
      <c r="DTX714" s="31"/>
      <c r="DTY714" s="31"/>
      <c r="DTZ714" s="31"/>
      <c r="DUA714" s="31"/>
      <c r="DUB714" s="31"/>
      <c r="DUC714" s="31"/>
      <c r="DUD714" s="31"/>
      <c r="DUE714" s="31"/>
      <c r="DUF714" s="31"/>
      <c r="DUG714" s="31"/>
      <c r="DUH714" s="31"/>
      <c r="DUI714" s="31"/>
      <c r="DUJ714" s="31"/>
      <c r="DUK714" s="31"/>
      <c r="DUL714" s="31"/>
      <c r="DUM714" s="31"/>
      <c r="DUN714" s="31"/>
      <c r="DUO714" s="31"/>
      <c r="DUP714" s="31"/>
      <c r="DUQ714" s="31"/>
      <c r="DUR714" s="31"/>
      <c r="DUS714" s="31"/>
      <c r="DUT714" s="31"/>
      <c r="DUU714" s="31"/>
      <c r="DUV714" s="31"/>
      <c r="DUW714" s="31"/>
      <c r="DUX714" s="31"/>
      <c r="DUY714" s="31"/>
      <c r="DUZ714" s="31"/>
      <c r="DVA714" s="31"/>
      <c r="DVB714" s="31"/>
      <c r="DVC714" s="31"/>
      <c r="DVD714" s="31"/>
      <c r="DVE714" s="31"/>
      <c r="DVF714" s="31"/>
      <c r="DVG714" s="31"/>
      <c r="DVH714" s="31"/>
      <c r="DVI714" s="31"/>
      <c r="DVJ714" s="31"/>
      <c r="DVK714" s="31"/>
      <c r="DVL714" s="31"/>
      <c r="DVM714" s="31"/>
      <c r="DVN714" s="31"/>
      <c r="DVO714" s="31"/>
      <c r="DVP714" s="31"/>
      <c r="DVQ714" s="31"/>
      <c r="DVR714" s="31"/>
      <c r="DVS714" s="31"/>
      <c r="DVT714" s="31"/>
      <c r="DVU714" s="31"/>
      <c r="DVV714" s="31"/>
      <c r="DVW714" s="31"/>
      <c r="DVX714" s="31"/>
      <c r="DVY714" s="31"/>
      <c r="DVZ714" s="31"/>
      <c r="DWA714" s="31"/>
      <c r="DWB714" s="31"/>
      <c r="DWC714" s="31"/>
      <c r="DWD714" s="31"/>
      <c r="DWE714" s="31"/>
      <c r="DWF714" s="31"/>
      <c r="DWG714" s="31"/>
      <c r="DWH714" s="31"/>
      <c r="DWI714" s="31"/>
      <c r="DWJ714" s="31"/>
      <c r="DWK714" s="31"/>
      <c r="DWL714" s="31"/>
      <c r="DWM714" s="31"/>
      <c r="DWN714" s="31"/>
      <c r="DWO714" s="31"/>
      <c r="DWP714" s="31"/>
      <c r="DWQ714" s="31"/>
      <c r="DWR714" s="31"/>
      <c r="DWS714" s="31"/>
      <c r="DWT714" s="31"/>
      <c r="DWU714" s="31"/>
      <c r="DWV714" s="31"/>
      <c r="DWW714" s="31"/>
      <c r="DWX714" s="31"/>
      <c r="DWY714" s="31"/>
      <c r="DWZ714" s="31"/>
      <c r="DXA714" s="31"/>
      <c r="DXB714" s="31"/>
      <c r="DXC714" s="31"/>
      <c r="DXD714" s="31"/>
      <c r="DXE714" s="31"/>
      <c r="DXF714" s="31"/>
      <c r="DXG714" s="31"/>
      <c r="DXH714" s="31"/>
      <c r="DXI714" s="31"/>
      <c r="DXJ714" s="31"/>
      <c r="DXK714" s="31"/>
      <c r="DXL714" s="31"/>
      <c r="DXM714" s="31"/>
      <c r="DXN714" s="31"/>
      <c r="DXO714" s="31"/>
      <c r="DXP714" s="31"/>
      <c r="DXQ714" s="31"/>
      <c r="DXR714" s="31"/>
      <c r="DXS714" s="31"/>
      <c r="DXT714" s="31"/>
      <c r="DXU714" s="31"/>
      <c r="DXV714" s="31"/>
      <c r="DXW714" s="31"/>
      <c r="DXX714" s="31"/>
      <c r="DXY714" s="31"/>
      <c r="DXZ714" s="31"/>
      <c r="DYA714" s="31"/>
      <c r="DYB714" s="31"/>
      <c r="DYC714" s="31"/>
      <c r="DYD714" s="31"/>
      <c r="DYE714" s="31"/>
      <c r="DYF714" s="31"/>
      <c r="DYG714" s="31"/>
      <c r="DYH714" s="31"/>
      <c r="DYI714" s="31"/>
      <c r="DYJ714" s="31"/>
      <c r="DYK714" s="31"/>
      <c r="DYL714" s="31"/>
      <c r="DYM714" s="31"/>
      <c r="DYN714" s="31"/>
      <c r="DYO714" s="31"/>
      <c r="DYP714" s="31"/>
      <c r="DYQ714" s="31"/>
      <c r="DYR714" s="31"/>
      <c r="DYS714" s="31"/>
      <c r="DYT714" s="31"/>
      <c r="DYU714" s="31"/>
      <c r="DYV714" s="31"/>
      <c r="DYW714" s="31"/>
      <c r="DYX714" s="31"/>
      <c r="DYY714" s="31"/>
      <c r="DYZ714" s="31"/>
      <c r="DZA714" s="31"/>
      <c r="DZB714" s="31"/>
      <c r="DZC714" s="31"/>
      <c r="DZD714" s="31"/>
      <c r="DZE714" s="31"/>
      <c r="DZF714" s="31"/>
      <c r="DZG714" s="31"/>
      <c r="DZH714" s="31"/>
      <c r="DZI714" s="31"/>
      <c r="DZJ714" s="31"/>
      <c r="DZK714" s="31"/>
      <c r="DZL714" s="31"/>
      <c r="DZM714" s="31"/>
      <c r="DZN714" s="31"/>
      <c r="DZO714" s="31"/>
      <c r="DZP714" s="31"/>
      <c r="DZQ714" s="31"/>
      <c r="DZR714" s="31"/>
      <c r="DZS714" s="31"/>
      <c r="DZT714" s="31"/>
      <c r="DZU714" s="31"/>
      <c r="DZV714" s="31"/>
      <c r="DZW714" s="31"/>
      <c r="DZX714" s="31"/>
      <c r="DZY714" s="31"/>
      <c r="DZZ714" s="31"/>
      <c r="EAA714" s="31"/>
      <c r="EAB714" s="31"/>
      <c r="EAC714" s="31"/>
      <c r="EAD714" s="31"/>
      <c r="EAE714" s="31"/>
      <c r="EAF714" s="31"/>
      <c r="EAG714" s="31"/>
      <c r="EAH714" s="31"/>
      <c r="EAI714" s="31"/>
      <c r="EAJ714" s="31"/>
      <c r="EAK714" s="31"/>
      <c r="EAL714" s="31"/>
      <c r="EAM714" s="31"/>
      <c r="EAN714" s="31"/>
      <c r="EAO714" s="31"/>
      <c r="EAP714" s="31"/>
      <c r="EAQ714" s="31"/>
      <c r="EAR714" s="31"/>
      <c r="EAS714" s="31"/>
      <c r="EAT714" s="31"/>
      <c r="EAU714" s="31"/>
      <c r="EAV714" s="31"/>
      <c r="EAW714" s="31"/>
      <c r="EAX714" s="31"/>
      <c r="EAY714" s="31"/>
      <c r="EAZ714" s="31"/>
      <c r="EBA714" s="31"/>
      <c r="EBB714" s="31"/>
      <c r="EBC714" s="31"/>
      <c r="EBD714" s="31"/>
      <c r="EBE714" s="31"/>
      <c r="EBF714" s="31"/>
      <c r="EBG714" s="31"/>
      <c r="EBH714" s="31"/>
      <c r="EBI714" s="31"/>
      <c r="EBJ714" s="31"/>
      <c r="EBK714" s="31"/>
      <c r="EBL714" s="31"/>
      <c r="EBM714" s="31"/>
      <c r="EBN714" s="31"/>
      <c r="EBO714" s="31"/>
      <c r="EBP714" s="31"/>
      <c r="EBQ714" s="31"/>
      <c r="EBR714" s="31"/>
      <c r="EBS714" s="31"/>
      <c r="EBT714" s="31"/>
      <c r="EBU714" s="31"/>
      <c r="EBV714" s="31"/>
      <c r="EBW714" s="31"/>
      <c r="EBX714" s="31"/>
      <c r="EBY714" s="31"/>
      <c r="EBZ714" s="31"/>
      <c r="ECA714" s="31"/>
      <c r="ECB714" s="31"/>
      <c r="ECC714" s="31"/>
      <c r="ECD714" s="31"/>
      <c r="ECE714" s="31"/>
      <c r="ECF714" s="31"/>
      <c r="ECG714" s="31"/>
      <c r="ECH714" s="31"/>
      <c r="ECI714" s="31"/>
      <c r="ECJ714" s="31"/>
      <c r="ECK714" s="31"/>
      <c r="ECL714" s="31"/>
      <c r="ECM714" s="31"/>
      <c r="ECN714" s="31"/>
      <c r="ECO714" s="31"/>
      <c r="ECP714" s="31"/>
      <c r="ECQ714" s="31"/>
      <c r="ECR714" s="31"/>
      <c r="ECS714" s="31"/>
      <c r="ECT714" s="31"/>
      <c r="ECU714" s="31"/>
      <c r="ECV714" s="31"/>
      <c r="ECW714" s="31"/>
      <c r="ECX714" s="31"/>
      <c r="ECY714" s="31"/>
      <c r="ECZ714" s="31"/>
      <c r="EDA714" s="31"/>
      <c r="EDB714" s="31"/>
      <c r="EDC714" s="31"/>
      <c r="EDD714" s="31"/>
      <c r="EDE714" s="31"/>
      <c r="EDF714" s="31"/>
      <c r="EDG714" s="31"/>
      <c r="EDH714" s="31"/>
      <c r="EDI714" s="31"/>
      <c r="EDJ714" s="31"/>
      <c r="EDK714" s="31"/>
      <c r="EDL714" s="31"/>
      <c r="EDM714" s="31"/>
      <c r="EDN714" s="31"/>
      <c r="EDO714" s="31"/>
      <c r="EDP714" s="31"/>
      <c r="EDQ714" s="31"/>
      <c r="EDR714" s="31"/>
      <c r="EDS714" s="31"/>
      <c r="EDT714" s="31"/>
      <c r="EDU714" s="31"/>
      <c r="EDV714" s="31"/>
      <c r="EDW714" s="31"/>
      <c r="EDX714" s="31"/>
      <c r="EDY714" s="31"/>
      <c r="EDZ714" s="31"/>
      <c r="EEA714" s="31"/>
      <c r="EEB714" s="31"/>
      <c r="EEC714" s="31"/>
      <c r="EED714" s="31"/>
      <c r="EEE714" s="31"/>
      <c r="EEF714" s="31"/>
      <c r="EEG714" s="31"/>
      <c r="EEH714" s="31"/>
      <c r="EEI714" s="31"/>
      <c r="EEJ714" s="31"/>
      <c r="EEK714" s="31"/>
      <c r="EEL714" s="31"/>
      <c r="EEM714" s="31"/>
      <c r="EEN714" s="31"/>
      <c r="EEO714" s="31"/>
      <c r="EEP714" s="31"/>
      <c r="EEQ714" s="31"/>
      <c r="EER714" s="31"/>
      <c r="EES714" s="31"/>
      <c r="EET714" s="31"/>
      <c r="EEU714" s="31"/>
      <c r="EEV714" s="31"/>
      <c r="EEW714" s="31"/>
      <c r="EEX714" s="31"/>
      <c r="EEY714" s="31"/>
      <c r="EEZ714" s="31"/>
      <c r="EFA714" s="31"/>
      <c r="EFB714" s="31"/>
      <c r="EFC714" s="31"/>
      <c r="EFD714" s="31"/>
      <c r="EFE714" s="31"/>
      <c r="EFF714" s="31"/>
      <c r="EFG714" s="31"/>
      <c r="EFH714" s="31"/>
      <c r="EFI714" s="31"/>
      <c r="EFJ714" s="31"/>
      <c r="EFK714" s="31"/>
      <c r="EFL714" s="31"/>
      <c r="EFM714" s="31"/>
      <c r="EFN714" s="31"/>
      <c r="EFO714" s="31"/>
      <c r="EFP714" s="31"/>
      <c r="EFQ714" s="31"/>
      <c r="EFR714" s="31"/>
      <c r="EFS714" s="31"/>
      <c r="EFT714" s="31"/>
      <c r="EFU714" s="31"/>
      <c r="EFV714" s="31"/>
      <c r="EFW714" s="31"/>
      <c r="EFX714" s="31"/>
      <c r="EFY714" s="31"/>
      <c r="EFZ714" s="31"/>
      <c r="EGA714" s="31"/>
      <c r="EGB714" s="31"/>
      <c r="EGC714" s="31"/>
      <c r="EGD714" s="31"/>
      <c r="EGE714" s="31"/>
      <c r="EGF714" s="31"/>
      <c r="EGG714" s="31"/>
      <c r="EGH714" s="31"/>
      <c r="EGI714" s="31"/>
      <c r="EGJ714" s="31"/>
      <c r="EGK714" s="31"/>
      <c r="EGL714" s="31"/>
      <c r="EGM714" s="31"/>
      <c r="EGN714" s="31"/>
      <c r="EGO714" s="31"/>
      <c r="EGP714" s="31"/>
      <c r="EGQ714" s="31"/>
      <c r="EGR714" s="31"/>
      <c r="EGS714" s="31"/>
      <c r="EGT714" s="31"/>
      <c r="EGU714" s="31"/>
      <c r="EGV714" s="31"/>
      <c r="EGW714" s="31"/>
      <c r="EGX714" s="31"/>
      <c r="EGY714" s="31"/>
      <c r="EGZ714" s="31"/>
      <c r="EHA714" s="31"/>
      <c r="EHB714" s="31"/>
      <c r="EHC714" s="31"/>
      <c r="EHD714" s="31"/>
      <c r="EHE714" s="31"/>
      <c r="EHF714" s="31"/>
      <c r="EHG714" s="31"/>
      <c r="EHH714" s="31"/>
      <c r="EHI714" s="31"/>
      <c r="EHJ714" s="31"/>
      <c r="EHK714" s="31"/>
      <c r="EHL714" s="31"/>
      <c r="EHM714" s="31"/>
      <c r="EHN714" s="31"/>
      <c r="EHO714" s="31"/>
      <c r="EHP714" s="31"/>
      <c r="EHQ714" s="31"/>
      <c r="EHR714" s="31"/>
      <c r="EHS714" s="31"/>
      <c r="EHT714" s="31"/>
      <c r="EHU714" s="31"/>
      <c r="EHV714" s="31"/>
      <c r="EHW714" s="31"/>
      <c r="EHX714" s="31"/>
      <c r="EHY714" s="31"/>
      <c r="EHZ714" s="31"/>
      <c r="EIA714" s="31"/>
      <c r="EIB714" s="31"/>
      <c r="EIC714" s="31"/>
      <c r="EID714" s="31"/>
      <c r="EIE714" s="31"/>
      <c r="EIF714" s="31"/>
      <c r="EIG714" s="31"/>
      <c r="EIH714" s="31"/>
      <c r="EII714" s="31"/>
      <c r="EIJ714" s="31"/>
      <c r="EIK714" s="31"/>
      <c r="EIL714" s="31"/>
      <c r="EIM714" s="31"/>
      <c r="EIN714" s="31"/>
      <c r="EIO714" s="31"/>
      <c r="EIP714" s="31"/>
      <c r="EIQ714" s="31"/>
      <c r="EIR714" s="31"/>
      <c r="EIS714" s="31"/>
      <c r="EIT714" s="31"/>
      <c r="EIU714" s="31"/>
      <c r="EIV714" s="31"/>
      <c r="EIW714" s="31"/>
      <c r="EIX714" s="31"/>
      <c r="EIY714" s="31"/>
      <c r="EIZ714" s="31"/>
      <c r="EJA714" s="31"/>
      <c r="EJB714" s="31"/>
      <c r="EJC714" s="31"/>
      <c r="EJD714" s="31"/>
      <c r="EJE714" s="31"/>
      <c r="EJF714" s="31"/>
      <c r="EJG714" s="31"/>
      <c r="EJH714" s="31"/>
      <c r="EJI714" s="31"/>
      <c r="EJJ714" s="31"/>
      <c r="EJK714" s="31"/>
      <c r="EJL714" s="31"/>
      <c r="EJM714" s="31"/>
      <c r="EJN714" s="31"/>
      <c r="EJO714" s="31"/>
      <c r="EJP714" s="31"/>
      <c r="EJQ714" s="31"/>
      <c r="EJR714" s="31"/>
      <c r="EJS714" s="31"/>
      <c r="EJT714" s="31"/>
      <c r="EJU714" s="31"/>
      <c r="EJV714" s="31"/>
      <c r="EJW714" s="31"/>
      <c r="EJX714" s="31"/>
      <c r="EJY714" s="31"/>
      <c r="EJZ714" s="31"/>
      <c r="EKA714" s="31"/>
      <c r="EKB714" s="31"/>
      <c r="EKC714" s="31"/>
      <c r="EKD714" s="31"/>
      <c r="EKE714" s="31"/>
      <c r="EKF714" s="31"/>
      <c r="EKG714" s="31"/>
      <c r="EKH714" s="31"/>
      <c r="EKI714" s="31"/>
      <c r="EKJ714" s="31"/>
      <c r="EKK714" s="31"/>
      <c r="EKL714" s="31"/>
      <c r="EKM714" s="31"/>
      <c r="EKN714" s="31"/>
      <c r="EKO714" s="31"/>
      <c r="EKP714" s="31"/>
      <c r="EKQ714" s="31"/>
      <c r="EKR714" s="31"/>
      <c r="EKS714" s="31"/>
      <c r="EKT714" s="31"/>
      <c r="EKU714" s="31"/>
      <c r="EKV714" s="31"/>
      <c r="EKW714" s="31"/>
      <c r="EKX714" s="31"/>
      <c r="EKY714" s="31"/>
      <c r="EKZ714" s="31"/>
      <c r="ELA714" s="31"/>
      <c r="ELB714" s="31"/>
      <c r="ELC714" s="31"/>
      <c r="ELD714" s="31"/>
      <c r="ELE714" s="31"/>
      <c r="ELF714" s="31"/>
      <c r="ELG714" s="31"/>
      <c r="ELH714" s="31"/>
      <c r="ELI714" s="31"/>
      <c r="ELJ714" s="31"/>
      <c r="ELK714" s="31"/>
      <c r="ELL714" s="31"/>
      <c r="ELM714" s="31"/>
      <c r="ELN714" s="31"/>
      <c r="ELO714" s="31"/>
      <c r="ELP714" s="31"/>
      <c r="ELQ714" s="31"/>
      <c r="ELR714" s="31"/>
      <c r="ELS714" s="31"/>
      <c r="ELT714" s="31"/>
      <c r="ELU714" s="31"/>
      <c r="ELV714" s="31"/>
      <c r="ELW714" s="31"/>
      <c r="ELX714" s="31"/>
      <c r="ELY714" s="31"/>
      <c r="ELZ714" s="31"/>
      <c r="EMA714" s="31"/>
      <c r="EMB714" s="31"/>
      <c r="EMC714" s="31"/>
      <c r="EMD714" s="31"/>
      <c r="EME714" s="31"/>
      <c r="EMF714" s="31"/>
      <c r="EMG714" s="31"/>
      <c r="EMH714" s="31"/>
      <c r="EMI714" s="31"/>
      <c r="EMJ714" s="31"/>
      <c r="EMK714" s="31"/>
      <c r="EML714" s="31"/>
      <c r="EMM714" s="31"/>
      <c r="EMN714" s="31"/>
      <c r="EMO714" s="31"/>
      <c r="EMP714" s="31"/>
      <c r="EMQ714" s="31"/>
      <c r="EMR714" s="31"/>
      <c r="EMS714" s="31"/>
      <c r="EMT714" s="31"/>
      <c r="EMU714" s="31"/>
      <c r="EMV714" s="31"/>
      <c r="EMW714" s="31"/>
      <c r="EMX714" s="31"/>
      <c r="EMY714" s="31"/>
      <c r="EMZ714" s="31"/>
      <c r="ENA714" s="31"/>
      <c r="ENB714" s="31"/>
      <c r="ENC714" s="31"/>
      <c r="END714" s="31"/>
      <c r="ENE714" s="31"/>
      <c r="ENF714" s="31"/>
      <c r="ENG714" s="31"/>
      <c r="ENH714" s="31"/>
      <c r="ENI714" s="31"/>
      <c r="ENJ714" s="31"/>
      <c r="ENK714" s="31"/>
      <c r="ENL714" s="31"/>
      <c r="ENM714" s="31"/>
      <c r="ENN714" s="31"/>
      <c r="ENO714" s="31"/>
      <c r="ENP714" s="31"/>
      <c r="ENQ714" s="31"/>
      <c r="ENR714" s="31"/>
      <c r="ENS714" s="31"/>
      <c r="ENT714" s="31"/>
      <c r="ENU714" s="31"/>
      <c r="ENV714" s="31"/>
      <c r="ENW714" s="31"/>
      <c r="ENX714" s="31"/>
      <c r="ENY714" s="31"/>
      <c r="ENZ714" s="31"/>
      <c r="EOA714" s="31"/>
      <c r="EOB714" s="31"/>
      <c r="EOC714" s="31"/>
      <c r="EOD714" s="31"/>
      <c r="EOE714" s="31"/>
      <c r="EOF714" s="31"/>
      <c r="EOG714" s="31"/>
      <c r="EOH714" s="31"/>
      <c r="EOI714" s="31"/>
      <c r="EOJ714" s="31"/>
      <c r="EOK714" s="31"/>
      <c r="EOL714" s="31"/>
      <c r="EOM714" s="31"/>
      <c r="EON714" s="31"/>
      <c r="EOO714" s="31"/>
      <c r="EOP714" s="31"/>
      <c r="EOQ714" s="31"/>
      <c r="EOR714" s="31"/>
      <c r="EOS714" s="31"/>
      <c r="EOT714" s="31"/>
      <c r="EOU714" s="31"/>
      <c r="EOV714" s="31"/>
      <c r="EOW714" s="31"/>
      <c r="EOX714" s="31"/>
      <c r="EOY714" s="31"/>
      <c r="EOZ714" s="31"/>
      <c r="EPA714" s="31"/>
      <c r="EPB714" s="31"/>
      <c r="EPC714" s="31"/>
      <c r="EPD714" s="31"/>
      <c r="EPE714" s="31"/>
      <c r="EPF714" s="31"/>
      <c r="EPG714" s="31"/>
      <c r="EPH714" s="31"/>
      <c r="EPI714" s="31"/>
      <c r="EPJ714" s="31"/>
      <c r="EPK714" s="31"/>
      <c r="EPL714" s="31"/>
      <c r="EPM714" s="31"/>
      <c r="EPN714" s="31"/>
      <c r="EPO714" s="31"/>
      <c r="EPP714" s="31"/>
      <c r="EPQ714" s="31"/>
      <c r="EPR714" s="31"/>
      <c r="EPS714" s="31"/>
      <c r="EPT714" s="31"/>
      <c r="EPU714" s="31"/>
      <c r="EPV714" s="31"/>
      <c r="EPW714" s="31"/>
      <c r="EPX714" s="31"/>
      <c r="EPY714" s="31"/>
      <c r="EPZ714" s="31"/>
      <c r="EQA714" s="31"/>
      <c r="EQB714" s="31"/>
      <c r="EQC714" s="31"/>
      <c r="EQD714" s="31"/>
      <c r="EQE714" s="31"/>
      <c r="EQF714" s="31"/>
      <c r="EQG714" s="31"/>
      <c r="EQH714" s="31"/>
      <c r="EQI714" s="31"/>
      <c r="EQJ714" s="31"/>
      <c r="EQK714" s="31"/>
      <c r="EQL714" s="31"/>
      <c r="EQM714" s="31"/>
      <c r="EQN714" s="31"/>
      <c r="EQO714" s="31"/>
      <c r="EQP714" s="31"/>
      <c r="EQQ714" s="31"/>
      <c r="EQR714" s="31"/>
      <c r="EQS714" s="31"/>
      <c r="EQT714" s="31"/>
      <c r="EQU714" s="31"/>
      <c r="EQV714" s="31"/>
      <c r="EQW714" s="31"/>
      <c r="EQX714" s="31"/>
      <c r="EQY714" s="31"/>
      <c r="EQZ714" s="31"/>
      <c r="ERA714" s="31"/>
      <c r="ERB714" s="31"/>
      <c r="ERC714" s="31"/>
      <c r="ERD714" s="31"/>
      <c r="ERE714" s="31"/>
      <c r="ERF714" s="31"/>
      <c r="ERG714" s="31"/>
      <c r="ERH714" s="31"/>
      <c r="ERI714" s="31"/>
      <c r="ERJ714" s="31"/>
      <c r="ERK714" s="31"/>
      <c r="ERL714" s="31"/>
      <c r="ERM714" s="31"/>
      <c r="ERN714" s="31"/>
      <c r="ERO714" s="31"/>
      <c r="ERP714" s="31"/>
      <c r="ERQ714" s="31"/>
      <c r="ERR714" s="31"/>
      <c r="ERS714" s="31"/>
      <c r="ERT714" s="31"/>
      <c r="ERU714" s="31"/>
      <c r="ERV714" s="31"/>
      <c r="ERW714" s="31"/>
      <c r="ERX714" s="31"/>
      <c r="ERY714" s="31"/>
      <c r="ERZ714" s="31"/>
      <c r="ESA714" s="31"/>
      <c r="ESB714" s="31"/>
      <c r="ESC714" s="31"/>
      <c r="ESD714" s="31"/>
      <c r="ESE714" s="31"/>
      <c r="ESF714" s="31"/>
      <c r="ESG714" s="31"/>
      <c r="ESH714" s="31"/>
      <c r="ESI714" s="31"/>
      <c r="ESJ714" s="31"/>
      <c r="ESK714" s="31"/>
      <c r="ESL714" s="31"/>
      <c r="ESM714" s="31"/>
      <c r="ESN714" s="31"/>
      <c r="ESO714" s="31"/>
      <c r="ESP714" s="31"/>
      <c r="ESQ714" s="31"/>
      <c r="ESR714" s="31"/>
      <c r="ESS714" s="31"/>
      <c r="EST714" s="31"/>
      <c r="ESU714" s="31"/>
      <c r="ESV714" s="31"/>
      <c r="ESW714" s="31"/>
      <c r="ESX714" s="31"/>
      <c r="ESY714" s="31"/>
      <c r="ESZ714" s="31"/>
      <c r="ETA714" s="31"/>
      <c r="ETB714" s="31"/>
      <c r="ETC714" s="31"/>
      <c r="ETD714" s="31"/>
      <c r="ETE714" s="31"/>
      <c r="ETF714" s="31"/>
      <c r="ETG714" s="31"/>
      <c r="ETH714" s="31"/>
      <c r="ETI714" s="31"/>
      <c r="ETJ714" s="31"/>
      <c r="ETK714" s="31"/>
      <c r="ETL714" s="31"/>
      <c r="ETM714" s="31"/>
      <c r="ETN714" s="31"/>
      <c r="ETO714" s="31"/>
      <c r="ETP714" s="31"/>
      <c r="ETQ714" s="31"/>
      <c r="ETR714" s="31"/>
      <c r="ETS714" s="31"/>
      <c r="ETT714" s="31"/>
      <c r="ETU714" s="31"/>
      <c r="ETV714" s="31"/>
      <c r="ETW714" s="31"/>
      <c r="ETX714" s="31"/>
      <c r="ETY714" s="31"/>
      <c r="ETZ714" s="31"/>
      <c r="EUA714" s="31"/>
      <c r="EUB714" s="31"/>
      <c r="EUC714" s="31"/>
      <c r="EUD714" s="31"/>
      <c r="EUE714" s="31"/>
      <c r="EUF714" s="31"/>
      <c r="EUG714" s="31"/>
      <c r="EUH714" s="31"/>
      <c r="EUI714" s="31"/>
      <c r="EUJ714" s="31"/>
      <c r="EUK714" s="31"/>
      <c r="EUL714" s="31"/>
      <c r="EUM714" s="31"/>
      <c r="EUN714" s="31"/>
      <c r="EUO714" s="31"/>
      <c r="EUP714" s="31"/>
      <c r="EUQ714" s="31"/>
      <c r="EUR714" s="31"/>
      <c r="EUS714" s="31"/>
      <c r="EUT714" s="31"/>
      <c r="EUU714" s="31"/>
      <c r="EUV714" s="31"/>
      <c r="EUW714" s="31"/>
      <c r="EUX714" s="31"/>
      <c r="EUY714" s="31"/>
      <c r="EUZ714" s="31"/>
      <c r="EVA714" s="31"/>
      <c r="EVB714" s="31"/>
      <c r="EVC714" s="31"/>
      <c r="EVD714" s="31"/>
      <c r="EVE714" s="31"/>
      <c r="EVF714" s="31"/>
      <c r="EVG714" s="31"/>
      <c r="EVH714" s="31"/>
      <c r="EVI714" s="31"/>
      <c r="EVJ714" s="31"/>
      <c r="EVK714" s="31"/>
      <c r="EVL714" s="31"/>
      <c r="EVM714" s="31"/>
      <c r="EVN714" s="31"/>
      <c r="EVO714" s="31"/>
      <c r="EVP714" s="31"/>
      <c r="EVQ714" s="31"/>
      <c r="EVR714" s="31"/>
      <c r="EVS714" s="31"/>
      <c r="EVT714" s="31"/>
      <c r="EVU714" s="31"/>
      <c r="EVV714" s="31"/>
      <c r="EVW714" s="31"/>
      <c r="EVX714" s="31"/>
      <c r="EVY714" s="31"/>
      <c r="EVZ714" s="31"/>
      <c r="EWA714" s="31"/>
      <c r="EWB714" s="31"/>
      <c r="EWC714" s="31"/>
      <c r="EWD714" s="31"/>
      <c r="EWE714" s="31"/>
      <c r="EWF714" s="31"/>
      <c r="EWG714" s="31"/>
      <c r="EWH714" s="31"/>
      <c r="EWI714" s="31"/>
      <c r="EWJ714" s="31"/>
      <c r="EWK714" s="31"/>
      <c r="EWL714" s="31"/>
      <c r="EWM714" s="31"/>
      <c r="EWN714" s="31"/>
      <c r="EWO714" s="31"/>
      <c r="EWP714" s="31"/>
      <c r="EWQ714" s="31"/>
      <c r="EWR714" s="31"/>
      <c r="EWS714" s="31"/>
      <c r="EWT714" s="31"/>
      <c r="EWU714" s="31"/>
      <c r="EWV714" s="31"/>
      <c r="EWW714" s="31"/>
      <c r="EWX714" s="31"/>
      <c r="EWY714" s="31"/>
      <c r="EWZ714" s="31"/>
      <c r="EXA714" s="31"/>
      <c r="EXB714" s="31"/>
      <c r="EXC714" s="31"/>
      <c r="EXD714" s="31"/>
      <c r="EXE714" s="31"/>
      <c r="EXF714" s="31"/>
      <c r="EXG714" s="31"/>
      <c r="EXH714" s="31"/>
      <c r="EXI714" s="31"/>
      <c r="EXJ714" s="31"/>
      <c r="EXK714" s="31"/>
      <c r="EXL714" s="31"/>
      <c r="EXM714" s="31"/>
      <c r="EXN714" s="31"/>
      <c r="EXO714" s="31"/>
      <c r="EXP714" s="31"/>
      <c r="EXQ714" s="31"/>
      <c r="EXR714" s="31"/>
      <c r="EXS714" s="31"/>
      <c r="EXT714" s="31"/>
      <c r="EXU714" s="31"/>
      <c r="EXV714" s="31"/>
      <c r="EXW714" s="31"/>
      <c r="EXX714" s="31"/>
      <c r="EXY714" s="31"/>
      <c r="EXZ714" s="31"/>
      <c r="EYA714" s="31"/>
      <c r="EYB714" s="31"/>
      <c r="EYC714" s="31"/>
      <c r="EYD714" s="31"/>
      <c r="EYE714" s="31"/>
      <c r="EYF714" s="31"/>
      <c r="EYG714" s="31"/>
      <c r="EYH714" s="31"/>
      <c r="EYI714" s="31"/>
      <c r="EYJ714" s="31"/>
      <c r="EYK714" s="31"/>
      <c r="EYL714" s="31"/>
      <c r="EYM714" s="31"/>
      <c r="EYN714" s="31"/>
      <c r="EYO714" s="31"/>
      <c r="EYP714" s="31"/>
      <c r="EYQ714" s="31"/>
      <c r="EYR714" s="31"/>
      <c r="EYS714" s="31"/>
      <c r="EYT714" s="31"/>
      <c r="EYU714" s="31"/>
      <c r="EYV714" s="31"/>
      <c r="EYW714" s="31"/>
      <c r="EYX714" s="31"/>
      <c r="EYY714" s="31"/>
      <c r="EYZ714" s="31"/>
      <c r="EZA714" s="31"/>
      <c r="EZB714" s="31"/>
      <c r="EZC714" s="31"/>
      <c r="EZD714" s="31"/>
      <c r="EZE714" s="31"/>
      <c r="EZF714" s="31"/>
      <c r="EZG714" s="31"/>
      <c r="EZH714" s="31"/>
      <c r="EZI714" s="31"/>
      <c r="EZJ714" s="31"/>
      <c r="EZK714" s="31"/>
      <c r="EZL714" s="31"/>
      <c r="EZM714" s="31"/>
      <c r="EZN714" s="31"/>
      <c r="EZO714" s="31"/>
      <c r="EZP714" s="31"/>
      <c r="EZQ714" s="31"/>
      <c r="EZR714" s="31"/>
      <c r="EZS714" s="31"/>
      <c r="EZT714" s="31"/>
      <c r="EZU714" s="31"/>
      <c r="EZV714" s="31"/>
      <c r="EZW714" s="31"/>
      <c r="EZX714" s="31"/>
      <c r="EZY714" s="31"/>
      <c r="EZZ714" s="31"/>
      <c r="FAA714" s="31"/>
      <c r="FAB714" s="31"/>
      <c r="FAC714" s="31"/>
      <c r="FAD714" s="31"/>
      <c r="FAE714" s="31"/>
      <c r="FAF714" s="31"/>
      <c r="FAG714" s="31"/>
      <c r="FAH714" s="31"/>
      <c r="FAI714" s="31"/>
      <c r="FAJ714" s="31"/>
      <c r="FAK714" s="31"/>
      <c r="FAL714" s="31"/>
      <c r="FAM714" s="31"/>
      <c r="FAN714" s="31"/>
      <c r="FAO714" s="31"/>
      <c r="FAP714" s="31"/>
      <c r="FAQ714" s="31"/>
      <c r="FAR714" s="31"/>
      <c r="FAS714" s="31"/>
      <c r="FAT714" s="31"/>
      <c r="FAU714" s="31"/>
      <c r="FAV714" s="31"/>
      <c r="FAW714" s="31"/>
      <c r="FAX714" s="31"/>
      <c r="FAY714" s="31"/>
      <c r="FAZ714" s="31"/>
      <c r="FBA714" s="31"/>
      <c r="FBB714" s="31"/>
      <c r="FBC714" s="31"/>
      <c r="FBD714" s="31"/>
      <c r="FBE714" s="31"/>
      <c r="FBF714" s="31"/>
      <c r="FBG714" s="31"/>
      <c r="FBH714" s="31"/>
      <c r="FBI714" s="31"/>
      <c r="FBJ714" s="31"/>
      <c r="FBK714" s="31"/>
      <c r="FBL714" s="31"/>
      <c r="FBM714" s="31"/>
      <c r="FBN714" s="31"/>
      <c r="FBO714" s="31"/>
      <c r="FBP714" s="31"/>
      <c r="FBQ714" s="31"/>
      <c r="FBR714" s="31"/>
      <c r="FBS714" s="31"/>
      <c r="FBT714" s="31"/>
      <c r="FBU714" s="31"/>
      <c r="FBV714" s="31"/>
      <c r="FBW714" s="31"/>
      <c r="FBX714" s="31"/>
      <c r="FBY714" s="31"/>
      <c r="FBZ714" s="31"/>
      <c r="FCA714" s="31"/>
      <c r="FCB714" s="31"/>
      <c r="FCC714" s="31"/>
      <c r="FCD714" s="31"/>
      <c r="FCE714" s="31"/>
      <c r="FCF714" s="31"/>
      <c r="FCG714" s="31"/>
      <c r="FCH714" s="31"/>
      <c r="FCI714" s="31"/>
      <c r="FCJ714" s="31"/>
      <c r="FCK714" s="31"/>
      <c r="FCL714" s="31"/>
      <c r="FCM714" s="31"/>
      <c r="FCN714" s="31"/>
      <c r="FCO714" s="31"/>
      <c r="FCP714" s="31"/>
      <c r="FCQ714" s="31"/>
      <c r="FCR714" s="31"/>
      <c r="FCS714" s="31"/>
      <c r="FCT714" s="31"/>
      <c r="FCU714" s="31"/>
      <c r="FCV714" s="31"/>
      <c r="FCW714" s="31"/>
      <c r="FCX714" s="31"/>
      <c r="FCY714" s="31"/>
      <c r="FCZ714" s="31"/>
      <c r="FDA714" s="31"/>
      <c r="FDB714" s="31"/>
      <c r="FDC714" s="31"/>
      <c r="FDD714" s="31"/>
      <c r="FDE714" s="31"/>
      <c r="FDF714" s="31"/>
      <c r="FDG714" s="31"/>
      <c r="FDH714" s="31"/>
      <c r="FDI714" s="31"/>
      <c r="FDJ714" s="31"/>
      <c r="FDK714" s="31"/>
      <c r="FDL714" s="31"/>
      <c r="FDM714" s="31"/>
      <c r="FDN714" s="31"/>
      <c r="FDO714" s="31"/>
      <c r="FDP714" s="31"/>
      <c r="FDQ714" s="31"/>
      <c r="FDR714" s="31"/>
      <c r="FDS714" s="31"/>
      <c r="FDT714" s="31"/>
      <c r="FDU714" s="31"/>
      <c r="FDV714" s="31"/>
      <c r="FDW714" s="31"/>
      <c r="FDX714" s="31"/>
      <c r="FDY714" s="31"/>
      <c r="FDZ714" s="31"/>
      <c r="FEA714" s="31"/>
      <c r="FEB714" s="31"/>
      <c r="FEC714" s="31"/>
      <c r="FED714" s="31"/>
      <c r="FEE714" s="31"/>
      <c r="FEF714" s="31"/>
      <c r="FEG714" s="31"/>
      <c r="FEH714" s="31"/>
      <c r="FEI714" s="31"/>
      <c r="FEJ714" s="31"/>
      <c r="FEK714" s="31"/>
      <c r="FEL714" s="31"/>
      <c r="FEM714" s="31"/>
      <c r="FEN714" s="31"/>
      <c r="FEO714" s="31"/>
      <c r="FEP714" s="31"/>
      <c r="FEQ714" s="31"/>
      <c r="FER714" s="31"/>
      <c r="FES714" s="31"/>
      <c r="FET714" s="31"/>
      <c r="FEU714" s="31"/>
      <c r="FEV714" s="31"/>
      <c r="FEW714" s="31"/>
      <c r="FEX714" s="31"/>
      <c r="FEY714" s="31"/>
      <c r="FEZ714" s="31"/>
      <c r="FFA714" s="31"/>
      <c r="FFB714" s="31"/>
      <c r="FFC714" s="31"/>
      <c r="FFD714" s="31"/>
      <c r="FFE714" s="31"/>
      <c r="FFF714" s="31"/>
      <c r="FFG714" s="31"/>
      <c r="FFH714" s="31"/>
      <c r="FFI714" s="31"/>
      <c r="FFJ714" s="31"/>
      <c r="FFK714" s="31"/>
      <c r="FFL714" s="31"/>
      <c r="FFM714" s="31"/>
      <c r="FFN714" s="31"/>
      <c r="FFO714" s="31"/>
      <c r="FFP714" s="31"/>
      <c r="FFQ714" s="31"/>
      <c r="FFR714" s="31"/>
      <c r="FFS714" s="31"/>
      <c r="FFT714" s="31"/>
      <c r="FFU714" s="31"/>
      <c r="FFV714" s="31"/>
      <c r="FFW714" s="31"/>
      <c r="FFX714" s="31"/>
      <c r="FFY714" s="31"/>
      <c r="FFZ714" s="31"/>
      <c r="FGA714" s="31"/>
      <c r="FGB714" s="31"/>
      <c r="FGC714" s="31"/>
      <c r="FGD714" s="31"/>
      <c r="FGE714" s="31"/>
      <c r="FGF714" s="31"/>
      <c r="FGG714" s="31"/>
      <c r="FGH714" s="31"/>
      <c r="FGI714" s="31"/>
      <c r="FGJ714" s="31"/>
      <c r="FGK714" s="31"/>
      <c r="FGL714" s="31"/>
      <c r="FGM714" s="31"/>
      <c r="FGN714" s="31"/>
      <c r="FGO714" s="31"/>
      <c r="FGP714" s="31"/>
      <c r="FGQ714" s="31"/>
      <c r="FGR714" s="31"/>
      <c r="FGS714" s="31"/>
      <c r="FGT714" s="31"/>
      <c r="FGU714" s="31"/>
      <c r="FGV714" s="31"/>
      <c r="FGW714" s="31"/>
      <c r="FGX714" s="31"/>
      <c r="FGY714" s="31"/>
      <c r="FGZ714" s="31"/>
      <c r="FHA714" s="31"/>
      <c r="FHB714" s="31"/>
      <c r="FHC714" s="31"/>
      <c r="FHD714" s="31"/>
      <c r="FHE714" s="31"/>
      <c r="FHF714" s="31"/>
      <c r="FHG714" s="31"/>
      <c r="FHH714" s="31"/>
      <c r="FHI714" s="31"/>
      <c r="FHJ714" s="31"/>
      <c r="FHK714" s="31"/>
      <c r="FHL714" s="31"/>
      <c r="FHM714" s="31"/>
      <c r="FHN714" s="31"/>
      <c r="FHO714" s="31"/>
      <c r="FHP714" s="31"/>
      <c r="FHQ714" s="31"/>
      <c r="FHR714" s="31"/>
      <c r="FHS714" s="31"/>
      <c r="FHT714" s="31"/>
      <c r="FHU714" s="31"/>
      <c r="FHV714" s="31"/>
      <c r="FHW714" s="31"/>
      <c r="FHX714" s="31"/>
      <c r="FHY714" s="31"/>
      <c r="FHZ714" s="31"/>
      <c r="FIA714" s="31"/>
      <c r="FIB714" s="31"/>
      <c r="FIC714" s="31"/>
      <c r="FID714" s="31"/>
      <c r="FIE714" s="31"/>
      <c r="FIF714" s="31"/>
      <c r="FIG714" s="31"/>
      <c r="FIH714" s="31"/>
      <c r="FII714" s="31"/>
      <c r="FIJ714" s="31"/>
      <c r="FIK714" s="31"/>
      <c r="FIL714" s="31"/>
      <c r="FIM714" s="31"/>
      <c r="FIN714" s="31"/>
      <c r="FIO714" s="31"/>
      <c r="FIP714" s="31"/>
      <c r="FIQ714" s="31"/>
      <c r="FIR714" s="31"/>
      <c r="FIS714" s="31"/>
      <c r="FIT714" s="31"/>
      <c r="FIU714" s="31"/>
      <c r="FIV714" s="31"/>
      <c r="FIW714" s="31"/>
      <c r="FIX714" s="31"/>
      <c r="FIY714" s="31"/>
      <c r="FIZ714" s="31"/>
      <c r="FJA714" s="31"/>
      <c r="FJB714" s="31"/>
      <c r="FJC714" s="31"/>
      <c r="FJD714" s="31"/>
      <c r="FJE714" s="31"/>
      <c r="FJF714" s="31"/>
      <c r="FJG714" s="31"/>
      <c r="FJH714" s="31"/>
      <c r="FJI714" s="31"/>
      <c r="FJJ714" s="31"/>
      <c r="FJK714" s="31"/>
      <c r="FJL714" s="31"/>
      <c r="FJM714" s="31"/>
      <c r="FJN714" s="31"/>
      <c r="FJO714" s="31"/>
      <c r="FJP714" s="31"/>
      <c r="FJQ714" s="31"/>
      <c r="FJR714" s="31"/>
      <c r="FJS714" s="31"/>
      <c r="FJT714" s="31"/>
      <c r="FJU714" s="31"/>
      <c r="FJV714" s="31"/>
      <c r="FJW714" s="31"/>
      <c r="FJX714" s="31"/>
      <c r="FJY714" s="31"/>
      <c r="FJZ714" s="31"/>
      <c r="FKA714" s="31"/>
      <c r="FKB714" s="31"/>
      <c r="FKC714" s="31"/>
      <c r="FKD714" s="31"/>
      <c r="FKE714" s="31"/>
      <c r="FKF714" s="31"/>
      <c r="FKG714" s="31"/>
      <c r="FKH714" s="31"/>
      <c r="FKI714" s="31"/>
      <c r="FKJ714" s="31"/>
      <c r="FKK714" s="31"/>
      <c r="FKL714" s="31"/>
      <c r="FKM714" s="31"/>
      <c r="FKN714" s="31"/>
      <c r="FKO714" s="31"/>
      <c r="FKP714" s="31"/>
      <c r="FKQ714" s="31"/>
      <c r="FKR714" s="31"/>
      <c r="FKS714" s="31"/>
      <c r="FKT714" s="31"/>
      <c r="FKU714" s="31"/>
      <c r="FKV714" s="31"/>
      <c r="FKW714" s="31"/>
      <c r="FKX714" s="31"/>
      <c r="FKY714" s="31"/>
      <c r="FKZ714" s="31"/>
      <c r="FLA714" s="31"/>
      <c r="FLB714" s="31"/>
      <c r="FLC714" s="31"/>
      <c r="FLD714" s="31"/>
      <c r="FLE714" s="31"/>
      <c r="FLF714" s="31"/>
      <c r="FLG714" s="31"/>
      <c r="FLH714" s="31"/>
      <c r="FLI714" s="31"/>
      <c r="FLJ714" s="31"/>
      <c r="FLK714" s="31"/>
      <c r="FLL714" s="31"/>
      <c r="FLM714" s="31"/>
      <c r="FLN714" s="31"/>
      <c r="FLO714" s="31"/>
      <c r="FLP714" s="31"/>
      <c r="FLQ714" s="31"/>
      <c r="FLR714" s="31"/>
      <c r="FLS714" s="31"/>
      <c r="FLT714" s="31"/>
      <c r="FLU714" s="31"/>
      <c r="FLV714" s="31"/>
      <c r="FLW714" s="31"/>
      <c r="FLX714" s="31"/>
      <c r="FLY714" s="31"/>
      <c r="FLZ714" s="31"/>
      <c r="FMA714" s="31"/>
      <c r="FMB714" s="31"/>
      <c r="FMC714" s="31"/>
      <c r="FMD714" s="31"/>
      <c r="FME714" s="31"/>
      <c r="FMF714" s="31"/>
      <c r="FMG714" s="31"/>
      <c r="FMH714" s="31"/>
      <c r="FMI714" s="31"/>
      <c r="FMJ714" s="31"/>
      <c r="FMK714" s="31"/>
      <c r="FML714" s="31"/>
      <c r="FMM714" s="31"/>
      <c r="FMN714" s="31"/>
      <c r="FMO714" s="31"/>
      <c r="FMP714" s="31"/>
      <c r="FMQ714" s="31"/>
      <c r="FMR714" s="31"/>
      <c r="FMS714" s="31"/>
      <c r="FMT714" s="31"/>
      <c r="FMU714" s="31"/>
      <c r="FMV714" s="31"/>
      <c r="FMW714" s="31"/>
      <c r="FMX714" s="31"/>
      <c r="FMY714" s="31"/>
      <c r="FMZ714" s="31"/>
      <c r="FNA714" s="31"/>
      <c r="FNB714" s="31"/>
      <c r="FNC714" s="31"/>
      <c r="FND714" s="31"/>
      <c r="FNE714" s="31"/>
      <c r="FNF714" s="31"/>
      <c r="FNG714" s="31"/>
      <c r="FNH714" s="31"/>
      <c r="FNI714" s="31"/>
      <c r="FNJ714" s="31"/>
      <c r="FNK714" s="31"/>
      <c r="FNL714" s="31"/>
      <c r="FNM714" s="31"/>
      <c r="FNN714" s="31"/>
      <c r="FNO714" s="31"/>
      <c r="FNP714" s="31"/>
      <c r="FNQ714" s="31"/>
      <c r="FNR714" s="31"/>
      <c r="FNS714" s="31"/>
      <c r="FNT714" s="31"/>
      <c r="FNU714" s="31"/>
      <c r="FNV714" s="31"/>
      <c r="FNW714" s="31"/>
      <c r="FNX714" s="31"/>
      <c r="FNY714" s="31"/>
      <c r="FNZ714" s="31"/>
      <c r="FOA714" s="31"/>
      <c r="FOB714" s="31"/>
      <c r="FOC714" s="31"/>
      <c r="FOD714" s="31"/>
      <c r="FOE714" s="31"/>
      <c r="FOF714" s="31"/>
      <c r="FOG714" s="31"/>
      <c r="FOH714" s="31"/>
      <c r="FOI714" s="31"/>
      <c r="FOJ714" s="31"/>
      <c r="FOK714" s="31"/>
      <c r="FOL714" s="31"/>
      <c r="FOM714" s="31"/>
      <c r="FON714" s="31"/>
      <c r="FOO714" s="31"/>
      <c r="FOP714" s="31"/>
      <c r="FOQ714" s="31"/>
      <c r="FOR714" s="31"/>
      <c r="FOS714" s="31"/>
      <c r="FOT714" s="31"/>
      <c r="FOU714" s="31"/>
      <c r="FOV714" s="31"/>
      <c r="FOW714" s="31"/>
      <c r="FOX714" s="31"/>
      <c r="FOY714" s="31"/>
      <c r="FOZ714" s="31"/>
      <c r="FPA714" s="31"/>
      <c r="FPB714" s="31"/>
      <c r="FPC714" s="31"/>
      <c r="FPD714" s="31"/>
      <c r="FPE714" s="31"/>
      <c r="FPF714" s="31"/>
      <c r="FPG714" s="31"/>
      <c r="FPH714" s="31"/>
      <c r="FPI714" s="31"/>
      <c r="FPJ714" s="31"/>
      <c r="FPK714" s="31"/>
      <c r="FPL714" s="31"/>
      <c r="FPM714" s="31"/>
      <c r="FPN714" s="31"/>
      <c r="FPO714" s="31"/>
      <c r="FPP714" s="31"/>
      <c r="FPQ714" s="31"/>
      <c r="FPR714" s="31"/>
      <c r="FPS714" s="31"/>
      <c r="FPT714" s="31"/>
      <c r="FPU714" s="31"/>
      <c r="FPV714" s="31"/>
      <c r="FPW714" s="31"/>
      <c r="FPX714" s="31"/>
      <c r="FPY714" s="31"/>
      <c r="FPZ714" s="31"/>
      <c r="FQA714" s="31"/>
      <c r="FQB714" s="31"/>
      <c r="FQC714" s="31"/>
      <c r="FQD714" s="31"/>
      <c r="FQE714" s="31"/>
      <c r="FQF714" s="31"/>
      <c r="FQG714" s="31"/>
      <c r="FQH714" s="31"/>
      <c r="FQI714" s="31"/>
      <c r="FQJ714" s="31"/>
      <c r="FQK714" s="31"/>
      <c r="FQL714" s="31"/>
      <c r="FQM714" s="31"/>
      <c r="FQN714" s="31"/>
      <c r="FQO714" s="31"/>
      <c r="FQP714" s="31"/>
      <c r="FQQ714" s="31"/>
      <c r="FQR714" s="31"/>
      <c r="FQS714" s="31"/>
      <c r="FQT714" s="31"/>
      <c r="FQU714" s="31"/>
      <c r="FQV714" s="31"/>
      <c r="FQW714" s="31"/>
      <c r="FQX714" s="31"/>
      <c r="FQY714" s="31"/>
      <c r="FQZ714" s="31"/>
      <c r="FRA714" s="31"/>
      <c r="FRB714" s="31"/>
      <c r="FRC714" s="31"/>
      <c r="FRD714" s="31"/>
      <c r="FRE714" s="31"/>
      <c r="FRF714" s="31"/>
      <c r="FRG714" s="31"/>
      <c r="FRH714" s="31"/>
      <c r="FRI714" s="31"/>
      <c r="FRJ714" s="31"/>
      <c r="FRK714" s="31"/>
      <c r="FRL714" s="31"/>
      <c r="FRM714" s="31"/>
      <c r="FRN714" s="31"/>
      <c r="FRO714" s="31"/>
      <c r="FRP714" s="31"/>
      <c r="FRQ714" s="31"/>
      <c r="FRR714" s="31"/>
      <c r="FRS714" s="31"/>
      <c r="FRT714" s="31"/>
      <c r="FRU714" s="31"/>
      <c r="FRV714" s="31"/>
      <c r="FRW714" s="31"/>
      <c r="FRX714" s="31"/>
      <c r="FRY714" s="31"/>
      <c r="FRZ714" s="31"/>
      <c r="FSA714" s="31"/>
      <c r="FSB714" s="31"/>
      <c r="FSC714" s="31"/>
      <c r="FSD714" s="31"/>
      <c r="FSE714" s="31"/>
      <c r="FSF714" s="31"/>
      <c r="FSG714" s="31"/>
      <c r="FSH714" s="31"/>
      <c r="FSI714" s="31"/>
      <c r="FSJ714" s="31"/>
      <c r="FSK714" s="31"/>
      <c r="FSL714" s="31"/>
      <c r="FSM714" s="31"/>
      <c r="FSN714" s="31"/>
      <c r="FSO714" s="31"/>
      <c r="FSP714" s="31"/>
      <c r="FSQ714" s="31"/>
      <c r="FSR714" s="31"/>
      <c r="FSS714" s="31"/>
      <c r="FST714" s="31"/>
      <c r="FSU714" s="31"/>
      <c r="FSV714" s="31"/>
      <c r="FSW714" s="31"/>
      <c r="FSX714" s="31"/>
      <c r="FSY714" s="31"/>
      <c r="FSZ714" s="31"/>
      <c r="FTA714" s="31"/>
      <c r="FTB714" s="31"/>
      <c r="FTC714" s="31"/>
      <c r="FTD714" s="31"/>
      <c r="FTE714" s="31"/>
      <c r="FTF714" s="31"/>
      <c r="FTG714" s="31"/>
      <c r="FTH714" s="31"/>
      <c r="FTI714" s="31"/>
      <c r="FTJ714" s="31"/>
      <c r="FTK714" s="31"/>
      <c r="FTL714" s="31"/>
      <c r="FTM714" s="31"/>
      <c r="FTN714" s="31"/>
      <c r="FTO714" s="31"/>
      <c r="FTP714" s="31"/>
      <c r="FTQ714" s="31"/>
      <c r="FTR714" s="31"/>
      <c r="FTS714" s="31"/>
      <c r="FTT714" s="31"/>
      <c r="FTU714" s="31"/>
      <c r="FTV714" s="31"/>
      <c r="FTW714" s="31"/>
      <c r="FTX714" s="31"/>
      <c r="FTY714" s="31"/>
      <c r="FTZ714" s="31"/>
      <c r="FUA714" s="31"/>
      <c r="FUB714" s="31"/>
      <c r="FUC714" s="31"/>
      <c r="FUD714" s="31"/>
      <c r="FUE714" s="31"/>
      <c r="FUF714" s="31"/>
      <c r="FUG714" s="31"/>
      <c r="FUH714" s="31"/>
      <c r="FUI714" s="31"/>
      <c r="FUJ714" s="31"/>
      <c r="FUK714" s="31"/>
      <c r="FUL714" s="31"/>
      <c r="FUM714" s="31"/>
      <c r="FUN714" s="31"/>
      <c r="FUO714" s="31"/>
      <c r="FUP714" s="31"/>
      <c r="FUQ714" s="31"/>
      <c r="FUR714" s="31"/>
      <c r="FUS714" s="31"/>
      <c r="FUT714" s="31"/>
      <c r="FUU714" s="31"/>
      <c r="FUV714" s="31"/>
      <c r="FUW714" s="31"/>
      <c r="FUX714" s="31"/>
      <c r="FUY714" s="31"/>
      <c r="FUZ714" s="31"/>
      <c r="FVA714" s="31"/>
      <c r="FVB714" s="31"/>
      <c r="FVC714" s="31"/>
      <c r="FVD714" s="31"/>
      <c r="FVE714" s="31"/>
      <c r="FVF714" s="31"/>
      <c r="FVG714" s="31"/>
      <c r="FVH714" s="31"/>
      <c r="FVI714" s="31"/>
      <c r="FVJ714" s="31"/>
      <c r="FVK714" s="31"/>
      <c r="FVL714" s="31"/>
      <c r="FVM714" s="31"/>
      <c r="FVN714" s="31"/>
      <c r="FVO714" s="31"/>
      <c r="FVP714" s="31"/>
      <c r="FVQ714" s="31"/>
      <c r="FVR714" s="31"/>
      <c r="FVS714" s="31"/>
      <c r="FVT714" s="31"/>
      <c r="FVU714" s="31"/>
      <c r="FVV714" s="31"/>
      <c r="FVW714" s="31"/>
      <c r="FVX714" s="31"/>
      <c r="FVY714" s="31"/>
      <c r="FVZ714" s="31"/>
      <c r="FWA714" s="31"/>
      <c r="FWB714" s="31"/>
      <c r="FWC714" s="31"/>
      <c r="FWD714" s="31"/>
      <c r="FWE714" s="31"/>
      <c r="FWF714" s="31"/>
      <c r="FWG714" s="31"/>
      <c r="FWH714" s="31"/>
      <c r="FWI714" s="31"/>
      <c r="FWJ714" s="31"/>
      <c r="FWK714" s="31"/>
      <c r="FWL714" s="31"/>
      <c r="FWM714" s="31"/>
      <c r="FWN714" s="31"/>
      <c r="FWO714" s="31"/>
      <c r="FWP714" s="31"/>
      <c r="FWQ714" s="31"/>
      <c r="FWR714" s="31"/>
      <c r="FWS714" s="31"/>
      <c r="FWT714" s="31"/>
      <c r="FWU714" s="31"/>
      <c r="FWV714" s="31"/>
      <c r="FWW714" s="31"/>
      <c r="FWX714" s="31"/>
      <c r="FWY714" s="31"/>
      <c r="FWZ714" s="31"/>
      <c r="FXA714" s="31"/>
      <c r="FXB714" s="31"/>
      <c r="FXC714" s="31"/>
      <c r="FXD714" s="31"/>
      <c r="FXE714" s="31"/>
      <c r="FXF714" s="31"/>
      <c r="FXG714" s="31"/>
      <c r="FXH714" s="31"/>
      <c r="FXI714" s="31"/>
      <c r="FXJ714" s="31"/>
      <c r="FXK714" s="31"/>
      <c r="FXL714" s="31"/>
      <c r="FXM714" s="31"/>
      <c r="FXN714" s="31"/>
      <c r="FXO714" s="31"/>
      <c r="FXP714" s="31"/>
      <c r="FXQ714" s="31"/>
      <c r="FXR714" s="31"/>
      <c r="FXS714" s="31"/>
      <c r="FXT714" s="31"/>
      <c r="FXU714" s="31"/>
      <c r="FXV714" s="31"/>
      <c r="FXW714" s="31"/>
      <c r="FXX714" s="31"/>
      <c r="FXY714" s="31"/>
      <c r="FXZ714" s="31"/>
      <c r="FYA714" s="31"/>
      <c r="FYB714" s="31"/>
      <c r="FYC714" s="31"/>
      <c r="FYD714" s="31"/>
      <c r="FYE714" s="31"/>
      <c r="FYF714" s="31"/>
      <c r="FYG714" s="31"/>
      <c r="FYH714" s="31"/>
      <c r="FYI714" s="31"/>
      <c r="FYJ714" s="31"/>
      <c r="FYK714" s="31"/>
      <c r="FYL714" s="31"/>
      <c r="FYM714" s="31"/>
      <c r="FYN714" s="31"/>
      <c r="FYO714" s="31"/>
      <c r="FYP714" s="31"/>
      <c r="FYQ714" s="31"/>
      <c r="FYR714" s="31"/>
      <c r="FYS714" s="31"/>
      <c r="FYT714" s="31"/>
      <c r="FYU714" s="31"/>
      <c r="FYV714" s="31"/>
      <c r="FYW714" s="31"/>
      <c r="FYX714" s="31"/>
      <c r="FYY714" s="31"/>
      <c r="FYZ714" s="31"/>
      <c r="FZA714" s="31"/>
      <c r="FZB714" s="31"/>
      <c r="FZC714" s="31"/>
      <c r="FZD714" s="31"/>
      <c r="FZE714" s="31"/>
      <c r="FZF714" s="31"/>
      <c r="FZG714" s="31"/>
      <c r="FZH714" s="31"/>
      <c r="FZI714" s="31"/>
      <c r="FZJ714" s="31"/>
      <c r="FZK714" s="31"/>
      <c r="FZL714" s="31"/>
      <c r="FZM714" s="31"/>
      <c r="FZN714" s="31"/>
      <c r="FZO714" s="31"/>
      <c r="FZP714" s="31"/>
      <c r="FZQ714" s="31"/>
      <c r="FZR714" s="31"/>
      <c r="FZS714" s="31"/>
      <c r="FZT714" s="31"/>
      <c r="FZU714" s="31"/>
      <c r="FZV714" s="31"/>
      <c r="FZW714" s="31"/>
      <c r="FZX714" s="31"/>
      <c r="FZY714" s="31"/>
      <c r="FZZ714" s="31"/>
      <c r="GAA714" s="31"/>
      <c r="GAB714" s="31"/>
      <c r="GAC714" s="31"/>
      <c r="GAD714" s="31"/>
      <c r="GAE714" s="31"/>
      <c r="GAF714" s="31"/>
      <c r="GAG714" s="31"/>
      <c r="GAH714" s="31"/>
      <c r="GAI714" s="31"/>
      <c r="GAJ714" s="31"/>
      <c r="GAK714" s="31"/>
      <c r="GAL714" s="31"/>
      <c r="GAM714" s="31"/>
      <c r="GAN714" s="31"/>
      <c r="GAO714" s="31"/>
      <c r="GAP714" s="31"/>
      <c r="GAQ714" s="31"/>
      <c r="GAR714" s="31"/>
      <c r="GAS714" s="31"/>
      <c r="GAT714" s="31"/>
      <c r="GAU714" s="31"/>
      <c r="GAV714" s="31"/>
      <c r="GAW714" s="31"/>
      <c r="GAX714" s="31"/>
      <c r="GAY714" s="31"/>
      <c r="GAZ714" s="31"/>
      <c r="GBA714" s="31"/>
      <c r="GBB714" s="31"/>
      <c r="GBC714" s="31"/>
      <c r="GBD714" s="31"/>
      <c r="GBE714" s="31"/>
      <c r="GBF714" s="31"/>
      <c r="GBG714" s="31"/>
      <c r="GBH714" s="31"/>
      <c r="GBI714" s="31"/>
      <c r="GBJ714" s="31"/>
      <c r="GBK714" s="31"/>
      <c r="GBL714" s="31"/>
      <c r="GBM714" s="31"/>
      <c r="GBN714" s="31"/>
      <c r="GBO714" s="31"/>
      <c r="GBP714" s="31"/>
      <c r="GBQ714" s="31"/>
      <c r="GBR714" s="31"/>
      <c r="GBS714" s="31"/>
      <c r="GBT714" s="31"/>
      <c r="GBU714" s="31"/>
      <c r="GBV714" s="31"/>
      <c r="GBW714" s="31"/>
      <c r="GBX714" s="31"/>
      <c r="GBY714" s="31"/>
      <c r="GBZ714" s="31"/>
      <c r="GCA714" s="31"/>
      <c r="GCB714" s="31"/>
      <c r="GCC714" s="31"/>
      <c r="GCD714" s="31"/>
      <c r="GCE714" s="31"/>
      <c r="GCF714" s="31"/>
      <c r="GCG714" s="31"/>
      <c r="GCH714" s="31"/>
      <c r="GCI714" s="31"/>
      <c r="GCJ714" s="31"/>
      <c r="GCK714" s="31"/>
      <c r="GCL714" s="31"/>
      <c r="GCM714" s="31"/>
      <c r="GCN714" s="31"/>
      <c r="GCO714" s="31"/>
      <c r="GCP714" s="31"/>
      <c r="GCQ714" s="31"/>
      <c r="GCR714" s="31"/>
      <c r="GCS714" s="31"/>
      <c r="GCT714" s="31"/>
      <c r="GCU714" s="31"/>
      <c r="GCV714" s="31"/>
      <c r="GCW714" s="31"/>
      <c r="GCX714" s="31"/>
      <c r="GCY714" s="31"/>
      <c r="GCZ714" s="31"/>
      <c r="GDA714" s="31"/>
      <c r="GDB714" s="31"/>
      <c r="GDC714" s="31"/>
      <c r="GDD714" s="31"/>
      <c r="GDE714" s="31"/>
      <c r="GDF714" s="31"/>
      <c r="GDG714" s="31"/>
      <c r="GDH714" s="31"/>
      <c r="GDI714" s="31"/>
      <c r="GDJ714" s="31"/>
      <c r="GDK714" s="31"/>
      <c r="GDL714" s="31"/>
      <c r="GDM714" s="31"/>
      <c r="GDN714" s="31"/>
      <c r="GDO714" s="31"/>
      <c r="GDP714" s="31"/>
      <c r="GDQ714" s="31"/>
      <c r="GDR714" s="31"/>
      <c r="GDS714" s="31"/>
      <c r="GDT714" s="31"/>
      <c r="GDU714" s="31"/>
      <c r="GDV714" s="31"/>
      <c r="GDW714" s="31"/>
      <c r="GDX714" s="31"/>
      <c r="GDY714" s="31"/>
      <c r="GDZ714" s="31"/>
      <c r="GEA714" s="31"/>
      <c r="GEB714" s="31"/>
      <c r="GEC714" s="31"/>
      <c r="GED714" s="31"/>
      <c r="GEE714" s="31"/>
      <c r="GEF714" s="31"/>
      <c r="GEG714" s="31"/>
      <c r="GEH714" s="31"/>
      <c r="GEI714" s="31"/>
      <c r="GEJ714" s="31"/>
      <c r="GEK714" s="31"/>
      <c r="GEL714" s="31"/>
      <c r="GEM714" s="31"/>
      <c r="GEN714" s="31"/>
      <c r="GEO714" s="31"/>
      <c r="GEP714" s="31"/>
      <c r="GEQ714" s="31"/>
      <c r="GER714" s="31"/>
      <c r="GES714" s="31"/>
      <c r="GET714" s="31"/>
      <c r="GEU714" s="31"/>
      <c r="GEV714" s="31"/>
      <c r="GEW714" s="31"/>
      <c r="GEX714" s="31"/>
      <c r="GEY714" s="31"/>
      <c r="GEZ714" s="31"/>
      <c r="GFA714" s="31"/>
      <c r="GFB714" s="31"/>
      <c r="GFC714" s="31"/>
      <c r="GFD714" s="31"/>
      <c r="GFE714" s="31"/>
      <c r="GFF714" s="31"/>
      <c r="GFG714" s="31"/>
      <c r="GFH714" s="31"/>
      <c r="GFI714" s="31"/>
      <c r="GFJ714" s="31"/>
      <c r="GFK714" s="31"/>
      <c r="GFL714" s="31"/>
      <c r="GFM714" s="31"/>
      <c r="GFN714" s="31"/>
      <c r="GFO714" s="31"/>
      <c r="GFP714" s="31"/>
      <c r="GFQ714" s="31"/>
      <c r="GFR714" s="31"/>
      <c r="GFS714" s="31"/>
      <c r="GFT714" s="31"/>
      <c r="GFU714" s="31"/>
      <c r="GFV714" s="31"/>
      <c r="GFW714" s="31"/>
      <c r="GFX714" s="31"/>
      <c r="GFY714" s="31"/>
      <c r="GFZ714" s="31"/>
      <c r="GGA714" s="31"/>
      <c r="GGB714" s="31"/>
      <c r="GGC714" s="31"/>
      <c r="GGD714" s="31"/>
      <c r="GGE714" s="31"/>
      <c r="GGF714" s="31"/>
      <c r="GGG714" s="31"/>
      <c r="GGH714" s="31"/>
      <c r="GGI714" s="31"/>
      <c r="GGJ714" s="31"/>
      <c r="GGK714" s="31"/>
      <c r="GGL714" s="31"/>
      <c r="GGM714" s="31"/>
      <c r="GGN714" s="31"/>
      <c r="GGO714" s="31"/>
      <c r="GGP714" s="31"/>
      <c r="GGQ714" s="31"/>
      <c r="GGR714" s="31"/>
      <c r="GGS714" s="31"/>
      <c r="GGT714" s="31"/>
      <c r="GGU714" s="31"/>
      <c r="GGV714" s="31"/>
      <c r="GGW714" s="31"/>
      <c r="GGX714" s="31"/>
      <c r="GGY714" s="31"/>
      <c r="GGZ714" s="31"/>
      <c r="GHA714" s="31"/>
      <c r="GHB714" s="31"/>
      <c r="GHC714" s="31"/>
      <c r="GHD714" s="31"/>
      <c r="GHE714" s="31"/>
      <c r="GHF714" s="31"/>
      <c r="GHG714" s="31"/>
      <c r="GHH714" s="31"/>
      <c r="GHI714" s="31"/>
      <c r="GHJ714" s="31"/>
      <c r="GHK714" s="31"/>
      <c r="GHL714" s="31"/>
      <c r="GHM714" s="31"/>
      <c r="GHN714" s="31"/>
      <c r="GHO714" s="31"/>
      <c r="GHP714" s="31"/>
      <c r="GHQ714" s="31"/>
      <c r="GHR714" s="31"/>
      <c r="GHS714" s="31"/>
      <c r="GHT714" s="31"/>
      <c r="GHU714" s="31"/>
      <c r="GHV714" s="31"/>
      <c r="GHW714" s="31"/>
      <c r="GHX714" s="31"/>
      <c r="GHY714" s="31"/>
      <c r="GHZ714" s="31"/>
      <c r="GIA714" s="31"/>
      <c r="GIB714" s="31"/>
      <c r="GIC714" s="31"/>
      <c r="GID714" s="31"/>
      <c r="GIE714" s="31"/>
      <c r="GIF714" s="31"/>
      <c r="GIG714" s="31"/>
      <c r="GIH714" s="31"/>
      <c r="GII714" s="31"/>
      <c r="GIJ714" s="31"/>
      <c r="GIK714" s="31"/>
      <c r="GIL714" s="31"/>
      <c r="GIM714" s="31"/>
      <c r="GIN714" s="31"/>
      <c r="GIO714" s="31"/>
      <c r="GIP714" s="31"/>
      <c r="GIQ714" s="31"/>
      <c r="GIR714" s="31"/>
      <c r="GIS714" s="31"/>
      <c r="GIT714" s="31"/>
      <c r="GIU714" s="31"/>
      <c r="GIV714" s="31"/>
      <c r="GIW714" s="31"/>
      <c r="GIX714" s="31"/>
      <c r="GIY714" s="31"/>
      <c r="GIZ714" s="31"/>
      <c r="GJA714" s="31"/>
      <c r="GJB714" s="31"/>
      <c r="GJC714" s="31"/>
      <c r="GJD714" s="31"/>
      <c r="GJE714" s="31"/>
      <c r="GJF714" s="31"/>
      <c r="GJG714" s="31"/>
      <c r="GJH714" s="31"/>
      <c r="GJI714" s="31"/>
      <c r="GJJ714" s="31"/>
      <c r="GJK714" s="31"/>
      <c r="GJL714" s="31"/>
      <c r="GJM714" s="31"/>
      <c r="GJN714" s="31"/>
      <c r="GJO714" s="31"/>
      <c r="GJP714" s="31"/>
      <c r="GJQ714" s="31"/>
      <c r="GJR714" s="31"/>
      <c r="GJS714" s="31"/>
      <c r="GJT714" s="31"/>
      <c r="GJU714" s="31"/>
      <c r="GJV714" s="31"/>
      <c r="GJW714" s="31"/>
      <c r="GJX714" s="31"/>
      <c r="GJY714" s="31"/>
      <c r="GJZ714" s="31"/>
      <c r="GKA714" s="31"/>
      <c r="GKB714" s="31"/>
      <c r="GKC714" s="31"/>
      <c r="GKD714" s="31"/>
      <c r="GKE714" s="31"/>
      <c r="GKF714" s="31"/>
      <c r="GKG714" s="31"/>
      <c r="GKH714" s="31"/>
      <c r="GKI714" s="31"/>
      <c r="GKJ714" s="31"/>
      <c r="GKK714" s="31"/>
      <c r="GKL714" s="31"/>
      <c r="GKM714" s="31"/>
      <c r="GKN714" s="31"/>
      <c r="GKO714" s="31"/>
      <c r="GKP714" s="31"/>
      <c r="GKQ714" s="31"/>
      <c r="GKR714" s="31"/>
      <c r="GKS714" s="31"/>
      <c r="GKT714" s="31"/>
      <c r="GKU714" s="31"/>
      <c r="GKV714" s="31"/>
      <c r="GKW714" s="31"/>
      <c r="GKX714" s="31"/>
      <c r="GKY714" s="31"/>
      <c r="GKZ714" s="31"/>
      <c r="GLA714" s="31"/>
      <c r="GLB714" s="31"/>
      <c r="GLC714" s="31"/>
      <c r="GLD714" s="31"/>
      <c r="GLE714" s="31"/>
      <c r="GLF714" s="31"/>
      <c r="GLG714" s="31"/>
      <c r="GLH714" s="31"/>
      <c r="GLI714" s="31"/>
      <c r="GLJ714" s="31"/>
      <c r="GLK714" s="31"/>
      <c r="GLL714" s="31"/>
      <c r="GLM714" s="31"/>
      <c r="GLN714" s="31"/>
      <c r="GLO714" s="31"/>
      <c r="GLP714" s="31"/>
      <c r="GLQ714" s="31"/>
      <c r="GLR714" s="31"/>
      <c r="GLS714" s="31"/>
      <c r="GLT714" s="31"/>
      <c r="GLU714" s="31"/>
      <c r="GLV714" s="31"/>
      <c r="GLW714" s="31"/>
      <c r="GLX714" s="31"/>
      <c r="GLY714" s="31"/>
      <c r="GLZ714" s="31"/>
      <c r="GMA714" s="31"/>
      <c r="GMB714" s="31"/>
      <c r="GMC714" s="31"/>
      <c r="GMD714" s="31"/>
      <c r="GME714" s="31"/>
      <c r="GMF714" s="31"/>
      <c r="GMG714" s="31"/>
      <c r="GMH714" s="31"/>
      <c r="GMI714" s="31"/>
      <c r="GMJ714" s="31"/>
      <c r="GMK714" s="31"/>
      <c r="GML714" s="31"/>
      <c r="GMM714" s="31"/>
      <c r="GMN714" s="31"/>
      <c r="GMO714" s="31"/>
      <c r="GMP714" s="31"/>
      <c r="GMQ714" s="31"/>
      <c r="GMR714" s="31"/>
      <c r="GMS714" s="31"/>
      <c r="GMT714" s="31"/>
      <c r="GMU714" s="31"/>
      <c r="GMV714" s="31"/>
      <c r="GMW714" s="31"/>
      <c r="GMX714" s="31"/>
      <c r="GMY714" s="31"/>
      <c r="GMZ714" s="31"/>
      <c r="GNA714" s="31"/>
      <c r="GNB714" s="31"/>
      <c r="GNC714" s="31"/>
      <c r="GND714" s="31"/>
      <c r="GNE714" s="31"/>
      <c r="GNF714" s="31"/>
      <c r="GNG714" s="31"/>
      <c r="GNH714" s="31"/>
      <c r="GNI714" s="31"/>
      <c r="GNJ714" s="31"/>
      <c r="GNK714" s="31"/>
      <c r="GNL714" s="31"/>
      <c r="GNM714" s="31"/>
      <c r="GNN714" s="31"/>
      <c r="GNO714" s="31"/>
      <c r="GNP714" s="31"/>
      <c r="GNQ714" s="31"/>
      <c r="GNR714" s="31"/>
      <c r="GNS714" s="31"/>
      <c r="GNT714" s="31"/>
      <c r="GNU714" s="31"/>
      <c r="GNV714" s="31"/>
      <c r="GNW714" s="31"/>
      <c r="GNX714" s="31"/>
      <c r="GNY714" s="31"/>
      <c r="GNZ714" s="31"/>
      <c r="GOA714" s="31"/>
      <c r="GOB714" s="31"/>
      <c r="GOC714" s="31"/>
      <c r="GOD714" s="31"/>
      <c r="GOE714" s="31"/>
      <c r="GOF714" s="31"/>
      <c r="GOG714" s="31"/>
      <c r="GOH714" s="31"/>
      <c r="GOI714" s="31"/>
      <c r="GOJ714" s="31"/>
      <c r="GOK714" s="31"/>
      <c r="GOL714" s="31"/>
      <c r="GOM714" s="31"/>
      <c r="GON714" s="31"/>
      <c r="GOO714" s="31"/>
      <c r="GOP714" s="31"/>
      <c r="GOQ714" s="31"/>
      <c r="GOR714" s="31"/>
      <c r="GOS714" s="31"/>
      <c r="GOT714" s="31"/>
      <c r="GOU714" s="31"/>
      <c r="GOV714" s="31"/>
      <c r="GOW714" s="31"/>
      <c r="GOX714" s="31"/>
      <c r="GOY714" s="31"/>
      <c r="GOZ714" s="31"/>
      <c r="GPA714" s="31"/>
      <c r="GPB714" s="31"/>
      <c r="GPC714" s="31"/>
      <c r="GPD714" s="31"/>
      <c r="GPE714" s="31"/>
      <c r="GPF714" s="31"/>
      <c r="GPG714" s="31"/>
      <c r="GPH714" s="31"/>
      <c r="GPI714" s="31"/>
      <c r="GPJ714" s="31"/>
      <c r="GPK714" s="31"/>
      <c r="GPL714" s="31"/>
      <c r="GPM714" s="31"/>
      <c r="GPN714" s="31"/>
      <c r="GPO714" s="31"/>
      <c r="GPP714" s="31"/>
      <c r="GPQ714" s="31"/>
      <c r="GPR714" s="31"/>
      <c r="GPS714" s="31"/>
      <c r="GPT714" s="31"/>
      <c r="GPU714" s="31"/>
      <c r="GPV714" s="31"/>
      <c r="GPW714" s="31"/>
      <c r="GPX714" s="31"/>
      <c r="GPY714" s="31"/>
      <c r="GPZ714" s="31"/>
      <c r="GQA714" s="31"/>
      <c r="GQB714" s="31"/>
      <c r="GQC714" s="31"/>
      <c r="GQD714" s="31"/>
      <c r="GQE714" s="31"/>
      <c r="GQF714" s="31"/>
      <c r="GQG714" s="31"/>
      <c r="GQH714" s="31"/>
      <c r="GQI714" s="31"/>
      <c r="GQJ714" s="31"/>
      <c r="GQK714" s="31"/>
      <c r="GQL714" s="31"/>
      <c r="GQM714" s="31"/>
      <c r="GQN714" s="31"/>
      <c r="GQO714" s="31"/>
      <c r="GQP714" s="31"/>
      <c r="GQQ714" s="31"/>
      <c r="GQR714" s="31"/>
      <c r="GQS714" s="31"/>
      <c r="GQT714" s="31"/>
      <c r="GQU714" s="31"/>
      <c r="GQV714" s="31"/>
      <c r="GQW714" s="31"/>
      <c r="GQX714" s="31"/>
      <c r="GQY714" s="31"/>
      <c r="GQZ714" s="31"/>
      <c r="GRA714" s="31"/>
      <c r="GRB714" s="31"/>
      <c r="GRC714" s="31"/>
      <c r="GRD714" s="31"/>
      <c r="GRE714" s="31"/>
      <c r="GRF714" s="31"/>
      <c r="GRG714" s="31"/>
      <c r="GRH714" s="31"/>
      <c r="GRI714" s="31"/>
      <c r="GRJ714" s="31"/>
      <c r="GRK714" s="31"/>
      <c r="GRL714" s="31"/>
      <c r="GRM714" s="31"/>
      <c r="GRN714" s="31"/>
      <c r="GRO714" s="31"/>
      <c r="GRP714" s="31"/>
      <c r="GRQ714" s="31"/>
      <c r="GRR714" s="31"/>
      <c r="GRS714" s="31"/>
      <c r="GRT714" s="31"/>
      <c r="GRU714" s="31"/>
      <c r="GRV714" s="31"/>
      <c r="GRW714" s="31"/>
      <c r="GRX714" s="31"/>
      <c r="GRY714" s="31"/>
      <c r="GRZ714" s="31"/>
      <c r="GSA714" s="31"/>
      <c r="GSB714" s="31"/>
      <c r="GSC714" s="31"/>
      <c r="GSD714" s="31"/>
      <c r="GSE714" s="31"/>
      <c r="GSF714" s="31"/>
      <c r="GSG714" s="31"/>
      <c r="GSH714" s="31"/>
      <c r="GSI714" s="31"/>
      <c r="GSJ714" s="31"/>
      <c r="GSK714" s="31"/>
      <c r="GSL714" s="31"/>
      <c r="GSM714" s="31"/>
      <c r="GSN714" s="31"/>
      <c r="GSO714" s="31"/>
      <c r="GSP714" s="31"/>
      <c r="GSQ714" s="31"/>
      <c r="GSR714" s="31"/>
      <c r="GSS714" s="31"/>
      <c r="GST714" s="31"/>
      <c r="GSU714" s="31"/>
      <c r="GSV714" s="31"/>
      <c r="GSW714" s="31"/>
      <c r="GSX714" s="31"/>
      <c r="GSY714" s="31"/>
      <c r="GSZ714" s="31"/>
      <c r="GTA714" s="31"/>
      <c r="GTB714" s="31"/>
      <c r="GTC714" s="31"/>
      <c r="GTD714" s="31"/>
      <c r="GTE714" s="31"/>
      <c r="GTF714" s="31"/>
      <c r="GTG714" s="31"/>
      <c r="GTH714" s="31"/>
      <c r="GTI714" s="31"/>
      <c r="GTJ714" s="31"/>
      <c r="GTK714" s="31"/>
      <c r="GTL714" s="31"/>
      <c r="GTM714" s="31"/>
      <c r="GTN714" s="31"/>
      <c r="GTO714" s="31"/>
      <c r="GTP714" s="31"/>
      <c r="GTQ714" s="31"/>
      <c r="GTR714" s="31"/>
      <c r="GTS714" s="31"/>
      <c r="GTT714" s="31"/>
      <c r="GTU714" s="31"/>
      <c r="GTV714" s="31"/>
      <c r="GTW714" s="31"/>
      <c r="GTX714" s="31"/>
      <c r="GTY714" s="31"/>
      <c r="GTZ714" s="31"/>
      <c r="GUA714" s="31"/>
      <c r="GUB714" s="31"/>
      <c r="GUC714" s="31"/>
      <c r="GUD714" s="31"/>
      <c r="GUE714" s="31"/>
      <c r="GUF714" s="31"/>
      <c r="GUG714" s="31"/>
      <c r="GUH714" s="31"/>
      <c r="GUI714" s="31"/>
      <c r="GUJ714" s="31"/>
      <c r="GUK714" s="31"/>
      <c r="GUL714" s="31"/>
      <c r="GUM714" s="31"/>
      <c r="GUN714" s="31"/>
      <c r="GUO714" s="31"/>
      <c r="GUP714" s="31"/>
      <c r="GUQ714" s="31"/>
      <c r="GUR714" s="31"/>
      <c r="GUS714" s="31"/>
      <c r="GUT714" s="31"/>
      <c r="GUU714" s="31"/>
      <c r="GUV714" s="31"/>
      <c r="GUW714" s="31"/>
      <c r="GUX714" s="31"/>
      <c r="GUY714" s="31"/>
      <c r="GUZ714" s="31"/>
      <c r="GVA714" s="31"/>
      <c r="GVB714" s="31"/>
      <c r="GVC714" s="31"/>
      <c r="GVD714" s="31"/>
      <c r="GVE714" s="31"/>
      <c r="GVF714" s="31"/>
      <c r="GVG714" s="31"/>
      <c r="GVH714" s="31"/>
      <c r="GVI714" s="31"/>
      <c r="GVJ714" s="31"/>
      <c r="GVK714" s="31"/>
      <c r="GVL714" s="31"/>
      <c r="GVM714" s="31"/>
      <c r="GVN714" s="31"/>
      <c r="GVO714" s="31"/>
      <c r="GVP714" s="31"/>
      <c r="GVQ714" s="31"/>
      <c r="GVR714" s="31"/>
      <c r="GVS714" s="31"/>
      <c r="GVT714" s="31"/>
      <c r="GVU714" s="31"/>
      <c r="GVV714" s="31"/>
      <c r="GVW714" s="31"/>
      <c r="GVX714" s="31"/>
      <c r="GVY714" s="31"/>
      <c r="GVZ714" s="31"/>
      <c r="GWA714" s="31"/>
      <c r="GWB714" s="31"/>
      <c r="GWC714" s="31"/>
      <c r="GWD714" s="31"/>
      <c r="GWE714" s="31"/>
      <c r="GWF714" s="31"/>
      <c r="GWG714" s="31"/>
      <c r="GWH714" s="31"/>
      <c r="GWI714" s="31"/>
      <c r="GWJ714" s="31"/>
      <c r="GWK714" s="31"/>
      <c r="GWL714" s="31"/>
      <c r="GWM714" s="31"/>
      <c r="GWN714" s="31"/>
      <c r="GWO714" s="31"/>
      <c r="GWP714" s="31"/>
      <c r="GWQ714" s="31"/>
      <c r="GWR714" s="31"/>
      <c r="GWS714" s="31"/>
      <c r="GWT714" s="31"/>
      <c r="GWU714" s="31"/>
      <c r="GWV714" s="31"/>
      <c r="GWW714" s="31"/>
      <c r="GWX714" s="31"/>
      <c r="GWY714" s="31"/>
      <c r="GWZ714" s="31"/>
      <c r="GXA714" s="31"/>
      <c r="GXB714" s="31"/>
      <c r="GXC714" s="31"/>
      <c r="GXD714" s="31"/>
      <c r="GXE714" s="31"/>
      <c r="GXF714" s="31"/>
      <c r="GXG714" s="31"/>
      <c r="GXH714" s="31"/>
      <c r="GXI714" s="31"/>
      <c r="GXJ714" s="31"/>
      <c r="GXK714" s="31"/>
      <c r="GXL714" s="31"/>
      <c r="GXM714" s="31"/>
      <c r="GXN714" s="31"/>
      <c r="GXO714" s="31"/>
      <c r="GXP714" s="31"/>
      <c r="GXQ714" s="31"/>
      <c r="GXR714" s="31"/>
      <c r="GXS714" s="31"/>
      <c r="GXT714" s="31"/>
      <c r="GXU714" s="31"/>
      <c r="GXV714" s="31"/>
      <c r="GXW714" s="31"/>
      <c r="GXX714" s="31"/>
      <c r="GXY714" s="31"/>
      <c r="GXZ714" s="31"/>
      <c r="GYA714" s="31"/>
      <c r="GYB714" s="31"/>
      <c r="GYC714" s="31"/>
      <c r="GYD714" s="31"/>
      <c r="GYE714" s="31"/>
      <c r="GYF714" s="31"/>
      <c r="GYG714" s="31"/>
      <c r="GYH714" s="31"/>
      <c r="GYI714" s="31"/>
      <c r="GYJ714" s="31"/>
      <c r="GYK714" s="31"/>
      <c r="GYL714" s="31"/>
      <c r="GYM714" s="31"/>
      <c r="GYN714" s="31"/>
      <c r="GYO714" s="31"/>
      <c r="GYP714" s="31"/>
      <c r="GYQ714" s="31"/>
      <c r="GYR714" s="31"/>
      <c r="GYS714" s="31"/>
      <c r="GYT714" s="31"/>
      <c r="GYU714" s="31"/>
      <c r="GYV714" s="31"/>
      <c r="GYW714" s="31"/>
      <c r="GYX714" s="31"/>
      <c r="GYY714" s="31"/>
      <c r="GYZ714" s="31"/>
      <c r="GZA714" s="31"/>
      <c r="GZB714" s="31"/>
      <c r="GZC714" s="31"/>
      <c r="GZD714" s="31"/>
      <c r="GZE714" s="31"/>
      <c r="GZF714" s="31"/>
      <c r="GZG714" s="31"/>
      <c r="GZH714" s="31"/>
      <c r="GZI714" s="31"/>
      <c r="GZJ714" s="31"/>
      <c r="GZK714" s="31"/>
      <c r="GZL714" s="31"/>
      <c r="GZM714" s="31"/>
      <c r="GZN714" s="31"/>
      <c r="GZO714" s="31"/>
      <c r="GZP714" s="31"/>
      <c r="GZQ714" s="31"/>
      <c r="GZR714" s="31"/>
      <c r="GZS714" s="31"/>
      <c r="GZT714" s="31"/>
      <c r="GZU714" s="31"/>
      <c r="GZV714" s="31"/>
      <c r="GZW714" s="31"/>
      <c r="GZX714" s="31"/>
      <c r="GZY714" s="31"/>
      <c r="GZZ714" s="31"/>
      <c r="HAA714" s="31"/>
      <c r="HAB714" s="31"/>
      <c r="HAC714" s="31"/>
      <c r="HAD714" s="31"/>
      <c r="HAE714" s="31"/>
      <c r="HAF714" s="31"/>
      <c r="HAG714" s="31"/>
      <c r="HAH714" s="31"/>
      <c r="HAI714" s="31"/>
      <c r="HAJ714" s="31"/>
      <c r="HAK714" s="31"/>
      <c r="HAL714" s="31"/>
      <c r="HAM714" s="31"/>
      <c r="HAN714" s="31"/>
      <c r="HAO714" s="31"/>
      <c r="HAP714" s="31"/>
      <c r="HAQ714" s="31"/>
      <c r="HAR714" s="31"/>
      <c r="HAS714" s="31"/>
      <c r="HAT714" s="31"/>
      <c r="HAU714" s="31"/>
      <c r="HAV714" s="31"/>
      <c r="HAW714" s="31"/>
      <c r="HAX714" s="31"/>
      <c r="HAY714" s="31"/>
      <c r="HAZ714" s="31"/>
      <c r="HBA714" s="31"/>
      <c r="HBB714" s="31"/>
      <c r="HBC714" s="31"/>
      <c r="HBD714" s="31"/>
      <c r="HBE714" s="31"/>
      <c r="HBF714" s="31"/>
      <c r="HBG714" s="31"/>
      <c r="HBH714" s="31"/>
      <c r="HBI714" s="31"/>
      <c r="HBJ714" s="31"/>
      <c r="HBK714" s="31"/>
      <c r="HBL714" s="31"/>
      <c r="HBM714" s="31"/>
      <c r="HBN714" s="31"/>
      <c r="HBO714" s="31"/>
      <c r="HBP714" s="31"/>
      <c r="HBQ714" s="31"/>
      <c r="HBR714" s="31"/>
      <c r="HBS714" s="31"/>
      <c r="HBT714" s="31"/>
      <c r="HBU714" s="31"/>
      <c r="HBV714" s="31"/>
      <c r="HBW714" s="31"/>
      <c r="HBX714" s="31"/>
      <c r="HBY714" s="31"/>
      <c r="HBZ714" s="31"/>
      <c r="HCA714" s="31"/>
      <c r="HCB714" s="31"/>
      <c r="HCC714" s="31"/>
      <c r="HCD714" s="31"/>
      <c r="HCE714" s="31"/>
      <c r="HCF714" s="31"/>
      <c r="HCG714" s="31"/>
      <c r="HCH714" s="31"/>
      <c r="HCI714" s="31"/>
      <c r="HCJ714" s="31"/>
      <c r="HCK714" s="31"/>
      <c r="HCL714" s="31"/>
      <c r="HCM714" s="31"/>
      <c r="HCN714" s="31"/>
      <c r="HCO714" s="31"/>
      <c r="HCP714" s="31"/>
      <c r="HCQ714" s="31"/>
      <c r="HCR714" s="31"/>
      <c r="HCS714" s="31"/>
      <c r="HCT714" s="31"/>
      <c r="HCU714" s="31"/>
      <c r="HCV714" s="31"/>
      <c r="HCW714" s="31"/>
      <c r="HCX714" s="31"/>
      <c r="HCY714" s="31"/>
      <c r="HCZ714" s="31"/>
      <c r="HDA714" s="31"/>
      <c r="HDB714" s="31"/>
      <c r="HDC714" s="31"/>
      <c r="HDD714" s="31"/>
      <c r="HDE714" s="31"/>
      <c r="HDF714" s="31"/>
      <c r="HDG714" s="31"/>
      <c r="HDH714" s="31"/>
      <c r="HDI714" s="31"/>
      <c r="HDJ714" s="31"/>
      <c r="HDK714" s="31"/>
      <c r="HDL714" s="31"/>
      <c r="HDM714" s="31"/>
      <c r="HDN714" s="31"/>
      <c r="HDO714" s="31"/>
      <c r="HDP714" s="31"/>
      <c r="HDQ714" s="31"/>
      <c r="HDR714" s="31"/>
      <c r="HDS714" s="31"/>
      <c r="HDT714" s="31"/>
      <c r="HDU714" s="31"/>
      <c r="HDV714" s="31"/>
      <c r="HDW714" s="31"/>
      <c r="HDX714" s="31"/>
      <c r="HDY714" s="31"/>
      <c r="HDZ714" s="31"/>
      <c r="HEA714" s="31"/>
      <c r="HEB714" s="31"/>
      <c r="HEC714" s="31"/>
      <c r="HED714" s="31"/>
      <c r="HEE714" s="31"/>
      <c r="HEF714" s="31"/>
      <c r="HEG714" s="31"/>
      <c r="HEH714" s="31"/>
      <c r="HEI714" s="31"/>
      <c r="HEJ714" s="31"/>
      <c r="HEK714" s="31"/>
      <c r="HEL714" s="31"/>
      <c r="HEM714" s="31"/>
      <c r="HEN714" s="31"/>
      <c r="HEO714" s="31"/>
      <c r="HEP714" s="31"/>
      <c r="HEQ714" s="31"/>
      <c r="HER714" s="31"/>
      <c r="HES714" s="31"/>
      <c r="HET714" s="31"/>
      <c r="HEU714" s="31"/>
      <c r="HEV714" s="31"/>
      <c r="HEW714" s="31"/>
      <c r="HEX714" s="31"/>
      <c r="HEY714" s="31"/>
      <c r="HEZ714" s="31"/>
      <c r="HFA714" s="31"/>
      <c r="HFB714" s="31"/>
      <c r="HFC714" s="31"/>
      <c r="HFD714" s="31"/>
      <c r="HFE714" s="31"/>
      <c r="HFF714" s="31"/>
      <c r="HFG714" s="31"/>
      <c r="HFH714" s="31"/>
      <c r="HFI714" s="31"/>
      <c r="HFJ714" s="31"/>
      <c r="HFK714" s="31"/>
      <c r="HFL714" s="31"/>
      <c r="HFM714" s="31"/>
      <c r="HFN714" s="31"/>
      <c r="HFO714" s="31"/>
      <c r="HFP714" s="31"/>
      <c r="HFQ714" s="31"/>
      <c r="HFR714" s="31"/>
      <c r="HFS714" s="31"/>
      <c r="HFT714" s="31"/>
      <c r="HFU714" s="31"/>
      <c r="HFV714" s="31"/>
      <c r="HFW714" s="31"/>
      <c r="HFX714" s="31"/>
      <c r="HFY714" s="31"/>
      <c r="HFZ714" s="31"/>
      <c r="HGA714" s="31"/>
      <c r="HGB714" s="31"/>
      <c r="HGC714" s="31"/>
      <c r="HGD714" s="31"/>
      <c r="HGE714" s="31"/>
      <c r="HGF714" s="31"/>
      <c r="HGG714" s="31"/>
      <c r="HGH714" s="31"/>
      <c r="HGI714" s="31"/>
      <c r="HGJ714" s="31"/>
      <c r="HGK714" s="31"/>
      <c r="HGL714" s="31"/>
      <c r="HGM714" s="31"/>
      <c r="HGN714" s="31"/>
      <c r="HGO714" s="31"/>
      <c r="HGP714" s="31"/>
      <c r="HGQ714" s="31"/>
      <c r="HGR714" s="31"/>
      <c r="HGS714" s="31"/>
      <c r="HGT714" s="31"/>
      <c r="HGU714" s="31"/>
      <c r="HGV714" s="31"/>
      <c r="HGW714" s="31"/>
      <c r="HGX714" s="31"/>
      <c r="HGY714" s="31"/>
      <c r="HGZ714" s="31"/>
      <c r="HHA714" s="31"/>
      <c r="HHB714" s="31"/>
      <c r="HHC714" s="31"/>
      <c r="HHD714" s="31"/>
      <c r="HHE714" s="31"/>
      <c r="HHF714" s="31"/>
      <c r="HHG714" s="31"/>
      <c r="HHH714" s="31"/>
      <c r="HHI714" s="31"/>
      <c r="HHJ714" s="31"/>
      <c r="HHK714" s="31"/>
      <c r="HHL714" s="31"/>
      <c r="HHM714" s="31"/>
      <c r="HHN714" s="31"/>
      <c r="HHO714" s="31"/>
      <c r="HHP714" s="31"/>
      <c r="HHQ714" s="31"/>
      <c r="HHR714" s="31"/>
      <c r="HHS714" s="31"/>
      <c r="HHT714" s="31"/>
      <c r="HHU714" s="31"/>
      <c r="HHV714" s="31"/>
      <c r="HHW714" s="31"/>
      <c r="HHX714" s="31"/>
      <c r="HHY714" s="31"/>
      <c r="HHZ714" s="31"/>
      <c r="HIA714" s="31"/>
      <c r="HIB714" s="31"/>
      <c r="HIC714" s="31"/>
      <c r="HID714" s="31"/>
      <c r="HIE714" s="31"/>
      <c r="HIF714" s="31"/>
      <c r="HIG714" s="31"/>
      <c r="HIH714" s="31"/>
      <c r="HII714" s="31"/>
      <c r="HIJ714" s="31"/>
      <c r="HIK714" s="31"/>
      <c r="HIL714" s="31"/>
      <c r="HIM714" s="31"/>
      <c r="HIN714" s="31"/>
      <c r="HIO714" s="31"/>
      <c r="HIP714" s="31"/>
      <c r="HIQ714" s="31"/>
      <c r="HIR714" s="31"/>
      <c r="HIS714" s="31"/>
      <c r="HIT714" s="31"/>
      <c r="HIU714" s="31"/>
      <c r="HIV714" s="31"/>
      <c r="HIW714" s="31"/>
      <c r="HIX714" s="31"/>
      <c r="HIY714" s="31"/>
      <c r="HIZ714" s="31"/>
      <c r="HJA714" s="31"/>
      <c r="HJB714" s="31"/>
      <c r="HJC714" s="31"/>
      <c r="HJD714" s="31"/>
      <c r="HJE714" s="31"/>
      <c r="HJF714" s="31"/>
      <c r="HJG714" s="31"/>
      <c r="HJH714" s="31"/>
      <c r="HJI714" s="31"/>
      <c r="HJJ714" s="31"/>
      <c r="HJK714" s="31"/>
      <c r="HJL714" s="31"/>
      <c r="HJM714" s="31"/>
      <c r="HJN714" s="31"/>
      <c r="HJO714" s="31"/>
      <c r="HJP714" s="31"/>
      <c r="HJQ714" s="31"/>
      <c r="HJR714" s="31"/>
      <c r="HJS714" s="31"/>
      <c r="HJT714" s="31"/>
      <c r="HJU714" s="31"/>
      <c r="HJV714" s="31"/>
      <c r="HJW714" s="31"/>
      <c r="HJX714" s="31"/>
      <c r="HJY714" s="31"/>
      <c r="HJZ714" s="31"/>
      <c r="HKA714" s="31"/>
      <c r="HKB714" s="31"/>
      <c r="HKC714" s="31"/>
      <c r="HKD714" s="31"/>
      <c r="HKE714" s="31"/>
      <c r="HKF714" s="31"/>
      <c r="HKG714" s="31"/>
      <c r="HKH714" s="31"/>
      <c r="HKI714" s="31"/>
      <c r="HKJ714" s="31"/>
      <c r="HKK714" s="31"/>
      <c r="HKL714" s="31"/>
      <c r="HKM714" s="31"/>
      <c r="HKN714" s="31"/>
      <c r="HKO714" s="31"/>
      <c r="HKP714" s="31"/>
      <c r="HKQ714" s="31"/>
      <c r="HKR714" s="31"/>
      <c r="HKS714" s="31"/>
      <c r="HKT714" s="31"/>
      <c r="HKU714" s="31"/>
      <c r="HKV714" s="31"/>
      <c r="HKW714" s="31"/>
      <c r="HKX714" s="31"/>
      <c r="HKY714" s="31"/>
      <c r="HKZ714" s="31"/>
      <c r="HLA714" s="31"/>
      <c r="HLB714" s="31"/>
      <c r="HLC714" s="31"/>
      <c r="HLD714" s="31"/>
      <c r="HLE714" s="31"/>
      <c r="HLF714" s="31"/>
      <c r="HLG714" s="31"/>
      <c r="HLH714" s="31"/>
      <c r="HLI714" s="31"/>
      <c r="HLJ714" s="31"/>
      <c r="HLK714" s="31"/>
      <c r="HLL714" s="31"/>
      <c r="HLM714" s="31"/>
      <c r="HLN714" s="31"/>
      <c r="HLO714" s="31"/>
      <c r="HLP714" s="31"/>
      <c r="HLQ714" s="31"/>
      <c r="HLR714" s="31"/>
      <c r="HLS714" s="31"/>
      <c r="HLT714" s="31"/>
      <c r="HLU714" s="31"/>
      <c r="HLV714" s="31"/>
      <c r="HLW714" s="31"/>
      <c r="HLX714" s="31"/>
      <c r="HLY714" s="31"/>
      <c r="HLZ714" s="31"/>
      <c r="HMA714" s="31"/>
      <c r="HMB714" s="31"/>
      <c r="HMC714" s="31"/>
      <c r="HMD714" s="31"/>
      <c r="HME714" s="31"/>
      <c r="HMF714" s="31"/>
      <c r="HMG714" s="31"/>
      <c r="HMH714" s="31"/>
      <c r="HMI714" s="31"/>
      <c r="HMJ714" s="31"/>
      <c r="HMK714" s="31"/>
      <c r="HML714" s="31"/>
      <c r="HMM714" s="31"/>
      <c r="HMN714" s="31"/>
      <c r="HMO714" s="31"/>
      <c r="HMP714" s="31"/>
      <c r="HMQ714" s="31"/>
      <c r="HMR714" s="31"/>
      <c r="HMS714" s="31"/>
      <c r="HMT714" s="31"/>
      <c r="HMU714" s="31"/>
      <c r="HMV714" s="31"/>
      <c r="HMW714" s="31"/>
      <c r="HMX714" s="31"/>
      <c r="HMY714" s="31"/>
      <c r="HMZ714" s="31"/>
      <c r="HNA714" s="31"/>
      <c r="HNB714" s="31"/>
      <c r="HNC714" s="31"/>
      <c r="HND714" s="31"/>
      <c r="HNE714" s="31"/>
      <c r="HNF714" s="31"/>
      <c r="HNG714" s="31"/>
      <c r="HNH714" s="31"/>
      <c r="HNI714" s="31"/>
      <c r="HNJ714" s="31"/>
      <c r="HNK714" s="31"/>
      <c r="HNL714" s="31"/>
      <c r="HNM714" s="31"/>
      <c r="HNN714" s="31"/>
      <c r="HNO714" s="31"/>
      <c r="HNP714" s="31"/>
      <c r="HNQ714" s="31"/>
      <c r="HNR714" s="31"/>
      <c r="HNS714" s="31"/>
      <c r="HNT714" s="31"/>
      <c r="HNU714" s="31"/>
      <c r="HNV714" s="31"/>
      <c r="HNW714" s="31"/>
      <c r="HNX714" s="31"/>
      <c r="HNY714" s="31"/>
      <c r="HNZ714" s="31"/>
      <c r="HOA714" s="31"/>
      <c r="HOB714" s="31"/>
      <c r="HOC714" s="31"/>
      <c r="HOD714" s="31"/>
      <c r="HOE714" s="31"/>
      <c r="HOF714" s="31"/>
      <c r="HOG714" s="31"/>
      <c r="HOH714" s="31"/>
      <c r="HOI714" s="31"/>
      <c r="HOJ714" s="31"/>
      <c r="HOK714" s="31"/>
      <c r="HOL714" s="31"/>
      <c r="HOM714" s="31"/>
      <c r="HON714" s="31"/>
      <c r="HOO714" s="31"/>
      <c r="HOP714" s="31"/>
      <c r="HOQ714" s="31"/>
      <c r="HOR714" s="31"/>
      <c r="HOS714" s="31"/>
      <c r="HOT714" s="31"/>
      <c r="HOU714" s="31"/>
      <c r="HOV714" s="31"/>
      <c r="HOW714" s="31"/>
      <c r="HOX714" s="31"/>
      <c r="HOY714" s="31"/>
      <c r="HOZ714" s="31"/>
      <c r="HPA714" s="31"/>
      <c r="HPB714" s="31"/>
      <c r="HPC714" s="31"/>
      <c r="HPD714" s="31"/>
      <c r="HPE714" s="31"/>
      <c r="HPF714" s="31"/>
      <c r="HPG714" s="31"/>
      <c r="HPH714" s="31"/>
      <c r="HPI714" s="31"/>
      <c r="HPJ714" s="31"/>
      <c r="HPK714" s="31"/>
      <c r="HPL714" s="31"/>
      <c r="HPM714" s="31"/>
      <c r="HPN714" s="31"/>
      <c r="HPO714" s="31"/>
      <c r="HPP714" s="31"/>
      <c r="HPQ714" s="31"/>
      <c r="HPR714" s="31"/>
      <c r="HPS714" s="31"/>
      <c r="HPT714" s="31"/>
      <c r="HPU714" s="31"/>
      <c r="HPV714" s="31"/>
      <c r="HPW714" s="31"/>
      <c r="HPX714" s="31"/>
      <c r="HPY714" s="31"/>
      <c r="HPZ714" s="31"/>
      <c r="HQA714" s="31"/>
      <c r="HQB714" s="31"/>
      <c r="HQC714" s="31"/>
      <c r="HQD714" s="31"/>
      <c r="HQE714" s="31"/>
      <c r="HQF714" s="31"/>
      <c r="HQG714" s="31"/>
      <c r="HQH714" s="31"/>
      <c r="HQI714" s="31"/>
      <c r="HQJ714" s="31"/>
      <c r="HQK714" s="31"/>
      <c r="HQL714" s="31"/>
      <c r="HQM714" s="31"/>
      <c r="HQN714" s="31"/>
      <c r="HQO714" s="31"/>
      <c r="HQP714" s="31"/>
      <c r="HQQ714" s="31"/>
      <c r="HQR714" s="31"/>
      <c r="HQS714" s="31"/>
      <c r="HQT714" s="31"/>
      <c r="HQU714" s="31"/>
      <c r="HQV714" s="31"/>
      <c r="HQW714" s="31"/>
      <c r="HQX714" s="31"/>
      <c r="HQY714" s="31"/>
      <c r="HQZ714" s="31"/>
      <c r="HRA714" s="31"/>
      <c r="HRB714" s="31"/>
      <c r="HRC714" s="31"/>
      <c r="HRD714" s="31"/>
      <c r="HRE714" s="31"/>
      <c r="HRF714" s="31"/>
      <c r="HRG714" s="31"/>
      <c r="HRH714" s="31"/>
      <c r="HRI714" s="31"/>
      <c r="HRJ714" s="31"/>
      <c r="HRK714" s="31"/>
      <c r="HRL714" s="31"/>
      <c r="HRM714" s="31"/>
      <c r="HRN714" s="31"/>
      <c r="HRO714" s="31"/>
      <c r="HRP714" s="31"/>
      <c r="HRQ714" s="31"/>
      <c r="HRR714" s="31"/>
      <c r="HRS714" s="31"/>
      <c r="HRT714" s="31"/>
      <c r="HRU714" s="31"/>
      <c r="HRV714" s="31"/>
      <c r="HRW714" s="31"/>
      <c r="HRX714" s="31"/>
      <c r="HRY714" s="31"/>
      <c r="HRZ714" s="31"/>
      <c r="HSA714" s="31"/>
      <c r="HSB714" s="31"/>
      <c r="HSC714" s="31"/>
      <c r="HSD714" s="31"/>
      <c r="HSE714" s="31"/>
      <c r="HSF714" s="31"/>
      <c r="HSG714" s="31"/>
      <c r="HSH714" s="31"/>
      <c r="HSI714" s="31"/>
      <c r="HSJ714" s="31"/>
      <c r="HSK714" s="31"/>
      <c r="HSL714" s="31"/>
      <c r="HSM714" s="31"/>
      <c r="HSN714" s="31"/>
      <c r="HSO714" s="31"/>
      <c r="HSP714" s="31"/>
      <c r="HSQ714" s="31"/>
      <c r="HSR714" s="31"/>
      <c r="HSS714" s="31"/>
      <c r="HST714" s="31"/>
      <c r="HSU714" s="31"/>
      <c r="HSV714" s="31"/>
      <c r="HSW714" s="31"/>
      <c r="HSX714" s="31"/>
      <c r="HSY714" s="31"/>
      <c r="HSZ714" s="31"/>
      <c r="HTA714" s="31"/>
      <c r="HTB714" s="31"/>
      <c r="HTC714" s="31"/>
      <c r="HTD714" s="31"/>
      <c r="HTE714" s="31"/>
      <c r="HTF714" s="31"/>
      <c r="HTG714" s="31"/>
      <c r="HTH714" s="31"/>
      <c r="HTI714" s="31"/>
      <c r="HTJ714" s="31"/>
      <c r="HTK714" s="31"/>
      <c r="HTL714" s="31"/>
      <c r="HTM714" s="31"/>
      <c r="HTN714" s="31"/>
      <c r="HTO714" s="31"/>
      <c r="HTP714" s="31"/>
      <c r="HTQ714" s="31"/>
      <c r="HTR714" s="31"/>
      <c r="HTS714" s="31"/>
      <c r="HTT714" s="31"/>
      <c r="HTU714" s="31"/>
      <c r="HTV714" s="31"/>
      <c r="HTW714" s="31"/>
      <c r="HTX714" s="31"/>
      <c r="HTY714" s="31"/>
      <c r="HTZ714" s="31"/>
      <c r="HUA714" s="31"/>
      <c r="HUB714" s="31"/>
      <c r="HUC714" s="31"/>
      <c r="HUD714" s="31"/>
      <c r="HUE714" s="31"/>
      <c r="HUF714" s="31"/>
      <c r="HUG714" s="31"/>
      <c r="HUH714" s="31"/>
      <c r="HUI714" s="31"/>
      <c r="HUJ714" s="31"/>
      <c r="HUK714" s="31"/>
      <c r="HUL714" s="31"/>
      <c r="HUM714" s="31"/>
      <c r="HUN714" s="31"/>
      <c r="HUO714" s="31"/>
      <c r="HUP714" s="31"/>
      <c r="HUQ714" s="31"/>
      <c r="HUR714" s="31"/>
      <c r="HUS714" s="31"/>
      <c r="HUT714" s="31"/>
      <c r="HUU714" s="31"/>
      <c r="HUV714" s="31"/>
      <c r="HUW714" s="31"/>
      <c r="HUX714" s="31"/>
      <c r="HUY714" s="31"/>
      <c r="HUZ714" s="31"/>
      <c r="HVA714" s="31"/>
      <c r="HVB714" s="31"/>
      <c r="HVC714" s="31"/>
      <c r="HVD714" s="31"/>
      <c r="HVE714" s="31"/>
      <c r="HVF714" s="31"/>
      <c r="HVG714" s="31"/>
      <c r="HVH714" s="31"/>
      <c r="HVI714" s="31"/>
      <c r="HVJ714" s="31"/>
      <c r="HVK714" s="31"/>
      <c r="HVL714" s="31"/>
      <c r="HVM714" s="31"/>
      <c r="HVN714" s="31"/>
      <c r="HVO714" s="31"/>
      <c r="HVP714" s="31"/>
      <c r="HVQ714" s="31"/>
      <c r="HVR714" s="31"/>
      <c r="HVS714" s="31"/>
      <c r="HVT714" s="31"/>
      <c r="HVU714" s="31"/>
      <c r="HVV714" s="31"/>
      <c r="HVW714" s="31"/>
      <c r="HVX714" s="31"/>
      <c r="HVY714" s="31"/>
      <c r="HVZ714" s="31"/>
      <c r="HWA714" s="31"/>
      <c r="HWB714" s="31"/>
      <c r="HWC714" s="31"/>
      <c r="HWD714" s="31"/>
      <c r="HWE714" s="31"/>
      <c r="HWF714" s="31"/>
      <c r="HWG714" s="31"/>
      <c r="HWH714" s="31"/>
      <c r="HWI714" s="31"/>
      <c r="HWJ714" s="31"/>
      <c r="HWK714" s="31"/>
      <c r="HWL714" s="31"/>
      <c r="HWM714" s="31"/>
      <c r="HWN714" s="31"/>
      <c r="HWO714" s="31"/>
      <c r="HWP714" s="31"/>
      <c r="HWQ714" s="31"/>
      <c r="HWR714" s="31"/>
      <c r="HWS714" s="31"/>
      <c r="HWT714" s="31"/>
      <c r="HWU714" s="31"/>
      <c r="HWV714" s="31"/>
      <c r="HWW714" s="31"/>
      <c r="HWX714" s="31"/>
      <c r="HWY714" s="31"/>
      <c r="HWZ714" s="31"/>
      <c r="HXA714" s="31"/>
      <c r="HXB714" s="31"/>
      <c r="HXC714" s="31"/>
      <c r="HXD714" s="31"/>
      <c r="HXE714" s="31"/>
      <c r="HXF714" s="31"/>
      <c r="HXG714" s="31"/>
      <c r="HXH714" s="31"/>
      <c r="HXI714" s="31"/>
      <c r="HXJ714" s="31"/>
      <c r="HXK714" s="31"/>
      <c r="HXL714" s="31"/>
      <c r="HXM714" s="31"/>
      <c r="HXN714" s="31"/>
      <c r="HXO714" s="31"/>
      <c r="HXP714" s="31"/>
      <c r="HXQ714" s="31"/>
      <c r="HXR714" s="31"/>
      <c r="HXS714" s="31"/>
      <c r="HXT714" s="31"/>
      <c r="HXU714" s="31"/>
      <c r="HXV714" s="31"/>
      <c r="HXW714" s="31"/>
      <c r="HXX714" s="31"/>
      <c r="HXY714" s="31"/>
      <c r="HXZ714" s="31"/>
      <c r="HYA714" s="31"/>
      <c r="HYB714" s="31"/>
      <c r="HYC714" s="31"/>
      <c r="HYD714" s="31"/>
      <c r="HYE714" s="31"/>
      <c r="HYF714" s="31"/>
      <c r="HYG714" s="31"/>
      <c r="HYH714" s="31"/>
      <c r="HYI714" s="31"/>
      <c r="HYJ714" s="31"/>
      <c r="HYK714" s="31"/>
      <c r="HYL714" s="31"/>
      <c r="HYM714" s="31"/>
      <c r="HYN714" s="31"/>
      <c r="HYO714" s="31"/>
      <c r="HYP714" s="31"/>
      <c r="HYQ714" s="31"/>
      <c r="HYR714" s="31"/>
      <c r="HYS714" s="31"/>
      <c r="HYT714" s="31"/>
      <c r="HYU714" s="31"/>
      <c r="HYV714" s="31"/>
      <c r="HYW714" s="31"/>
      <c r="HYX714" s="31"/>
      <c r="HYY714" s="31"/>
      <c r="HYZ714" s="31"/>
      <c r="HZA714" s="31"/>
      <c r="HZB714" s="31"/>
      <c r="HZC714" s="31"/>
      <c r="HZD714" s="31"/>
      <c r="HZE714" s="31"/>
      <c r="HZF714" s="31"/>
      <c r="HZG714" s="31"/>
      <c r="HZH714" s="31"/>
      <c r="HZI714" s="31"/>
      <c r="HZJ714" s="31"/>
      <c r="HZK714" s="31"/>
      <c r="HZL714" s="31"/>
      <c r="HZM714" s="31"/>
      <c r="HZN714" s="31"/>
      <c r="HZO714" s="31"/>
      <c r="HZP714" s="31"/>
      <c r="HZQ714" s="31"/>
      <c r="HZR714" s="31"/>
      <c r="HZS714" s="31"/>
      <c r="HZT714" s="31"/>
      <c r="HZU714" s="31"/>
      <c r="HZV714" s="31"/>
      <c r="HZW714" s="31"/>
      <c r="HZX714" s="31"/>
      <c r="HZY714" s="31"/>
      <c r="HZZ714" s="31"/>
      <c r="IAA714" s="31"/>
      <c r="IAB714" s="31"/>
      <c r="IAC714" s="31"/>
      <c r="IAD714" s="31"/>
      <c r="IAE714" s="31"/>
      <c r="IAF714" s="31"/>
      <c r="IAG714" s="31"/>
      <c r="IAH714" s="31"/>
      <c r="IAI714" s="31"/>
      <c r="IAJ714" s="31"/>
      <c r="IAK714" s="31"/>
      <c r="IAL714" s="31"/>
      <c r="IAM714" s="31"/>
      <c r="IAN714" s="31"/>
      <c r="IAO714" s="31"/>
      <c r="IAP714" s="31"/>
      <c r="IAQ714" s="31"/>
      <c r="IAR714" s="31"/>
      <c r="IAS714" s="31"/>
      <c r="IAT714" s="31"/>
      <c r="IAU714" s="31"/>
      <c r="IAV714" s="31"/>
      <c r="IAW714" s="31"/>
      <c r="IAX714" s="31"/>
      <c r="IAY714" s="31"/>
      <c r="IAZ714" s="31"/>
      <c r="IBA714" s="31"/>
      <c r="IBB714" s="31"/>
      <c r="IBC714" s="31"/>
      <c r="IBD714" s="31"/>
      <c r="IBE714" s="31"/>
      <c r="IBF714" s="31"/>
      <c r="IBG714" s="31"/>
      <c r="IBH714" s="31"/>
      <c r="IBI714" s="31"/>
      <c r="IBJ714" s="31"/>
      <c r="IBK714" s="31"/>
      <c r="IBL714" s="31"/>
      <c r="IBM714" s="31"/>
      <c r="IBN714" s="31"/>
      <c r="IBO714" s="31"/>
      <c r="IBP714" s="31"/>
      <c r="IBQ714" s="31"/>
      <c r="IBR714" s="31"/>
      <c r="IBS714" s="31"/>
      <c r="IBT714" s="31"/>
      <c r="IBU714" s="31"/>
      <c r="IBV714" s="31"/>
      <c r="IBW714" s="31"/>
      <c r="IBX714" s="31"/>
      <c r="IBY714" s="31"/>
      <c r="IBZ714" s="31"/>
      <c r="ICA714" s="31"/>
      <c r="ICB714" s="31"/>
      <c r="ICC714" s="31"/>
      <c r="ICD714" s="31"/>
      <c r="ICE714" s="31"/>
      <c r="ICF714" s="31"/>
      <c r="ICG714" s="31"/>
      <c r="ICH714" s="31"/>
      <c r="ICI714" s="31"/>
      <c r="ICJ714" s="31"/>
      <c r="ICK714" s="31"/>
      <c r="ICL714" s="31"/>
      <c r="ICM714" s="31"/>
      <c r="ICN714" s="31"/>
      <c r="ICO714" s="31"/>
      <c r="ICP714" s="31"/>
      <c r="ICQ714" s="31"/>
      <c r="ICR714" s="31"/>
      <c r="ICS714" s="31"/>
      <c r="ICT714" s="31"/>
      <c r="ICU714" s="31"/>
      <c r="ICV714" s="31"/>
      <c r="ICW714" s="31"/>
      <c r="ICX714" s="31"/>
      <c r="ICY714" s="31"/>
      <c r="ICZ714" s="31"/>
      <c r="IDA714" s="31"/>
      <c r="IDB714" s="31"/>
      <c r="IDC714" s="31"/>
      <c r="IDD714" s="31"/>
      <c r="IDE714" s="31"/>
      <c r="IDF714" s="31"/>
      <c r="IDG714" s="31"/>
      <c r="IDH714" s="31"/>
      <c r="IDI714" s="31"/>
      <c r="IDJ714" s="31"/>
      <c r="IDK714" s="31"/>
      <c r="IDL714" s="31"/>
      <c r="IDM714" s="31"/>
      <c r="IDN714" s="31"/>
      <c r="IDO714" s="31"/>
      <c r="IDP714" s="31"/>
      <c r="IDQ714" s="31"/>
      <c r="IDR714" s="31"/>
      <c r="IDS714" s="31"/>
      <c r="IDT714" s="31"/>
      <c r="IDU714" s="31"/>
      <c r="IDV714" s="31"/>
      <c r="IDW714" s="31"/>
      <c r="IDX714" s="31"/>
      <c r="IDY714" s="31"/>
      <c r="IDZ714" s="31"/>
      <c r="IEA714" s="31"/>
      <c r="IEB714" s="31"/>
      <c r="IEC714" s="31"/>
      <c r="IED714" s="31"/>
      <c r="IEE714" s="31"/>
      <c r="IEF714" s="31"/>
      <c r="IEG714" s="31"/>
      <c r="IEH714" s="31"/>
      <c r="IEI714" s="31"/>
      <c r="IEJ714" s="31"/>
      <c r="IEK714" s="31"/>
      <c r="IEL714" s="31"/>
      <c r="IEM714" s="31"/>
      <c r="IEN714" s="31"/>
      <c r="IEO714" s="31"/>
      <c r="IEP714" s="31"/>
      <c r="IEQ714" s="31"/>
      <c r="IER714" s="31"/>
      <c r="IES714" s="31"/>
      <c r="IET714" s="31"/>
      <c r="IEU714" s="31"/>
      <c r="IEV714" s="31"/>
      <c r="IEW714" s="31"/>
      <c r="IEX714" s="31"/>
      <c r="IEY714" s="31"/>
      <c r="IEZ714" s="31"/>
      <c r="IFA714" s="31"/>
      <c r="IFB714" s="31"/>
      <c r="IFC714" s="31"/>
      <c r="IFD714" s="31"/>
      <c r="IFE714" s="31"/>
      <c r="IFF714" s="31"/>
      <c r="IFG714" s="31"/>
      <c r="IFH714" s="31"/>
      <c r="IFI714" s="31"/>
      <c r="IFJ714" s="31"/>
      <c r="IFK714" s="31"/>
      <c r="IFL714" s="31"/>
      <c r="IFM714" s="31"/>
      <c r="IFN714" s="31"/>
      <c r="IFO714" s="31"/>
      <c r="IFP714" s="31"/>
      <c r="IFQ714" s="31"/>
      <c r="IFR714" s="31"/>
      <c r="IFS714" s="31"/>
      <c r="IFT714" s="31"/>
      <c r="IFU714" s="31"/>
      <c r="IFV714" s="31"/>
      <c r="IFW714" s="31"/>
      <c r="IFX714" s="31"/>
      <c r="IFY714" s="31"/>
      <c r="IFZ714" s="31"/>
      <c r="IGA714" s="31"/>
      <c r="IGB714" s="31"/>
      <c r="IGC714" s="31"/>
      <c r="IGD714" s="31"/>
      <c r="IGE714" s="31"/>
      <c r="IGF714" s="31"/>
      <c r="IGG714" s="31"/>
      <c r="IGH714" s="31"/>
      <c r="IGI714" s="31"/>
      <c r="IGJ714" s="31"/>
      <c r="IGK714" s="31"/>
      <c r="IGL714" s="31"/>
      <c r="IGM714" s="31"/>
      <c r="IGN714" s="31"/>
      <c r="IGO714" s="31"/>
      <c r="IGP714" s="31"/>
      <c r="IGQ714" s="31"/>
      <c r="IGR714" s="31"/>
      <c r="IGS714" s="31"/>
      <c r="IGT714" s="31"/>
      <c r="IGU714" s="31"/>
      <c r="IGV714" s="31"/>
      <c r="IGW714" s="31"/>
      <c r="IGX714" s="31"/>
      <c r="IGY714" s="31"/>
      <c r="IGZ714" s="31"/>
      <c r="IHA714" s="31"/>
      <c r="IHB714" s="31"/>
      <c r="IHC714" s="31"/>
      <c r="IHD714" s="31"/>
      <c r="IHE714" s="31"/>
      <c r="IHF714" s="31"/>
      <c r="IHG714" s="31"/>
      <c r="IHH714" s="31"/>
      <c r="IHI714" s="31"/>
      <c r="IHJ714" s="31"/>
      <c r="IHK714" s="31"/>
      <c r="IHL714" s="31"/>
      <c r="IHM714" s="31"/>
      <c r="IHN714" s="31"/>
      <c r="IHO714" s="31"/>
      <c r="IHP714" s="31"/>
      <c r="IHQ714" s="31"/>
      <c r="IHR714" s="31"/>
      <c r="IHS714" s="31"/>
      <c r="IHT714" s="31"/>
      <c r="IHU714" s="31"/>
      <c r="IHV714" s="31"/>
      <c r="IHW714" s="31"/>
      <c r="IHX714" s="31"/>
      <c r="IHY714" s="31"/>
      <c r="IHZ714" s="31"/>
      <c r="IIA714" s="31"/>
      <c r="IIB714" s="31"/>
      <c r="IIC714" s="31"/>
      <c r="IID714" s="31"/>
      <c r="IIE714" s="31"/>
      <c r="IIF714" s="31"/>
      <c r="IIG714" s="31"/>
      <c r="IIH714" s="31"/>
      <c r="III714" s="31"/>
      <c r="IIJ714" s="31"/>
      <c r="IIK714" s="31"/>
      <c r="IIL714" s="31"/>
      <c r="IIM714" s="31"/>
      <c r="IIN714" s="31"/>
      <c r="IIO714" s="31"/>
      <c r="IIP714" s="31"/>
      <c r="IIQ714" s="31"/>
      <c r="IIR714" s="31"/>
      <c r="IIS714" s="31"/>
      <c r="IIT714" s="31"/>
      <c r="IIU714" s="31"/>
      <c r="IIV714" s="31"/>
      <c r="IIW714" s="31"/>
      <c r="IIX714" s="31"/>
      <c r="IIY714" s="31"/>
      <c r="IIZ714" s="31"/>
      <c r="IJA714" s="31"/>
      <c r="IJB714" s="31"/>
      <c r="IJC714" s="31"/>
      <c r="IJD714" s="31"/>
      <c r="IJE714" s="31"/>
      <c r="IJF714" s="31"/>
      <c r="IJG714" s="31"/>
      <c r="IJH714" s="31"/>
      <c r="IJI714" s="31"/>
      <c r="IJJ714" s="31"/>
      <c r="IJK714" s="31"/>
      <c r="IJL714" s="31"/>
      <c r="IJM714" s="31"/>
      <c r="IJN714" s="31"/>
      <c r="IJO714" s="31"/>
      <c r="IJP714" s="31"/>
      <c r="IJQ714" s="31"/>
      <c r="IJR714" s="31"/>
      <c r="IJS714" s="31"/>
      <c r="IJT714" s="31"/>
      <c r="IJU714" s="31"/>
      <c r="IJV714" s="31"/>
      <c r="IJW714" s="31"/>
      <c r="IJX714" s="31"/>
      <c r="IJY714" s="31"/>
      <c r="IJZ714" s="31"/>
      <c r="IKA714" s="31"/>
      <c r="IKB714" s="31"/>
      <c r="IKC714" s="31"/>
      <c r="IKD714" s="31"/>
      <c r="IKE714" s="31"/>
      <c r="IKF714" s="31"/>
      <c r="IKG714" s="31"/>
      <c r="IKH714" s="31"/>
      <c r="IKI714" s="31"/>
      <c r="IKJ714" s="31"/>
      <c r="IKK714" s="31"/>
      <c r="IKL714" s="31"/>
      <c r="IKM714" s="31"/>
      <c r="IKN714" s="31"/>
      <c r="IKO714" s="31"/>
      <c r="IKP714" s="31"/>
      <c r="IKQ714" s="31"/>
      <c r="IKR714" s="31"/>
      <c r="IKS714" s="31"/>
      <c r="IKT714" s="31"/>
      <c r="IKU714" s="31"/>
      <c r="IKV714" s="31"/>
      <c r="IKW714" s="31"/>
      <c r="IKX714" s="31"/>
      <c r="IKY714" s="31"/>
      <c r="IKZ714" s="31"/>
      <c r="ILA714" s="31"/>
      <c r="ILB714" s="31"/>
      <c r="ILC714" s="31"/>
      <c r="ILD714" s="31"/>
      <c r="ILE714" s="31"/>
      <c r="ILF714" s="31"/>
      <c r="ILG714" s="31"/>
      <c r="ILH714" s="31"/>
      <c r="ILI714" s="31"/>
      <c r="ILJ714" s="31"/>
      <c r="ILK714" s="31"/>
      <c r="ILL714" s="31"/>
      <c r="ILM714" s="31"/>
      <c r="ILN714" s="31"/>
      <c r="ILO714" s="31"/>
      <c r="ILP714" s="31"/>
      <c r="ILQ714" s="31"/>
      <c r="ILR714" s="31"/>
      <c r="ILS714" s="31"/>
      <c r="ILT714" s="31"/>
      <c r="ILU714" s="31"/>
      <c r="ILV714" s="31"/>
      <c r="ILW714" s="31"/>
      <c r="ILX714" s="31"/>
      <c r="ILY714" s="31"/>
      <c r="ILZ714" s="31"/>
      <c r="IMA714" s="31"/>
      <c r="IMB714" s="31"/>
      <c r="IMC714" s="31"/>
      <c r="IMD714" s="31"/>
      <c r="IME714" s="31"/>
      <c r="IMF714" s="31"/>
      <c r="IMG714" s="31"/>
      <c r="IMH714" s="31"/>
      <c r="IMI714" s="31"/>
      <c r="IMJ714" s="31"/>
      <c r="IMK714" s="31"/>
      <c r="IML714" s="31"/>
      <c r="IMM714" s="31"/>
      <c r="IMN714" s="31"/>
      <c r="IMO714" s="31"/>
      <c r="IMP714" s="31"/>
      <c r="IMQ714" s="31"/>
      <c r="IMR714" s="31"/>
      <c r="IMS714" s="31"/>
      <c r="IMT714" s="31"/>
      <c r="IMU714" s="31"/>
      <c r="IMV714" s="31"/>
      <c r="IMW714" s="31"/>
      <c r="IMX714" s="31"/>
      <c r="IMY714" s="31"/>
      <c r="IMZ714" s="31"/>
      <c r="INA714" s="31"/>
      <c r="INB714" s="31"/>
      <c r="INC714" s="31"/>
      <c r="IND714" s="31"/>
      <c r="INE714" s="31"/>
      <c r="INF714" s="31"/>
      <c r="ING714" s="31"/>
      <c r="INH714" s="31"/>
      <c r="INI714" s="31"/>
      <c r="INJ714" s="31"/>
      <c r="INK714" s="31"/>
      <c r="INL714" s="31"/>
      <c r="INM714" s="31"/>
      <c r="INN714" s="31"/>
      <c r="INO714" s="31"/>
      <c r="INP714" s="31"/>
      <c r="INQ714" s="31"/>
      <c r="INR714" s="31"/>
      <c r="INS714" s="31"/>
      <c r="INT714" s="31"/>
      <c r="INU714" s="31"/>
      <c r="INV714" s="31"/>
      <c r="INW714" s="31"/>
      <c r="INX714" s="31"/>
      <c r="INY714" s="31"/>
      <c r="INZ714" s="31"/>
      <c r="IOA714" s="31"/>
      <c r="IOB714" s="31"/>
      <c r="IOC714" s="31"/>
      <c r="IOD714" s="31"/>
      <c r="IOE714" s="31"/>
      <c r="IOF714" s="31"/>
      <c r="IOG714" s="31"/>
      <c r="IOH714" s="31"/>
      <c r="IOI714" s="31"/>
      <c r="IOJ714" s="31"/>
      <c r="IOK714" s="31"/>
      <c r="IOL714" s="31"/>
      <c r="IOM714" s="31"/>
      <c r="ION714" s="31"/>
      <c r="IOO714" s="31"/>
      <c r="IOP714" s="31"/>
      <c r="IOQ714" s="31"/>
      <c r="IOR714" s="31"/>
      <c r="IOS714" s="31"/>
      <c r="IOT714" s="31"/>
      <c r="IOU714" s="31"/>
      <c r="IOV714" s="31"/>
      <c r="IOW714" s="31"/>
      <c r="IOX714" s="31"/>
      <c r="IOY714" s="31"/>
      <c r="IOZ714" s="31"/>
      <c r="IPA714" s="31"/>
      <c r="IPB714" s="31"/>
      <c r="IPC714" s="31"/>
      <c r="IPD714" s="31"/>
      <c r="IPE714" s="31"/>
      <c r="IPF714" s="31"/>
      <c r="IPG714" s="31"/>
      <c r="IPH714" s="31"/>
      <c r="IPI714" s="31"/>
      <c r="IPJ714" s="31"/>
      <c r="IPK714" s="31"/>
      <c r="IPL714" s="31"/>
      <c r="IPM714" s="31"/>
      <c r="IPN714" s="31"/>
      <c r="IPO714" s="31"/>
      <c r="IPP714" s="31"/>
      <c r="IPQ714" s="31"/>
      <c r="IPR714" s="31"/>
      <c r="IPS714" s="31"/>
      <c r="IPT714" s="31"/>
      <c r="IPU714" s="31"/>
      <c r="IPV714" s="31"/>
      <c r="IPW714" s="31"/>
      <c r="IPX714" s="31"/>
      <c r="IPY714" s="31"/>
      <c r="IPZ714" s="31"/>
      <c r="IQA714" s="31"/>
      <c r="IQB714" s="31"/>
      <c r="IQC714" s="31"/>
      <c r="IQD714" s="31"/>
      <c r="IQE714" s="31"/>
      <c r="IQF714" s="31"/>
      <c r="IQG714" s="31"/>
      <c r="IQH714" s="31"/>
      <c r="IQI714" s="31"/>
      <c r="IQJ714" s="31"/>
      <c r="IQK714" s="31"/>
      <c r="IQL714" s="31"/>
      <c r="IQM714" s="31"/>
      <c r="IQN714" s="31"/>
      <c r="IQO714" s="31"/>
      <c r="IQP714" s="31"/>
      <c r="IQQ714" s="31"/>
      <c r="IQR714" s="31"/>
      <c r="IQS714" s="31"/>
      <c r="IQT714" s="31"/>
      <c r="IQU714" s="31"/>
      <c r="IQV714" s="31"/>
      <c r="IQW714" s="31"/>
      <c r="IQX714" s="31"/>
      <c r="IQY714" s="31"/>
      <c r="IQZ714" s="31"/>
      <c r="IRA714" s="31"/>
      <c r="IRB714" s="31"/>
      <c r="IRC714" s="31"/>
      <c r="IRD714" s="31"/>
      <c r="IRE714" s="31"/>
      <c r="IRF714" s="31"/>
      <c r="IRG714" s="31"/>
      <c r="IRH714" s="31"/>
      <c r="IRI714" s="31"/>
      <c r="IRJ714" s="31"/>
      <c r="IRK714" s="31"/>
      <c r="IRL714" s="31"/>
      <c r="IRM714" s="31"/>
      <c r="IRN714" s="31"/>
      <c r="IRO714" s="31"/>
      <c r="IRP714" s="31"/>
      <c r="IRQ714" s="31"/>
      <c r="IRR714" s="31"/>
      <c r="IRS714" s="31"/>
      <c r="IRT714" s="31"/>
      <c r="IRU714" s="31"/>
      <c r="IRV714" s="31"/>
      <c r="IRW714" s="31"/>
      <c r="IRX714" s="31"/>
      <c r="IRY714" s="31"/>
      <c r="IRZ714" s="31"/>
      <c r="ISA714" s="31"/>
      <c r="ISB714" s="31"/>
      <c r="ISC714" s="31"/>
      <c r="ISD714" s="31"/>
      <c r="ISE714" s="31"/>
      <c r="ISF714" s="31"/>
      <c r="ISG714" s="31"/>
      <c r="ISH714" s="31"/>
      <c r="ISI714" s="31"/>
      <c r="ISJ714" s="31"/>
      <c r="ISK714" s="31"/>
      <c r="ISL714" s="31"/>
      <c r="ISM714" s="31"/>
      <c r="ISN714" s="31"/>
      <c r="ISO714" s="31"/>
      <c r="ISP714" s="31"/>
      <c r="ISQ714" s="31"/>
      <c r="ISR714" s="31"/>
      <c r="ISS714" s="31"/>
      <c r="IST714" s="31"/>
      <c r="ISU714" s="31"/>
      <c r="ISV714" s="31"/>
      <c r="ISW714" s="31"/>
      <c r="ISX714" s="31"/>
      <c r="ISY714" s="31"/>
      <c r="ISZ714" s="31"/>
      <c r="ITA714" s="31"/>
      <c r="ITB714" s="31"/>
      <c r="ITC714" s="31"/>
      <c r="ITD714" s="31"/>
      <c r="ITE714" s="31"/>
      <c r="ITF714" s="31"/>
      <c r="ITG714" s="31"/>
      <c r="ITH714" s="31"/>
      <c r="ITI714" s="31"/>
      <c r="ITJ714" s="31"/>
      <c r="ITK714" s="31"/>
      <c r="ITL714" s="31"/>
      <c r="ITM714" s="31"/>
      <c r="ITN714" s="31"/>
      <c r="ITO714" s="31"/>
      <c r="ITP714" s="31"/>
      <c r="ITQ714" s="31"/>
      <c r="ITR714" s="31"/>
      <c r="ITS714" s="31"/>
      <c r="ITT714" s="31"/>
      <c r="ITU714" s="31"/>
      <c r="ITV714" s="31"/>
      <c r="ITW714" s="31"/>
      <c r="ITX714" s="31"/>
      <c r="ITY714" s="31"/>
      <c r="ITZ714" s="31"/>
      <c r="IUA714" s="31"/>
      <c r="IUB714" s="31"/>
      <c r="IUC714" s="31"/>
      <c r="IUD714" s="31"/>
      <c r="IUE714" s="31"/>
      <c r="IUF714" s="31"/>
      <c r="IUG714" s="31"/>
      <c r="IUH714" s="31"/>
      <c r="IUI714" s="31"/>
      <c r="IUJ714" s="31"/>
      <c r="IUK714" s="31"/>
      <c r="IUL714" s="31"/>
      <c r="IUM714" s="31"/>
      <c r="IUN714" s="31"/>
      <c r="IUO714" s="31"/>
      <c r="IUP714" s="31"/>
      <c r="IUQ714" s="31"/>
      <c r="IUR714" s="31"/>
      <c r="IUS714" s="31"/>
      <c r="IUT714" s="31"/>
      <c r="IUU714" s="31"/>
      <c r="IUV714" s="31"/>
      <c r="IUW714" s="31"/>
      <c r="IUX714" s="31"/>
      <c r="IUY714" s="31"/>
      <c r="IUZ714" s="31"/>
      <c r="IVA714" s="31"/>
      <c r="IVB714" s="31"/>
      <c r="IVC714" s="31"/>
      <c r="IVD714" s="31"/>
      <c r="IVE714" s="31"/>
      <c r="IVF714" s="31"/>
      <c r="IVG714" s="31"/>
      <c r="IVH714" s="31"/>
      <c r="IVI714" s="31"/>
      <c r="IVJ714" s="31"/>
      <c r="IVK714" s="31"/>
      <c r="IVL714" s="31"/>
      <c r="IVM714" s="31"/>
      <c r="IVN714" s="31"/>
      <c r="IVO714" s="31"/>
      <c r="IVP714" s="31"/>
      <c r="IVQ714" s="31"/>
      <c r="IVR714" s="31"/>
      <c r="IVS714" s="31"/>
      <c r="IVT714" s="31"/>
      <c r="IVU714" s="31"/>
      <c r="IVV714" s="31"/>
      <c r="IVW714" s="31"/>
      <c r="IVX714" s="31"/>
      <c r="IVY714" s="31"/>
      <c r="IVZ714" s="31"/>
      <c r="IWA714" s="31"/>
      <c r="IWB714" s="31"/>
      <c r="IWC714" s="31"/>
      <c r="IWD714" s="31"/>
      <c r="IWE714" s="31"/>
      <c r="IWF714" s="31"/>
      <c r="IWG714" s="31"/>
      <c r="IWH714" s="31"/>
      <c r="IWI714" s="31"/>
      <c r="IWJ714" s="31"/>
      <c r="IWK714" s="31"/>
      <c r="IWL714" s="31"/>
      <c r="IWM714" s="31"/>
      <c r="IWN714" s="31"/>
      <c r="IWO714" s="31"/>
      <c r="IWP714" s="31"/>
      <c r="IWQ714" s="31"/>
      <c r="IWR714" s="31"/>
      <c r="IWS714" s="31"/>
      <c r="IWT714" s="31"/>
      <c r="IWU714" s="31"/>
      <c r="IWV714" s="31"/>
      <c r="IWW714" s="31"/>
      <c r="IWX714" s="31"/>
      <c r="IWY714" s="31"/>
      <c r="IWZ714" s="31"/>
      <c r="IXA714" s="31"/>
      <c r="IXB714" s="31"/>
      <c r="IXC714" s="31"/>
      <c r="IXD714" s="31"/>
      <c r="IXE714" s="31"/>
      <c r="IXF714" s="31"/>
      <c r="IXG714" s="31"/>
      <c r="IXH714" s="31"/>
      <c r="IXI714" s="31"/>
      <c r="IXJ714" s="31"/>
      <c r="IXK714" s="31"/>
      <c r="IXL714" s="31"/>
      <c r="IXM714" s="31"/>
      <c r="IXN714" s="31"/>
      <c r="IXO714" s="31"/>
      <c r="IXP714" s="31"/>
      <c r="IXQ714" s="31"/>
      <c r="IXR714" s="31"/>
      <c r="IXS714" s="31"/>
      <c r="IXT714" s="31"/>
      <c r="IXU714" s="31"/>
      <c r="IXV714" s="31"/>
      <c r="IXW714" s="31"/>
      <c r="IXX714" s="31"/>
      <c r="IXY714" s="31"/>
      <c r="IXZ714" s="31"/>
      <c r="IYA714" s="31"/>
      <c r="IYB714" s="31"/>
      <c r="IYC714" s="31"/>
      <c r="IYD714" s="31"/>
      <c r="IYE714" s="31"/>
      <c r="IYF714" s="31"/>
      <c r="IYG714" s="31"/>
      <c r="IYH714" s="31"/>
      <c r="IYI714" s="31"/>
      <c r="IYJ714" s="31"/>
      <c r="IYK714" s="31"/>
      <c r="IYL714" s="31"/>
      <c r="IYM714" s="31"/>
      <c r="IYN714" s="31"/>
      <c r="IYO714" s="31"/>
      <c r="IYP714" s="31"/>
      <c r="IYQ714" s="31"/>
      <c r="IYR714" s="31"/>
      <c r="IYS714" s="31"/>
      <c r="IYT714" s="31"/>
      <c r="IYU714" s="31"/>
      <c r="IYV714" s="31"/>
      <c r="IYW714" s="31"/>
      <c r="IYX714" s="31"/>
      <c r="IYY714" s="31"/>
      <c r="IYZ714" s="31"/>
      <c r="IZA714" s="31"/>
      <c r="IZB714" s="31"/>
      <c r="IZC714" s="31"/>
      <c r="IZD714" s="31"/>
      <c r="IZE714" s="31"/>
      <c r="IZF714" s="31"/>
      <c r="IZG714" s="31"/>
      <c r="IZH714" s="31"/>
      <c r="IZI714" s="31"/>
      <c r="IZJ714" s="31"/>
      <c r="IZK714" s="31"/>
      <c r="IZL714" s="31"/>
      <c r="IZM714" s="31"/>
      <c r="IZN714" s="31"/>
      <c r="IZO714" s="31"/>
      <c r="IZP714" s="31"/>
      <c r="IZQ714" s="31"/>
      <c r="IZR714" s="31"/>
      <c r="IZS714" s="31"/>
      <c r="IZT714" s="31"/>
      <c r="IZU714" s="31"/>
      <c r="IZV714" s="31"/>
      <c r="IZW714" s="31"/>
      <c r="IZX714" s="31"/>
      <c r="IZY714" s="31"/>
      <c r="IZZ714" s="31"/>
      <c r="JAA714" s="31"/>
      <c r="JAB714" s="31"/>
      <c r="JAC714" s="31"/>
      <c r="JAD714" s="31"/>
      <c r="JAE714" s="31"/>
      <c r="JAF714" s="31"/>
      <c r="JAG714" s="31"/>
      <c r="JAH714" s="31"/>
      <c r="JAI714" s="31"/>
      <c r="JAJ714" s="31"/>
      <c r="JAK714" s="31"/>
      <c r="JAL714" s="31"/>
      <c r="JAM714" s="31"/>
      <c r="JAN714" s="31"/>
      <c r="JAO714" s="31"/>
      <c r="JAP714" s="31"/>
      <c r="JAQ714" s="31"/>
      <c r="JAR714" s="31"/>
      <c r="JAS714" s="31"/>
      <c r="JAT714" s="31"/>
      <c r="JAU714" s="31"/>
      <c r="JAV714" s="31"/>
      <c r="JAW714" s="31"/>
      <c r="JAX714" s="31"/>
      <c r="JAY714" s="31"/>
      <c r="JAZ714" s="31"/>
      <c r="JBA714" s="31"/>
      <c r="JBB714" s="31"/>
      <c r="JBC714" s="31"/>
      <c r="JBD714" s="31"/>
      <c r="JBE714" s="31"/>
      <c r="JBF714" s="31"/>
      <c r="JBG714" s="31"/>
      <c r="JBH714" s="31"/>
      <c r="JBI714" s="31"/>
      <c r="JBJ714" s="31"/>
      <c r="JBK714" s="31"/>
      <c r="JBL714" s="31"/>
      <c r="JBM714" s="31"/>
      <c r="JBN714" s="31"/>
      <c r="JBO714" s="31"/>
      <c r="JBP714" s="31"/>
      <c r="JBQ714" s="31"/>
      <c r="JBR714" s="31"/>
      <c r="JBS714" s="31"/>
      <c r="JBT714" s="31"/>
      <c r="JBU714" s="31"/>
      <c r="JBV714" s="31"/>
      <c r="JBW714" s="31"/>
      <c r="JBX714" s="31"/>
      <c r="JBY714" s="31"/>
      <c r="JBZ714" s="31"/>
      <c r="JCA714" s="31"/>
      <c r="JCB714" s="31"/>
      <c r="JCC714" s="31"/>
      <c r="JCD714" s="31"/>
      <c r="JCE714" s="31"/>
      <c r="JCF714" s="31"/>
      <c r="JCG714" s="31"/>
      <c r="JCH714" s="31"/>
      <c r="JCI714" s="31"/>
      <c r="JCJ714" s="31"/>
      <c r="JCK714" s="31"/>
      <c r="JCL714" s="31"/>
      <c r="JCM714" s="31"/>
      <c r="JCN714" s="31"/>
      <c r="JCO714" s="31"/>
      <c r="JCP714" s="31"/>
      <c r="JCQ714" s="31"/>
      <c r="JCR714" s="31"/>
      <c r="JCS714" s="31"/>
      <c r="JCT714" s="31"/>
      <c r="JCU714" s="31"/>
      <c r="JCV714" s="31"/>
      <c r="JCW714" s="31"/>
      <c r="JCX714" s="31"/>
      <c r="JCY714" s="31"/>
      <c r="JCZ714" s="31"/>
      <c r="JDA714" s="31"/>
      <c r="JDB714" s="31"/>
      <c r="JDC714" s="31"/>
      <c r="JDD714" s="31"/>
      <c r="JDE714" s="31"/>
      <c r="JDF714" s="31"/>
      <c r="JDG714" s="31"/>
      <c r="JDH714" s="31"/>
      <c r="JDI714" s="31"/>
      <c r="JDJ714" s="31"/>
      <c r="JDK714" s="31"/>
      <c r="JDL714" s="31"/>
      <c r="JDM714" s="31"/>
      <c r="JDN714" s="31"/>
      <c r="JDO714" s="31"/>
      <c r="JDP714" s="31"/>
      <c r="JDQ714" s="31"/>
      <c r="JDR714" s="31"/>
      <c r="JDS714" s="31"/>
      <c r="JDT714" s="31"/>
      <c r="JDU714" s="31"/>
      <c r="JDV714" s="31"/>
      <c r="JDW714" s="31"/>
      <c r="JDX714" s="31"/>
      <c r="JDY714" s="31"/>
      <c r="JDZ714" s="31"/>
      <c r="JEA714" s="31"/>
      <c r="JEB714" s="31"/>
      <c r="JEC714" s="31"/>
      <c r="JED714" s="31"/>
      <c r="JEE714" s="31"/>
      <c r="JEF714" s="31"/>
      <c r="JEG714" s="31"/>
      <c r="JEH714" s="31"/>
      <c r="JEI714" s="31"/>
      <c r="JEJ714" s="31"/>
      <c r="JEK714" s="31"/>
      <c r="JEL714" s="31"/>
      <c r="JEM714" s="31"/>
      <c r="JEN714" s="31"/>
      <c r="JEO714" s="31"/>
      <c r="JEP714" s="31"/>
      <c r="JEQ714" s="31"/>
      <c r="JER714" s="31"/>
      <c r="JES714" s="31"/>
      <c r="JET714" s="31"/>
      <c r="JEU714" s="31"/>
      <c r="JEV714" s="31"/>
      <c r="JEW714" s="31"/>
      <c r="JEX714" s="31"/>
      <c r="JEY714" s="31"/>
      <c r="JEZ714" s="31"/>
      <c r="JFA714" s="31"/>
      <c r="JFB714" s="31"/>
      <c r="JFC714" s="31"/>
      <c r="JFD714" s="31"/>
      <c r="JFE714" s="31"/>
      <c r="JFF714" s="31"/>
      <c r="JFG714" s="31"/>
      <c r="JFH714" s="31"/>
      <c r="JFI714" s="31"/>
      <c r="JFJ714" s="31"/>
      <c r="JFK714" s="31"/>
      <c r="JFL714" s="31"/>
      <c r="JFM714" s="31"/>
      <c r="JFN714" s="31"/>
      <c r="JFO714" s="31"/>
      <c r="JFP714" s="31"/>
      <c r="JFQ714" s="31"/>
      <c r="JFR714" s="31"/>
      <c r="JFS714" s="31"/>
      <c r="JFT714" s="31"/>
      <c r="JFU714" s="31"/>
      <c r="JFV714" s="31"/>
      <c r="JFW714" s="31"/>
      <c r="JFX714" s="31"/>
      <c r="JFY714" s="31"/>
      <c r="JFZ714" s="31"/>
      <c r="JGA714" s="31"/>
      <c r="JGB714" s="31"/>
      <c r="JGC714" s="31"/>
      <c r="JGD714" s="31"/>
      <c r="JGE714" s="31"/>
      <c r="JGF714" s="31"/>
      <c r="JGG714" s="31"/>
      <c r="JGH714" s="31"/>
      <c r="JGI714" s="31"/>
      <c r="JGJ714" s="31"/>
      <c r="JGK714" s="31"/>
      <c r="JGL714" s="31"/>
      <c r="JGM714" s="31"/>
      <c r="JGN714" s="31"/>
      <c r="JGO714" s="31"/>
      <c r="JGP714" s="31"/>
      <c r="JGQ714" s="31"/>
      <c r="JGR714" s="31"/>
      <c r="JGS714" s="31"/>
      <c r="JGT714" s="31"/>
      <c r="JGU714" s="31"/>
      <c r="JGV714" s="31"/>
      <c r="JGW714" s="31"/>
      <c r="JGX714" s="31"/>
      <c r="JGY714" s="31"/>
      <c r="JGZ714" s="31"/>
      <c r="JHA714" s="31"/>
      <c r="JHB714" s="31"/>
      <c r="JHC714" s="31"/>
      <c r="JHD714" s="31"/>
      <c r="JHE714" s="31"/>
      <c r="JHF714" s="31"/>
      <c r="JHG714" s="31"/>
      <c r="JHH714" s="31"/>
      <c r="JHI714" s="31"/>
      <c r="JHJ714" s="31"/>
      <c r="JHK714" s="31"/>
      <c r="JHL714" s="31"/>
      <c r="JHM714" s="31"/>
      <c r="JHN714" s="31"/>
      <c r="JHO714" s="31"/>
      <c r="JHP714" s="31"/>
      <c r="JHQ714" s="31"/>
      <c r="JHR714" s="31"/>
      <c r="JHS714" s="31"/>
      <c r="JHT714" s="31"/>
      <c r="JHU714" s="31"/>
      <c r="JHV714" s="31"/>
      <c r="JHW714" s="31"/>
      <c r="JHX714" s="31"/>
      <c r="JHY714" s="31"/>
      <c r="JHZ714" s="31"/>
      <c r="JIA714" s="31"/>
      <c r="JIB714" s="31"/>
      <c r="JIC714" s="31"/>
      <c r="JID714" s="31"/>
      <c r="JIE714" s="31"/>
      <c r="JIF714" s="31"/>
      <c r="JIG714" s="31"/>
      <c r="JIH714" s="31"/>
      <c r="JII714" s="31"/>
      <c r="JIJ714" s="31"/>
      <c r="JIK714" s="31"/>
      <c r="JIL714" s="31"/>
      <c r="JIM714" s="31"/>
      <c r="JIN714" s="31"/>
      <c r="JIO714" s="31"/>
      <c r="JIP714" s="31"/>
      <c r="JIQ714" s="31"/>
      <c r="JIR714" s="31"/>
      <c r="JIS714" s="31"/>
      <c r="JIT714" s="31"/>
      <c r="JIU714" s="31"/>
      <c r="JIV714" s="31"/>
      <c r="JIW714" s="31"/>
      <c r="JIX714" s="31"/>
      <c r="JIY714" s="31"/>
      <c r="JIZ714" s="31"/>
      <c r="JJA714" s="31"/>
      <c r="JJB714" s="31"/>
      <c r="JJC714" s="31"/>
      <c r="JJD714" s="31"/>
      <c r="JJE714" s="31"/>
      <c r="JJF714" s="31"/>
      <c r="JJG714" s="31"/>
      <c r="JJH714" s="31"/>
      <c r="JJI714" s="31"/>
      <c r="JJJ714" s="31"/>
      <c r="JJK714" s="31"/>
      <c r="JJL714" s="31"/>
      <c r="JJM714" s="31"/>
      <c r="JJN714" s="31"/>
      <c r="JJO714" s="31"/>
      <c r="JJP714" s="31"/>
      <c r="JJQ714" s="31"/>
      <c r="JJR714" s="31"/>
      <c r="JJS714" s="31"/>
      <c r="JJT714" s="31"/>
      <c r="JJU714" s="31"/>
      <c r="JJV714" s="31"/>
      <c r="JJW714" s="31"/>
      <c r="JJX714" s="31"/>
      <c r="JJY714" s="31"/>
      <c r="JJZ714" s="31"/>
      <c r="JKA714" s="31"/>
      <c r="JKB714" s="31"/>
      <c r="JKC714" s="31"/>
      <c r="JKD714" s="31"/>
      <c r="JKE714" s="31"/>
      <c r="JKF714" s="31"/>
      <c r="JKG714" s="31"/>
      <c r="JKH714" s="31"/>
      <c r="JKI714" s="31"/>
      <c r="JKJ714" s="31"/>
      <c r="JKK714" s="31"/>
      <c r="JKL714" s="31"/>
      <c r="JKM714" s="31"/>
      <c r="JKN714" s="31"/>
      <c r="JKO714" s="31"/>
      <c r="JKP714" s="31"/>
      <c r="JKQ714" s="31"/>
      <c r="JKR714" s="31"/>
      <c r="JKS714" s="31"/>
      <c r="JKT714" s="31"/>
      <c r="JKU714" s="31"/>
      <c r="JKV714" s="31"/>
      <c r="JKW714" s="31"/>
      <c r="JKX714" s="31"/>
      <c r="JKY714" s="31"/>
      <c r="JKZ714" s="31"/>
      <c r="JLA714" s="31"/>
      <c r="JLB714" s="31"/>
      <c r="JLC714" s="31"/>
      <c r="JLD714" s="31"/>
      <c r="JLE714" s="31"/>
      <c r="JLF714" s="31"/>
      <c r="JLG714" s="31"/>
      <c r="JLH714" s="31"/>
      <c r="JLI714" s="31"/>
      <c r="JLJ714" s="31"/>
      <c r="JLK714" s="31"/>
      <c r="JLL714" s="31"/>
      <c r="JLM714" s="31"/>
      <c r="JLN714" s="31"/>
      <c r="JLO714" s="31"/>
      <c r="JLP714" s="31"/>
      <c r="JLQ714" s="31"/>
      <c r="JLR714" s="31"/>
      <c r="JLS714" s="31"/>
      <c r="JLT714" s="31"/>
      <c r="JLU714" s="31"/>
      <c r="JLV714" s="31"/>
      <c r="JLW714" s="31"/>
      <c r="JLX714" s="31"/>
      <c r="JLY714" s="31"/>
      <c r="JLZ714" s="31"/>
      <c r="JMA714" s="31"/>
      <c r="JMB714" s="31"/>
      <c r="JMC714" s="31"/>
      <c r="JMD714" s="31"/>
      <c r="JME714" s="31"/>
      <c r="JMF714" s="31"/>
      <c r="JMG714" s="31"/>
      <c r="JMH714" s="31"/>
      <c r="JMI714" s="31"/>
      <c r="JMJ714" s="31"/>
      <c r="JMK714" s="31"/>
      <c r="JML714" s="31"/>
      <c r="JMM714" s="31"/>
      <c r="JMN714" s="31"/>
      <c r="JMO714" s="31"/>
      <c r="JMP714" s="31"/>
      <c r="JMQ714" s="31"/>
      <c r="JMR714" s="31"/>
      <c r="JMS714" s="31"/>
      <c r="JMT714" s="31"/>
      <c r="JMU714" s="31"/>
      <c r="JMV714" s="31"/>
      <c r="JMW714" s="31"/>
      <c r="JMX714" s="31"/>
      <c r="JMY714" s="31"/>
      <c r="JMZ714" s="31"/>
      <c r="JNA714" s="31"/>
      <c r="JNB714" s="31"/>
      <c r="JNC714" s="31"/>
      <c r="JND714" s="31"/>
      <c r="JNE714" s="31"/>
      <c r="JNF714" s="31"/>
      <c r="JNG714" s="31"/>
      <c r="JNH714" s="31"/>
      <c r="JNI714" s="31"/>
      <c r="JNJ714" s="31"/>
      <c r="JNK714" s="31"/>
      <c r="JNL714" s="31"/>
      <c r="JNM714" s="31"/>
      <c r="JNN714" s="31"/>
      <c r="JNO714" s="31"/>
      <c r="JNP714" s="31"/>
      <c r="JNQ714" s="31"/>
      <c r="JNR714" s="31"/>
      <c r="JNS714" s="31"/>
      <c r="JNT714" s="31"/>
      <c r="JNU714" s="31"/>
      <c r="JNV714" s="31"/>
      <c r="JNW714" s="31"/>
      <c r="JNX714" s="31"/>
      <c r="JNY714" s="31"/>
      <c r="JNZ714" s="31"/>
      <c r="JOA714" s="31"/>
      <c r="JOB714" s="31"/>
      <c r="JOC714" s="31"/>
      <c r="JOD714" s="31"/>
      <c r="JOE714" s="31"/>
      <c r="JOF714" s="31"/>
      <c r="JOG714" s="31"/>
      <c r="JOH714" s="31"/>
      <c r="JOI714" s="31"/>
      <c r="JOJ714" s="31"/>
      <c r="JOK714" s="31"/>
      <c r="JOL714" s="31"/>
      <c r="JOM714" s="31"/>
      <c r="JON714" s="31"/>
      <c r="JOO714" s="31"/>
      <c r="JOP714" s="31"/>
      <c r="JOQ714" s="31"/>
      <c r="JOR714" s="31"/>
      <c r="JOS714" s="31"/>
      <c r="JOT714" s="31"/>
      <c r="JOU714" s="31"/>
      <c r="JOV714" s="31"/>
      <c r="JOW714" s="31"/>
      <c r="JOX714" s="31"/>
      <c r="JOY714" s="31"/>
      <c r="JOZ714" s="31"/>
      <c r="JPA714" s="31"/>
      <c r="JPB714" s="31"/>
      <c r="JPC714" s="31"/>
      <c r="JPD714" s="31"/>
      <c r="JPE714" s="31"/>
      <c r="JPF714" s="31"/>
      <c r="JPG714" s="31"/>
      <c r="JPH714" s="31"/>
      <c r="JPI714" s="31"/>
      <c r="JPJ714" s="31"/>
      <c r="JPK714" s="31"/>
      <c r="JPL714" s="31"/>
      <c r="JPM714" s="31"/>
      <c r="JPN714" s="31"/>
      <c r="JPO714" s="31"/>
      <c r="JPP714" s="31"/>
      <c r="JPQ714" s="31"/>
      <c r="JPR714" s="31"/>
      <c r="JPS714" s="31"/>
      <c r="JPT714" s="31"/>
      <c r="JPU714" s="31"/>
      <c r="JPV714" s="31"/>
      <c r="JPW714" s="31"/>
      <c r="JPX714" s="31"/>
      <c r="JPY714" s="31"/>
      <c r="JPZ714" s="31"/>
      <c r="JQA714" s="31"/>
      <c r="JQB714" s="31"/>
      <c r="JQC714" s="31"/>
      <c r="JQD714" s="31"/>
      <c r="JQE714" s="31"/>
      <c r="JQF714" s="31"/>
      <c r="JQG714" s="31"/>
      <c r="JQH714" s="31"/>
      <c r="JQI714" s="31"/>
      <c r="JQJ714" s="31"/>
      <c r="JQK714" s="31"/>
      <c r="JQL714" s="31"/>
      <c r="JQM714" s="31"/>
      <c r="JQN714" s="31"/>
      <c r="JQO714" s="31"/>
      <c r="JQP714" s="31"/>
      <c r="JQQ714" s="31"/>
      <c r="JQR714" s="31"/>
      <c r="JQS714" s="31"/>
      <c r="JQT714" s="31"/>
      <c r="JQU714" s="31"/>
      <c r="JQV714" s="31"/>
      <c r="JQW714" s="31"/>
      <c r="JQX714" s="31"/>
      <c r="JQY714" s="31"/>
      <c r="JQZ714" s="31"/>
      <c r="JRA714" s="31"/>
      <c r="JRB714" s="31"/>
      <c r="JRC714" s="31"/>
      <c r="JRD714" s="31"/>
      <c r="JRE714" s="31"/>
      <c r="JRF714" s="31"/>
      <c r="JRG714" s="31"/>
      <c r="JRH714" s="31"/>
      <c r="JRI714" s="31"/>
      <c r="JRJ714" s="31"/>
      <c r="JRK714" s="31"/>
      <c r="JRL714" s="31"/>
      <c r="JRM714" s="31"/>
      <c r="JRN714" s="31"/>
      <c r="JRO714" s="31"/>
      <c r="JRP714" s="31"/>
      <c r="JRQ714" s="31"/>
      <c r="JRR714" s="31"/>
      <c r="JRS714" s="31"/>
      <c r="JRT714" s="31"/>
      <c r="JRU714" s="31"/>
      <c r="JRV714" s="31"/>
      <c r="JRW714" s="31"/>
      <c r="JRX714" s="31"/>
      <c r="JRY714" s="31"/>
      <c r="JRZ714" s="31"/>
      <c r="JSA714" s="31"/>
      <c r="JSB714" s="31"/>
      <c r="JSC714" s="31"/>
      <c r="JSD714" s="31"/>
      <c r="JSE714" s="31"/>
      <c r="JSF714" s="31"/>
      <c r="JSG714" s="31"/>
      <c r="JSH714" s="31"/>
      <c r="JSI714" s="31"/>
      <c r="JSJ714" s="31"/>
      <c r="JSK714" s="31"/>
      <c r="JSL714" s="31"/>
      <c r="JSM714" s="31"/>
      <c r="JSN714" s="31"/>
      <c r="JSO714" s="31"/>
      <c r="JSP714" s="31"/>
      <c r="JSQ714" s="31"/>
      <c r="JSR714" s="31"/>
      <c r="JSS714" s="31"/>
      <c r="JST714" s="31"/>
      <c r="JSU714" s="31"/>
      <c r="JSV714" s="31"/>
      <c r="JSW714" s="31"/>
      <c r="JSX714" s="31"/>
      <c r="JSY714" s="31"/>
      <c r="JSZ714" s="31"/>
      <c r="JTA714" s="31"/>
      <c r="JTB714" s="31"/>
      <c r="JTC714" s="31"/>
      <c r="JTD714" s="31"/>
      <c r="JTE714" s="31"/>
      <c r="JTF714" s="31"/>
      <c r="JTG714" s="31"/>
      <c r="JTH714" s="31"/>
      <c r="JTI714" s="31"/>
      <c r="JTJ714" s="31"/>
      <c r="JTK714" s="31"/>
      <c r="JTL714" s="31"/>
      <c r="JTM714" s="31"/>
      <c r="JTN714" s="31"/>
      <c r="JTO714" s="31"/>
      <c r="JTP714" s="31"/>
      <c r="JTQ714" s="31"/>
      <c r="JTR714" s="31"/>
      <c r="JTS714" s="31"/>
      <c r="JTT714" s="31"/>
      <c r="JTU714" s="31"/>
      <c r="JTV714" s="31"/>
      <c r="JTW714" s="31"/>
      <c r="JTX714" s="31"/>
      <c r="JTY714" s="31"/>
      <c r="JTZ714" s="31"/>
      <c r="JUA714" s="31"/>
      <c r="JUB714" s="31"/>
      <c r="JUC714" s="31"/>
      <c r="JUD714" s="31"/>
      <c r="JUE714" s="31"/>
      <c r="JUF714" s="31"/>
      <c r="JUG714" s="31"/>
      <c r="JUH714" s="31"/>
      <c r="JUI714" s="31"/>
      <c r="JUJ714" s="31"/>
      <c r="JUK714" s="31"/>
      <c r="JUL714" s="31"/>
      <c r="JUM714" s="31"/>
      <c r="JUN714" s="31"/>
      <c r="JUO714" s="31"/>
      <c r="JUP714" s="31"/>
      <c r="JUQ714" s="31"/>
      <c r="JUR714" s="31"/>
      <c r="JUS714" s="31"/>
      <c r="JUT714" s="31"/>
      <c r="JUU714" s="31"/>
      <c r="JUV714" s="31"/>
      <c r="JUW714" s="31"/>
      <c r="JUX714" s="31"/>
      <c r="JUY714" s="31"/>
      <c r="JUZ714" s="31"/>
      <c r="JVA714" s="31"/>
      <c r="JVB714" s="31"/>
      <c r="JVC714" s="31"/>
      <c r="JVD714" s="31"/>
      <c r="JVE714" s="31"/>
      <c r="JVF714" s="31"/>
      <c r="JVG714" s="31"/>
      <c r="JVH714" s="31"/>
      <c r="JVI714" s="31"/>
      <c r="JVJ714" s="31"/>
      <c r="JVK714" s="31"/>
      <c r="JVL714" s="31"/>
      <c r="JVM714" s="31"/>
      <c r="JVN714" s="31"/>
      <c r="JVO714" s="31"/>
      <c r="JVP714" s="31"/>
      <c r="JVQ714" s="31"/>
      <c r="JVR714" s="31"/>
      <c r="JVS714" s="31"/>
      <c r="JVT714" s="31"/>
      <c r="JVU714" s="31"/>
      <c r="JVV714" s="31"/>
      <c r="JVW714" s="31"/>
      <c r="JVX714" s="31"/>
      <c r="JVY714" s="31"/>
      <c r="JVZ714" s="31"/>
      <c r="JWA714" s="31"/>
      <c r="JWB714" s="31"/>
      <c r="JWC714" s="31"/>
      <c r="JWD714" s="31"/>
      <c r="JWE714" s="31"/>
      <c r="JWF714" s="31"/>
      <c r="JWG714" s="31"/>
      <c r="JWH714" s="31"/>
      <c r="JWI714" s="31"/>
      <c r="JWJ714" s="31"/>
      <c r="JWK714" s="31"/>
      <c r="JWL714" s="31"/>
      <c r="JWM714" s="31"/>
      <c r="JWN714" s="31"/>
      <c r="JWO714" s="31"/>
      <c r="JWP714" s="31"/>
      <c r="JWQ714" s="31"/>
      <c r="JWR714" s="31"/>
      <c r="JWS714" s="31"/>
      <c r="JWT714" s="31"/>
      <c r="JWU714" s="31"/>
      <c r="JWV714" s="31"/>
      <c r="JWW714" s="31"/>
      <c r="JWX714" s="31"/>
      <c r="JWY714" s="31"/>
      <c r="JWZ714" s="31"/>
      <c r="JXA714" s="31"/>
      <c r="JXB714" s="31"/>
      <c r="JXC714" s="31"/>
      <c r="JXD714" s="31"/>
      <c r="JXE714" s="31"/>
      <c r="JXF714" s="31"/>
      <c r="JXG714" s="31"/>
      <c r="JXH714" s="31"/>
      <c r="JXI714" s="31"/>
      <c r="JXJ714" s="31"/>
      <c r="JXK714" s="31"/>
      <c r="JXL714" s="31"/>
      <c r="JXM714" s="31"/>
      <c r="JXN714" s="31"/>
      <c r="JXO714" s="31"/>
      <c r="JXP714" s="31"/>
      <c r="JXQ714" s="31"/>
      <c r="JXR714" s="31"/>
      <c r="JXS714" s="31"/>
      <c r="JXT714" s="31"/>
      <c r="JXU714" s="31"/>
      <c r="JXV714" s="31"/>
      <c r="JXW714" s="31"/>
      <c r="JXX714" s="31"/>
      <c r="JXY714" s="31"/>
      <c r="JXZ714" s="31"/>
      <c r="JYA714" s="31"/>
      <c r="JYB714" s="31"/>
      <c r="JYC714" s="31"/>
      <c r="JYD714" s="31"/>
      <c r="JYE714" s="31"/>
      <c r="JYF714" s="31"/>
      <c r="JYG714" s="31"/>
      <c r="JYH714" s="31"/>
      <c r="JYI714" s="31"/>
      <c r="JYJ714" s="31"/>
      <c r="JYK714" s="31"/>
      <c r="JYL714" s="31"/>
      <c r="JYM714" s="31"/>
      <c r="JYN714" s="31"/>
      <c r="JYO714" s="31"/>
      <c r="JYP714" s="31"/>
      <c r="JYQ714" s="31"/>
      <c r="JYR714" s="31"/>
      <c r="JYS714" s="31"/>
      <c r="JYT714" s="31"/>
      <c r="JYU714" s="31"/>
      <c r="JYV714" s="31"/>
      <c r="JYW714" s="31"/>
      <c r="JYX714" s="31"/>
      <c r="JYY714" s="31"/>
      <c r="JYZ714" s="31"/>
      <c r="JZA714" s="31"/>
      <c r="JZB714" s="31"/>
      <c r="JZC714" s="31"/>
      <c r="JZD714" s="31"/>
      <c r="JZE714" s="31"/>
      <c r="JZF714" s="31"/>
      <c r="JZG714" s="31"/>
      <c r="JZH714" s="31"/>
      <c r="JZI714" s="31"/>
      <c r="JZJ714" s="31"/>
      <c r="JZK714" s="31"/>
      <c r="JZL714" s="31"/>
      <c r="JZM714" s="31"/>
      <c r="JZN714" s="31"/>
      <c r="JZO714" s="31"/>
      <c r="JZP714" s="31"/>
      <c r="JZQ714" s="31"/>
      <c r="JZR714" s="31"/>
      <c r="JZS714" s="31"/>
      <c r="JZT714" s="31"/>
      <c r="JZU714" s="31"/>
      <c r="JZV714" s="31"/>
      <c r="JZW714" s="31"/>
      <c r="JZX714" s="31"/>
      <c r="JZY714" s="31"/>
      <c r="JZZ714" s="31"/>
      <c r="KAA714" s="31"/>
      <c r="KAB714" s="31"/>
      <c r="KAC714" s="31"/>
      <c r="KAD714" s="31"/>
      <c r="KAE714" s="31"/>
      <c r="KAF714" s="31"/>
      <c r="KAG714" s="31"/>
      <c r="KAH714" s="31"/>
      <c r="KAI714" s="31"/>
      <c r="KAJ714" s="31"/>
      <c r="KAK714" s="31"/>
      <c r="KAL714" s="31"/>
      <c r="KAM714" s="31"/>
      <c r="KAN714" s="31"/>
      <c r="KAO714" s="31"/>
      <c r="KAP714" s="31"/>
      <c r="KAQ714" s="31"/>
      <c r="KAR714" s="31"/>
      <c r="KAS714" s="31"/>
      <c r="KAT714" s="31"/>
      <c r="KAU714" s="31"/>
      <c r="KAV714" s="31"/>
      <c r="KAW714" s="31"/>
      <c r="KAX714" s="31"/>
      <c r="KAY714" s="31"/>
      <c r="KAZ714" s="31"/>
      <c r="KBA714" s="31"/>
      <c r="KBB714" s="31"/>
      <c r="KBC714" s="31"/>
      <c r="KBD714" s="31"/>
      <c r="KBE714" s="31"/>
      <c r="KBF714" s="31"/>
      <c r="KBG714" s="31"/>
      <c r="KBH714" s="31"/>
      <c r="KBI714" s="31"/>
      <c r="KBJ714" s="31"/>
      <c r="KBK714" s="31"/>
      <c r="KBL714" s="31"/>
      <c r="KBM714" s="31"/>
      <c r="KBN714" s="31"/>
      <c r="KBO714" s="31"/>
      <c r="KBP714" s="31"/>
      <c r="KBQ714" s="31"/>
      <c r="KBR714" s="31"/>
      <c r="KBS714" s="31"/>
      <c r="KBT714" s="31"/>
      <c r="KBU714" s="31"/>
      <c r="KBV714" s="31"/>
      <c r="KBW714" s="31"/>
      <c r="KBX714" s="31"/>
      <c r="KBY714" s="31"/>
      <c r="KBZ714" s="31"/>
      <c r="KCA714" s="31"/>
      <c r="KCB714" s="31"/>
      <c r="KCC714" s="31"/>
      <c r="KCD714" s="31"/>
      <c r="KCE714" s="31"/>
      <c r="KCF714" s="31"/>
      <c r="KCG714" s="31"/>
      <c r="KCH714" s="31"/>
      <c r="KCI714" s="31"/>
      <c r="KCJ714" s="31"/>
      <c r="KCK714" s="31"/>
      <c r="KCL714" s="31"/>
      <c r="KCM714" s="31"/>
      <c r="KCN714" s="31"/>
      <c r="KCO714" s="31"/>
      <c r="KCP714" s="31"/>
      <c r="KCQ714" s="31"/>
      <c r="KCR714" s="31"/>
      <c r="KCS714" s="31"/>
      <c r="KCT714" s="31"/>
      <c r="KCU714" s="31"/>
      <c r="KCV714" s="31"/>
      <c r="KCW714" s="31"/>
      <c r="KCX714" s="31"/>
      <c r="KCY714" s="31"/>
      <c r="KCZ714" s="31"/>
      <c r="KDA714" s="31"/>
      <c r="KDB714" s="31"/>
      <c r="KDC714" s="31"/>
      <c r="KDD714" s="31"/>
      <c r="KDE714" s="31"/>
      <c r="KDF714" s="31"/>
      <c r="KDG714" s="31"/>
      <c r="KDH714" s="31"/>
      <c r="KDI714" s="31"/>
      <c r="KDJ714" s="31"/>
      <c r="KDK714" s="31"/>
      <c r="KDL714" s="31"/>
      <c r="KDM714" s="31"/>
      <c r="KDN714" s="31"/>
      <c r="KDO714" s="31"/>
      <c r="KDP714" s="31"/>
      <c r="KDQ714" s="31"/>
      <c r="KDR714" s="31"/>
      <c r="KDS714" s="31"/>
      <c r="KDT714" s="31"/>
      <c r="KDU714" s="31"/>
      <c r="KDV714" s="31"/>
      <c r="KDW714" s="31"/>
      <c r="KDX714" s="31"/>
      <c r="KDY714" s="31"/>
      <c r="KDZ714" s="31"/>
      <c r="KEA714" s="31"/>
      <c r="KEB714" s="31"/>
      <c r="KEC714" s="31"/>
      <c r="KED714" s="31"/>
      <c r="KEE714" s="31"/>
      <c r="KEF714" s="31"/>
      <c r="KEG714" s="31"/>
      <c r="KEH714" s="31"/>
      <c r="KEI714" s="31"/>
      <c r="KEJ714" s="31"/>
      <c r="KEK714" s="31"/>
      <c r="KEL714" s="31"/>
      <c r="KEM714" s="31"/>
      <c r="KEN714" s="31"/>
      <c r="KEO714" s="31"/>
      <c r="KEP714" s="31"/>
      <c r="KEQ714" s="31"/>
      <c r="KER714" s="31"/>
      <c r="KES714" s="31"/>
      <c r="KET714" s="31"/>
      <c r="KEU714" s="31"/>
      <c r="KEV714" s="31"/>
      <c r="KEW714" s="31"/>
      <c r="KEX714" s="31"/>
      <c r="KEY714" s="31"/>
      <c r="KEZ714" s="31"/>
      <c r="KFA714" s="31"/>
      <c r="KFB714" s="31"/>
      <c r="KFC714" s="31"/>
      <c r="KFD714" s="31"/>
      <c r="KFE714" s="31"/>
      <c r="KFF714" s="31"/>
      <c r="KFG714" s="31"/>
      <c r="KFH714" s="31"/>
      <c r="KFI714" s="31"/>
      <c r="KFJ714" s="31"/>
      <c r="KFK714" s="31"/>
      <c r="KFL714" s="31"/>
      <c r="KFM714" s="31"/>
      <c r="KFN714" s="31"/>
      <c r="KFO714" s="31"/>
      <c r="KFP714" s="31"/>
      <c r="KFQ714" s="31"/>
      <c r="KFR714" s="31"/>
      <c r="KFS714" s="31"/>
      <c r="KFT714" s="31"/>
      <c r="KFU714" s="31"/>
      <c r="KFV714" s="31"/>
      <c r="KFW714" s="31"/>
      <c r="KFX714" s="31"/>
      <c r="KFY714" s="31"/>
      <c r="KFZ714" s="31"/>
      <c r="KGA714" s="31"/>
      <c r="KGB714" s="31"/>
      <c r="KGC714" s="31"/>
      <c r="KGD714" s="31"/>
      <c r="KGE714" s="31"/>
      <c r="KGF714" s="31"/>
      <c r="KGG714" s="31"/>
      <c r="KGH714" s="31"/>
      <c r="KGI714" s="31"/>
      <c r="KGJ714" s="31"/>
      <c r="KGK714" s="31"/>
      <c r="KGL714" s="31"/>
      <c r="KGM714" s="31"/>
      <c r="KGN714" s="31"/>
      <c r="KGO714" s="31"/>
      <c r="KGP714" s="31"/>
      <c r="KGQ714" s="31"/>
      <c r="KGR714" s="31"/>
      <c r="KGS714" s="31"/>
      <c r="KGT714" s="31"/>
      <c r="KGU714" s="31"/>
      <c r="KGV714" s="31"/>
      <c r="KGW714" s="31"/>
      <c r="KGX714" s="31"/>
      <c r="KGY714" s="31"/>
      <c r="KGZ714" s="31"/>
      <c r="KHA714" s="31"/>
      <c r="KHB714" s="31"/>
      <c r="KHC714" s="31"/>
      <c r="KHD714" s="31"/>
      <c r="KHE714" s="31"/>
      <c r="KHF714" s="31"/>
      <c r="KHG714" s="31"/>
      <c r="KHH714" s="31"/>
      <c r="KHI714" s="31"/>
      <c r="KHJ714" s="31"/>
      <c r="KHK714" s="31"/>
      <c r="KHL714" s="31"/>
      <c r="KHM714" s="31"/>
      <c r="KHN714" s="31"/>
      <c r="KHO714" s="31"/>
      <c r="KHP714" s="31"/>
      <c r="KHQ714" s="31"/>
      <c r="KHR714" s="31"/>
      <c r="KHS714" s="31"/>
      <c r="KHT714" s="31"/>
      <c r="KHU714" s="31"/>
      <c r="KHV714" s="31"/>
      <c r="KHW714" s="31"/>
      <c r="KHX714" s="31"/>
      <c r="KHY714" s="31"/>
      <c r="KHZ714" s="31"/>
      <c r="KIA714" s="31"/>
      <c r="KIB714" s="31"/>
      <c r="KIC714" s="31"/>
      <c r="KID714" s="31"/>
      <c r="KIE714" s="31"/>
      <c r="KIF714" s="31"/>
      <c r="KIG714" s="31"/>
      <c r="KIH714" s="31"/>
      <c r="KII714" s="31"/>
      <c r="KIJ714" s="31"/>
      <c r="KIK714" s="31"/>
      <c r="KIL714" s="31"/>
      <c r="KIM714" s="31"/>
      <c r="KIN714" s="31"/>
      <c r="KIO714" s="31"/>
      <c r="KIP714" s="31"/>
      <c r="KIQ714" s="31"/>
      <c r="KIR714" s="31"/>
      <c r="KIS714" s="31"/>
      <c r="KIT714" s="31"/>
      <c r="KIU714" s="31"/>
      <c r="KIV714" s="31"/>
      <c r="KIW714" s="31"/>
      <c r="KIX714" s="31"/>
      <c r="KIY714" s="31"/>
      <c r="KIZ714" s="31"/>
      <c r="KJA714" s="31"/>
      <c r="KJB714" s="31"/>
      <c r="KJC714" s="31"/>
      <c r="KJD714" s="31"/>
      <c r="KJE714" s="31"/>
      <c r="KJF714" s="31"/>
      <c r="KJG714" s="31"/>
      <c r="KJH714" s="31"/>
      <c r="KJI714" s="31"/>
      <c r="KJJ714" s="31"/>
      <c r="KJK714" s="31"/>
      <c r="KJL714" s="31"/>
      <c r="KJM714" s="31"/>
      <c r="KJN714" s="31"/>
      <c r="KJO714" s="31"/>
      <c r="KJP714" s="31"/>
      <c r="KJQ714" s="31"/>
      <c r="KJR714" s="31"/>
      <c r="KJS714" s="31"/>
      <c r="KJT714" s="31"/>
      <c r="KJU714" s="31"/>
      <c r="KJV714" s="31"/>
      <c r="KJW714" s="31"/>
      <c r="KJX714" s="31"/>
      <c r="KJY714" s="31"/>
      <c r="KJZ714" s="31"/>
      <c r="KKA714" s="31"/>
      <c r="KKB714" s="31"/>
      <c r="KKC714" s="31"/>
      <c r="KKD714" s="31"/>
      <c r="KKE714" s="31"/>
      <c r="KKF714" s="31"/>
      <c r="KKG714" s="31"/>
      <c r="KKH714" s="31"/>
      <c r="KKI714" s="31"/>
      <c r="KKJ714" s="31"/>
      <c r="KKK714" s="31"/>
      <c r="KKL714" s="31"/>
      <c r="KKM714" s="31"/>
      <c r="KKN714" s="31"/>
      <c r="KKO714" s="31"/>
      <c r="KKP714" s="31"/>
      <c r="KKQ714" s="31"/>
      <c r="KKR714" s="31"/>
      <c r="KKS714" s="31"/>
      <c r="KKT714" s="31"/>
      <c r="KKU714" s="31"/>
      <c r="KKV714" s="31"/>
      <c r="KKW714" s="31"/>
      <c r="KKX714" s="31"/>
      <c r="KKY714" s="31"/>
      <c r="KKZ714" s="31"/>
      <c r="KLA714" s="31"/>
      <c r="KLB714" s="31"/>
      <c r="KLC714" s="31"/>
      <c r="KLD714" s="31"/>
      <c r="KLE714" s="31"/>
      <c r="KLF714" s="31"/>
      <c r="KLG714" s="31"/>
      <c r="KLH714" s="31"/>
      <c r="KLI714" s="31"/>
      <c r="KLJ714" s="31"/>
      <c r="KLK714" s="31"/>
      <c r="KLL714" s="31"/>
      <c r="KLM714" s="31"/>
      <c r="KLN714" s="31"/>
      <c r="KLO714" s="31"/>
      <c r="KLP714" s="31"/>
      <c r="KLQ714" s="31"/>
      <c r="KLR714" s="31"/>
      <c r="KLS714" s="31"/>
      <c r="KLT714" s="31"/>
      <c r="KLU714" s="31"/>
      <c r="KLV714" s="31"/>
      <c r="KLW714" s="31"/>
      <c r="KLX714" s="31"/>
      <c r="KLY714" s="31"/>
      <c r="KLZ714" s="31"/>
      <c r="KMA714" s="31"/>
      <c r="KMB714" s="31"/>
      <c r="KMC714" s="31"/>
      <c r="KMD714" s="31"/>
      <c r="KME714" s="31"/>
      <c r="KMF714" s="31"/>
      <c r="KMG714" s="31"/>
      <c r="KMH714" s="31"/>
      <c r="KMI714" s="31"/>
      <c r="KMJ714" s="31"/>
      <c r="KMK714" s="31"/>
      <c r="KML714" s="31"/>
      <c r="KMM714" s="31"/>
      <c r="KMN714" s="31"/>
      <c r="KMO714" s="31"/>
      <c r="KMP714" s="31"/>
      <c r="KMQ714" s="31"/>
      <c r="KMR714" s="31"/>
      <c r="KMS714" s="31"/>
      <c r="KMT714" s="31"/>
      <c r="KMU714" s="31"/>
      <c r="KMV714" s="31"/>
      <c r="KMW714" s="31"/>
      <c r="KMX714" s="31"/>
      <c r="KMY714" s="31"/>
      <c r="KMZ714" s="31"/>
      <c r="KNA714" s="31"/>
      <c r="KNB714" s="31"/>
      <c r="KNC714" s="31"/>
      <c r="KND714" s="31"/>
      <c r="KNE714" s="31"/>
      <c r="KNF714" s="31"/>
      <c r="KNG714" s="31"/>
      <c r="KNH714" s="31"/>
      <c r="KNI714" s="31"/>
      <c r="KNJ714" s="31"/>
      <c r="KNK714" s="31"/>
      <c r="KNL714" s="31"/>
      <c r="KNM714" s="31"/>
      <c r="KNN714" s="31"/>
      <c r="KNO714" s="31"/>
      <c r="KNP714" s="31"/>
      <c r="KNQ714" s="31"/>
      <c r="KNR714" s="31"/>
      <c r="KNS714" s="31"/>
      <c r="KNT714" s="31"/>
      <c r="KNU714" s="31"/>
      <c r="KNV714" s="31"/>
      <c r="KNW714" s="31"/>
      <c r="KNX714" s="31"/>
      <c r="KNY714" s="31"/>
      <c r="KNZ714" s="31"/>
      <c r="KOA714" s="31"/>
      <c r="KOB714" s="31"/>
      <c r="KOC714" s="31"/>
      <c r="KOD714" s="31"/>
      <c r="KOE714" s="31"/>
      <c r="KOF714" s="31"/>
      <c r="KOG714" s="31"/>
      <c r="KOH714" s="31"/>
      <c r="KOI714" s="31"/>
      <c r="KOJ714" s="31"/>
      <c r="KOK714" s="31"/>
      <c r="KOL714" s="31"/>
      <c r="KOM714" s="31"/>
      <c r="KON714" s="31"/>
      <c r="KOO714" s="31"/>
      <c r="KOP714" s="31"/>
      <c r="KOQ714" s="31"/>
      <c r="KOR714" s="31"/>
      <c r="KOS714" s="31"/>
      <c r="KOT714" s="31"/>
      <c r="KOU714" s="31"/>
      <c r="KOV714" s="31"/>
      <c r="KOW714" s="31"/>
      <c r="KOX714" s="31"/>
      <c r="KOY714" s="31"/>
      <c r="KOZ714" s="31"/>
      <c r="KPA714" s="31"/>
      <c r="KPB714" s="31"/>
      <c r="KPC714" s="31"/>
      <c r="KPD714" s="31"/>
      <c r="KPE714" s="31"/>
      <c r="KPF714" s="31"/>
      <c r="KPG714" s="31"/>
      <c r="KPH714" s="31"/>
      <c r="KPI714" s="31"/>
      <c r="KPJ714" s="31"/>
      <c r="KPK714" s="31"/>
      <c r="KPL714" s="31"/>
      <c r="KPM714" s="31"/>
      <c r="KPN714" s="31"/>
      <c r="KPO714" s="31"/>
      <c r="KPP714" s="31"/>
      <c r="KPQ714" s="31"/>
      <c r="KPR714" s="31"/>
      <c r="KPS714" s="31"/>
      <c r="KPT714" s="31"/>
      <c r="KPU714" s="31"/>
      <c r="KPV714" s="31"/>
      <c r="KPW714" s="31"/>
      <c r="KPX714" s="31"/>
      <c r="KPY714" s="31"/>
      <c r="KPZ714" s="31"/>
      <c r="KQA714" s="31"/>
      <c r="KQB714" s="31"/>
      <c r="KQC714" s="31"/>
      <c r="KQD714" s="31"/>
      <c r="KQE714" s="31"/>
      <c r="KQF714" s="31"/>
      <c r="KQG714" s="31"/>
      <c r="KQH714" s="31"/>
      <c r="KQI714" s="31"/>
      <c r="KQJ714" s="31"/>
      <c r="KQK714" s="31"/>
      <c r="KQL714" s="31"/>
      <c r="KQM714" s="31"/>
      <c r="KQN714" s="31"/>
      <c r="KQO714" s="31"/>
      <c r="KQP714" s="31"/>
      <c r="KQQ714" s="31"/>
      <c r="KQR714" s="31"/>
      <c r="KQS714" s="31"/>
      <c r="KQT714" s="31"/>
      <c r="KQU714" s="31"/>
      <c r="KQV714" s="31"/>
      <c r="KQW714" s="31"/>
      <c r="KQX714" s="31"/>
      <c r="KQY714" s="31"/>
      <c r="KQZ714" s="31"/>
      <c r="KRA714" s="31"/>
      <c r="KRB714" s="31"/>
      <c r="KRC714" s="31"/>
      <c r="KRD714" s="31"/>
      <c r="KRE714" s="31"/>
      <c r="KRF714" s="31"/>
      <c r="KRG714" s="31"/>
      <c r="KRH714" s="31"/>
      <c r="KRI714" s="31"/>
      <c r="KRJ714" s="31"/>
      <c r="KRK714" s="31"/>
      <c r="KRL714" s="31"/>
      <c r="KRM714" s="31"/>
      <c r="KRN714" s="31"/>
      <c r="KRO714" s="31"/>
      <c r="KRP714" s="31"/>
      <c r="KRQ714" s="31"/>
      <c r="KRR714" s="31"/>
      <c r="KRS714" s="31"/>
      <c r="KRT714" s="31"/>
      <c r="KRU714" s="31"/>
      <c r="KRV714" s="31"/>
      <c r="KRW714" s="31"/>
      <c r="KRX714" s="31"/>
      <c r="KRY714" s="31"/>
      <c r="KRZ714" s="31"/>
      <c r="KSA714" s="31"/>
      <c r="KSB714" s="31"/>
      <c r="KSC714" s="31"/>
      <c r="KSD714" s="31"/>
      <c r="KSE714" s="31"/>
      <c r="KSF714" s="31"/>
      <c r="KSG714" s="31"/>
      <c r="KSH714" s="31"/>
      <c r="KSI714" s="31"/>
      <c r="KSJ714" s="31"/>
      <c r="KSK714" s="31"/>
      <c r="KSL714" s="31"/>
      <c r="KSM714" s="31"/>
      <c r="KSN714" s="31"/>
      <c r="KSO714" s="31"/>
      <c r="KSP714" s="31"/>
      <c r="KSQ714" s="31"/>
      <c r="KSR714" s="31"/>
      <c r="KSS714" s="31"/>
      <c r="KST714" s="31"/>
      <c r="KSU714" s="31"/>
      <c r="KSV714" s="31"/>
      <c r="KSW714" s="31"/>
      <c r="KSX714" s="31"/>
      <c r="KSY714" s="31"/>
      <c r="KSZ714" s="31"/>
      <c r="KTA714" s="31"/>
      <c r="KTB714" s="31"/>
      <c r="KTC714" s="31"/>
      <c r="KTD714" s="31"/>
      <c r="KTE714" s="31"/>
      <c r="KTF714" s="31"/>
      <c r="KTG714" s="31"/>
      <c r="KTH714" s="31"/>
      <c r="KTI714" s="31"/>
      <c r="KTJ714" s="31"/>
      <c r="KTK714" s="31"/>
      <c r="KTL714" s="31"/>
      <c r="KTM714" s="31"/>
      <c r="KTN714" s="31"/>
      <c r="KTO714" s="31"/>
      <c r="KTP714" s="31"/>
      <c r="KTQ714" s="31"/>
      <c r="KTR714" s="31"/>
      <c r="KTS714" s="31"/>
      <c r="KTT714" s="31"/>
      <c r="KTU714" s="31"/>
      <c r="KTV714" s="31"/>
      <c r="KTW714" s="31"/>
      <c r="KTX714" s="31"/>
      <c r="KTY714" s="31"/>
      <c r="KTZ714" s="31"/>
      <c r="KUA714" s="31"/>
      <c r="KUB714" s="31"/>
      <c r="KUC714" s="31"/>
      <c r="KUD714" s="31"/>
      <c r="KUE714" s="31"/>
      <c r="KUF714" s="31"/>
      <c r="KUG714" s="31"/>
      <c r="KUH714" s="31"/>
      <c r="KUI714" s="31"/>
      <c r="KUJ714" s="31"/>
      <c r="KUK714" s="31"/>
      <c r="KUL714" s="31"/>
      <c r="KUM714" s="31"/>
      <c r="KUN714" s="31"/>
      <c r="KUO714" s="31"/>
      <c r="KUP714" s="31"/>
      <c r="KUQ714" s="31"/>
      <c r="KUR714" s="31"/>
      <c r="KUS714" s="31"/>
      <c r="KUT714" s="31"/>
      <c r="KUU714" s="31"/>
      <c r="KUV714" s="31"/>
      <c r="KUW714" s="31"/>
      <c r="KUX714" s="31"/>
      <c r="KUY714" s="31"/>
      <c r="KUZ714" s="31"/>
      <c r="KVA714" s="31"/>
      <c r="KVB714" s="31"/>
      <c r="KVC714" s="31"/>
      <c r="KVD714" s="31"/>
      <c r="KVE714" s="31"/>
      <c r="KVF714" s="31"/>
      <c r="KVG714" s="31"/>
      <c r="KVH714" s="31"/>
      <c r="KVI714" s="31"/>
      <c r="KVJ714" s="31"/>
      <c r="KVK714" s="31"/>
      <c r="KVL714" s="31"/>
      <c r="KVM714" s="31"/>
      <c r="KVN714" s="31"/>
      <c r="KVO714" s="31"/>
      <c r="KVP714" s="31"/>
      <c r="KVQ714" s="31"/>
      <c r="KVR714" s="31"/>
      <c r="KVS714" s="31"/>
      <c r="KVT714" s="31"/>
      <c r="KVU714" s="31"/>
      <c r="KVV714" s="31"/>
      <c r="KVW714" s="31"/>
      <c r="KVX714" s="31"/>
      <c r="KVY714" s="31"/>
      <c r="KVZ714" s="31"/>
      <c r="KWA714" s="31"/>
      <c r="KWB714" s="31"/>
      <c r="KWC714" s="31"/>
      <c r="KWD714" s="31"/>
      <c r="KWE714" s="31"/>
      <c r="KWF714" s="31"/>
      <c r="KWG714" s="31"/>
      <c r="KWH714" s="31"/>
      <c r="KWI714" s="31"/>
      <c r="KWJ714" s="31"/>
      <c r="KWK714" s="31"/>
      <c r="KWL714" s="31"/>
      <c r="KWM714" s="31"/>
      <c r="KWN714" s="31"/>
      <c r="KWO714" s="31"/>
      <c r="KWP714" s="31"/>
      <c r="KWQ714" s="31"/>
      <c r="KWR714" s="31"/>
      <c r="KWS714" s="31"/>
      <c r="KWT714" s="31"/>
      <c r="KWU714" s="31"/>
      <c r="KWV714" s="31"/>
      <c r="KWW714" s="31"/>
      <c r="KWX714" s="31"/>
      <c r="KWY714" s="31"/>
      <c r="KWZ714" s="31"/>
      <c r="KXA714" s="31"/>
      <c r="KXB714" s="31"/>
      <c r="KXC714" s="31"/>
      <c r="KXD714" s="31"/>
      <c r="KXE714" s="31"/>
      <c r="KXF714" s="31"/>
      <c r="KXG714" s="31"/>
      <c r="KXH714" s="31"/>
      <c r="KXI714" s="31"/>
      <c r="KXJ714" s="31"/>
      <c r="KXK714" s="31"/>
      <c r="KXL714" s="31"/>
      <c r="KXM714" s="31"/>
      <c r="KXN714" s="31"/>
      <c r="KXO714" s="31"/>
      <c r="KXP714" s="31"/>
      <c r="KXQ714" s="31"/>
      <c r="KXR714" s="31"/>
      <c r="KXS714" s="31"/>
      <c r="KXT714" s="31"/>
      <c r="KXU714" s="31"/>
      <c r="KXV714" s="31"/>
      <c r="KXW714" s="31"/>
      <c r="KXX714" s="31"/>
      <c r="KXY714" s="31"/>
      <c r="KXZ714" s="31"/>
      <c r="KYA714" s="31"/>
      <c r="KYB714" s="31"/>
      <c r="KYC714" s="31"/>
      <c r="KYD714" s="31"/>
      <c r="KYE714" s="31"/>
      <c r="KYF714" s="31"/>
      <c r="KYG714" s="31"/>
      <c r="KYH714" s="31"/>
      <c r="KYI714" s="31"/>
      <c r="KYJ714" s="31"/>
      <c r="KYK714" s="31"/>
      <c r="KYL714" s="31"/>
      <c r="KYM714" s="31"/>
      <c r="KYN714" s="31"/>
      <c r="KYO714" s="31"/>
      <c r="KYP714" s="31"/>
      <c r="KYQ714" s="31"/>
      <c r="KYR714" s="31"/>
      <c r="KYS714" s="31"/>
      <c r="KYT714" s="31"/>
      <c r="KYU714" s="31"/>
      <c r="KYV714" s="31"/>
      <c r="KYW714" s="31"/>
      <c r="KYX714" s="31"/>
      <c r="KYY714" s="31"/>
      <c r="KYZ714" s="31"/>
      <c r="KZA714" s="31"/>
      <c r="KZB714" s="31"/>
      <c r="KZC714" s="31"/>
      <c r="KZD714" s="31"/>
      <c r="KZE714" s="31"/>
      <c r="KZF714" s="31"/>
      <c r="KZG714" s="31"/>
      <c r="KZH714" s="31"/>
      <c r="KZI714" s="31"/>
      <c r="KZJ714" s="31"/>
      <c r="KZK714" s="31"/>
      <c r="KZL714" s="31"/>
      <c r="KZM714" s="31"/>
      <c r="KZN714" s="31"/>
      <c r="KZO714" s="31"/>
      <c r="KZP714" s="31"/>
      <c r="KZQ714" s="31"/>
      <c r="KZR714" s="31"/>
      <c r="KZS714" s="31"/>
      <c r="KZT714" s="31"/>
      <c r="KZU714" s="31"/>
      <c r="KZV714" s="31"/>
      <c r="KZW714" s="31"/>
      <c r="KZX714" s="31"/>
      <c r="KZY714" s="31"/>
      <c r="KZZ714" s="31"/>
      <c r="LAA714" s="31"/>
      <c r="LAB714" s="31"/>
      <c r="LAC714" s="31"/>
      <c r="LAD714" s="31"/>
      <c r="LAE714" s="31"/>
      <c r="LAF714" s="31"/>
      <c r="LAG714" s="31"/>
      <c r="LAH714" s="31"/>
      <c r="LAI714" s="31"/>
      <c r="LAJ714" s="31"/>
      <c r="LAK714" s="31"/>
      <c r="LAL714" s="31"/>
      <c r="LAM714" s="31"/>
      <c r="LAN714" s="31"/>
      <c r="LAO714" s="31"/>
      <c r="LAP714" s="31"/>
      <c r="LAQ714" s="31"/>
      <c r="LAR714" s="31"/>
      <c r="LAS714" s="31"/>
      <c r="LAT714" s="31"/>
      <c r="LAU714" s="31"/>
      <c r="LAV714" s="31"/>
      <c r="LAW714" s="31"/>
      <c r="LAX714" s="31"/>
      <c r="LAY714" s="31"/>
      <c r="LAZ714" s="31"/>
      <c r="LBA714" s="31"/>
      <c r="LBB714" s="31"/>
      <c r="LBC714" s="31"/>
      <c r="LBD714" s="31"/>
      <c r="LBE714" s="31"/>
      <c r="LBF714" s="31"/>
      <c r="LBG714" s="31"/>
      <c r="LBH714" s="31"/>
      <c r="LBI714" s="31"/>
      <c r="LBJ714" s="31"/>
      <c r="LBK714" s="31"/>
      <c r="LBL714" s="31"/>
      <c r="LBM714" s="31"/>
      <c r="LBN714" s="31"/>
      <c r="LBO714" s="31"/>
      <c r="LBP714" s="31"/>
      <c r="LBQ714" s="31"/>
      <c r="LBR714" s="31"/>
      <c r="LBS714" s="31"/>
      <c r="LBT714" s="31"/>
      <c r="LBU714" s="31"/>
      <c r="LBV714" s="31"/>
      <c r="LBW714" s="31"/>
      <c r="LBX714" s="31"/>
      <c r="LBY714" s="31"/>
      <c r="LBZ714" s="31"/>
      <c r="LCA714" s="31"/>
      <c r="LCB714" s="31"/>
      <c r="LCC714" s="31"/>
      <c r="LCD714" s="31"/>
      <c r="LCE714" s="31"/>
      <c r="LCF714" s="31"/>
      <c r="LCG714" s="31"/>
      <c r="LCH714" s="31"/>
      <c r="LCI714" s="31"/>
      <c r="LCJ714" s="31"/>
      <c r="LCK714" s="31"/>
      <c r="LCL714" s="31"/>
      <c r="LCM714" s="31"/>
      <c r="LCN714" s="31"/>
      <c r="LCO714" s="31"/>
      <c r="LCP714" s="31"/>
      <c r="LCQ714" s="31"/>
      <c r="LCR714" s="31"/>
      <c r="LCS714" s="31"/>
      <c r="LCT714" s="31"/>
      <c r="LCU714" s="31"/>
      <c r="LCV714" s="31"/>
      <c r="LCW714" s="31"/>
      <c r="LCX714" s="31"/>
      <c r="LCY714" s="31"/>
      <c r="LCZ714" s="31"/>
      <c r="LDA714" s="31"/>
      <c r="LDB714" s="31"/>
      <c r="LDC714" s="31"/>
      <c r="LDD714" s="31"/>
      <c r="LDE714" s="31"/>
      <c r="LDF714" s="31"/>
      <c r="LDG714" s="31"/>
      <c r="LDH714" s="31"/>
      <c r="LDI714" s="31"/>
      <c r="LDJ714" s="31"/>
      <c r="LDK714" s="31"/>
      <c r="LDL714" s="31"/>
      <c r="LDM714" s="31"/>
      <c r="LDN714" s="31"/>
      <c r="LDO714" s="31"/>
      <c r="LDP714" s="31"/>
      <c r="LDQ714" s="31"/>
      <c r="LDR714" s="31"/>
      <c r="LDS714" s="31"/>
      <c r="LDT714" s="31"/>
      <c r="LDU714" s="31"/>
      <c r="LDV714" s="31"/>
      <c r="LDW714" s="31"/>
      <c r="LDX714" s="31"/>
      <c r="LDY714" s="31"/>
      <c r="LDZ714" s="31"/>
      <c r="LEA714" s="31"/>
      <c r="LEB714" s="31"/>
      <c r="LEC714" s="31"/>
      <c r="LED714" s="31"/>
      <c r="LEE714" s="31"/>
      <c r="LEF714" s="31"/>
      <c r="LEG714" s="31"/>
      <c r="LEH714" s="31"/>
      <c r="LEI714" s="31"/>
      <c r="LEJ714" s="31"/>
      <c r="LEK714" s="31"/>
      <c r="LEL714" s="31"/>
      <c r="LEM714" s="31"/>
      <c r="LEN714" s="31"/>
      <c r="LEO714" s="31"/>
      <c r="LEP714" s="31"/>
      <c r="LEQ714" s="31"/>
      <c r="LER714" s="31"/>
      <c r="LES714" s="31"/>
      <c r="LET714" s="31"/>
      <c r="LEU714" s="31"/>
      <c r="LEV714" s="31"/>
      <c r="LEW714" s="31"/>
      <c r="LEX714" s="31"/>
      <c r="LEY714" s="31"/>
      <c r="LEZ714" s="31"/>
      <c r="LFA714" s="31"/>
      <c r="LFB714" s="31"/>
      <c r="LFC714" s="31"/>
      <c r="LFD714" s="31"/>
      <c r="LFE714" s="31"/>
      <c r="LFF714" s="31"/>
      <c r="LFG714" s="31"/>
      <c r="LFH714" s="31"/>
      <c r="LFI714" s="31"/>
      <c r="LFJ714" s="31"/>
      <c r="LFK714" s="31"/>
      <c r="LFL714" s="31"/>
      <c r="LFM714" s="31"/>
      <c r="LFN714" s="31"/>
      <c r="LFO714" s="31"/>
      <c r="LFP714" s="31"/>
      <c r="LFQ714" s="31"/>
      <c r="LFR714" s="31"/>
      <c r="LFS714" s="31"/>
      <c r="LFT714" s="31"/>
      <c r="LFU714" s="31"/>
      <c r="LFV714" s="31"/>
      <c r="LFW714" s="31"/>
      <c r="LFX714" s="31"/>
      <c r="LFY714" s="31"/>
      <c r="LFZ714" s="31"/>
      <c r="LGA714" s="31"/>
      <c r="LGB714" s="31"/>
      <c r="LGC714" s="31"/>
      <c r="LGD714" s="31"/>
      <c r="LGE714" s="31"/>
      <c r="LGF714" s="31"/>
      <c r="LGG714" s="31"/>
      <c r="LGH714" s="31"/>
      <c r="LGI714" s="31"/>
      <c r="LGJ714" s="31"/>
      <c r="LGK714" s="31"/>
      <c r="LGL714" s="31"/>
      <c r="LGM714" s="31"/>
      <c r="LGN714" s="31"/>
      <c r="LGO714" s="31"/>
      <c r="LGP714" s="31"/>
      <c r="LGQ714" s="31"/>
      <c r="LGR714" s="31"/>
      <c r="LGS714" s="31"/>
      <c r="LGT714" s="31"/>
      <c r="LGU714" s="31"/>
      <c r="LGV714" s="31"/>
      <c r="LGW714" s="31"/>
      <c r="LGX714" s="31"/>
      <c r="LGY714" s="31"/>
      <c r="LGZ714" s="31"/>
      <c r="LHA714" s="31"/>
      <c r="LHB714" s="31"/>
      <c r="LHC714" s="31"/>
      <c r="LHD714" s="31"/>
      <c r="LHE714" s="31"/>
      <c r="LHF714" s="31"/>
      <c r="LHG714" s="31"/>
      <c r="LHH714" s="31"/>
      <c r="LHI714" s="31"/>
      <c r="LHJ714" s="31"/>
      <c r="LHK714" s="31"/>
      <c r="LHL714" s="31"/>
      <c r="LHM714" s="31"/>
      <c r="LHN714" s="31"/>
      <c r="LHO714" s="31"/>
      <c r="LHP714" s="31"/>
      <c r="LHQ714" s="31"/>
      <c r="LHR714" s="31"/>
      <c r="LHS714" s="31"/>
      <c r="LHT714" s="31"/>
      <c r="LHU714" s="31"/>
      <c r="LHV714" s="31"/>
      <c r="LHW714" s="31"/>
      <c r="LHX714" s="31"/>
      <c r="LHY714" s="31"/>
      <c r="LHZ714" s="31"/>
      <c r="LIA714" s="31"/>
      <c r="LIB714" s="31"/>
      <c r="LIC714" s="31"/>
      <c r="LID714" s="31"/>
      <c r="LIE714" s="31"/>
      <c r="LIF714" s="31"/>
      <c r="LIG714" s="31"/>
      <c r="LIH714" s="31"/>
      <c r="LII714" s="31"/>
      <c r="LIJ714" s="31"/>
      <c r="LIK714" s="31"/>
      <c r="LIL714" s="31"/>
      <c r="LIM714" s="31"/>
      <c r="LIN714" s="31"/>
      <c r="LIO714" s="31"/>
      <c r="LIP714" s="31"/>
      <c r="LIQ714" s="31"/>
      <c r="LIR714" s="31"/>
      <c r="LIS714" s="31"/>
      <c r="LIT714" s="31"/>
      <c r="LIU714" s="31"/>
      <c r="LIV714" s="31"/>
      <c r="LIW714" s="31"/>
      <c r="LIX714" s="31"/>
      <c r="LIY714" s="31"/>
      <c r="LIZ714" s="31"/>
      <c r="LJA714" s="31"/>
      <c r="LJB714" s="31"/>
      <c r="LJC714" s="31"/>
      <c r="LJD714" s="31"/>
      <c r="LJE714" s="31"/>
      <c r="LJF714" s="31"/>
      <c r="LJG714" s="31"/>
      <c r="LJH714" s="31"/>
      <c r="LJI714" s="31"/>
      <c r="LJJ714" s="31"/>
      <c r="LJK714" s="31"/>
      <c r="LJL714" s="31"/>
      <c r="LJM714" s="31"/>
      <c r="LJN714" s="31"/>
      <c r="LJO714" s="31"/>
      <c r="LJP714" s="31"/>
      <c r="LJQ714" s="31"/>
      <c r="LJR714" s="31"/>
      <c r="LJS714" s="31"/>
      <c r="LJT714" s="31"/>
      <c r="LJU714" s="31"/>
      <c r="LJV714" s="31"/>
      <c r="LJW714" s="31"/>
      <c r="LJX714" s="31"/>
      <c r="LJY714" s="31"/>
      <c r="LJZ714" s="31"/>
      <c r="LKA714" s="31"/>
      <c r="LKB714" s="31"/>
      <c r="LKC714" s="31"/>
      <c r="LKD714" s="31"/>
      <c r="LKE714" s="31"/>
      <c r="LKF714" s="31"/>
      <c r="LKG714" s="31"/>
      <c r="LKH714" s="31"/>
      <c r="LKI714" s="31"/>
      <c r="LKJ714" s="31"/>
      <c r="LKK714" s="31"/>
      <c r="LKL714" s="31"/>
      <c r="LKM714" s="31"/>
      <c r="LKN714" s="31"/>
      <c r="LKO714" s="31"/>
      <c r="LKP714" s="31"/>
      <c r="LKQ714" s="31"/>
      <c r="LKR714" s="31"/>
      <c r="LKS714" s="31"/>
      <c r="LKT714" s="31"/>
      <c r="LKU714" s="31"/>
      <c r="LKV714" s="31"/>
      <c r="LKW714" s="31"/>
      <c r="LKX714" s="31"/>
      <c r="LKY714" s="31"/>
      <c r="LKZ714" s="31"/>
      <c r="LLA714" s="31"/>
      <c r="LLB714" s="31"/>
      <c r="LLC714" s="31"/>
      <c r="LLD714" s="31"/>
      <c r="LLE714" s="31"/>
      <c r="LLF714" s="31"/>
      <c r="LLG714" s="31"/>
      <c r="LLH714" s="31"/>
      <c r="LLI714" s="31"/>
      <c r="LLJ714" s="31"/>
      <c r="LLK714" s="31"/>
      <c r="LLL714" s="31"/>
      <c r="LLM714" s="31"/>
      <c r="LLN714" s="31"/>
      <c r="LLO714" s="31"/>
      <c r="LLP714" s="31"/>
      <c r="LLQ714" s="31"/>
      <c r="LLR714" s="31"/>
      <c r="LLS714" s="31"/>
      <c r="LLT714" s="31"/>
      <c r="LLU714" s="31"/>
      <c r="LLV714" s="31"/>
      <c r="LLW714" s="31"/>
      <c r="LLX714" s="31"/>
      <c r="LLY714" s="31"/>
      <c r="LLZ714" s="31"/>
      <c r="LMA714" s="31"/>
      <c r="LMB714" s="31"/>
      <c r="LMC714" s="31"/>
      <c r="LMD714" s="31"/>
      <c r="LME714" s="31"/>
      <c r="LMF714" s="31"/>
      <c r="LMG714" s="31"/>
      <c r="LMH714" s="31"/>
      <c r="LMI714" s="31"/>
      <c r="LMJ714" s="31"/>
      <c r="LMK714" s="31"/>
      <c r="LML714" s="31"/>
      <c r="LMM714" s="31"/>
      <c r="LMN714" s="31"/>
      <c r="LMO714" s="31"/>
      <c r="LMP714" s="31"/>
      <c r="LMQ714" s="31"/>
      <c r="LMR714" s="31"/>
      <c r="LMS714" s="31"/>
      <c r="LMT714" s="31"/>
      <c r="LMU714" s="31"/>
      <c r="LMV714" s="31"/>
      <c r="LMW714" s="31"/>
      <c r="LMX714" s="31"/>
      <c r="LMY714" s="31"/>
      <c r="LMZ714" s="31"/>
      <c r="LNA714" s="31"/>
      <c r="LNB714" s="31"/>
      <c r="LNC714" s="31"/>
      <c r="LND714" s="31"/>
      <c r="LNE714" s="31"/>
      <c r="LNF714" s="31"/>
      <c r="LNG714" s="31"/>
      <c r="LNH714" s="31"/>
      <c r="LNI714" s="31"/>
      <c r="LNJ714" s="31"/>
      <c r="LNK714" s="31"/>
      <c r="LNL714" s="31"/>
      <c r="LNM714" s="31"/>
      <c r="LNN714" s="31"/>
      <c r="LNO714" s="31"/>
      <c r="LNP714" s="31"/>
      <c r="LNQ714" s="31"/>
      <c r="LNR714" s="31"/>
      <c r="LNS714" s="31"/>
      <c r="LNT714" s="31"/>
      <c r="LNU714" s="31"/>
      <c r="LNV714" s="31"/>
      <c r="LNW714" s="31"/>
      <c r="LNX714" s="31"/>
      <c r="LNY714" s="31"/>
      <c r="LNZ714" s="31"/>
      <c r="LOA714" s="31"/>
      <c r="LOB714" s="31"/>
      <c r="LOC714" s="31"/>
      <c r="LOD714" s="31"/>
      <c r="LOE714" s="31"/>
      <c r="LOF714" s="31"/>
      <c r="LOG714" s="31"/>
      <c r="LOH714" s="31"/>
      <c r="LOI714" s="31"/>
      <c r="LOJ714" s="31"/>
      <c r="LOK714" s="31"/>
      <c r="LOL714" s="31"/>
      <c r="LOM714" s="31"/>
      <c r="LON714" s="31"/>
      <c r="LOO714" s="31"/>
      <c r="LOP714" s="31"/>
      <c r="LOQ714" s="31"/>
      <c r="LOR714" s="31"/>
      <c r="LOS714" s="31"/>
      <c r="LOT714" s="31"/>
      <c r="LOU714" s="31"/>
      <c r="LOV714" s="31"/>
      <c r="LOW714" s="31"/>
      <c r="LOX714" s="31"/>
      <c r="LOY714" s="31"/>
      <c r="LOZ714" s="31"/>
      <c r="LPA714" s="31"/>
      <c r="LPB714" s="31"/>
      <c r="LPC714" s="31"/>
      <c r="LPD714" s="31"/>
      <c r="LPE714" s="31"/>
      <c r="LPF714" s="31"/>
      <c r="LPG714" s="31"/>
      <c r="LPH714" s="31"/>
      <c r="LPI714" s="31"/>
      <c r="LPJ714" s="31"/>
      <c r="LPK714" s="31"/>
      <c r="LPL714" s="31"/>
      <c r="LPM714" s="31"/>
      <c r="LPN714" s="31"/>
      <c r="LPO714" s="31"/>
      <c r="LPP714" s="31"/>
      <c r="LPQ714" s="31"/>
      <c r="LPR714" s="31"/>
      <c r="LPS714" s="31"/>
      <c r="LPT714" s="31"/>
      <c r="LPU714" s="31"/>
      <c r="LPV714" s="31"/>
      <c r="LPW714" s="31"/>
      <c r="LPX714" s="31"/>
      <c r="LPY714" s="31"/>
      <c r="LPZ714" s="31"/>
      <c r="LQA714" s="31"/>
      <c r="LQB714" s="31"/>
      <c r="LQC714" s="31"/>
      <c r="LQD714" s="31"/>
      <c r="LQE714" s="31"/>
      <c r="LQF714" s="31"/>
      <c r="LQG714" s="31"/>
      <c r="LQH714" s="31"/>
      <c r="LQI714" s="31"/>
      <c r="LQJ714" s="31"/>
      <c r="LQK714" s="31"/>
      <c r="LQL714" s="31"/>
      <c r="LQM714" s="31"/>
      <c r="LQN714" s="31"/>
      <c r="LQO714" s="31"/>
      <c r="LQP714" s="31"/>
      <c r="LQQ714" s="31"/>
      <c r="LQR714" s="31"/>
      <c r="LQS714" s="31"/>
      <c r="LQT714" s="31"/>
      <c r="LQU714" s="31"/>
      <c r="LQV714" s="31"/>
      <c r="LQW714" s="31"/>
      <c r="LQX714" s="31"/>
      <c r="LQY714" s="31"/>
      <c r="LQZ714" s="31"/>
      <c r="LRA714" s="31"/>
      <c r="LRB714" s="31"/>
      <c r="LRC714" s="31"/>
      <c r="LRD714" s="31"/>
      <c r="LRE714" s="31"/>
      <c r="LRF714" s="31"/>
      <c r="LRG714" s="31"/>
      <c r="LRH714" s="31"/>
      <c r="LRI714" s="31"/>
      <c r="LRJ714" s="31"/>
      <c r="LRK714" s="31"/>
      <c r="LRL714" s="31"/>
      <c r="LRM714" s="31"/>
      <c r="LRN714" s="31"/>
      <c r="LRO714" s="31"/>
      <c r="LRP714" s="31"/>
      <c r="LRQ714" s="31"/>
      <c r="LRR714" s="31"/>
      <c r="LRS714" s="31"/>
      <c r="LRT714" s="31"/>
      <c r="LRU714" s="31"/>
      <c r="LRV714" s="31"/>
      <c r="LRW714" s="31"/>
      <c r="LRX714" s="31"/>
      <c r="LRY714" s="31"/>
      <c r="LRZ714" s="31"/>
      <c r="LSA714" s="31"/>
      <c r="LSB714" s="31"/>
      <c r="LSC714" s="31"/>
      <c r="LSD714" s="31"/>
      <c r="LSE714" s="31"/>
      <c r="LSF714" s="31"/>
      <c r="LSG714" s="31"/>
      <c r="LSH714" s="31"/>
      <c r="LSI714" s="31"/>
      <c r="LSJ714" s="31"/>
      <c r="LSK714" s="31"/>
      <c r="LSL714" s="31"/>
      <c r="LSM714" s="31"/>
      <c r="LSN714" s="31"/>
      <c r="LSO714" s="31"/>
      <c r="LSP714" s="31"/>
      <c r="LSQ714" s="31"/>
      <c r="LSR714" s="31"/>
      <c r="LSS714" s="31"/>
      <c r="LST714" s="31"/>
      <c r="LSU714" s="31"/>
      <c r="LSV714" s="31"/>
      <c r="LSW714" s="31"/>
      <c r="LSX714" s="31"/>
      <c r="LSY714" s="31"/>
      <c r="LSZ714" s="31"/>
      <c r="LTA714" s="31"/>
      <c r="LTB714" s="31"/>
      <c r="LTC714" s="31"/>
      <c r="LTD714" s="31"/>
      <c r="LTE714" s="31"/>
      <c r="LTF714" s="31"/>
      <c r="LTG714" s="31"/>
      <c r="LTH714" s="31"/>
      <c r="LTI714" s="31"/>
      <c r="LTJ714" s="31"/>
      <c r="LTK714" s="31"/>
      <c r="LTL714" s="31"/>
      <c r="LTM714" s="31"/>
      <c r="LTN714" s="31"/>
      <c r="LTO714" s="31"/>
      <c r="LTP714" s="31"/>
      <c r="LTQ714" s="31"/>
      <c r="LTR714" s="31"/>
      <c r="LTS714" s="31"/>
      <c r="LTT714" s="31"/>
      <c r="LTU714" s="31"/>
      <c r="LTV714" s="31"/>
      <c r="LTW714" s="31"/>
      <c r="LTX714" s="31"/>
      <c r="LTY714" s="31"/>
      <c r="LTZ714" s="31"/>
      <c r="LUA714" s="31"/>
      <c r="LUB714" s="31"/>
      <c r="LUC714" s="31"/>
      <c r="LUD714" s="31"/>
      <c r="LUE714" s="31"/>
      <c r="LUF714" s="31"/>
      <c r="LUG714" s="31"/>
      <c r="LUH714" s="31"/>
      <c r="LUI714" s="31"/>
      <c r="LUJ714" s="31"/>
      <c r="LUK714" s="31"/>
      <c r="LUL714" s="31"/>
      <c r="LUM714" s="31"/>
      <c r="LUN714" s="31"/>
      <c r="LUO714" s="31"/>
      <c r="LUP714" s="31"/>
      <c r="LUQ714" s="31"/>
      <c r="LUR714" s="31"/>
      <c r="LUS714" s="31"/>
      <c r="LUT714" s="31"/>
      <c r="LUU714" s="31"/>
      <c r="LUV714" s="31"/>
      <c r="LUW714" s="31"/>
      <c r="LUX714" s="31"/>
      <c r="LUY714" s="31"/>
      <c r="LUZ714" s="31"/>
      <c r="LVA714" s="31"/>
      <c r="LVB714" s="31"/>
      <c r="LVC714" s="31"/>
      <c r="LVD714" s="31"/>
      <c r="LVE714" s="31"/>
      <c r="LVF714" s="31"/>
      <c r="LVG714" s="31"/>
      <c r="LVH714" s="31"/>
      <c r="LVI714" s="31"/>
      <c r="LVJ714" s="31"/>
      <c r="LVK714" s="31"/>
      <c r="LVL714" s="31"/>
      <c r="LVM714" s="31"/>
      <c r="LVN714" s="31"/>
      <c r="LVO714" s="31"/>
      <c r="LVP714" s="31"/>
      <c r="LVQ714" s="31"/>
      <c r="LVR714" s="31"/>
      <c r="LVS714" s="31"/>
      <c r="LVT714" s="31"/>
      <c r="LVU714" s="31"/>
      <c r="LVV714" s="31"/>
      <c r="LVW714" s="31"/>
      <c r="LVX714" s="31"/>
      <c r="LVY714" s="31"/>
      <c r="LVZ714" s="31"/>
      <c r="LWA714" s="31"/>
      <c r="LWB714" s="31"/>
      <c r="LWC714" s="31"/>
      <c r="LWD714" s="31"/>
      <c r="LWE714" s="31"/>
      <c r="LWF714" s="31"/>
      <c r="LWG714" s="31"/>
      <c r="LWH714" s="31"/>
      <c r="LWI714" s="31"/>
      <c r="LWJ714" s="31"/>
      <c r="LWK714" s="31"/>
      <c r="LWL714" s="31"/>
      <c r="LWM714" s="31"/>
      <c r="LWN714" s="31"/>
      <c r="LWO714" s="31"/>
      <c r="LWP714" s="31"/>
      <c r="LWQ714" s="31"/>
      <c r="LWR714" s="31"/>
      <c r="LWS714" s="31"/>
      <c r="LWT714" s="31"/>
      <c r="LWU714" s="31"/>
      <c r="LWV714" s="31"/>
      <c r="LWW714" s="31"/>
      <c r="LWX714" s="31"/>
      <c r="LWY714" s="31"/>
      <c r="LWZ714" s="31"/>
      <c r="LXA714" s="31"/>
      <c r="LXB714" s="31"/>
      <c r="LXC714" s="31"/>
      <c r="LXD714" s="31"/>
      <c r="LXE714" s="31"/>
      <c r="LXF714" s="31"/>
      <c r="LXG714" s="31"/>
      <c r="LXH714" s="31"/>
      <c r="LXI714" s="31"/>
      <c r="LXJ714" s="31"/>
      <c r="LXK714" s="31"/>
      <c r="LXL714" s="31"/>
      <c r="LXM714" s="31"/>
      <c r="LXN714" s="31"/>
      <c r="LXO714" s="31"/>
      <c r="LXP714" s="31"/>
      <c r="LXQ714" s="31"/>
      <c r="LXR714" s="31"/>
      <c r="LXS714" s="31"/>
      <c r="LXT714" s="31"/>
      <c r="LXU714" s="31"/>
      <c r="LXV714" s="31"/>
      <c r="LXW714" s="31"/>
      <c r="LXX714" s="31"/>
      <c r="LXY714" s="31"/>
      <c r="LXZ714" s="31"/>
      <c r="LYA714" s="31"/>
      <c r="LYB714" s="31"/>
      <c r="LYC714" s="31"/>
      <c r="LYD714" s="31"/>
      <c r="LYE714" s="31"/>
      <c r="LYF714" s="31"/>
      <c r="LYG714" s="31"/>
      <c r="LYH714" s="31"/>
      <c r="LYI714" s="31"/>
      <c r="LYJ714" s="31"/>
      <c r="LYK714" s="31"/>
      <c r="LYL714" s="31"/>
      <c r="LYM714" s="31"/>
      <c r="LYN714" s="31"/>
      <c r="LYO714" s="31"/>
      <c r="LYP714" s="31"/>
      <c r="LYQ714" s="31"/>
      <c r="LYR714" s="31"/>
      <c r="LYS714" s="31"/>
      <c r="LYT714" s="31"/>
      <c r="LYU714" s="31"/>
      <c r="LYV714" s="31"/>
      <c r="LYW714" s="31"/>
      <c r="LYX714" s="31"/>
      <c r="LYY714" s="31"/>
      <c r="LYZ714" s="31"/>
      <c r="LZA714" s="31"/>
      <c r="LZB714" s="31"/>
      <c r="LZC714" s="31"/>
      <c r="LZD714" s="31"/>
      <c r="LZE714" s="31"/>
      <c r="LZF714" s="31"/>
      <c r="LZG714" s="31"/>
      <c r="LZH714" s="31"/>
      <c r="LZI714" s="31"/>
      <c r="LZJ714" s="31"/>
      <c r="LZK714" s="31"/>
      <c r="LZL714" s="31"/>
      <c r="LZM714" s="31"/>
      <c r="LZN714" s="31"/>
      <c r="LZO714" s="31"/>
      <c r="LZP714" s="31"/>
      <c r="LZQ714" s="31"/>
      <c r="LZR714" s="31"/>
      <c r="LZS714" s="31"/>
      <c r="LZT714" s="31"/>
      <c r="LZU714" s="31"/>
      <c r="LZV714" s="31"/>
      <c r="LZW714" s="31"/>
      <c r="LZX714" s="31"/>
      <c r="LZY714" s="31"/>
      <c r="LZZ714" s="31"/>
      <c r="MAA714" s="31"/>
      <c r="MAB714" s="31"/>
      <c r="MAC714" s="31"/>
      <c r="MAD714" s="31"/>
      <c r="MAE714" s="31"/>
      <c r="MAF714" s="31"/>
      <c r="MAG714" s="31"/>
      <c r="MAH714" s="31"/>
      <c r="MAI714" s="31"/>
      <c r="MAJ714" s="31"/>
      <c r="MAK714" s="31"/>
      <c r="MAL714" s="31"/>
      <c r="MAM714" s="31"/>
      <c r="MAN714" s="31"/>
      <c r="MAO714" s="31"/>
      <c r="MAP714" s="31"/>
      <c r="MAQ714" s="31"/>
      <c r="MAR714" s="31"/>
      <c r="MAS714" s="31"/>
      <c r="MAT714" s="31"/>
      <c r="MAU714" s="31"/>
      <c r="MAV714" s="31"/>
      <c r="MAW714" s="31"/>
      <c r="MAX714" s="31"/>
      <c r="MAY714" s="31"/>
      <c r="MAZ714" s="31"/>
      <c r="MBA714" s="31"/>
      <c r="MBB714" s="31"/>
      <c r="MBC714" s="31"/>
      <c r="MBD714" s="31"/>
      <c r="MBE714" s="31"/>
      <c r="MBF714" s="31"/>
      <c r="MBG714" s="31"/>
      <c r="MBH714" s="31"/>
      <c r="MBI714" s="31"/>
      <c r="MBJ714" s="31"/>
      <c r="MBK714" s="31"/>
      <c r="MBL714" s="31"/>
      <c r="MBM714" s="31"/>
      <c r="MBN714" s="31"/>
      <c r="MBO714" s="31"/>
      <c r="MBP714" s="31"/>
      <c r="MBQ714" s="31"/>
      <c r="MBR714" s="31"/>
      <c r="MBS714" s="31"/>
      <c r="MBT714" s="31"/>
      <c r="MBU714" s="31"/>
      <c r="MBV714" s="31"/>
      <c r="MBW714" s="31"/>
      <c r="MBX714" s="31"/>
      <c r="MBY714" s="31"/>
      <c r="MBZ714" s="31"/>
      <c r="MCA714" s="31"/>
      <c r="MCB714" s="31"/>
      <c r="MCC714" s="31"/>
      <c r="MCD714" s="31"/>
      <c r="MCE714" s="31"/>
      <c r="MCF714" s="31"/>
      <c r="MCG714" s="31"/>
      <c r="MCH714" s="31"/>
      <c r="MCI714" s="31"/>
      <c r="MCJ714" s="31"/>
      <c r="MCK714" s="31"/>
      <c r="MCL714" s="31"/>
      <c r="MCM714" s="31"/>
      <c r="MCN714" s="31"/>
      <c r="MCO714" s="31"/>
      <c r="MCP714" s="31"/>
      <c r="MCQ714" s="31"/>
      <c r="MCR714" s="31"/>
      <c r="MCS714" s="31"/>
      <c r="MCT714" s="31"/>
      <c r="MCU714" s="31"/>
      <c r="MCV714" s="31"/>
      <c r="MCW714" s="31"/>
      <c r="MCX714" s="31"/>
      <c r="MCY714" s="31"/>
      <c r="MCZ714" s="31"/>
      <c r="MDA714" s="31"/>
      <c r="MDB714" s="31"/>
      <c r="MDC714" s="31"/>
      <c r="MDD714" s="31"/>
      <c r="MDE714" s="31"/>
      <c r="MDF714" s="31"/>
      <c r="MDG714" s="31"/>
      <c r="MDH714" s="31"/>
      <c r="MDI714" s="31"/>
      <c r="MDJ714" s="31"/>
      <c r="MDK714" s="31"/>
      <c r="MDL714" s="31"/>
      <c r="MDM714" s="31"/>
      <c r="MDN714" s="31"/>
      <c r="MDO714" s="31"/>
      <c r="MDP714" s="31"/>
      <c r="MDQ714" s="31"/>
      <c r="MDR714" s="31"/>
      <c r="MDS714" s="31"/>
      <c r="MDT714" s="31"/>
      <c r="MDU714" s="31"/>
      <c r="MDV714" s="31"/>
      <c r="MDW714" s="31"/>
      <c r="MDX714" s="31"/>
      <c r="MDY714" s="31"/>
      <c r="MDZ714" s="31"/>
      <c r="MEA714" s="31"/>
      <c r="MEB714" s="31"/>
      <c r="MEC714" s="31"/>
      <c r="MED714" s="31"/>
      <c r="MEE714" s="31"/>
      <c r="MEF714" s="31"/>
      <c r="MEG714" s="31"/>
      <c r="MEH714" s="31"/>
      <c r="MEI714" s="31"/>
      <c r="MEJ714" s="31"/>
      <c r="MEK714" s="31"/>
      <c r="MEL714" s="31"/>
      <c r="MEM714" s="31"/>
      <c r="MEN714" s="31"/>
      <c r="MEO714" s="31"/>
      <c r="MEP714" s="31"/>
      <c r="MEQ714" s="31"/>
      <c r="MER714" s="31"/>
      <c r="MES714" s="31"/>
      <c r="MET714" s="31"/>
      <c r="MEU714" s="31"/>
      <c r="MEV714" s="31"/>
      <c r="MEW714" s="31"/>
      <c r="MEX714" s="31"/>
      <c r="MEY714" s="31"/>
      <c r="MEZ714" s="31"/>
      <c r="MFA714" s="31"/>
      <c r="MFB714" s="31"/>
      <c r="MFC714" s="31"/>
      <c r="MFD714" s="31"/>
      <c r="MFE714" s="31"/>
      <c r="MFF714" s="31"/>
      <c r="MFG714" s="31"/>
      <c r="MFH714" s="31"/>
      <c r="MFI714" s="31"/>
      <c r="MFJ714" s="31"/>
      <c r="MFK714" s="31"/>
      <c r="MFL714" s="31"/>
      <c r="MFM714" s="31"/>
      <c r="MFN714" s="31"/>
      <c r="MFO714" s="31"/>
      <c r="MFP714" s="31"/>
      <c r="MFQ714" s="31"/>
      <c r="MFR714" s="31"/>
      <c r="MFS714" s="31"/>
      <c r="MFT714" s="31"/>
      <c r="MFU714" s="31"/>
      <c r="MFV714" s="31"/>
      <c r="MFW714" s="31"/>
      <c r="MFX714" s="31"/>
      <c r="MFY714" s="31"/>
      <c r="MFZ714" s="31"/>
      <c r="MGA714" s="31"/>
      <c r="MGB714" s="31"/>
      <c r="MGC714" s="31"/>
      <c r="MGD714" s="31"/>
      <c r="MGE714" s="31"/>
      <c r="MGF714" s="31"/>
      <c r="MGG714" s="31"/>
      <c r="MGH714" s="31"/>
      <c r="MGI714" s="31"/>
      <c r="MGJ714" s="31"/>
      <c r="MGK714" s="31"/>
      <c r="MGL714" s="31"/>
      <c r="MGM714" s="31"/>
      <c r="MGN714" s="31"/>
      <c r="MGO714" s="31"/>
      <c r="MGP714" s="31"/>
      <c r="MGQ714" s="31"/>
      <c r="MGR714" s="31"/>
      <c r="MGS714" s="31"/>
      <c r="MGT714" s="31"/>
      <c r="MGU714" s="31"/>
      <c r="MGV714" s="31"/>
      <c r="MGW714" s="31"/>
      <c r="MGX714" s="31"/>
      <c r="MGY714" s="31"/>
      <c r="MGZ714" s="31"/>
      <c r="MHA714" s="31"/>
      <c r="MHB714" s="31"/>
      <c r="MHC714" s="31"/>
      <c r="MHD714" s="31"/>
      <c r="MHE714" s="31"/>
      <c r="MHF714" s="31"/>
      <c r="MHG714" s="31"/>
      <c r="MHH714" s="31"/>
      <c r="MHI714" s="31"/>
      <c r="MHJ714" s="31"/>
      <c r="MHK714" s="31"/>
      <c r="MHL714" s="31"/>
      <c r="MHM714" s="31"/>
      <c r="MHN714" s="31"/>
      <c r="MHO714" s="31"/>
      <c r="MHP714" s="31"/>
      <c r="MHQ714" s="31"/>
      <c r="MHR714" s="31"/>
      <c r="MHS714" s="31"/>
      <c r="MHT714" s="31"/>
      <c r="MHU714" s="31"/>
      <c r="MHV714" s="31"/>
      <c r="MHW714" s="31"/>
      <c r="MHX714" s="31"/>
      <c r="MHY714" s="31"/>
      <c r="MHZ714" s="31"/>
      <c r="MIA714" s="31"/>
      <c r="MIB714" s="31"/>
      <c r="MIC714" s="31"/>
      <c r="MID714" s="31"/>
      <c r="MIE714" s="31"/>
      <c r="MIF714" s="31"/>
      <c r="MIG714" s="31"/>
      <c r="MIH714" s="31"/>
      <c r="MII714" s="31"/>
      <c r="MIJ714" s="31"/>
      <c r="MIK714" s="31"/>
      <c r="MIL714" s="31"/>
      <c r="MIM714" s="31"/>
      <c r="MIN714" s="31"/>
      <c r="MIO714" s="31"/>
      <c r="MIP714" s="31"/>
      <c r="MIQ714" s="31"/>
      <c r="MIR714" s="31"/>
      <c r="MIS714" s="31"/>
      <c r="MIT714" s="31"/>
      <c r="MIU714" s="31"/>
      <c r="MIV714" s="31"/>
      <c r="MIW714" s="31"/>
      <c r="MIX714" s="31"/>
      <c r="MIY714" s="31"/>
      <c r="MIZ714" s="31"/>
      <c r="MJA714" s="31"/>
      <c r="MJB714" s="31"/>
      <c r="MJC714" s="31"/>
      <c r="MJD714" s="31"/>
      <c r="MJE714" s="31"/>
      <c r="MJF714" s="31"/>
      <c r="MJG714" s="31"/>
      <c r="MJH714" s="31"/>
      <c r="MJI714" s="31"/>
      <c r="MJJ714" s="31"/>
      <c r="MJK714" s="31"/>
      <c r="MJL714" s="31"/>
      <c r="MJM714" s="31"/>
      <c r="MJN714" s="31"/>
      <c r="MJO714" s="31"/>
      <c r="MJP714" s="31"/>
      <c r="MJQ714" s="31"/>
      <c r="MJR714" s="31"/>
      <c r="MJS714" s="31"/>
      <c r="MJT714" s="31"/>
      <c r="MJU714" s="31"/>
      <c r="MJV714" s="31"/>
      <c r="MJW714" s="31"/>
      <c r="MJX714" s="31"/>
      <c r="MJY714" s="31"/>
      <c r="MJZ714" s="31"/>
      <c r="MKA714" s="31"/>
      <c r="MKB714" s="31"/>
      <c r="MKC714" s="31"/>
      <c r="MKD714" s="31"/>
      <c r="MKE714" s="31"/>
      <c r="MKF714" s="31"/>
      <c r="MKG714" s="31"/>
      <c r="MKH714" s="31"/>
      <c r="MKI714" s="31"/>
      <c r="MKJ714" s="31"/>
      <c r="MKK714" s="31"/>
      <c r="MKL714" s="31"/>
      <c r="MKM714" s="31"/>
      <c r="MKN714" s="31"/>
      <c r="MKO714" s="31"/>
      <c r="MKP714" s="31"/>
      <c r="MKQ714" s="31"/>
      <c r="MKR714" s="31"/>
      <c r="MKS714" s="31"/>
      <c r="MKT714" s="31"/>
      <c r="MKU714" s="31"/>
      <c r="MKV714" s="31"/>
      <c r="MKW714" s="31"/>
      <c r="MKX714" s="31"/>
      <c r="MKY714" s="31"/>
      <c r="MKZ714" s="31"/>
      <c r="MLA714" s="31"/>
      <c r="MLB714" s="31"/>
      <c r="MLC714" s="31"/>
      <c r="MLD714" s="31"/>
      <c r="MLE714" s="31"/>
      <c r="MLF714" s="31"/>
      <c r="MLG714" s="31"/>
      <c r="MLH714" s="31"/>
      <c r="MLI714" s="31"/>
      <c r="MLJ714" s="31"/>
      <c r="MLK714" s="31"/>
      <c r="MLL714" s="31"/>
      <c r="MLM714" s="31"/>
      <c r="MLN714" s="31"/>
      <c r="MLO714" s="31"/>
      <c r="MLP714" s="31"/>
      <c r="MLQ714" s="31"/>
      <c r="MLR714" s="31"/>
      <c r="MLS714" s="31"/>
      <c r="MLT714" s="31"/>
      <c r="MLU714" s="31"/>
      <c r="MLV714" s="31"/>
      <c r="MLW714" s="31"/>
      <c r="MLX714" s="31"/>
      <c r="MLY714" s="31"/>
      <c r="MLZ714" s="31"/>
      <c r="MMA714" s="31"/>
      <c r="MMB714" s="31"/>
      <c r="MMC714" s="31"/>
      <c r="MMD714" s="31"/>
      <c r="MME714" s="31"/>
      <c r="MMF714" s="31"/>
      <c r="MMG714" s="31"/>
      <c r="MMH714" s="31"/>
      <c r="MMI714" s="31"/>
      <c r="MMJ714" s="31"/>
      <c r="MMK714" s="31"/>
      <c r="MML714" s="31"/>
      <c r="MMM714" s="31"/>
      <c r="MMN714" s="31"/>
      <c r="MMO714" s="31"/>
      <c r="MMP714" s="31"/>
      <c r="MMQ714" s="31"/>
      <c r="MMR714" s="31"/>
      <c r="MMS714" s="31"/>
      <c r="MMT714" s="31"/>
      <c r="MMU714" s="31"/>
      <c r="MMV714" s="31"/>
      <c r="MMW714" s="31"/>
      <c r="MMX714" s="31"/>
      <c r="MMY714" s="31"/>
      <c r="MMZ714" s="31"/>
      <c r="MNA714" s="31"/>
      <c r="MNB714" s="31"/>
      <c r="MNC714" s="31"/>
      <c r="MND714" s="31"/>
      <c r="MNE714" s="31"/>
      <c r="MNF714" s="31"/>
      <c r="MNG714" s="31"/>
      <c r="MNH714" s="31"/>
      <c r="MNI714" s="31"/>
      <c r="MNJ714" s="31"/>
      <c r="MNK714" s="31"/>
      <c r="MNL714" s="31"/>
      <c r="MNM714" s="31"/>
      <c r="MNN714" s="31"/>
      <c r="MNO714" s="31"/>
      <c r="MNP714" s="31"/>
      <c r="MNQ714" s="31"/>
      <c r="MNR714" s="31"/>
      <c r="MNS714" s="31"/>
      <c r="MNT714" s="31"/>
      <c r="MNU714" s="31"/>
      <c r="MNV714" s="31"/>
      <c r="MNW714" s="31"/>
      <c r="MNX714" s="31"/>
      <c r="MNY714" s="31"/>
      <c r="MNZ714" s="31"/>
      <c r="MOA714" s="31"/>
      <c r="MOB714" s="31"/>
      <c r="MOC714" s="31"/>
      <c r="MOD714" s="31"/>
      <c r="MOE714" s="31"/>
      <c r="MOF714" s="31"/>
      <c r="MOG714" s="31"/>
      <c r="MOH714" s="31"/>
      <c r="MOI714" s="31"/>
      <c r="MOJ714" s="31"/>
      <c r="MOK714" s="31"/>
      <c r="MOL714" s="31"/>
      <c r="MOM714" s="31"/>
      <c r="MON714" s="31"/>
      <c r="MOO714" s="31"/>
      <c r="MOP714" s="31"/>
      <c r="MOQ714" s="31"/>
      <c r="MOR714" s="31"/>
      <c r="MOS714" s="31"/>
      <c r="MOT714" s="31"/>
      <c r="MOU714" s="31"/>
      <c r="MOV714" s="31"/>
      <c r="MOW714" s="31"/>
      <c r="MOX714" s="31"/>
      <c r="MOY714" s="31"/>
      <c r="MOZ714" s="31"/>
      <c r="MPA714" s="31"/>
      <c r="MPB714" s="31"/>
      <c r="MPC714" s="31"/>
      <c r="MPD714" s="31"/>
      <c r="MPE714" s="31"/>
      <c r="MPF714" s="31"/>
      <c r="MPG714" s="31"/>
      <c r="MPH714" s="31"/>
      <c r="MPI714" s="31"/>
      <c r="MPJ714" s="31"/>
      <c r="MPK714" s="31"/>
      <c r="MPL714" s="31"/>
      <c r="MPM714" s="31"/>
      <c r="MPN714" s="31"/>
      <c r="MPO714" s="31"/>
      <c r="MPP714" s="31"/>
      <c r="MPQ714" s="31"/>
      <c r="MPR714" s="31"/>
      <c r="MPS714" s="31"/>
      <c r="MPT714" s="31"/>
      <c r="MPU714" s="31"/>
      <c r="MPV714" s="31"/>
      <c r="MPW714" s="31"/>
      <c r="MPX714" s="31"/>
      <c r="MPY714" s="31"/>
      <c r="MPZ714" s="31"/>
      <c r="MQA714" s="31"/>
      <c r="MQB714" s="31"/>
      <c r="MQC714" s="31"/>
      <c r="MQD714" s="31"/>
      <c r="MQE714" s="31"/>
      <c r="MQF714" s="31"/>
      <c r="MQG714" s="31"/>
      <c r="MQH714" s="31"/>
      <c r="MQI714" s="31"/>
      <c r="MQJ714" s="31"/>
      <c r="MQK714" s="31"/>
      <c r="MQL714" s="31"/>
      <c r="MQM714" s="31"/>
      <c r="MQN714" s="31"/>
      <c r="MQO714" s="31"/>
      <c r="MQP714" s="31"/>
      <c r="MQQ714" s="31"/>
      <c r="MQR714" s="31"/>
      <c r="MQS714" s="31"/>
      <c r="MQT714" s="31"/>
      <c r="MQU714" s="31"/>
      <c r="MQV714" s="31"/>
      <c r="MQW714" s="31"/>
      <c r="MQX714" s="31"/>
      <c r="MQY714" s="31"/>
      <c r="MQZ714" s="31"/>
      <c r="MRA714" s="31"/>
      <c r="MRB714" s="31"/>
      <c r="MRC714" s="31"/>
      <c r="MRD714" s="31"/>
      <c r="MRE714" s="31"/>
      <c r="MRF714" s="31"/>
      <c r="MRG714" s="31"/>
      <c r="MRH714" s="31"/>
      <c r="MRI714" s="31"/>
      <c r="MRJ714" s="31"/>
      <c r="MRK714" s="31"/>
      <c r="MRL714" s="31"/>
      <c r="MRM714" s="31"/>
      <c r="MRN714" s="31"/>
      <c r="MRO714" s="31"/>
      <c r="MRP714" s="31"/>
      <c r="MRQ714" s="31"/>
      <c r="MRR714" s="31"/>
      <c r="MRS714" s="31"/>
      <c r="MRT714" s="31"/>
      <c r="MRU714" s="31"/>
      <c r="MRV714" s="31"/>
      <c r="MRW714" s="31"/>
      <c r="MRX714" s="31"/>
      <c r="MRY714" s="31"/>
      <c r="MRZ714" s="31"/>
      <c r="MSA714" s="31"/>
      <c r="MSB714" s="31"/>
      <c r="MSC714" s="31"/>
      <c r="MSD714" s="31"/>
      <c r="MSE714" s="31"/>
      <c r="MSF714" s="31"/>
      <c r="MSG714" s="31"/>
      <c r="MSH714" s="31"/>
      <c r="MSI714" s="31"/>
      <c r="MSJ714" s="31"/>
      <c r="MSK714" s="31"/>
      <c r="MSL714" s="31"/>
      <c r="MSM714" s="31"/>
      <c r="MSN714" s="31"/>
      <c r="MSO714" s="31"/>
      <c r="MSP714" s="31"/>
      <c r="MSQ714" s="31"/>
      <c r="MSR714" s="31"/>
      <c r="MSS714" s="31"/>
      <c r="MST714" s="31"/>
      <c r="MSU714" s="31"/>
      <c r="MSV714" s="31"/>
      <c r="MSW714" s="31"/>
      <c r="MSX714" s="31"/>
      <c r="MSY714" s="31"/>
      <c r="MSZ714" s="31"/>
      <c r="MTA714" s="31"/>
      <c r="MTB714" s="31"/>
      <c r="MTC714" s="31"/>
      <c r="MTD714" s="31"/>
      <c r="MTE714" s="31"/>
      <c r="MTF714" s="31"/>
      <c r="MTG714" s="31"/>
      <c r="MTH714" s="31"/>
      <c r="MTI714" s="31"/>
      <c r="MTJ714" s="31"/>
      <c r="MTK714" s="31"/>
      <c r="MTL714" s="31"/>
      <c r="MTM714" s="31"/>
      <c r="MTN714" s="31"/>
      <c r="MTO714" s="31"/>
      <c r="MTP714" s="31"/>
      <c r="MTQ714" s="31"/>
      <c r="MTR714" s="31"/>
      <c r="MTS714" s="31"/>
      <c r="MTT714" s="31"/>
      <c r="MTU714" s="31"/>
      <c r="MTV714" s="31"/>
      <c r="MTW714" s="31"/>
      <c r="MTX714" s="31"/>
      <c r="MTY714" s="31"/>
      <c r="MTZ714" s="31"/>
      <c r="MUA714" s="31"/>
      <c r="MUB714" s="31"/>
      <c r="MUC714" s="31"/>
      <c r="MUD714" s="31"/>
      <c r="MUE714" s="31"/>
      <c r="MUF714" s="31"/>
      <c r="MUG714" s="31"/>
      <c r="MUH714" s="31"/>
      <c r="MUI714" s="31"/>
      <c r="MUJ714" s="31"/>
      <c r="MUK714" s="31"/>
      <c r="MUL714" s="31"/>
      <c r="MUM714" s="31"/>
      <c r="MUN714" s="31"/>
      <c r="MUO714" s="31"/>
      <c r="MUP714" s="31"/>
      <c r="MUQ714" s="31"/>
      <c r="MUR714" s="31"/>
      <c r="MUS714" s="31"/>
      <c r="MUT714" s="31"/>
      <c r="MUU714" s="31"/>
      <c r="MUV714" s="31"/>
      <c r="MUW714" s="31"/>
      <c r="MUX714" s="31"/>
      <c r="MUY714" s="31"/>
      <c r="MUZ714" s="31"/>
      <c r="MVA714" s="31"/>
      <c r="MVB714" s="31"/>
      <c r="MVC714" s="31"/>
      <c r="MVD714" s="31"/>
      <c r="MVE714" s="31"/>
      <c r="MVF714" s="31"/>
      <c r="MVG714" s="31"/>
      <c r="MVH714" s="31"/>
      <c r="MVI714" s="31"/>
      <c r="MVJ714" s="31"/>
      <c r="MVK714" s="31"/>
      <c r="MVL714" s="31"/>
      <c r="MVM714" s="31"/>
      <c r="MVN714" s="31"/>
      <c r="MVO714" s="31"/>
      <c r="MVP714" s="31"/>
      <c r="MVQ714" s="31"/>
      <c r="MVR714" s="31"/>
      <c r="MVS714" s="31"/>
      <c r="MVT714" s="31"/>
      <c r="MVU714" s="31"/>
      <c r="MVV714" s="31"/>
      <c r="MVW714" s="31"/>
      <c r="MVX714" s="31"/>
      <c r="MVY714" s="31"/>
      <c r="MVZ714" s="31"/>
      <c r="MWA714" s="31"/>
      <c r="MWB714" s="31"/>
      <c r="MWC714" s="31"/>
      <c r="MWD714" s="31"/>
      <c r="MWE714" s="31"/>
      <c r="MWF714" s="31"/>
      <c r="MWG714" s="31"/>
      <c r="MWH714" s="31"/>
      <c r="MWI714" s="31"/>
      <c r="MWJ714" s="31"/>
      <c r="MWK714" s="31"/>
      <c r="MWL714" s="31"/>
      <c r="MWM714" s="31"/>
      <c r="MWN714" s="31"/>
      <c r="MWO714" s="31"/>
      <c r="MWP714" s="31"/>
      <c r="MWQ714" s="31"/>
      <c r="MWR714" s="31"/>
      <c r="MWS714" s="31"/>
      <c r="MWT714" s="31"/>
      <c r="MWU714" s="31"/>
      <c r="MWV714" s="31"/>
      <c r="MWW714" s="31"/>
      <c r="MWX714" s="31"/>
      <c r="MWY714" s="31"/>
      <c r="MWZ714" s="31"/>
      <c r="MXA714" s="31"/>
      <c r="MXB714" s="31"/>
      <c r="MXC714" s="31"/>
      <c r="MXD714" s="31"/>
      <c r="MXE714" s="31"/>
      <c r="MXF714" s="31"/>
      <c r="MXG714" s="31"/>
      <c r="MXH714" s="31"/>
      <c r="MXI714" s="31"/>
      <c r="MXJ714" s="31"/>
      <c r="MXK714" s="31"/>
      <c r="MXL714" s="31"/>
      <c r="MXM714" s="31"/>
      <c r="MXN714" s="31"/>
      <c r="MXO714" s="31"/>
      <c r="MXP714" s="31"/>
      <c r="MXQ714" s="31"/>
      <c r="MXR714" s="31"/>
      <c r="MXS714" s="31"/>
      <c r="MXT714" s="31"/>
      <c r="MXU714" s="31"/>
      <c r="MXV714" s="31"/>
      <c r="MXW714" s="31"/>
      <c r="MXX714" s="31"/>
      <c r="MXY714" s="31"/>
      <c r="MXZ714" s="31"/>
      <c r="MYA714" s="31"/>
      <c r="MYB714" s="31"/>
      <c r="MYC714" s="31"/>
      <c r="MYD714" s="31"/>
      <c r="MYE714" s="31"/>
      <c r="MYF714" s="31"/>
      <c r="MYG714" s="31"/>
      <c r="MYH714" s="31"/>
      <c r="MYI714" s="31"/>
      <c r="MYJ714" s="31"/>
      <c r="MYK714" s="31"/>
      <c r="MYL714" s="31"/>
      <c r="MYM714" s="31"/>
      <c r="MYN714" s="31"/>
      <c r="MYO714" s="31"/>
      <c r="MYP714" s="31"/>
      <c r="MYQ714" s="31"/>
      <c r="MYR714" s="31"/>
      <c r="MYS714" s="31"/>
      <c r="MYT714" s="31"/>
      <c r="MYU714" s="31"/>
      <c r="MYV714" s="31"/>
      <c r="MYW714" s="31"/>
      <c r="MYX714" s="31"/>
      <c r="MYY714" s="31"/>
      <c r="MYZ714" s="31"/>
      <c r="MZA714" s="31"/>
      <c r="MZB714" s="31"/>
      <c r="MZC714" s="31"/>
      <c r="MZD714" s="31"/>
      <c r="MZE714" s="31"/>
      <c r="MZF714" s="31"/>
      <c r="MZG714" s="31"/>
      <c r="MZH714" s="31"/>
      <c r="MZI714" s="31"/>
      <c r="MZJ714" s="31"/>
      <c r="MZK714" s="31"/>
      <c r="MZL714" s="31"/>
      <c r="MZM714" s="31"/>
      <c r="MZN714" s="31"/>
      <c r="MZO714" s="31"/>
      <c r="MZP714" s="31"/>
      <c r="MZQ714" s="31"/>
      <c r="MZR714" s="31"/>
      <c r="MZS714" s="31"/>
      <c r="MZT714" s="31"/>
      <c r="MZU714" s="31"/>
      <c r="MZV714" s="31"/>
      <c r="MZW714" s="31"/>
      <c r="MZX714" s="31"/>
      <c r="MZY714" s="31"/>
      <c r="MZZ714" s="31"/>
      <c r="NAA714" s="31"/>
      <c r="NAB714" s="31"/>
      <c r="NAC714" s="31"/>
      <c r="NAD714" s="31"/>
      <c r="NAE714" s="31"/>
      <c r="NAF714" s="31"/>
      <c r="NAG714" s="31"/>
      <c r="NAH714" s="31"/>
      <c r="NAI714" s="31"/>
      <c r="NAJ714" s="31"/>
      <c r="NAK714" s="31"/>
      <c r="NAL714" s="31"/>
      <c r="NAM714" s="31"/>
      <c r="NAN714" s="31"/>
      <c r="NAO714" s="31"/>
      <c r="NAP714" s="31"/>
      <c r="NAQ714" s="31"/>
      <c r="NAR714" s="31"/>
      <c r="NAS714" s="31"/>
      <c r="NAT714" s="31"/>
      <c r="NAU714" s="31"/>
      <c r="NAV714" s="31"/>
      <c r="NAW714" s="31"/>
      <c r="NAX714" s="31"/>
      <c r="NAY714" s="31"/>
      <c r="NAZ714" s="31"/>
      <c r="NBA714" s="31"/>
      <c r="NBB714" s="31"/>
      <c r="NBC714" s="31"/>
      <c r="NBD714" s="31"/>
      <c r="NBE714" s="31"/>
      <c r="NBF714" s="31"/>
      <c r="NBG714" s="31"/>
      <c r="NBH714" s="31"/>
      <c r="NBI714" s="31"/>
      <c r="NBJ714" s="31"/>
      <c r="NBK714" s="31"/>
      <c r="NBL714" s="31"/>
      <c r="NBM714" s="31"/>
      <c r="NBN714" s="31"/>
      <c r="NBO714" s="31"/>
      <c r="NBP714" s="31"/>
      <c r="NBQ714" s="31"/>
      <c r="NBR714" s="31"/>
      <c r="NBS714" s="31"/>
      <c r="NBT714" s="31"/>
      <c r="NBU714" s="31"/>
      <c r="NBV714" s="31"/>
      <c r="NBW714" s="31"/>
      <c r="NBX714" s="31"/>
      <c r="NBY714" s="31"/>
      <c r="NBZ714" s="31"/>
      <c r="NCA714" s="31"/>
      <c r="NCB714" s="31"/>
      <c r="NCC714" s="31"/>
      <c r="NCD714" s="31"/>
      <c r="NCE714" s="31"/>
      <c r="NCF714" s="31"/>
      <c r="NCG714" s="31"/>
      <c r="NCH714" s="31"/>
      <c r="NCI714" s="31"/>
      <c r="NCJ714" s="31"/>
      <c r="NCK714" s="31"/>
      <c r="NCL714" s="31"/>
      <c r="NCM714" s="31"/>
      <c r="NCN714" s="31"/>
      <c r="NCO714" s="31"/>
      <c r="NCP714" s="31"/>
      <c r="NCQ714" s="31"/>
      <c r="NCR714" s="31"/>
      <c r="NCS714" s="31"/>
      <c r="NCT714" s="31"/>
      <c r="NCU714" s="31"/>
      <c r="NCV714" s="31"/>
      <c r="NCW714" s="31"/>
      <c r="NCX714" s="31"/>
      <c r="NCY714" s="31"/>
      <c r="NCZ714" s="31"/>
      <c r="NDA714" s="31"/>
      <c r="NDB714" s="31"/>
      <c r="NDC714" s="31"/>
      <c r="NDD714" s="31"/>
      <c r="NDE714" s="31"/>
      <c r="NDF714" s="31"/>
      <c r="NDG714" s="31"/>
      <c r="NDH714" s="31"/>
      <c r="NDI714" s="31"/>
      <c r="NDJ714" s="31"/>
      <c r="NDK714" s="31"/>
      <c r="NDL714" s="31"/>
      <c r="NDM714" s="31"/>
      <c r="NDN714" s="31"/>
      <c r="NDO714" s="31"/>
      <c r="NDP714" s="31"/>
      <c r="NDQ714" s="31"/>
      <c r="NDR714" s="31"/>
      <c r="NDS714" s="31"/>
      <c r="NDT714" s="31"/>
      <c r="NDU714" s="31"/>
      <c r="NDV714" s="31"/>
      <c r="NDW714" s="31"/>
      <c r="NDX714" s="31"/>
      <c r="NDY714" s="31"/>
      <c r="NDZ714" s="31"/>
      <c r="NEA714" s="31"/>
      <c r="NEB714" s="31"/>
      <c r="NEC714" s="31"/>
      <c r="NED714" s="31"/>
      <c r="NEE714" s="31"/>
      <c r="NEF714" s="31"/>
      <c r="NEG714" s="31"/>
      <c r="NEH714" s="31"/>
      <c r="NEI714" s="31"/>
      <c r="NEJ714" s="31"/>
      <c r="NEK714" s="31"/>
      <c r="NEL714" s="31"/>
      <c r="NEM714" s="31"/>
      <c r="NEN714" s="31"/>
      <c r="NEO714" s="31"/>
      <c r="NEP714" s="31"/>
      <c r="NEQ714" s="31"/>
      <c r="NER714" s="31"/>
      <c r="NES714" s="31"/>
      <c r="NET714" s="31"/>
      <c r="NEU714" s="31"/>
      <c r="NEV714" s="31"/>
      <c r="NEW714" s="31"/>
      <c r="NEX714" s="31"/>
      <c r="NEY714" s="31"/>
      <c r="NEZ714" s="31"/>
      <c r="NFA714" s="31"/>
      <c r="NFB714" s="31"/>
      <c r="NFC714" s="31"/>
      <c r="NFD714" s="31"/>
      <c r="NFE714" s="31"/>
      <c r="NFF714" s="31"/>
      <c r="NFG714" s="31"/>
      <c r="NFH714" s="31"/>
      <c r="NFI714" s="31"/>
      <c r="NFJ714" s="31"/>
      <c r="NFK714" s="31"/>
      <c r="NFL714" s="31"/>
      <c r="NFM714" s="31"/>
      <c r="NFN714" s="31"/>
      <c r="NFO714" s="31"/>
      <c r="NFP714" s="31"/>
      <c r="NFQ714" s="31"/>
      <c r="NFR714" s="31"/>
      <c r="NFS714" s="31"/>
      <c r="NFT714" s="31"/>
      <c r="NFU714" s="31"/>
      <c r="NFV714" s="31"/>
      <c r="NFW714" s="31"/>
      <c r="NFX714" s="31"/>
      <c r="NFY714" s="31"/>
      <c r="NFZ714" s="31"/>
      <c r="NGA714" s="31"/>
      <c r="NGB714" s="31"/>
      <c r="NGC714" s="31"/>
      <c r="NGD714" s="31"/>
      <c r="NGE714" s="31"/>
      <c r="NGF714" s="31"/>
      <c r="NGG714" s="31"/>
      <c r="NGH714" s="31"/>
      <c r="NGI714" s="31"/>
      <c r="NGJ714" s="31"/>
      <c r="NGK714" s="31"/>
      <c r="NGL714" s="31"/>
      <c r="NGM714" s="31"/>
      <c r="NGN714" s="31"/>
      <c r="NGO714" s="31"/>
      <c r="NGP714" s="31"/>
      <c r="NGQ714" s="31"/>
      <c r="NGR714" s="31"/>
      <c r="NGS714" s="31"/>
      <c r="NGT714" s="31"/>
      <c r="NGU714" s="31"/>
      <c r="NGV714" s="31"/>
      <c r="NGW714" s="31"/>
      <c r="NGX714" s="31"/>
      <c r="NGY714" s="31"/>
      <c r="NGZ714" s="31"/>
      <c r="NHA714" s="31"/>
      <c r="NHB714" s="31"/>
      <c r="NHC714" s="31"/>
      <c r="NHD714" s="31"/>
      <c r="NHE714" s="31"/>
      <c r="NHF714" s="31"/>
      <c r="NHG714" s="31"/>
      <c r="NHH714" s="31"/>
      <c r="NHI714" s="31"/>
      <c r="NHJ714" s="31"/>
      <c r="NHK714" s="31"/>
      <c r="NHL714" s="31"/>
      <c r="NHM714" s="31"/>
      <c r="NHN714" s="31"/>
      <c r="NHO714" s="31"/>
      <c r="NHP714" s="31"/>
      <c r="NHQ714" s="31"/>
      <c r="NHR714" s="31"/>
      <c r="NHS714" s="31"/>
      <c r="NHT714" s="31"/>
      <c r="NHU714" s="31"/>
      <c r="NHV714" s="31"/>
      <c r="NHW714" s="31"/>
      <c r="NHX714" s="31"/>
      <c r="NHY714" s="31"/>
      <c r="NHZ714" s="31"/>
      <c r="NIA714" s="31"/>
      <c r="NIB714" s="31"/>
      <c r="NIC714" s="31"/>
      <c r="NID714" s="31"/>
      <c r="NIE714" s="31"/>
      <c r="NIF714" s="31"/>
      <c r="NIG714" s="31"/>
      <c r="NIH714" s="31"/>
      <c r="NII714" s="31"/>
      <c r="NIJ714" s="31"/>
      <c r="NIK714" s="31"/>
      <c r="NIL714" s="31"/>
      <c r="NIM714" s="31"/>
      <c r="NIN714" s="31"/>
      <c r="NIO714" s="31"/>
      <c r="NIP714" s="31"/>
      <c r="NIQ714" s="31"/>
      <c r="NIR714" s="31"/>
      <c r="NIS714" s="31"/>
      <c r="NIT714" s="31"/>
      <c r="NIU714" s="31"/>
      <c r="NIV714" s="31"/>
      <c r="NIW714" s="31"/>
      <c r="NIX714" s="31"/>
      <c r="NIY714" s="31"/>
      <c r="NIZ714" s="31"/>
      <c r="NJA714" s="31"/>
      <c r="NJB714" s="31"/>
      <c r="NJC714" s="31"/>
      <c r="NJD714" s="31"/>
      <c r="NJE714" s="31"/>
      <c r="NJF714" s="31"/>
      <c r="NJG714" s="31"/>
      <c r="NJH714" s="31"/>
      <c r="NJI714" s="31"/>
      <c r="NJJ714" s="31"/>
      <c r="NJK714" s="31"/>
      <c r="NJL714" s="31"/>
      <c r="NJM714" s="31"/>
      <c r="NJN714" s="31"/>
      <c r="NJO714" s="31"/>
      <c r="NJP714" s="31"/>
      <c r="NJQ714" s="31"/>
      <c r="NJR714" s="31"/>
      <c r="NJS714" s="31"/>
      <c r="NJT714" s="31"/>
      <c r="NJU714" s="31"/>
      <c r="NJV714" s="31"/>
      <c r="NJW714" s="31"/>
      <c r="NJX714" s="31"/>
      <c r="NJY714" s="31"/>
      <c r="NJZ714" s="31"/>
      <c r="NKA714" s="31"/>
      <c r="NKB714" s="31"/>
      <c r="NKC714" s="31"/>
      <c r="NKD714" s="31"/>
      <c r="NKE714" s="31"/>
      <c r="NKF714" s="31"/>
      <c r="NKG714" s="31"/>
      <c r="NKH714" s="31"/>
      <c r="NKI714" s="31"/>
      <c r="NKJ714" s="31"/>
      <c r="NKK714" s="31"/>
      <c r="NKL714" s="31"/>
      <c r="NKM714" s="31"/>
      <c r="NKN714" s="31"/>
      <c r="NKO714" s="31"/>
      <c r="NKP714" s="31"/>
      <c r="NKQ714" s="31"/>
      <c r="NKR714" s="31"/>
      <c r="NKS714" s="31"/>
      <c r="NKT714" s="31"/>
      <c r="NKU714" s="31"/>
      <c r="NKV714" s="31"/>
      <c r="NKW714" s="31"/>
      <c r="NKX714" s="31"/>
      <c r="NKY714" s="31"/>
      <c r="NKZ714" s="31"/>
      <c r="NLA714" s="31"/>
      <c r="NLB714" s="31"/>
      <c r="NLC714" s="31"/>
      <c r="NLD714" s="31"/>
      <c r="NLE714" s="31"/>
      <c r="NLF714" s="31"/>
      <c r="NLG714" s="31"/>
      <c r="NLH714" s="31"/>
      <c r="NLI714" s="31"/>
      <c r="NLJ714" s="31"/>
      <c r="NLK714" s="31"/>
      <c r="NLL714" s="31"/>
      <c r="NLM714" s="31"/>
      <c r="NLN714" s="31"/>
      <c r="NLO714" s="31"/>
      <c r="NLP714" s="31"/>
      <c r="NLQ714" s="31"/>
      <c r="NLR714" s="31"/>
      <c r="NLS714" s="31"/>
      <c r="NLT714" s="31"/>
      <c r="NLU714" s="31"/>
      <c r="NLV714" s="31"/>
      <c r="NLW714" s="31"/>
      <c r="NLX714" s="31"/>
      <c r="NLY714" s="31"/>
      <c r="NLZ714" s="31"/>
      <c r="NMA714" s="31"/>
      <c r="NMB714" s="31"/>
      <c r="NMC714" s="31"/>
      <c r="NMD714" s="31"/>
      <c r="NME714" s="31"/>
      <c r="NMF714" s="31"/>
      <c r="NMG714" s="31"/>
      <c r="NMH714" s="31"/>
      <c r="NMI714" s="31"/>
      <c r="NMJ714" s="31"/>
      <c r="NMK714" s="31"/>
      <c r="NML714" s="31"/>
      <c r="NMM714" s="31"/>
      <c r="NMN714" s="31"/>
      <c r="NMO714" s="31"/>
      <c r="NMP714" s="31"/>
      <c r="NMQ714" s="31"/>
      <c r="NMR714" s="31"/>
      <c r="NMS714" s="31"/>
      <c r="NMT714" s="31"/>
      <c r="NMU714" s="31"/>
      <c r="NMV714" s="31"/>
      <c r="NMW714" s="31"/>
      <c r="NMX714" s="31"/>
      <c r="NMY714" s="31"/>
      <c r="NMZ714" s="31"/>
      <c r="NNA714" s="31"/>
      <c r="NNB714" s="31"/>
      <c r="NNC714" s="31"/>
      <c r="NND714" s="31"/>
      <c r="NNE714" s="31"/>
      <c r="NNF714" s="31"/>
      <c r="NNG714" s="31"/>
      <c r="NNH714" s="31"/>
      <c r="NNI714" s="31"/>
      <c r="NNJ714" s="31"/>
      <c r="NNK714" s="31"/>
      <c r="NNL714" s="31"/>
      <c r="NNM714" s="31"/>
      <c r="NNN714" s="31"/>
      <c r="NNO714" s="31"/>
      <c r="NNP714" s="31"/>
      <c r="NNQ714" s="31"/>
      <c r="NNR714" s="31"/>
      <c r="NNS714" s="31"/>
      <c r="NNT714" s="31"/>
      <c r="NNU714" s="31"/>
      <c r="NNV714" s="31"/>
      <c r="NNW714" s="31"/>
      <c r="NNX714" s="31"/>
      <c r="NNY714" s="31"/>
      <c r="NNZ714" s="31"/>
      <c r="NOA714" s="31"/>
      <c r="NOB714" s="31"/>
      <c r="NOC714" s="31"/>
      <c r="NOD714" s="31"/>
      <c r="NOE714" s="31"/>
      <c r="NOF714" s="31"/>
      <c r="NOG714" s="31"/>
      <c r="NOH714" s="31"/>
      <c r="NOI714" s="31"/>
      <c r="NOJ714" s="31"/>
      <c r="NOK714" s="31"/>
      <c r="NOL714" s="31"/>
      <c r="NOM714" s="31"/>
      <c r="NON714" s="31"/>
      <c r="NOO714" s="31"/>
      <c r="NOP714" s="31"/>
      <c r="NOQ714" s="31"/>
      <c r="NOR714" s="31"/>
      <c r="NOS714" s="31"/>
      <c r="NOT714" s="31"/>
      <c r="NOU714" s="31"/>
      <c r="NOV714" s="31"/>
      <c r="NOW714" s="31"/>
      <c r="NOX714" s="31"/>
      <c r="NOY714" s="31"/>
      <c r="NOZ714" s="31"/>
      <c r="NPA714" s="31"/>
      <c r="NPB714" s="31"/>
      <c r="NPC714" s="31"/>
      <c r="NPD714" s="31"/>
      <c r="NPE714" s="31"/>
      <c r="NPF714" s="31"/>
      <c r="NPG714" s="31"/>
      <c r="NPH714" s="31"/>
      <c r="NPI714" s="31"/>
      <c r="NPJ714" s="31"/>
      <c r="NPK714" s="31"/>
      <c r="NPL714" s="31"/>
      <c r="NPM714" s="31"/>
      <c r="NPN714" s="31"/>
      <c r="NPO714" s="31"/>
      <c r="NPP714" s="31"/>
      <c r="NPQ714" s="31"/>
      <c r="NPR714" s="31"/>
      <c r="NPS714" s="31"/>
      <c r="NPT714" s="31"/>
      <c r="NPU714" s="31"/>
      <c r="NPV714" s="31"/>
      <c r="NPW714" s="31"/>
      <c r="NPX714" s="31"/>
      <c r="NPY714" s="31"/>
      <c r="NPZ714" s="31"/>
      <c r="NQA714" s="31"/>
      <c r="NQB714" s="31"/>
      <c r="NQC714" s="31"/>
      <c r="NQD714" s="31"/>
      <c r="NQE714" s="31"/>
      <c r="NQF714" s="31"/>
      <c r="NQG714" s="31"/>
      <c r="NQH714" s="31"/>
      <c r="NQI714" s="31"/>
      <c r="NQJ714" s="31"/>
      <c r="NQK714" s="31"/>
      <c r="NQL714" s="31"/>
      <c r="NQM714" s="31"/>
      <c r="NQN714" s="31"/>
      <c r="NQO714" s="31"/>
      <c r="NQP714" s="31"/>
      <c r="NQQ714" s="31"/>
      <c r="NQR714" s="31"/>
      <c r="NQS714" s="31"/>
      <c r="NQT714" s="31"/>
      <c r="NQU714" s="31"/>
      <c r="NQV714" s="31"/>
      <c r="NQW714" s="31"/>
      <c r="NQX714" s="31"/>
      <c r="NQY714" s="31"/>
      <c r="NQZ714" s="31"/>
      <c r="NRA714" s="31"/>
      <c r="NRB714" s="31"/>
      <c r="NRC714" s="31"/>
      <c r="NRD714" s="31"/>
      <c r="NRE714" s="31"/>
      <c r="NRF714" s="31"/>
      <c r="NRG714" s="31"/>
      <c r="NRH714" s="31"/>
      <c r="NRI714" s="31"/>
      <c r="NRJ714" s="31"/>
      <c r="NRK714" s="31"/>
      <c r="NRL714" s="31"/>
      <c r="NRM714" s="31"/>
      <c r="NRN714" s="31"/>
      <c r="NRO714" s="31"/>
      <c r="NRP714" s="31"/>
      <c r="NRQ714" s="31"/>
      <c r="NRR714" s="31"/>
      <c r="NRS714" s="31"/>
      <c r="NRT714" s="31"/>
      <c r="NRU714" s="31"/>
      <c r="NRV714" s="31"/>
      <c r="NRW714" s="31"/>
      <c r="NRX714" s="31"/>
      <c r="NRY714" s="31"/>
      <c r="NRZ714" s="31"/>
      <c r="NSA714" s="31"/>
      <c r="NSB714" s="31"/>
      <c r="NSC714" s="31"/>
      <c r="NSD714" s="31"/>
      <c r="NSE714" s="31"/>
      <c r="NSF714" s="31"/>
      <c r="NSG714" s="31"/>
      <c r="NSH714" s="31"/>
      <c r="NSI714" s="31"/>
      <c r="NSJ714" s="31"/>
      <c r="NSK714" s="31"/>
      <c r="NSL714" s="31"/>
      <c r="NSM714" s="31"/>
      <c r="NSN714" s="31"/>
      <c r="NSO714" s="31"/>
      <c r="NSP714" s="31"/>
      <c r="NSQ714" s="31"/>
      <c r="NSR714" s="31"/>
      <c r="NSS714" s="31"/>
      <c r="NST714" s="31"/>
      <c r="NSU714" s="31"/>
      <c r="NSV714" s="31"/>
      <c r="NSW714" s="31"/>
      <c r="NSX714" s="31"/>
      <c r="NSY714" s="31"/>
      <c r="NSZ714" s="31"/>
      <c r="NTA714" s="31"/>
      <c r="NTB714" s="31"/>
      <c r="NTC714" s="31"/>
      <c r="NTD714" s="31"/>
      <c r="NTE714" s="31"/>
      <c r="NTF714" s="31"/>
      <c r="NTG714" s="31"/>
      <c r="NTH714" s="31"/>
      <c r="NTI714" s="31"/>
      <c r="NTJ714" s="31"/>
      <c r="NTK714" s="31"/>
      <c r="NTL714" s="31"/>
      <c r="NTM714" s="31"/>
      <c r="NTN714" s="31"/>
      <c r="NTO714" s="31"/>
      <c r="NTP714" s="31"/>
      <c r="NTQ714" s="31"/>
      <c r="NTR714" s="31"/>
      <c r="NTS714" s="31"/>
      <c r="NTT714" s="31"/>
      <c r="NTU714" s="31"/>
      <c r="NTV714" s="31"/>
      <c r="NTW714" s="31"/>
      <c r="NTX714" s="31"/>
      <c r="NTY714" s="31"/>
      <c r="NTZ714" s="31"/>
      <c r="NUA714" s="31"/>
      <c r="NUB714" s="31"/>
      <c r="NUC714" s="31"/>
      <c r="NUD714" s="31"/>
      <c r="NUE714" s="31"/>
      <c r="NUF714" s="31"/>
      <c r="NUG714" s="31"/>
      <c r="NUH714" s="31"/>
      <c r="NUI714" s="31"/>
      <c r="NUJ714" s="31"/>
      <c r="NUK714" s="31"/>
      <c r="NUL714" s="31"/>
      <c r="NUM714" s="31"/>
      <c r="NUN714" s="31"/>
      <c r="NUO714" s="31"/>
      <c r="NUP714" s="31"/>
      <c r="NUQ714" s="31"/>
      <c r="NUR714" s="31"/>
      <c r="NUS714" s="31"/>
      <c r="NUT714" s="31"/>
      <c r="NUU714" s="31"/>
      <c r="NUV714" s="31"/>
      <c r="NUW714" s="31"/>
      <c r="NUX714" s="31"/>
      <c r="NUY714" s="31"/>
      <c r="NUZ714" s="31"/>
      <c r="NVA714" s="31"/>
      <c r="NVB714" s="31"/>
      <c r="NVC714" s="31"/>
      <c r="NVD714" s="31"/>
      <c r="NVE714" s="31"/>
      <c r="NVF714" s="31"/>
      <c r="NVG714" s="31"/>
      <c r="NVH714" s="31"/>
      <c r="NVI714" s="31"/>
      <c r="NVJ714" s="31"/>
      <c r="NVK714" s="31"/>
      <c r="NVL714" s="31"/>
      <c r="NVM714" s="31"/>
      <c r="NVN714" s="31"/>
      <c r="NVO714" s="31"/>
      <c r="NVP714" s="31"/>
      <c r="NVQ714" s="31"/>
      <c r="NVR714" s="31"/>
      <c r="NVS714" s="31"/>
      <c r="NVT714" s="31"/>
      <c r="NVU714" s="31"/>
      <c r="NVV714" s="31"/>
      <c r="NVW714" s="31"/>
      <c r="NVX714" s="31"/>
      <c r="NVY714" s="31"/>
      <c r="NVZ714" s="31"/>
      <c r="NWA714" s="31"/>
      <c r="NWB714" s="31"/>
      <c r="NWC714" s="31"/>
      <c r="NWD714" s="31"/>
      <c r="NWE714" s="31"/>
      <c r="NWF714" s="31"/>
      <c r="NWG714" s="31"/>
      <c r="NWH714" s="31"/>
      <c r="NWI714" s="31"/>
      <c r="NWJ714" s="31"/>
      <c r="NWK714" s="31"/>
      <c r="NWL714" s="31"/>
      <c r="NWM714" s="31"/>
      <c r="NWN714" s="31"/>
      <c r="NWO714" s="31"/>
      <c r="NWP714" s="31"/>
      <c r="NWQ714" s="31"/>
      <c r="NWR714" s="31"/>
      <c r="NWS714" s="31"/>
      <c r="NWT714" s="31"/>
      <c r="NWU714" s="31"/>
      <c r="NWV714" s="31"/>
      <c r="NWW714" s="31"/>
      <c r="NWX714" s="31"/>
      <c r="NWY714" s="31"/>
      <c r="NWZ714" s="31"/>
      <c r="NXA714" s="31"/>
      <c r="NXB714" s="31"/>
      <c r="NXC714" s="31"/>
      <c r="NXD714" s="31"/>
      <c r="NXE714" s="31"/>
      <c r="NXF714" s="31"/>
      <c r="NXG714" s="31"/>
      <c r="NXH714" s="31"/>
      <c r="NXI714" s="31"/>
      <c r="NXJ714" s="31"/>
      <c r="NXK714" s="31"/>
      <c r="NXL714" s="31"/>
      <c r="NXM714" s="31"/>
      <c r="NXN714" s="31"/>
      <c r="NXO714" s="31"/>
      <c r="NXP714" s="31"/>
      <c r="NXQ714" s="31"/>
      <c r="NXR714" s="31"/>
      <c r="NXS714" s="31"/>
      <c r="NXT714" s="31"/>
      <c r="NXU714" s="31"/>
      <c r="NXV714" s="31"/>
      <c r="NXW714" s="31"/>
      <c r="NXX714" s="31"/>
      <c r="NXY714" s="31"/>
      <c r="NXZ714" s="31"/>
      <c r="NYA714" s="31"/>
      <c r="NYB714" s="31"/>
      <c r="NYC714" s="31"/>
      <c r="NYD714" s="31"/>
      <c r="NYE714" s="31"/>
      <c r="NYF714" s="31"/>
      <c r="NYG714" s="31"/>
      <c r="NYH714" s="31"/>
      <c r="NYI714" s="31"/>
      <c r="NYJ714" s="31"/>
      <c r="NYK714" s="31"/>
      <c r="NYL714" s="31"/>
      <c r="NYM714" s="31"/>
      <c r="NYN714" s="31"/>
      <c r="NYO714" s="31"/>
      <c r="NYP714" s="31"/>
      <c r="NYQ714" s="31"/>
      <c r="NYR714" s="31"/>
      <c r="NYS714" s="31"/>
      <c r="NYT714" s="31"/>
      <c r="NYU714" s="31"/>
      <c r="NYV714" s="31"/>
      <c r="NYW714" s="31"/>
      <c r="NYX714" s="31"/>
      <c r="NYY714" s="31"/>
      <c r="NYZ714" s="31"/>
      <c r="NZA714" s="31"/>
      <c r="NZB714" s="31"/>
      <c r="NZC714" s="31"/>
      <c r="NZD714" s="31"/>
      <c r="NZE714" s="31"/>
      <c r="NZF714" s="31"/>
      <c r="NZG714" s="31"/>
      <c r="NZH714" s="31"/>
      <c r="NZI714" s="31"/>
      <c r="NZJ714" s="31"/>
      <c r="NZK714" s="31"/>
      <c r="NZL714" s="31"/>
      <c r="NZM714" s="31"/>
      <c r="NZN714" s="31"/>
      <c r="NZO714" s="31"/>
      <c r="NZP714" s="31"/>
      <c r="NZQ714" s="31"/>
      <c r="NZR714" s="31"/>
      <c r="NZS714" s="31"/>
      <c r="NZT714" s="31"/>
      <c r="NZU714" s="31"/>
      <c r="NZV714" s="31"/>
      <c r="NZW714" s="31"/>
      <c r="NZX714" s="31"/>
      <c r="NZY714" s="31"/>
      <c r="NZZ714" s="31"/>
      <c r="OAA714" s="31"/>
      <c r="OAB714" s="31"/>
      <c r="OAC714" s="31"/>
      <c r="OAD714" s="31"/>
      <c r="OAE714" s="31"/>
      <c r="OAF714" s="31"/>
      <c r="OAG714" s="31"/>
      <c r="OAH714" s="31"/>
      <c r="OAI714" s="31"/>
      <c r="OAJ714" s="31"/>
      <c r="OAK714" s="31"/>
      <c r="OAL714" s="31"/>
      <c r="OAM714" s="31"/>
      <c r="OAN714" s="31"/>
      <c r="OAO714" s="31"/>
      <c r="OAP714" s="31"/>
      <c r="OAQ714" s="31"/>
      <c r="OAR714" s="31"/>
      <c r="OAS714" s="31"/>
      <c r="OAT714" s="31"/>
      <c r="OAU714" s="31"/>
      <c r="OAV714" s="31"/>
      <c r="OAW714" s="31"/>
      <c r="OAX714" s="31"/>
      <c r="OAY714" s="31"/>
      <c r="OAZ714" s="31"/>
      <c r="OBA714" s="31"/>
      <c r="OBB714" s="31"/>
      <c r="OBC714" s="31"/>
      <c r="OBD714" s="31"/>
      <c r="OBE714" s="31"/>
      <c r="OBF714" s="31"/>
      <c r="OBG714" s="31"/>
      <c r="OBH714" s="31"/>
      <c r="OBI714" s="31"/>
      <c r="OBJ714" s="31"/>
      <c r="OBK714" s="31"/>
      <c r="OBL714" s="31"/>
      <c r="OBM714" s="31"/>
      <c r="OBN714" s="31"/>
      <c r="OBO714" s="31"/>
      <c r="OBP714" s="31"/>
      <c r="OBQ714" s="31"/>
      <c r="OBR714" s="31"/>
      <c r="OBS714" s="31"/>
      <c r="OBT714" s="31"/>
      <c r="OBU714" s="31"/>
      <c r="OBV714" s="31"/>
      <c r="OBW714" s="31"/>
      <c r="OBX714" s="31"/>
      <c r="OBY714" s="31"/>
      <c r="OBZ714" s="31"/>
      <c r="OCA714" s="31"/>
      <c r="OCB714" s="31"/>
      <c r="OCC714" s="31"/>
      <c r="OCD714" s="31"/>
      <c r="OCE714" s="31"/>
      <c r="OCF714" s="31"/>
      <c r="OCG714" s="31"/>
      <c r="OCH714" s="31"/>
      <c r="OCI714" s="31"/>
      <c r="OCJ714" s="31"/>
      <c r="OCK714" s="31"/>
      <c r="OCL714" s="31"/>
      <c r="OCM714" s="31"/>
      <c r="OCN714" s="31"/>
      <c r="OCO714" s="31"/>
      <c r="OCP714" s="31"/>
      <c r="OCQ714" s="31"/>
      <c r="OCR714" s="31"/>
      <c r="OCS714" s="31"/>
      <c r="OCT714" s="31"/>
      <c r="OCU714" s="31"/>
      <c r="OCV714" s="31"/>
      <c r="OCW714" s="31"/>
      <c r="OCX714" s="31"/>
      <c r="OCY714" s="31"/>
      <c r="OCZ714" s="31"/>
      <c r="ODA714" s="31"/>
      <c r="ODB714" s="31"/>
      <c r="ODC714" s="31"/>
      <c r="ODD714" s="31"/>
      <c r="ODE714" s="31"/>
      <c r="ODF714" s="31"/>
      <c r="ODG714" s="31"/>
      <c r="ODH714" s="31"/>
      <c r="ODI714" s="31"/>
      <c r="ODJ714" s="31"/>
      <c r="ODK714" s="31"/>
      <c r="ODL714" s="31"/>
      <c r="ODM714" s="31"/>
      <c r="ODN714" s="31"/>
      <c r="ODO714" s="31"/>
      <c r="ODP714" s="31"/>
      <c r="ODQ714" s="31"/>
      <c r="ODR714" s="31"/>
      <c r="ODS714" s="31"/>
      <c r="ODT714" s="31"/>
      <c r="ODU714" s="31"/>
      <c r="ODV714" s="31"/>
      <c r="ODW714" s="31"/>
      <c r="ODX714" s="31"/>
      <c r="ODY714" s="31"/>
      <c r="ODZ714" s="31"/>
      <c r="OEA714" s="31"/>
      <c r="OEB714" s="31"/>
      <c r="OEC714" s="31"/>
      <c r="OED714" s="31"/>
      <c r="OEE714" s="31"/>
      <c r="OEF714" s="31"/>
      <c r="OEG714" s="31"/>
      <c r="OEH714" s="31"/>
      <c r="OEI714" s="31"/>
      <c r="OEJ714" s="31"/>
      <c r="OEK714" s="31"/>
      <c r="OEL714" s="31"/>
      <c r="OEM714" s="31"/>
      <c r="OEN714" s="31"/>
      <c r="OEO714" s="31"/>
      <c r="OEP714" s="31"/>
      <c r="OEQ714" s="31"/>
      <c r="OER714" s="31"/>
      <c r="OES714" s="31"/>
      <c r="OET714" s="31"/>
      <c r="OEU714" s="31"/>
      <c r="OEV714" s="31"/>
      <c r="OEW714" s="31"/>
      <c r="OEX714" s="31"/>
      <c r="OEY714" s="31"/>
      <c r="OEZ714" s="31"/>
      <c r="OFA714" s="31"/>
      <c r="OFB714" s="31"/>
      <c r="OFC714" s="31"/>
      <c r="OFD714" s="31"/>
      <c r="OFE714" s="31"/>
      <c r="OFF714" s="31"/>
      <c r="OFG714" s="31"/>
      <c r="OFH714" s="31"/>
      <c r="OFI714" s="31"/>
      <c r="OFJ714" s="31"/>
      <c r="OFK714" s="31"/>
      <c r="OFL714" s="31"/>
      <c r="OFM714" s="31"/>
      <c r="OFN714" s="31"/>
      <c r="OFO714" s="31"/>
      <c r="OFP714" s="31"/>
      <c r="OFQ714" s="31"/>
      <c r="OFR714" s="31"/>
      <c r="OFS714" s="31"/>
      <c r="OFT714" s="31"/>
      <c r="OFU714" s="31"/>
      <c r="OFV714" s="31"/>
      <c r="OFW714" s="31"/>
      <c r="OFX714" s="31"/>
      <c r="OFY714" s="31"/>
      <c r="OFZ714" s="31"/>
      <c r="OGA714" s="31"/>
      <c r="OGB714" s="31"/>
      <c r="OGC714" s="31"/>
      <c r="OGD714" s="31"/>
      <c r="OGE714" s="31"/>
      <c r="OGF714" s="31"/>
      <c r="OGG714" s="31"/>
      <c r="OGH714" s="31"/>
      <c r="OGI714" s="31"/>
      <c r="OGJ714" s="31"/>
      <c r="OGK714" s="31"/>
      <c r="OGL714" s="31"/>
      <c r="OGM714" s="31"/>
      <c r="OGN714" s="31"/>
      <c r="OGO714" s="31"/>
      <c r="OGP714" s="31"/>
      <c r="OGQ714" s="31"/>
      <c r="OGR714" s="31"/>
      <c r="OGS714" s="31"/>
      <c r="OGT714" s="31"/>
      <c r="OGU714" s="31"/>
      <c r="OGV714" s="31"/>
      <c r="OGW714" s="31"/>
      <c r="OGX714" s="31"/>
      <c r="OGY714" s="31"/>
      <c r="OGZ714" s="31"/>
      <c r="OHA714" s="31"/>
      <c r="OHB714" s="31"/>
      <c r="OHC714" s="31"/>
      <c r="OHD714" s="31"/>
      <c r="OHE714" s="31"/>
      <c r="OHF714" s="31"/>
      <c r="OHG714" s="31"/>
      <c r="OHH714" s="31"/>
      <c r="OHI714" s="31"/>
      <c r="OHJ714" s="31"/>
      <c r="OHK714" s="31"/>
      <c r="OHL714" s="31"/>
      <c r="OHM714" s="31"/>
      <c r="OHN714" s="31"/>
      <c r="OHO714" s="31"/>
      <c r="OHP714" s="31"/>
      <c r="OHQ714" s="31"/>
      <c r="OHR714" s="31"/>
      <c r="OHS714" s="31"/>
      <c r="OHT714" s="31"/>
      <c r="OHU714" s="31"/>
      <c r="OHV714" s="31"/>
      <c r="OHW714" s="31"/>
      <c r="OHX714" s="31"/>
      <c r="OHY714" s="31"/>
      <c r="OHZ714" s="31"/>
      <c r="OIA714" s="31"/>
      <c r="OIB714" s="31"/>
      <c r="OIC714" s="31"/>
      <c r="OID714" s="31"/>
      <c r="OIE714" s="31"/>
      <c r="OIF714" s="31"/>
      <c r="OIG714" s="31"/>
      <c r="OIH714" s="31"/>
      <c r="OII714" s="31"/>
      <c r="OIJ714" s="31"/>
      <c r="OIK714" s="31"/>
      <c r="OIL714" s="31"/>
      <c r="OIM714" s="31"/>
      <c r="OIN714" s="31"/>
      <c r="OIO714" s="31"/>
      <c r="OIP714" s="31"/>
      <c r="OIQ714" s="31"/>
      <c r="OIR714" s="31"/>
      <c r="OIS714" s="31"/>
      <c r="OIT714" s="31"/>
      <c r="OIU714" s="31"/>
      <c r="OIV714" s="31"/>
      <c r="OIW714" s="31"/>
      <c r="OIX714" s="31"/>
      <c r="OIY714" s="31"/>
      <c r="OIZ714" s="31"/>
      <c r="OJA714" s="31"/>
      <c r="OJB714" s="31"/>
      <c r="OJC714" s="31"/>
      <c r="OJD714" s="31"/>
      <c r="OJE714" s="31"/>
      <c r="OJF714" s="31"/>
      <c r="OJG714" s="31"/>
      <c r="OJH714" s="31"/>
      <c r="OJI714" s="31"/>
      <c r="OJJ714" s="31"/>
      <c r="OJK714" s="31"/>
      <c r="OJL714" s="31"/>
      <c r="OJM714" s="31"/>
      <c r="OJN714" s="31"/>
      <c r="OJO714" s="31"/>
      <c r="OJP714" s="31"/>
      <c r="OJQ714" s="31"/>
      <c r="OJR714" s="31"/>
      <c r="OJS714" s="31"/>
      <c r="OJT714" s="31"/>
      <c r="OJU714" s="31"/>
      <c r="OJV714" s="31"/>
      <c r="OJW714" s="31"/>
      <c r="OJX714" s="31"/>
      <c r="OJY714" s="31"/>
      <c r="OJZ714" s="31"/>
      <c r="OKA714" s="31"/>
      <c r="OKB714" s="31"/>
      <c r="OKC714" s="31"/>
      <c r="OKD714" s="31"/>
      <c r="OKE714" s="31"/>
      <c r="OKF714" s="31"/>
      <c r="OKG714" s="31"/>
      <c r="OKH714" s="31"/>
      <c r="OKI714" s="31"/>
      <c r="OKJ714" s="31"/>
      <c r="OKK714" s="31"/>
      <c r="OKL714" s="31"/>
      <c r="OKM714" s="31"/>
      <c r="OKN714" s="31"/>
      <c r="OKO714" s="31"/>
      <c r="OKP714" s="31"/>
      <c r="OKQ714" s="31"/>
      <c r="OKR714" s="31"/>
      <c r="OKS714" s="31"/>
      <c r="OKT714" s="31"/>
      <c r="OKU714" s="31"/>
      <c r="OKV714" s="31"/>
      <c r="OKW714" s="31"/>
      <c r="OKX714" s="31"/>
      <c r="OKY714" s="31"/>
      <c r="OKZ714" s="31"/>
      <c r="OLA714" s="31"/>
      <c r="OLB714" s="31"/>
      <c r="OLC714" s="31"/>
      <c r="OLD714" s="31"/>
      <c r="OLE714" s="31"/>
      <c r="OLF714" s="31"/>
      <c r="OLG714" s="31"/>
      <c r="OLH714" s="31"/>
      <c r="OLI714" s="31"/>
      <c r="OLJ714" s="31"/>
      <c r="OLK714" s="31"/>
      <c r="OLL714" s="31"/>
      <c r="OLM714" s="31"/>
      <c r="OLN714" s="31"/>
      <c r="OLO714" s="31"/>
      <c r="OLP714" s="31"/>
      <c r="OLQ714" s="31"/>
      <c r="OLR714" s="31"/>
      <c r="OLS714" s="31"/>
      <c r="OLT714" s="31"/>
      <c r="OLU714" s="31"/>
      <c r="OLV714" s="31"/>
      <c r="OLW714" s="31"/>
      <c r="OLX714" s="31"/>
      <c r="OLY714" s="31"/>
      <c r="OLZ714" s="31"/>
      <c r="OMA714" s="31"/>
      <c r="OMB714" s="31"/>
      <c r="OMC714" s="31"/>
      <c r="OMD714" s="31"/>
      <c r="OME714" s="31"/>
      <c r="OMF714" s="31"/>
      <c r="OMG714" s="31"/>
      <c r="OMH714" s="31"/>
      <c r="OMI714" s="31"/>
      <c r="OMJ714" s="31"/>
      <c r="OMK714" s="31"/>
      <c r="OML714" s="31"/>
      <c r="OMM714" s="31"/>
      <c r="OMN714" s="31"/>
      <c r="OMO714" s="31"/>
      <c r="OMP714" s="31"/>
      <c r="OMQ714" s="31"/>
      <c r="OMR714" s="31"/>
      <c r="OMS714" s="31"/>
      <c r="OMT714" s="31"/>
      <c r="OMU714" s="31"/>
      <c r="OMV714" s="31"/>
      <c r="OMW714" s="31"/>
      <c r="OMX714" s="31"/>
      <c r="OMY714" s="31"/>
      <c r="OMZ714" s="31"/>
      <c r="ONA714" s="31"/>
      <c r="ONB714" s="31"/>
      <c r="ONC714" s="31"/>
      <c r="OND714" s="31"/>
      <c r="ONE714" s="31"/>
      <c r="ONF714" s="31"/>
      <c r="ONG714" s="31"/>
      <c r="ONH714" s="31"/>
      <c r="ONI714" s="31"/>
      <c r="ONJ714" s="31"/>
      <c r="ONK714" s="31"/>
      <c r="ONL714" s="31"/>
      <c r="ONM714" s="31"/>
      <c r="ONN714" s="31"/>
      <c r="ONO714" s="31"/>
      <c r="ONP714" s="31"/>
      <c r="ONQ714" s="31"/>
      <c r="ONR714" s="31"/>
      <c r="ONS714" s="31"/>
      <c r="ONT714" s="31"/>
      <c r="ONU714" s="31"/>
      <c r="ONV714" s="31"/>
      <c r="ONW714" s="31"/>
      <c r="ONX714" s="31"/>
      <c r="ONY714" s="31"/>
      <c r="ONZ714" s="31"/>
      <c r="OOA714" s="31"/>
      <c r="OOB714" s="31"/>
      <c r="OOC714" s="31"/>
      <c r="OOD714" s="31"/>
      <c r="OOE714" s="31"/>
      <c r="OOF714" s="31"/>
      <c r="OOG714" s="31"/>
      <c r="OOH714" s="31"/>
      <c r="OOI714" s="31"/>
      <c r="OOJ714" s="31"/>
      <c r="OOK714" s="31"/>
      <c r="OOL714" s="31"/>
      <c r="OOM714" s="31"/>
      <c r="OON714" s="31"/>
      <c r="OOO714" s="31"/>
      <c r="OOP714" s="31"/>
      <c r="OOQ714" s="31"/>
      <c r="OOR714" s="31"/>
      <c r="OOS714" s="31"/>
      <c r="OOT714" s="31"/>
      <c r="OOU714" s="31"/>
      <c r="OOV714" s="31"/>
      <c r="OOW714" s="31"/>
      <c r="OOX714" s="31"/>
      <c r="OOY714" s="31"/>
      <c r="OOZ714" s="31"/>
      <c r="OPA714" s="31"/>
      <c r="OPB714" s="31"/>
      <c r="OPC714" s="31"/>
      <c r="OPD714" s="31"/>
      <c r="OPE714" s="31"/>
      <c r="OPF714" s="31"/>
      <c r="OPG714" s="31"/>
      <c r="OPH714" s="31"/>
      <c r="OPI714" s="31"/>
      <c r="OPJ714" s="31"/>
      <c r="OPK714" s="31"/>
      <c r="OPL714" s="31"/>
      <c r="OPM714" s="31"/>
      <c r="OPN714" s="31"/>
      <c r="OPO714" s="31"/>
      <c r="OPP714" s="31"/>
      <c r="OPQ714" s="31"/>
      <c r="OPR714" s="31"/>
      <c r="OPS714" s="31"/>
      <c r="OPT714" s="31"/>
      <c r="OPU714" s="31"/>
      <c r="OPV714" s="31"/>
      <c r="OPW714" s="31"/>
      <c r="OPX714" s="31"/>
      <c r="OPY714" s="31"/>
      <c r="OPZ714" s="31"/>
      <c r="OQA714" s="31"/>
      <c r="OQB714" s="31"/>
      <c r="OQC714" s="31"/>
      <c r="OQD714" s="31"/>
      <c r="OQE714" s="31"/>
      <c r="OQF714" s="31"/>
      <c r="OQG714" s="31"/>
      <c r="OQH714" s="31"/>
      <c r="OQI714" s="31"/>
      <c r="OQJ714" s="31"/>
      <c r="OQK714" s="31"/>
      <c r="OQL714" s="31"/>
      <c r="OQM714" s="31"/>
      <c r="OQN714" s="31"/>
      <c r="OQO714" s="31"/>
      <c r="OQP714" s="31"/>
      <c r="OQQ714" s="31"/>
      <c r="OQR714" s="31"/>
      <c r="OQS714" s="31"/>
      <c r="OQT714" s="31"/>
      <c r="OQU714" s="31"/>
      <c r="OQV714" s="31"/>
      <c r="OQW714" s="31"/>
      <c r="OQX714" s="31"/>
      <c r="OQY714" s="31"/>
      <c r="OQZ714" s="31"/>
      <c r="ORA714" s="31"/>
      <c r="ORB714" s="31"/>
      <c r="ORC714" s="31"/>
      <c r="ORD714" s="31"/>
      <c r="ORE714" s="31"/>
      <c r="ORF714" s="31"/>
      <c r="ORG714" s="31"/>
      <c r="ORH714" s="31"/>
      <c r="ORI714" s="31"/>
      <c r="ORJ714" s="31"/>
      <c r="ORK714" s="31"/>
      <c r="ORL714" s="31"/>
      <c r="ORM714" s="31"/>
      <c r="ORN714" s="31"/>
      <c r="ORO714" s="31"/>
      <c r="ORP714" s="31"/>
      <c r="ORQ714" s="31"/>
      <c r="ORR714" s="31"/>
      <c r="ORS714" s="31"/>
      <c r="ORT714" s="31"/>
      <c r="ORU714" s="31"/>
      <c r="ORV714" s="31"/>
      <c r="ORW714" s="31"/>
      <c r="ORX714" s="31"/>
      <c r="ORY714" s="31"/>
      <c r="ORZ714" s="31"/>
      <c r="OSA714" s="31"/>
      <c r="OSB714" s="31"/>
      <c r="OSC714" s="31"/>
      <c r="OSD714" s="31"/>
      <c r="OSE714" s="31"/>
      <c r="OSF714" s="31"/>
      <c r="OSG714" s="31"/>
      <c r="OSH714" s="31"/>
      <c r="OSI714" s="31"/>
      <c r="OSJ714" s="31"/>
      <c r="OSK714" s="31"/>
      <c r="OSL714" s="31"/>
      <c r="OSM714" s="31"/>
      <c r="OSN714" s="31"/>
      <c r="OSO714" s="31"/>
      <c r="OSP714" s="31"/>
      <c r="OSQ714" s="31"/>
      <c r="OSR714" s="31"/>
      <c r="OSS714" s="31"/>
      <c r="OST714" s="31"/>
      <c r="OSU714" s="31"/>
      <c r="OSV714" s="31"/>
      <c r="OSW714" s="31"/>
      <c r="OSX714" s="31"/>
      <c r="OSY714" s="31"/>
      <c r="OSZ714" s="31"/>
      <c r="OTA714" s="31"/>
      <c r="OTB714" s="31"/>
      <c r="OTC714" s="31"/>
      <c r="OTD714" s="31"/>
      <c r="OTE714" s="31"/>
      <c r="OTF714" s="31"/>
      <c r="OTG714" s="31"/>
      <c r="OTH714" s="31"/>
      <c r="OTI714" s="31"/>
      <c r="OTJ714" s="31"/>
      <c r="OTK714" s="31"/>
      <c r="OTL714" s="31"/>
      <c r="OTM714" s="31"/>
      <c r="OTN714" s="31"/>
      <c r="OTO714" s="31"/>
      <c r="OTP714" s="31"/>
      <c r="OTQ714" s="31"/>
      <c r="OTR714" s="31"/>
      <c r="OTS714" s="31"/>
      <c r="OTT714" s="31"/>
      <c r="OTU714" s="31"/>
      <c r="OTV714" s="31"/>
      <c r="OTW714" s="31"/>
      <c r="OTX714" s="31"/>
      <c r="OTY714" s="31"/>
      <c r="OTZ714" s="31"/>
      <c r="OUA714" s="31"/>
      <c r="OUB714" s="31"/>
      <c r="OUC714" s="31"/>
      <c r="OUD714" s="31"/>
      <c r="OUE714" s="31"/>
      <c r="OUF714" s="31"/>
      <c r="OUG714" s="31"/>
      <c r="OUH714" s="31"/>
      <c r="OUI714" s="31"/>
      <c r="OUJ714" s="31"/>
      <c r="OUK714" s="31"/>
      <c r="OUL714" s="31"/>
      <c r="OUM714" s="31"/>
      <c r="OUN714" s="31"/>
      <c r="OUO714" s="31"/>
      <c r="OUP714" s="31"/>
      <c r="OUQ714" s="31"/>
      <c r="OUR714" s="31"/>
      <c r="OUS714" s="31"/>
      <c r="OUT714" s="31"/>
      <c r="OUU714" s="31"/>
      <c r="OUV714" s="31"/>
      <c r="OUW714" s="31"/>
      <c r="OUX714" s="31"/>
      <c r="OUY714" s="31"/>
      <c r="OUZ714" s="31"/>
      <c r="OVA714" s="31"/>
      <c r="OVB714" s="31"/>
      <c r="OVC714" s="31"/>
      <c r="OVD714" s="31"/>
      <c r="OVE714" s="31"/>
      <c r="OVF714" s="31"/>
      <c r="OVG714" s="31"/>
      <c r="OVH714" s="31"/>
      <c r="OVI714" s="31"/>
      <c r="OVJ714" s="31"/>
      <c r="OVK714" s="31"/>
      <c r="OVL714" s="31"/>
      <c r="OVM714" s="31"/>
      <c r="OVN714" s="31"/>
      <c r="OVO714" s="31"/>
      <c r="OVP714" s="31"/>
      <c r="OVQ714" s="31"/>
      <c r="OVR714" s="31"/>
      <c r="OVS714" s="31"/>
      <c r="OVT714" s="31"/>
      <c r="OVU714" s="31"/>
      <c r="OVV714" s="31"/>
      <c r="OVW714" s="31"/>
      <c r="OVX714" s="31"/>
      <c r="OVY714" s="31"/>
      <c r="OVZ714" s="31"/>
      <c r="OWA714" s="31"/>
      <c r="OWB714" s="31"/>
      <c r="OWC714" s="31"/>
      <c r="OWD714" s="31"/>
      <c r="OWE714" s="31"/>
      <c r="OWF714" s="31"/>
      <c r="OWG714" s="31"/>
      <c r="OWH714" s="31"/>
      <c r="OWI714" s="31"/>
      <c r="OWJ714" s="31"/>
      <c r="OWK714" s="31"/>
      <c r="OWL714" s="31"/>
      <c r="OWM714" s="31"/>
      <c r="OWN714" s="31"/>
      <c r="OWO714" s="31"/>
      <c r="OWP714" s="31"/>
      <c r="OWQ714" s="31"/>
      <c r="OWR714" s="31"/>
      <c r="OWS714" s="31"/>
      <c r="OWT714" s="31"/>
      <c r="OWU714" s="31"/>
      <c r="OWV714" s="31"/>
      <c r="OWW714" s="31"/>
      <c r="OWX714" s="31"/>
      <c r="OWY714" s="31"/>
      <c r="OWZ714" s="31"/>
      <c r="OXA714" s="31"/>
      <c r="OXB714" s="31"/>
      <c r="OXC714" s="31"/>
      <c r="OXD714" s="31"/>
      <c r="OXE714" s="31"/>
      <c r="OXF714" s="31"/>
      <c r="OXG714" s="31"/>
      <c r="OXH714" s="31"/>
      <c r="OXI714" s="31"/>
      <c r="OXJ714" s="31"/>
      <c r="OXK714" s="31"/>
      <c r="OXL714" s="31"/>
      <c r="OXM714" s="31"/>
      <c r="OXN714" s="31"/>
      <c r="OXO714" s="31"/>
      <c r="OXP714" s="31"/>
      <c r="OXQ714" s="31"/>
      <c r="OXR714" s="31"/>
      <c r="OXS714" s="31"/>
      <c r="OXT714" s="31"/>
      <c r="OXU714" s="31"/>
      <c r="OXV714" s="31"/>
      <c r="OXW714" s="31"/>
      <c r="OXX714" s="31"/>
      <c r="OXY714" s="31"/>
      <c r="OXZ714" s="31"/>
      <c r="OYA714" s="31"/>
      <c r="OYB714" s="31"/>
      <c r="OYC714" s="31"/>
      <c r="OYD714" s="31"/>
      <c r="OYE714" s="31"/>
      <c r="OYF714" s="31"/>
      <c r="OYG714" s="31"/>
      <c r="OYH714" s="31"/>
      <c r="OYI714" s="31"/>
      <c r="OYJ714" s="31"/>
      <c r="OYK714" s="31"/>
      <c r="OYL714" s="31"/>
      <c r="OYM714" s="31"/>
      <c r="OYN714" s="31"/>
      <c r="OYO714" s="31"/>
      <c r="OYP714" s="31"/>
      <c r="OYQ714" s="31"/>
      <c r="OYR714" s="31"/>
      <c r="OYS714" s="31"/>
      <c r="OYT714" s="31"/>
      <c r="OYU714" s="31"/>
      <c r="OYV714" s="31"/>
      <c r="OYW714" s="31"/>
      <c r="OYX714" s="31"/>
      <c r="OYY714" s="31"/>
      <c r="OYZ714" s="31"/>
      <c r="OZA714" s="31"/>
      <c r="OZB714" s="31"/>
      <c r="OZC714" s="31"/>
      <c r="OZD714" s="31"/>
      <c r="OZE714" s="31"/>
      <c r="OZF714" s="31"/>
      <c r="OZG714" s="31"/>
      <c r="OZH714" s="31"/>
      <c r="OZI714" s="31"/>
      <c r="OZJ714" s="31"/>
      <c r="OZK714" s="31"/>
      <c r="OZL714" s="31"/>
      <c r="OZM714" s="31"/>
      <c r="OZN714" s="31"/>
      <c r="OZO714" s="31"/>
      <c r="OZP714" s="31"/>
      <c r="OZQ714" s="31"/>
      <c r="OZR714" s="31"/>
      <c r="OZS714" s="31"/>
      <c r="OZT714" s="31"/>
      <c r="OZU714" s="31"/>
      <c r="OZV714" s="31"/>
      <c r="OZW714" s="31"/>
      <c r="OZX714" s="31"/>
      <c r="OZY714" s="31"/>
      <c r="OZZ714" s="31"/>
      <c r="PAA714" s="31"/>
      <c r="PAB714" s="31"/>
      <c r="PAC714" s="31"/>
      <c r="PAD714" s="31"/>
      <c r="PAE714" s="31"/>
      <c r="PAF714" s="31"/>
      <c r="PAG714" s="31"/>
      <c r="PAH714" s="31"/>
      <c r="PAI714" s="31"/>
      <c r="PAJ714" s="31"/>
      <c r="PAK714" s="31"/>
      <c r="PAL714" s="31"/>
      <c r="PAM714" s="31"/>
      <c r="PAN714" s="31"/>
      <c r="PAO714" s="31"/>
      <c r="PAP714" s="31"/>
      <c r="PAQ714" s="31"/>
      <c r="PAR714" s="31"/>
      <c r="PAS714" s="31"/>
      <c r="PAT714" s="31"/>
      <c r="PAU714" s="31"/>
      <c r="PAV714" s="31"/>
      <c r="PAW714" s="31"/>
      <c r="PAX714" s="31"/>
      <c r="PAY714" s="31"/>
      <c r="PAZ714" s="31"/>
      <c r="PBA714" s="31"/>
      <c r="PBB714" s="31"/>
      <c r="PBC714" s="31"/>
      <c r="PBD714" s="31"/>
      <c r="PBE714" s="31"/>
      <c r="PBF714" s="31"/>
      <c r="PBG714" s="31"/>
      <c r="PBH714" s="31"/>
      <c r="PBI714" s="31"/>
      <c r="PBJ714" s="31"/>
      <c r="PBK714" s="31"/>
      <c r="PBL714" s="31"/>
      <c r="PBM714" s="31"/>
      <c r="PBN714" s="31"/>
      <c r="PBO714" s="31"/>
      <c r="PBP714" s="31"/>
      <c r="PBQ714" s="31"/>
      <c r="PBR714" s="31"/>
      <c r="PBS714" s="31"/>
      <c r="PBT714" s="31"/>
      <c r="PBU714" s="31"/>
      <c r="PBV714" s="31"/>
      <c r="PBW714" s="31"/>
      <c r="PBX714" s="31"/>
      <c r="PBY714" s="31"/>
      <c r="PBZ714" s="31"/>
      <c r="PCA714" s="31"/>
      <c r="PCB714" s="31"/>
      <c r="PCC714" s="31"/>
      <c r="PCD714" s="31"/>
      <c r="PCE714" s="31"/>
      <c r="PCF714" s="31"/>
      <c r="PCG714" s="31"/>
      <c r="PCH714" s="31"/>
      <c r="PCI714" s="31"/>
      <c r="PCJ714" s="31"/>
      <c r="PCK714" s="31"/>
      <c r="PCL714" s="31"/>
      <c r="PCM714" s="31"/>
      <c r="PCN714" s="31"/>
      <c r="PCO714" s="31"/>
      <c r="PCP714" s="31"/>
      <c r="PCQ714" s="31"/>
      <c r="PCR714" s="31"/>
      <c r="PCS714" s="31"/>
      <c r="PCT714" s="31"/>
      <c r="PCU714" s="31"/>
      <c r="PCV714" s="31"/>
      <c r="PCW714" s="31"/>
      <c r="PCX714" s="31"/>
      <c r="PCY714" s="31"/>
      <c r="PCZ714" s="31"/>
      <c r="PDA714" s="31"/>
      <c r="PDB714" s="31"/>
      <c r="PDC714" s="31"/>
      <c r="PDD714" s="31"/>
      <c r="PDE714" s="31"/>
      <c r="PDF714" s="31"/>
      <c r="PDG714" s="31"/>
      <c r="PDH714" s="31"/>
      <c r="PDI714" s="31"/>
      <c r="PDJ714" s="31"/>
      <c r="PDK714" s="31"/>
      <c r="PDL714" s="31"/>
      <c r="PDM714" s="31"/>
      <c r="PDN714" s="31"/>
      <c r="PDO714" s="31"/>
      <c r="PDP714" s="31"/>
      <c r="PDQ714" s="31"/>
      <c r="PDR714" s="31"/>
      <c r="PDS714" s="31"/>
      <c r="PDT714" s="31"/>
      <c r="PDU714" s="31"/>
      <c r="PDV714" s="31"/>
      <c r="PDW714" s="31"/>
      <c r="PDX714" s="31"/>
      <c r="PDY714" s="31"/>
      <c r="PDZ714" s="31"/>
      <c r="PEA714" s="31"/>
      <c r="PEB714" s="31"/>
      <c r="PEC714" s="31"/>
      <c r="PED714" s="31"/>
      <c r="PEE714" s="31"/>
      <c r="PEF714" s="31"/>
      <c r="PEG714" s="31"/>
      <c r="PEH714" s="31"/>
      <c r="PEI714" s="31"/>
      <c r="PEJ714" s="31"/>
      <c r="PEK714" s="31"/>
      <c r="PEL714" s="31"/>
      <c r="PEM714" s="31"/>
      <c r="PEN714" s="31"/>
      <c r="PEO714" s="31"/>
      <c r="PEP714" s="31"/>
      <c r="PEQ714" s="31"/>
      <c r="PER714" s="31"/>
      <c r="PES714" s="31"/>
      <c r="PET714" s="31"/>
      <c r="PEU714" s="31"/>
      <c r="PEV714" s="31"/>
      <c r="PEW714" s="31"/>
      <c r="PEX714" s="31"/>
      <c r="PEY714" s="31"/>
      <c r="PEZ714" s="31"/>
      <c r="PFA714" s="31"/>
      <c r="PFB714" s="31"/>
      <c r="PFC714" s="31"/>
      <c r="PFD714" s="31"/>
      <c r="PFE714" s="31"/>
      <c r="PFF714" s="31"/>
      <c r="PFG714" s="31"/>
      <c r="PFH714" s="31"/>
      <c r="PFI714" s="31"/>
      <c r="PFJ714" s="31"/>
      <c r="PFK714" s="31"/>
      <c r="PFL714" s="31"/>
      <c r="PFM714" s="31"/>
      <c r="PFN714" s="31"/>
      <c r="PFO714" s="31"/>
      <c r="PFP714" s="31"/>
      <c r="PFQ714" s="31"/>
      <c r="PFR714" s="31"/>
      <c r="PFS714" s="31"/>
      <c r="PFT714" s="31"/>
      <c r="PFU714" s="31"/>
      <c r="PFV714" s="31"/>
      <c r="PFW714" s="31"/>
      <c r="PFX714" s="31"/>
      <c r="PFY714" s="31"/>
      <c r="PFZ714" s="31"/>
      <c r="PGA714" s="31"/>
      <c r="PGB714" s="31"/>
      <c r="PGC714" s="31"/>
      <c r="PGD714" s="31"/>
      <c r="PGE714" s="31"/>
      <c r="PGF714" s="31"/>
      <c r="PGG714" s="31"/>
      <c r="PGH714" s="31"/>
      <c r="PGI714" s="31"/>
      <c r="PGJ714" s="31"/>
      <c r="PGK714" s="31"/>
      <c r="PGL714" s="31"/>
      <c r="PGM714" s="31"/>
      <c r="PGN714" s="31"/>
      <c r="PGO714" s="31"/>
      <c r="PGP714" s="31"/>
      <c r="PGQ714" s="31"/>
      <c r="PGR714" s="31"/>
      <c r="PGS714" s="31"/>
      <c r="PGT714" s="31"/>
      <c r="PGU714" s="31"/>
      <c r="PGV714" s="31"/>
      <c r="PGW714" s="31"/>
      <c r="PGX714" s="31"/>
      <c r="PGY714" s="31"/>
      <c r="PGZ714" s="31"/>
      <c r="PHA714" s="31"/>
      <c r="PHB714" s="31"/>
      <c r="PHC714" s="31"/>
      <c r="PHD714" s="31"/>
      <c r="PHE714" s="31"/>
      <c r="PHF714" s="31"/>
      <c r="PHG714" s="31"/>
      <c r="PHH714" s="31"/>
      <c r="PHI714" s="31"/>
      <c r="PHJ714" s="31"/>
      <c r="PHK714" s="31"/>
      <c r="PHL714" s="31"/>
      <c r="PHM714" s="31"/>
      <c r="PHN714" s="31"/>
      <c r="PHO714" s="31"/>
      <c r="PHP714" s="31"/>
      <c r="PHQ714" s="31"/>
      <c r="PHR714" s="31"/>
      <c r="PHS714" s="31"/>
      <c r="PHT714" s="31"/>
      <c r="PHU714" s="31"/>
      <c r="PHV714" s="31"/>
      <c r="PHW714" s="31"/>
      <c r="PHX714" s="31"/>
      <c r="PHY714" s="31"/>
      <c r="PHZ714" s="31"/>
      <c r="PIA714" s="31"/>
      <c r="PIB714" s="31"/>
      <c r="PIC714" s="31"/>
      <c r="PID714" s="31"/>
      <c r="PIE714" s="31"/>
      <c r="PIF714" s="31"/>
      <c r="PIG714" s="31"/>
      <c r="PIH714" s="31"/>
      <c r="PII714" s="31"/>
      <c r="PIJ714" s="31"/>
      <c r="PIK714" s="31"/>
      <c r="PIL714" s="31"/>
      <c r="PIM714" s="31"/>
      <c r="PIN714" s="31"/>
      <c r="PIO714" s="31"/>
      <c r="PIP714" s="31"/>
      <c r="PIQ714" s="31"/>
      <c r="PIR714" s="31"/>
      <c r="PIS714" s="31"/>
      <c r="PIT714" s="31"/>
      <c r="PIU714" s="31"/>
      <c r="PIV714" s="31"/>
      <c r="PIW714" s="31"/>
      <c r="PIX714" s="31"/>
      <c r="PIY714" s="31"/>
      <c r="PIZ714" s="31"/>
      <c r="PJA714" s="31"/>
      <c r="PJB714" s="31"/>
      <c r="PJC714" s="31"/>
      <c r="PJD714" s="31"/>
      <c r="PJE714" s="31"/>
      <c r="PJF714" s="31"/>
      <c r="PJG714" s="31"/>
      <c r="PJH714" s="31"/>
      <c r="PJI714" s="31"/>
      <c r="PJJ714" s="31"/>
      <c r="PJK714" s="31"/>
      <c r="PJL714" s="31"/>
      <c r="PJM714" s="31"/>
      <c r="PJN714" s="31"/>
      <c r="PJO714" s="31"/>
      <c r="PJP714" s="31"/>
      <c r="PJQ714" s="31"/>
      <c r="PJR714" s="31"/>
      <c r="PJS714" s="31"/>
      <c r="PJT714" s="31"/>
      <c r="PJU714" s="31"/>
      <c r="PJV714" s="31"/>
      <c r="PJW714" s="31"/>
      <c r="PJX714" s="31"/>
      <c r="PJY714" s="31"/>
      <c r="PJZ714" s="31"/>
      <c r="PKA714" s="31"/>
      <c r="PKB714" s="31"/>
      <c r="PKC714" s="31"/>
      <c r="PKD714" s="31"/>
      <c r="PKE714" s="31"/>
      <c r="PKF714" s="31"/>
      <c r="PKG714" s="31"/>
      <c r="PKH714" s="31"/>
      <c r="PKI714" s="31"/>
      <c r="PKJ714" s="31"/>
      <c r="PKK714" s="31"/>
      <c r="PKL714" s="31"/>
      <c r="PKM714" s="31"/>
      <c r="PKN714" s="31"/>
      <c r="PKO714" s="31"/>
      <c r="PKP714" s="31"/>
      <c r="PKQ714" s="31"/>
      <c r="PKR714" s="31"/>
      <c r="PKS714" s="31"/>
      <c r="PKT714" s="31"/>
      <c r="PKU714" s="31"/>
      <c r="PKV714" s="31"/>
      <c r="PKW714" s="31"/>
      <c r="PKX714" s="31"/>
      <c r="PKY714" s="31"/>
      <c r="PKZ714" s="31"/>
      <c r="PLA714" s="31"/>
      <c r="PLB714" s="31"/>
      <c r="PLC714" s="31"/>
      <c r="PLD714" s="31"/>
      <c r="PLE714" s="31"/>
      <c r="PLF714" s="31"/>
      <c r="PLG714" s="31"/>
      <c r="PLH714" s="31"/>
      <c r="PLI714" s="31"/>
      <c r="PLJ714" s="31"/>
      <c r="PLK714" s="31"/>
      <c r="PLL714" s="31"/>
      <c r="PLM714" s="31"/>
      <c r="PLN714" s="31"/>
      <c r="PLO714" s="31"/>
      <c r="PLP714" s="31"/>
      <c r="PLQ714" s="31"/>
      <c r="PLR714" s="31"/>
      <c r="PLS714" s="31"/>
      <c r="PLT714" s="31"/>
      <c r="PLU714" s="31"/>
      <c r="PLV714" s="31"/>
      <c r="PLW714" s="31"/>
      <c r="PLX714" s="31"/>
      <c r="PLY714" s="31"/>
      <c r="PLZ714" s="31"/>
      <c r="PMA714" s="31"/>
      <c r="PMB714" s="31"/>
      <c r="PMC714" s="31"/>
      <c r="PMD714" s="31"/>
      <c r="PME714" s="31"/>
      <c r="PMF714" s="31"/>
      <c r="PMG714" s="31"/>
      <c r="PMH714" s="31"/>
      <c r="PMI714" s="31"/>
      <c r="PMJ714" s="31"/>
      <c r="PMK714" s="31"/>
      <c r="PML714" s="31"/>
      <c r="PMM714" s="31"/>
      <c r="PMN714" s="31"/>
      <c r="PMO714" s="31"/>
      <c r="PMP714" s="31"/>
      <c r="PMQ714" s="31"/>
      <c r="PMR714" s="31"/>
      <c r="PMS714" s="31"/>
      <c r="PMT714" s="31"/>
      <c r="PMU714" s="31"/>
      <c r="PMV714" s="31"/>
      <c r="PMW714" s="31"/>
      <c r="PMX714" s="31"/>
      <c r="PMY714" s="31"/>
      <c r="PMZ714" s="31"/>
      <c r="PNA714" s="31"/>
      <c r="PNB714" s="31"/>
      <c r="PNC714" s="31"/>
      <c r="PND714" s="31"/>
      <c r="PNE714" s="31"/>
      <c r="PNF714" s="31"/>
      <c r="PNG714" s="31"/>
      <c r="PNH714" s="31"/>
      <c r="PNI714" s="31"/>
      <c r="PNJ714" s="31"/>
      <c r="PNK714" s="31"/>
      <c r="PNL714" s="31"/>
      <c r="PNM714" s="31"/>
      <c r="PNN714" s="31"/>
      <c r="PNO714" s="31"/>
      <c r="PNP714" s="31"/>
      <c r="PNQ714" s="31"/>
      <c r="PNR714" s="31"/>
      <c r="PNS714" s="31"/>
      <c r="PNT714" s="31"/>
      <c r="PNU714" s="31"/>
      <c r="PNV714" s="31"/>
      <c r="PNW714" s="31"/>
      <c r="PNX714" s="31"/>
      <c r="PNY714" s="31"/>
      <c r="PNZ714" s="31"/>
      <c r="POA714" s="31"/>
      <c r="POB714" s="31"/>
      <c r="POC714" s="31"/>
      <c r="POD714" s="31"/>
      <c r="POE714" s="31"/>
      <c r="POF714" s="31"/>
      <c r="POG714" s="31"/>
      <c r="POH714" s="31"/>
      <c r="POI714" s="31"/>
      <c r="POJ714" s="31"/>
      <c r="POK714" s="31"/>
      <c r="POL714" s="31"/>
      <c r="POM714" s="31"/>
      <c r="PON714" s="31"/>
      <c r="POO714" s="31"/>
      <c r="POP714" s="31"/>
      <c r="POQ714" s="31"/>
      <c r="POR714" s="31"/>
      <c r="POS714" s="31"/>
      <c r="POT714" s="31"/>
      <c r="POU714" s="31"/>
      <c r="POV714" s="31"/>
      <c r="POW714" s="31"/>
      <c r="POX714" s="31"/>
      <c r="POY714" s="31"/>
      <c r="POZ714" s="31"/>
      <c r="PPA714" s="31"/>
      <c r="PPB714" s="31"/>
      <c r="PPC714" s="31"/>
      <c r="PPD714" s="31"/>
      <c r="PPE714" s="31"/>
      <c r="PPF714" s="31"/>
      <c r="PPG714" s="31"/>
      <c r="PPH714" s="31"/>
      <c r="PPI714" s="31"/>
      <c r="PPJ714" s="31"/>
      <c r="PPK714" s="31"/>
      <c r="PPL714" s="31"/>
      <c r="PPM714" s="31"/>
      <c r="PPN714" s="31"/>
      <c r="PPO714" s="31"/>
      <c r="PPP714" s="31"/>
      <c r="PPQ714" s="31"/>
      <c r="PPR714" s="31"/>
      <c r="PPS714" s="31"/>
      <c r="PPT714" s="31"/>
      <c r="PPU714" s="31"/>
      <c r="PPV714" s="31"/>
      <c r="PPW714" s="31"/>
      <c r="PPX714" s="31"/>
      <c r="PPY714" s="31"/>
      <c r="PPZ714" s="31"/>
      <c r="PQA714" s="31"/>
      <c r="PQB714" s="31"/>
      <c r="PQC714" s="31"/>
      <c r="PQD714" s="31"/>
      <c r="PQE714" s="31"/>
      <c r="PQF714" s="31"/>
      <c r="PQG714" s="31"/>
      <c r="PQH714" s="31"/>
      <c r="PQI714" s="31"/>
      <c r="PQJ714" s="31"/>
      <c r="PQK714" s="31"/>
      <c r="PQL714" s="31"/>
      <c r="PQM714" s="31"/>
      <c r="PQN714" s="31"/>
      <c r="PQO714" s="31"/>
      <c r="PQP714" s="31"/>
      <c r="PQQ714" s="31"/>
      <c r="PQR714" s="31"/>
      <c r="PQS714" s="31"/>
      <c r="PQT714" s="31"/>
      <c r="PQU714" s="31"/>
      <c r="PQV714" s="31"/>
      <c r="PQW714" s="31"/>
      <c r="PQX714" s="31"/>
      <c r="PQY714" s="31"/>
      <c r="PQZ714" s="31"/>
      <c r="PRA714" s="31"/>
      <c r="PRB714" s="31"/>
      <c r="PRC714" s="31"/>
      <c r="PRD714" s="31"/>
      <c r="PRE714" s="31"/>
      <c r="PRF714" s="31"/>
      <c r="PRG714" s="31"/>
      <c r="PRH714" s="31"/>
      <c r="PRI714" s="31"/>
      <c r="PRJ714" s="31"/>
      <c r="PRK714" s="31"/>
      <c r="PRL714" s="31"/>
      <c r="PRM714" s="31"/>
      <c r="PRN714" s="31"/>
      <c r="PRO714" s="31"/>
      <c r="PRP714" s="31"/>
      <c r="PRQ714" s="31"/>
      <c r="PRR714" s="31"/>
      <c r="PRS714" s="31"/>
      <c r="PRT714" s="31"/>
      <c r="PRU714" s="31"/>
      <c r="PRV714" s="31"/>
      <c r="PRW714" s="31"/>
      <c r="PRX714" s="31"/>
      <c r="PRY714" s="31"/>
      <c r="PRZ714" s="31"/>
      <c r="PSA714" s="31"/>
      <c r="PSB714" s="31"/>
      <c r="PSC714" s="31"/>
      <c r="PSD714" s="31"/>
      <c r="PSE714" s="31"/>
      <c r="PSF714" s="31"/>
      <c r="PSG714" s="31"/>
      <c r="PSH714" s="31"/>
      <c r="PSI714" s="31"/>
      <c r="PSJ714" s="31"/>
      <c r="PSK714" s="31"/>
      <c r="PSL714" s="31"/>
      <c r="PSM714" s="31"/>
      <c r="PSN714" s="31"/>
      <c r="PSO714" s="31"/>
      <c r="PSP714" s="31"/>
      <c r="PSQ714" s="31"/>
      <c r="PSR714" s="31"/>
      <c r="PSS714" s="31"/>
      <c r="PST714" s="31"/>
      <c r="PSU714" s="31"/>
      <c r="PSV714" s="31"/>
      <c r="PSW714" s="31"/>
      <c r="PSX714" s="31"/>
      <c r="PSY714" s="31"/>
      <c r="PSZ714" s="31"/>
      <c r="PTA714" s="31"/>
      <c r="PTB714" s="31"/>
      <c r="PTC714" s="31"/>
      <c r="PTD714" s="31"/>
      <c r="PTE714" s="31"/>
      <c r="PTF714" s="31"/>
      <c r="PTG714" s="31"/>
      <c r="PTH714" s="31"/>
      <c r="PTI714" s="31"/>
      <c r="PTJ714" s="31"/>
      <c r="PTK714" s="31"/>
      <c r="PTL714" s="31"/>
      <c r="PTM714" s="31"/>
      <c r="PTN714" s="31"/>
      <c r="PTO714" s="31"/>
      <c r="PTP714" s="31"/>
      <c r="PTQ714" s="31"/>
      <c r="PTR714" s="31"/>
      <c r="PTS714" s="31"/>
      <c r="PTT714" s="31"/>
      <c r="PTU714" s="31"/>
      <c r="PTV714" s="31"/>
      <c r="PTW714" s="31"/>
      <c r="PTX714" s="31"/>
      <c r="PTY714" s="31"/>
      <c r="PTZ714" s="31"/>
      <c r="PUA714" s="31"/>
      <c r="PUB714" s="31"/>
      <c r="PUC714" s="31"/>
      <c r="PUD714" s="31"/>
      <c r="PUE714" s="31"/>
      <c r="PUF714" s="31"/>
      <c r="PUG714" s="31"/>
      <c r="PUH714" s="31"/>
      <c r="PUI714" s="31"/>
      <c r="PUJ714" s="31"/>
      <c r="PUK714" s="31"/>
      <c r="PUL714" s="31"/>
      <c r="PUM714" s="31"/>
      <c r="PUN714" s="31"/>
      <c r="PUO714" s="31"/>
      <c r="PUP714" s="31"/>
      <c r="PUQ714" s="31"/>
      <c r="PUR714" s="31"/>
      <c r="PUS714" s="31"/>
      <c r="PUT714" s="31"/>
      <c r="PUU714" s="31"/>
      <c r="PUV714" s="31"/>
      <c r="PUW714" s="31"/>
      <c r="PUX714" s="31"/>
      <c r="PUY714" s="31"/>
      <c r="PUZ714" s="31"/>
      <c r="PVA714" s="31"/>
      <c r="PVB714" s="31"/>
      <c r="PVC714" s="31"/>
      <c r="PVD714" s="31"/>
      <c r="PVE714" s="31"/>
      <c r="PVF714" s="31"/>
      <c r="PVG714" s="31"/>
      <c r="PVH714" s="31"/>
      <c r="PVI714" s="31"/>
      <c r="PVJ714" s="31"/>
      <c r="PVK714" s="31"/>
      <c r="PVL714" s="31"/>
      <c r="PVM714" s="31"/>
      <c r="PVN714" s="31"/>
      <c r="PVO714" s="31"/>
      <c r="PVP714" s="31"/>
      <c r="PVQ714" s="31"/>
      <c r="PVR714" s="31"/>
      <c r="PVS714" s="31"/>
      <c r="PVT714" s="31"/>
      <c r="PVU714" s="31"/>
      <c r="PVV714" s="31"/>
      <c r="PVW714" s="31"/>
      <c r="PVX714" s="31"/>
      <c r="PVY714" s="31"/>
      <c r="PVZ714" s="31"/>
      <c r="PWA714" s="31"/>
      <c r="PWB714" s="31"/>
      <c r="PWC714" s="31"/>
      <c r="PWD714" s="31"/>
      <c r="PWE714" s="31"/>
      <c r="PWF714" s="31"/>
      <c r="PWG714" s="31"/>
      <c r="PWH714" s="31"/>
      <c r="PWI714" s="31"/>
      <c r="PWJ714" s="31"/>
      <c r="PWK714" s="31"/>
      <c r="PWL714" s="31"/>
      <c r="PWM714" s="31"/>
      <c r="PWN714" s="31"/>
      <c r="PWO714" s="31"/>
      <c r="PWP714" s="31"/>
      <c r="PWQ714" s="31"/>
      <c r="PWR714" s="31"/>
      <c r="PWS714" s="31"/>
      <c r="PWT714" s="31"/>
      <c r="PWU714" s="31"/>
      <c r="PWV714" s="31"/>
      <c r="PWW714" s="31"/>
      <c r="PWX714" s="31"/>
      <c r="PWY714" s="31"/>
      <c r="PWZ714" s="31"/>
      <c r="PXA714" s="31"/>
      <c r="PXB714" s="31"/>
      <c r="PXC714" s="31"/>
      <c r="PXD714" s="31"/>
      <c r="PXE714" s="31"/>
      <c r="PXF714" s="31"/>
      <c r="PXG714" s="31"/>
      <c r="PXH714" s="31"/>
      <c r="PXI714" s="31"/>
      <c r="PXJ714" s="31"/>
      <c r="PXK714" s="31"/>
      <c r="PXL714" s="31"/>
      <c r="PXM714" s="31"/>
      <c r="PXN714" s="31"/>
      <c r="PXO714" s="31"/>
      <c r="PXP714" s="31"/>
      <c r="PXQ714" s="31"/>
      <c r="PXR714" s="31"/>
      <c r="PXS714" s="31"/>
      <c r="PXT714" s="31"/>
      <c r="PXU714" s="31"/>
      <c r="PXV714" s="31"/>
      <c r="PXW714" s="31"/>
      <c r="PXX714" s="31"/>
      <c r="PXY714" s="31"/>
      <c r="PXZ714" s="31"/>
      <c r="PYA714" s="31"/>
      <c r="PYB714" s="31"/>
      <c r="PYC714" s="31"/>
      <c r="PYD714" s="31"/>
      <c r="PYE714" s="31"/>
      <c r="PYF714" s="31"/>
      <c r="PYG714" s="31"/>
      <c r="PYH714" s="31"/>
      <c r="PYI714" s="31"/>
      <c r="PYJ714" s="31"/>
      <c r="PYK714" s="31"/>
      <c r="PYL714" s="31"/>
      <c r="PYM714" s="31"/>
      <c r="PYN714" s="31"/>
      <c r="PYO714" s="31"/>
      <c r="PYP714" s="31"/>
      <c r="PYQ714" s="31"/>
      <c r="PYR714" s="31"/>
      <c r="PYS714" s="31"/>
      <c r="PYT714" s="31"/>
      <c r="PYU714" s="31"/>
      <c r="PYV714" s="31"/>
      <c r="PYW714" s="31"/>
      <c r="PYX714" s="31"/>
      <c r="PYY714" s="31"/>
      <c r="PYZ714" s="31"/>
      <c r="PZA714" s="31"/>
      <c r="PZB714" s="31"/>
      <c r="PZC714" s="31"/>
      <c r="PZD714" s="31"/>
      <c r="PZE714" s="31"/>
      <c r="PZF714" s="31"/>
      <c r="PZG714" s="31"/>
      <c r="PZH714" s="31"/>
      <c r="PZI714" s="31"/>
      <c r="PZJ714" s="31"/>
      <c r="PZK714" s="31"/>
      <c r="PZL714" s="31"/>
      <c r="PZM714" s="31"/>
      <c r="PZN714" s="31"/>
      <c r="PZO714" s="31"/>
      <c r="PZP714" s="31"/>
      <c r="PZQ714" s="31"/>
      <c r="PZR714" s="31"/>
      <c r="PZS714" s="31"/>
      <c r="PZT714" s="31"/>
      <c r="PZU714" s="31"/>
      <c r="PZV714" s="31"/>
      <c r="PZW714" s="31"/>
      <c r="PZX714" s="31"/>
      <c r="PZY714" s="31"/>
      <c r="PZZ714" s="31"/>
      <c r="QAA714" s="31"/>
      <c r="QAB714" s="31"/>
      <c r="QAC714" s="31"/>
      <c r="QAD714" s="31"/>
      <c r="QAE714" s="31"/>
      <c r="QAF714" s="31"/>
      <c r="QAG714" s="31"/>
      <c r="QAH714" s="31"/>
      <c r="QAI714" s="31"/>
      <c r="QAJ714" s="31"/>
      <c r="QAK714" s="31"/>
      <c r="QAL714" s="31"/>
      <c r="QAM714" s="31"/>
      <c r="QAN714" s="31"/>
      <c r="QAO714" s="31"/>
      <c r="QAP714" s="31"/>
      <c r="QAQ714" s="31"/>
      <c r="QAR714" s="31"/>
      <c r="QAS714" s="31"/>
      <c r="QAT714" s="31"/>
      <c r="QAU714" s="31"/>
      <c r="QAV714" s="31"/>
      <c r="QAW714" s="31"/>
      <c r="QAX714" s="31"/>
      <c r="QAY714" s="31"/>
      <c r="QAZ714" s="31"/>
      <c r="QBA714" s="31"/>
      <c r="QBB714" s="31"/>
      <c r="QBC714" s="31"/>
      <c r="QBD714" s="31"/>
      <c r="QBE714" s="31"/>
      <c r="QBF714" s="31"/>
      <c r="QBG714" s="31"/>
      <c r="QBH714" s="31"/>
      <c r="QBI714" s="31"/>
      <c r="QBJ714" s="31"/>
      <c r="QBK714" s="31"/>
      <c r="QBL714" s="31"/>
      <c r="QBM714" s="31"/>
      <c r="QBN714" s="31"/>
      <c r="QBO714" s="31"/>
      <c r="QBP714" s="31"/>
      <c r="QBQ714" s="31"/>
      <c r="QBR714" s="31"/>
      <c r="QBS714" s="31"/>
      <c r="QBT714" s="31"/>
      <c r="QBU714" s="31"/>
      <c r="QBV714" s="31"/>
      <c r="QBW714" s="31"/>
      <c r="QBX714" s="31"/>
      <c r="QBY714" s="31"/>
      <c r="QBZ714" s="31"/>
      <c r="QCA714" s="31"/>
      <c r="QCB714" s="31"/>
      <c r="QCC714" s="31"/>
      <c r="QCD714" s="31"/>
      <c r="QCE714" s="31"/>
      <c r="QCF714" s="31"/>
      <c r="QCG714" s="31"/>
      <c r="QCH714" s="31"/>
      <c r="QCI714" s="31"/>
      <c r="QCJ714" s="31"/>
      <c r="QCK714" s="31"/>
      <c r="QCL714" s="31"/>
      <c r="QCM714" s="31"/>
      <c r="QCN714" s="31"/>
      <c r="QCO714" s="31"/>
      <c r="QCP714" s="31"/>
      <c r="QCQ714" s="31"/>
      <c r="QCR714" s="31"/>
      <c r="QCS714" s="31"/>
      <c r="QCT714" s="31"/>
      <c r="QCU714" s="31"/>
      <c r="QCV714" s="31"/>
      <c r="QCW714" s="31"/>
      <c r="QCX714" s="31"/>
      <c r="QCY714" s="31"/>
      <c r="QCZ714" s="31"/>
      <c r="QDA714" s="31"/>
      <c r="QDB714" s="31"/>
      <c r="QDC714" s="31"/>
      <c r="QDD714" s="31"/>
      <c r="QDE714" s="31"/>
      <c r="QDF714" s="31"/>
      <c r="QDG714" s="31"/>
      <c r="QDH714" s="31"/>
      <c r="QDI714" s="31"/>
      <c r="QDJ714" s="31"/>
      <c r="QDK714" s="31"/>
      <c r="QDL714" s="31"/>
      <c r="QDM714" s="31"/>
      <c r="QDN714" s="31"/>
      <c r="QDO714" s="31"/>
      <c r="QDP714" s="31"/>
      <c r="QDQ714" s="31"/>
      <c r="QDR714" s="31"/>
      <c r="QDS714" s="31"/>
      <c r="QDT714" s="31"/>
      <c r="QDU714" s="31"/>
      <c r="QDV714" s="31"/>
      <c r="QDW714" s="31"/>
      <c r="QDX714" s="31"/>
      <c r="QDY714" s="31"/>
      <c r="QDZ714" s="31"/>
      <c r="QEA714" s="31"/>
      <c r="QEB714" s="31"/>
      <c r="QEC714" s="31"/>
      <c r="QED714" s="31"/>
      <c r="QEE714" s="31"/>
      <c r="QEF714" s="31"/>
      <c r="QEG714" s="31"/>
      <c r="QEH714" s="31"/>
      <c r="QEI714" s="31"/>
      <c r="QEJ714" s="31"/>
      <c r="QEK714" s="31"/>
      <c r="QEL714" s="31"/>
      <c r="QEM714" s="31"/>
      <c r="QEN714" s="31"/>
      <c r="QEO714" s="31"/>
      <c r="QEP714" s="31"/>
      <c r="QEQ714" s="31"/>
      <c r="QER714" s="31"/>
      <c r="QES714" s="31"/>
      <c r="QET714" s="31"/>
      <c r="QEU714" s="31"/>
      <c r="QEV714" s="31"/>
      <c r="QEW714" s="31"/>
      <c r="QEX714" s="31"/>
      <c r="QEY714" s="31"/>
      <c r="QEZ714" s="31"/>
      <c r="QFA714" s="31"/>
      <c r="QFB714" s="31"/>
      <c r="QFC714" s="31"/>
      <c r="QFD714" s="31"/>
      <c r="QFE714" s="31"/>
      <c r="QFF714" s="31"/>
      <c r="QFG714" s="31"/>
      <c r="QFH714" s="31"/>
      <c r="QFI714" s="31"/>
      <c r="QFJ714" s="31"/>
      <c r="QFK714" s="31"/>
      <c r="QFL714" s="31"/>
      <c r="QFM714" s="31"/>
      <c r="QFN714" s="31"/>
      <c r="QFO714" s="31"/>
      <c r="QFP714" s="31"/>
      <c r="QFQ714" s="31"/>
      <c r="QFR714" s="31"/>
      <c r="QFS714" s="31"/>
      <c r="QFT714" s="31"/>
      <c r="QFU714" s="31"/>
      <c r="QFV714" s="31"/>
      <c r="QFW714" s="31"/>
      <c r="QFX714" s="31"/>
      <c r="QFY714" s="31"/>
      <c r="QFZ714" s="31"/>
      <c r="QGA714" s="31"/>
      <c r="QGB714" s="31"/>
      <c r="QGC714" s="31"/>
      <c r="QGD714" s="31"/>
      <c r="QGE714" s="31"/>
      <c r="QGF714" s="31"/>
      <c r="QGG714" s="31"/>
      <c r="QGH714" s="31"/>
      <c r="QGI714" s="31"/>
      <c r="QGJ714" s="31"/>
      <c r="QGK714" s="31"/>
      <c r="QGL714" s="31"/>
      <c r="QGM714" s="31"/>
      <c r="QGN714" s="31"/>
      <c r="QGO714" s="31"/>
      <c r="QGP714" s="31"/>
      <c r="QGQ714" s="31"/>
      <c r="QGR714" s="31"/>
      <c r="QGS714" s="31"/>
      <c r="QGT714" s="31"/>
      <c r="QGU714" s="31"/>
      <c r="QGV714" s="31"/>
      <c r="QGW714" s="31"/>
      <c r="QGX714" s="31"/>
      <c r="QGY714" s="31"/>
      <c r="QGZ714" s="31"/>
      <c r="QHA714" s="31"/>
      <c r="QHB714" s="31"/>
      <c r="QHC714" s="31"/>
      <c r="QHD714" s="31"/>
      <c r="QHE714" s="31"/>
      <c r="QHF714" s="31"/>
      <c r="QHG714" s="31"/>
      <c r="QHH714" s="31"/>
      <c r="QHI714" s="31"/>
      <c r="QHJ714" s="31"/>
      <c r="QHK714" s="31"/>
      <c r="QHL714" s="31"/>
      <c r="QHM714" s="31"/>
      <c r="QHN714" s="31"/>
      <c r="QHO714" s="31"/>
      <c r="QHP714" s="31"/>
      <c r="QHQ714" s="31"/>
      <c r="QHR714" s="31"/>
      <c r="QHS714" s="31"/>
      <c r="QHT714" s="31"/>
      <c r="QHU714" s="31"/>
      <c r="QHV714" s="31"/>
      <c r="QHW714" s="31"/>
      <c r="QHX714" s="31"/>
      <c r="QHY714" s="31"/>
      <c r="QHZ714" s="31"/>
      <c r="QIA714" s="31"/>
      <c r="QIB714" s="31"/>
      <c r="QIC714" s="31"/>
      <c r="QID714" s="31"/>
      <c r="QIE714" s="31"/>
      <c r="QIF714" s="31"/>
      <c r="QIG714" s="31"/>
      <c r="QIH714" s="31"/>
      <c r="QII714" s="31"/>
      <c r="QIJ714" s="31"/>
      <c r="QIK714" s="31"/>
      <c r="QIL714" s="31"/>
      <c r="QIM714" s="31"/>
      <c r="QIN714" s="31"/>
      <c r="QIO714" s="31"/>
      <c r="QIP714" s="31"/>
      <c r="QIQ714" s="31"/>
      <c r="QIR714" s="31"/>
      <c r="QIS714" s="31"/>
      <c r="QIT714" s="31"/>
      <c r="QIU714" s="31"/>
      <c r="QIV714" s="31"/>
      <c r="QIW714" s="31"/>
      <c r="QIX714" s="31"/>
      <c r="QIY714" s="31"/>
      <c r="QIZ714" s="31"/>
      <c r="QJA714" s="31"/>
      <c r="QJB714" s="31"/>
      <c r="QJC714" s="31"/>
      <c r="QJD714" s="31"/>
      <c r="QJE714" s="31"/>
      <c r="QJF714" s="31"/>
      <c r="QJG714" s="31"/>
      <c r="QJH714" s="31"/>
      <c r="QJI714" s="31"/>
      <c r="QJJ714" s="31"/>
      <c r="QJK714" s="31"/>
      <c r="QJL714" s="31"/>
      <c r="QJM714" s="31"/>
      <c r="QJN714" s="31"/>
      <c r="QJO714" s="31"/>
      <c r="QJP714" s="31"/>
      <c r="QJQ714" s="31"/>
      <c r="QJR714" s="31"/>
      <c r="QJS714" s="31"/>
      <c r="QJT714" s="31"/>
      <c r="QJU714" s="31"/>
      <c r="QJV714" s="31"/>
      <c r="QJW714" s="31"/>
      <c r="QJX714" s="31"/>
      <c r="QJY714" s="31"/>
      <c r="QJZ714" s="31"/>
      <c r="QKA714" s="31"/>
      <c r="QKB714" s="31"/>
      <c r="QKC714" s="31"/>
      <c r="QKD714" s="31"/>
      <c r="QKE714" s="31"/>
      <c r="QKF714" s="31"/>
      <c r="QKG714" s="31"/>
      <c r="QKH714" s="31"/>
      <c r="QKI714" s="31"/>
      <c r="QKJ714" s="31"/>
      <c r="QKK714" s="31"/>
      <c r="QKL714" s="31"/>
      <c r="QKM714" s="31"/>
      <c r="QKN714" s="31"/>
      <c r="QKO714" s="31"/>
      <c r="QKP714" s="31"/>
      <c r="QKQ714" s="31"/>
      <c r="QKR714" s="31"/>
      <c r="QKS714" s="31"/>
      <c r="QKT714" s="31"/>
      <c r="QKU714" s="31"/>
      <c r="QKV714" s="31"/>
      <c r="QKW714" s="31"/>
      <c r="QKX714" s="31"/>
      <c r="QKY714" s="31"/>
      <c r="QKZ714" s="31"/>
      <c r="QLA714" s="31"/>
      <c r="QLB714" s="31"/>
      <c r="QLC714" s="31"/>
      <c r="QLD714" s="31"/>
      <c r="QLE714" s="31"/>
      <c r="QLF714" s="31"/>
      <c r="QLG714" s="31"/>
      <c r="QLH714" s="31"/>
      <c r="QLI714" s="31"/>
      <c r="QLJ714" s="31"/>
      <c r="QLK714" s="31"/>
      <c r="QLL714" s="31"/>
      <c r="QLM714" s="31"/>
      <c r="QLN714" s="31"/>
      <c r="QLO714" s="31"/>
      <c r="QLP714" s="31"/>
      <c r="QLQ714" s="31"/>
      <c r="QLR714" s="31"/>
      <c r="QLS714" s="31"/>
      <c r="QLT714" s="31"/>
      <c r="QLU714" s="31"/>
      <c r="QLV714" s="31"/>
      <c r="QLW714" s="31"/>
      <c r="QLX714" s="31"/>
      <c r="QLY714" s="31"/>
      <c r="QLZ714" s="31"/>
      <c r="QMA714" s="31"/>
      <c r="QMB714" s="31"/>
      <c r="QMC714" s="31"/>
      <c r="QMD714" s="31"/>
      <c r="QME714" s="31"/>
      <c r="QMF714" s="31"/>
      <c r="QMG714" s="31"/>
      <c r="QMH714" s="31"/>
      <c r="QMI714" s="31"/>
      <c r="QMJ714" s="31"/>
      <c r="QMK714" s="31"/>
      <c r="QML714" s="31"/>
      <c r="QMM714" s="31"/>
      <c r="QMN714" s="31"/>
      <c r="QMO714" s="31"/>
      <c r="QMP714" s="31"/>
      <c r="QMQ714" s="31"/>
      <c r="QMR714" s="31"/>
      <c r="QMS714" s="31"/>
      <c r="QMT714" s="31"/>
      <c r="QMU714" s="31"/>
      <c r="QMV714" s="31"/>
      <c r="QMW714" s="31"/>
      <c r="QMX714" s="31"/>
      <c r="QMY714" s="31"/>
      <c r="QMZ714" s="31"/>
      <c r="QNA714" s="31"/>
      <c r="QNB714" s="31"/>
      <c r="QNC714" s="31"/>
      <c r="QND714" s="31"/>
      <c r="QNE714" s="31"/>
      <c r="QNF714" s="31"/>
      <c r="QNG714" s="31"/>
      <c r="QNH714" s="31"/>
      <c r="QNI714" s="31"/>
      <c r="QNJ714" s="31"/>
      <c r="QNK714" s="31"/>
      <c r="QNL714" s="31"/>
      <c r="QNM714" s="31"/>
      <c r="QNN714" s="31"/>
      <c r="QNO714" s="31"/>
      <c r="QNP714" s="31"/>
      <c r="QNQ714" s="31"/>
      <c r="QNR714" s="31"/>
      <c r="QNS714" s="31"/>
      <c r="QNT714" s="31"/>
      <c r="QNU714" s="31"/>
      <c r="QNV714" s="31"/>
      <c r="QNW714" s="31"/>
      <c r="QNX714" s="31"/>
      <c r="QNY714" s="31"/>
      <c r="QNZ714" s="31"/>
      <c r="QOA714" s="31"/>
      <c r="QOB714" s="31"/>
      <c r="QOC714" s="31"/>
      <c r="QOD714" s="31"/>
      <c r="QOE714" s="31"/>
      <c r="QOF714" s="31"/>
      <c r="QOG714" s="31"/>
      <c r="QOH714" s="31"/>
      <c r="QOI714" s="31"/>
      <c r="QOJ714" s="31"/>
      <c r="QOK714" s="31"/>
      <c r="QOL714" s="31"/>
      <c r="QOM714" s="31"/>
      <c r="QON714" s="31"/>
      <c r="QOO714" s="31"/>
      <c r="QOP714" s="31"/>
      <c r="QOQ714" s="31"/>
      <c r="QOR714" s="31"/>
      <c r="QOS714" s="31"/>
      <c r="QOT714" s="31"/>
      <c r="QOU714" s="31"/>
      <c r="QOV714" s="31"/>
      <c r="QOW714" s="31"/>
      <c r="QOX714" s="31"/>
      <c r="QOY714" s="31"/>
      <c r="QOZ714" s="31"/>
      <c r="QPA714" s="31"/>
      <c r="QPB714" s="31"/>
      <c r="QPC714" s="31"/>
      <c r="QPD714" s="31"/>
      <c r="QPE714" s="31"/>
      <c r="QPF714" s="31"/>
      <c r="QPG714" s="31"/>
      <c r="QPH714" s="31"/>
      <c r="QPI714" s="31"/>
      <c r="QPJ714" s="31"/>
      <c r="QPK714" s="31"/>
      <c r="QPL714" s="31"/>
      <c r="QPM714" s="31"/>
      <c r="QPN714" s="31"/>
      <c r="QPO714" s="31"/>
      <c r="QPP714" s="31"/>
      <c r="QPQ714" s="31"/>
      <c r="QPR714" s="31"/>
      <c r="QPS714" s="31"/>
      <c r="QPT714" s="31"/>
      <c r="QPU714" s="31"/>
      <c r="QPV714" s="31"/>
      <c r="QPW714" s="31"/>
      <c r="QPX714" s="31"/>
      <c r="QPY714" s="31"/>
      <c r="QPZ714" s="31"/>
      <c r="QQA714" s="31"/>
      <c r="QQB714" s="31"/>
      <c r="QQC714" s="31"/>
      <c r="QQD714" s="31"/>
      <c r="QQE714" s="31"/>
      <c r="QQF714" s="31"/>
      <c r="QQG714" s="31"/>
      <c r="QQH714" s="31"/>
      <c r="QQI714" s="31"/>
      <c r="QQJ714" s="31"/>
      <c r="QQK714" s="31"/>
      <c r="QQL714" s="31"/>
      <c r="QQM714" s="31"/>
      <c r="QQN714" s="31"/>
      <c r="QQO714" s="31"/>
      <c r="QQP714" s="31"/>
      <c r="QQQ714" s="31"/>
      <c r="QQR714" s="31"/>
      <c r="QQS714" s="31"/>
      <c r="QQT714" s="31"/>
      <c r="QQU714" s="31"/>
      <c r="QQV714" s="31"/>
      <c r="QQW714" s="31"/>
      <c r="QQX714" s="31"/>
      <c r="QQY714" s="31"/>
      <c r="QQZ714" s="31"/>
      <c r="QRA714" s="31"/>
      <c r="QRB714" s="31"/>
      <c r="QRC714" s="31"/>
      <c r="QRD714" s="31"/>
      <c r="QRE714" s="31"/>
      <c r="QRF714" s="31"/>
      <c r="QRG714" s="31"/>
      <c r="QRH714" s="31"/>
      <c r="QRI714" s="31"/>
      <c r="QRJ714" s="31"/>
      <c r="QRK714" s="31"/>
      <c r="QRL714" s="31"/>
      <c r="QRM714" s="31"/>
      <c r="QRN714" s="31"/>
      <c r="QRO714" s="31"/>
      <c r="QRP714" s="31"/>
      <c r="QRQ714" s="31"/>
      <c r="QRR714" s="31"/>
      <c r="QRS714" s="31"/>
      <c r="QRT714" s="31"/>
      <c r="QRU714" s="31"/>
      <c r="QRV714" s="31"/>
      <c r="QRW714" s="31"/>
      <c r="QRX714" s="31"/>
      <c r="QRY714" s="31"/>
      <c r="QRZ714" s="31"/>
      <c r="QSA714" s="31"/>
      <c r="QSB714" s="31"/>
      <c r="QSC714" s="31"/>
      <c r="QSD714" s="31"/>
      <c r="QSE714" s="31"/>
      <c r="QSF714" s="31"/>
      <c r="QSG714" s="31"/>
      <c r="QSH714" s="31"/>
      <c r="QSI714" s="31"/>
      <c r="QSJ714" s="31"/>
      <c r="QSK714" s="31"/>
      <c r="QSL714" s="31"/>
      <c r="QSM714" s="31"/>
      <c r="QSN714" s="31"/>
      <c r="QSO714" s="31"/>
      <c r="QSP714" s="31"/>
      <c r="QSQ714" s="31"/>
      <c r="QSR714" s="31"/>
      <c r="QSS714" s="31"/>
      <c r="QST714" s="31"/>
      <c r="QSU714" s="31"/>
      <c r="QSV714" s="31"/>
      <c r="QSW714" s="31"/>
      <c r="QSX714" s="31"/>
      <c r="QSY714" s="31"/>
      <c r="QSZ714" s="31"/>
      <c r="QTA714" s="31"/>
      <c r="QTB714" s="31"/>
      <c r="QTC714" s="31"/>
      <c r="QTD714" s="31"/>
      <c r="QTE714" s="31"/>
      <c r="QTF714" s="31"/>
      <c r="QTG714" s="31"/>
      <c r="QTH714" s="31"/>
      <c r="QTI714" s="31"/>
      <c r="QTJ714" s="31"/>
      <c r="QTK714" s="31"/>
      <c r="QTL714" s="31"/>
      <c r="QTM714" s="31"/>
      <c r="QTN714" s="31"/>
      <c r="QTO714" s="31"/>
      <c r="QTP714" s="31"/>
      <c r="QTQ714" s="31"/>
      <c r="QTR714" s="31"/>
      <c r="QTS714" s="31"/>
      <c r="QTT714" s="31"/>
      <c r="QTU714" s="31"/>
      <c r="QTV714" s="31"/>
      <c r="QTW714" s="31"/>
      <c r="QTX714" s="31"/>
      <c r="QTY714" s="31"/>
      <c r="QTZ714" s="31"/>
      <c r="QUA714" s="31"/>
      <c r="QUB714" s="31"/>
      <c r="QUC714" s="31"/>
      <c r="QUD714" s="31"/>
      <c r="QUE714" s="31"/>
      <c r="QUF714" s="31"/>
      <c r="QUG714" s="31"/>
      <c r="QUH714" s="31"/>
      <c r="QUI714" s="31"/>
      <c r="QUJ714" s="31"/>
      <c r="QUK714" s="31"/>
      <c r="QUL714" s="31"/>
      <c r="QUM714" s="31"/>
      <c r="QUN714" s="31"/>
      <c r="QUO714" s="31"/>
      <c r="QUP714" s="31"/>
      <c r="QUQ714" s="31"/>
      <c r="QUR714" s="31"/>
      <c r="QUS714" s="31"/>
      <c r="QUT714" s="31"/>
      <c r="QUU714" s="31"/>
      <c r="QUV714" s="31"/>
      <c r="QUW714" s="31"/>
      <c r="QUX714" s="31"/>
      <c r="QUY714" s="31"/>
      <c r="QUZ714" s="31"/>
      <c r="QVA714" s="31"/>
      <c r="QVB714" s="31"/>
      <c r="QVC714" s="31"/>
      <c r="QVD714" s="31"/>
      <c r="QVE714" s="31"/>
      <c r="QVF714" s="31"/>
      <c r="QVG714" s="31"/>
      <c r="QVH714" s="31"/>
      <c r="QVI714" s="31"/>
      <c r="QVJ714" s="31"/>
      <c r="QVK714" s="31"/>
      <c r="QVL714" s="31"/>
      <c r="QVM714" s="31"/>
      <c r="QVN714" s="31"/>
      <c r="QVO714" s="31"/>
      <c r="QVP714" s="31"/>
      <c r="QVQ714" s="31"/>
      <c r="QVR714" s="31"/>
      <c r="QVS714" s="31"/>
      <c r="QVT714" s="31"/>
      <c r="QVU714" s="31"/>
      <c r="QVV714" s="31"/>
      <c r="QVW714" s="31"/>
      <c r="QVX714" s="31"/>
      <c r="QVY714" s="31"/>
      <c r="QVZ714" s="31"/>
      <c r="QWA714" s="31"/>
      <c r="QWB714" s="31"/>
      <c r="QWC714" s="31"/>
      <c r="QWD714" s="31"/>
      <c r="QWE714" s="31"/>
      <c r="QWF714" s="31"/>
      <c r="QWG714" s="31"/>
      <c r="QWH714" s="31"/>
      <c r="QWI714" s="31"/>
      <c r="QWJ714" s="31"/>
      <c r="QWK714" s="31"/>
      <c r="QWL714" s="31"/>
      <c r="QWM714" s="31"/>
      <c r="QWN714" s="31"/>
      <c r="QWO714" s="31"/>
      <c r="QWP714" s="31"/>
      <c r="QWQ714" s="31"/>
      <c r="QWR714" s="31"/>
      <c r="QWS714" s="31"/>
      <c r="QWT714" s="31"/>
      <c r="QWU714" s="31"/>
      <c r="QWV714" s="31"/>
      <c r="QWW714" s="31"/>
      <c r="QWX714" s="31"/>
      <c r="QWY714" s="31"/>
      <c r="QWZ714" s="31"/>
      <c r="QXA714" s="31"/>
      <c r="QXB714" s="31"/>
      <c r="QXC714" s="31"/>
      <c r="QXD714" s="31"/>
      <c r="QXE714" s="31"/>
      <c r="QXF714" s="31"/>
      <c r="QXG714" s="31"/>
      <c r="QXH714" s="31"/>
      <c r="QXI714" s="31"/>
      <c r="QXJ714" s="31"/>
      <c r="QXK714" s="31"/>
      <c r="QXL714" s="31"/>
      <c r="QXM714" s="31"/>
      <c r="QXN714" s="31"/>
      <c r="QXO714" s="31"/>
      <c r="QXP714" s="31"/>
      <c r="QXQ714" s="31"/>
      <c r="QXR714" s="31"/>
      <c r="QXS714" s="31"/>
      <c r="QXT714" s="31"/>
      <c r="QXU714" s="31"/>
      <c r="QXV714" s="31"/>
      <c r="QXW714" s="31"/>
      <c r="QXX714" s="31"/>
      <c r="QXY714" s="31"/>
      <c r="QXZ714" s="31"/>
      <c r="QYA714" s="31"/>
      <c r="QYB714" s="31"/>
      <c r="QYC714" s="31"/>
      <c r="QYD714" s="31"/>
      <c r="QYE714" s="31"/>
      <c r="QYF714" s="31"/>
      <c r="QYG714" s="31"/>
      <c r="QYH714" s="31"/>
      <c r="QYI714" s="31"/>
      <c r="QYJ714" s="31"/>
      <c r="QYK714" s="31"/>
      <c r="QYL714" s="31"/>
      <c r="QYM714" s="31"/>
      <c r="QYN714" s="31"/>
      <c r="QYO714" s="31"/>
      <c r="QYP714" s="31"/>
      <c r="QYQ714" s="31"/>
      <c r="QYR714" s="31"/>
      <c r="QYS714" s="31"/>
      <c r="QYT714" s="31"/>
      <c r="QYU714" s="31"/>
      <c r="QYV714" s="31"/>
      <c r="QYW714" s="31"/>
      <c r="QYX714" s="31"/>
      <c r="QYY714" s="31"/>
      <c r="QYZ714" s="31"/>
      <c r="QZA714" s="31"/>
      <c r="QZB714" s="31"/>
      <c r="QZC714" s="31"/>
      <c r="QZD714" s="31"/>
      <c r="QZE714" s="31"/>
      <c r="QZF714" s="31"/>
      <c r="QZG714" s="31"/>
      <c r="QZH714" s="31"/>
      <c r="QZI714" s="31"/>
      <c r="QZJ714" s="31"/>
      <c r="QZK714" s="31"/>
      <c r="QZL714" s="31"/>
      <c r="QZM714" s="31"/>
      <c r="QZN714" s="31"/>
      <c r="QZO714" s="31"/>
      <c r="QZP714" s="31"/>
      <c r="QZQ714" s="31"/>
      <c r="QZR714" s="31"/>
      <c r="QZS714" s="31"/>
      <c r="QZT714" s="31"/>
      <c r="QZU714" s="31"/>
      <c r="QZV714" s="31"/>
      <c r="QZW714" s="31"/>
      <c r="QZX714" s="31"/>
      <c r="QZY714" s="31"/>
      <c r="QZZ714" s="31"/>
      <c r="RAA714" s="31"/>
      <c r="RAB714" s="31"/>
      <c r="RAC714" s="31"/>
      <c r="RAD714" s="31"/>
      <c r="RAE714" s="31"/>
      <c r="RAF714" s="31"/>
      <c r="RAG714" s="31"/>
      <c r="RAH714" s="31"/>
      <c r="RAI714" s="31"/>
      <c r="RAJ714" s="31"/>
      <c r="RAK714" s="31"/>
      <c r="RAL714" s="31"/>
      <c r="RAM714" s="31"/>
      <c r="RAN714" s="31"/>
      <c r="RAO714" s="31"/>
      <c r="RAP714" s="31"/>
      <c r="RAQ714" s="31"/>
      <c r="RAR714" s="31"/>
      <c r="RAS714" s="31"/>
      <c r="RAT714" s="31"/>
      <c r="RAU714" s="31"/>
      <c r="RAV714" s="31"/>
      <c r="RAW714" s="31"/>
      <c r="RAX714" s="31"/>
      <c r="RAY714" s="31"/>
      <c r="RAZ714" s="31"/>
      <c r="RBA714" s="31"/>
      <c r="RBB714" s="31"/>
      <c r="RBC714" s="31"/>
      <c r="RBD714" s="31"/>
      <c r="RBE714" s="31"/>
      <c r="RBF714" s="31"/>
      <c r="RBG714" s="31"/>
      <c r="RBH714" s="31"/>
      <c r="RBI714" s="31"/>
      <c r="RBJ714" s="31"/>
      <c r="RBK714" s="31"/>
      <c r="RBL714" s="31"/>
      <c r="RBM714" s="31"/>
      <c r="RBN714" s="31"/>
      <c r="RBO714" s="31"/>
      <c r="RBP714" s="31"/>
      <c r="RBQ714" s="31"/>
      <c r="RBR714" s="31"/>
      <c r="RBS714" s="31"/>
      <c r="RBT714" s="31"/>
      <c r="RBU714" s="31"/>
      <c r="RBV714" s="31"/>
      <c r="RBW714" s="31"/>
      <c r="RBX714" s="31"/>
      <c r="RBY714" s="31"/>
      <c r="RBZ714" s="31"/>
      <c r="RCA714" s="31"/>
      <c r="RCB714" s="31"/>
      <c r="RCC714" s="31"/>
      <c r="RCD714" s="31"/>
      <c r="RCE714" s="31"/>
      <c r="RCF714" s="31"/>
      <c r="RCG714" s="31"/>
      <c r="RCH714" s="31"/>
      <c r="RCI714" s="31"/>
      <c r="RCJ714" s="31"/>
      <c r="RCK714" s="31"/>
      <c r="RCL714" s="31"/>
      <c r="RCM714" s="31"/>
      <c r="RCN714" s="31"/>
      <c r="RCO714" s="31"/>
      <c r="RCP714" s="31"/>
      <c r="RCQ714" s="31"/>
      <c r="RCR714" s="31"/>
      <c r="RCS714" s="31"/>
      <c r="RCT714" s="31"/>
      <c r="RCU714" s="31"/>
      <c r="RCV714" s="31"/>
      <c r="RCW714" s="31"/>
      <c r="RCX714" s="31"/>
      <c r="RCY714" s="31"/>
      <c r="RCZ714" s="31"/>
      <c r="RDA714" s="31"/>
      <c r="RDB714" s="31"/>
      <c r="RDC714" s="31"/>
      <c r="RDD714" s="31"/>
      <c r="RDE714" s="31"/>
      <c r="RDF714" s="31"/>
      <c r="RDG714" s="31"/>
      <c r="RDH714" s="31"/>
      <c r="RDI714" s="31"/>
      <c r="RDJ714" s="31"/>
      <c r="RDK714" s="31"/>
      <c r="RDL714" s="31"/>
      <c r="RDM714" s="31"/>
      <c r="RDN714" s="31"/>
      <c r="RDO714" s="31"/>
      <c r="RDP714" s="31"/>
      <c r="RDQ714" s="31"/>
      <c r="RDR714" s="31"/>
      <c r="RDS714" s="31"/>
      <c r="RDT714" s="31"/>
      <c r="RDU714" s="31"/>
      <c r="RDV714" s="31"/>
      <c r="RDW714" s="31"/>
      <c r="RDX714" s="31"/>
      <c r="RDY714" s="31"/>
      <c r="RDZ714" s="31"/>
      <c r="REA714" s="31"/>
      <c r="REB714" s="31"/>
      <c r="REC714" s="31"/>
      <c r="RED714" s="31"/>
      <c r="REE714" s="31"/>
      <c r="REF714" s="31"/>
      <c r="REG714" s="31"/>
      <c r="REH714" s="31"/>
      <c r="REI714" s="31"/>
      <c r="REJ714" s="31"/>
      <c r="REK714" s="31"/>
      <c r="REL714" s="31"/>
      <c r="REM714" s="31"/>
      <c r="REN714" s="31"/>
      <c r="REO714" s="31"/>
      <c r="REP714" s="31"/>
      <c r="REQ714" s="31"/>
      <c r="RER714" s="31"/>
      <c r="RES714" s="31"/>
      <c r="RET714" s="31"/>
      <c r="REU714" s="31"/>
      <c r="REV714" s="31"/>
      <c r="REW714" s="31"/>
      <c r="REX714" s="31"/>
      <c r="REY714" s="31"/>
      <c r="REZ714" s="31"/>
      <c r="RFA714" s="31"/>
      <c r="RFB714" s="31"/>
      <c r="RFC714" s="31"/>
      <c r="RFD714" s="31"/>
      <c r="RFE714" s="31"/>
      <c r="RFF714" s="31"/>
      <c r="RFG714" s="31"/>
      <c r="RFH714" s="31"/>
      <c r="RFI714" s="31"/>
      <c r="RFJ714" s="31"/>
      <c r="RFK714" s="31"/>
      <c r="RFL714" s="31"/>
      <c r="RFM714" s="31"/>
      <c r="RFN714" s="31"/>
      <c r="RFO714" s="31"/>
      <c r="RFP714" s="31"/>
      <c r="RFQ714" s="31"/>
      <c r="RFR714" s="31"/>
      <c r="RFS714" s="31"/>
      <c r="RFT714" s="31"/>
      <c r="RFU714" s="31"/>
      <c r="RFV714" s="31"/>
      <c r="RFW714" s="31"/>
      <c r="RFX714" s="31"/>
      <c r="RFY714" s="31"/>
      <c r="RFZ714" s="31"/>
      <c r="RGA714" s="31"/>
      <c r="RGB714" s="31"/>
      <c r="RGC714" s="31"/>
      <c r="RGD714" s="31"/>
      <c r="RGE714" s="31"/>
      <c r="RGF714" s="31"/>
      <c r="RGG714" s="31"/>
      <c r="RGH714" s="31"/>
      <c r="RGI714" s="31"/>
      <c r="RGJ714" s="31"/>
      <c r="RGK714" s="31"/>
      <c r="RGL714" s="31"/>
      <c r="RGM714" s="31"/>
      <c r="RGN714" s="31"/>
      <c r="RGO714" s="31"/>
      <c r="RGP714" s="31"/>
      <c r="RGQ714" s="31"/>
      <c r="RGR714" s="31"/>
      <c r="RGS714" s="31"/>
      <c r="RGT714" s="31"/>
      <c r="RGU714" s="31"/>
      <c r="RGV714" s="31"/>
      <c r="RGW714" s="31"/>
      <c r="RGX714" s="31"/>
      <c r="RGY714" s="31"/>
      <c r="RGZ714" s="31"/>
      <c r="RHA714" s="31"/>
      <c r="RHB714" s="31"/>
      <c r="RHC714" s="31"/>
      <c r="RHD714" s="31"/>
      <c r="RHE714" s="31"/>
      <c r="RHF714" s="31"/>
      <c r="RHG714" s="31"/>
      <c r="RHH714" s="31"/>
      <c r="RHI714" s="31"/>
      <c r="RHJ714" s="31"/>
      <c r="RHK714" s="31"/>
      <c r="RHL714" s="31"/>
      <c r="RHM714" s="31"/>
      <c r="RHN714" s="31"/>
      <c r="RHO714" s="31"/>
      <c r="RHP714" s="31"/>
      <c r="RHQ714" s="31"/>
      <c r="RHR714" s="31"/>
      <c r="RHS714" s="31"/>
      <c r="RHT714" s="31"/>
      <c r="RHU714" s="31"/>
      <c r="RHV714" s="31"/>
      <c r="RHW714" s="31"/>
      <c r="RHX714" s="31"/>
      <c r="RHY714" s="31"/>
      <c r="RHZ714" s="31"/>
      <c r="RIA714" s="31"/>
      <c r="RIB714" s="31"/>
      <c r="RIC714" s="31"/>
      <c r="RID714" s="31"/>
      <c r="RIE714" s="31"/>
      <c r="RIF714" s="31"/>
      <c r="RIG714" s="31"/>
      <c r="RIH714" s="31"/>
      <c r="RII714" s="31"/>
      <c r="RIJ714" s="31"/>
      <c r="RIK714" s="31"/>
      <c r="RIL714" s="31"/>
      <c r="RIM714" s="31"/>
      <c r="RIN714" s="31"/>
      <c r="RIO714" s="31"/>
      <c r="RIP714" s="31"/>
      <c r="RIQ714" s="31"/>
      <c r="RIR714" s="31"/>
      <c r="RIS714" s="31"/>
      <c r="RIT714" s="31"/>
      <c r="RIU714" s="31"/>
      <c r="RIV714" s="31"/>
      <c r="RIW714" s="31"/>
      <c r="RIX714" s="31"/>
      <c r="RIY714" s="31"/>
      <c r="RIZ714" s="31"/>
      <c r="RJA714" s="31"/>
      <c r="RJB714" s="31"/>
      <c r="RJC714" s="31"/>
      <c r="RJD714" s="31"/>
      <c r="RJE714" s="31"/>
      <c r="RJF714" s="31"/>
      <c r="RJG714" s="31"/>
      <c r="RJH714" s="31"/>
      <c r="RJI714" s="31"/>
      <c r="RJJ714" s="31"/>
      <c r="RJK714" s="31"/>
      <c r="RJL714" s="31"/>
      <c r="RJM714" s="31"/>
      <c r="RJN714" s="31"/>
      <c r="RJO714" s="31"/>
      <c r="RJP714" s="31"/>
      <c r="RJQ714" s="31"/>
      <c r="RJR714" s="31"/>
      <c r="RJS714" s="31"/>
      <c r="RJT714" s="31"/>
      <c r="RJU714" s="31"/>
      <c r="RJV714" s="31"/>
      <c r="RJW714" s="31"/>
      <c r="RJX714" s="31"/>
      <c r="RJY714" s="31"/>
      <c r="RJZ714" s="31"/>
      <c r="RKA714" s="31"/>
      <c r="RKB714" s="31"/>
      <c r="RKC714" s="31"/>
      <c r="RKD714" s="31"/>
      <c r="RKE714" s="31"/>
      <c r="RKF714" s="31"/>
      <c r="RKG714" s="31"/>
      <c r="RKH714" s="31"/>
      <c r="RKI714" s="31"/>
      <c r="RKJ714" s="31"/>
      <c r="RKK714" s="31"/>
      <c r="RKL714" s="31"/>
      <c r="RKM714" s="31"/>
      <c r="RKN714" s="31"/>
      <c r="RKO714" s="31"/>
      <c r="RKP714" s="31"/>
      <c r="RKQ714" s="31"/>
      <c r="RKR714" s="31"/>
      <c r="RKS714" s="31"/>
      <c r="RKT714" s="31"/>
      <c r="RKU714" s="31"/>
      <c r="RKV714" s="31"/>
      <c r="RKW714" s="31"/>
      <c r="RKX714" s="31"/>
      <c r="RKY714" s="31"/>
      <c r="RKZ714" s="31"/>
      <c r="RLA714" s="31"/>
      <c r="RLB714" s="31"/>
      <c r="RLC714" s="31"/>
      <c r="RLD714" s="31"/>
      <c r="RLE714" s="31"/>
      <c r="RLF714" s="31"/>
      <c r="RLG714" s="31"/>
      <c r="RLH714" s="31"/>
      <c r="RLI714" s="31"/>
      <c r="RLJ714" s="31"/>
      <c r="RLK714" s="31"/>
      <c r="RLL714" s="31"/>
      <c r="RLM714" s="31"/>
      <c r="RLN714" s="31"/>
      <c r="RLO714" s="31"/>
      <c r="RLP714" s="31"/>
      <c r="RLQ714" s="31"/>
      <c r="RLR714" s="31"/>
      <c r="RLS714" s="31"/>
      <c r="RLT714" s="31"/>
      <c r="RLU714" s="31"/>
      <c r="RLV714" s="31"/>
      <c r="RLW714" s="31"/>
      <c r="RLX714" s="31"/>
      <c r="RLY714" s="31"/>
      <c r="RLZ714" s="31"/>
      <c r="RMA714" s="31"/>
      <c r="RMB714" s="31"/>
      <c r="RMC714" s="31"/>
      <c r="RMD714" s="31"/>
      <c r="RME714" s="31"/>
      <c r="RMF714" s="31"/>
      <c r="RMG714" s="31"/>
      <c r="RMH714" s="31"/>
      <c r="RMI714" s="31"/>
      <c r="RMJ714" s="31"/>
      <c r="RMK714" s="31"/>
      <c r="RML714" s="31"/>
      <c r="RMM714" s="31"/>
      <c r="RMN714" s="31"/>
      <c r="RMO714" s="31"/>
      <c r="RMP714" s="31"/>
      <c r="RMQ714" s="31"/>
      <c r="RMR714" s="31"/>
      <c r="RMS714" s="31"/>
      <c r="RMT714" s="31"/>
      <c r="RMU714" s="31"/>
      <c r="RMV714" s="31"/>
      <c r="RMW714" s="31"/>
      <c r="RMX714" s="31"/>
      <c r="RMY714" s="31"/>
      <c r="RMZ714" s="31"/>
      <c r="RNA714" s="31"/>
      <c r="RNB714" s="31"/>
      <c r="RNC714" s="31"/>
      <c r="RND714" s="31"/>
      <c r="RNE714" s="31"/>
      <c r="RNF714" s="31"/>
      <c r="RNG714" s="31"/>
      <c r="RNH714" s="31"/>
      <c r="RNI714" s="31"/>
      <c r="RNJ714" s="31"/>
      <c r="RNK714" s="31"/>
      <c r="RNL714" s="31"/>
      <c r="RNM714" s="31"/>
      <c r="RNN714" s="31"/>
      <c r="RNO714" s="31"/>
      <c r="RNP714" s="31"/>
      <c r="RNQ714" s="31"/>
      <c r="RNR714" s="31"/>
      <c r="RNS714" s="31"/>
      <c r="RNT714" s="31"/>
      <c r="RNU714" s="31"/>
      <c r="RNV714" s="31"/>
      <c r="RNW714" s="31"/>
      <c r="RNX714" s="31"/>
      <c r="RNY714" s="31"/>
      <c r="RNZ714" s="31"/>
      <c r="ROA714" s="31"/>
      <c r="ROB714" s="31"/>
      <c r="ROC714" s="31"/>
      <c r="ROD714" s="31"/>
      <c r="ROE714" s="31"/>
      <c r="ROF714" s="31"/>
      <c r="ROG714" s="31"/>
      <c r="ROH714" s="31"/>
      <c r="ROI714" s="31"/>
      <c r="ROJ714" s="31"/>
      <c r="ROK714" s="31"/>
      <c r="ROL714" s="31"/>
      <c r="ROM714" s="31"/>
      <c r="RON714" s="31"/>
      <c r="ROO714" s="31"/>
      <c r="ROP714" s="31"/>
      <c r="ROQ714" s="31"/>
      <c r="ROR714" s="31"/>
      <c r="ROS714" s="31"/>
      <c r="ROT714" s="31"/>
      <c r="ROU714" s="31"/>
      <c r="ROV714" s="31"/>
      <c r="ROW714" s="31"/>
      <c r="ROX714" s="31"/>
      <c r="ROY714" s="31"/>
      <c r="ROZ714" s="31"/>
      <c r="RPA714" s="31"/>
      <c r="RPB714" s="31"/>
      <c r="RPC714" s="31"/>
      <c r="RPD714" s="31"/>
      <c r="RPE714" s="31"/>
      <c r="RPF714" s="31"/>
      <c r="RPG714" s="31"/>
      <c r="RPH714" s="31"/>
      <c r="RPI714" s="31"/>
      <c r="RPJ714" s="31"/>
      <c r="RPK714" s="31"/>
      <c r="RPL714" s="31"/>
      <c r="RPM714" s="31"/>
      <c r="RPN714" s="31"/>
      <c r="RPO714" s="31"/>
      <c r="RPP714" s="31"/>
      <c r="RPQ714" s="31"/>
      <c r="RPR714" s="31"/>
      <c r="RPS714" s="31"/>
      <c r="RPT714" s="31"/>
      <c r="RPU714" s="31"/>
      <c r="RPV714" s="31"/>
      <c r="RPW714" s="31"/>
      <c r="RPX714" s="31"/>
      <c r="RPY714" s="31"/>
      <c r="RPZ714" s="31"/>
      <c r="RQA714" s="31"/>
      <c r="RQB714" s="31"/>
      <c r="RQC714" s="31"/>
      <c r="RQD714" s="31"/>
      <c r="RQE714" s="31"/>
      <c r="RQF714" s="31"/>
      <c r="RQG714" s="31"/>
      <c r="RQH714" s="31"/>
      <c r="RQI714" s="31"/>
      <c r="RQJ714" s="31"/>
      <c r="RQK714" s="31"/>
      <c r="RQL714" s="31"/>
      <c r="RQM714" s="31"/>
      <c r="RQN714" s="31"/>
      <c r="RQO714" s="31"/>
      <c r="RQP714" s="31"/>
      <c r="RQQ714" s="31"/>
      <c r="RQR714" s="31"/>
      <c r="RQS714" s="31"/>
      <c r="RQT714" s="31"/>
      <c r="RQU714" s="31"/>
      <c r="RQV714" s="31"/>
      <c r="RQW714" s="31"/>
      <c r="RQX714" s="31"/>
      <c r="RQY714" s="31"/>
      <c r="RQZ714" s="31"/>
      <c r="RRA714" s="31"/>
      <c r="RRB714" s="31"/>
      <c r="RRC714" s="31"/>
      <c r="RRD714" s="31"/>
      <c r="RRE714" s="31"/>
      <c r="RRF714" s="31"/>
      <c r="RRG714" s="31"/>
      <c r="RRH714" s="31"/>
      <c r="RRI714" s="31"/>
      <c r="RRJ714" s="31"/>
      <c r="RRK714" s="31"/>
      <c r="RRL714" s="31"/>
      <c r="RRM714" s="31"/>
      <c r="RRN714" s="31"/>
      <c r="RRO714" s="31"/>
      <c r="RRP714" s="31"/>
      <c r="RRQ714" s="31"/>
      <c r="RRR714" s="31"/>
      <c r="RRS714" s="31"/>
      <c r="RRT714" s="31"/>
      <c r="RRU714" s="31"/>
      <c r="RRV714" s="31"/>
      <c r="RRW714" s="31"/>
      <c r="RRX714" s="31"/>
      <c r="RRY714" s="31"/>
      <c r="RRZ714" s="31"/>
      <c r="RSA714" s="31"/>
      <c r="RSB714" s="31"/>
      <c r="RSC714" s="31"/>
      <c r="RSD714" s="31"/>
      <c r="RSE714" s="31"/>
      <c r="RSF714" s="31"/>
      <c r="RSG714" s="31"/>
      <c r="RSH714" s="31"/>
      <c r="RSI714" s="31"/>
      <c r="RSJ714" s="31"/>
      <c r="RSK714" s="31"/>
      <c r="RSL714" s="31"/>
      <c r="RSM714" s="31"/>
      <c r="RSN714" s="31"/>
      <c r="RSO714" s="31"/>
      <c r="RSP714" s="31"/>
      <c r="RSQ714" s="31"/>
      <c r="RSR714" s="31"/>
      <c r="RSS714" s="31"/>
      <c r="RST714" s="31"/>
      <c r="RSU714" s="31"/>
      <c r="RSV714" s="31"/>
      <c r="RSW714" s="31"/>
      <c r="RSX714" s="31"/>
      <c r="RSY714" s="31"/>
      <c r="RSZ714" s="31"/>
      <c r="RTA714" s="31"/>
      <c r="RTB714" s="31"/>
      <c r="RTC714" s="31"/>
      <c r="RTD714" s="31"/>
      <c r="RTE714" s="31"/>
      <c r="RTF714" s="31"/>
      <c r="RTG714" s="31"/>
      <c r="RTH714" s="31"/>
      <c r="RTI714" s="31"/>
      <c r="RTJ714" s="31"/>
      <c r="RTK714" s="31"/>
      <c r="RTL714" s="31"/>
      <c r="RTM714" s="31"/>
      <c r="RTN714" s="31"/>
      <c r="RTO714" s="31"/>
      <c r="RTP714" s="31"/>
      <c r="RTQ714" s="31"/>
      <c r="RTR714" s="31"/>
      <c r="RTS714" s="31"/>
      <c r="RTT714" s="31"/>
      <c r="RTU714" s="31"/>
      <c r="RTV714" s="31"/>
      <c r="RTW714" s="31"/>
      <c r="RTX714" s="31"/>
      <c r="RTY714" s="31"/>
      <c r="RTZ714" s="31"/>
      <c r="RUA714" s="31"/>
      <c r="RUB714" s="31"/>
      <c r="RUC714" s="31"/>
      <c r="RUD714" s="31"/>
      <c r="RUE714" s="31"/>
      <c r="RUF714" s="31"/>
      <c r="RUG714" s="31"/>
      <c r="RUH714" s="31"/>
      <c r="RUI714" s="31"/>
      <c r="RUJ714" s="31"/>
      <c r="RUK714" s="31"/>
      <c r="RUL714" s="31"/>
      <c r="RUM714" s="31"/>
      <c r="RUN714" s="31"/>
      <c r="RUO714" s="31"/>
      <c r="RUP714" s="31"/>
      <c r="RUQ714" s="31"/>
      <c r="RUR714" s="31"/>
      <c r="RUS714" s="31"/>
      <c r="RUT714" s="31"/>
      <c r="RUU714" s="31"/>
      <c r="RUV714" s="31"/>
      <c r="RUW714" s="31"/>
      <c r="RUX714" s="31"/>
      <c r="RUY714" s="31"/>
      <c r="RUZ714" s="31"/>
      <c r="RVA714" s="31"/>
      <c r="RVB714" s="31"/>
      <c r="RVC714" s="31"/>
      <c r="RVD714" s="31"/>
      <c r="RVE714" s="31"/>
      <c r="RVF714" s="31"/>
      <c r="RVG714" s="31"/>
      <c r="RVH714" s="31"/>
      <c r="RVI714" s="31"/>
      <c r="RVJ714" s="31"/>
      <c r="RVK714" s="31"/>
      <c r="RVL714" s="31"/>
      <c r="RVM714" s="31"/>
      <c r="RVN714" s="31"/>
      <c r="RVO714" s="31"/>
      <c r="RVP714" s="31"/>
      <c r="RVQ714" s="31"/>
      <c r="RVR714" s="31"/>
      <c r="RVS714" s="31"/>
      <c r="RVT714" s="31"/>
      <c r="RVU714" s="31"/>
      <c r="RVV714" s="31"/>
      <c r="RVW714" s="31"/>
      <c r="RVX714" s="31"/>
      <c r="RVY714" s="31"/>
      <c r="RVZ714" s="31"/>
      <c r="RWA714" s="31"/>
      <c r="RWB714" s="31"/>
      <c r="RWC714" s="31"/>
      <c r="RWD714" s="31"/>
      <c r="RWE714" s="31"/>
      <c r="RWF714" s="31"/>
      <c r="RWG714" s="31"/>
      <c r="RWH714" s="31"/>
      <c r="RWI714" s="31"/>
      <c r="RWJ714" s="31"/>
      <c r="RWK714" s="31"/>
      <c r="RWL714" s="31"/>
      <c r="RWM714" s="31"/>
      <c r="RWN714" s="31"/>
      <c r="RWO714" s="31"/>
      <c r="RWP714" s="31"/>
      <c r="RWQ714" s="31"/>
      <c r="RWR714" s="31"/>
      <c r="RWS714" s="31"/>
      <c r="RWT714" s="31"/>
      <c r="RWU714" s="31"/>
      <c r="RWV714" s="31"/>
      <c r="RWW714" s="31"/>
      <c r="RWX714" s="31"/>
      <c r="RWY714" s="31"/>
      <c r="RWZ714" s="31"/>
      <c r="RXA714" s="31"/>
      <c r="RXB714" s="31"/>
      <c r="RXC714" s="31"/>
      <c r="RXD714" s="31"/>
      <c r="RXE714" s="31"/>
      <c r="RXF714" s="31"/>
      <c r="RXG714" s="31"/>
      <c r="RXH714" s="31"/>
      <c r="RXI714" s="31"/>
      <c r="RXJ714" s="31"/>
      <c r="RXK714" s="31"/>
      <c r="RXL714" s="31"/>
      <c r="RXM714" s="31"/>
      <c r="RXN714" s="31"/>
      <c r="RXO714" s="31"/>
      <c r="RXP714" s="31"/>
      <c r="RXQ714" s="31"/>
      <c r="RXR714" s="31"/>
      <c r="RXS714" s="31"/>
      <c r="RXT714" s="31"/>
      <c r="RXU714" s="31"/>
      <c r="RXV714" s="31"/>
      <c r="RXW714" s="31"/>
      <c r="RXX714" s="31"/>
      <c r="RXY714" s="31"/>
      <c r="RXZ714" s="31"/>
      <c r="RYA714" s="31"/>
      <c r="RYB714" s="31"/>
      <c r="RYC714" s="31"/>
      <c r="RYD714" s="31"/>
      <c r="RYE714" s="31"/>
      <c r="RYF714" s="31"/>
      <c r="RYG714" s="31"/>
      <c r="RYH714" s="31"/>
      <c r="RYI714" s="31"/>
      <c r="RYJ714" s="31"/>
      <c r="RYK714" s="31"/>
      <c r="RYL714" s="31"/>
      <c r="RYM714" s="31"/>
      <c r="RYN714" s="31"/>
      <c r="RYO714" s="31"/>
      <c r="RYP714" s="31"/>
      <c r="RYQ714" s="31"/>
      <c r="RYR714" s="31"/>
      <c r="RYS714" s="31"/>
      <c r="RYT714" s="31"/>
      <c r="RYU714" s="31"/>
      <c r="RYV714" s="31"/>
      <c r="RYW714" s="31"/>
      <c r="RYX714" s="31"/>
      <c r="RYY714" s="31"/>
      <c r="RYZ714" s="31"/>
      <c r="RZA714" s="31"/>
      <c r="RZB714" s="31"/>
      <c r="RZC714" s="31"/>
      <c r="RZD714" s="31"/>
      <c r="RZE714" s="31"/>
      <c r="RZF714" s="31"/>
      <c r="RZG714" s="31"/>
      <c r="RZH714" s="31"/>
      <c r="RZI714" s="31"/>
      <c r="RZJ714" s="31"/>
      <c r="RZK714" s="31"/>
      <c r="RZL714" s="31"/>
      <c r="RZM714" s="31"/>
      <c r="RZN714" s="31"/>
      <c r="RZO714" s="31"/>
      <c r="RZP714" s="31"/>
      <c r="RZQ714" s="31"/>
      <c r="RZR714" s="31"/>
      <c r="RZS714" s="31"/>
      <c r="RZT714" s="31"/>
      <c r="RZU714" s="31"/>
      <c r="RZV714" s="31"/>
      <c r="RZW714" s="31"/>
      <c r="RZX714" s="31"/>
      <c r="RZY714" s="31"/>
      <c r="RZZ714" s="31"/>
      <c r="SAA714" s="31"/>
      <c r="SAB714" s="31"/>
      <c r="SAC714" s="31"/>
      <c r="SAD714" s="31"/>
      <c r="SAE714" s="31"/>
      <c r="SAF714" s="31"/>
      <c r="SAG714" s="31"/>
      <c r="SAH714" s="31"/>
      <c r="SAI714" s="31"/>
      <c r="SAJ714" s="31"/>
      <c r="SAK714" s="31"/>
      <c r="SAL714" s="31"/>
      <c r="SAM714" s="31"/>
      <c r="SAN714" s="31"/>
      <c r="SAO714" s="31"/>
      <c r="SAP714" s="31"/>
      <c r="SAQ714" s="31"/>
      <c r="SAR714" s="31"/>
      <c r="SAS714" s="31"/>
      <c r="SAT714" s="31"/>
      <c r="SAU714" s="31"/>
      <c r="SAV714" s="31"/>
      <c r="SAW714" s="31"/>
      <c r="SAX714" s="31"/>
      <c r="SAY714" s="31"/>
      <c r="SAZ714" s="31"/>
      <c r="SBA714" s="31"/>
      <c r="SBB714" s="31"/>
      <c r="SBC714" s="31"/>
      <c r="SBD714" s="31"/>
      <c r="SBE714" s="31"/>
      <c r="SBF714" s="31"/>
      <c r="SBG714" s="31"/>
      <c r="SBH714" s="31"/>
      <c r="SBI714" s="31"/>
      <c r="SBJ714" s="31"/>
      <c r="SBK714" s="31"/>
      <c r="SBL714" s="31"/>
      <c r="SBM714" s="31"/>
      <c r="SBN714" s="31"/>
      <c r="SBO714" s="31"/>
      <c r="SBP714" s="31"/>
      <c r="SBQ714" s="31"/>
      <c r="SBR714" s="31"/>
      <c r="SBS714" s="31"/>
      <c r="SBT714" s="31"/>
      <c r="SBU714" s="31"/>
      <c r="SBV714" s="31"/>
      <c r="SBW714" s="31"/>
      <c r="SBX714" s="31"/>
      <c r="SBY714" s="31"/>
      <c r="SBZ714" s="31"/>
      <c r="SCA714" s="31"/>
      <c r="SCB714" s="31"/>
      <c r="SCC714" s="31"/>
      <c r="SCD714" s="31"/>
      <c r="SCE714" s="31"/>
      <c r="SCF714" s="31"/>
      <c r="SCG714" s="31"/>
      <c r="SCH714" s="31"/>
      <c r="SCI714" s="31"/>
      <c r="SCJ714" s="31"/>
      <c r="SCK714" s="31"/>
      <c r="SCL714" s="31"/>
      <c r="SCM714" s="31"/>
      <c r="SCN714" s="31"/>
      <c r="SCO714" s="31"/>
      <c r="SCP714" s="31"/>
      <c r="SCQ714" s="31"/>
      <c r="SCR714" s="31"/>
      <c r="SCS714" s="31"/>
      <c r="SCT714" s="31"/>
      <c r="SCU714" s="31"/>
      <c r="SCV714" s="31"/>
      <c r="SCW714" s="31"/>
      <c r="SCX714" s="31"/>
      <c r="SCY714" s="31"/>
      <c r="SCZ714" s="31"/>
      <c r="SDA714" s="31"/>
      <c r="SDB714" s="31"/>
      <c r="SDC714" s="31"/>
      <c r="SDD714" s="31"/>
      <c r="SDE714" s="31"/>
      <c r="SDF714" s="31"/>
      <c r="SDG714" s="31"/>
      <c r="SDH714" s="31"/>
      <c r="SDI714" s="31"/>
      <c r="SDJ714" s="31"/>
      <c r="SDK714" s="31"/>
      <c r="SDL714" s="31"/>
      <c r="SDM714" s="31"/>
      <c r="SDN714" s="31"/>
      <c r="SDO714" s="31"/>
      <c r="SDP714" s="31"/>
      <c r="SDQ714" s="31"/>
      <c r="SDR714" s="31"/>
      <c r="SDS714" s="31"/>
      <c r="SDT714" s="31"/>
      <c r="SDU714" s="31"/>
      <c r="SDV714" s="31"/>
      <c r="SDW714" s="31"/>
      <c r="SDX714" s="31"/>
      <c r="SDY714" s="31"/>
      <c r="SDZ714" s="31"/>
      <c r="SEA714" s="31"/>
      <c r="SEB714" s="31"/>
      <c r="SEC714" s="31"/>
      <c r="SED714" s="31"/>
      <c r="SEE714" s="31"/>
      <c r="SEF714" s="31"/>
      <c r="SEG714" s="31"/>
      <c r="SEH714" s="31"/>
      <c r="SEI714" s="31"/>
      <c r="SEJ714" s="31"/>
      <c r="SEK714" s="31"/>
      <c r="SEL714" s="31"/>
      <c r="SEM714" s="31"/>
      <c r="SEN714" s="31"/>
      <c r="SEO714" s="31"/>
      <c r="SEP714" s="31"/>
      <c r="SEQ714" s="31"/>
      <c r="SER714" s="31"/>
      <c r="SES714" s="31"/>
      <c r="SET714" s="31"/>
      <c r="SEU714" s="31"/>
      <c r="SEV714" s="31"/>
      <c r="SEW714" s="31"/>
      <c r="SEX714" s="31"/>
      <c r="SEY714" s="31"/>
      <c r="SEZ714" s="31"/>
      <c r="SFA714" s="31"/>
      <c r="SFB714" s="31"/>
      <c r="SFC714" s="31"/>
      <c r="SFD714" s="31"/>
      <c r="SFE714" s="31"/>
      <c r="SFF714" s="31"/>
      <c r="SFG714" s="31"/>
      <c r="SFH714" s="31"/>
      <c r="SFI714" s="31"/>
      <c r="SFJ714" s="31"/>
      <c r="SFK714" s="31"/>
      <c r="SFL714" s="31"/>
      <c r="SFM714" s="31"/>
      <c r="SFN714" s="31"/>
      <c r="SFO714" s="31"/>
      <c r="SFP714" s="31"/>
      <c r="SFQ714" s="31"/>
      <c r="SFR714" s="31"/>
      <c r="SFS714" s="31"/>
      <c r="SFT714" s="31"/>
      <c r="SFU714" s="31"/>
      <c r="SFV714" s="31"/>
      <c r="SFW714" s="31"/>
      <c r="SFX714" s="31"/>
      <c r="SFY714" s="31"/>
      <c r="SFZ714" s="31"/>
      <c r="SGA714" s="31"/>
      <c r="SGB714" s="31"/>
      <c r="SGC714" s="31"/>
      <c r="SGD714" s="31"/>
      <c r="SGE714" s="31"/>
      <c r="SGF714" s="31"/>
      <c r="SGG714" s="31"/>
      <c r="SGH714" s="31"/>
      <c r="SGI714" s="31"/>
      <c r="SGJ714" s="31"/>
      <c r="SGK714" s="31"/>
      <c r="SGL714" s="31"/>
      <c r="SGM714" s="31"/>
      <c r="SGN714" s="31"/>
      <c r="SGO714" s="31"/>
      <c r="SGP714" s="31"/>
      <c r="SGQ714" s="31"/>
      <c r="SGR714" s="31"/>
      <c r="SGS714" s="31"/>
      <c r="SGT714" s="31"/>
      <c r="SGU714" s="31"/>
      <c r="SGV714" s="31"/>
      <c r="SGW714" s="31"/>
      <c r="SGX714" s="31"/>
      <c r="SGY714" s="31"/>
      <c r="SGZ714" s="31"/>
      <c r="SHA714" s="31"/>
      <c r="SHB714" s="31"/>
      <c r="SHC714" s="31"/>
      <c r="SHD714" s="31"/>
      <c r="SHE714" s="31"/>
      <c r="SHF714" s="31"/>
      <c r="SHG714" s="31"/>
      <c r="SHH714" s="31"/>
      <c r="SHI714" s="31"/>
      <c r="SHJ714" s="31"/>
      <c r="SHK714" s="31"/>
      <c r="SHL714" s="31"/>
      <c r="SHM714" s="31"/>
      <c r="SHN714" s="31"/>
      <c r="SHO714" s="31"/>
      <c r="SHP714" s="31"/>
      <c r="SHQ714" s="31"/>
      <c r="SHR714" s="31"/>
      <c r="SHS714" s="31"/>
      <c r="SHT714" s="31"/>
      <c r="SHU714" s="31"/>
      <c r="SHV714" s="31"/>
      <c r="SHW714" s="31"/>
      <c r="SHX714" s="31"/>
      <c r="SHY714" s="31"/>
      <c r="SHZ714" s="31"/>
      <c r="SIA714" s="31"/>
      <c r="SIB714" s="31"/>
      <c r="SIC714" s="31"/>
      <c r="SID714" s="31"/>
      <c r="SIE714" s="31"/>
      <c r="SIF714" s="31"/>
      <c r="SIG714" s="31"/>
      <c r="SIH714" s="31"/>
      <c r="SII714" s="31"/>
      <c r="SIJ714" s="31"/>
      <c r="SIK714" s="31"/>
      <c r="SIL714" s="31"/>
      <c r="SIM714" s="31"/>
      <c r="SIN714" s="31"/>
      <c r="SIO714" s="31"/>
      <c r="SIP714" s="31"/>
      <c r="SIQ714" s="31"/>
      <c r="SIR714" s="31"/>
      <c r="SIS714" s="31"/>
      <c r="SIT714" s="31"/>
      <c r="SIU714" s="31"/>
      <c r="SIV714" s="31"/>
      <c r="SIW714" s="31"/>
      <c r="SIX714" s="31"/>
      <c r="SIY714" s="31"/>
      <c r="SIZ714" s="31"/>
      <c r="SJA714" s="31"/>
      <c r="SJB714" s="31"/>
      <c r="SJC714" s="31"/>
      <c r="SJD714" s="31"/>
      <c r="SJE714" s="31"/>
      <c r="SJF714" s="31"/>
      <c r="SJG714" s="31"/>
      <c r="SJH714" s="31"/>
      <c r="SJI714" s="31"/>
      <c r="SJJ714" s="31"/>
      <c r="SJK714" s="31"/>
      <c r="SJL714" s="31"/>
      <c r="SJM714" s="31"/>
      <c r="SJN714" s="31"/>
      <c r="SJO714" s="31"/>
      <c r="SJP714" s="31"/>
      <c r="SJQ714" s="31"/>
      <c r="SJR714" s="31"/>
      <c r="SJS714" s="31"/>
      <c r="SJT714" s="31"/>
      <c r="SJU714" s="31"/>
      <c r="SJV714" s="31"/>
      <c r="SJW714" s="31"/>
      <c r="SJX714" s="31"/>
      <c r="SJY714" s="31"/>
      <c r="SJZ714" s="31"/>
      <c r="SKA714" s="31"/>
      <c r="SKB714" s="31"/>
      <c r="SKC714" s="31"/>
      <c r="SKD714" s="31"/>
      <c r="SKE714" s="31"/>
      <c r="SKF714" s="31"/>
      <c r="SKG714" s="31"/>
      <c r="SKH714" s="31"/>
      <c r="SKI714" s="31"/>
      <c r="SKJ714" s="31"/>
      <c r="SKK714" s="31"/>
      <c r="SKL714" s="31"/>
      <c r="SKM714" s="31"/>
      <c r="SKN714" s="31"/>
      <c r="SKO714" s="31"/>
      <c r="SKP714" s="31"/>
      <c r="SKQ714" s="31"/>
      <c r="SKR714" s="31"/>
      <c r="SKS714" s="31"/>
      <c r="SKT714" s="31"/>
      <c r="SKU714" s="31"/>
      <c r="SKV714" s="31"/>
      <c r="SKW714" s="31"/>
      <c r="SKX714" s="31"/>
      <c r="SKY714" s="31"/>
      <c r="SKZ714" s="31"/>
      <c r="SLA714" s="31"/>
      <c r="SLB714" s="31"/>
      <c r="SLC714" s="31"/>
      <c r="SLD714" s="31"/>
      <c r="SLE714" s="31"/>
      <c r="SLF714" s="31"/>
      <c r="SLG714" s="31"/>
      <c r="SLH714" s="31"/>
      <c r="SLI714" s="31"/>
      <c r="SLJ714" s="31"/>
      <c r="SLK714" s="31"/>
      <c r="SLL714" s="31"/>
      <c r="SLM714" s="31"/>
      <c r="SLN714" s="31"/>
      <c r="SLO714" s="31"/>
      <c r="SLP714" s="31"/>
      <c r="SLQ714" s="31"/>
      <c r="SLR714" s="31"/>
      <c r="SLS714" s="31"/>
      <c r="SLT714" s="31"/>
      <c r="SLU714" s="31"/>
      <c r="SLV714" s="31"/>
      <c r="SLW714" s="31"/>
      <c r="SLX714" s="31"/>
      <c r="SLY714" s="31"/>
      <c r="SLZ714" s="31"/>
      <c r="SMA714" s="31"/>
      <c r="SMB714" s="31"/>
      <c r="SMC714" s="31"/>
      <c r="SMD714" s="31"/>
      <c r="SME714" s="31"/>
      <c r="SMF714" s="31"/>
      <c r="SMG714" s="31"/>
      <c r="SMH714" s="31"/>
      <c r="SMI714" s="31"/>
      <c r="SMJ714" s="31"/>
      <c r="SMK714" s="31"/>
      <c r="SML714" s="31"/>
      <c r="SMM714" s="31"/>
      <c r="SMN714" s="31"/>
      <c r="SMO714" s="31"/>
      <c r="SMP714" s="31"/>
      <c r="SMQ714" s="31"/>
      <c r="SMR714" s="31"/>
      <c r="SMS714" s="31"/>
      <c r="SMT714" s="31"/>
      <c r="SMU714" s="31"/>
      <c r="SMV714" s="31"/>
      <c r="SMW714" s="31"/>
      <c r="SMX714" s="31"/>
      <c r="SMY714" s="31"/>
      <c r="SMZ714" s="31"/>
      <c r="SNA714" s="31"/>
      <c r="SNB714" s="31"/>
      <c r="SNC714" s="31"/>
      <c r="SND714" s="31"/>
      <c r="SNE714" s="31"/>
      <c r="SNF714" s="31"/>
      <c r="SNG714" s="31"/>
      <c r="SNH714" s="31"/>
      <c r="SNI714" s="31"/>
      <c r="SNJ714" s="31"/>
      <c r="SNK714" s="31"/>
      <c r="SNL714" s="31"/>
      <c r="SNM714" s="31"/>
      <c r="SNN714" s="31"/>
      <c r="SNO714" s="31"/>
      <c r="SNP714" s="31"/>
      <c r="SNQ714" s="31"/>
      <c r="SNR714" s="31"/>
      <c r="SNS714" s="31"/>
      <c r="SNT714" s="31"/>
      <c r="SNU714" s="31"/>
      <c r="SNV714" s="31"/>
      <c r="SNW714" s="31"/>
      <c r="SNX714" s="31"/>
      <c r="SNY714" s="31"/>
      <c r="SNZ714" s="31"/>
      <c r="SOA714" s="31"/>
      <c r="SOB714" s="31"/>
      <c r="SOC714" s="31"/>
      <c r="SOD714" s="31"/>
      <c r="SOE714" s="31"/>
      <c r="SOF714" s="31"/>
      <c r="SOG714" s="31"/>
      <c r="SOH714" s="31"/>
      <c r="SOI714" s="31"/>
      <c r="SOJ714" s="31"/>
      <c r="SOK714" s="31"/>
      <c r="SOL714" s="31"/>
      <c r="SOM714" s="31"/>
      <c r="SON714" s="31"/>
      <c r="SOO714" s="31"/>
      <c r="SOP714" s="31"/>
      <c r="SOQ714" s="31"/>
      <c r="SOR714" s="31"/>
      <c r="SOS714" s="31"/>
      <c r="SOT714" s="31"/>
      <c r="SOU714" s="31"/>
      <c r="SOV714" s="31"/>
      <c r="SOW714" s="31"/>
      <c r="SOX714" s="31"/>
      <c r="SOY714" s="31"/>
      <c r="SOZ714" s="31"/>
      <c r="SPA714" s="31"/>
      <c r="SPB714" s="31"/>
      <c r="SPC714" s="31"/>
      <c r="SPD714" s="31"/>
      <c r="SPE714" s="31"/>
      <c r="SPF714" s="31"/>
      <c r="SPG714" s="31"/>
      <c r="SPH714" s="31"/>
      <c r="SPI714" s="31"/>
      <c r="SPJ714" s="31"/>
      <c r="SPK714" s="31"/>
      <c r="SPL714" s="31"/>
      <c r="SPM714" s="31"/>
      <c r="SPN714" s="31"/>
      <c r="SPO714" s="31"/>
      <c r="SPP714" s="31"/>
      <c r="SPQ714" s="31"/>
      <c r="SPR714" s="31"/>
      <c r="SPS714" s="31"/>
      <c r="SPT714" s="31"/>
      <c r="SPU714" s="31"/>
      <c r="SPV714" s="31"/>
      <c r="SPW714" s="31"/>
      <c r="SPX714" s="31"/>
      <c r="SPY714" s="31"/>
      <c r="SPZ714" s="31"/>
      <c r="SQA714" s="31"/>
      <c r="SQB714" s="31"/>
      <c r="SQC714" s="31"/>
      <c r="SQD714" s="31"/>
      <c r="SQE714" s="31"/>
      <c r="SQF714" s="31"/>
      <c r="SQG714" s="31"/>
      <c r="SQH714" s="31"/>
      <c r="SQI714" s="31"/>
      <c r="SQJ714" s="31"/>
      <c r="SQK714" s="31"/>
      <c r="SQL714" s="31"/>
      <c r="SQM714" s="31"/>
      <c r="SQN714" s="31"/>
      <c r="SQO714" s="31"/>
      <c r="SQP714" s="31"/>
      <c r="SQQ714" s="31"/>
      <c r="SQR714" s="31"/>
      <c r="SQS714" s="31"/>
      <c r="SQT714" s="31"/>
      <c r="SQU714" s="31"/>
      <c r="SQV714" s="31"/>
      <c r="SQW714" s="31"/>
      <c r="SQX714" s="31"/>
      <c r="SQY714" s="31"/>
      <c r="SQZ714" s="31"/>
      <c r="SRA714" s="31"/>
      <c r="SRB714" s="31"/>
      <c r="SRC714" s="31"/>
      <c r="SRD714" s="31"/>
      <c r="SRE714" s="31"/>
      <c r="SRF714" s="31"/>
      <c r="SRG714" s="31"/>
      <c r="SRH714" s="31"/>
      <c r="SRI714" s="31"/>
      <c r="SRJ714" s="31"/>
      <c r="SRK714" s="31"/>
      <c r="SRL714" s="31"/>
      <c r="SRM714" s="31"/>
      <c r="SRN714" s="31"/>
      <c r="SRO714" s="31"/>
      <c r="SRP714" s="31"/>
      <c r="SRQ714" s="31"/>
      <c r="SRR714" s="31"/>
      <c r="SRS714" s="31"/>
      <c r="SRT714" s="31"/>
      <c r="SRU714" s="31"/>
      <c r="SRV714" s="31"/>
      <c r="SRW714" s="31"/>
      <c r="SRX714" s="31"/>
      <c r="SRY714" s="31"/>
      <c r="SRZ714" s="31"/>
      <c r="SSA714" s="31"/>
      <c r="SSB714" s="31"/>
      <c r="SSC714" s="31"/>
      <c r="SSD714" s="31"/>
      <c r="SSE714" s="31"/>
      <c r="SSF714" s="31"/>
      <c r="SSG714" s="31"/>
      <c r="SSH714" s="31"/>
      <c r="SSI714" s="31"/>
      <c r="SSJ714" s="31"/>
      <c r="SSK714" s="31"/>
      <c r="SSL714" s="31"/>
      <c r="SSM714" s="31"/>
      <c r="SSN714" s="31"/>
      <c r="SSO714" s="31"/>
      <c r="SSP714" s="31"/>
      <c r="SSQ714" s="31"/>
      <c r="SSR714" s="31"/>
      <c r="SSS714" s="31"/>
      <c r="SST714" s="31"/>
      <c r="SSU714" s="31"/>
      <c r="SSV714" s="31"/>
      <c r="SSW714" s="31"/>
      <c r="SSX714" s="31"/>
      <c r="SSY714" s="31"/>
      <c r="SSZ714" s="31"/>
      <c r="STA714" s="31"/>
      <c r="STB714" s="31"/>
      <c r="STC714" s="31"/>
      <c r="STD714" s="31"/>
      <c r="STE714" s="31"/>
      <c r="STF714" s="31"/>
      <c r="STG714" s="31"/>
      <c r="STH714" s="31"/>
      <c r="STI714" s="31"/>
      <c r="STJ714" s="31"/>
      <c r="STK714" s="31"/>
      <c r="STL714" s="31"/>
      <c r="STM714" s="31"/>
      <c r="STN714" s="31"/>
      <c r="STO714" s="31"/>
      <c r="STP714" s="31"/>
      <c r="STQ714" s="31"/>
      <c r="STR714" s="31"/>
      <c r="STS714" s="31"/>
      <c r="STT714" s="31"/>
      <c r="STU714" s="31"/>
      <c r="STV714" s="31"/>
      <c r="STW714" s="31"/>
      <c r="STX714" s="31"/>
      <c r="STY714" s="31"/>
      <c r="STZ714" s="31"/>
      <c r="SUA714" s="31"/>
      <c r="SUB714" s="31"/>
      <c r="SUC714" s="31"/>
      <c r="SUD714" s="31"/>
      <c r="SUE714" s="31"/>
      <c r="SUF714" s="31"/>
      <c r="SUG714" s="31"/>
      <c r="SUH714" s="31"/>
      <c r="SUI714" s="31"/>
      <c r="SUJ714" s="31"/>
      <c r="SUK714" s="31"/>
      <c r="SUL714" s="31"/>
      <c r="SUM714" s="31"/>
      <c r="SUN714" s="31"/>
      <c r="SUO714" s="31"/>
      <c r="SUP714" s="31"/>
      <c r="SUQ714" s="31"/>
      <c r="SUR714" s="31"/>
      <c r="SUS714" s="31"/>
      <c r="SUT714" s="31"/>
      <c r="SUU714" s="31"/>
      <c r="SUV714" s="31"/>
      <c r="SUW714" s="31"/>
      <c r="SUX714" s="31"/>
      <c r="SUY714" s="31"/>
      <c r="SUZ714" s="31"/>
      <c r="SVA714" s="31"/>
      <c r="SVB714" s="31"/>
      <c r="SVC714" s="31"/>
      <c r="SVD714" s="31"/>
      <c r="SVE714" s="31"/>
      <c r="SVF714" s="31"/>
      <c r="SVG714" s="31"/>
      <c r="SVH714" s="31"/>
      <c r="SVI714" s="31"/>
      <c r="SVJ714" s="31"/>
      <c r="SVK714" s="31"/>
      <c r="SVL714" s="31"/>
      <c r="SVM714" s="31"/>
      <c r="SVN714" s="31"/>
      <c r="SVO714" s="31"/>
      <c r="SVP714" s="31"/>
      <c r="SVQ714" s="31"/>
      <c r="SVR714" s="31"/>
      <c r="SVS714" s="31"/>
      <c r="SVT714" s="31"/>
      <c r="SVU714" s="31"/>
      <c r="SVV714" s="31"/>
      <c r="SVW714" s="31"/>
      <c r="SVX714" s="31"/>
      <c r="SVY714" s="31"/>
      <c r="SVZ714" s="31"/>
      <c r="SWA714" s="31"/>
      <c r="SWB714" s="31"/>
      <c r="SWC714" s="31"/>
      <c r="SWD714" s="31"/>
      <c r="SWE714" s="31"/>
      <c r="SWF714" s="31"/>
      <c r="SWG714" s="31"/>
      <c r="SWH714" s="31"/>
      <c r="SWI714" s="31"/>
      <c r="SWJ714" s="31"/>
      <c r="SWK714" s="31"/>
      <c r="SWL714" s="31"/>
      <c r="SWM714" s="31"/>
      <c r="SWN714" s="31"/>
      <c r="SWO714" s="31"/>
      <c r="SWP714" s="31"/>
      <c r="SWQ714" s="31"/>
      <c r="SWR714" s="31"/>
      <c r="SWS714" s="31"/>
      <c r="SWT714" s="31"/>
      <c r="SWU714" s="31"/>
      <c r="SWV714" s="31"/>
      <c r="SWW714" s="31"/>
      <c r="SWX714" s="31"/>
      <c r="SWY714" s="31"/>
      <c r="SWZ714" s="31"/>
      <c r="SXA714" s="31"/>
      <c r="SXB714" s="31"/>
      <c r="SXC714" s="31"/>
      <c r="SXD714" s="31"/>
      <c r="SXE714" s="31"/>
      <c r="SXF714" s="31"/>
      <c r="SXG714" s="31"/>
      <c r="SXH714" s="31"/>
      <c r="SXI714" s="31"/>
      <c r="SXJ714" s="31"/>
      <c r="SXK714" s="31"/>
      <c r="SXL714" s="31"/>
      <c r="SXM714" s="31"/>
      <c r="SXN714" s="31"/>
      <c r="SXO714" s="31"/>
      <c r="SXP714" s="31"/>
      <c r="SXQ714" s="31"/>
      <c r="SXR714" s="31"/>
      <c r="SXS714" s="31"/>
      <c r="SXT714" s="31"/>
      <c r="SXU714" s="31"/>
      <c r="SXV714" s="31"/>
      <c r="SXW714" s="31"/>
      <c r="SXX714" s="31"/>
      <c r="SXY714" s="31"/>
      <c r="SXZ714" s="31"/>
      <c r="SYA714" s="31"/>
      <c r="SYB714" s="31"/>
      <c r="SYC714" s="31"/>
      <c r="SYD714" s="31"/>
      <c r="SYE714" s="31"/>
      <c r="SYF714" s="31"/>
      <c r="SYG714" s="31"/>
      <c r="SYH714" s="31"/>
      <c r="SYI714" s="31"/>
      <c r="SYJ714" s="31"/>
      <c r="SYK714" s="31"/>
      <c r="SYL714" s="31"/>
      <c r="SYM714" s="31"/>
      <c r="SYN714" s="31"/>
      <c r="SYO714" s="31"/>
      <c r="SYP714" s="31"/>
      <c r="SYQ714" s="31"/>
      <c r="SYR714" s="31"/>
      <c r="SYS714" s="31"/>
      <c r="SYT714" s="31"/>
      <c r="SYU714" s="31"/>
      <c r="SYV714" s="31"/>
      <c r="SYW714" s="31"/>
      <c r="SYX714" s="31"/>
      <c r="SYY714" s="31"/>
      <c r="SYZ714" s="31"/>
      <c r="SZA714" s="31"/>
      <c r="SZB714" s="31"/>
      <c r="SZC714" s="31"/>
      <c r="SZD714" s="31"/>
      <c r="SZE714" s="31"/>
      <c r="SZF714" s="31"/>
      <c r="SZG714" s="31"/>
      <c r="SZH714" s="31"/>
      <c r="SZI714" s="31"/>
      <c r="SZJ714" s="31"/>
      <c r="SZK714" s="31"/>
      <c r="SZL714" s="31"/>
      <c r="SZM714" s="31"/>
      <c r="SZN714" s="31"/>
      <c r="SZO714" s="31"/>
      <c r="SZP714" s="31"/>
      <c r="SZQ714" s="31"/>
      <c r="SZR714" s="31"/>
      <c r="SZS714" s="31"/>
      <c r="SZT714" s="31"/>
      <c r="SZU714" s="31"/>
      <c r="SZV714" s="31"/>
      <c r="SZW714" s="31"/>
      <c r="SZX714" s="31"/>
      <c r="SZY714" s="31"/>
      <c r="SZZ714" s="31"/>
      <c r="TAA714" s="31"/>
      <c r="TAB714" s="31"/>
      <c r="TAC714" s="31"/>
      <c r="TAD714" s="31"/>
      <c r="TAE714" s="31"/>
      <c r="TAF714" s="31"/>
      <c r="TAG714" s="31"/>
      <c r="TAH714" s="31"/>
      <c r="TAI714" s="31"/>
      <c r="TAJ714" s="31"/>
      <c r="TAK714" s="31"/>
      <c r="TAL714" s="31"/>
      <c r="TAM714" s="31"/>
      <c r="TAN714" s="31"/>
      <c r="TAO714" s="31"/>
      <c r="TAP714" s="31"/>
      <c r="TAQ714" s="31"/>
      <c r="TAR714" s="31"/>
      <c r="TAS714" s="31"/>
      <c r="TAT714" s="31"/>
      <c r="TAU714" s="31"/>
      <c r="TAV714" s="31"/>
      <c r="TAW714" s="31"/>
      <c r="TAX714" s="31"/>
      <c r="TAY714" s="31"/>
      <c r="TAZ714" s="31"/>
      <c r="TBA714" s="31"/>
      <c r="TBB714" s="31"/>
      <c r="TBC714" s="31"/>
      <c r="TBD714" s="31"/>
      <c r="TBE714" s="31"/>
      <c r="TBF714" s="31"/>
      <c r="TBG714" s="31"/>
      <c r="TBH714" s="31"/>
      <c r="TBI714" s="31"/>
      <c r="TBJ714" s="31"/>
      <c r="TBK714" s="31"/>
      <c r="TBL714" s="31"/>
      <c r="TBM714" s="31"/>
      <c r="TBN714" s="31"/>
      <c r="TBO714" s="31"/>
      <c r="TBP714" s="31"/>
      <c r="TBQ714" s="31"/>
      <c r="TBR714" s="31"/>
      <c r="TBS714" s="31"/>
      <c r="TBT714" s="31"/>
      <c r="TBU714" s="31"/>
      <c r="TBV714" s="31"/>
      <c r="TBW714" s="31"/>
      <c r="TBX714" s="31"/>
      <c r="TBY714" s="31"/>
      <c r="TBZ714" s="31"/>
      <c r="TCA714" s="31"/>
      <c r="TCB714" s="31"/>
      <c r="TCC714" s="31"/>
      <c r="TCD714" s="31"/>
      <c r="TCE714" s="31"/>
      <c r="TCF714" s="31"/>
      <c r="TCG714" s="31"/>
      <c r="TCH714" s="31"/>
      <c r="TCI714" s="31"/>
      <c r="TCJ714" s="31"/>
      <c r="TCK714" s="31"/>
      <c r="TCL714" s="31"/>
      <c r="TCM714" s="31"/>
      <c r="TCN714" s="31"/>
      <c r="TCO714" s="31"/>
      <c r="TCP714" s="31"/>
      <c r="TCQ714" s="31"/>
      <c r="TCR714" s="31"/>
      <c r="TCS714" s="31"/>
      <c r="TCT714" s="31"/>
      <c r="TCU714" s="31"/>
      <c r="TCV714" s="31"/>
      <c r="TCW714" s="31"/>
      <c r="TCX714" s="31"/>
      <c r="TCY714" s="31"/>
      <c r="TCZ714" s="31"/>
      <c r="TDA714" s="31"/>
      <c r="TDB714" s="31"/>
      <c r="TDC714" s="31"/>
      <c r="TDD714" s="31"/>
      <c r="TDE714" s="31"/>
      <c r="TDF714" s="31"/>
      <c r="TDG714" s="31"/>
      <c r="TDH714" s="31"/>
      <c r="TDI714" s="31"/>
      <c r="TDJ714" s="31"/>
      <c r="TDK714" s="31"/>
      <c r="TDL714" s="31"/>
      <c r="TDM714" s="31"/>
      <c r="TDN714" s="31"/>
      <c r="TDO714" s="31"/>
      <c r="TDP714" s="31"/>
      <c r="TDQ714" s="31"/>
      <c r="TDR714" s="31"/>
      <c r="TDS714" s="31"/>
      <c r="TDT714" s="31"/>
      <c r="TDU714" s="31"/>
      <c r="TDV714" s="31"/>
      <c r="TDW714" s="31"/>
      <c r="TDX714" s="31"/>
      <c r="TDY714" s="31"/>
      <c r="TDZ714" s="31"/>
      <c r="TEA714" s="31"/>
      <c r="TEB714" s="31"/>
      <c r="TEC714" s="31"/>
      <c r="TED714" s="31"/>
      <c r="TEE714" s="31"/>
      <c r="TEF714" s="31"/>
      <c r="TEG714" s="31"/>
      <c r="TEH714" s="31"/>
      <c r="TEI714" s="31"/>
      <c r="TEJ714" s="31"/>
      <c r="TEK714" s="31"/>
      <c r="TEL714" s="31"/>
      <c r="TEM714" s="31"/>
      <c r="TEN714" s="31"/>
      <c r="TEO714" s="31"/>
      <c r="TEP714" s="31"/>
      <c r="TEQ714" s="31"/>
      <c r="TER714" s="31"/>
      <c r="TES714" s="31"/>
      <c r="TET714" s="31"/>
      <c r="TEU714" s="31"/>
      <c r="TEV714" s="31"/>
      <c r="TEW714" s="31"/>
      <c r="TEX714" s="31"/>
      <c r="TEY714" s="31"/>
      <c r="TEZ714" s="31"/>
      <c r="TFA714" s="31"/>
      <c r="TFB714" s="31"/>
      <c r="TFC714" s="31"/>
      <c r="TFD714" s="31"/>
      <c r="TFE714" s="31"/>
      <c r="TFF714" s="31"/>
      <c r="TFG714" s="31"/>
      <c r="TFH714" s="31"/>
      <c r="TFI714" s="31"/>
      <c r="TFJ714" s="31"/>
      <c r="TFK714" s="31"/>
      <c r="TFL714" s="31"/>
      <c r="TFM714" s="31"/>
      <c r="TFN714" s="31"/>
      <c r="TFO714" s="31"/>
      <c r="TFP714" s="31"/>
      <c r="TFQ714" s="31"/>
      <c r="TFR714" s="31"/>
      <c r="TFS714" s="31"/>
      <c r="TFT714" s="31"/>
      <c r="TFU714" s="31"/>
      <c r="TFV714" s="31"/>
      <c r="TFW714" s="31"/>
      <c r="TFX714" s="31"/>
      <c r="TFY714" s="31"/>
      <c r="TFZ714" s="31"/>
      <c r="TGA714" s="31"/>
      <c r="TGB714" s="31"/>
      <c r="TGC714" s="31"/>
      <c r="TGD714" s="31"/>
      <c r="TGE714" s="31"/>
      <c r="TGF714" s="31"/>
      <c r="TGG714" s="31"/>
      <c r="TGH714" s="31"/>
      <c r="TGI714" s="31"/>
      <c r="TGJ714" s="31"/>
      <c r="TGK714" s="31"/>
      <c r="TGL714" s="31"/>
      <c r="TGM714" s="31"/>
      <c r="TGN714" s="31"/>
      <c r="TGO714" s="31"/>
      <c r="TGP714" s="31"/>
      <c r="TGQ714" s="31"/>
      <c r="TGR714" s="31"/>
      <c r="TGS714" s="31"/>
      <c r="TGT714" s="31"/>
      <c r="TGU714" s="31"/>
      <c r="TGV714" s="31"/>
      <c r="TGW714" s="31"/>
      <c r="TGX714" s="31"/>
      <c r="TGY714" s="31"/>
      <c r="TGZ714" s="31"/>
      <c r="THA714" s="31"/>
      <c r="THB714" s="31"/>
      <c r="THC714" s="31"/>
      <c r="THD714" s="31"/>
      <c r="THE714" s="31"/>
      <c r="THF714" s="31"/>
      <c r="THG714" s="31"/>
      <c r="THH714" s="31"/>
      <c r="THI714" s="31"/>
      <c r="THJ714" s="31"/>
      <c r="THK714" s="31"/>
      <c r="THL714" s="31"/>
      <c r="THM714" s="31"/>
      <c r="THN714" s="31"/>
      <c r="THO714" s="31"/>
      <c r="THP714" s="31"/>
      <c r="THQ714" s="31"/>
      <c r="THR714" s="31"/>
      <c r="THS714" s="31"/>
      <c r="THT714" s="31"/>
      <c r="THU714" s="31"/>
      <c r="THV714" s="31"/>
      <c r="THW714" s="31"/>
      <c r="THX714" s="31"/>
      <c r="THY714" s="31"/>
      <c r="THZ714" s="31"/>
      <c r="TIA714" s="31"/>
      <c r="TIB714" s="31"/>
      <c r="TIC714" s="31"/>
      <c r="TID714" s="31"/>
      <c r="TIE714" s="31"/>
      <c r="TIF714" s="31"/>
      <c r="TIG714" s="31"/>
      <c r="TIH714" s="31"/>
      <c r="TII714" s="31"/>
      <c r="TIJ714" s="31"/>
      <c r="TIK714" s="31"/>
      <c r="TIL714" s="31"/>
      <c r="TIM714" s="31"/>
      <c r="TIN714" s="31"/>
      <c r="TIO714" s="31"/>
      <c r="TIP714" s="31"/>
      <c r="TIQ714" s="31"/>
      <c r="TIR714" s="31"/>
      <c r="TIS714" s="31"/>
      <c r="TIT714" s="31"/>
      <c r="TIU714" s="31"/>
      <c r="TIV714" s="31"/>
      <c r="TIW714" s="31"/>
      <c r="TIX714" s="31"/>
      <c r="TIY714" s="31"/>
      <c r="TIZ714" s="31"/>
      <c r="TJA714" s="31"/>
      <c r="TJB714" s="31"/>
      <c r="TJC714" s="31"/>
      <c r="TJD714" s="31"/>
      <c r="TJE714" s="31"/>
      <c r="TJF714" s="31"/>
      <c r="TJG714" s="31"/>
      <c r="TJH714" s="31"/>
      <c r="TJI714" s="31"/>
      <c r="TJJ714" s="31"/>
      <c r="TJK714" s="31"/>
      <c r="TJL714" s="31"/>
      <c r="TJM714" s="31"/>
      <c r="TJN714" s="31"/>
      <c r="TJO714" s="31"/>
      <c r="TJP714" s="31"/>
      <c r="TJQ714" s="31"/>
      <c r="TJR714" s="31"/>
      <c r="TJS714" s="31"/>
      <c r="TJT714" s="31"/>
      <c r="TJU714" s="31"/>
      <c r="TJV714" s="31"/>
      <c r="TJW714" s="31"/>
      <c r="TJX714" s="31"/>
      <c r="TJY714" s="31"/>
      <c r="TJZ714" s="31"/>
      <c r="TKA714" s="31"/>
      <c r="TKB714" s="31"/>
      <c r="TKC714" s="31"/>
      <c r="TKD714" s="31"/>
      <c r="TKE714" s="31"/>
      <c r="TKF714" s="31"/>
      <c r="TKG714" s="31"/>
      <c r="TKH714" s="31"/>
      <c r="TKI714" s="31"/>
      <c r="TKJ714" s="31"/>
      <c r="TKK714" s="31"/>
      <c r="TKL714" s="31"/>
      <c r="TKM714" s="31"/>
      <c r="TKN714" s="31"/>
      <c r="TKO714" s="31"/>
      <c r="TKP714" s="31"/>
      <c r="TKQ714" s="31"/>
      <c r="TKR714" s="31"/>
      <c r="TKS714" s="31"/>
      <c r="TKT714" s="31"/>
      <c r="TKU714" s="31"/>
      <c r="TKV714" s="31"/>
      <c r="TKW714" s="31"/>
      <c r="TKX714" s="31"/>
      <c r="TKY714" s="31"/>
      <c r="TKZ714" s="31"/>
      <c r="TLA714" s="31"/>
      <c r="TLB714" s="31"/>
      <c r="TLC714" s="31"/>
      <c r="TLD714" s="31"/>
      <c r="TLE714" s="31"/>
      <c r="TLF714" s="31"/>
      <c r="TLG714" s="31"/>
      <c r="TLH714" s="31"/>
      <c r="TLI714" s="31"/>
      <c r="TLJ714" s="31"/>
      <c r="TLK714" s="31"/>
      <c r="TLL714" s="31"/>
      <c r="TLM714" s="31"/>
      <c r="TLN714" s="31"/>
      <c r="TLO714" s="31"/>
      <c r="TLP714" s="31"/>
      <c r="TLQ714" s="31"/>
      <c r="TLR714" s="31"/>
      <c r="TLS714" s="31"/>
      <c r="TLT714" s="31"/>
      <c r="TLU714" s="31"/>
      <c r="TLV714" s="31"/>
      <c r="TLW714" s="31"/>
      <c r="TLX714" s="31"/>
      <c r="TLY714" s="31"/>
      <c r="TLZ714" s="31"/>
      <c r="TMA714" s="31"/>
      <c r="TMB714" s="31"/>
      <c r="TMC714" s="31"/>
      <c r="TMD714" s="31"/>
      <c r="TME714" s="31"/>
      <c r="TMF714" s="31"/>
      <c r="TMG714" s="31"/>
      <c r="TMH714" s="31"/>
      <c r="TMI714" s="31"/>
      <c r="TMJ714" s="31"/>
      <c r="TMK714" s="31"/>
      <c r="TML714" s="31"/>
      <c r="TMM714" s="31"/>
      <c r="TMN714" s="31"/>
      <c r="TMO714" s="31"/>
      <c r="TMP714" s="31"/>
      <c r="TMQ714" s="31"/>
      <c r="TMR714" s="31"/>
      <c r="TMS714" s="31"/>
      <c r="TMT714" s="31"/>
      <c r="TMU714" s="31"/>
      <c r="TMV714" s="31"/>
      <c r="TMW714" s="31"/>
      <c r="TMX714" s="31"/>
      <c r="TMY714" s="31"/>
      <c r="TMZ714" s="31"/>
      <c r="TNA714" s="31"/>
      <c r="TNB714" s="31"/>
      <c r="TNC714" s="31"/>
      <c r="TND714" s="31"/>
      <c r="TNE714" s="31"/>
      <c r="TNF714" s="31"/>
      <c r="TNG714" s="31"/>
      <c r="TNH714" s="31"/>
      <c r="TNI714" s="31"/>
      <c r="TNJ714" s="31"/>
      <c r="TNK714" s="31"/>
      <c r="TNL714" s="31"/>
      <c r="TNM714" s="31"/>
      <c r="TNN714" s="31"/>
      <c r="TNO714" s="31"/>
      <c r="TNP714" s="31"/>
      <c r="TNQ714" s="31"/>
      <c r="TNR714" s="31"/>
      <c r="TNS714" s="31"/>
      <c r="TNT714" s="31"/>
      <c r="TNU714" s="31"/>
      <c r="TNV714" s="31"/>
      <c r="TNW714" s="31"/>
      <c r="TNX714" s="31"/>
      <c r="TNY714" s="31"/>
      <c r="TNZ714" s="31"/>
      <c r="TOA714" s="31"/>
      <c r="TOB714" s="31"/>
      <c r="TOC714" s="31"/>
      <c r="TOD714" s="31"/>
      <c r="TOE714" s="31"/>
      <c r="TOF714" s="31"/>
      <c r="TOG714" s="31"/>
      <c r="TOH714" s="31"/>
      <c r="TOI714" s="31"/>
      <c r="TOJ714" s="31"/>
      <c r="TOK714" s="31"/>
      <c r="TOL714" s="31"/>
      <c r="TOM714" s="31"/>
      <c r="TON714" s="31"/>
      <c r="TOO714" s="31"/>
      <c r="TOP714" s="31"/>
      <c r="TOQ714" s="31"/>
      <c r="TOR714" s="31"/>
      <c r="TOS714" s="31"/>
      <c r="TOT714" s="31"/>
      <c r="TOU714" s="31"/>
      <c r="TOV714" s="31"/>
      <c r="TOW714" s="31"/>
      <c r="TOX714" s="31"/>
      <c r="TOY714" s="31"/>
      <c r="TOZ714" s="31"/>
      <c r="TPA714" s="31"/>
      <c r="TPB714" s="31"/>
      <c r="TPC714" s="31"/>
      <c r="TPD714" s="31"/>
      <c r="TPE714" s="31"/>
      <c r="TPF714" s="31"/>
      <c r="TPG714" s="31"/>
      <c r="TPH714" s="31"/>
      <c r="TPI714" s="31"/>
      <c r="TPJ714" s="31"/>
      <c r="TPK714" s="31"/>
      <c r="TPL714" s="31"/>
      <c r="TPM714" s="31"/>
      <c r="TPN714" s="31"/>
      <c r="TPO714" s="31"/>
      <c r="TPP714" s="31"/>
      <c r="TPQ714" s="31"/>
      <c r="TPR714" s="31"/>
      <c r="TPS714" s="31"/>
      <c r="TPT714" s="31"/>
      <c r="TPU714" s="31"/>
      <c r="TPV714" s="31"/>
      <c r="TPW714" s="31"/>
      <c r="TPX714" s="31"/>
      <c r="TPY714" s="31"/>
      <c r="TPZ714" s="31"/>
      <c r="TQA714" s="31"/>
      <c r="TQB714" s="31"/>
      <c r="TQC714" s="31"/>
      <c r="TQD714" s="31"/>
      <c r="TQE714" s="31"/>
      <c r="TQF714" s="31"/>
      <c r="TQG714" s="31"/>
      <c r="TQH714" s="31"/>
      <c r="TQI714" s="31"/>
      <c r="TQJ714" s="31"/>
      <c r="TQK714" s="31"/>
      <c r="TQL714" s="31"/>
      <c r="TQM714" s="31"/>
      <c r="TQN714" s="31"/>
      <c r="TQO714" s="31"/>
      <c r="TQP714" s="31"/>
      <c r="TQQ714" s="31"/>
      <c r="TQR714" s="31"/>
      <c r="TQS714" s="31"/>
      <c r="TQT714" s="31"/>
      <c r="TQU714" s="31"/>
      <c r="TQV714" s="31"/>
      <c r="TQW714" s="31"/>
      <c r="TQX714" s="31"/>
      <c r="TQY714" s="31"/>
      <c r="TQZ714" s="31"/>
      <c r="TRA714" s="31"/>
      <c r="TRB714" s="31"/>
      <c r="TRC714" s="31"/>
      <c r="TRD714" s="31"/>
      <c r="TRE714" s="31"/>
      <c r="TRF714" s="31"/>
      <c r="TRG714" s="31"/>
      <c r="TRH714" s="31"/>
      <c r="TRI714" s="31"/>
      <c r="TRJ714" s="31"/>
      <c r="TRK714" s="31"/>
      <c r="TRL714" s="31"/>
      <c r="TRM714" s="31"/>
      <c r="TRN714" s="31"/>
      <c r="TRO714" s="31"/>
      <c r="TRP714" s="31"/>
      <c r="TRQ714" s="31"/>
      <c r="TRR714" s="31"/>
      <c r="TRS714" s="31"/>
      <c r="TRT714" s="31"/>
      <c r="TRU714" s="31"/>
      <c r="TRV714" s="31"/>
      <c r="TRW714" s="31"/>
      <c r="TRX714" s="31"/>
      <c r="TRY714" s="31"/>
      <c r="TRZ714" s="31"/>
      <c r="TSA714" s="31"/>
      <c r="TSB714" s="31"/>
      <c r="TSC714" s="31"/>
      <c r="TSD714" s="31"/>
      <c r="TSE714" s="31"/>
      <c r="TSF714" s="31"/>
      <c r="TSG714" s="31"/>
      <c r="TSH714" s="31"/>
      <c r="TSI714" s="31"/>
      <c r="TSJ714" s="31"/>
      <c r="TSK714" s="31"/>
      <c r="TSL714" s="31"/>
      <c r="TSM714" s="31"/>
      <c r="TSN714" s="31"/>
      <c r="TSO714" s="31"/>
      <c r="TSP714" s="31"/>
      <c r="TSQ714" s="31"/>
      <c r="TSR714" s="31"/>
      <c r="TSS714" s="31"/>
      <c r="TST714" s="31"/>
      <c r="TSU714" s="31"/>
      <c r="TSV714" s="31"/>
      <c r="TSW714" s="31"/>
      <c r="TSX714" s="31"/>
      <c r="TSY714" s="31"/>
      <c r="TSZ714" s="31"/>
      <c r="TTA714" s="31"/>
      <c r="TTB714" s="31"/>
      <c r="TTC714" s="31"/>
      <c r="TTD714" s="31"/>
      <c r="TTE714" s="31"/>
      <c r="TTF714" s="31"/>
      <c r="TTG714" s="31"/>
      <c r="TTH714" s="31"/>
      <c r="TTI714" s="31"/>
      <c r="TTJ714" s="31"/>
      <c r="TTK714" s="31"/>
      <c r="TTL714" s="31"/>
      <c r="TTM714" s="31"/>
      <c r="TTN714" s="31"/>
      <c r="TTO714" s="31"/>
      <c r="TTP714" s="31"/>
      <c r="TTQ714" s="31"/>
      <c r="TTR714" s="31"/>
      <c r="TTS714" s="31"/>
      <c r="TTT714" s="31"/>
      <c r="TTU714" s="31"/>
      <c r="TTV714" s="31"/>
      <c r="TTW714" s="31"/>
      <c r="TTX714" s="31"/>
      <c r="TTY714" s="31"/>
      <c r="TTZ714" s="31"/>
      <c r="TUA714" s="31"/>
      <c r="TUB714" s="31"/>
      <c r="TUC714" s="31"/>
      <c r="TUD714" s="31"/>
      <c r="TUE714" s="31"/>
      <c r="TUF714" s="31"/>
      <c r="TUG714" s="31"/>
      <c r="TUH714" s="31"/>
      <c r="TUI714" s="31"/>
      <c r="TUJ714" s="31"/>
      <c r="TUK714" s="31"/>
      <c r="TUL714" s="31"/>
      <c r="TUM714" s="31"/>
      <c r="TUN714" s="31"/>
      <c r="TUO714" s="31"/>
      <c r="TUP714" s="31"/>
      <c r="TUQ714" s="31"/>
      <c r="TUR714" s="31"/>
      <c r="TUS714" s="31"/>
      <c r="TUT714" s="31"/>
      <c r="TUU714" s="31"/>
      <c r="TUV714" s="31"/>
      <c r="TUW714" s="31"/>
      <c r="TUX714" s="31"/>
      <c r="TUY714" s="31"/>
      <c r="TUZ714" s="31"/>
      <c r="TVA714" s="31"/>
      <c r="TVB714" s="31"/>
      <c r="TVC714" s="31"/>
      <c r="TVD714" s="31"/>
      <c r="TVE714" s="31"/>
      <c r="TVF714" s="31"/>
      <c r="TVG714" s="31"/>
      <c r="TVH714" s="31"/>
      <c r="TVI714" s="31"/>
      <c r="TVJ714" s="31"/>
      <c r="TVK714" s="31"/>
      <c r="TVL714" s="31"/>
      <c r="TVM714" s="31"/>
      <c r="TVN714" s="31"/>
      <c r="TVO714" s="31"/>
      <c r="TVP714" s="31"/>
      <c r="TVQ714" s="31"/>
      <c r="TVR714" s="31"/>
      <c r="TVS714" s="31"/>
      <c r="TVT714" s="31"/>
      <c r="TVU714" s="31"/>
      <c r="TVV714" s="31"/>
      <c r="TVW714" s="31"/>
      <c r="TVX714" s="31"/>
      <c r="TVY714" s="31"/>
      <c r="TVZ714" s="31"/>
      <c r="TWA714" s="31"/>
      <c r="TWB714" s="31"/>
      <c r="TWC714" s="31"/>
      <c r="TWD714" s="31"/>
      <c r="TWE714" s="31"/>
      <c r="TWF714" s="31"/>
      <c r="TWG714" s="31"/>
      <c r="TWH714" s="31"/>
      <c r="TWI714" s="31"/>
      <c r="TWJ714" s="31"/>
      <c r="TWK714" s="31"/>
      <c r="TWL714" s="31"/>
      <c r="TWM714" s="31"/>
      <c r="TWN714" s="31"/>
      <c r="TWO714" s="31"/>
      <c r="TWP714" s="31"/>
      <c r="TWQ714" s="31"/>
      <c r="TWR714" s="31"/>
      <c r="TWS714" s="31"/>
      <c r="TWT714" s="31"/>
      <c r="TWU714" s="31"/>
      <c r="TWV714" s="31"/>
      <c r="TWW714" s="31"/>
      <c r="TWX714" s="31"/>
      <c r="TWY714" s="31"/>
      <c r="TWZ714" s="31"/>
      <c r="TXA714" s="31"/>
      <c r="TXB714" s="31"/>
      <c r="TXC714" s="31"/>
      <c r="TXD714" s="31"/>
      <c r="TXE714" s="31"/>
      <c r="TXF714" s="31"/>
      <c r="TXG714" s="31"/>
      <c r="TXH714" s="31"/>
      <c r="TXI714" s="31"/>
      <c r="TXJ714" s="31"/>
      <c r="TXK714" s="31"/>
      <c r="TXL714" s="31"/>
      <c r="TXM714" s="31"/>
      <c r="TXN714" s="31"/>
      <c r="TXO714" s="31"/>
      <c r="TXP714" s="31"/>
      <c r="TXQ714" s="31"/>
      <c r="TXR714" s="31"/>
      <c r="TXS714" s="31"/>
      <c r="TXT714" s="31"/>
      <c r="TXU714" s="31"/>
      <c r="TXV714" s="31"/>
      <c r="TXW714" s="31"/>
      <c r="TXX714" s="31"/>
      <c r="TXY714" s="31"/>
      <c r="TXZ714" s="31"/>
      <c r="TYA714" s="31"/>
      <c r="TYB714" s="31"/>
      <c r="TYC714" s="31"/>
      <c r="TYD714" s="31"/>
      <c r="TYE714" s="31"/>
      <c r="TYF714" s="31"/>
      <c r="TYG714" s="31"/>
      <c r="TYH714" s="31"/>
      <c r="TYI714" s="31"/>
      <c r="TYJ714" s="31"/>
      <c r="TYK714" s="31"/>
      <c r="TYL714" s="31"/>
      <c r="TYM714" s="31"/>
      <c r="TYN714" s="31"/>
      <c r="TYO714" s="31"/>
      <c r="TYP714" s="31"/>
      <c r="TYQ714" s="31"/>
      <c r="TYR714" s="31"/>
      <c r="TYS714" s="31"/>
      <c r="TYT714" s="31"/>
      <c r="TYU714" s="31"/>
      <c r="TYV714" s="31"/>
      <c r="TYW714" s="31"/>
      <c r="TYX714" s="31"/>
      <c r="TYY714" s="31"/>
      <c r="TYZ714" s="31"/>
      <c r="TZA714" s="31"/>
      <c r="TZB714" s="31"/>
      <c r="TZC714" s="31"/>
      <c r="TZD714" s="31"/>
      <c r="TZE714" s="31"/>
      <c r="TZF714" s="31"/>
      <c r="TZG714" s="31"/>
      <c r="TZH714" s="31"/>
      <c r="TZI714" s="31"/>
      <c r="TZJ714" s="31"/>
      <c r="TZK714" s="31"/>
      <c r="TZL714" s="31"/>
      <c r="TZM714" s="31"/>
      <c r="TZN714" s="31"/>
      <c r="TZO714" s="31"/>
      <c r="TZP714" s="31"/>
      <c r="TZQ714" s="31"/>
      <c r="TZR714" s="31"/>
      <c r="TZS714" s="31"/>
      <c r="TZT714" s="31"/>
      <c r="TZU714" s="31"/>
      <c r="TZV714" s="31"/>
      <c r="TZW714" s="31"/>
      <c r="TZX714" s="31"/>
      <c r="TZY714" s="31"/>
      <c r="TZZ714" s="31"/>
      <c r="UAA714" s="31"/>
      <c r="UAB714" s="31"/>
      <c r="UAC714" s="31"/>
      <c r="UAD714" s="31"/>
      <c r="UAE714" s="31"/>
      <c r="UAF714" s="31"/>
      <c r="UAG714" s="31"/>
      <c r="UAH714" s="31"/>
      <c r="UAI714" s="31"/>
      <c r="UAJ714" s="31"/>
      <c r="UAK714" s="31"/>
      <c r="UAL714" s="31"/>
      <c r="UAM714" s="31"/>
      <c r="UAN714" s="31"/>
      <c r="UAO714" s="31"/>
      <c r="UAP714" s="31"/>
      <c r="UAQ714" s="31"/>
      <c r="UAR714" s="31"/>
      <c r="UAS714" s="31"/>
      <c r="UAT714" s="31"/>
      <c r="UAU714" s="31"/>
      <c r="UAV714" s="31"/>
      <c r="UAW714" s="31"/>
      <c r="UAX714" s="31"/>
      <c r="UAY714" s="31"/>
      <c r="UAZ714" s="31"/>
      <c r="UBA714" s="31"/>
      <c r="UBB714" s="31"/>
      <c r="UBC714" s="31"/>
      <c r="UBD714" s="31"/>
      <c r="UBE714" s="31"/>
      <c r="UBF714" s="31"/>
      <c r="UBG714" s="31"/>
      <c r="UBH714" s="31"/>
      <c r="UBI714" s="31"/>
      <c r="UBJ714" s="31"/>
      <c r="UBK714" s="31"/>
      <c r="UBL714" s="31"/>
      <c r="UBM714" s="31"/>
      <c r="UBN714" s="31"/>
      <c r="UBO714" s="31"/>
      <c r="UBP714" s="31"/>
      <c r="UBQ714" s="31"/>
      <c r="UBR714" s="31"/>
      <c r="UBS714" s="31"/>
      <c r="UBT714" s="31"/>
      <c r="UBU714" s="31"/>
      <c r="UBV714" s="31"/>
      <c r="UBW714" s="31"/>
      <c r="UBX714" s="31"/>
      <c r="UBY714" s="31"/>
      <c r="UBZ714" s="31"/>
      <c r="UCA714" s="31"/>
      <c r="UCB714" s="31"/>
      <c r="UCC714" s="31"/>
      <c r="UCD714" s="31"/>
      <c r="UCE714" s="31"/>
      <c r="UCF714" s="31"/>
      <c r="UCG714" s="31"/>
      <c r="UCH714" s="31"/>
      <c r="UCI714" s="31"/>
      <c r="UCJ714" s="31"/>
      <c r="UCK714" s="31"/>
      <c r="UCL714" s="31"/>
      <c r="UCM714" s="31"/>
      <c r="UCN714" s="31"/>
      <c r="UCO714" s="31"/>
      <c r="UCP714" s="31"/>
      <c r="UCQ714" s="31"/>
      <c r="UCR714" s="31"/>
      <c r="UCS714" s="31"/>
      <c r="UCT714" s="31"/>
      <c r="UCU714" s="31"/>
      <c r="UCV714" s="31"/>
      <c r="UCW714" s="31"/>
      <c r="UCX714" s="31"/>
      <c r="UCY714" s="31"/>
      <c r="UCZ714" s="31"/>
      <c r="UDA714" s="31"/>
      <c r="UDB714" s="31"/>
      <c r="UDC714" s="31"/>
      <c r="UDD714" s="31"/>
      <c r="UDE714" s="31"/>
      <c r="UDF714" s="31"/>
      <c r="UDG714" s="31"/>
      <c r="UDH714" s="31"/>
      <c r="UDI714" s="31"/>
      <c r="UDJ714" s="31"/>
      <c r="UDK714" s="31"/>
      <c r="UDL714" s="31"/>
      <c r="UDM714" s="31"/>
      <c r="UDN714" s="31"/>
      <c r="UDO714" s="31"/>
      <c r="UDP714" s="31"/>
      <c r="UDQ714" s="31"/>
      <c r="UDR714" s="31"/>
      <c r="UDS714" s="31"/>
      <c r="UDT714" s="31"/>
      <c r="UDU714" s="31"/>
      <c r="UDV714" s="31"/>
      <c r="UDW714" s="31"/>
      <c r="UDX714" s="31"/>
      <c r="UDY714" s="31"/>
      <c r="UDZ714" s="31"/>
      <c r="UEA714" s="31"/>
      <c r="UEB714" s="31"/>
      <c r="UEC714" s="31"/>
      <c r="UED714" s="31"/>
      <c r="UEE714" s="31"/>
      <c r="UEF714" s="31"/>
      <c r="UEG714" s="31"/>
      <c r="UEH714" s="31"/>
      <c r="UEI714" s="31"/>
      <c r="UEJ714" s="31"/>
      <c r="UEK714" s="31"/>
      <c r="UEL714" s="31"/>
      <c r="UEM714" s="31"/>
      <c r="UEN714" s="31"/>
      <c r="UEO714" s="31"/>
      <c r="UEP714" s="31"/>
      <c r="UEQ714" s="31"/>
      <c r="UER714" s="31"/>
      <c r="UES714" s="31"/>
      <c r="UET714" s="31"/>
      <c r="UEU714" s="31"/>
      <c r="UEV714" s="31"/>
      <c r="UEW714" s="31"/>
      <c r="UEX714" s="31"/>
      <c r="UEY714" s="31"/>
      <c r="UEZ714" s="31"/>
      <c r="UFA714" s="31"/>
      <c r="UFB714" s="31"/>
      <c r="UFC714" s="31"/>
      <c r="UFD714" s="31"/>
      <c r="UFE714" s="31"/>
      <c r="UFF714" s="31"/>
      <c r="UFG714" s="31"/>
      <c r="UFH714" s="31"/>
      <c r="UFI714" s="31"/>
      <c r="UFJ714" s="31"/>
      <c r="UFK714" s="31"/>
      <c r="UFL714" s="31"/>
      <c r="UFM714" s="31"/>
      <c r="UFN714" s="31"/>
      <c r="UFO714" s="31"/>
      <c r="UFP714" s="31"/>
      <c r="UFQ714" s="31"/>
      <c r="UFR714" s="31"/>
      <c r="UFS714" s="31"/>
      <c r="UFT714" s="31"/>
      <c r="UFU714" s="31"/>
      <c r="UFV714" s="31"/>
      <c r="UFW714" s="31"/>
      <c r="UFX714" s="31"/>
      <c r="UFY714" s="31"/>
      <c r="UFZ714" s="31"/>
      <c r="UGA714" s="31"/>
      <c r="UGB714" s="31"/>
      <c r="UGC714" s="31"/>
      <c r="UGD714" s="31"/>
      <c r="UGE714" s="31"/>
      <c r="UGF714" s="31"/>
      <c r="UGG714" s="31"/>
      <c r="UGH714" s="31"/>
      <c r="UGI714" s="31"/>
      <c r="UGJ714" s="31"/>
      <c r="UGK714" s="31"/>
      <c r="UGL714" s="31"/>
      <c r="UGM714" s="31"/>
      <c r="UGN714" s="31"/>
      <c r="UGO714" s="31"/>
      <c r="UGP714" s="31"/>
      <c r="UGQ714" s="31"/>
      <c r="UGR714" s="31"/>
      <c r="UGS714" s="31"/>
      <c r="UGT714" s="31"/>
      <c r="UGU714" s="31"/>
      <c r="UGV714" s="31"/>
      <c r="UGW714" s="31"/>
      <c r="UGX714" s="31"/>
      <c r="UGY714" s="31"/>
      <c r="UGZ714" s="31"/>
      <c r="UHA714" s="31"/>
      <c r="UHB714" s="31"/>
      <c r="UHC714" s="31"/>
      <c r="UHD714" s="31"/>
      <c r="UHE714" s="31"/>
      <c r="UHF714" s="31"/>
      <c r="UHG714" s="31"/>
      <c r="UHH714" s="31"/>
      <c r="UHI714" s="31"/>
      <c r="UHJ714" s="31"/>
      <c r="UHK714" s="31"/>
      <c r="UHL714" s="31"/>
      <c r="UHM714" s="31"/>
      <c r="UHN714" s="31"/>
      <c r="UHO714" s="31"/>
      <c r="UHP714" s="31"/>
      <c r="UHQ714" s="31"/>
      <c r="UHR714" s="31"/>
      <c r="UHS714" s="31"/>
      <c r="UHT714" s="31"/>
      <c r="UHU714" s="31"/>
      <c r="UHV714" s="31"/>
      <c r="UHW714" s="31"/>
      <c r="UHX714" s="31"/>
      <c r="UHY714" s="31"/>
      <c r="UHZ714" s="31"/>
      <c r="UIA714" s="31"/>
      <c r="UIB714" s="31"/>
      <c r="UIC714" s="31"/>
      <c r="UID714" s="31"/>
      <c r="UIE714" s="31"/>
      <c r="UIF714" s="31"/>
      <c r="UIG714" s="31"/>
      <c r="UIH714" s="31"/>
      <c r="UII714" s="31"/>
      <c r="UIJ714" s="31"/>
      <c r="UIK714" s="31"/>
      <c r="UIL714" s="31"/>
      <c r="UIM714" s="31"/>
      <c r="UIN714" s="31"/>
      <c r="UIO714" s="31"/>
      <c r="UIP714" s="31"/>
      <c r="UIQ714" s="31"/>
      <c r="UIR714" s="31"/>
      <c r="UIS714" s="31"/>
      <c r="UIT714" s="31"/>
      <c r="UIU714" s="31"/>
      <c r="UIV714" s="31"/>
      <c r="UIW714" s="31"/>
      <c r="UIX714" s="31"/>
      <c r="UIY714" s="31"/>
      <c r="UIZ714" s="31"/>
      <c r="UJA714" s="31"/>
      <c r="UJB714" s="31"/>
      <c r="UJC714" s="31"/>
      <c r="UJD714" s="31"/>
      <c r="UJE714" s="31"/>
      <c r="UJF714" s="31"/>
      <c r="UJG714" s="31"/>
      <c r="UJH714" s="31"/>
      <c r="UJI714" s="31"/>
      <c r="UJJ714" s="31"/>
      <c r="UJK714" s="31"/>
      <c r="UJL714" s="31"/>
      <c r="UJM714" s="31"/>
      <c r="UJN714" s="31"/>
      <c r="UJO714" s="31"/>
      <c r="UJP714" s="31"/>
      <c r="UJQ714" s="31"/>
      <c r="UJR714" s="31"/>
      <c r="UJS714" s="31"/>
      <c r="UJT714" s="31"/>
      <c r="UJU714" s="31"/>
      <c r="UJV714" s="31"/>
      <c r="UJW714" s="31"/>
      <c r="UJX714" s="31"/>
      <c r="UJY714" s="31"/>
      <c r="UJZ714" s="31"/>
      <c r="UKA714" s="31"/>
      <c r="UKB714" s="31"/>
      <c r="UKC714" s="31"/>
      <c r="UKD714" s="31"/>
      <c r="UKE714" s="31"/>
      <c r="UKF714" s="31"/>
      <c r="UKG714" s="31"/>
      <c r="UKH714" s="31"/>
      <c r="UKI714" s="31"/>
      <c r="UKJ714" s="31"/>
      <c r="UKK714" s="31"/>
      <c r="UKL714" s="31"/>
      <c r="UKM714" s="31"/>
      <c r="UKN714" s="31"/>
      <c r="UKO714" s="31"/>
      <c r="UKP714" s="31"/>
      <c r="UKQ714" s="31"/>
      <c r="UKR714" s="31"/>
      <c r="UKS714" s="31"/>
      <c r="UKT714" s="31"/>
      <c r="UKU714" s="31"/>
      <c r="UKV714" s="31"/>
      <c r="UKW714" s="31"/>
      <c r="UKX714" s="31"/>
      <c r="UKY714" s="31"/>
      <c r="UKZ714" s="31"/>
      <c r="ULA714" s="31"/>
      <c r="ULB714" s="31"/>
      <c r="ULC714" s="31"/>
      <c r="ULD714" s="31"/>
      <c r="ULE714" s="31"/>
      <c r="ULF714" s="31"/>
      <c r="ULG714" s="31"/>
      <c r="ULH714" s="31"/>
      <c r="ULI714" s="31"/>
      <c r="ULJ714" s="31"/>
      <c r="ULK714" s="31"/>
      <c r="ULL714" s="31"/>
      <c r="ULM714" s="31"/>
      <c r="ULN714" s="31"/>
      <c r="ULO714" s="31"/>
      <c r="ULP714" s="31"/>
      <c r="ULQ714" s="31"/>
      <c r="ULR714" s="31"/>
      <c r="ULS714" s="31"/>
      <c r="ULT714" s="31"/>
      <c r="ULU714" s="31"/>
      <c r="ULV714" s="31"/>
      <c r="ULW714" s="31"/>
      <c r="ULX714" s="31"/>
      <c r="ULY714" s="31"/>
      <c r="ULZ714" s="31"/>
      <c r="UMA714" s="31"/>
      <c r="UMB714" s="31"/>
      <c r="UMC714" s="31"/>
      <c r="UMD714" s="31"/>
      <c r="UME714" s="31"/>
      <c r="UMF714" s="31"/>
      <c r="UMG714" s="31"/>
      <c r="UMH714" s="31"/>
      <c r="UMI714" s="31"/>
      <c r="UMJ714" s="31"/>
      <c r="UMK714" s="31"/>
      <c r="UML714" s="31"/>
      <c r="UMM714" s="31"/>
      <c r="UMN714" s="31"/>
      <c r="UMO714" s="31"/>
      <c r="UMP714" s="31"/>
      <c r="UMQ714" s="31"/>
      <c r="UMR714" s="31"/>
      <c r="UMS714" s="31"/>
      <c r="UMT714" s="31"/>
      <c r="UMU714" s="31"/>
      <c r="UMV714" s="31"/>
      <c r="UMW714" s="31"/>
      <c r="UMX714" s="31"/>
      <c r="UMY714" s="31"/>
      <c r="UMZ714" s="31"/>
      <c r="UNA714" s="31"/>
      <c r="UNB714" s="31"/>
      <c r="UNC714" s="31"/>
      <c r="UND714" s="31"/>
      <c r="UNE714" s="31"/>
      <c r="UNF714" s="31"/>
      <c r="UNG714" s="31"/>
      <c r="UNH714" s="31"/>
      <c r="UNI714" s="31"/>
      <c r="UNJ714" s="31"/>
      <c r="UNK714" s="31"/>
      <c r="UNL714" s="31"/>
      <c r="UNM714" s="31"/>
      <c r="UNN714" s="31"/>
      <c r="UNO714" s="31"/>
      <c r="UNP714" s="31"/>
      <c r="UNQ714" s="31"/>
      <c r="UNR714" s="31"/>
      <c r="UNS714" s="31"/>
      <c r="UNT714" s="31"/>
      <c r="UNU714" s="31"/>
      <c r="UNV714" s="31"/>
      <c r="UNW714" s="31"/>
      <c r="UNX714" s="31"/>
      <c r="UNY714" s="31"/>
      <c r="UNZ714" s="31"/>
      <c r="UOA714" s="31"/>
      <c r="UOB714" s="31"/>
      <c r="UOC714" s="31"/>
      <c r="UOD714" s="31"/>
      <c r="UOE714" s="31"/>
      <c r="UOF714" s="31"/>
      <c r="UOG714" s="31"/>
      <c r="UOH714" s="31"/>
      <c r="UOI714" s="31"/>
      <c r="UOJ714" s="31"/>
      <c r="UOK714" s="31"/>
      <c r="UOL714" s="31"/>
      <c r="UOM714" s="31"/>
      <c r="UON714" s="31"/>
      <c r="UOO714" s="31"/>
      <c r="UOP714" s="31"/>
      <c r="UOQ714" s="31"/>
      <c r="UOR714" s="31"/>
      <c r="UOS714" s="31"/>
      <c r="UOT714" s="31"/>
      <c r="UOU714" s="31"/>
      <c r="UOV714" s="31"/>
      <c r="UOW714" s="31"/>
      <c r="UOX714" s="31"/>
      <c r="UOY714" s="31"/>
      <c r="UOZ714" s="31"/>
      <c r="UPA714" s="31"/>
      <c r="UPB714" s="31"/>
      <c r="UPC714" s="31"/>
      <c r="UPD714" s="31"/>
      <c r="UPE714" s="31"/>
      <c r="UPF714" s="31"/>
      <c r="UPG714" s="31"/>
      <c r="UPH714" s="31"/>
      <c r="UPI714" s="31"/>
      <c r="UPJ714" s="31"/>
      <c r="UPK714" s="31"/>
      <c r="UPL714" s="31"/>
      <c r="UPM714" s="31"/>
      <c r="UPN714" s="31"/>
      <c r="UPO714" s="31"/>
      <c r="UPP714" s="31"/>
      <c r="UPQ714" s="31"/>
      <c r="UPR714" s="31"/>
      <c r="UPS714" s="31"/>
      <c r="UPT714" s="31"/>
      <c r="UPU714" s="31"/>
      <c r="UPV714" s="31"/>
      <c r="UPW714" s="31"/>
      <c r="UPX714" s="31"/>
      <c r="UPY714" s="31"/>
      <c r="UPZ714" s="31"/>
      <c r="UQA714" s="31"/>
      <c r="UQB714" s="31"/>
      <c r="UQC714" s="31"/>
      <c r="UQD714" s="31"/>
      <c r="UQE714" s="31"/>
      <c r="UQF714" s="31"/>
      <c r="UQG714" s="31"/>
      <c r="UQH714" s="31"/>
      <c r="UQI714" s="31"/>
      <c r="UQJ714" s="31"/>
      <c r="UQK714" s="31"/>
      <c r="UQL714" s="31"/>
      <c r="UQM714" s="31"/>
      <c r="UQN714" s="31"/>
      <c r="UQO714" s="31"/>
      <c r="UQP714" s="31"/>
      <c r="UQQ714" s="31"/>
      <c r="UQR714" s="31"/>
      <c r="UQS714" s="31"/>
      <c r="UQT714" s="31"/>
      <c r="UQU714" s="31"/>
      <c r="UQV714" s="31"/>
      <c r="UQW714" s="31"/>
      <c r="UQX714" s="31"/>
      <c r="UQY714" s="31"/>
      <c r="UQZ714" s="31"/>
      <c r="URA714" s="31"/>
      <c r="URB714" s="31"/>
      <c r="URC714" s="31"/>
      <c r="URD714" s="31"/>
      <c r="URE714" s="31"/>
      <c r="URF714" s="31"/>
      <c r="URG714" s="31"/>
      <c r="URH714" s="31"/>
      <c r="URI714" s="31"/>
      <c r="URJ714" s="31"/>
      <c r="URK714" s="31"/>
      <c r="URL714" s="31"/>
      <c r="URM714" s="31"/>
      <c r="URN714" s="31"/>
      <c r="URO714" s="31"/>
      <c r="URP714" s="31"/>
      <c r="URQ714" s="31"/>
      <c r="URR714" s="31"/>
      <c r="URS714" s="31"/>
      <c r="URT714" s="31"/>
      <c r="URU714" s="31"/>
      <c r="URV714" s="31"/>
      <c r="URW714" s="31"/>
      <c r="URX714" s="31"/>
      <c r="URY714" s="31"/>
      <c r="URZ714" s="31"/>
      <c r="USA714" s="31"/>
      <c r="USB714" s="31"/>
      <c r="USC714" s="31"/>
      <c r="USD714" s="31"/>
      <c r="USE714" s="31"/>
      <c r="USF714" s="31"/>
      <c r="USG714" s="31"/>
      <c r="USH714" s="31"/>
      <c r="USI714" s="31"/>
      <c r="USJ714" s="31"/>
      <c r="USK714" s="31"/>
      <c r="USL714" s="31"/>
      <c r="USM714" s="31"/>
      <c r="USN714" s="31"/>
      <c r="USO714" s="31"/>
      <c r="USP714" s="31"/>
      <c r="USQ714" s="31"/>
      <c r="USR714" s="31"/>
      <c r="USS714" s="31"/>
      <c r="UST714" s="31"/>
      <c r="USU714" s="31"/>
      <c r="USV714" s="31"/>
      <c r="USW714" s="31"/>
      <c r="USX714" s="31"/>
      <c r="USY714" s="31"/>
      <c r="USZ714" s="31"/>
      <c r="UTA714" s="31"/>
      <c r="UTB714" s="31"/>
      <c r="UTC714" s="31"/>
      <c r="UTD714" s="31"/>
      <c r="UTE714" s="31"/>
      <c r="UTF714" s="31"/>
      <c r="UTG714" s="31"/>
      <c r="UTH714" s="31"/>
      <c r="UTI714" s="31"/>
      <c r="UTJ714" s="31"/>
      <c r="UTK714" s="31"/>
      <c r="UTL714" s="31"/>
      <c r="UTM714" s="31"/>
      <c r="UTN714" s="31"/>
      <c r="UTO714" s="31"/>
      <c r="UTP714" s="31"/>
      <c r="UTQ714" s="31"/>
      <c r="UTR714" s="31"/>
      <c r="UTS714" s="31"/>
      <c r="UTT714" s="31"/>
      <c r="UTU714" s="31"/>
      <c r="UTV714" s="31"/>
      <c r="UTW714" s="31"/>
      <c r="UTX714" s="31"/>
      <c r="UTY714" s="31"/>
      <c r="UTZ714" s="31"/>
      <c r="UUA714" s="31"/>
      <c r="UUB714" s="31"/>
      <c r="UUC714" s="31"/>
      <c r="UUD714" s="31"/>
      <c r="UUE714" s="31"/>
      <c r="UUF714" s="31"/>
      <c r="UUG714" s="31"/>
      <c r="UUH714" s="31"/>
      <c r="UUI714" s="31"/>
      <c r="UUJ714" s="31"/>
      <c r="UUK714" s="31"/>
      <c r="UUL714" s="31"/>
      <c r="UUM714" s="31"/>
      <c r="UUN714" s="31"/>
      <c r="UUO714" s="31"/>
      <c r="UUP714" s="31"/>
      <c r="UUQ714" s="31"/>
      <c r="UUR714" s="31"/>
      <c r="UUS714" s="31"/>
      <c r="UUT714" s="31"/>
      <c r="UUU714" s="31"/>
      <c r="UUV714" s="31"/>
      <c r="UUW714" s="31"/>
      <c r="UUX714" s="31"/>
      <c r="UUY714" s="31"/>
      <c r="UUZ714" s="31"/>
      <c r="UVA714" s="31"/>
      <c r="UVB714" s="31"/>
      <c r="UVC714" s="31"/>
      <c r="UVD714" s="31"/>
      <c r="UVE714" s="31"/>
      <c r="UVF714" s="31"/>
      <c r="UVG714" s="31"/>
      <c r="UVH714" s="31"/>
      <c r="UVI714" s="31"/>
      <c r="UVJ714" s="31"/>
      <c r="UVK714" s="31"/>
      <c r="UVL714" s="31"/>
      <c r="UVM714" s="31"/>
      <c r="UVN714" s="31"/>
      <c r="UVO714" s="31"/>
      <c r="UVP714" s="31"/>
      <c r="UVQ714" s="31"/>
      <c r="UVR714" s="31"/>
      <c r="UVS714" s="31"/>
      <c r="UVT714" s="31"/>
      <c r="UVU714" s="31"/>
      <c r="UVV714" s="31"/>
      <c r="UVW714" s="31"/>
      <c r="UVX714" s="31"/>
      <c r="UVY714" s="31"/>
      <c r="UVZ714" s="31"/>
      <c r="UWA714" s="31"/>
      <c r="UWB714" s="31"/>
      <c r="UWC714" s="31"/>
      <c r="UWD714" s="31"/>
      <c r="UWE714" s="31"/>
      <c r="UWF714" s="31"/>
      <c r="UWG714" s="31"/>
      <c r="UWH714" s="31"/>
      <c r="UWI714" s="31"/>
      <c r="UWJ714" s="31"/>
      <c r="UWK714" s="31"/>
      <c r="UWL714" s="31"/>
      <c r="UWM714" s="31"/>
      <c r="UWN714" s="31"/>
      <c r="UWO714" s="31"/>
      <c r="UWP714" s="31"/>
      <c r="UWQ714" s="31"/>
      <c r="UWR714" s="31"/>
      <c r="UWS714" s="31"/>
      <c r="UWT714" s="31"/>
      <c r="UWU714" s="31"/>
      <c r="UWV714" s="31"/>
      <c r="UWW714" s="31"/>
      <c r="UWX714" s="31"/>
      <c r="UWY714" s="31"/>
      <c r="UWZ714" s="31"/>
      <c r="UXA714" s="31"/>
      <c r="UXB714" s="31"/>
      <c r="UXC714" s="31"/>
      <c r="UXD714" s="31"/>
      <c r="UXE714" s="31"/>
      <c r="UXF714" s="31"/>
      <c r="UXG714" s="31"/>
      <c r="UXH714" s="31"/>
      <c r="UXI714" s="31"/>
      <c r="UXJ714" s="31"/>
      <c r="UXK714" s="31"/>
      <c r="UXL714" s="31"/>
      <c r="UXM714" s="31"/>
      <c r="UXN714" s="31"/>
      <c r="UXO714" s="31"/>
      <c r="UXP714" s="31"/>
      <c r="UXQ714" s="31"/>
      <c r="UXR714" s="31"/>
      <c r="UXS714" s="31"/>
      <c r="UXT714" s="31"/>
      <c r="UXU714" s="31"/>
      <c r="UXV714" s="31"/>
      <c r="UXW714" s="31"/>
      <c r="UXX714" s="31"/>
      <c r="UXY714" s="31"/>
      <c r="UXZ714" s="31"/>
      <c r="UYA714" s="31"/>
      <c r="UYB714" s="31"/>
      <c r="UYC714" s="31"/>
      <c r="UYD714" s="31"/>
      <c r="UYE714" s="31"/>
      <c r="UYF714" s="31"/>
      <c r="UYG714" s="31"/>
      <c r="UYH714" s="31"/>
      <c r="UYI714" s="31"/>
      <c r="UYJ714" s="31"/>
      <c r="UYK714" s="31"/>
      <c r="UYL714" s="31"/>
      <c r="UYM714" s="31"/>
      <c r="UYN714" s="31"/>
      <c r="UYO714" s="31"/>
      <c r="UYP714" s="31"/>
      <c r="UYQ714" s="31"/>
      <c r="UYR714" s="31"/>
      <c r="UYS714" s="31"/>
      <c r="UYT714" s="31"/>
      <c r="UYU714" s="31"/>
      <c r="UYV714" s="31"/>
      <c r="UYW714" s="31"/>
      <c r="UYX714" s="31"/>
      <c r="UYY714" s="31"/>
      <c r="UYZ714" s="31"/>
      <c r="UZA714" s="31"/>
      <c r="UZB714" s="31"/>
      <c r="UZC714" s="31"/>
      <c r="UZD714" s="31"/>
      <c r="UZE714" s="31"/>
      <c r="UZF714" s="31"/>
      <c r="UZG714" s="31"/>
      <c r="UZH714" s="31"/>
      <c r="UZI714" s="31"/>
      <c r="UZJ714" s="31"/>
      <c r="UZK714" s="31"/>
      <c r="UZL714" s="31"/>
      <c r="UZM714" s="31"/>
      <c r="UZN714" s="31"/>
      <c r="UZO714" s="31"/>
      <c r="UZP714" s="31"/>
      <c r="UZQ714" s="31"/>
      <c r="UZR714" s="31"/>
      <c r="UZS714" s="31"/>
      <c r="UZT714" s="31"/>
      <c r="UZU714" s="31"/>
      <c r="UZV714" s="31"/>
      <c r="UZW714" s="31"/>
      <c r="UZX714" s="31"/>
      <c r="UZY714" s="31"/>
      <c r="UZZ714" s="31"/>
      <c r="VAA714" s="31"/>
      <c r="VAB714" s="31"/>
      <c r="VAC714" s="31"/>
      <c r="VAD714" s="31"/>
      <c r="VAE714" s="31"/>
      <c r="VAF714" s="31"/>
      <c r="VAG714" s="31"/>
      <c r="VAH714" s="31"/>
      <c r="VAI714" s="31"/>
      <c r="VAJ714" s="31"/>
      <c r="VAK714" s="31"/>
      <c r="VAL714" s="31"/>
      <c r="VAM714" s="31"/>
      <c r="VAN714" s="31"/>
      <c r="VAO714" s="31"/>
      <c r="VAP714" s="31"/>
      <c r="VAQ714" s="31"/>
      <c r="VAR714" s="31"/>
      <c r="VAS714" s="31"/>
      <c r="VAT714" s="31"/>
      <c r="VAU714" s="31"/>
      <c r="VAV714" s="31"/>
      <c r="VAW714" s="31"/>
      <c r="VAX714" s="31"/>
      <c r="VAY714" s="31"/>
      <c r="VAZ714" s="31"/>
      <c r="VBA714" s="31"/>
      <c r="VBB714" s="31"/>
      <c r="VBC714" s="31"/>
      <c r="VBD714" s="31"/>
      <c r="VBE714" s="31"/>
      <c r="VBF714" s="31"/>
      <c r="VBG714" s="31"/>
      <c r="VBH714" s="31"/>
      <c r="VBI714" s="31"/>
      <c r="VBJ714" s="31"/>
      <c r="VBK714" s="31"/>
      <c r="VBL714" s="31"/>
      <c r="VBM714" s="31"/>
      <c r="VBN714" s="31"/>
      <c r="VBO714" s="31"/>
      <c r="VBP714" s="31"/>
      <c r="VBQ714" s="31"/>
      <c r="VBR714" s="31"/>
      <c r="VBS714" s="31"/>
      <c r="VBT714" s="31"/>
      <c r="VBU714" s="31"/>
      <c r="VBV714" s="31"/>
      <c r="VBW714" s="31"/>
      <c r="VBX714" s="31"/>
      <c r="VBY714" s="31"/>
      <c r="VBZ714" s="31"/>
      <c r="VCA714" s="31"/>
      <c r="VCB714" s="31"/>
      <c r="VCC714" s="31"/>
      <c r="VCD714" s="31"/>
      <c r="VCE714" s="31"/>
      <c r="VCF714" s="31"/>
      <c r="VCG714" s="31"/>
      <c r="VCH714" s="31"/>
      <c r="VCI714" s="31"/>
      <c r="VCJ714" s="31"/>
      <c r="VCK714" s="31"/>
      <c r="VCL714" s="31"/>
      <c r="VCM714" s="31"/>
      <c r="VCN714" s="31"/>
      <c r="VCO714" s="31"/>
      <c r="VCP714" s="31"/>
      <c r="VCQ714" s="31"/>
      <c r="VCR714" s="31"/>
      <c r="VCS714" s="31"/>
      <c r="VCT714" s="31"/>
      <c r="VCU714" s="31"/>
      <c r="VCV714" s="31"/>
      <c r="VCW714" s="31"/>
      <c r="VCX714" s="31"/>
      <c r="VCY714" s="31"/>
      <c r="VCZ714" s="31"/>
      <c r="VDA714" s="31"/>
      <c r="VDB714" s="31"/>
      <c r="VDC714" s="31"/>
      <c r="VDD714" s="31"/>
      <c r="VDE714" s="31"/>
      <c r="VDF714" s="31"/>
      <c r="VDG714" s="31"/>
      <c r="VDH714" s="31"/>
      <c r="VDI714" s="31"/>
      <c r="VDJ714" s="31"/>
      <c r="VDK714" s="31"/>
      <c r="VDL714" s="31"/>
      <c r="VDM714" s="31"/>
      <c r="VDN714" s="31"/>
      <c r="VDO714" s="31"/>
      <c r="VDP714" s="31"/>
      <c r="VDQ714" s="31"/>
      <c r="VDR714" s="31"/>
      <c r="VDS714" s="31"/>
      <c r="VDT714" s="31"/>
      <c r="VDU714" s="31"/>
      <c r="VDV714" s="31"/>
      <c r="VDW714" s="31"/>
      <c r="VDX714" s="31"/>
      <c r="VDY714" s="31"/>
      <c r="VDZ714" s="31"/>
      <c r="VEA714" s="31"/>
      <c r="VEB714" s="31"/>
      <c r="VEC714" s="31"/>
      <c r="VED714" s="31"/>
      <c r="VEE714" s="31"/>
      <c r="VEF714" s="31"/>
      <c r="VEG714" s="31"/>
      <c r="VEH714" s="31"/>
      <c r="VEI714" s="31"/>
      <c r="VEJ714" s="31"/>
      <c r="VEK714" s="31"/>
      <c r="VEL714" s="31"/>
      <c r="VEM714" s="31"/>
      <c r="VEN714" s="31"/>
      <c r="VEO714" s="31"/>
      <c r="VEP714" s="31"/>
      <c r="VEQ714" s="31"/>
      <c r="VER714" s="31"/>
      <c r="VES714" s="31"/>
      <c r="VET714" s="31"/>
      <c r="VEU714" s="31"/>
      <c r="VEV714" s="31"/>
      <c r="VEW714" s="31"/>
      <c r="VEX714" s="31"/>
      <c r="VEY714" s="31"/>
      <c r="VEZ714" s="31"/>
      <c r="VFA714" s="31"/>
      <c r="VFB714" s="31"/>
      <c r="VFC714" s="31"/>
      <c r="VFD714" s="31"/>
      <c r="VFE714" s="31"/>
      <c r="VFF714" s="31"/>
      <c r="VFG714" s="31"/>
      <c r="VFH714" s="31"/>
      <c r="VFI714" s="31"/>
      <c r="VFJ714" s="31"/>
      <c r="VFK714" s="31"/>
      <c r="VFL714" s="31"/>
      <c r="VFM714" s="31"/>
      <c r="VFN714" s="31"/>
      <c r="VFO714" s="31"/>
      <c r="VFP714" s="31"/>
      <c r="VFQ714" s="31"/>
      <c r="VFR714" s="31"/>
      <c r="VFS714" s="31"/>
      <c r="VFT714" s="31"/>
      <c r="VFU714" s="31"/>
      <c r="VFV714" s="31"/>
      <c r="VFW714" s="31"/>
      <c r="VFX714" s="31"/>
      <c r="VFY714" s="31"/>
      <c r="VFZ714" s="31"/>
      <c r="VGA714" s="31"/>
      <c r="VGB714" s="31"/>
      <c r="VGC714" s="31"/>
      <c r="VGD714" s="31"/>
      <c r="VGE714" s="31"/>
      <c r="VGF714" s="31"/>
      <c r="VGG714" s="31"/>
      <c r="VGH714" s="31"/>
      <c r="VGI714" s="31"/>
      <c r="VGJ714" s="31"/>
      <c r="VGK714" s="31"/>
      <c r="VGL714" s="31"/>
      <c r="VGM714" s="31"/>
      <c r="VGN714" s="31"/>
      <c r="VGO714" s="31"/>
      <c r="VGP714" s="31"/>
      <c r="VGQ714" s="31"/>
      <c r="VGR714" s="31"/>
      <c r="VGS714" s="31"/>
      <c r="VGT714" s="31"/>
      <c r="VGU714" s="31"/>
      <c r="VGV714" s="31"/>
      <c r="VGW714" s="31"/>
      <c r="VGX714" s="31"/>
      <c r="VGY714" s="31"/>
      <c r="VGZ714" s="31"/>
      <c r="VHA714" s="31"/>
      <c r="VHB714" s="31"/>
      <c r="VHC714" s="31"/>
      <c r="VHD714" s="31"/>
      <c r="VHE714" s="31"/>
      <c r="VHF714" s="31"/>
      <c r="VHG714" s="31"/>
      <c r="VHH714" s="31"/>
      <c r="VHI714" s="31"/>
      <c r="VHJ714" s="31"/>
      <c r="VHK714" s="31"/>
      <c r="VHL714" s="31"/>
      <c r="VHM714" s="31"/>
      <c r="VHN714" s="31"/>
      <c r="VHO714" s="31"/>
      <c r="VHP714" s="31"/>
      <c r="VHQ714" s="31"/>
      <c r="VHR714" s="31"/>
      <c r="VHS714" s="31"/>
      <c r="VHT714" s="31"/>
      <c r="VHU714" s="31"/>
      <c r="VHV714" s="31"/>
      <c r="VHW714" s="31"/>
      <c r="VHX714" s="31"/>
      <c r="VHY714" s="31"/>
      <c r="VHZ714" s="31"/>
      <c r="VIA714" s="31"/>
      <c r="VIB714" s="31"/>
      <c r="VIC714" s="31"/>
      <c r="VID714" s="31"/>
      <c r="VIE714" s="31"/>
      <c r="VIF714" s="31"/>
      <c r="VIG714" s="31"/>
      <c r="VIH714" s="31"/>
      <c r="VII714" s="31"/>
      <c r="VIJ714" s="31"/>
      <c r="VIK714" s="31"/>
      <c r="VIL714" s="31"/>
      <c r="VIM714" s="31"/>
      <c r="VIN714" s="31"/>
      <c r="VIO714" s="31"/>
      <c r="VIP714" s="31"/>
      <c r="VIQ714" s="31"/>
      <c r="VIR714" s="31"/>
      <c r="VIS714" s="31"/>
      <c r="VIT714" s="31"/>
      <c r="VIU714" s="31"/>
      <c r="VIV714" s="31"/>
      <c r="VIW714" s="31"/>
      <c r="VIX714" s="31"/>
      <c r="VIY714" s="31"/>
      <c r="VIZ714" s="31"/>
      <c r="VJA714" s="31"/>
      <c r="VJB714" s="31"/>
      <c r="VJC714" s="31"/>
      <c r="VJD714" s="31"/>
      <c r="VJE714" s="31"/>
      <c r="VJF714" s="31"/>
      <c r="VJG714" s="31"/>
      <c r="VJH714" s="31"/>
      <c r="VJI714" s="31"/>
      <c r="VJJ714" s="31"/>
      <c r="VJK714" s="31"/>
      <c r="VJL714" s="31"/>
      <c r="VJM714" s="31"/>
      <c r="VJN714" s="31"/>
      <c r="VJO714" s="31"/>
      <c r="VJP714" s="31"/>
      <c r="VJQ714" s="31"/>
      <c r="VJR714" s="31"/>
      <c r="VJS714" s="31"/>
      <c r="VJT714" s="31"/>
      <c r="VJU714" s="31"/>
      <c r="VJV714" s="31"/>
      <c r="VJW714" s="31"/>
      <c r="VJX714" s="31"/>
      <c r="VJY714" s="31"/>
      <c r="VJZ714" s="31"/>
      <c r="VKA714" s="31"/>
      <c r="VKB714" s="31"/>
      <c r="VKC714" s="31"/>
      <c r="VKD714" s="31"/>
      <c r="VKE714" s="31"/>
      <c r="VKF714" s="31"/>
      <c r="VKG714" s="31"/>
      <c r="VKH714" s="31"/>
      <c r="VKI714" s="31"/>
      <c r="VKJ714" s="31"/>
      <c r="VKK714" s="31"/>
      <c r="VKL714" s="31"/>
      <c r="VKM714" s="31"/>
      <c r="VKN714" s="31"/>
      <c r="VKO714" s="31"/>
      <c r="VKP714" s="31"/>
      <c r="VKQ714" s="31"/>
      <c r="VKR714" s="31"/>
      <c r="VKS714" s="31"/>
      <c r="VKT714" s="31"/>
      <c r="VKU714" s="31"/>
      <c r="VKV714" s="31"/>
      <c r="VKW714" s="31"/>
      <c r="VKX714" s="31"/>
      <c r="VKY714" s="31"/>
      <c r="VKZ714" s="31"/>
      <c r="VLA714" s="31"/>
      <c r="VLB714" s="31"/>
      <c r="VLC714" s="31"/>
      <c r="VLD714" s="31"/>
      <c r="VLE714" s="31"/>
      <c r="VLF714" s="31"/>
      <c r="VLG714" s="31"/>
      <c r="VLH714" s="31"/>
      <c r="VLI714" s="31"/>
      <c r="VLJ714" s="31"/>
      <c r="VLK714" s="31"/>
      <c r="VLL714" s="31"/>
      <c r="VLM714" s="31"/>
      <c r="VLN714" s="31"/>
      <c r="VLO714" s="31"/>
      <c r="VLP714" s="31"/>
      <c r="VLQ714" s="31"/>
      <c r="VLR714" s="31"/>
      <c r="VLS714" s="31"/>
      <c r="VLT714" s="31"/>
      <c r="VLU714" s="31"/>
      <c r="VLV714" s="31"/>
      <c r="VLW714" s="31"/>
      <c r="VLX714" s="31"/>
      <c r="VLY714" s="31"/>
      <c r="VLZ714" s="31"/>
      <c r="VMA714" s="31"/>
      <c r="VMB714" s="31"/>
      <c r="VMC714" s="31"/>
      <c r="VMD714" s="31"/>
      <c r="VME714" s="31"/>
      <c r="VMF714" s="31"/>
      <c r="VMG714" s="31"/>
      <c r="VMH714" s="31"/>
      <c r="VMI714" s="31"/>
      <c r="VMJ714" s="31"/>
      <c r="VMK714" s="31"/>
      <c r="VML714" s="31"/>
      <c r="VMM714" s="31"/>
      <c r="VMN714" s="31"/>
      <c r="VMO714" s="31"/>
      <c r="VMP714" s="31"/>
      <c r="VMQ714" s="31"/>
      <c r="VMR714" s="31"/>
      <c r="VMS714" s="31"/>
      <c r="VMT714" s="31"/>
      <c r="VMU714" s="31"/>
      <c r="VMV714" s="31"/>
      <c r="VMW714" s="31"/>
      <c r="VMX714" s="31"/>
      <c r="VMY714" s="31"/>
      <c r="VMZ714" s="31"/>
      <c r="VNA714" s="31"/>
      <c r="VNB714" s="31"/>
      <c r="VNC714" s="31"/>
      <c r="VND714" s="31"/>
      <c r="VNE714" s="31"/>
      <c r="VNF714" s="31"/>
      <c r="VNG714" s="31"/>
      <c r="VNH714" s="31"/>
      <c r="VNI714" s="31"/>
      <c r="VNJ714" s="31"/>
      <c r="VNK714" s="31"/>
      <c r="VNL714" s="31"/>
      <c r="VNM714" s="31"/>
      <c r="VNN714" s="31"/>
      <c r="VNO714" s="31"/>
      <c r="VNP714" s="31"/>
      <c r="VNQ714" s="31"/>
      <c r="VNR714" s="31"/>
      <c r="VNS714" s="31"/>
      <c r="VNT714" s="31"/>
      <c r="VNU714" s="31"/>
      <c r="VNV714" s="31"/>
      <c r="VNW714" s="31"/>
      <c r="VNX714" s="31"/>
      <c r="VNY714" s="31"/>
      <c r="VNZ714" s="31"/>
      <c r="VOA714" s="31"/>
      <c r="VOB714" s="31"/>
      <c r="VOC714" s="31"/>
      <c r="VOD714" s="31"/>
      <c r="VOE714" s="31"/>
      <c r="VOF714" s="31"/>
      <c r="VOG714" s="31"/>
      <c r="VOH714" s="31"/>
      <c r="VOI714" s="31"/>
      <c r="VOJ714" s="31"/>
      <c r="VOK714" s="31"/>
      <c r="VOL714" s="31"/>
      <c r="VOM714" s="31"/>
      <c r="VON714" s="31"/>
      <c r="VOO714" s="31"/>
      <c r="VOP714" s="31"/>
      <c r="VOQ714" s="31"/>
      <c r="VOR714" s="31"/>
      <c r="VOS714" s="31"/>
      <c r="VOT714" s="31"/>
      <c r="VOU714" s="31"/>
      <c r="VOV714" s="31"/>
      <c r="VOW714" s="31"/>
      <c r="VOX714" s="31"/>
      <c r="VOY714" s="31"/>
      <c r="VOZ714" s="31"/>
      <c r="VPA714" s="31"/>
      <c r="VPB714" s="31"/>
      <c r="VPC714" s="31"/>
      <c r="VPD714" s="31"/>
      <c r="VPE714" s="31"/>
      <c r="VPF714" s="31"/>
      <c r="VPG714" s="31"/>
      <c r="VPH714" s="31"/>
      <c r="VPI714" s="31"/>
      <c r="VPJ714" s="31"/>
      <c r="VPK714" s="31"/>
      <c r="VPL714" s="31"/>
      <c r="VPM714" s="31"/>
      <c r="VPN714" s="31"/>
      <c r="VPO714" s="31"/>
      <c r="VPP714" s="31"/>
      <c r="VPQ714" s="31"/>
      <c r="VPR714" s="31"/>
      <c r="VPS714" s="31"/>
      <c r="VPT714" s="31"/>
      <c r="VPU714" s="31"/>
      <c r="VPV714" s="31"/>
      <c r="VPW714" s="31"/>
      <c r="VPX714" s="31"/>
      <c r="VPY714" s="31"/>
      <c r="VPZ714" s="31"/>
      <c r="VQA714" s="31"/>
      <c r="VQB714" s="31"/>
      <c r="VQC714" s="31"/>
      <c r="VQD714" s="31"/>
      <c r="VQE714" s="31"/>
      <c r="VQF714" s="31"/>
      <c r="VQG714" s="31"/>
      <c r="VQH714" s="31"/>
      <c r="VQI714" s="31"/>
      <c r="VQJ714" s="31"/>
      <c r="VQK714" s="31"/>
      <c r="VQL714" s="31"/>
      <c r="VQM714" s="31"/>
      <c r="VQN714" s="31"/>
      <c r="VQO714" s="31"/>
      <c r="VQP714" s="31"/>
      <c r="VQQ714" s="31"/>
      <c r="VQR714" s="31"/>
      <c r="VQS714" s="31"/>
      <c r="VQT714" s="31"/>
      <c r="VQU714" s="31"/>
      <c r="VQV714" s="31"/>
      <c r="VQW714" s="31"/>
      <c r="VQX714" s="31"/>
      <c r="VQY714" s="31"/>
      <c r="VQZ714" s="31"/>
      <c r="VRA714" s="31"/>
      <c r="VRB714" s="31"/>
      <c r="VRC714" s="31"/>
      <c r="VRD714" s="31"/>
      <c r="VRE714" s="31"/>
      <c r="VRF714" s="31"/>
      <c r="VRG714" s="31"/>
      <c r="VRH714" s="31"/>
      <c r="VRI714" s="31"/>
      <c r="VRJ714" s="31"/>
      <c r="VRK714" s="31"/>
      <c r="VRL714" s="31"/>
      <c r="VRM714" s="31"/>
      <c r="VRN714" s="31"/>
      <c r="VRO714" s="31"/>
      <c r="VRP714" s="31"/>
      <c r="VRQ714" s="31"/>
      <c r="VRR714" s="31"/>
      <c r="VRS714" s="31"/>
      <c r="VRT714" s="31"/>
      <c r="VRU714" s="31"/>
      <c r="VRV714" s="31"/>
      <c r="VRW714" s="31"/>
      <c r="VRX714" s="31"/>
      <c r="VRY714" s="31"/>
      <c r="VRZ714" s="31"/>
      <c r="VSA714" s="31"/>
      <c r="VSB714" s="31"/>
      <c r="VSC714" s="31"/>
      <c r="VSD714" s="31"/>
      <c r="VSE714" s="31"/>
      <c r="VSF714" s="31"/>
      <c r="VSG714" s="31"/>
      <c r="VSH714" s="31"/>
      <c r="VSI714" s="31"/>
      <c r="VSJ714" s="31"/>
      <c r="VSK714" s="31"/>
      <c r="VSL714" s="31"/>
      <c r="VSM714" s="31"/>
      <c r="VSN714" s="31"/>
      <c r="VSO714" s="31"/>
      <c r="VSP714" s="31"/>
      <c r="VSQ714" s="31"/>
      <c r="VSR714" s="31"/>
      <c r="VSS714" s="31"/>
      <c r="VST714" s="31"/>
      <c r="VSU714" s="31"/>
      <c r="VSV714" s="31"/>
      <c r="VSW714" s="31"/>
      <c r="VSX714" s="31"/>
      <c r="VSY714" s="31"/>
      <c r="VSZ714" s="31"/>
      <c r="VTA714" s="31"/>
      <c r="VTB714" s="31"/>
      <c r="VTC714" s="31"/>
      <c r="VTD714" s="31"/>
      <c r="VTE714" s="31"/>
      <c r="VTF714" s="31"/>
      <c r="VTG714" s="31"/>
      <c r="VTH714" s="31"/>
      <c r="VTI714" s="31"/>
      <c r="VTJ714" s="31"/>
      <c r="VTK714" s="31"/>
      <c r="VTL714" s="31"/>
      <c r="VTM714" s="31"/>
      <c r="VTN714" s="31"/>
      <c r="VTO714" s="31"/>
      <c r="VTP714" s="31"/>
      <c r="VTQ714" s="31"/>
      <c r="VTR714" s="31"/>
      <c r="VTS714" s="31"/>
      <c r="VTT714" s="31"/>
      <c r="VTU714" s="31"/>
      <c r="VTV714" s="31"/>
      <c r="VTW714" s="31"/>
      <c r="VTX714" s="31"/>
      <c r="VTY714" s="31"/>
      <c r="VTZ714" s="31"/>
      <c r="VUA714" s="31"/>
      <c r="VUB714" s="31"/>
      <c r="VUC714" s="31"/>
      <c r="VUD714" s="31"/>
      <c r="VUE714" s="31"/>
      <c r="VUF714" s="31"/>
      <c r="VUG714" s="31"/>
      <c r="VUH714" s="31"/>
      <c r="VUI714" s="31"/>
      <c r="VUJ714" s="31"/>
      <c r="VUK714" s="31"/>
      <c r="VUL714" s="31"/>
      <c r="VUM714" s="31"/>
      <c r="VUN714" s="31"/>
      <c r="VUO714" s="31"/>
      <c r="VUP714" s="31"/>
      <c r="VUQ714" s="31"/>
      <c r="VUR714" s="31"/>
      <c r="VUS714" s="31"/>
      <c r="VUT714" s="31"/>
      <c r="VUU714" s="31"/>
      <c r="VUV714" s="31"/>
      <c r="VUW714" s="31"/>
      <c r="VUX714" s="31"/>
      <c r="VUY714" s="31"/>
      <c r="VUZ714" s="31"/>
      <c r="VVA714" s="31"/>
      <c r="VVB714" s="31"/>
      <c r="VVC714" s="31"/>
      <c r="VVD714" s="31"/>
      <c r="VVE714" s="31"/>
      <c r="VVF714" s="31"/>
      <c r="VVG714" s="31"/>
      <c r="VVH714" s="31"/>
      <c r="VVI714" s="31"/>
      <c r="VVJ714" s="31"/>
      <c r="VVK714" s="31"/>
      <c r="VVL714" s="31"/>
      <c r="VVM714" s="31"/>
      <c r="VVN714" s="31"/>
      <c r="VVO714" s="31"/>
      <c r="VVP714" s="31"/>
      <c r="VVQ714" s="31"/>
      <c r="VVR714" s="31"/>
      <c r="VVS714" s="31"/>
      <c r="VVT714" s="31"/>
      <c r="VVU714" s="31"/>
      <c r="VVV714" s="31"/>
      <c r="VVW714" s="31"/>
      <c r="VVX714" s="31"/>
      <c r="VVY714" s="31"/>
      <c r="VVZ714" s="31"/>
      <c r="VWA714" s="31"/>
      <c r="VWB714" s="31"/>
      <c r="VWC714" s="31"/>
      <c r="VWD714" s="31"/>
      <c r="VWE714" s="31"/>
      <c r="VWF714" s="31"/>
      <c r="VWG714" s="31"/>
      <c r="VWH714" s="31"/>
      <c r="VWI714" s="31"/>
      <c r="VWJ714" s="31"/>
      <c r="VWK714" s="31"/>
      <c r="VWL714" s="31"/>
      <c r="VWM714" s="31"/>
      <c r="VWN714" s="31"/>
      <c r="VWO714" s="31"/>
      <c r="VWP714" s="31"/>
      <c r="VWQ714" s="31"/>
      <c r="VWR714" s="31"/>
      <c r="VWS714" s="31"/>
      <c r="VWT714" s="31"/>
      <c r="VWU714" s="31"/>
      <c r="VWV714" s="31"/>
      <c r="VWW714" s="31"/>
      <c r="VWX714" s="31"/>
      <c r="VWY714" s="31"/>
      <c r="VWZ714" s="31"/>
      <c r="VXA714" s="31"/>
      <c r="VXB714" s="31"/>
      <c r="VXC714" s="31"/>
      <c r="VXD714" s="31"/>
      <c r="VXE714" s="31"/>
      <c r="VXF714" s="31"/>
      <c r="VXG714" s="31"/>
      <c r="VXH714" s="31"/>
      <c r="VXI714" s="31"/>
      <c r="VXJ714" s="31"/>
      <c r="VXK714" s="31"/>
      <c r="VXL714" s="31"/>
      <c r="VXM714" s="31"/>
      <c r="VXN714" s="31"/>
      <c r="VXO714" s="31"/>
      <c r="VXP714" s="31"/>
      <c r="VXQ714" s="31"/>
      <c r="VXR714" s="31"/>
      <c r="VXS714" s="31"/>
      <c r="VXT714" s="31"/>
      <c r="VXU714" s="31"/>
      <c r="VXV714" s="31"/>
      <c r="VXW714" s="31"/>
      <c r="VXX714" s="31"/>
      <c r="VXY714" s="31"/>
      <c r="VXZ714" s="31"/>
      <c r="VYA714" s="31"/>
      <c r="VYB714" s="31"/>
      <c r="VYC714" s="31"/>
      <c r="VYD714" s="31"/>
      <c r="VYE714" s="31"/>
      <c r="VYF714" s="31"/>
      <c r="VYG714" s="31"/>
      <c r="VYH714" s="31"/>
      <c r="VYI714" s="31"/>
      <c r="VYJ714" s="31"/>
      <c r="VYK714" s="31"/>
      <c r="VYL714" s="31"/>
      <c r="VYM714" s="31"/>
      <c r="VYN714" s="31"/>
      <c r="VYO714" s="31"/>
      <c r="VYP714" s="31"/>
      <c r="VYQ714" s="31"/>
      <c r="VYR714" s="31"/>
      <c r="VYS714" s="31"/>
      <c r="VYT714" s="31"/>
      <c r="VYU714" s="31"/>
      <c r="VYV714" s="31"/>
      <c r="VYW714" s="31"/>
      <c r="VYX714" s="31"/>
      <c r="VYY714" s="31"/>
      <c r="VYZ714" s="31"/>
      <c r="VZA714" s="31"/>
      <c r="VZB714" s="31"/>
      <c r="VZC714" s="31"/>
      <c r="VZD714" s="31"/>
      <c r="VZE714" s="31"/>
      <c r="VZF714" s="31"/>
      <c r="VZG714" s="31"/>
      <c r="VZH714" s="31"/>
      <c r="VZI714" s="31"/>
      <c r="VZJ714" s="31"/>
      <c r="VZK714" s="31"/>
      <c r="VZL714" s="31"/>
      <c r="VZM714" s="31"/>
      <c r="VZN714" s="31"/>
      <c r="VZO714" s="31"/>
      <c r="VZP714" s="31"/>
      <c r="VZQ714" s="31"/>
      <c r="VZR714" s="31"/>
      <c r="VZS714" s="31"/>
      <c r="VZT714" s="31"/>
      <c r="VZU714" s="31"/>
      <c r="VZV714" s="31"/>
      <c r="VZW714" s="31"/>
      <c r="VZX714" s="31"/>
      <c r="VZY714" s="31"/>
      <c r="VZZ714" s="31"/>
      <c r="WAA714" s="31"/>
      <c r="WAB714" s="31"/>
      <c r="WAC714" s="31"/>
      <c r="WAD714" s="31"/>
      <c r="WAE714" s="31"/>
      <c r="WAF714" s="31"/>
      <c r="WAG714" s="31"/>
      <c r="WAH714" s="31"/>
      <c r="WAI714" s="31"/>
      <c r="WAJ714" s="31"/>
      <c r="WAK714" s="31"/>
      <c r="WAL714" s="31"/>
      <c r="WAM714" s="31"/>
      <c r="WAN714" s="31"/>
      <c r="WAO714" s="31"/>
      <c r="WAP714" s="31"/>
      <c r="WAQ714" s="31"/>
      <c r="WAR714" s="31"/>
      <c r="WAS714" s="31"/>
      <c r="WAT714" s="31"/>
      <c r="WAU714" s="31"/>
      <c r="WAV714" s="31"/>
      <c r="WAW714" s="31"/>
      <c r="WAX714" s="31"/>
      <c r="WAY714" s="31"/>
      <c r="WAZ714" s="31"/>
      <c r="WBA714" s="31"/>
      <c r="WBB714" s="31"/>
      <c r="WBC714" s="31"/>
      <c r="WBD714" s="31"/>
      <c r="WBE714" s="31"/>
      <c r="WBF714" s="31"/>
      <c r="WBG714" s="31"/>
      <c r="WBH714" s="31"/>
      <c r="WBI714" s="31"/>
      <c r="WBJ714" s="31"/>
      <c r="WBK714" s="31"/>
      <c r="WBL714" s="31"/>
      <c r="WBM714" s="31"/>
      <c r="WBN714" s="31"/>
      <c r="WBO714" s="31"/>
      <c r="WBP714" s="31"/>
      <c r="WBQ714" s="31"/>
      <c r="WBR714" s="31"/>
      <c r="WBS714" s="31"/>
      <c r="WBT714" s="31"/>
      <c r="WBU714" s="31"/>
      <c r="WBV714" s="31"/>
      <c r="WBW714" s="31"/>
      <c r="WBX714" s="31"/>
      <c r="WBY714" s="31"/>
      <c r="WBZ714" s="31"/>
      <c r="WCA714" s="31"/>
      <c r="WCB714" s="31"/>
      <c r="WCC714" s="31"/>
      <c r="WCD714" s="31"/>
      <c r="WCE714" s="31"/>
      <c r="WCF714" s="31"/>
      <c r="WCG714" s="31"/>
      <c r="WCH714" s="31"/>
      <c r="WCI714" s="31"/>
      <c r="WCJ714" s="31"/>
      <c r="WCK714" s="31"/>
      <c r="WCL714" s="31"/>
      <c r="WCM714" s="31"/>
      <c r="WCN714" s="31"/>
      <c r="WCO714" s="31"/>
      <c r="WCP714" s="31"/>
      <c r="WCQ714" s="31"/>
      <c r="WCR714" s="31"/>
      <c r="WCS714" s="31"/>
      <c r="WCT714" s="31"/>
      <c r="WCU714" s="31"/>
      <c r="WCV714" s="31"/>
      <c r="WCW714" s="31"/>
      <c r="WCX714" s="31"/>
      <c r="WCY714" s="31"/>
      <c r="WCZ714" s="31"/>
      <c r="WDA714" s="31"/>
      <c r="WDB714" s="31"/>
      <c r="WDC714" s="31"/>
      <c r="WDD714" s="31"/>
      <c r="WDE714" s="31"/>
      <c r="WDF714" s="31"/>
      <c r="WDG714" s="31"/>
      <c r="WDH714" s="31"/>
      <c r="WDI714" s="31"/>
      <c r="WDJ714" s="31"/>
      <c r="WDK714" s="31"/>
      <c r="WDL714" s="31"/>
      <c r="WDM714" s="31"/>
      <c r="WDN714" s="31"/>
      <c r="WDO714" s="31"/>
      <c r="WDP714" s="31"/>
      <c r="WDQ714" s="31"/>
      <c r="WDR714" s="31"/>
      <c r="WDS714" s="31"/>
      <c r="WDT714" s="31"/>
      <c r="WDU714" s="31"/>
      <c r="WDV714" s="31"/>
      <c r="WDW714" s="31"/>
      <c r="WDX714" s="31"/>
      <c r="WDY714" s="31"/>
      <c r="WDZ714" s="31"/>
      <c r="WEA714" s="31"/>
      <c r="WEB714" s="31"/>
      <c r="WEC714" s="31"/>
      <c r="WED714" s="31"/>
      <c r="WEE714" s="31"/>
      <c r="WEF714" s="31"/>
      <c r="WEG714" s="31"/>
      <c r="WEH714" s="31"/>
      <c r="WEI714" s="31"/>
      <c r="WEJ714" s="31"/>
      <c r="WEK714" s="31"/>
      <c r="WEL714" s="31"/>
      <c r="WEM714" s="31"/>
      <c r="WEN714" s="31"/>
      <c r="WEO714" s="31"/>
      <c r="WEP714" s="31"/>
      <c r="WEQ714" s="31"/>
      <c r="WER714" s="31"/>
      <c r="WES714" s="31"/>
      <c r="WET714" s="31"/>
      <c r="WEU714" s="31"/>
      <c r="WEV714" s="31"/>
      <c r="WEW714" s="31"/>
      <c r="WEX714" s="31"/>
      <c r="WEY714" s="31"/>
      <c r="WEZ714" s="31"/>
      <c r="WFA714" s="31"/>
      <c r="WFB714" s="31"/>
      <c r="WFC714" s="31"/>
      <c r="WFD714" s="31"/>
      <c r="WFE714" s="31"/>
      <c r="WFF714" s="31"/>
      <c r="WFG714" s="31"/>
      <c r="WFH714" s="31"/>
      <c r="WFI714" s="31"/>
      <c r="WFJ714" s="31"/>
      <c r="WFK714" s="31"/>
      <c r="WFL714" s="31"/>
      <c r="WFM714" s="31"/>
      <c r="WFN714" s="31"/>
      <c r="WFO714" s="31"/>
      <c r="WFP714" s="31"/>
      <c r="WFQ714" s="31"/>
      <c r="WFR714" s="31"/>
      <c r="WFS714" s="31"/>
      <c r="WFT714" s="31"/>
      <c r="WFU714" s="31"/>
      <c r="WFV714" s="31"/>
      <c r="WFW714" s="31"/>
      <c r="WFX714" s="31"/>
      <c r="WFY714" s="31"/>
      <c r="WFZ714" s="31"/>
      <c r="WGA714" s="31"/>
      <c r="WGB714" s="31"/>
      <c r="WGC714" s="31"/>
      <c r="WGD714" s="31"/>
      <c r="WGE714" s="31"/>
      <c r="WGF714" s="31"/>
      <c r="WGG714" s="31"/>
      <c r="WGH714" s="31"/>
      <c r="WGI714" s="31"/>
      <c r="WGJ714" s="31"/>
      <c r="WGK714" s="31"/>
      <c r="WGL714" s="31"/>
      <c r="WGM714" s="31"/>
      <c r="WGN714" s="31"/>
      <c r="WGO714" s="31"/>
      <c r="WGP714" s="31"/>
      <c r="WGQ714" s="31"/>
      <c r="WGR714" s="31"/>
      <c r="WGS714" s="31"/>
      <c r="WGT714" s="31"/>
      <c r="WGU714" s="31"/>
      <c r="WGV714" s="31"/>
      <c r="WGW714" s="31"/>
      <c r="WGX714" s="31"/>
      <c r="WGY714" s="31"/>
      <c r="WGZ714" s="31"/>
      <c r="WHA714" s="31"/>
      <c r="WHB714" s="31"/>
      <c r="WHC714" s="31"/>
      <c r="WHD714" s="31"/>
      <c r="WHE714" s="31"/>
      <c r="WHF714" s="31"/>
      <c r="WHG714" s="31"/>
      <c r="WHH714" s="31"/>
      <c r="WHI714" s="31"/>
      <c r="WHJ714" s="31"/>
      <c r="WHK714" s="31"/>
      <c r="WHL714" s="31"/>
      <c r="WHM714" s="31"/>
      <c r="WHN714" s="31"/>
      <c r="WHO714" s="31"/>
      <c r="WHP714" s="31"/>
      <c r="WHQ714" s="31"/>
      <c r="WHR714" s="31"/>
      <c r="WHS714" s="31"/>
      <c r="WHT714" s="31"/>
      <c r="WHU714" s="31"/>
      <c r="WHV714" s="31"/>
      <c r="WHW714" s="31"/>
      <c r="WHX714" s="31"/>
      <c r="WHY714" s="31"/>
      <c r="WHZ714" s="31"/>
      <c r="WIA714" s="31"/>
      <c r="WIB714" s="31"/>
      <c r="WIC714" s="31"/>
      <c r="WID714" s="31"/>
      <c r="WIE714" s="31"/>
      <c r="WIF714" s="31"/>
      <c r="WIG714" s="31"/>
      <c r="WIH714" s="31"/>
      <c r="WII714" s="31"/>
      <c r="WIJ714" s="31"/>
      <c r="WIK714" s="31"/>
      <c r="WIL714" s="31"/>
      <c r="WIM714" s="31"/>
      <c r="WIN714" s="31"/>
      <c r="WIO714" s="31"/>
      <c r="WIP714" s="31"/>
      <c r="WIQ714" s="31"/>
      <c r="WIR714" s="31"/>
      <c r="WIS714" s="31"/>
      <c r="WIT714" s="31"/>
      <c r="WIU714" s="31"/>
      <c r="WIV714" s="31"/>
      <c r="WIW714" s="31"/>
      <c r="WIX714" s="31"/>
      <c r="WIY714" s="31"/>
      <c r="WIZ714" s="31"/>
      <c r="WJA714" s="31"/>
      <c r="WJB714" s="31"/>
      <c r="WJC714" s="31"/>
      <c r="WJD714" s="31"/>
      <c r="WJE714" s="31"/>
      <c r="WJF714" s="31"/>
      <c r="WJG714" s="31"/>
      <c r="WJH714" s="31"/>
      <c r="WJI714" s="31"/>
      <c r="WJJ714" s="31"/>
      <c r="WJK714" s="31"/>
      <c r="WJL714" s="31"/>
      <c r="WJM714" s="31"/>
      <c r="WJN714" s="31"/>
      <c r="WJO714" s="31"/>
      <c r="WJP714" s="31"/>
      <c r="WJQ714" s="31"/>
      <c r="WJR714" s="31"/>
      <c r="WJS714" s="31"/>
      <c r="WJT714" s="31"/>
      <c r="WJU714" s="31"/>
      <c r="WJV714" s="31"/>
      <c r="WJW714" s="31"/>
      <c r="WJX714" s="31"/>
      <c r="WJY714" s="31"/>
      <c r="WJZ714" s="31"/>
      <c r="WKA714" s="31"/>
      <c r="WKB714" s="31"/>
      <c r="WKC714" s="31"/>
      <c r="WKD714" s="31"/>
      <c r="WKE714" s="31"/>
      <c r="WKF714" s="31"/>
      <c r="WKG714" s="31"/>
      <c r="WKH714" s="31"/>
      <c r="WKI714" s="31"/>
      <c r="WKJ714" s="31"/>
      <c r="WKK714" s="31"/>
      <c r="WKL714" s="31"/>
      <c r="WKM714" s="31"/>
      <c r="WKN714" s="31"/>
      <c r="WKO714" s="31"/>
      <c r="WKP714" s="31"/>
      <c r="WKQ714" s="31"/>
      <c r="WKR714" s="31"/>
      <c r="WKS714" s="31"/>
      <c r="WKT714" s="31"/>
      <c r="WKU714" s="31"/>
      <c r="WKV714" s="31"/>
      <c r="WKW714" s="31"/>
      <c r="WKX714" s="31"/>
      <c r="WKY714" s="31"/>
      <c r="WKZ714" s="31"/>
      <c r="WLA714" s="31"/>
      <c r="WLB714" s="31"/>
      <c r="WLC714" s="31"/>
      <c r="WLD714" s="31"/>
      <c r="WLE714" s="31"/>
      <c r="WLF714" s="31"/>
      <c r="WLG714" s="31"/>
      <c r="WLH714" s="31"/>
      <c r="WLI714" s="31"/>
      <c r="WLJ714" s="31"/>
      <c r="WLK714" s="31"/>
      <c r="WLL714" s="31"/>
      <c r="WLM714" s="31"/>
      <c r="WLN714" s="31"/>
      <c r="WLO714" s="31"/>
      <c r="WLP714" s="31"/>
      <c r="WLQ714" s="31"/>
      <c r="WLR714" s="31"/>
      <c r="WLS714" s="31"/>
      <c r="WLT714" s="31"/>
      <c r="WLU714" s="31"/>
      <c r="WLV714" s="31"/>
      <c r="WLW714" s="31"/>
      <c r="WLX714" s="31"/>
      <c r="WLY714" s="31"/>
      <c r="WLZ714" s="31"/>
      <c r="WMA714" s="31"/>
      <c r="WMB714" s="31"/>
      <c r="WMC714" s="31"/>
      <c r="WMD714" s="31"/>
      <c r="WME714" s="31"/>
      <c r="WMF714" s="31"/>
      <c r="WMG714" s="31"/>
      <c r="WMH714" s="31"/>
      <c r="WMI714" s="31"/>
      <c r="WMJ714" s="31"/>
      <c r="WMK714" s="31"/>
      <c r="WML714" s="31"/>
      <c r="WMM714" s="31"/>
      <c r="WMN714" s="31"/>
      <c r="WMO714" s="31"/>
      <c r="WMP714" s="31"/>
      <c r="WMQ714" s="31"/>
      <c r="WMR714" s="31"/>
      <c r="WMS714" s="31"/>
      <c r="WMT714" s="31"/>
      <c r="WMU714" s="31"/>
      <c r="WMV714" s="31"/>
      <c r="WMW714" s="31"/>
      <c r="WMX714" s="31"/>
      <c r="WMY714" s="31"/>
      <c r="WMZ714" s="31"/>
      <c r="WNA714" s="31"/>
      <c r="WNB714" s="31"/>
      <c r="WNC714" s="31"/>
      <c r="WND714" s="31"/>
      <c r="WNE714" s="31"/>
      <c r="WNF714" s="31"/>
      <c r="WNG714" s="31"/>
      <c r="WNH714" s="31"/>
      <c r="WNI714" s="31"/>
      <c r="WNJ714" s="31"/>
      <c r="WNK714" s="31"/>
      <c r="WNL714" s="31"/>
      <c r="WNM714" s="31"/>
      <c r="WNN714" s="31"/>
      <c r="WNO714" s="31"/>
      <c r="WNP714" s="31"/>
      <c r="WNQ714" s="31"/>
      <c r="WNR714" s="31"/>
      <c r="WNS714" s="31"/>
      <c r="WNT714" s="31"/>
      <c r="WNU714" s="31"/>
      <c r="WNV714" s="31"/>
      <c r="WNW714" s="31"/>
      <c r="WNX714" s="31"/>
      <c r="WNY714" s="31"/>
      <c r="WNZ714" s="31"/>
      <c r="WOA714" s="31"/>
      <c r="WOB714" s="31"/>
      <c r="WOC714" s="31"/>
      <c r="WOD714" s="31"/>
      <c r="WOE714" s="31"/>
      <c r="WOF714" s="31"/>
      <c r="WOG714" s="31"/>
      <c r="WOH714" s="31"/>
      <c r="WOI714" s="31"/>
      <c r="WOJ714" s="31"/>
      <c r="WOK714" s="31"/>
      <c r="WOL714" s="31"/>
      <c r="WOM714" s="31"/>
      <c r="WON714" s="31"/>
      <c r="WOO714" s="31"/>
      <c r="WOP714" s="31"/>
      <c r="WOQ714" s="31"/>
      <c r="WOR714" s="31"/>
      <c r="WOS714" s="31"/>
      <c r="WOT714" s="31"/>
      <c r="WOU714" s="31"/>
      <c r="WOV714" s="31"/>
      <c r="WOW714" s="31"/>
      <c r="WOX714" s="31"/>
      <c r="WOY714" s="31"/>
      <c r="WOZ714" s="31"/>
      <c r="WPA714" s="31"/>
      <c r="WPB714" s="31"/>
      <c r="WPC714" s="31"/>
      <c r="WPD714" s="31"/>
      <c r="WPE714" s="31"/>
      <c r="WPF714" s="31"/>
      <c r="WPG714" s="31"/>
      <c r="WPH714" s="31"/>
      <c r="WPI714" s="31"/>
      <c r="WPJ714" s="31"/>
      <c r="WPK714" s="31"/>
      <c r="WPL714" s="31"/>
      <c r="WPM714" s="31"/>
      <c r="WPN714" s="31"/>
      <c r="WPO714" s="31"/>
      <c r="WPP714" s="31"/>
      <c r="WPQ714" s="31"/>
      <c r="WPR714" s="31"/>
      <c r="WPS714" s="31"/>
      <c r="WPT714" s="31"/>
      <c r="WPU714" s="31"/>
      <c r="WPV714" s="31"/>
      <c r="WPW714" s="31"/>
      <c r="WPX714" s="31"/>
      <c r="WPY714" s="31"/>
      <c r="WPZ714" s="31"/>
      <c r="WQA714" s="31"/>
      <c r="WQB714" s="31"/>
      <c r="WQC714" s="31"/>
      <c r="WQD714" s="31"/>
      <c r="WQE714" s="31"/>
      <c r="WQF714" s="31"/>
      <c r="WQG714" s="31"/>
      <c r="WQH714" s="31"/>
      <c r="WQI714" s="31"/>
      <c r="WQJ714" s="31"/>
      <c r="WQK714" s="31"/>
      <c r="WQL714" s="31"/>
      <c r="WQM714" s="31"/>
      <c r="WQN714" s="31"/>
      <c r="WQO714" s="31"/>
      <c r="WQP714" s="31"/>
      <c r="WQQ714" s="31"/>
      <c r="WQR714" s="31"/>
      <c r="WQS714" s="31"/>
      <c r="WQT714" s="31"/>
      <c r="WQU714" s="31"/>
      <c r="WQV714" s="31"/>
      <c r="WQW714" s="31"/>
      <c r="WQX714" s="31"/>
      <c r="WQY714" s="31"/>
      <c r="WQZ714" s="31"/>
      <c r="WRA714" s="31"/>
      <c r="WRB714" s="31"/>
      <c r="WRC714" s="31"/>
      <c r="WRD714" s="31"/>
      <c r="WRE714" s="31"/>
      <c r="WRF714" s="31"/>
      <c r="WRG714" s="31"/>
      <c r="WRH714" s="31"/>
      <c r="WRI714" s="31"/>
      <c r="WRJ714" s="31"/>
      <c r="WRK714" s="31"/>
      <c r="WRL714" s="31"/>
      <c r="WRM714" s="31"/>
      <c r="WRN714" s="31"/>
      <c r="WRO714" s="31"/>
      <c r="WRP714" s="31"/>
      <c r="WRQ714" s="31"/>
      <c r="WRR714" s="31"/>
      <c r="WRS714" s="31"/>
      <c r="WRT714" s="31"/>
      <c r="WRU714" s="31"/>
      <c r="WRV714" s="31"/>
      <c r="WRW714" s="31"/>
      <c r="WRX714" s="31"/>
      <c r="WRY714" s="31"/>
      <c r="WRZ714" s="31"/>
      <c r="WSA714" s="31"/>
      <c r="WSB714" s="31"/>
      <c r="WSC714" s="31"/>
      <c r="WSD714" s="31"/>
      <c r="WSE714" s="31"/>
      <c r="WSF714" s="31"/>
      <c r="WSG714" s="31"/>
      <c r="WSH714" s="31"/>
      <c r="WSI714" s="31"/>
      <c r="WSJ714" s="31"/>
      <c r="WSK714" s="31"/>
      <c r="WSL714" s="31"/>
      <c r="WSM714" s="31"/>
      <c r="WSN714" s="31"/>
      <c r="WSO714" s="31"/>
      <c r="WSP714" s="31"/>
      <c r="WSQ714" s="31"/>
      <c r="WSR714" s="31"/>
      <c r="WSS714" s="31"/>
      <c r="WST714" s="31"/>
      <c r="WSU714" s="31"/>
      <c r="WSV714" s="31"/>
      <c r="WSW714" s="31"/>
      <c r="WSX714" s="31"/>
      <c r="WSY714" s="31"/>
      <c r="WSZ714" s="31"/>
      <c r="WTA714" s="31"/>
      <c r="WTB714" s="31"/>
      <c r="WTC714" s="31"/>
      <c r="WTD714" s="31"/>
      <c r="WTE714" s="31"/>
      <c r="WTF714" s="31"/>
      <c r="WTG714" s="31"/>
      <c r="WTH714" s="31"/>
      <c r="WTI714" s="31"/>
      <c r="WTJ714" s="31"/>
      <c r="WTK714" s="31"/>
      <c r="WTL714" s="31"/>
      <c r="WTM714" s="31"/>
      <c r="WTN714" s="31"/>
      <c r="WTO714" s="31"/>
      <c r="WTP714" s="31"/>
      <c r="WTQ714" s="31"/>
      <c r="WTR714" s="31"/>
      <c r="WTS714" s="31"/>
      <c r="WTT714" s="31"/>
      <c r="WTU714" s="31"/>
      <c r="WTV714" s="31"/>
      <c r="WTW714" s="31"/>
      <c r="WTX714" s="31"/>
      <c r="WTY714" s="31"/>
      <c r="WTZ714" s="31"/>
      <c r="WUA714" s="31"/>
      <c r="WUB714" s="31"/>
      <c r="WUC714" s="31"/>
      <c r="WUD714" s="31"/>
      <c r="WUE714" s="31"/>
      <c r="WUF714" s="31"/>
      <c r="WUG714" s="31"/>
      <c r="WUH714" s="31"/>
      <c r="WUI714" s="31"/>
      <c r="WUJ714" s="31"/>
      <c r="WUK714" s="31"/>
      <c r="WUL714" s="31"/>
      <c r="WUM714" s="31"/>
      <c r="WUN714" s="31"/>
      <c r="WUO714" s="31"/>
      <c r="WUP714" s="31"/>
      <c r="WUQ714" s="31"/>
      <c r="WUR714" s="31"/>
      <c r="WUS714" s="31"/>
      <c r="WUT714" s="31"/>
      <c r="WUU714" s="31"/>
      <c r="WUV714" s="31"/>
      <c r="WUW714" s="31"/>
      <c r="WUX714" s="31"/>
      <c r="WUY714" s="31"/>
      <c r="WUZ714" s="31"/>
      <c r="WVA714" s="31"/>
      <c r="WVB714" s="31"/>
      <c r="WVC714" s="31"/>
      <c r="WVD714" s="31"/>
      <c r="WVE714" s="31"/>
      <c r="WVF714" s="31"/>
      <c r="WVG714" s="31"/>
      <c r="WVH714" s="31"/>
      <c r="WVI714" s="31"/>
      <c r="WVJ714" s="31"/>
      <c r="WVK714" s="31"/>
      <c r="WVL714" s="31"/>
      <c r="WVM714" s="31"/>
      <c r="WVN714" s="31"/>
      <c r="WVO714" s="31"/>
      <c r="WVP714" s="31"/>
      <c r="WVQ714" s="31"/>
      <c r="WVR714" s="31"/>
      <c r="WVS714" s="31"/>
      <c r="WVT714" s="31"/>
      <c r="WVU714" s="31"/>
      <c r="WVV714" s="31"/>
      <c r="WVW714" s="31"/>
      <c r="WVX714" s="31"/>
      <c r="WVY714" s="31"/>
      <c r="WVZ714" s="31"/>
      <c r="WWA714" s="31"/>
      <c r="WWB714" s="31"/>
      <c r="WWC714" s="31"/>
      <c r="WWD714" s="31"/>
      <c r="WWE714" s="31"/>
      <c r="WWF714" s="31"/>
      <c r="WWG714" s="31"/>
      <c r="WWH714" s="31"/>
      <c r="WWI714" s="31"/>
      <c r="WWJ714" s="31"/>
      <c r="WWK714" s="31"/>
      <c r="WWL714" s="31"/>
      <c r="WWM714" s="31"/>
      <c r="WWN714" s="31"/>
      <c r="WWO714" s="31"/>
      <c r="WWP714" s="31"/>
      <c r="WWQ714" s="31"/>
      <c r="WWR714" s="31"/>
      <c r="WWS714" s="31"/>
      <c r="WWT714" s="31"/>
      <c r="WWU714" s="31"/>
      <c r="WWV714" s="31"/>
      <c r="WWW714" s="31"/>
      <c r="WWX714" s="31"/>
      <c r="WWY714" s="31"/>
      <c r="WWZ714" s="31"/>
      <c r="WXA714" s="31"/>
      <c r="WXB714" s="31"/>
      <c r="WXC714" s="31"/>
      <c r="WXD714" s="31"/>
      <c r="WXE714" s="31"/>
      <c r="WXF714" s="31"/>
      <c r="WXG714" s="31"/>
      <c r="WXH714" s="31"/>
      <c r="WXI714" s="31"/>
      <c r="WXJ714" s="31"/>
      <c r="WXK714" s="31"/>
      <c r="WXL714" s="31"/>
      <c r="WXM714" s="31"/>
      <c r="WXN714" s="31"/>
      <c r="WXO714" s="31"/>
      <c r="WXP714" s="31"/>
      <c r="WXQ714" s="31"/>
      <c r="WXR714" s="31"/>
      <c r="WXS714" s="31"/>
      <c r="WXT714" s="31"/>
      <c r="WXU714" s="31"/>
      <c r="WXV714" s="31"/>
      <c r="WXW714" s="31"/>
      <c r="WXX714" s="31"/>
      <c r="WXY714" s="31"/>
      <c r="WXZ714" s="31"/>
      <c r="WYA714" s="31"/>
      <c r="WYB714" s="31"/>
      <c r="WYC714" s="31"/>
      <c r="WYD714" s="31"/>
      <c r="WYE714" s="31"/>
      <c r="WYF714" s="31"/>
      <c r="WYG714" s="31"/>
      <c r="WYH714" s="31"/>
      <c r="WYI714" s="31"/>
      <c r="WYJ714" s="31"/>
      <c r="WYK714" s="31"/>
      <c r="WYL714" s="31"/>
      <c r="WYM714" s="31"/>
      <c r="WYN714" s="31"/>
      <c r="WYO714" s="31"/>
      <c r="WYP714" s="31"/>
      <c r="WYQ714" s="31"/>
      <c r="WYR714" s="31"/>
      <c r="WYS714" s="31"/>
      <c r="WYT714" s="31"/>
      <c r="WYU714" s="31"/>
      <c r="WYV714" s="31"/>
      <c r="WYW714" s="31"/>
      <c r="WYX714" s="31"/>
      <c r="WYY714" s="31"/>
      <c r="WYZ714" s="31"/>
      <c r="WZA714" s="31"/>
      <c r="WZB714" s="31"/>
      <c r="WZC714" s="31"/>
      <c r="WZD714" s="31"/>
      <c r="WZE714" s="31"/>
      <c r="WZF714" s="31"/>
      <c r="WZG714" s="31"/>
      <c r="WZH714" s="31"/>
      <c r="WZI714" s="31"/>
      <c r="WZJ714" s="31"/>
      <c r="WZK714" s="31"/>
      <c r="WZL714" s="31"/>
      <c r="WZM714" s="31"/>
      <c r="WZN714" s="31"/>
      <c r="WZO714" s="31"/>
      <c r="WZP714" s="31"/>
      <c r="WZQ714" s="31"/>
      <c r="WZR714" s="31"/>
      <c r="WZS714" s="31"/>
      <c r="WZT714" s="31"/>
      <c r="WZU714" s="31"/>
      <c r="WZV714" s="31"/>
      <c r="WZW714" s="31"/>
      <c r="WZX714" s="31"/>
      <c r="WZY714" s="31"/>
      <c r="WZZ714" s="31"/>
      <c r="XAA714" s="31"/>
      <c r="XAB714" s="31"/>
      <c r="XAC714" s="31"/>
      <c r="XAD714" s="31"/>
      <c r="XAE714" s="31"/>
      <c r="XAF714" s="31"/>
      <c r="XAG714" s="31"/>
      <c r="XAH714" s="31"/>
      <c r="XAI714" s="31"/>
      <c r="XAJ714" s="31"/>
      <c r="XAK714" s="31"/>
      <c r="XAL714" s="31"/>
      <c r="XAM714" s="31"/>
      <c r="XAN714" s="31"/>
      <c r="XAO714" s="31"/>
      <c r="XAP714" s="31"/>
      <c r="XAQ714" s="31"/>
      <c r="XAR714" s="31"/>
      <c r="XAS714" s="31"/>
      <c r="XAT714" s="31"/>
      <c r="XAU714" s="31"/>
      <c r="XAV714" s="31"/>
      <c r="XAW714" s="31"/>
      <c r="XAX714" s="31"/>
      <c r="XAY714" s="31"/>
      <c r="XAZ714" s="31"/>
      <c r="XBA714" s="31"/>
      <c r="XBB714" s="31"/>
      <c r="XBC714" s="31"/>
      <c r="XBD714" s="31"/>
      <c r="XBE714" s="31"/>
      <c r="XBF714" s="31"/>
      <c r="XBG714" s="31"/>
      <c r="XBH714" s="31"/>
      <c r="XBI714" s="31"/>
      <c r="XBJ714" s="31"/>
      <c r="XBK714" s="31"/>
      <c r="XBL714" s="31"/>
      <c r="XBM714" s="31"/>
      <c r="XBN714" s="31"/>
      <c r="XBO714" s="31"/>
      <c r="XBP714" s="31"/>
      <c r="XBQ714" s="31"/>
      <c r="XBR714" s="31"/>
      <c r="XBS714" s="31"/>
      <c r="XBT714" s="31"/>
      <c r="XBU714" s="31"/>
      <c r="XBV714" s="31"/>
      <c r="XBW714" s="31"/>
      <c r="XBX714" s="31"/>
      <c r="XBY714" s="31"/>
      <c r="XBZ714" s="31"/>
      <c r="XCA714" s="31"/>
      <c r="XCB714" s="31"/>
      <c r="XCC714" s="31"/>
      <c r="XCD714" s="31"/>
      <c r="XCE714" s="31"/>
      <c r="XCF714" s="31"/>
      <c r="XCG714" s="31"/>
      <c r="XCH714" s="31"/>
      <c r="XCI714" s="31"/>
      <c r="XCJ714" s="31"/>
      <c r="XCK714" s="31"/>
      <c r="XCL714" s="31"/>
      <c r="XCM714" s="31"/>
      <c r="XCN714" s="31"/>
      <c r="XCO714" s="31"/>
      <c r="XCP714" s="31"/>
      <c r="XCQ714" s="31"/>
      <c r="XCR714" s="31"/>
      <c r="XCS714" s="31"/>
      <c r="XCT714" s="31"/>
      <c r="XCU714" s="31"/>
      <c r="XCV714" s="31"/>
      <c r="XCW714" s="31"/>
      <c r="XCX714" s="31"/>
      <c r="XCY714" s="31"/>
      <c r="XCZ714" s="31"/>
      <c r="XDA714" s="31"/>
      <c r="XDB714" s="31"/>
      <c r="XDC714" s="31"/>
      <c r="XDD714" s="31"/>
      <c r="XDE714" s="31"/>
      <c r="XDF714" s="31"/>
      <c r="XDG714" s="31"/>
      <c r="XDH714" s="31"/>
      <c r="XDI714" s="31"/>
      <c r="XDJ714" s="31"/>
      <c r="XDK714" s="31"/>
      <c r="XDL714" s="31"/>
      <c r="XDM714" s="31"/>
      <c r="XDN714" s="31"/>
      <c r="XDO714" s="31"/>
      <c r="XDP714" s="31"/>
      <c r="XDQ714" s="31"/>
      <c r="XDR714" s="31"/>
      <c r="XDS714" s="31"/>
      <c r="XDT714" s="31"/>
      <c r="XDU714" s="31"/>
      <c r="XDV714" s="31"/>
      <c r="XDW714" s="31"/>
      <c r="XDX714" s="31"/>
      <c r="XDY714" s="31"/>
      <c r="XDZ714" s="31"/>
      <c r="XEA714" s="31"/>
      <c r="XEB714" s="31"/>
      <c r="XEC714" s="31"/>
      <c r="XED714" s="31"/>
      <c r="XEE714" s="31"/>
      <c r="XEF714" s="31"/>
      <c r="XEG714" s="31"/>
      <c r="XEH714" s="31"/>
      <c r="XEI714" s="31"/>
      <c r="XEJ714" s="31"/>
      <c r="XEK714" s="31"/>
      <c r="XEL714" s="31"/>
      <c r="XEM714" s="31"/>
      <c r="XEN714" s="31"/>
      <c r="XEO714" s="31"/>
      <c r="XEP714" s="31"/>
      <c r="XEQ714" s="31"/>
      <c r="XER714" s="31"/>
      <c r="XES714" s="31"/>
      <c r="XET714" s="31"/>
      <c r="XEU714" s="31"/>
      <c r="XEV714" s="31"/>
      <c r="XEW714" s="31"/>
    </row>
    <row r="715" spans="1:16377" x14ac:dyDescent="0.2">
      <c r="A715" s="31"/>
      <c r="B715" s="31"/>
      <c r="C715" s="6"/>
      <c r="D715" s="6"/>
      <c r="E715" s="6"/>
      <c r="F715" s="2"/>
      <c r="G715" s="2"/>
      <c r="H715" s="2"/>
      <c r="M715" s="2"/>
      <c r="N715" s="2"/>
      <c r="O715" s="2"/>
      <c r="P715" s="2"/>
      <c r="Q715" s="2"/>
      <c r="R715" s="2"/>
      <c r="S715" s="2"/>
      <c r="T715" s="2"/>
    </row>
    <row r="716" spans="1:16377" x14ac:dyDescent="0.2">
      <c r="A716" s="8"/>
      <c r="B716" s="8"/>
      <c r="C716" s="6"/>
      <c r="D716" s="6"/>
      <c r="E716" s="6"/>
      <c r="F716" s="2"/>
      <c r="G716" s="2"/>
      <c r="H716" s="2"/>
      <c r="M716" s="2"/>
      <c r="N716" s="2"/>
      <c r="O716" s="2"/>
      <c r="P716" s="2"/>
      <c r="Q716" s="2"/>
      <c r="R716" s="2"/>
      <c r="S716" s="2"/>
      <c r="T716" s="2"/>
    </row>
    <row r="717" spans="1:16377" x14ac:dyDescent="0.2">
      <c r="A717" s="8"/>
      <c r="B717" s="8"/>
      <c r="C717" s="6"/>
      <c r="D717" s="6"/>
      <c r="E717" s="6"/>
      <c r="F717" s="2"/>
      <c r="G717" s="2"/>
      <c r="H717" s="2"/>
      <c r="M717" s="2"/>
      <c r="N717" s="2"/>
      <c r="O717" s="2"/>
      <c r="P717" s="2"/>
      <c r="Q717" s="2"/>
      <c r="R717" s="2"/>
      <c r="S717" s="2"/>
      <c r="T717" s="2"/>
    </row>
    <row r="718" spans="1:16377" x14ac:dyDescent="0.2">
      <c r="A718" s="31"/>
      <c r="B718" s="8"/>
      <c r="C718" s="6"/>
      <c r="D718" s="6"/>
      <c r="E718" s="6"/>
      <c r="F718" s="2"/>
      <c r="G718" s="2"/>
      <c r="H718" s="2"/>
      <c r="M718" s="2"/>
      <c r="N718" s="2"/>
      <c r="O718" s="2"/>
      <c r="P718" s="2"/>
      <c r="Q718" s="2"/>
      <c r="R718" s="2"/>
      <c r="S718" s="2"/>
      <c r="T718" s="2"/>
    </row>
    <row r="719" spans="1:16377" x14ac:dyDescent="0.2">
      <c r="A719" s="8"/>
      <c r="B719" s="8"/>
      <c r="C719" s="6"/>
      <c r="D719" s="6"/>
      <c r="E719" s="6"/>
      <c r="F719" s="2"/>
      <c r="G719" s="2"/>
      <c r="H719" s="2"/>
      <c r="M719" s="2"/>
      <c r="N719" s="2"/>
      <c r="O719" s="2"/>
      <c r="P719" s="2"/>
      <c r="Q719" s="2"/>
      <c r="R719" s="2"/>
      <c r="S719" s="2"/>
      <c r="T719" s="2"/>
    </row>
    <row r="720" spans="1:16377" x14ac:dyDescent="0.2">
      <c r="A720" s="8"/>
      <c r="B720" s="8"/>
      <c r="C720" s="6"/>
      <c r="D720" s="6"/>
      <c r="E720" s="6"/>
      <c r="F720" s="2"/>
      <c r="G720" s="2"/>
      <c r="H720" s="2"/>
      <c r="M720" s="2"/>
      <c r="N720" s="2"/>
      <c r="O720" s="2"/>
      <c r="P720" s="2"/>
      <c r="Q720" s="2"/>
      <c r="R720" s="2"/>
      <c r="S720" s="2"/>
      <c r="T720" s="2"/>
    </row>
    <row r="721" spans="1:20" x14ac:dyDescent="0.2">
      <c r="A721" s="31"/>
      <c r="B721" s="31"/>
      <c r="C721" s="6"/>
      <c r="D721" s="6"/>
      <c r="E721" s="6"/>
      <c r="F721" s="2"/>
      <c r="G721" s="2"/>
      <c r="H721" s="2"/>
      <c r="M721" s="2"/>
      <c r="N721" s="2"/>
      <c r="O721" s="2"/>
      <c r="P721" s="2"/>
      <c r="Q721" s="2"/>
      <c r="R721" s="2"/>
      <c r="S721" s="2"/>
      <c r="T721" s="2"/>
    </row>
    <row r="722" spans="1:20" x14ac:dyDescent="0.2">
      <c r="A722" s="5"/>
      <c r="B722" s="5"/>
      <c r="C722" s="6"/>
      <c r="D722" s="6"/>
      <c r="E722" s="6"/>
      <c r="F722" s="2"/>
      <c r="G722" s="2"/>
      <c r="H722" s="2"/>
      <c r="M722" s="2"/>
      <c r="N722" s="2"/>
      <c r="O722" s="2"/>
      <c r="P722" s="2"/>
      <c r="Q722" s="2"/>
      <c r="R722" s="2"/>
      <c r="S722" s="2"/>
      <c r="T722" s="2"/>
    </row>
    <row r="723" spans="1:20" x14ac:dyDescent="0.2">
      <c r="A723" s="5"/>
      <c r="B723" s="5"/>
      <c r="C723" s="6"/>
      <c r="D723" s="6"/>
      <c r="E723" s="6"/>
      <c r="F723" s="2"/>
      <c r="G723" s="2"/>
      <c r="H723" s="2"/>
      <c r="M723" s="2"/>
      <c r="N723" s="2"/>
      <c r="O723" s="2"/>
      <c r="P723" s="2"/>
      <c r="Q723" s="2"/>
      <c r="R723" s="2"/>
      <c r="S723" s="2"/>
      <c r="T723" s="2"/>
    </row>
    <row r="724" spans="1:20" x14ac:dyDescent="0.2">
      <c r="A724" s="5"/>
      <c r="B724" s="5"/>
      <c r="C724" s="6"/>
      <c r="D724" s="6"/>
      <c r="E724" s="6"/>
      <c r="F724" s="2"/>
      <c r="G724" s="2"/>
      <c r="H724" s="2"/>
      <c r="M724" s="2"/>
      <c r="N724" s="2"/>
      <c r="O724" s="2"/>
      <c r="P724" s="2"/>
      <c r="Q724" s="2"/>
      <c r="R724" s="2"/>
      <c r="S724" s="2"/>
      <c r="T724" s="2"/>
    </row>
    <row r="725" spans="1:20" x14ac:dyDescent="0.2">
      <c r="A725" s="5"/>
      <c r="B725" s="5"/>
      <c r="C725" s="6"/>
      <c r="D725" s="6"/>
      <c r="E725" s="6"/>
      <c r="F725" s="2"/>
      <c r="G725" s="2"/>
      <c r="H725" s="2"/>
      <c r="M725" s="2"/>
      <c r="N725" s="2"/>
      <c r="O725" s="2"/>
      <c r="P725" s="2"/>
      <c r="Q725" s="2"/>
      <c r="R725" s="2"/>
      <c r="S725" s="2"/>
      <c r="T725" s="2"/>
    </row>
    <row r="726" spans="1:20" x14ac:dyDescent="0.2">
      <c r="A726" s="5"/>
      <c r="B726" s="5"/>
      <c r="C726" s="6"/>
      <c r="D726" s="6"/>
      <c r="E726" s="6"/>
      <c r="F726" s="2"/>
      <c r="G726" s="2"/>
      <c r="H726" s="2"/>
      <c r="M726" s="2"/>
      <c r="N726" s="2"/>
      <c r="O726" s="2"/>
      <c r="P726" s="2"/>
      <c r="Q726" s="2"/>
      <c r="R726" s="2"/>
      <c r="S726" s="2"/>
      <c r="T726" s="2"/>
    </row>
    <row r="727" spans="1:20" x14ac:dyDescent="0.2">
      <c r="A727" s="5"/>
      <c r="B727" s="5"/>
      <c r="C727" s="6"/>
      <c r="D727" s="6"/>
      <c r="E727" s="6"/>
      <c r="F727" s="2"/>
      <c r="G727" s="2"/>
      <c r="H727" s="2"/>
      <c r="M727" s="2"/>
      <c r="N727" s="2"/>
      <c r="O727" s="2"/>
      <c r="P727" s="2"/>
      <c r="Q727" s="2"/>
      <c r="R727" s="2"/>
      <c r="S727" s="2"/>
      <c r="T727" s="2"/>
    </row>
    <row r="728" spans="1:20" x14ac:dyDescent="0.2">
      <c r="A728" s="5"/>
      <c r="B728" s="5"/>
      <c r="C728" s="6"/>
      <c r="D728" s="6"/>
      <c r="E728" s="6"/>
      <c r="F728" s="2"/>
      <c r="G728" s="2"/>
      <c r="H728" s="2"/>
      <c r="M728" s="2"/>
      <c r="N728" s="2"/>
      <c r="O728" s="2"/>
      <c r="P728" s="2"/>
      <c r="Q728" s="2"/>
      <c r="R728" s="2"/>
      <c r="S728" s="2"/>
      <c r="T728" s="2"/>
    </row>
    <row r="729" spans="1:20" x14ac:dyDescent="0.2">
      <c r="A729" s="5"/>
      <c r="B729" s="5"/>
      <c r="C729" s="6"/>
      <c r="D729" s="6"/>
      <c r="E729" s="6"/>
      <c r="F729" s="2"/>
      <c r="G729" s="2"/>
      <c r="H729" s="2"/>
      <c r="M729" s="2"/>
      <c r="N729" s="2"/>
      <c r="O729" s="2"/>
      <c r="P729" s="2"/>
      <c r="Q729" s="2"/>
      <c r="R729" s="2"/>
      <c r="S729" s="2"/>
      <c r="T729" s="2"/>
    </row>
    <row r="730" spans="1:20" x14ac:dyDescent="0.2">
      <c r="A730" s="5"/>
      <c r="B730" s="5"/>
      <c r="C730" s="6"/>
      <c r="D730" s="6"/>
      <c r="E730" s="6"/>
      <c r="F730" s="2"/>
      <c r="G730" s="2"/>
      <c r="H730" s="2"/>
      <c r="M730" s="2"/>
      <c r="N730" s="2"/>
      <c r="O730" s="2"/>
      <c r="P730" s="2"/>
      <c r="Q730" s="2"/>
      <c r="R730" s="2"/>
      <c r="S730" s="2"/>
      <c r="T730" s="2"/>
    </row>
    <row r="731" spans="1:20" x14ac:dyDescent="0.2">
      <c r="B731" s="5"/>
      <c r="C731" s="6"/>
      <c r="D731" s="6"/>
      <c r="E731" s="6"/>
      <c r="F731" s="2"/>
      <c r="G731" s="2"/>
      <c r="H731" s="2"/>
      <c r="M731" s="2"/>
      <c r="N731" s="2"/>
      <c r="O731" s="2"/>
      <c r="P731" s="2"/>
      <c r="Q731" s="2"/>
      <c r="R731" s="2"/>
      <c r="S731" s="2"/>
      <c r="T731" s="2"/>
    </row>
    <row r="732" spans="1:20" x14ac:dyDescent="0.2">
      <c r="B732" s="5"/>
      <c r="C732" s="6"/>
      <c r="D732" s="6"/>
      <c r="E732" s="6"/>
      <c r="F732" s="2"/>
      <c r="G732" s="2"/>
      <c r="H732" s="2"/>
      <c r="M732" s="2"/>
      <c r="N732" s="2"/>
      <c r="O732" s="2"/>
      <c r="P732" s="2"/>
      <c r="Q732" s="2"/>
      <c r="R732" s="2"/>
      <c r="S732" s="2"/>
      <c r="T732" s="2"/>
    </row>
    <row r="733" spans="1:20" x14ac:dyDescent="0.2">
      <c r="A733" s="5"/>
      <c r="B733" s="5"/>
      <c r="C733" s="6"/>
      <c r="D733" s="6"/>
      <c r="E733" s="6"/>
      <c r="F733" s="2"/>
      <c r="G733" s="2"/>
      <c r="H733" s="2"/>
      <c r="M733" s="2"/>
      <c r="N733" s="2"/>
      <c r="O733" s="2"/>
      <c r="P733" s="2"/>
      <c r="Q733" s="2"/>
      <c r="R733" s="2"/>
      <c r="S733" s="2"/>
      <c r="T733" s="2"/>
    </row>
    <row r="734" spans="1:20" x14ac:dyDescent="0.2">
      <c r="B734" s="5"/>
      <c r="C734" s="6"/>
      <c r="D734" s="6"/>
      <c r="E734" s="6"/>
      <c r="F734" s="2"/>
      <c r="G734" s="2"/>
      <c r="H734" s="2"/>
      <c r="M734" s="2"/>
      <c r="N734" s="2"/>
      <c r="O734" s="2"/>
      <c r="P734" s="2"/>
      <c r="Q734" s="2"/>
      <c r="R734" s="2"/>
      <c r="S734" s="2"/>
      <c r="T734" s="2"/>
    </row>
    <row r="735" spans="1:20" x14ac:dyDescent="0.2">
      <c r="B735" s="5"/>
      <c r="C735" s="6"/>
      <c r="D735" s="6"/>
      <c r="E735" s="6"/>
      <c r="F735" s="2"/>
      <c r="G735" s="2"/>
      <c r="H735" s="2"/>
      <c r="M735" s="2"/>
      <c r="N735" s="2"/>
      <c r="O735" s="2"/>
      <c r="P735" s="2"/>
      <c r="Q735" s="2"/>
      <c r="R735" s="2"/>
      <c r="S735" s="2"/>
      <c r="T735" s="2"/>
    </row>
    <row r="736" spans="1:20" x14ac:dyDescent="0.2">
      <c r="A736" s="5"/>
      <c r="B736" s="5"/>
      <c r="C736" s="6"/>
      <c r="D736" s="6"/>
      <c r="E736" s="6"/>
      <c r="F736" s="2"/>
      <c r="G736" s="2"/>
      <c r="H736" s="2"/>
      <c r="M736" s="2"/>
      <c r="N736" s="2"/>
      <c r="O736" s="2"/>
      <c r="P736" s="2"/>
      <c r="Q736" s="2"/>
      <c r="R736" s="2"/>
      <c r="S736" s="2"/>
      <c r="T736" s="2"/>
    </row>
    <row r="737" spans="1:20" x14ac:dyDescent="0.2">
      <c r="A737" s="5"/>
      <c r="B737" s="5"/>
      <c r="C737" s="6"/>
      <c r="D737" s="6"/>
      <c r="E737" s="6"/>
      <c r="F737" s="2"/>
      <c r="G737" s="2"/>
      <c r="H737" s="2"/>
      <c r="M737" s="2"/>
      <c r="N737" s="2"/>
      <c r="O737" s="2"/>
      <c r="P737" s="2"/>
      <c r="Q737" s="2"/>
      <c r="R737" s="2"/>
      <c r="S737" s="2"/>
      <c r="T737" s="2"/>
    </row>
    <row r="738" spans="1:20" x14ac:dyDescent="0.2">
      <c r="A738" s="5"/>
      <c r="B738" s="5"/>
      <c r="C738" s="6"/>
      <c r="D738" s="6"/>
      <c r="E738" s="6"/>
      <c r="F738" s="2"/>
      <c r="G738" s="2"/>
      <c r="H738" s="2"/>
      <c r="M738" s="2"/>
      <c r="N738" s="2"/>
      <c r="O738" s="2"/>
      <c r="P738" s="2"/>
      <c r="Q738" s="2"/>
      <c r="R738" s="2"/>
      <c r="S738" s="2"/>
      <c r="T738" s="2"/>
    </row>
    <row r="739" spans="1:20" x14ac:dyDescent="0.2">
      <c r="A739" s="5"/>
      <c r="B739" s="5"/>
      <c r="C739" s="6"/>
      <c r="D739" s="6"/>
      <c r="E739" s="6"/>
      <c r="F739" s="2"/>
      <c r="G739" s="2"/>
      <c r="H739" s="2"/>
      <c r="M739" s="2"/>
      <c r="N739" s="2"/>
      <c r="O739" s="2"/>
      <c r="P739" s="2"/>
      <c r="Q739" s="2"/>
      <c r="R739" s="2"/>
      <c r="S739" s="2"/>
      <c r="T739" s="2"/>
    </row>
    <row r="740" spans="1:20" x14ac:dyDescent="0.2">
      <c r="A740" s="5"/>
      <c r="B740" s="5"/>
      <c r="C740" s="6"/>
      <c r="D740" s="6"/>
      <c r="E740" s="6"/>
      <c r="F740" s="2"/>
      <c r="G740" s="2"/>
      <c r="H740" s="2"/>
      <c r="M740" s="2"/>
      <c r="N740" s="2"/>
      <c r="O740" s="2"/>
      <c r="P740" s="2"/>
      <c r="Q740" s="2"/>
      <c r="R740" s="2"/>
      <c r="S740" s="2"/>
      <c r="T740" s="2"/>
    </row>
    <row r="741" spans="1:20" x14ac:dyDescent="0.2">
      <c r="A741" s="5"/>
      <c r="B741" s="5"/>
      <c r="C741" s="6"/>
      <c r="D741" s="6"/>
      <c r="E741" s="6"/>
      <c r="F741" s="2"/>
      <c r="G741" s="2"/>
      <c r="H741" s="2"/>
      <c r="M741" s="2"/>
      <c r="N741" s="2"/>
      <c r="O741" s="2"/>
      <c r="P741" s="2"/>
      <c r="Q741" s="2"/>
      <c r="R741" s="2"/>
      <c r="S741" s="2"/>
      <c r="T741" s="2"/>
    </row>
    <row r="742" spans="1:20" x14ac:dyDescent="0.2">
      <c r="A742" s="5"/>
      <c r="B742" s="5"/>
      <c r="C742" s="6"/>
      <c r="D742" s="6"/>
      <c r="E742" s="6"/>
      <c r="F742" s="2"/>
      <c r="G742" s="2"/>
      <c r="H742" s="2"/>
      <c r="M742" s="2"/>
      <c r="N742" s="2"/>
      <c r="O742" s="2"/>
      <c r="P742" s="2"/>
      <c r="Q742" s="2"/>
      <c r="R742" s="2"/>
      <c r="S742" s="2"/>
      <c r="T742" s="2"/>
    </row>
    <row r="743" spans="1:20" x14ac:dyDescent="0.2">
      <c r="A743" s="5"/>
      <c r="B743" s="5"/>
      <c r="C743" s="6"/>
      <c r="D743" s="6"/>
      <c r="E743" s="6"/>
      <c r="F743" s="2"/>
      <c r="G743" s="2"/>
      <c r="H743" s="2"/>
      <c r="M743" s="2"/>
      <c r="N743" s="2"/>
      <c r="O743" s="2"/>
      <c r="P743" s="2"/>
      <c r="Q743" s="2"/>
      <c r="R743" s="2"/>
      <c r="S743" s="2"/>
      <c r="T743" s="2"/>
    </row>
    <row r="744" spans="1:20" x14ac:dyDescent="0.2">
      <c r="A744" s="5"/>
      <c r="B744" s="5"/>
      <c r="C744" s="6"/>
      <c r="D744" s="6"/>
      <c r="E744" s="6"/>
      <c r="F744" s="2"/>
      <c r="G744" s="2"/>
      <c r="H744" s="2"/>
      <c r="M744" s="2"/>
      <c r="N744" s="2"/>
      <c r="O744" s="2"/>
      <c r="P744" s="2"/>
      <c r="Q744" s="2"/>
      <c r="R744" s="2"/>
      <c r="S744" s="2"/>
      <c r="T744" s="2"/>
    </row>
    <row r="745" spans="1:20" x14ac:dyDescent="0.2">
      <c r="A745" s="5"/>
      <c r="B745" s="5"/>
      <c r="C745" s="6"/>
      <c r="D745" s="6"/>
      <c r="E745" s="6"/>
      <c r="F745" s="2"/>
      <c r="G745" s="2"/>
      <c r="H745" s="2"/>
      <c r="M745" s="2"/>
      <c r="N745" s="2"/>
      <c r="O745" s="2"/>
      <c r="P745" s="2"/>
      <c r="Q745" s="2"/>
      <c r="R745" s="2"/>
      <c r="S745" s="2"/>
      <c r="T745" s="2"/>
    </row>
    <row r="746" spans="1:20" x14ac:dyDescent="0.2">
      <c r="A746" s="5"/>
      <c r="B746" s="5"/>
      <c r="C746" s="6"/>
      <c r="D746" s="6"/>
      <c r="E746" s="6"/>
      <c r="F746" s="2"/>
      <c r="G746" s="2"/>
      <c r="H746" s="2"/>
      <c r="M746" s="2"/>
      <c r="N746" s="2"/>
      <c r="O746" s="2"/>
      <c r="P746" s="2"/>
      <c r="Q746" s="2"/>
      <c r="R746" s="2"/>
      <c r="S746" s="2"/>
      <c r="T746" s="2"/>
    </row>
    <row r="747" spans="1:20" x14ac:dyDescent="0.2">
      <c r="A747" s="5"/>
      <c r="B747" s="5"/>
      <c r="C747" s="6"/>
      <c r="D747" s="6"/>
      <c r="E747" s="6"/>
      <c r="F747" s="2"/>
      <c r="G747" s="2"/>
      <c r="H747" s="2"/>
      <c r="M747" s="2"/>
      <c r="N747" s="2"/>
      <c r="O747" s="2"/>
      <c r="P747" s="2"/>
      <c r="Q747" s="2"/>
      <c r="R747" s="2"/>
      <c r="S747" s="2"/>
      <c r="T747" s="2"/>
    </row>
    <row r="748" spans="1:20" x14ac:dyDescent="0.2">
      <c r="B748" s="4"/>
      <c r="C748" s="6"/>
      <c r="D748" s="6"/>
      <c r="E748" s="6"/>
      <c r="F748" s="2"/>
      <c r="G748" s="2"/>
      <c r="H748" s="2"/>
      <c r="M748" s="2"/>
      <c r="N748" s="2"/>
      <c r="O748" s="2"/>
      <c r="P748" s="2"/>
      <c r="Q748" s="2"/>
      <c r="R748" s="2"/>
      <c r="S748" s="2"/>
      <c r="T748" s="2"/>
    </row>
    <row r="749" spans="1:20" x14ac:dyDescent="0.2">
      <c r="B749" s="4"/>
      <c r="C749" s="6"/>
      <c r="D749" s="6"/>
      <c r="E749" s="6"/>
      <c r="F749" s="2"/>
      <c r="G749" s="2"/>
      <c r="H749" s="2"/>
      <c r="M749" s="2"/>
      <c r="N749" s="2"/>
      <c r="O749" s="2"/>
      <c r="P749" s="2"/>
      <c r="Q749" s="2"/>
      <c r="R749" s="2"/>
      <c r="S749" s="2"/>
      <c r="T749" s="2"/>
    </row>
    <row r="750" spans="1:20" x14ac:dyDescent="0.2">
      <c r="A750" s="5"/>
      <c r="B750" s="5"/>
      <c r="C750" s="6"/>
      <c r="D750" s="6"/>
      <c r="E750" s="6"/>
      <c r="F750" s="2"/>
      <c r="G750" s="2"/>
      <c r="H750" s="2"/>
      <c r="M750" s="2"/>
      <c r="N750" s="2"/>
      <c r="O750" s="2"/>
      <c r="P750" s="2"/>
      <c r="Q750" s="2"/>
      <c r="R750" s="2"/>
      <c r="S750" s="2"/>
      <c r="T750" s="2"/>
    </row>
    <row r="751" spans="1:20" x14ac:dyDescent="0.2">
      <c r="B751" s="5"/>
      <c r="C751" s="6"/>
      <c r="D751" s="6"/>
      <c r="E751" s="6"/>
      <c r="F751" s="2"/>
      <c r="G751" s="2"/>
      <c r="H751" s="2"/>
      <c r="M751" s="2"/>
      <c r="N751" s="2"/>
      <c r="O751" s="2"/>
      <c r="P751" s="2"/>
      <c r="Q751" s="2"/>
      <c r="R751" s="2"/>
      <c r="S751" s="2"/>
      <c r="T751" s="2"/>
    </row>
    <row r="752" spans="1:20" x14ac:dyDescent="0.2">
      <c r="B752" s="5"/>
      <c r="C752" s="6"/>
      <c r="D752" s="6"/>
      <c r="E752" s="6"/>
      <c r="F752" s="2"/>
      <c r="G752" s="2"/>
      <c r="H752" s="2"/>
      <c r="M752" s="2"/>
      <c r="N752" s="2"/>
      <c r="O752" s="2"/>
      <c r="P752" s="2"/>
      <c r="Q752" s="2"/>
      <c r="R752" s="2"/>
      <c r="S752" s="2"/>
      <c r="T752" s="2"/>
    </row>
    <row r="753" spans="1:20" x14ac:dyDescent="0.2">
      <c r="A753" s="5"/>
      <c r="B753" s="5"/>
      <c r="C753" s="6"/>
      <c r="D753" s="6"/>
      <c r="E753" s="6"/>
      <c r="F753" s="2"/>
      <c r="G753" s="2"/>
      <c r="H753" s="2"/>
      <c r="M753" s="2"/>
      <c r="N753" s="2"/>
      <c r="O753" s="2"/>
      <c r="P753" s="2"/>
      <c r="Q753" s="2"/>
      <c r="R753" s="2"/>
      <c r="S753" s="2"/>
      <c r="T753" s="2"/>
    </row>
    <row r="754" spans="1:20" x14ac:dyDescent="0.2">
      <c r="A754" s="5"/>
      <c r="B754" s="5"/>
      <c r="C754" s="6"/>
      <c r="D754" s="6"/>
      <c r="E754" s="6"/>
      <c r="F754" s="2"/>
      <c r="G754" s="2"/>
      <c r="H754" s="2"/>
      <c r="M754" s="2"/>
      <c r="N754" s="2"/>
      <c r="O754" s="2"/>
      <c r="P754" s="2"/>
      <c r="Q754" s="2"/>
      <c r="R754" s="2"/>
      <c r="S754" s="2"/>
      <c r="T754" s="2"/>
    </row>
    <row r="755" spans="1:20" x14ac:dyDescent="0.2">
      <c r="A755" s="5"/>
      <c r="B755" s="5"/>
      <c r="C755" s="6"/>
      <c r="D755" s="6"/>
      <c r="E755" s="6"/>
      <c r="F755" s="2"/>
      <c r="G755" s="2"/>
      <c r="H755" s="2"/>
      <c r="M755" s="2"/>
      <c r="N755" s="2"/>
      <c r="O755" s="2"/>
      <c r="P755" s="2"/>
      <c r="Q755" s="2"/>
      <c r="R755" s="2"/>
      <c r="S755" s="2"/>
      <c r="T755" s="2"/>
    </row>
    <row r="756" spans="1:20" x14ac:dyDescent="0.2">
      <c r="B756" s="5"/>
      <c r="C756" s="6"/>
      <c r="D756" s="6"/>
      <c r="E756" s="6"/>
      <c r="F756" s="2"/>
      <c r="G756" s="2"/>
      <c r="H756" s="2"/>
      <c r="M756" s="2"/>
      <c r="N756" s="2"/>
      <c r="O756" s="2"/>
      <c r="P756" s="2"/>
      <c r="Q756" s="2"/>
      <c r="R756" s="2"/>
      <c r="S756" s="2"/>
      <c r="T756" s="2"/>
    </row>
    <row r="757" spans="1:20" x14ac:dyDescent="0.2">
      <c r="A757" s="5"/>
      <c r="B757" s="5"/>
      <c r="C757" s="6"/>
      <c r="D757" s="6"/>
      <c r="E757" s="6"/>
      <c r="F757" s="2"/>
      <c r="G757" s="2"/>
      <c r="H757" s="2"/>
      <c r="M757" s="2"/>
      <c r="N757" s="2"/>
      <c r="O757" s="2"/>
      <c r="P757" s="2"/>
      <c r="Q757" s="2"/>
      <c r="R757" s="2"/>
      <c r="S757" s="2"/>
      <c r="T757" s="2"/>
    </row>
    <row r="758" spans="1:20" x14ac:dyDescent="0.2">
      <c r="A758" s="5"/>
      <c r="B758" s="5"/>
      <c r="C758" s="6"/>
      <c r="D758" s="6"/>
      <c r="E758" s="6"/>
      <c r="F758" s="2"/>
      <c r="G758" s="2"/>
      <c r="H758" s="2"/>
      <c r="M758" s="2"/>
      <c r="N758" s="2"/>
      <c r="O758" s="2"/>
      <c r="P758" s="2"/>
      <c r="Q758" s="2"/>
      <c r="R758" s="2"/>
      <c r="S758" s="2"/>
      <c r="T758" s="2"/>
    </row>
    <row r="759" spans="1:20" x14ac:dyDescent="0.2">
      <c r="A759" s="5"/>
      <c r="B759" s="5"/>
      <c r="C759" s="6"/>
      <c r="D759" s="6"/>
      <c r="E759" s="6"/>
      <c r="F759" s="2"/>
      <c r="G759" s="2"/>
      <c r="H759" s="2"/>
      <c r="M759" s="2"/>
      <c r="N759" s="2"/>
      <c r="O759" s="2"/>
      <c r="P759" s="2"/>
      <c r="Q759" s="2"/>
      <c r="R759" s="2"/>
      <c r="S759" s="2"/>
      <c r="T759" s="2"/>
    </row>
    <row r="760" spans="1:20" x14ac:dyDescent="0.2">
      <c r="A760" s="5"/>
      <c r="B760" s="5"/>
      <c r="C760" s="6"/>
      <c r="D760" s="6"/>
      <c r="E760" s="6"/>
      <c r="F760" s="2"/>
      <c r="G760" s="2"/>
      <c r="H760" s="2"/>
      <c r="M760" s="2"/>
      <c r="N760" s="2"/>
      <c r="O760" s="2"/>
      <c r="P760" s="2"/>
      <c r="Q760" s="2"/>
      <c r="R760" s="2"/>
      <c r="S760" s="2"/>
      <c r="T760" s="2"/>
    </row>
    <row r="761" spans="1:20" x14ac:dyDescent="0.2">
      <c r="A761" s="5"/>
      <c r="B761" s="5"/>
      <c r="C761" s="6"/>
      <c r="D761" s="6"/>
      <c r="E761" s="6"/>
      <c r="F761" s="2"/>
      <c r="G761" s="2"/>
      <c r="H761" s="2"/>
      <c r="M761" s="2"/>
      <c r="N761" s="2"/>
      <c r="O761" s="2"/>
      <c r="P761" s="2"/>
      <c r="Q761" s="2"/>
      <c r="R761" s="2"/>
      <c r="S761" s="2"/>
      <c r="T761" s="2"/>
    </row>
    <row r="762" spans="1:20" x14ac:dyDescent="0.2">
      <c r="A762" s="5"/>
      <c r="B762" s="5"/>
      <c r="C762" s="6"/>
      <c r="D762" s="6"/>
      <c r="E762" s="6"/>
      <c r="F762" s="2"/>
      <c r="G762" s="2"/>
      <c r="H762" s="2"/>
      <c r="M762" s="2"/>
      <c r="N762" s="2"/>
      <c r="O762" s="2"/>
      <c r="P762" s="2"/>
      <c r="Q762" s="2"/>
      <c r="R762" s="2"/>
      <c r="S762" s="2"/>
      <c r="T762" s="2"/>
    </row>
    <row r="763" spans="1:20" x14ac:dyDescent="0.2">
      <c r="A763" s="5"/>
      <c r="B763" s="5"/>
      <c r="C763" s="6"/>
      <c r="D763" s="6"/>
      <c r="E763" s="6"/>
      <c r="F763" s="2"/>
      <c r="G763" s="2"/>
      <c r="H763" s="2"/>
      <c r="M763" s="2"/>
      <c r="N763" s="2"/>
      <c r="O763" s="2"/>
      <c r="P763" s="2"/>
      <c r="Q763" s="2"/>
      <c r="R763" s="2"/>
      <c r="S763" s="2"/>
      <c r="T763" s="2"/>
    </row>
    <row r="764" spans="1:20" x14ac:dyDescent="0.2">
      <c r="A764" s="5"/>
      <c r="B764" s="5"/>
      <c r="C764" s="6"/>
      <c r="D764" s="6"/>
      <c r="E764" s="6"/>
      <c r="F764" s="2"/>
      <c r="G764" s="2"/>
      <c r="H764" s="2"/>
      <c r="M764" s="2"/>
      <c r="N764" s="2"/>
      <c r="O764" s="2"/>
      <c r="P764" s="2"/>
      <c r="Q764" s="2"/>
      <c r="R764" s="2"/>
      <c r="S764" s="2"/>
      <c r="T764" s="2"/>
    </row>
    <row r="765" spans="1:20" x14ac:dyDescent="0.2">
      <c r="A765" s="5"/>
      <c r="B765" s="5"/>
      <c r="C765" s="6"/>
      <c r="D765" s="6"/>
      <c r="E765" s="6"/>
      <c r="F765" s="2"/>
      <c r="G765" s="2"/>
      <c r="H765" s="2"/>
      <c r="M765" s="2"/>
      <c r="N765" s="2"/>
      <c r="O765" s="2"/>
      <c r="P765" s="2"/>
      <c r="Q765" s="2"/>
      <c r="R765" s="2"/>
      <c r="S765" s="2"/>
      <c r="T765" s="2"/>
    </row>
    <row r="766" spans="1:20" x14ac:dyDescent="0.2">
      <c r="A766" s="5"/>
      <c r="B766" s="5"/>
      <c r="C766" s="6"/>
      <c r="D766" s="6"/>
      <c r="E766" s="6"/>
      <c r="F766" s="2"/>
      <c r="G766" s="2"/>
      <c r="H766" s="2"/>
      <c r="M766" s="2"/>
      <c r="N766" s="2"/>
      <c r="O766" s="2"/>
      <c r="P766" s="2"/>
      <c r="Q766" s="2"/>
      <c r="R766" s="2"/>
      <c r="S766" s="2"/>
      <c r="T766" s="2"/>
    </row>
    <row r="767" spans="1:20" x14ac:dyDescent="0.2">
      <c r="A767" s="5"/>
      <c r="B767" s="5"/>
      <c r="C767" s="6"/>
      <c r="D767" s="6"/>
      <c r="E767" s="6"/>
      <c r="F767" s="2"/>
      <c r="G767" s="2"/>
      <c r="H767" s="2"/>
      <c r="M767" s="2"/>
      <c r="N767" s="2"/>
      <c r="O767" s="2"/>
      <c r="P767" s="2"/>
      <c r="Q767" s="2"/>
      <c r="R767" s="2"/>
      <c r="S767" s="2"/>
      <c r="T767" s="2"/>
    </row>
    <row r="768" spans="1:20" x14ac:dyDescent="0.2">
      <c r="A768" s="5"/>
      <c r="B768" s="5"/>
      <c r="C768" s="6"/>
      <c r="D768" s="6"/>
      <c r="E768" s="6"/>
      <c r="F768" s="2"/>
      <c r="G768" s="2"/>
      <c r="H768" s="2"/>
      <c r="M768" s="2"/>
      <c r="N768" s="2"/>
      <c r="O768" s="2"/>
      <c r="P768" s="2"/>
      <c r="Q768" s="2"/>
      <c r="R768" s="2"/>
      <c r="S768" s="2"/>
      <c r="T768" s="2"/>
    </row>
    <row r="769" spans="1:20" x14ac:dyDescent="0.2">
      <c r="A769" s="5"/>
      <c r="B769" s="5"/>
      <c r="C769" s="6"/>
      <c r="D769" s="6"/>
      <c r="E769" s="6"/>
      <c r="F769" s="2"/>
      <c r="G769" s="2"/>
      <c r="H769" s="2"/>
      <c r="M769" s="2"/>
      <c r="N769" s="2"/>
      <c r="O769" s="2"/>
      <c r="P769" s="2"/>
      <c r="Q769" s="2"/>
      <c r="R769" s="2"/>
      <c r="S769" s="2"/>
      <c r="T769" s="2"/>
    </row>
    <row r="770" spans="1:20" x14ac:dyDescent="0.2">
      <c r="A770" s="5"/>
      <c r="B770" s="5"/>
      <c r="C770" s="6"/>
      <c r="D770" s="6"/>
      <c r="E770" s="6"/>
      <c r="F770" s="2"/>
      <c r="G770" s="2"/>
      <c r="H770" s="2"/>
      <c r="M770" s="2"/>
      <c r="N770" s="2"/>
      <c r="O770" s="2"/>
      <c r="P770" s="2"/>
      <c r="Q770" s="2"/>
      <c r="R770" s="2"/>
      <c r="S770" s="2"/>
      <c r="T770" s="2"/>
    </row>
    <row r="771" spans="1:20" x14ac:dyDescent="0.2">
      <c r="A771" s="5"/>
      <c r="B771" s="5"/>
      <c r="C771" s="6"/>
      <c r="D771" s="6"/>
      <c r="E771" s="6"/>
      <c r="F771" s="2"/>
      <c r="G771" s="2"/>
      <c r="H771" s="2"/>
      <c r="M771" s="2"/>
      <c r="N771" s="2"/>
      <c r="O771" s="2"/>
      <c r="P771" s="2"/>
      <c r="Q771" s="2"/>
      <c r="R771" s="2"/>
      <c r="S771" s="2"/>
      <c r="T771" s="2"/>
    </row>
    <row r="772" spans="1:20" x14ac:dyDescent="0.2">
      <c r="A772" s="5"/>
      <c r="B772" s="5"/>
      <c r="C772" s="6"/>
      <c r="D772" s="6"/>
      <c r="E772" s="6"/>
      <c r="F772" s="2"/>
      <c r="G772" s="2"/>
      <c r="H772" s="2"/>
      <c r="M772" s="2"/>
      <c r="N772" s="2"/>
      <c r="O772" s="2"/>
      <c r="P772" s="2"/>
      <c r="Q772" s="2"/>
      <c r="R772" s="2"/>
      <c r="S772" s="2"/>
      <c r="T772" s="2"/>
    </row>
    <row r="773" spans="1:20" x14ac:dyDescent="0.2">
      <c r="A773" s="5"/>
      <c r="B773" s="5"/>
      <c r="C773" s="6"/>
      <c r="D773" s="6"/>
      <c r="E773" s="6"/>
      <c r="F773" s="2"/>
      <c r="G773" s="2"/>
      <c r="H773" s="2"/>
      <c r="M773" s="2"/>
      <c r="N773" s="2"/>
      <c r="O773" s="2"/>
      <c r="P773" s="2"/>
      <c r="Q773" s="2"/>
      <c r="R773" s="2"/>
      <c r="S773" s="2"/>
      <c r="T773" s="2"/>
    </row>
    <row r="774" spans="1:20" x14ac:dyDescent="0.2">
      <c r="A774" s="5"/>
      <c r="B774" s="5"/>
      <c r="C774" s="6"/>
      <c r="D774" s="6"/>
      <c r="E774" s="6"/>
      <c r="F774" s="2"/>
      <c r="G774" s="2"/>
      <c r="H774" s="2"/>
      <c r="M774" s="2"/>
      <c r="N774" s="2"/>
      <c r="O774" s="2"/>
      <c r="P774" s="2"/>
      <c r="Q774" s="2"/>
      <c r="R774" s="2"/>
      <c r="S774" s="2"/>
      <c r="T774" s="2"/>
    </row>
    <row r="775" spans="1:20" x14ac:dyDescent="0.2">
      <c r="A775" s="5"/>
      <c r="B775" s="5"/>
      <c r="C775" s="6"/>
      <c r="D775" s="6"/>
      <c r="E775" s="6"/>
      <c r="F775" s="2"/>
      <c r="G775" s="2"/>
      <c r="H775" s="2"/>
      <c r="M775" s="2"/>
      <c r="N775" s="2"/>
      <c r="O775" s="2"/>
      <c r="P775" s="2"/>
      <c r="Q775" s="2"/>
      <c r="R775" s="2"/>
      <c r="S775" s="2"/>
      <c r="T775" s="2"/>
    </row>
    <row r="776" spans="1:20" x14ac:dyDescent="0.2">
      <c r="A776" s="5"/>
      <c r="B776" s="5"/>
      <c r="C776" s="6"/>
      <c r="D776" s="6"/>
      <c r="E776" s="6"/>
      <c r="F776" s="2"/>
      <c r="G776" s="2"/>
      <c r="H776" s="2"/>
      <c r="M776" s="2"/>
      <c r="N776" s="2"/>
      <c r="O776" s="2"/>
      <c r="P776" s="2"/>
      <c r="Q776" s="2"/>
      <c r="R776" s="2"/>
      <c r="S776" s="2"/>
      <c r="T776" s="2"/>
    </row>
    <row r="777" spans="1:20" x14ac:dyDescent="0.2">
      <c r="A777" s="5"/>
      <c r="B777" s="5"/>
      <c r="C777" s="6"/>
      <c r="D777" s="6"/>
      <c r="E777" s="6"/>
      <c r="F777" s="2"/>
      <c r="G777" s="2"/>
      <c r="H777" s="2"/>
      <c r="M777" s="2"/>
      <c r="N777" s="2"/>
      <c r="O777" s="2"/>
      <c r="P777" s="2"/>
      <c r="Q777" s="2"/>
      <c r="R777" s="2"/>
      <c r="S777" s="2"/>
      <c r="T777" s="2"/>
    </row>
    <row r="778" spans="1:20" x14ac:dyDescent="0.2">
      <c r="A778" s="5"/>
      <c r="B778" s="5"/>
      <c r="C778" s="6"/>
      <c r="D778" s="6"/>
      <c r="E778" s="6"/>
      <c r="F778" s="2"/>
      <c r="G778" s="2"/>
      <c r="H778" s="2"/>
      <c r="M778" s="2"/>
      <c r="N778" s="2"/>
      <c r="O778" s="2"/>
      <c r="P778" s="2"/>
      <c r="Q778" s="2"/>
      <c r="R778" s="2"/>
      <c r="S778" s="2"/>
      <c r="T778" s="2"/>
    </row>
    <row r="779" spans="1:20" x14ac:dyDescent="0.2">
      <c r="A779" s="5"/>
      <c r="B779" s="5"/>
      <c r="C779" s="6"/>
      <c r="D779" s="6"/>
      <c r="E779" s="6"/>
      <c r="F779" s="2"/>
      <c r="G779" s="2"/>
      <c r="H779" s="2"/>
      <c r="M779" s="2"/>
      <c r="N779" s="2"/>
      <c r="O779" s="2"/>
      <c r="P779" s="2"/>
      <c r="Q779" s="2"/>
      <c r="R779" s="2"/>
      <c r="S779" s="2"/>
      <c r="T779" s="2"/>
    </row>
    <row r="780" spans="1:20" x14ac:dyDescent="0.2">
      <c r="A780" s="5"/>
      <c r="B780" s="5"/>
      <c r="C780" s="6"/>
      <c r="D780" s="6"/>
      <c r="E780" s="6"/>
      <c r="F780" s="2"/>
      <c r="G780" s="2"/>
      <c r="H780" s="2"/>
      <c r="M780" s="2"/>
      <c r="N780" s="2"/>
      <c r="O780" s="2"/>
      <c r="P780" s="2"/>
      <c r="Q780" s="2"/>
      <c r="R780" s="2"/>
      <c r="S780" s="2"/>
      <c r="T780" s="2"/>
    </row>
    <row r="781" spans="1:20" x14ac:dyDescent="0.2">
      <c r="A781" s="5"/>
      <c r="B781" s="5"/>
      <c r="C781" s="6"/>
      <c r="D781" s="6"/>
      <c r="E781" s="6"/>
      <c r="F781" s="2"/>
      <c r="G781" s="2"/>
      <c r="H781" s="2"/>
      <c r="M781" s="2"/>
      <c r="N781" s="2"/>
      <c r="O781" s="2"/>
      <c r="P781" s="2"/>
      <c r="Q781" s="2"/>
      <c r="R781" s="2"/>
      <c r="S781" s="2"/>
      <c r="T781" s="2"/>
    </row>
    <row r="782" spans="1:20" x14ac:dyDescent="0.2">
      <c r="A782" s="5"/>
      <c r="B782" s="5"/>
      <c r="C782" s="6"/>
      <c r="D782" s="6"/>
      <c r="E782" s="6"/>
      <c r="F782" s="2"/>
      <c r="G782" s="2"/>
      <c r="H782" s="2"/>
      <c r="M782" s="2"/>
      <c r="N782" s="2"/>
      <c r="O782" s="2"/>
      <c r="P782" s="2"/>
      <c r="Q782" s="2"/>
      <c r="R782" s="2"/>
      <c r="S782" s="2"/>
      <c r="T782" s="2"/>
    </row>
    <row r="783" spans="1:20" x14ac:dyDescent="0.2">
      <c r="A783" s="5"/>
      <c r="B783" s="5"/>
      <c r="C783" s="6"/>
      <c r="D783" s="6"/>
      <c r="E783" s="6"/>
      <c r="F783" s="2"/>
      <c r="G783" s="2"/>
      <c r="H783" s="2"/>
      <c r="M783" s="2"/>
      <c r="N783" s="2"/>
      <c r="O783" s="2"/>
      <c r="P783" s="2"/>
      <c r="Q783" s="2"/>
      <c r="R783" s="2"/>
      <c r="S783" s="2"/>
      <c r="T783" s="2"/>
    </row>
    <row r="784" spans="1:20" x14ac:dyDescent="0.2">
      <c r="A784" s="5"/>
      <c r="B784" s="5"/>
      <c r="C784" s="6"/>
      <c r="D784" s="6"/>
      <c r="E784" s="6"/>
      <c r="F784" s="2"/>
      <c r="G784" s="2"/>
      <c r="H784" s="2"/>
      <c r="M784" s="2"/>
      <c r="N784" s="2"/>
      <c r="O784" s="2"/>
      <c r="P784" s="2"/>
      <c r="Q784" s="2"/>
      <c r="R784" s="2"/>
      <c r="S784" s="2"/>
      <c r="T784" s="2"/>
    </row>
    <row r="785" spans="1:20" x14ac:dyDescent="0.2">
      <c r="A785" s="5"/>
      <c r="B785" s="5"/>
      <c r="C785" s="6"/>
      <c r="D785" s="6"/>
      <c r="E785" s="6"/>
      <c r="F785" s="2"/>
      <c r="G785" s="2"/>
      <c r="H785" s="2"/>
      <c r="M785" s="2"/>
      <c r="N785" s="2"/>
      <c r="O785" s="2"/>
      <c r="P785" s="2"/>
      <c r="Q785" s="2"/>
      <c r="R785" s="2"/>
      <c r="S785" s="2"/>
      <c r="T785" s="2"/>
    </row>
    <row r="786" spans="1:20" x14ac:dyDescent="0.2">
      <c r="A786" s="5"/>
      <c r="B786" s="5"/>
      <c r="C786" s="6"/>
      <c r="D786" s="6"/>
      <c r="E786" s="6"/>
      <c r="F786" s="2"/>
      <c r="G786" s="2"/>
      <c r="H786" s="2"/>
      <c r="M786" s="2"/>
      <c r="N786" s="2"/>
      <c r="O786" s="2"/>
      <c r="P786" s="2"/>
      <c r="Q786" s="2"/>
      <c r="R786" s="2"/>
      <c r="S786" s="2"/>
      <c r="T786" s="2"/>
    </row>
    <row r="787" spans="1:20" x14ac:dyDescent="0.2">
      <c r="A787" s="5"/>
      <c r="B787" s="5"/>
      <c r="C787" s="6"/>
      <c r="D787" s="6"/>
      <c r="E787" s="6"/>
      <c r="F787" s="2"/>
      <c r="G787" s="2"/>
      <c r="H787" s="2"/>
      <c r="M787" s="2"/>
      <c r="N787" s="2"/>
      <c r="O787" s="2"/>
      <c r="P787" s="2"/>
      <c r="Q787" s="2"/>
      <c r="R787" s="2"/>
      <c r="S787" s="2"/>
      <c r="T787" s="2"/>
    </row>
    <row r="788" spans="1:20" x14ac:dyDescent="0.2">
      <c r="A788" s="5"/>
      <c r="B788" s="5"/>
      <c r="C788" s="6"/>
      <c r="D788" s="6"/>
      <c r="E788" s="6"/>
      <c r="F788" s="2"/>
      <c r="G788" s="2"/>
      <c r="H788" s="2"/>
      <c r="M788" s="2"/>
      <c r="N788" s="2"/>
      <c r="O788" s="2"/>
      <c r="P788" s="2"/>
      <c r="Q788" s="2"/>
      <c r="R788" s="2"/>
      <c r="S788" s="2"/>
      <c r="T788" s="2"/>
    </row>
    <row r="789" spans="1:20" x14ac:dyDescent="0.2">
      <c r="A789" s="5"/>
      <c r="B789" s="5"/>
      <c r="C789" s="6"/>
      <c r="D789" s="6"/>
      <c r="E789" s="6"/>
      <c r="F789" s="2"/>
      <c r="G789" s="2"/>
      <c r="H789" s="2"/>
      <c r="M789" s="2"/>
      <c r="N789" s="2"/>
      <c r="O789" s="2"/>
      <c r="P789" s="2"/>
      <c r="Q789" s="2"/>
      <c r="R789" s="2"/>
      <c r="S789" s="2"/>
      <c r="T789" s="2"/>
    </row>
    <row r="790" spans="1:20" x14ac:dyDescent="0.2">
      <c r="A790" s="5"/>
      <c r="B790" s="5"/>
      <c r="C790" s="6"/>
      <c r="D790" s="6"/>
      <c r="E790" s="6"/>
      <c r="F790" s="2"/>
      <c r="G790" s="2"/>
      <c r="H790" s="2"/>
      <c r="M790" s="2"/>
      <c r="N790" s="2"/>
      <c r="O790" s="2"/>
      <c r="P790" s="2"/>
      <c r="Q790" s="2"/>
      <c r="R790" s="2"/>
      <c r="S790" s="2"/>
      <c r="T790" s="2"/>
    </row>
    <row r="791" spans="1:20" x14ac:dyDescent="0.2">
      <c r="A791" s="5"/>
      <c r="B791" s="5"/>
      <c r="C791" s="6"/>
      <c r="D791" s="6"/>
      <c r="E791" s="6"/>
      <c r="F791" s="2"/>
      <c r="G791" s="2"/>
      <c r="H791" s="2"/>
      <c r="M791" s="2"/>
      <c r="N791" s="2"/>
      <c r="O791" s="2"/>
      <c r="P791" s="2"/>
      <c r="Q791" s="2"/>
      <c r="R791" s="2"/>
      <c r="S791" s="2"/>
      <c r="T791" s="2"/>
    </row>
    <row r="792" spans="1:20" x14ac:dyDescent="0.2">
      <c r="A792" s="5"/>
      <c r="B792" s="5"/>
      <c r="C792" s="6"/>
      <c r="D792" s="6"/>
      <c r="E792" s="6"/>
      <c r="F792" s="2"/>
      <c r="G792" s="2"/>
      <c r="H792" s="2"/>
      <c r="M792" s="2"/>
      <c r="N792" s="2"/>
      <c r="O792" s="2"/>
      <c r="P792" s="2"/>
      <c r="Q792" s="2"/>
      <c r="R792" s="2"/>
      <c r="S792" s="2"/>
      <c r="T792" s="2"/>
    </row>
    <row r="793" spans="1:20" x14ac:dyDescent="0.2">
      <c r="A793" s="5"/>
      <c r="B793" s="5"/>
      <c r="C793" s="6"/>
      <c r="D793" s="6"/>
      <c r="E793" s="6"/>
      <c r="F793" s="2"/>
      <c r="G793" s="2"/>
      <c r="H793" s="2"/>
      <c r="M793" s="2"/>
      <c r="N793" s="2"/>
      <c r="O793" s="2"/>
      <c r="P793" s="2"/>
      <c r="Q793" s="2"/>
      <c r="R793" s="2"/>
      <c r="S793" s="2"/>
      <c r="T793" s="2"/>
    </row>
    <row r="794" spans="1:20" x14ac:dyDescent="0.2">
      <c r="A794" s="5"/>
      <c r="B794" s="5"/>
      <c r="C794" s="6"/>
      <c r="D794" s="6"/>
      <c r="E794" s="6"/>
      <c r="F794" s="2"/>
      <c r="G794" s="2"/>
      <c r="H794" s="2"/>
      <c r="M794" s="2"/>
      <c r="N794" s="2"/>
      <c r="O794" s="2"/>
      <c r="P794" s="2"/>
      <c r="Q794" s="2"/>
      <c r="R794" s="2"/>
      <c r="S794" s="2"/>
      <c r="T794" s="2"/>
    </row>
    <row r="795" spans="1:20" x14ac:dyDescent="0.2">
      <c r="A795" s="5"/>
      <c r="B795" s="5"/>
      <c r="C795" s="6"/>
      <c r="D795" s="6"/>
      <c r="E795" s="6"/>
      <c r="F795" s="2"/>
      <c r="G795" s="2"/>
      <c r="H795" s="2"/>
      <c r="M795" s="2"/>
      <c r="N795" s="2"/>
      <c r="O795" s="2"/>
      <c r="P795" s="2"/>
      <c r="Q795" s="2"/>
      <c r="R795" s="2"/>
      <c r="S795" s="2"/>
      <c r="T795" s="2"/>
    </row>
    <row r="796" spans="1:20" x14ac:dyDescent="0.2">
      <c r="A796" s="5"/>
      <c r="B796" s="5"/>
      <c r="C796" s="6"/>
      <c r="D796" s="6"/>
      <c r="E796" s="6"/>
      <c r="F796" s="2"/>
      <c r="G796" s="2"/>
      <c r="H796" s="2"/>
      <c r="M796" s="2"/>
      <c r="N796" s="2"/>
      <c r="O796" s="2"/>
      <c r="P796" s="2"/>
      <c r="Q796" s="2"/>
      <c r="R796" s="2"/>
      <c r="S796" s="2"/>
      <c r="T796" s="2"/>
    </row>
    <row r="797" spans="1:20" x14ac:dyDescent="0.2">
      <c r="A797" s="5"/>
      <c r="B797" s="5"/>
      <c r="C797" s="6"/>
      <c r="D797" s="6"/>
      <c r="E797" s="6"/>
      <c r="F797" s="2"/>
      <c r="G797" s="2"/>
      <c r="H797" s="2"/>
      <c r="M797" s="2"/>
      <c r="N797" s="2"/>
      <c r="O797" s="2"/>
      <c r="P797" s="2"/>
      <c r="Q797" s="2"/>
      <c r="R797" s="2"/>
      <c r="S797" s="2"/>
      <c r="T797" s="2"/>
    </row>
    <row r="798" spans="1:20" x14ac:dyDescent="0.2">
      <c r="A798" s="5"/>
      <c r="B798" s="5"/>
      <c r="C798" s="6"/>
      <c r="D798" s="6"/>
      <c r="E798" s="6"/>
      <c r="F798" s="2"/>
      <c r="G798" s="2"/>
      <c r="H798" s="2"/>
      <c r="M798" s="2"/>
      <c r="N798" s="2"/>
      <c r="O798" s="2"/>
      <c r="P798" s="2"/>
      <c r="Q798" s="2"/>
      <c r="R798" s="2"/>
      <c r="S798" s="2"/>
      <c r="T798" s="2"/>
    </row>
    <row r="799" spans="1:20" x14ac:dyDescent="0.2">
      <c r="A799" s="5"/>
      <c r="B799" s="5"/>
      <c r="C799" s="6"/>
      <c r="D799" s="6"/>
      <c r="E799" s="6"/>
      <c r="F799" s="2"/>
      <c r="G799" s="2"/>
      <c r="H799" s="2"/>
      <c r="M799" s="2"/>
      <c r="N799" s="2"/>
      <c r="O799" s="2"/>
      <c r="P799" s="2"/>
      <c r="Q799" s="2"/>
      <c r="R799" s="2"/>
      <c r="S799" s="2"/>
      <c r="T799" s="2"/>
    </row>
    <row r="800" spans="1:20" x14ac:dyDescent="0.2">
      <c r="A800" s="5"/>
      <c r="B800" s="5"/>
      <c r="C800" s="6"/>
      <c r="D800" s="6"/>
      <c r="E800" s="6"/>
      <c r="F800" s="2"/>
      <c r="G800" s="2"/>
      <c r="H800" s="2"/>
      <c r="M800" s="2"/>
      <c r="N800" s="2"/>
      <c r="O800" s="2"/>
      <c r="P800" s="2"/>
      <c r="Q800" s="2"/>
      <c r="R800" s="2"/>
      <c r="S800" s="2"/>
      <c r="T800" s="2"/>
    </row>
    <row r="801" spans="1:20" x14ac:dyDescent="0.2">
      <c r="B801" s="5"/>
      <c r="C801" s="6"/>
      <c r="D801" s="6"/>
      <c r="E801" s="6"/>
      <c r="F801" s="2"/>
      <c r="G801" s="2"/>
      <c r="H801" s="2"/>
      <c r="M801" s="2"/>
      <c r="N801" s="2"/>
      <c r="O801" s="2"/>
      <c r="P801" s="2"/>
      <c r="Q801" s="2"/>
      <c r="R801" s="2"/>
      <c r="S801" s="2"/>
      <c r="T801" s="2"/>
    </row>
    <row r="802" spans="1:20" x14ac:dyDescent="0.2">
      <c r="B802" s="5"/>
      <c r="C802" s="6"/>
      <c r="D802" s="6"/>
      <c r="E802" s="6"/>
      <c r="F802" s="2"/>
      <c r="G802" s="2"/>
      <c r="H802" s="2"/>
      <c r="M802" s="2"/>
      <c r="N802" s="2"/>
      <c r="O802" s="2"/>
      <c r="P802" s="2"/>
      <c r="Q802" s="2"/>
      <c r="R802" s="2"/>
      <c r="S802" s="2"/>
      <c r="T802" s="2"/>
    </row>
    <row r="803" spans="1:20" x14ac:dyDescent="0.2">
      <c r="A803" s="5"/>
      <c r="B803" s="5"/>
      <c r="C803" s="6"/>
      <c r="D803" s="6"/>
      <c r="E803" s="6"/>
      <c r="F803" s="2"/>
      <c r="G803" s="2"/>
      <c r="H803" s="2"/>
      <c r="M803" s="2"/>
      <c r="N803" s="2"/>
      <c r="O803" s="2"/>
      <c r="P803" s="2"/>
      <c r="Q803" s="2"/>
      <c r="R803" s="2"/>
      <c r="S803" s="2"/>
      <c r="T803" s="2"/>
    </row>
    <row r="804" spans="1:20" x14ac:dyDescent="0.2">
      <c r="A804" s="5"/>
      <c r="B804" s="5"/>
      <c r="C804" s="6"/>
      <c r="D804" s="6"/>
      <c r="E804" s="6"/>
      <c r="F804" s="2"/>
      <c r="G804" s="2"/>
      <c r="H804" s="2"/>
      <c r="M804" s="2"/>
      <c r="N804" s="2"/>
      <c r="O804" s="2"/>
      <c r="P804" s="2"/>
      <c r="Q804" s="2"/>
      <c r="R804" s="2"/>
      <c r="S804" s="2"/>
      <c r="T804" s="2"/>
    </row>
    <row r="805" spans="1:20" x14ac:dyDescent="0.2">
      <c r="B805" s="5"/>
      <c r="C805" s="6"/>
      <c r="D805" s="6"/>
      <c r="E805" s="6"/>
      <c r="F805" s="2"/>
      <c r="G805" s="2"/>
      <c r="H805" s="2"/>
      <c r="M805" s="2"/>
      <c r="N805" s="2"/>
      <c r="O805" s="2"/>
      <c r="P805" s="2"/>
      <c r="Q805" s="2"/>
      <c r="R805" s="2"/>
      <c r="S805" s="2"/>
      <c r="T805" s="2"/>
    </row>
    <row r="806" spans="1:20" x14ac:dyDescent="0.2">
      <c r="B806" s="5"/>
      <c r="C806" s="6"/>
      <c r="D806" s="6"/>
      <c r="E806" s="6"/>
      <c r="F806" s="2"/>
      <c r="G806" s="2"/>
      <c r="H806" s="2"/>
      <c r="M806" s="2"/>
      <c r="N806" s="2"/>
      <c r="O806" s="2"/>
      <c r="P806" s="2"/>
      <c r="Q806" s="2"/>
      <c r="R806" s="2"/>
      <c r="S806" s="2"/>
      <c r="T806" s="2"/>
    </row>
    <row r="807" spans="1:20" x14ac:dyDescent="0.2">
      <c r="B807" s="5"/>
      <c r="C807" s="6"/>
      <c r="D807" s="6"/>
      <c r="E807" s="6"/>
      <c r="F807" s="2"/>
      <c r="G807" s="2"/>
      <c r="H807" s="2"/>
      <c r="M807" s="2"/>
      <c r="N807" s="2"/>
      <c r="O807" s="2"/>
      <c r="P807" s="2"/>
      <c r="Q807" s="2"/>
      <c r="R807" s="2"/>
      <c r="S807" s="2"/>
      <c r="T807" s="2"/>
    </row>
    <row r="808" spans="1:20" x14ac:dyDescent="0.2">
      <c r="B808" s="5"/>
      <c r="C808" s="6"/>
      <c r="D808" s="6"/>
      <c r="E808" s="6"/>
      <c r="F808" s="2"/>
      <c r="G808" s="2"/>
      <c r="H808" s="2"/>
      <c r="M808" s="2"/>
      <c r="N808" s="2"/>
      <c r="O808" s="2"/>
      <c r="P808" s="2"/>
      <c r="Q808" s="2"/>
      <c r="R808" s="2"/>
      <c r="S808" s="2"/>
      <c r="T808" s="2"/>
    </row>
    <row r="809" spans="1:20" x14ac:dyDescent="0.2">
      <c r="B809" s="5"/>
      <c r="C809" s="6"/>
      <c r="D809" s="6"/>
      <c r="E809" s="6"/>
      <c r="F809" s="2"/>
      <c r="G809" s="2"/>
      <c r="H809" s="2"/>
      <c r="M809" s="2"/>
      <c r="N809" s="2"/>
      <c r="O809" s="2"/>
      <c r="P809" s="2"/>
      <c r="Q809" s="2"/>
      <c r="R809" s="2"/>
      <c r="S809" s="2"/>
      <c r="T809" s="2"/>
    </row>
    <row r="810" spans="1:20" x14ac:dyDescent="0.2">
      <c r="B810" s="5"/>
      <c r="C810" s="6"/>
      <c r="D810" s="6"/>
      <c r="E810" s="6"/>
      <c r="F810" s="2"/>
      <c r="G810" s="2"/>
      <c r="H810" s="2"/>
      <c r="M810" s="2"/>
      <c r="N810" s="2"/>
      <c r="O810" s="2"/>
      <c r="P810" s="2"/>
      <c r="Q810" s="2"/>
      <c r="R810" s="2"/>
      <c r="S810" s="2"/>
      <c r="T810" s="2"/>
    </row>
    <row r="811" spans="1:20" x14ac:dyDescent="0.2">
      <c r="A811" s="5"/>
      <c r="B811" s="5"/>
      <c r="C811" s="6"/>
      <c r="D811" s="6"/>
      <c r="E811" s="6"/>
      <c r="F811" s="2"/>
      <c r="G811" s="2"/>
      <c r="H811" s="2"/>
      <c r="M811" s="2"/>
      <c r="N811" s="2"/>
      <c r="O811" s="2"/>
      <c r="P811" s="2"/>
      <c r="Q811" s="2"/>
      <c r="R811" s="2"/>
      <c r="S811" s="2"/>
      <c r="T811" s="2"/>
    </row>
    <row r="812" spans="1:20" x14ac:dyDescent="0.2">
      <c r="A812" s="5"/>
      <c r="B812" s="5"/>
      <c r="C812" s="6"/>
      <c r="D812" s="6"/>
      <c r="E812" s="6"/>
      <c r="F812" s="2"/>
      <c r="G812" s="2"/>
      <c r="H812" s="2"/>
      <c r="M812" s="2"/>
      <c r="N812" s="2"/>
      <c r="O812" s="2"/>
      <c r="P812" s="2"/>
      <c r="Q812" s="2"/>
      <c r="R812" s="2"/>
      <c r="S812" s="2"/>
      <c r="T812" s="2"/>
    </row>
    <row r="813" spans="1:20" x14ac:dyDescent="0.2">
      <c r="B813" s="5"/>
      <c r="C813" s="6"/>
      <c r="D813" s="6"/>
      <c r="E813" s="6"/>
      <c r="F813" s="2"/>
      <c r="G813" s="2"/>
      <c r="H813" s="2"/>
      <c r="M813" s="2"/>
      <c r="N813" s="2"/>
      <c r="O813" s="2"/>
      <c r="P813" s="2"/>
      <c r="Q813" s="2"/>
      <c r="R813" s="2"/>
      <c r="S813" s="2"/>
      <c r="T813" s="2"/>
    </row>
    <row r="814" spans="1:20" x14ac:dyDescent="0.2">
      <c r="B814" s="5"/>
      <c r="C814" s="6"/>
      <c r="D814" s="6"/>
      <c r="E814" s="6"/>
      <c r="F814" s="2"/>
      <c r="G814" s="2"/>
      <c r="H814" s="2"/>
      <c r="M814" s="2"/>
      <c r="N814" s="2"/>
      <c r="O814" s="2"/>
      <c r="P814" s="2"/>
      <c r="Q814" s="2"/>
      <c r="R814" s="2"/>
      <c r="S814" s="2"/>
      <c r="T814" s="2"/>
    </row>
    <row r="815" spans="1:20" x14ac:dyDescent="0.2">
      <c r="B815" s="5"/>
      <c r="C815" s="6"/>
      <c r="D815" s="6"/>
      <c r="E815" s="6"/>
      <c r="F815" s="2"/>
      <c r="G815" s="2"/>
      <c r="H815" s="2"/>
      <c r="M815" s="2"/>
      <c r="N815" s="2"/>
      <c r="O815" s="2"/>
      <c r="P815" s="2"/>
      <c r="Q815" s="2"/>
      <c r="R815" s="2"/>
      <c r="S815" s="2"/>
      <c r="T815" s="2"/>
    </row>
    <row r="816" spans="1:20" x14ac:dyDescent="0.2">
      <c r="B816" s="5"/>
      <c r="C816" s="6"/>
      <c r="D816" s="6"/>
      <c r="E816" s="6"/>
      <c r="F816" s="2"/>
      <c r="G816" s="2"/>
      <c r="H816" s="2"/>
      <c r="M816" s="2"/>
      <c r="N816" s="2"/>
      <c r="O816" s="2"/>
      <c r="P816" s="2"/>
      <c r="Q816" s="2"/>
      <c r="R816" s="2"/>
      <c r="S816" s="2"/>
      <c r="T816" s="2"/>
    </row>
    <row r="817" spans="1:16377" x14ac:dyDescent="0.2">
      <c r="B817" s="5"/>
      <c r="C817" s="6"/>
      <c r="D817" s="6"/>
      <c r="E817" s="6"/>
      <c r="F817" s="2"/>
      <c r="G817" s="2"/>
      <c r="H817" s="2"/>
      <c r="M817" s="2"/>
      <c r="N817" s="2"/>
      <c r="O817" s="2"/>
      <c r="P817" s="2"/>
      <c r="Q817" s="2"/>
      <c r="R817" s="2"/>
      <c r="S817" s="2"/>
      <c r="T817" s="2"/>
    </row>
    <row r="818" spans="1:16377" x14ac:dyDescent="0.2">
      <c r="B818" s="5"/>
      <c r="C818" s="6"/>
      <c r="D818" s="6"/>
      <c r="E818" s="6"/>
      <c r="F818" s="2"/>
      <c r="G818" s="2"/>
      <c r="H818" s="2"/>
      <c r="M818" s="2"/>
      <c r="N818" s="2"/>
      <c r="O818" s="2"/>
      <c r="P818" s="2"/>
      <c r="Q818" s="2"/>
      <c r="R818" s="2"/>
      <c r="S818" s="2"/>
      <c r="T818" s="2"/>
    </row>
    <row r="819" spans="1:16377" x14ac:dyDescent="0.2">
      <c r="A819" s="5"/>
      <c r="B819" s="5"/>
      <c r="C819" s="6"/>
      <c r="D819" s="6"/>
      <c r="E819" s="6"/>
      <c r="F819" s="2"/>
      <c r="G819" s="2"/>
      <c r="H819" s="2"/>
      <c r="M819" s="2"/>
      <c r="N819" s="2"/>
      <c r="O819" s="2"/>
      <c r="P819" s="2"/>
      <c r="Q819" s="2"/>
      <c r="R819" s="2"/>
      <c r="S819" s="2"/>
      <c r="T819" s="2"/>
    </row>
    <row r="820" spans="1:16377" x14ac:dyDescent="0.2">
      <c r="A820" s="5"/>
      <c r="B820" s="5"/>
      <c r="C820" s="6"/>
      <c r="D820" s="6"/>
      <c r="E820" s="6"/>
      <c r="F820" s="2"/>
      <c r="G820" s="2"/>
      <c r="H820" s="2"/>
      <c r="M820" s="2"/>
      <c r="N820" s="2"/>
      <c r="O820" s="2"/>
      <c r="P820" s="2"/>
      <c r="Q820" s="2"/>
      <c r="R820" s="2"/>
      <c r="S820" s="2"/>
      <c r="T820" s="2"/>
    </row>
    <row r="821" spans="1:16377" x14ac:dyDescent="0.2">
      <c r="A821" s="5"/>
      <c r="B821" s="5"/>
      <c r="C821" s="6"/>
      <c r="D821" s="6"/>
      <c r="E821" s="6"/>
      <c r="F821" s="2"/>
      <c r="G821" s="2"/>
      <c r="H821" s="2"/>
      <c r="M821" s="2"/>
      <c r="N821" s="2"/>
      <c r="O821" s="2"/>
      <c r="P821" s="2"/>
      <c r="Q821" s="2"/>
      <c r="R821" s="2"/>
      <c r="S821" s="2"/>
      <c r="T821" s="2"/>
    </row>
    <row r="822" spans="1:16377" x14ac:dyDescent="0.2">
      <c r="A822" s="5"/>
      <c r="B822" s="5"/>
      <c r="C822" s="6"/>
      <c r="D822" s="6"/>
      <c r="E822" s="6"/>
      <c r="F822" s="2"/>
      <c r="G822" s="2"/>
      <c r="H822" s="2"/>
      <c r="M822" s="2"/>
      <c r="N822" s="2"/>
      <c r="O822" s="2"/>
      <c r="P822" s="2"/>
      <c r="Q822" s="2"/>
      <c r="R822" s="2"/>
      <c r="S822" s="2"/>
      <c r="T822" s="2"/>
    </row>
    <row r="823" spans="1:16377" x14ac:dyDescent="0.2">
      <c r="A823" s="5"/>
      <c r="B823" s="5"/>
      <c r="C823" s="6"/>
      <c r="D823" s="6"/>
      <c r="E823" s="6"/>
      <c r="F823" s="2"/>
      <c r="G823" s="2"/>
      <c r="H823" s="2"/>
      <c r="M823" s="2"/>
      <c r="N823" s="2"/>
      <c r="O823" s="2"/>
      <c r="P823" s="2"/>
      <c r="Q823" s="2"/>
      <c r="R823" s="2"/>
      <c r="S823" s="2"/>
      <c r="T823" s="2"/>
    </row>
    <row r="824" spans="1:16377" x14ac:dyDescent="0.2">
      <c r="A824" s="5"/>
      <c r="B824" s="5"/>
      <c r="C824" s="6"/>
      <c r="D824" s="6"/>
      <c r="E824" s="6"/>
      <c r="F824" s="2"/>
      <c r="G824" s="2"/>
      <c r="H824" s="2"/>
      <c r="M824" s="2"/>
      <c r="N824" s="2"/>
      <c r="O824" s="2"/>
      <c r="P824" s="2"/>
      <c r="Q824" s="2"/>
      <c r="R824" s="2"/>
      <c r="S824" s="2"/>
      <c r="T824" s="2"/>
    </row>
    <row r="825" spans="1:16377" x14ac:dyDescent="0.2">
      <c r="A825" s="5"/>
      <c r="B825" s="5"/>
      <c r="C825" s="6"/>
      <c r="D825" s="6"/>
      <c r="E825" s="6"/>
      <c r="F825" s="2"/>
      <c r="G825" s="2"/>
      <c r="H825" s="2"/>
      <c r="I825" s="31"/>
      <c r="J825" s="31"/>
      <c r="K825" s="31"/>
      <c r="L825" s="31"/>
      <c r="M825" s="2"/>
      <c r="N825" s="2"/>
      <c r="O825" s="2"/>
      <c r="P825" s="2"/>
      <c r="Q825" s="2"/>
      <c r="R825" s="2"/>
      <c r="S825" s="2"/>
      <c r="T825" s="2"/>
      <c r="U825" s="31"/>
      <c r="V825" s="31"/>
      <c r="W825" s="31"/>
      <c r="X825" s="31"/>
      <c r="Y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c r="BQ825" s="31"/>
      <c r="BR825" s="31"/>
      <c r="BS825" s="31"/>
      <c r="BT825" s="31"/>
      <c r="BU825" s="31"/>
      <c r="BV825" s="31"/>
      <c r="BW825" s="31"/>
      <c r="BX825" s="31"/>
      <c r="BY825" s="31"/>
      <c r="BZ825" s="31"/>
      <c r="CA825" s="31"/>
      <c r="CB825" s="31"/>
      <c r="CC825" s="31"/>
      <c r="CD825" s="31"/>
      <c r="CE825" s="31"/>
      <c r="CF825" s="31"/>
      <c r="CG825" s="31"/>
      <c r="CH825" s="31"/>
      <c r="CI825" s="31"/>
      <c r="CJ825" s="31"/>
      <c r="CK825" s="31"/>
      <c r="CL825" s="31"/>
      <c r="CM825" s="31"/>
      <c r="CN825" s="31"/>
      <c r="CO825" s="31"/>
      <c r="CP825" s="31"/>
      <c r="CQ825" s="31"/>
      <c r="CR825" s="31"/>
      <c r="CS825" s="31"/>
      <c r="CT825" s="31"/>
      <c r="CU825" s="31"/>
      <c r="CV825" s="31"/>
      <c r="CW825" s="31"/>
      <c r="CX825" s="31"/>
      <c r="CY825" s="31"/>
      <c r="CZ825" s="31"/>
      <c r="DA825" s="31"/>
      <c r="DB825" s="31"/>
      <c r="DC825" s="31"/>
      <c r="DD825" s="31"/>
      <c r="DE825" s="31"/>
      <c r="DF825" s="31"/>
      <c r="DG825" s="31"/>
      <c r="DH825" s="31"/>
      <c r="DI825" s="31"/>
      <c r="DJ825" s="31"/>
      <c r="DK825" s="31"/>
      <c r="DL825" s="31"/>
      <c r="DM825" s="31"/>
      <c r="DN825" s="31"/>
      <c r="DO825" s="31"/>
      <c r="DP825" s="31"/>
      <c r="DQ825" s="31"/>
      <c r="DR825" s="31"/>
      <c r="DS825" s="31"/>
      <c r="DT825" s="31"/>
      <c r="DU825" s="31"/>
      <c r="DV825" s="31"/>
      <c r="DW825" s="31"/>
      <c r="DX825" s="31"/>
      <c r="DY825" s="31"/>
      <c r="DZ825" s="31"/>
      <c r="EA825" s="31"/>
      <c r="EB825" s="31"/>
      <c r="EC825" s="31"/>
      <c r="ED825" s="31"/>
      <c r="EE825" s="31"/>
      <c r="EF825" s="31"/>
      <c r="EG825" s="31"/>
      <c r="EH825" s="31"/>
      <c r="EI825" s="31"/>
      <c r="EJ825" s="31"/>
      <c r="EK825" s="31"/>
      <c r="EL825" s="31"/>
      <c r="EM825" s="31"/>
      <c r="EN825" s="31"/>
      <c r="EO825" s="31"/>
      <c r="EP825" s="31"/>
      <c r="EQ825" s="31"/>
      <c r="ER825" s="31"/>
      <c r="ES825" s="31"/>
      <c r="ET825" s="31"/>
      <c r="EU825" s="31"/>
      <c r="EV825" s="31"/>
      <c r="EW825" s="31"/>
      <c r="EX825" s="31"/>
      <c r="EY825" s="31"/>
      <c r="EZ825" s="31"/>
      <c r="FA825" s="31"/>
      <c r="FB825" s="31"/>
      <c r="FC825" s="31"/>
      <c r="FD825" s="31"/>
      <c r="FE825" s="31"/>
      <c r="FF825" s="31"/>
      <c r="FG825" s="31"/>
      <c r="FH825" s="31"/>
      <c r="FI825" s="31"/>
      <c r="FJ825" s="31"/>
      <c r="FK825" s="31"/>
      <c r="FL825" s="31"/>
      <c r="FM825" s="31"/>
      <c r="FN825" s="31"/>
      <c r="FO825" s="31"/>
      <c r="FP825" s="31"/>
      <c r="FQ825" s="31"/>
      <c r="FR825" s="31"/>
      <c r="FS825" s="31"/>
      <c r="FT825" s="31"/>
      <c r="FU825" s="31"/>
      <c r="FV825" s="31"/>
      <c r="FW825" s="31"/>
      <c r="FX825" s="31"/>
      <c r="FY825" s="31"/>
      <c r="FZ825" s="31"/>
      <c r="GA825" s="31"/>
      <c r="GB825" s="31"/>
      <c r="GC825" s="31"/>
      <c r="GD825" s="31"/>
      <c r="GE825" s="31"/>
      <c r="GF825" s="31"/>
      <c r="GG825" s="31"/>
      <c r="GH825" s="31"/>
      <c r="GI825" s="31"/>
      <c r="GJ825" s="31"/>
      <c r="GK825" s="31"/>
      <c r="GL825" s="31"/>
      <c r="GM825" s="31"/>
      <c r="GN825" s="31"/>
      <c r="GO825" s="31"/>
      <c r="GP825" s="31"/>
      <c r="GQ825" s="31"/>
      <c r="GR825" s="31"/>
      <c r="GS825" s="31"/>
      <c r="GT825" s="31"/>
      <c r="GU825" s="31"/>
      <c r="GV825" s="31"/>
      <c r="GW825" s="31"/>
      <c r="GX825" s="31"/>
      <c r="GY825" s="31"/>
      <c r="GZ825" s="31"/>
      <c r="HA825" s="31"/>
      <c r="HB825" s="31"/>
      <c r="HC825" s="31"/>
      <c r="HD825" s="31"/>
      <c r="HE825" s="31"/>
      <c r="HF825" s="31"/>
      <c r="HG825" s="31"/>
      <c r="HH825" s="31"/>
      <c r="HI825" s="31"/>
      <c r="HJ825" s="31"/>
      <c r="HK825" s="31"/>
      <c r="HL825" s="31"/>
      <c r="HM825" s="31"/>
      <c r="HN825" s="31"/>
      <c r="HO825" s="31"/>
      <c r="HP825" s="31"/>
      <c r="HQ825" s="31"/>
      <c r="HR825" s="31"/>
      <c r="HS825" s="31"/>
      <c r="HT825" s="31"/>
      <c r="HU825" s="31"/>
      <c r="HV825" s="31"/>
      <c r="HW825" s="31"/>
      <c r="HX825" s="31"/>
      <c r="HY825" s="31"/>
      <c r="HZ825" s="31"/>
      <c r="IA825" s="31"/>
      <c r="IB825" s="31"/>
      <c r="IC825" s="31"/>
      <c r="ID825" s="31"/>
      <c r="IE825" s="31"/>
      <c r="IF825" s="31"/>
      <c r="IG825" s="31"/>
      <c r="IH825" s="31"/>
      <c r="II825" s="31"/>
      <c r="IJ825" s="31"/>
      <c r="IK825" s="31"/>
      <c r="IL825" s="31"/>
      <c r="IM825" s="31"/>
      <c r="IN825" s="31"/>
      <c r="IO825" s="31"/>
      <c r="IP825" s="31"/>
      <c r="IQ825" s="31"/>
      <c r="IR825" s="31"/>
      <c r="IS825" s="31"/>
      <c r="IT825" s="31"/>
      <c r="IU825" s="31"/>
      <c r="IV825" s="31"/>
      <c r="IW825" s="31"/>
      <c r="IX825" s="31"/>
      <c r="IY825" s="31"/>
      <c r="IZ825" s="31"/>
      <c r="JA825" s="31"/>
      <c r="JB825" s="31"/>
      <c r="JC825" s="31"/>
      <c r="JD825" s="31"/>
      <c r="JE825" s="31"/>
      <c r="JF825" s="31"/>
      <c r="JG825" s="31"/>
      <c r="JH825" s="31"/>
      <c r="JI825" s="31"/>
      <c r="JJ825" s="31"/>
      <c r="JK825" s="31"/>
      <c r="JL825" s="31"/>
      <c r="JM825" s="31"/>
      <c r="JN825" s="31"/>
      <c r="JO825" s="31"/>
      <c r="JP825" s="31"/>
      <c r="JQ825" s="31"/>
      <c r="JR825" s="31"/>
      <c r="JS825" s="31"/>
      <c r="JT825" s="31"/>
      <c r="JU825" s="31"/>
      <c r="JV825" s="31"/>
      <c r="JW825" s="31"/>
      <c r="JX825" s="31"/>
      <c r="JY825" s="31"/>
      <c r="JZ825" s="31"/>
      <c r="KA825" s="31"/>
      <c r="KB825" s="31"/>
      <c r="KC825" s="31"/>
      <c r="KD825" s="31"/>
      <c r="KE825" s="31"/>
      <c r="KF825" s="31"/>
      <c r="KG825" s="31"/>
      <c r="KH825" s="31"/>
      <c r="KI825" s="31"/>
      <c r="KJ825" s="31"/>
      <c r="KK825" s="31"/>
      <c r="KL825" s="31"/>
      <c r="KM825" s="31"/>
      <c r="KN825" s="31"/>
      <c r="KO825" s="31"/>
      <c r="KP825" s="31"/>
      <c r="KQ825" s="31"/>
      <c r="KR825" s="31"/>
      <c r="KS825" s="31"/>
      <c r="KT825" s="31"/>
      <c r="KU825" s="31"/>
      <c r="KV825" s="31"/>
      <c r="KW825" s="31"/>
      <c r="KX825" s="31"/>
      <c r="KY825" s="31"/>
      <c r="KZ825" s="31"/>
      <c r="LA825" s="31"/>
      <c r="LB825" s="31"/>
      <c r="LC825" s="31"/>
      <c r="LD825" s="31"/>
      <c r="LE825" s="31"/>
      <c r="LF825" s="31"/>
      <c r="LG825" s="31"/>
      <c r="LH825" s="31"/>
      <c r="LI825" s="31"/>
      <c r="LJ825" s="31"/>
      <c r="LK825" s="31"/>
      <c r="LL825" s="31"/>
      <c r="LM825" s="31"/>
      <c r="LN825" s="31"/>
      <c r="LO825" s="31"/>
      <c r="LP825" s="31"/>
      <c r="LQ825" s="31"/>
      <c r="LR825" s="31"/>
      <c r="LS825" s="31"/>
      <c r="LT825" s="31"/>
      <c r="LU825" s="31"/>
      <c r="LV825" s="31"/>
      <c r="LW825" s="31"/>
      <c r="LX825" s="31"/>
      <c r="LY825" s="31"/>
      <c r="LZ825" s="31"/>
      <c r="MA825" s="31"/>
      <c r="MB825" s="31"/>
      <c r="MC825" s="31"/>
      <c r="MD825" s="31"/>
      <c r="ME825" s="31"/>
      <c r="MF825" s="31"/>
      <c r="MG825" s="31"/>
      <c r="MH825" s="31"/>
      <c r="MI825" s="31"/>
      <c r="MJ825" s="31"/>
      <c r="MK825" s="31"/>
      <c r="ML825" s="31"/>
      <c r="MM825" s="31"/>
      <c r="MN825" s="31"/>
      <c r="MO825" s="31"/>
      <c r="MP825" s="31"/>
      <c r="MQ825" s="31"/>
      <c r="MR825" s="31"/>
      <c r="MS825" s="31"/>
      <c r="MT825" s="31"/>
      <c r="MU825" s="31"/>
      <c r="MV825" s="31"/>
      <c r="MW825" s="31"/>
      <c r="MX825" s="31"/>
      <c r="MY825" s="31"/>
      <c r="MZ825" s="31"/>
      <c r="NA825" s="31"/>
      <c r="NB825" s="31"/>
      <c r="NC825" s="31"/>
      <c r="ND825" s="31"/>
      <c r="NE825" s="31"/>
      <c r="NF825" s="31"/>
      <c r="NG825" s="31"/>
      <c r="NH825" s="31"/>
      <c r="NI825" s="31"/>
      <c r="NJ825" s="31"/>
      <c r="NK825" s="31"/>
      <c r="NL825" s="31"/>
      <c r="NM825" s="31"/>
      <c r="NN825" s="31"/>
      <c r="NO825" s="31"/>
      <c r="NP825" s="31"/>
      <c r="NQ825" s="31"/>
      <c r="NR825" s="31"/>
      <c r="NS825" s="31"/>
      <c r="NT825" s="31"/>
      <c r="NU825" s="31"/>
      <c r="NV825" s="31"/>
      <c r="NW825" s="31"/>
      <c r="NX825" s="31"/>
      <c r="NY825" s="31"/>
      <c r="NZ825" s="31"/>
      <c r="OA825" s="31"/>
      <c r="OB825" s="31"/>
      <c r="OC825" s="31"/>
      <c r="OD825" s="31"/>
      <c r="OE825" s="31"/>
      <c r="OF825" s="31"/>
      <c r="OG825" s="31"/>
      <c r="OH825" s="31"/>
      <c r="OI825" s="31"/>
      <c r="OJ825" s="31"/>
      <c r="OK825" s="31"/>
      <c r="OL825" s="31"/>
      <c r="OM825" s="31"/>
      <c r="ON825" s="31"/>
      <c r="OO825" s="31"/>
      <c r="OP825" s="31"/>
      <c r="OQ825" s="31"/>
      <c r="OR825" s="31"/>
      <c r="OS825" s="31"/>
      <c r="OT825" s="31"/>
      <c r="OU825" s="31"/>
      <c r="OV825" s="31"/>
      <c r="OW825" s="31"/>
      <c r="OX825" s="31"/>
      <c r="OY825" s="31"/>
      <c r="OZ825" s="31"/>
      <c r="PA825" s="31"/>
      <c r="PB825" s="31"/>
      <c r="PC825" s="31"/>
      <c r="PD825" s="31"/>
      <c r="PE825" s="31"/>
      <c r="PF825" s="31"/>
      <c r="PG825" s="31"/>
      <c r="PH825" s="31"/>
      <c r="PI825" s="31"/>
      <c r="PJ825" s="31"/>
      <c r="PK825" s="31"/>
      <c r="PL825" s="31"/>
      <c r="PM825" s="31"/>
      <c r="PN825" s="31"/>
      <c r="PO825" s="31"/>
      <c r="PP825" s="31"/>
      <c r="PQ825" s="31"/>
      <c r="PR825" s="31"/>
      <c r="PS825" s="31"/>
      <c r="PT825" s="31"/>
      <c r="PU825" s="31"/>
      <c r="PV825" s="31"/>
      <c r="PW825" s="31"/>
      <c r="PX825" s="31"/>
      <c r="PY825" s="31"/>
      <c r="PZ825" s="31"/>
      <c r="QA825" s="31"/>
      <c r="QB825" s="31"/>
      <c r="QC825" s="31"/>
      <c r="QD825" s="31"/>
      <c r="QE825" s="31"/>
      <c r="QF825" s="31"/>
      <c r="QG825" s="31"/>
      <c r="QH825" s="31"/>
      <c r="QI825" s="31"/>
      <c r="QJ825" s="31"/>
      <c r="QK825" s="31"/>
      <c r="QL825" s="31"/>
      <c r="QM825" s="31"/>
      <c r="QN825" s="31"/>
      <c r="QO825" s="31"/>
      <c r="QP825" s="31"/>
      <c r="QQ825" s="31"/>
      <c r="QR825" s="31"/>
      <c r="QS825" s="31"/>
      <c r="QT825" s="31"/>
      <c r="QU825" s="31"/>
      <c r="QV825" s="31"/>
      <c r="QW825" s="31"/>
      <c r="QX825" s="31"/>
      <c r="QY825" s="31"/>
      <c r="QZ825" s="31"/>
      <c r="RA825" s="31"/>
      <c r="RB825" s="31"/>
      <c r="RC825" s="31"/>
      <c r="RD825" s="31"/>
      <c r="RE825" s="31"/>
      <c r="RF825" s="31"/>
      <c r="RG825" s="31"/>
      <c r="RH825" s="31"/>
      <c r="RI825" s="31"/>
      <c r="RJ825" s="31"/>
      <c r="RK825" s="31"/>
      <c r="RL825" s="31"/>
      <c r="RM825" s="31"/>
      <c r="RN825" s="31"/>
      <c r="RO825" s="31"/>
      <c r="RP825" s="31"/>
      <c r="RQ825" s="31"/>
      <c r="RR825" s="31"/>
      <c r="RS825" s="31"/>
      <c r="RT825" s="31"/>
      <c r="RU825" s="31"/>
      <c r="RV825" s="31"/>
      <c r="RW825" s="31"/>
      <c r="RX825" s="31"/>
      <c r="RY825" s="31"/>
      <c r="RZ825" s="31"/>
      <c r="SA825" s="31"/>
      <c r="SB825" s="31"/>
      <c r="SC825" s="31"/>
      <c r="SD825" s="31"/>
      <c r="SE825" s="31"/>
      <c r="SF825" s="31"/>
      <c r="SG825" s="31"/>
      <c r="SH825" s="31"/>
      <c r="SI825" s="31"/>
      <c r="SJ825" s="31"/>
      <c r="SK825" s="31"/>
      <c r="SL825" s="31"/>
      <c r="SM825" s="31"/>
      <c r="SN825" s="31"/>
      <c r="SO825" s="31"/>
      <c r="SP825" s="31"/>
      <c r="SQ825" s="31"/>
      <c r="SR825" s="31"/>
      <c r="SS825" s="31"/>
      <c r="ST825" s="31"/>
      <c r="SU825" s="31"/>
      <c r="SV825" s="31"/>
      <c r="SW825" s="31"/>
      <c r="SX825" s="31"/>
      <c r="SY825" s="31"/>
      <c r="SZ825" s="31"/>
      <c r="TA825" s="31"/>
      <c r="TB825" s="31"/>
      <c r="TC825" s="31"/>
      <c r="TD825" s="31"/>
      <c r="TE825" s="31"/>
      <c r="TF825" s="31"/>
      <c r="TG825" s="31"/>
      <c r="TH825" s="31"/>
      <c r="TI825" s="31"/>
      <c r="TJ825" s="31"/>
      <c r="TK825" s="31"/>
      <c r="TL825" s="31"/>
      <c r="TM825" s="31"/>
      <c r="TN825" s="31"/>
      <c r="TO825" s="31"/>
      <c r="TP825" s="31"/>
      <c r="TQ825" s="31"/>
      <c r="TR825" s="31"/>
      <c r="TS825" s="31"/>
      <c r="TT825" s="31"/>
      <c r="TU825" s="31"/>
      <c r="TV825" s="31"/>
      <c r="TW825" s="31"/>
      <c r="TX825" s="31"/>
      <c r="TY825" s="31"/>
      <c r="TZ825" s="31"/>
      <c r="UA825" s="31"/>
      <c r="UB825" s="31"/>
      <c r="UC825" s="31"/>
      <c r="UD825" s="31"/>
      <c r="UE825" s="31"/>
      <c r="UF825" s="31"/>
      <c r="UG825" s="31"/>
      <c r="UH825" s="31"/>
      <c r="UI825" s="31"/>
      <c r="UJ825" s="31"/>
      <c r="UK825" s="31"/>
      <c r="UL825" s="31"/>
      <c r="UM825" s="31"/>
      <c r="UN825" s="31"/>
      <c r="UO825" s="31"/>
      <c r="UP825" s="31"/>
      <c r="UQ825" s="31"/>
      <c r="UR825" s="31"/>
      <c r="US825" s="31"/>
      <c r="UT825" s="31"/>
      <c r="UU825" s="31"/>
      <c r="UV825" s="31"/>
      <c r="UW825" s="31"/>
      <c r="UX825" s="31"/>
      <c r="UY825" s="31"/>
      <c r="UZ825" s="31"/>
      <c r="VA825" s="31"/>
      <c r="VB825" s="31"/>
      <c r="VC825" s="31"/>
      <c r="VD825" s="31"/>
      <c r="VE825" s="31"/>
      <c r="VF825" s="31"/>
      <c r="VG825" s="31"/>
      <c r="VH825" s="31"/>
      <c r="VI825" s="31"/>
      <c r="VJ825" s="31"/>
      <c r="VK825" s="31"/>
      <c r="VL825" s="31"/>
      <c r="VM825" s="31"/>
      <c r="VN825" s="31"/>
      <c r="VO825" s="31"/>
      <c r="VP825" s="31"/>
      <c r="VQ825" s="31"/>
      <c r="VR825" s="31"/>
      <c r="VS825" s="31"/>
      <c r="VT825" s="31"/>
      <c r="VU825" s="31"/>
      <c r="VV825" s="31"/>
      <c r="VW825" s="31"/>
      <c r="VX825" s="31"/>
      <c r="VY825" s="31"/>
      <c r="VZ825" s="31"/>
      <c r="WA825" s="31"/>
      <c r="WB825" s="31"/>
      <c r="WC825" s="31"/>
      <c r="WD825" s="31"/>
      <c r="WE825" s="31"/>
      <c r="WF825" s="31"/>
      <c r="WG825" s="31"/>
      <c r="WH825" s="31"/>
      <c r="WI825" s="31"/>
      <c r="WJ825" s="31"/>
      <c r="WK825" s="31"/>
      <c r="WL825" s="31"/>
      <c r="WM825" s="31"/>
      <c r="WN825" s="31"/>
      <c r="WO825" s="31"/>
      <c r="WP825" s="31"/>
      <c r="WQ825" s="31"/>
      <c r="WR825" s="31"/>
      <c r="WS825" s="31"/>
      <c r="WT825" s="31"/>
      <c r="WU825" s="31"/>
      <c r="WV825" s="31"/>
      <c r="WW825" s="31"/>
      <c r="WX825" s="31"/>
      <c r="WY825" s="31"/>
      <c r="WZ825" s="31"/>
      <c r="XA825" s="31"/>
      <c r="XB825" s="31"/>
      <c r="XC825" s="31"/>
      <c r="XD825" s="31"/>
      <c r="XE825" s="31"/>
      <c r="XF825" s="31"/>
      <c r="XG825" s="31"/>
      <c r="XH825" s="31"/>
      <c r="XI825" s="31"/>
      <c r="XJ825" s="31"/>
      <c r="XK825" s="31"/>
      <c r="XL825" s="31"/>
      <c r="XM825" s="31"/>
      <c r="XN825" s="31"/>
      <c r="XO825" s="31"/>
      <c r="XP825" s="31"/>
      <c r="XQ825" s="31"/>
      <c r="XR825" s="31"/>
      <c r="XS825" s="31"/>
      <c r="XT825" s="31"/>
      <c r="XU825" s="31"/>
      <c r="XV825" s="31"/>
      <c r="XW825" s="31"/>
      <c r="XX825" s="31"/>
      <c r="XY825" s="31"/>
      <c r="XZ825" s="31"/>
      <c r="YA825" s="31"/>
      <c r="YB825" s="31"/>
      <c r="YC825" s="31"/>
      <c r="YD825" s="31"/>
      <c r="YE825" s="31"/>
      <c r="YF825" s="31"/>
      <c r="YG825" s="31"/>
      <c r="YH825" s="31"/>
      <c r="YI825" s="31"/>
      <c r="YJ825" s="31"/>
      <c r="YK825" s="31"/>
      <c r="YL825" s="31"/>
      <c r="YM825" s="31"/>
      <c r="YN825" s="31"/>
      <c r="YO825" s="31"/>
      <c r="YP825" s="31"/>
      <c r="YQ825" s="31"/>
      <c r="YR825" s="31"/>
      <c r="YS825" s="31"/>
      <c r="YT825" s="31"/>
      <c r="YU825" s="31"/>
      <c r="YV825" s="31"/>
      <c r="YW825" s="31"/>
      <c r="YX825" s="31"/>
      <c r="YY825" s="31"/>
      <c r="YZ825" s="31"/>
      <c r="ZA825" s="31"/>
      <c r="ZB825" s="31"/>
      <c r="ZC825" s="31"/>
      <c r="ZD825" s="31"/>
      <c r="ZE825" s="31"/>
      <c r="ZF825" s="31"/>
      <c r="ZG825" s="31"/>
      <c r="ZH825" s="31"/>
      <c r="ZI825" s="31"/>
      <c r="ZJ825" s="31"/>
      <c r="ZK825" s="31"/>
      <c r="ZL825" s="31"/>
      <c r="ZM825" s="31"/>
      <c r="ZN825" s="31"/>
      <c r="ZO825" s="31"/>
      <c r="ZP825" s="31"/>
      <c r="ZQ825" s="31"/>
      <c r="ZR825" s="31"/>
      <c r="ZS825" s="31"/>
      <c r="ZT825" s="31"/>
      <c r="ZU825" s="31"/>
      <c r="ZV825" s="31"/>
      <c r="ZW825" s="31"/>
      <c r="ZX825" s="31"/>
      <c r="ZY825" s="31"/>
      <c r="ZZ825" s="31"/>
      <c r="AAA825" s="31"/>
      <c r="AAB825" s="31"/>
      <c r="AAC825" s="31"/>
      <c r="AAD825" s="31"/>
      <c r="AAE825" s="31"/>
      <c r="AAF825" s="31"/>
      <c r="AAG825" s="31"/>
      <c r="AAH825" s="31"/>
      <c r="AAI825" s="31"/>
      <c r="AAJ825" s="31"/>
      <c r="AAK825" s="31"/>
      <c r="AAL825" s="31"/>
      <c r="AAM825" s="31"/>
      <c r="AAN825" s="31"/>
      <c r="AAO825" s="31"/>
      <c r="AAP825" s="31"/>
      <c r="AAQ825" s="31"/>
      <c r="AAR825" s="31"/>
      <c r="AAS825" s="31"/>
      <c r="AAT825" s="31"/>
      <c r="AAU825" s="31"/>
      <c r="AAV825" s="31"/>
      <c r="AAW825" s="31"/>
      <c r="AAX825" s="31"/>
      <c r="AAY825" s="31"/>
      <c r="AAZ825" s="31"/>
      <c r="ABA825" s="31"/>
      <c r="ABB825" s="31"/>
      <c r="ABC825" s="31"/>
      <c r="ABD825" s="31"/>
      <c r="ABE825" s="31"/>
      <c r="ABF825" s="31"/>
      <c r="ABG825" s="31"/>
      <c r="ABH825" s="31"/>
      <c r="ABI825" s="31"/>
      <c r="ABJ825" s="31"/>
      <c r="ABK825" s="31"/>
      <c r="ABL825" s="31"/>
      <c r="ABM825" s="31"/>
      <c r="ABN825" s="31"/>
      <c r="ABO825" s="31"/>
      <c r="ABP825" s="31"/>
      <c r="ABQ825" s="31"/>
      <c r="ABR825" s="31"/>
      <c r="ABS825" s="31"/>
      <c r="ABT825" s="31"/>
      <c r="ABU825" s="31"/>
      <c r="ABV825" s="31"/>
      <c r="ABW825" s="31"/>
      <c r="ABX825" s="31"/>
      <c r="ABY825" s="31"/>
      <c r="ABZ825" s="31"/>
      <c r="ACA825" s="31"/>
      <c r="ACB825" s="31"/>
      <c r="ACC825" s="31"/>
      <c r="ACD825" s="31"/>
      <c r="ACE825" s="31"/>
      <c r="ACF825" s="31"/>
      <c r="ACG825" s="31"/>
      <c r="ACH825" s="31"/>
      <c r="ACI825" s="31"/>
      <c r="ACJ825" s="31"/>
      <c r="ACK825" s="31"/>
      <c r="ACL825" s="31"/>
      <c r="ACM825" s="31"/>
      <c r="ACN825" s="31"/>
      <c r="ACO825" s="31"/>
      <c r="ACP825" s="31"/>
      <c r="ACQ825" s="31"/>
      <c r="ACR825" s="31"/>
      <c r="ACS825" s="31"/>
      <c r="ACT825" s="31"/>
      <c r="ACU825" s="31"/>
      <c r="ACV825" s="31"/>
      <c r="ACW825" s="31"/>
      <c r="ACX825" s="31"/>
      <c r="ACY825" s="31"/>
      <c r="ACZ825" s="31"/>
      <c r="ADA825" s="31"/>
      <c r="ADB825" s="31"/>
      <c r="ADC825" s="31"/>
      <c r="ADD825" s="31"/>
      <c r="ADE825" s="31"/>
      <c r="ADF825" s="31"/>
      <c r="ADG825" s="31"/>
      <c r="ADH825" s="31"/>
      <c r="ADI825" s="31"/>
      <c r="ADJ825" s="31"/>
      <c r="ADK825" s="31"/>
      <c r="ADL825" s="31"/>
      <c r="ADM825" s="31"/>
      <c r="ADN825" s="31"/>
      <c r="ADO825" s="31"/>
      <c r="ADP825" s="31"/>
      <c r="ADQ825" s="31"/>
      <c r="ADR825" s="31"/>
      <c r="ADS825" s="31"/>
      <c r="ADT825" s="31"/>
      <c r="ADU825" s="31"/>
      <c r="ADV825" s="31"/>
      <c r="ADW825" s="31"/>
      <c r="ADX825" s="31"/>
      <c r="ADY825" s="31"/>
      <c r="ADZ825" s="31"/>
      <c r="AEA825" s="31"/>
      <c r="AEB825" s="31"/>
      <c r="AEC825" s="31"/>
      <c r="AED825" s="31"/>
      <c r="AEE825" s="31"/>
      <c r="AEF825" s="31"/>
      <c r="AEG825" s="31"/>
      <c r="AEH825" s="31"/>
      <c r="AEI825" s="31"/>
      <c r="AEJ825" s="31"/>
      <c r="AEK825" s="31"/>
      <c r="AEL825" s="31"/>
      <c r="AEM825" s="31"/>
      <c r="AEN825" s="31"/>
      <c r="AEO825" s="31"/>
      <c r="AEP825" s="31"/>
      <c r="AEQ825" s="31"/>
      <c r="AER825" s="31"/>
      <c r="AES825" s="31"/>
      <c r="AET825" s="31"/>
      <c r="AEU825" s="31"/>
      <c r="AEV825" s="31"/>
      <c r="AEW825" s="31"/>
      <c r="AEX825" s="31"/>
      <c r="AEY825" s="31"/>
      <c r="AEZ825" s="31"/>
      <c r="AFA825" s="31"/>
      <c r="AFB825" s="31"/>
      <c r="AFC825" s="31"/>
      <c r="AFD825" s="31"/>
      <c r="AFE825" s="31"/>
      <c r="AFF825" s="31"/>
      <c r="AFG825" s="31"/>
      <c r="AFH825" s="31"/>
      <c r="AFI825" s="31"/>
      <c r="AFJ825" s="31"/>
      <c r="AFK825" s="31"/>
      <c r="AFL825" s="31"/>
      <c r="AFM825" s="31"/>
      <c r="AFN825" s="31"/>
      <c r="AFO825" s="31"/>
      <c r="AFP825" s="31"/>
      <c r="AFQ825" s="31"/>
      <c r="AFR825" s="31"/>
      <c r="AFS825" s="31"/>
      <c r="AFT825" s="31"/>
      <c r="AFU825" s="31"/>
      <c r="AFV825" s="31"/>
      <c r="AFW825" s="31"/>
      <c r="AFX825" s="31"/>
      <c r="AFY825" s="31"/>
      <c r="AFZ825" s="31"/>
      <c r="AGA825" s="31"/>
      <c r="AGB825" s="31"/>
      <c r="AGC825" s="31"/>
      <c r="AGD825" s="31"/>
      <c r="AGE825" s="31"/>
      <c r="AGF825" s="31"/>
      <c r="AGG825" s="31"/>
      <c r="AGH825" s="31"/>
      <c r="AGI825" s="31"/>
      <c r="AGJ825" s="31"/>
      <c r="AGK825" s="31"/>
      <c r="AGL825" s="31"/>
      <c r="AGM825" s="31"/>
      <c r="AGN825" s="31"/>
      <c r="AGO825" s="31"/>
      <c r="AGP825" s="31"/>
      <c r="AGQ825" s="31"/>
      <c r="AGR825" s="31"/>
      <c r="AGS825" s="31"/>
      <c r="AGT825" s="31"/>
      <c r="AGU825" s="31"/>
      <c r="AGV825" s="31"/>
      <c r="AGW825" s="31"/>
      <c r="AGX825" s="31"/>
      <c r="AGY825" s="31"/>
      <c r="AGZ825" s="31"/>
      <c r="AHA825" s="31"/>
      <c r="AHB825" s="31"/>
      <c r="AHC825" s="31"/>
      <c r="AHD825" s="31"/>
      <c r="AHE825" s="31"/>
      <c r="AHF825" s="31"/>
      <c r="AHG825" s="31"/>
      <c r="AHH825" s="31"/>
      <c r="AHI825" s="31"/>
      <c r="AHJ825" s="31"/>
      <c r="AHK825" s="31"/>
      <c r="AHL825" s="31"/>
      <c r="AHM825" s="31"/>
      <c r="AHN825" s="31"/>
      <c r="AHO825" s="31"/>
      <c r="AHP825" s="31"/>
      <c r="AHQ825" s="31"/>
      <c r="AHR825" s="31"/>
      <c r="AHS825" s="31"/>
      <c r="AHT825" s="31"/>
      <c r="AHU825" s="31"/>
      <c r="AHV825" s="31"/>
      <c r="AHW825" s="31"/>
      <c r="AHX825" s="31"/>
      <c r="AHY825" s="31"/>
      <c r="AHZ825" s="31"/>
      <c r="AIA825" s="31"/>
      <c r="AIB825" s="31"/>
      <c r="AIC825" s="31"/>
      <c r="AID825" s="31"/>
      <c r="AIE825" s="31"/>
      <c r="AIF825" s="31"/>
      <c r="AIG825" s="31"/>
      <c r="AIH825" s="31"/>
      <c r="AII825" s="31"/>
      <c r="AIJ825" s="31"/>
      <c r="AIK825" s="31"/>
      <c r="AIL825" s="31"/>
      <c r="AIM825" s="31"/>
      <c r="AIN825" s="31"/>
      <c r="AIO825" s="31"/>
      <c r="AIP825" s="31"/>
      <c r="AIQ825" s="31"/>
      <c r="AIR825" s="31"/>
      <c r="AIS825" s="31"/>
      <c r="AIT825" s="31"/>
      <c r="AIU825" s="31"/>
      <c r="AIV825" s="31"/>
      <c r="AIW825" s="31"/>
      <c r="AIX825" s="31"/>
      <c r="AIY825" s="31"/>
      <c r="AIZ825" s="31"/>
      <c r="AJA825" s="31"/>
      <c r="AJB825" s="31"/>
      <c r="AJC825" s="31"/>
      <c r="AJD825" s="31"/>
      <c r="AJE825" s="31"/>
      <c r="AJF825" s="31"/>
      <c r="AJG825" s="31"/>
      <c r="AJH825" s="31"/>
      <c r="AJI825" s="31"/>
      <c r="AJJ825" s="31"/>
      <c r="AJK825" s="31"/>
      <c r="AJL825" s="31"/>
      <c r="AJM825" s="31"/>
      <c r="AJN825" s="31"/>
      <c r="AJO825" s="31"/>
      <c r="AJP825" s="31"/>
      <c r="AJQ825" s="31"/>
      <c r="AJR825" s="31"/>
      <c r="AJS825" s="31"/>
      <c r="AJT825" s="31"/>
      <c r="AJU825" s="31"/>
      <c r="AJV825" s="31"/>
      <c r="AJW825" s="31"/>
      <c r="AJX825" s="31"/>
      <c r="AJY825" s="31"/>
      <c r="AJZ825" s="31"/>
      <c r="AKA825" s="31"/>
      <c r="AKB825" s="31"/>
      <c r="AKC825" s="31"/>
      <c r="AKD825" s="31"/>
      <c r="AKE825" s="31"/>
      <c r="AKF825" s="31"/>
      <c r="AKG825" s="31"/>
      <c r="AKH825" s="31"/>
      <c r="AKI825" s="31"/>
      <c r="AKJ825" s="31"/>
      <c r="AKK825" s="31"/>
      <c r="AKL825" s="31"/>
      <c r="AKM825" s="31"/>
      <c r="AKN825" s="31"/>
      <c r="AKO825" s="31"/>
      <c r="AKP825" s="31"/>
      <c r="AKQ825" s="31"/>
      <c r="AKR825" s="31"/>
      <c r="AKS825" s="31"/>
      <c r="AKT825" s="31"/>
      <c r="AKU825" s="31"/>
      <c r="AKV825" s="31"/>
      <c r="AKW825" s="31"/>
      <c r="AKX825" s="31"/>
      <c r="AKY825" s="31"/>
      <c r="AKZ825" s="31"/>
      <c r="ALA825" s="31"/>
      <c r="ALB825" s="31"/>
      <c r="ALC825" s="31"/>
      <c r="ALD825" s="31"/>
      <c r="ALE825" s="31"/>
      <c r="ALF825" s="31"/>
      <c r="ALG825" s="31"/>
      <c r="ALH825" s="31"/>
      <c r="ALI825" s="31"/>
      <c r="ALJ825" s="31"/>
      <c r="ALK825" s="31"/>
      <c r="ALL825" s="31"/>
      <c r="ALM825" s="31"/>
      <c r="ALN825" s="31"/>
      <c r="ALO825" s="31"/>
      <c r="ALP825" s="31"/>
      <c r="ALQ825" s="31"/>
      <c r="ALR825" s="31"/>
      <c r="ALS825" s="31"/>
      <c r="ALT825" s="31"/>
      <c r="ALU825" s="31"/>
      <c r="ALV825" s="31"/>
      <c r="ALW825" s="31"/>
      <c r="ALX825" s="31"/>
      <c r="ALY825" s="31"/>
      <c r="ALZ825" s="31"/>
      <c r="AMA825" s="31"/>
      <c r="AMB825" s="31"/>
      <c r="AMC825" s="31"/>
      <c r="AMD825" s="31"/>
      <c r="AME825" s="31"/>
      <c r="AMF825" s="31"/>
      <c r="AMG825" s="31"/>
      <c r="AMH825" s="31"/>
      <c r="AMI825" s="31"/>
      <c r="AMJ825" s="31"/>
      <c r="AMK825" s="31"/>
      <c r="AML825" s="31"/>
      <c r="AMM825" s="31"/>
      <c r="AMN825" s="31"/>
      <c r="AMO825" s="31"/>
      <c r="AMP825" s="31"/>
      <c r="AMQ825" s="31"/>
      <c r="AMR825" s="31"/>
      <c r="AMS825" s="31"/>
      <c r="AMT825" s="31"/>
      <c r="AMU825" s="31"/>
      <c r="AMV825" s="31"/>
      <c r="AMW825" s="31"/>
      <c r="AMX825" s="31"/>
      <c r="AMY825" s="31"/>
      <c r="AMZ825" s="31"/>
      <c r="ANA825" s="31"/>
      <c r="ANB825" s="31"/>
      <c r="ANC825" s="31"/>
      <c r="AND825" s="31"/>
      <c r="ANE825" s="31"/>
      <c r="ANF825" s="31"/>
      <c r="ANG825" s="31"/>
      <c r="ANH825" s="31"/>
      <c r="ANI825" s="31"/>
      <c r="ANJ825" s="31"/>
      <c r="ANK825" s="31"/>
      <c r="ANL825" s="31"/>
      <c r="ANM825" s="31"/>
      <c r="ANN825" s="31"/>
      <c r="ANO825" s="31"/>
      <c r="ANP825" s="31"/>
      <c r="ANQ825" s="31"/>
      <c r="ANR825" s="31"/>
      <c r="ANS825" s="31"/>
      <c r="ANT825" s="31"/>
      <c r="ANU825" s="31"/>
      <c r="ANV825" s="31"/>
      <c r="ANW825" s="31"/>
      <c r="ANX825" s="31"/>
      <c r="ANY825" s="31"/>
      <c r="ANZ825" s="31"/>
      <c r="AOA825" s="31"/>
      <c r="AOB825" s="31"/>
      <c r="AOC825" s="31"/>
      <c r="AOD825" s="31"/>
      <c r="AOE825" s="31"/>
      <c r="AOF825" s="31"/>
      <c r="AOG825" s="31"/>
      <c r="AOH825" s="31"/>
      <c r="AOI825" s="31"/>
      <c r="AOJ825" s="31"/>
      <c r="AOK825" s="31"/>
      <c r="AOL825" s="31"/>
      <c r="AOM825" s="31"/>
      <c r="AON825" s="31"/>
      <c r="AOO825" s="31"/>
      <c r="AOP825" s="31"/>
      <c r="AOQ825" s="31"/>
      <c r="AOR825" s="31"/>
      <c r="AOS825" s="31"/>
      <c r="AOT825" s="31"/>
      <c r="AOU825" s="31"/>
      <c r="AOV825" s="31"/>
      <c r="AOW825" s="31"/>
      <c r="AOX825" s="31"/>
      <c r="AOY825" s="31"/>
      <c r="AOZ825" s="31"/>
      <c r="APA825" s="31"/>
      <c r="APB825" s="31"/>
      <c r="APC825" s="31"/>
      <c r="APD825" s="31"/>
      <c r="APE825" s="31"/>
      <c r="APF825" s="31"/>
      <c r="APG825" s="31"/>
      <c r="APH825" s="31"/>
      <c r="API825" s="31"/>
      <c r="APJ825" s="31"/>
      <c r="APK825" s="31"/>
      <c r="APL825" s="31"/>
      <c r="APM825" s="31"/>
      <c r="APN825" s="31"/>
      <c r="APO825" s="31"/>
      <c r="APP825" s="31"/>
      <c r="APQ825" s="31"/>
      <c r="APR825" s="31"/>
      <c r="APS825" s="31"/>
      <c r="APT825" s="31"/>
      <c r="APU825" s="31"/>
      <c r="APV825" s="31"/>
      <c r="APW825" s="31"/>
      <c r="APX825" s="31"/>
      <c r="APY825" s="31"/>
      <c r="APZ825" s="31"/>
      <c r="AQA825" s="31"/>
      <c r="AQB825" s="31"/>
      <c r="AQC825" s="31"/>
      <c r="AQD825" s="31"/>
      <c r="AQE825" s="31"/>
      <c r="AQF825" s="31"/>
      <c r="AQG825" s="31"/>
      <c r="AQH825" s="31"/>
      <c r="AQI825" s="31"/>
      <c r="AQJ825" s="31"/>
      <c r="AQK825" s="31"/>
      <c r="AQL825" s="31"/>
      <c r="AQM825" s="31"/>
      <c r="AQN825" s="31"/>
      <c r="AQO825" s="31"/>
      <c r="AQP825" s="31"/>
      <c r="AQQ825" s="31"/>
      <c r="AQR825" s="31"/>
      <c r="AQS825" s="31"/>
      <c r="AQT825" s="31"/>
      <c r="AQU825" s="31"/>
      <c r="AQV825" s="31"/>
      <c r="AQW825" s="31"/>
      <c r="AQX825" s="31"/>
      <c r="AQY825" s="31"/>
      <c r="AQZ825" s="31"/>
      <c r="ARA825" s="31"/>
      <c r="ARB825" s="31"/>
      <c r="ARC825" s="31"/>
      <c r="ARD825" s="31"/>
      <c r="ARE825" s="31"/>
      <c r="ARF825" s="31"/>
      <c r="ARG825" s="31"/>
      <c r="ARH825" s="31"/>
      <c r="ARI825" s="31"/>
      <c r="ARJ825" s="31"/>
      <c r="ARK825" s="31"/>
      <c r="ARL825" s="31"/>
      <c r="ARM825" s="31"/>
      <c r="ARN825" s="31"/>
      <c r="ARO825" s="31"/>
      <c r="ARP825" s="31"/>
      <c r="ARQ825" s="31"/>
      <c r="ARR825" s="31"/>
      <c r="ARS825" s="31"/>
      <c r="ART825" s="31"/>
      <c r="ARU825" s="31"/>
      <c r="ARV825" s="31"/>
      <c r="ARW825" s="31"/>
      <c r="ARX825" s="31"/>
      <c r="ARY825" s="31"/>
      <c r="ARZ825" s="31"/>
      <c r="ASA825" s="31"/>
      <c r="ASB825" s="31"/>
      <c r="ASC825" s="31"/>
      <c r="ASD825" s="31"/>
      <c r="ASE825" s="31"/>
      <c r="ASF825" s="31"/>
      <c r="ASG825" s="31"/>
      <c r="ASH825" s="31"/>
      <c r="ASI825" s="31"/>
      <c r="ASJ825" s="31"/>
      <c r="ASK825" s="31"/>
      <c r="ASL825" s="31"/>
      <c r="ASM825" s="31"/>
      <c r="ASN825" s="31"/>
      <c r="ASO825" s="31"/>
      <c r="ASP825" s="31"/>
      <c r="ASQ825" s="31"/>
      <c r="ASR825" s="31"/>
      <c r="ASS825" s="31"/>
      <c r="AST825" s="31"/>
      <c r="ASU825" s="31"/>
      <c r="ASV825" s="31"/>
      <c r="ASW825" s="31"/>
      <c r="ASX825" s="31"/>
      <c r="ASY825" s="31"/>
      <c r="ASZ825" s="31"/>
      <c r="ATA825" s="31"/>
      <c r="ATB825" s="31"/>
      <c r="ATC825" s="31"/>
      <c r="ATD825" s="31"/>
      <c r="ATE825" s="31"/>
      <c r="ATF825" s="31"/>
      <c r="ATG825" s="31"/>
      <c r="ATH825" s="31"/>
      <c r="ATI825" s="31"/>
      <c r="ATJ825" s="31"/>
      <c r="ATK825" s="31"/>
      <c r="ATL825" s="31"/>
      <c r="ATM825" s="31"/>
      <c r="ATN825" s="31"/>
      <c r="ATO825" s="31"/>
      <c r="ATP825" s="31"/>
      <c r="ATQ825" s="31"/>
      <c r="ATR825" s="31"/>
      <c r="ATS825" s="31"/>
      <c r="ATT825" s="31"/>
      <c r="ATU825" s="31"/>
      <c r="ATV825" s="31"/>
      <c r="ATW825" s="31"/>
      <c r="ATX825" s="31"/>
      <c r="ATY825" s="31"/>
      <c r="ATZ825" s="31"/>
      <c r="AUA825" s="31"/>
      <c r="AUB825" s="31"/>
      <c r="AUC825" s="31"/>
      <c r="AUD825" s="31"/>
      <c r="AUE825" s="31"/>
      <c r="AUF825" s="31"/>
      <c r="AUG825" s="31"/>
      <c r="AUH825" s="31"/>
      <c r="AUI825" s="31"/>
      <c r="AUJ825" s="31"/>
      <c r="AUK825" s="31"/>
      <c r="AUL825" s="31"/>
      <c r="AUM825" s="31"/>
      <c r="AUN825" s="31"/>
      <c r="AUO825" s="31"/>
      <c r="AUP825" s="31"/>
      <c r="AUQ825" s="31"/>
      <c r="AUR825" s="31"/>
      <c r="AUS825" s="31"/>
      <c r="AUT825" s="31"/>
      <c r="AUU825" s="31"/>
      <c r="AUV825" s="31"/>
      <c r="AUW825" s="31"/>
      <c r="AUX825" s="31"/>
      <c r="AUY825" s="31"/>
      <c r="AUZ825" s="31"/>
      <c r="AVA825" s="31"/>
      <c r="AVB825" s="31"/>
      <c r="AVC825" s="31"/>
      <c r="AVD825" s="31"/>
      <c r="AVE825" s="31"/>
      <c r="AVF825" s="31"/>
      <c r="AVG825" s="31"/>
      <c r="AVH825" s="31"/>
      <c r="AVI825" s="31"/>
      <c r="AVJ825" s="31"/>
      <c r="AVK825" s="31"/>
      <c r="AVL825" s="31"/>
      <c r="AVM825" s="31"/>
      <c r="AVN825" s="31"/>
      <c r="AVO825" s="31"/>
      <c r="AVP825" s="31"/>
      <c r="AVQ825" s="31"/>
      <c r="AVR825" s="31"/>
      <c r="AVS825" s="31"/>
      <c r="AVT825" s="31"/>
      <c r="AVU825" s="31"/>
      <c r="AVV825" s="31"/>
      <c r="AVW825" s="31"/>
      <c r="AVX825" s="31"/>
      <c r="AVY825" s="31"/>
      <c r="AVZ825" s="31"/>
      <c r="AWA825" s="31"/>
      <c r="AWB825" s="31"/>
      <c r="AWC825" s="31"/>
      <c r="AWD825" s="31"/>
      <c r="AWE825" s="31"/>
      <c r="AWF825" s="31"/>
      <c r="AWG825" s="31"/>
      <c r="AWH825" s="31"/>
      <c r="AWI825" s="31"/>
      <c r="AWJ825" s="31"/>
      <c r="AWK825" s="31"/>
      <c r="AWL825" s="31"/>
      <c r="AWM825" s="31"/>
      <c r="AWN825" s="31"/>
      <c r="AWO825" s="31"/>
      <c r="AWP825" s="31"/>
      <c r="AWQ825" s="31"/>
      <c r="AWR825" s="31"/>
      <c r="AWS825" s="31"/>
      <c r="AWT825" s="31"/>
      <c r="AWU825" s="31"/>
      <c r="AWV825" s="31"/>
      <c r="AWW825" s="31"/>
      <c r="AWX825" s="31"/>
      <c r="AWY825" s="31"/>
      <c r="AWZ825" s="31"/>
      <c r="AXA825" s="31"/>
      <c r="AXB825" s="31"/>
      <c r="AXC825" s="31"/>
      <c r="AXD825" s="31"/>
      <c r="AXE825" s="31"/>
      <c r="AXF825" s="31"/>
      <c r="AXG825" s="31"/>
      <c r="AXH825" s="31"/>
      <c r="AXI825" s="31"/>
      <c r="AXJ825" s="31"/>
      <c r="AXK825" s="31"/>
      <c r="AXL825" s="31"/>
      <c r="AXM825" s="31"/>
      <c r="AXN825" s="31"/>
      <c r="AXO825" s="31"/>
      <c r="AXP825" s="31"/>
      <c r="AXQ825" s="31"/>
      <c r="AXR825" s="31"/>
      <c r="AXS825" s="31"/>
      <c r="AXT825" s="31"/>
      <c r="AXU825" s="31"/>
      <c r="AXV825" s="31"/>
      <c r="AXW825" s="31"/>
      <c r="AXX825" s="31"/>
      <c r="AXY825" s="31"/>
      <c r="AXZ825" s="31"/>
      <c r="AYA825" s="31"/>
      <c r="AYB825" s="31"/>
      <c r="AYC825" s="31"/>
      <c r="AYD825" s="31"/>
      <c r="AYE825" s="31"/>
      <c r="AYF825" s="31"/>
      <c r="AYG825" s="31"/>
      <c r="AYH825" s="31"/>
      <c r="AYI825" s="31"/>
      <c r="AYJ825" s="31"/>
      <c r="AYK825" s="31"/>
      <c r="AYL825" s="31"/>
      <c r="AYM825" s="31"/>
      <c r="AYN825" s="31"/>
      <c r="AYO825" s="31"/>
      <c r="AYP825" s="31"/>
      <c r="AYQ825" s="31"/>
      <c r="AYR825" s="31"/>
      <c r="AYS825" s="31"/>
      <c r="AYT825" s="31"/>
      <c r="AYU825" s="31"/>
      <c r="AYV825" s="31"/>
      <c r="AYW825" s="31"/>
      <c r="AYX825" s="31"/>
      <c r="AYY825" s="31"/>
      <c r="AYZ825" s="31"/>
      <c r="AZA825" s="31"/>
      <c r="AZB825" s="31"/>
      <c r="AZC825" s="31"/>
      <c r="AZD825" s="31"/>
      <c r="AZE825" s="31"/>
      <c r="AZF825" s="31"/>
      <c r="AZG825" s="31"/>
      <c r="AZH825" s="31"/>
      <c r="AZI825" s="31"/>
      <c r="AZJ825" s="31"/>
      <c r="AZK825" s="31"/>
      <c r="AZL825" s="31"/>
      <c r="AZM825" s="31"/>
      <c r="AZN825" s="31"/>
      <c r="AZO825" s="31"/>
      <c r="AZP825" s="31"/>
      <c r="AZQ825" s="31"/>
      <c r="AZR825" s="31"/>
      <c r="AZS825" s="31"/>
      <c r="AZT825" s="31"/>
      <c r="AZU825" s="31"/>
      <c r="AZV825" s="31"/>
      <c r="AZW825" s="31"/>
      <c r="AZX825" s="31"/>
      <c r="AZY825" s="31"/>
      <c r="AZZ825" s="31"/>
      <c r="BAA825" s="31"/>
      <c r="BAB825" s="31"/>
      <c r="BAC825" s="31"/>
      <c r="BAD825" s="31"/>
      <c r="BAE825" s="31"/>
      <c r="BAF825" s="31"/>
      <c r="BAG825" s="31"/>
      <c r="BAH825" s="31"/>
      <c r="BAI825" s="31"/>
      <c r="BAJ825" s="31"/>
      <c r="BAK825" s="31"/>
      <c r="BAL825" s="31"/>
      <c r="BAM825" s="31"/>
      <c r="BAN825" s="31"/>
      <c r="BAO825" s="31"/>
      <c r="BAP825" s="31"/>
      <c r="BAQ825" s="31"/>
      <c r="BAR825" s="31"/>
      <c r="BAS825" s="31"/>
      <c r="BAT825" s="31"/>
      <c r="BAU825" s="31"/>
      <c r="BAV825" s="31"/>
      <c r="BAW825" s="31"/>
      <c r="BAX825" s="31"/>
      <c r="BAY825" s="31"/>
      <c r="BAZ825" s="31"/>
      <c r="BBA825" s="31"/>
      <c r="BBB825" s="31"/>
      <c r="BBC825" s="31"/>
      <c r="BBD825" s="31"/>
      <c r="BBE825" s="31"/>
      <c r="BBF825" s="31"/>
      <c r="BBG825" s="31"/>
      <c r="BBH825" s="31"/>
      <c r="BBI825" s="31"/>
      <c r="BBJ825" s="31"/>
      <c r="BBK825" s="31"/>
      <c r="BBL825" s="31"/>
      <c r="BBM825" s="31"/>
      <c r="BBN825" s="31"/>
      <c r="BBO825" s="31"/>
      <c r="BBP825" s="31"/>
      <c r="BBQ825" s="31"/>
      <c r="BBR825" s="31"/>
      <c r="BBS825" s="31"/>
      <c r="BBT825" s="31"/>
      <c r="BBU825" s="31"/>
      <c r="BBV825" s="31"/>
      <c r="BBW825" s="31"/>
      <c r="BBX825" s="31"/>
      <c r="BBY825" s="31"/>
      <c r="BBZ825" s="31"/>
      <c r="BCA825" s="31"/>
      <c r="BCB825" s="31"/>
      <c r="BCC825" s="31"/>
      <c r="BCD825" s="31"/>
      <c r="BCE825" s="31"/>
      <c r="BCF825" s="31"/>
      <c r="BCG825" s="31"/>
      <c r="BCH825" s="31"/>
      <c r="BCI825" s="31"/>
      <c r="BCJ825" s="31"/>
      <c r="BCK825" s="31"/>
      <c r="BCL825" s="31"/>
      <c r="BCM825" s="31"/>
      <c r="BCN825" s="31"/>
      <c r="BCO825" s="31"/>
      <c r="BCP825" s="31"/>
      <c r="BCQ825" s="31"/>
      <c r="BCR825" s="31"/>
      <c r="BCS825" s="31"/>
      <c r="BCT825" s="31"/>
      <c r="BCU825" s="31"/>
      <c r="BCV825" s="31"/>
      <c r="BCW825" s="31"/>
      <c r="BCX825" s="31"/>
      <c r="BCY825" s="31"/>
      <c r="BCZ825" s="31"/>
      <c r="BDA825" s="31"/>
      <c r="BDB825" s="31"/>
      <c r="BDC825" s="31"/>
      <c r="BDD825" s="31"/>
      <c r="BDE825" s="31"/>
      <c r="BDF825" s="31"/>
      <c r="BDG825" s="31"/>
      <c r="BDH825" s="31"/>
      <c r="BDI825" s="31"/>
      <c r="BDJ825" s="31"/>
      <c r="BDK825" s="31"/>
      <c r="BDL825" s="31"/>
      <c r="BDM825" s="31"/>
      <c r="BDN825" s="31"/>
      <c r="BDO825" s="31"/>
      <c r="BDP825" s="31"/>
      <c r="BDQ825" s="31"/>
      <c r="BDR825" s="31"/>
      <c r="BDS825" s="31"/>
      <c r="BDT825" s="31"/>
      <c r="BDU825" s="31"/>
      <c r="BDV825" s="31"/>
      <c r="BDW825" s="31"/>
      <c r="BDX825" s="31"/>
      <c r="BDY825" s="31"/>
      <c r="BDZ825" s="31"/>
      <c r="BEA825" s="31"/>
      <c r="BEB825" s="31"/>
      <c r="BEC825" s="31"/>
      <c r="BED825" s="31"/>
      <c r="BEE825" s="31"/>
      <c r="BEF825" s="31"/>
      <c r="BEG825" s="31"/>
      <c r="BEH825" s="31"/>
      <c r="BEI825" s="31"/>
      <c r="BEJ825" s="31"/>
      <c r="BEK825" s="31"/>
      <c r="BEL825" s="31"/>
      <c r="BEM825" s="31"/>
      <c r="BEN825" s="31"/>
      <c r="BEO825" s="31"/>
      <c r="BEP825" s="31"/>
      <c r="BEQ825" s="31"/>
      <c r="BER825" s="31"/>
      <c r="BES825" s="31"/>
      <c r="BET825" s="31"/>
      <c r="BEU825" s="31"/>
      <c r="BEV825" s="31"/>
      <c r="BEW825" s="31"/>
      <c r="BEX825" s="31"/>
      <c r="BEY825" s="31"/>
      <c r="BEZ825" s="31"/>
      <c r="BFA825" s="31"/>
      <c r="BFB825" s="31"/>
      <c r="BFC825" s="31"/>
      <c r="BFD825" s="31"/>
      <c r="BFE825" s="31"/>
      <c r="BFF825" s="31"/>
      <c r="BFG825" s="31"/>
      <c r="BFH825" s="31"/>
      <c r="BFI825" s="31"/>
      <c r="BFJ825" s="31"/>
      <c r="BFK825" s="31"/>
      <c r="BFL825" s="31"/>
      <c r="BFM825" s="31"/>
      <c r="BFN825" s="31"/>
      <c r="BFO825" s="31"/>
      <c r="BFP825" s="31"/>
      <c r="BFQ825" s="31"/>
      <c r="BFR825" s="31"/>
      <c r="BFS825" s="31"/>
      <c r="BFT825" s="31"/>
      <c r="BFU825" s="31"/>
      <c r="BFV825" s="31"/>
      <c r="BFW825" s="31"/>
      <c r="BFX825" s="31"/>
      <c r="BFY825" s="31"/>
      <c r="BFZ825" s="31"/>
      <c r="BGA825" s="31"/>
      <c r="BGB825" s="31"/>
      <c r="BGC825" s="31"/>
      <c r="BGD825" s="31"/>
      <c r="BGE825" s="31"/>
      <c r="BGF825" s="31"/>
      <c r="BGG825" s="31"/>
      <c r="BGH825" s="31"/>
      <c r="BGI825" s="31"/>
      <c r="BGJ825" s="31"/>
      <c r="BGK825" s="31"/>
      <c r="BGL825" s="31"/>
      <c r="BGM825" s="31"/>
      <c r="BGN825" s="31"/>
      <c r="BGO825" s="31"/>
      <c r="BGP825" s="31"/>
      <c r="BGQ825" s="31"/>
      <c r="BGR825" s="31"/>
      <c r="BGS825" s="31"/>
      <c r="BGT825" s="31"/>
      <c r="BGU825" s="31"/>
      <c r="BGV825" s="31"/>
      <c r="BGW825" s="31"/>
      <c r="BGX825" s="31"/>
      <c r="BGY825" s="31"/>
      <c r="BGZ825" s="31"/>
      <c r="BHA825" s="31"/>
      <c r="BHB825" s="31"/>
      <c r="BHC825" s="31"/>
      <c r="BHD825" s="31"/>
      <c r="BHE825" s="31"/>
      <c r="BHF825" s="31"/>
      <c r="BHG825" s="31"/>
      <c r="BHH825" s="31"/>
      <c r="BHI825" s="31"/>
      <c r="BHJ825" s="31"/>
      <c r="BHK825" s="31"/>
      <c r="BHL825" s="31"/>
      <c r="BHM825" s="31"/>
      <c r="BHN825" s="31"/>
      <c r="BHO825" s="31"/>
      <c r="BHP825" s="31"/>
      <c r="BHQ825" s="31"/>
      <c r="BHR825" s="31"/>
      <c r="BHS825" s="31"/>
      <c r="BHT825" s="31"/>
      <c r="BHU825" s="31"/>
      <c r="BHV825" s="31"/>
      <c r="BHW825" s="31"/>
      <c r="BHX825" s="31"/>
      <c r="BHY825" s="31"/>
      <c r="BHZ825" s="31"/>
      <c r="BIA825" s="31"/>
      <c r="BIB825" s="31"/>
      <c r="BIC825" s="31"/>
      <c r="BID825" s="31"/>
      <c r="BIE825" s="31"/>
      <c r="BIF825" s="31"/>
      <c r="BIG825" s="31"/>
      <c r="BIH825" s="31"/>
      <c r="BII825" s="31"/>
      <c r="BIJ825" s="31"/>
      <c r="BIK825" s="31"/>
      <c r="BIL825" s="31"/>
      <c r="BIM825" s="31"/>
      <c r="BIN825" s="31"/>
      <c r="BIO825" s="31"/>
      <c r="BIP825" s="31"/>
      <c r="BIQ825" s="31"/>
      <c r="BIR825" s="31"/>
      <c r="BIS825" s="31"/>
      <c r="BIT825" s="31"/>
      <c r="BIU825" s="31"/>
      <c r="BIV825" s="31"/>
      <c r="BIW825" s="31"/>
      <c r="BIX825" s="31"/>
      <c r="BIY825" s="31"/>
      <c r="BIZ825" s="31"/>
      <c r="BJA825" s="31"/>
      <c r="BJB825" s="31"/>
      <c r="BJC825" s="31"/>
      <c r="BJD825" s="31"/>
      <c r="BJE825" s="31"/>
      <c r="BJF825" s="31"/>
      <c r="BJG825" s="31"/>
      <c r="BJH825" s="31"/>
      <c r="BJI825" s="31"/>
      <c r="BJJ825" s="31"/>
      <c r="BJK825" s="31"/>
      <c r="BJL825" s="31"/>
      <c r="BJM825" s="31"/>
      <c r="BJN825" s="31"/>
      <c r="BJO825" s="31"/>
      <c r="BJP825" s="31"/>
      <c r="BJQ825" s="31"/>
      <c r="BJR825" s="31"/>
      <c r="BJS825" s="31"/>
      <c r="BJT825" s="31"/>
      <c r="BJU825" s="31"/>
      <c r="BJV825" s="31"/>
      <c r="BJW825" s="31"/>
      <c r="BJX825" s="31"/>
      <c r="BJY825" s="31"/>
      <c r="BJZ825" s="31"/>
      <c r="BKA825" s="31"/>
      <c r="BKB825" s="31"/>
      <c r="BKC825" s="31"/>
      <c r="BKD825" s="31"/>
      <c r="BKE825" s="31"/>
      <c r="BKF825" s="31"/>
      <c r="BKG825" s="31"/>
      <c r="BKH825" s="31"/>
      <c r="BKI825" s="31"/>
      <c r="BKJ825" s="31"/>
      <c r="BKK825" s="31"/>
      <c r="BKL825" s="31"/>
      <c r="BKM825" s="31"/>
      <c r="BKN825" s="31"/>
      <c r="BKO825" s="31"/>
      <c r="BKP825" s="31"/>
      <c r="BKQ825" s="31"/>
      <c r="BKR825" s="31"/>
      <c r="BKS825" s="31"/>
      <c r="BKT825" s="31"/>
      <c r="BKU825" s="31"/>
      <c r="BKV825" s="31"/>
      <c r="BKW825" s="31"/>
      <c r="BKX825" s="31"/>
      <c r="BKY825" s="31"/>
      <c r="BKZ825" s="31"/>
      <c r="BLA825" s="31"/>
      <c r="BLB825" s="31"/>
      <c r="BLC825" s="31"/>
      <c r="BLD825" s="31"/>
      <c r="BLE825" s="31"/>
      <c r="BLF825" s="31"/>
      <c r="BLG825" s="31"/>
      <c r="BLH825" s="31"/>
      <c r="BLI825" s="31"/>
      <c r="BLJ825" s="31"/>
      <c r="BLK825" s="31"/>
      <c r="BLL825" s="31"/>
      <c r="BLM825" s="31"/>
      <c r="BLN825" s="31"/>
      <c r="BLO825" s="31"/>
      <c r="BLP825" s="31"/>
      <c r="BLQ825" s="31"/>
      <c r="BLR825" s="31"/>
      <c r="BLS825" s="31"/>
      <c r="BLT825" s="31"/>
      <c r="BLU825" s="31"/>
      <c r="BLV825" s="31"/>
      <c r="BLW825" s="31"/>
      <c r="BLX825" s="31"/>
      <c r="BLY825" s="31"/>
      <c r="BLZ825" s="31"/>
      <c r="BMA825" s="31"/>
      <c r="BMB825" s="31"/>
      <c r="BMC825" s="31"/>
      <c r="BMD825" s="31"/>
      <c r="BME825" s="31"/>
      <c r="BMF825" s="31"/>
      <c r="BMG825" s="31"/>
      <c r="BMH825" s="31"/>
      <c r="BMI825" s="31"/>
      <c r="BMJ825" s="31"/>
      <c r="BMK825" s="31"/>
      <c r="BML825" s="31"/>
      <c r="BMM825" s="31"/>
      <c r="BMN825" s="31"/>
      <c r="BMO825" s="31"/>
      <c r="BMP825" s="31"/>
      <c r="BMQ825" s="31"/>
      <c r="BMR825" s="31"/>
      <c r="BMS825" s="31"/>
      <c r="BMT825" s="31"/>
      <c r="BMU825" s="31"/>
      <c r="BMV825" s="31"/>
      <c r="BMW825" s="31"/>
      <c r="BMX825" s="31"/>
      <c r="BMY825" s="31"/>
      <c r="BMZ825" s="31"/>
      <c r="BNA825" s="31"/>
      <c r="BNB825" s="31"/>
      <c r="BNC825" s="31"/>
      <c r="BND825" s="31"/>
      <c r="BNE825" s="31"/>
      <c r="BNF825" s="31"/>
      <c r="BNG825" s="31"/>
      <c r="BNH825" s="31"/>
      <c r="BNI825" s="31"/>
      <c r="BNJ825" s="31"/>
      <c r="BNK825" s="31"/>
      <c r="BNL825" s="31"/>
      <c r="BNM825" s="31"/>
      <c r="BNN825" s="31"/>
      <c r="BNO825" s="31"/>
      <c r="BNP825" s="31"/>
      <c r="BNQ825" s="31"/>
      <c r="BNR825" s="31"/>
      <c r="BNS825" s="31"/>
      <c r="BNT825" s="31"/>
      <c r="BNU825" s="31"/>
      <c r="BNV825" s="31"/>
      <c r="BNW825" s="31"/>
      <c r="BNX825" s="31"/>
      <c r="BNY825" s="31"/>
      <c r="BNZ825" s="31"/>
      <c r="BOA825" s="31"/>
      <c r="BOB825" s="31"/>
      <c r="BOC825" s="31"/>
      <c r="BOD825" s="31"/>
      <c r="BOE825" s="31"/>
      <c r="BOF825" s="31"/>
      <c r="BOG825" s="31"/>
      <c r="BOH825" s="31"/>
      <c r="BOI825" s="31"/>
      <c r="BOJ825" s="31"/>
      <c r="BOK825" s="31"/>
      <c r="BOL825" s="31"/>
      <c r="BOM825" s="31"/>
      <c r="BON825" s="31"/>
      <c r="BOO825" s="31"/>
      <c r="BOP825" s="31"/>
      <c r="BOQ825" s="31"/>
      <c r="BOR825" s="31"/>
      <c r="BOS825" s="31"/>
      <c r="BOT825" s="31"/>
      <c r="BOU825" s="31"/>
      <c r="BOV825" s="31"/>
      <c r="BOW825" s="31"/>
      <c r="BOX825" s="31"/>
      <c r="BOY825" s="31"/>
      <c r="BOZ825" s="31"/>
      <c r="BPA825" s="31"/>
      <c r="BPB825" s="31"/>
      <c r="BPC825" s="31"/>
      <c r="BPD825" s="31"/>
      <c r="BPE825" s="31"/>
      <c r="BPF825" s="31"/>
      <c r="BPG825" s="31"/>
      <c r="BPH825" s="31"/>
      <c r="BPI825" s="31"/>
      <c r="BPJ825" s="31"/>
      <c r="BPK825" s="31"/>
      <c r="BPL825" s="31"/>
      <c r="BPM825" s="31"/>
      <c r="BPN825" s="31"/>
      <c r="BPO825" s="31"/>
      <c r="BPP825" s="31"/>
      <c r="BPQ825" s="31"/>
      <c r="BPR825" s="31"/>
      <c r="BPS825" s="31"/>
      <c r="BPT825" s="31"/>
      <c r="BPU825" s="31"/>
      <c r="BPV825" s="31"/>
      <c r="BPW825" s="31"/>
      <c r="BPX825" s="31"/>
      <c r="BPY825" s="31"/>
      <c r="BPZ825" s="31"/>
      <c r="BQA825" s="31"/>
      <c r="BQB825" s="31"/>
      <c r="BQC825" s="31"/>
      <c r="BQD825" s="31"/>
      <c r="BQE825" s="31"/>
      <c r="BQF825" s="31"/>
      <c r="BQG825" s="31"/>
      <c r="BQH825" s="31"/>
      <c r="BQI825" s="31"/>
      <c r="BQJ825" s="31"/>
      <c r="BQK825" s="31"/>
      <c r="BQL825" s="31"/>
      <c r="BQM825" s="31"/>
      <c r="BQN825" s="31"/>
      <c r="BQO825" s="31"/>
      <c r="BQP825" s="31"/>
      <c r="BQQ825" s="31"/>
      <c r="BQR825" s="31"/>
      <c r="BQS825" s="31"/>
      <c r="BQT825" s="31"/>
      <c r="BQU825" s="31"/>
      <c r="BQV825" s="31"/>
      <c r="BQW825" s="31"/>
      <c r="BQX825" s="31"/>
      <c r="BQY825" s="31"/>
      <c r="BQZ825" s="31"/>
      <c r="BRA825" s="31"/>
      <c r="BRB825" s="31"/>
      <c r="BRC825" s="31"/>
      <c r="BRD825" s="31"/>
      <c r="BRE825" s="31"/>
      <c r="BRF825" s="31"/>
      <c r="BRG825" s="31"/>
      <c r="BRH825" s="31"/>
      <c r="BRI825" s="31"/>
      <c r="BRJ825" s="31"/>
      <c r="BRK825" s="31"/>
      <c r="BRL825" s="31"/>
      <c r="BRM825" s="31"/>
      <c r="BRN825" s="31"/>
      <c r="BRO825" s="31"/>
      <c r="BRP825" s="31"/>
      <c r="BRQ825" s="31"/>
      <c r="BRR825" s="31"/>
      <c r="BRS825" s="31"/>
      <c r="BRT825" s="31"/>
      <c r="BRU825" s="31"/>
      <c r="BRV825" s="31"/>
      <c r="BRW825" s="31"/>
      <c r="BRX825" s="31"/>
      <c r="BRY825" s="31"/>
      <c r="BRZ825" s="31"/>
      <c r="BSA825" s="31"/>
      <c r="BSB825" s="31"/>
      <c r="BSC825" s="31"/>
      <c r="BSD825" s="31"/>
      <c r="BSE825" s="31"/>
      <c r="BSF825" s="31"/>
      <c r="BSG825" s="31"/>
      <c r="BSH825" s="31"/>
      <c r="BSI825" s="31"/>
      <c r="BSJ825" s="31"/>
      <c r="BSK825" s="31"/>
      <c r="BSL825" s="31"/>
      <c r="BSM825" s="31"/>
      <c r="BSN825" s="31"/>
      <c r="BSO825" s="31"/>
      <c r="BSP825" s="31"/>
      <c r="BSQ825" s="31"/>
      <c r="BSR825" s="31"/>
      <c r="BSS825" s="31"/>
      <c r="BST825" s="31"/>
      <c r="BSU825" s="31"/>
      <c r="BSV825" s="31"/>
      <c r="BSW825" s="31"/>
      <c r="BSX825" s="31"/>
      <c r="BSY825" s="31"/>
      <c r="BSZ825" s="31"/>
      <c r="BTA825" s="31"/>
      <c r="BTB825" s="31"/>
      <c r="BTC825" s="31"/>
      <c r="BTD825" s="31"/>
      <c r="BTE825" s="31"/>
      <c r="BTF825" s="31"/>
      <c r="BTG825" s="31"/>
      <c r="BTH825" s="31"/>
      <c r="BTI825" s="31"/>
      <c r="BTJ825" s="31"/>
      <c r="BTK825" s="31"/>
      <c r="BTL825" s="31"/>
      <c r="BTM825" s="31"/>
      <c r="BTN825" s="31"/>
      <c r="BTO825" s="31"/>
      <c r="BTP825" s="31"/>
      <c r="BTQ825" s="31"/>
      <c r="BTR825" s="31"/>
      <c r="BTS825" s="31"/>
      <c r="BTT825" s="31"/>
      <c r="BTU825" s="31"/>
      <c r="BTV825" s="31"/>
      <c r="BTW825" s="31"/>
      <c r="BTX825" s="31"/>
      <c r="BTY825" s="31"/>
      <c r="BTZ825" s="31"/>
      <c r="BUA825" s="31"/>
      <c r="BUB825" s="31"/>
      <c r="BUC825" s="31"/>
      <c r="BUD825" s="31"/>
      <c r="BUE825" s="31"/>
      <c r="BUF825" s="31"/>
      <c r="BUG825" s="31"/>
      <c r="BUH825" s="31"/>
      <c r="BUI825" s="31"/>
      <c r="BUJ825" s="31"/>
      <c r="BUK825" s="31"/>
      <c r="BUL825" s="31"/>
      <c r="BUM825" s="31"/>
      <c r="BUN825" s="31"/>
      <c r="BUO825" s="31"/>
      <c r="BUP825" s="31"/>
      <c r="BUQ825" s="31"/>
      <c r="BUR825" s="31"/>
      <c r="BUS825" s="31"/>
      <c r="BUT825" s="31"/>
      <c r="BUU825" s="31"/>
      <c r="BUV825" s="31"/>
      <c r="BUW825" s="31"/>
      <c r="BUX825" s="31"/>
      <c r="BUY825" s="31"/>
      <c r="BUZ825" s="31"/>
      <c r="BVA825" s="31"/>
      <c r="BVB825" s="31"/>
      <c r="BVC825" s="31"/>
      <c r="BVD825" s="31"/>
      <c r="BVE825" s="31"/>
      <c r="BVF825" s="31"/>
      <c r="BVG825" s="31"/>
      <c r="BVH825" s="31"/>
      <c r="BVI825" s="31"/>
      <c r="BVJ825" s="31"/>
      <c r="BVK825" s="31"/>
      <c r="BVL825" s="31"/>
      <c r="BVM825" s="31"/>
      <c r="BVN825" s="31"/>
      <c r="BVO825" s="31"/>
      <c r="BVP825" s="31"/>
      <c r="BVQ825" s="31"/>
      <c r="BVR825" s="31"/>
      <c r="BVS825" s="31"/>
      <c r="BVT825" s="31"/>
      <c r="BVU825" s="31"/>
      <c r="BVV825" s="31"/>
      <c r="BVW825" s="31"/>
      <c r="BVX825" s="31"/>
      <c r="BVY825" s="31"/>
      <c r="BVZ825" s="31"/>
      <c r="BWA825" s="31"/>
      <c r="BWB825" s="31"/>
      <c r="BWC825" s="31"/>
      <c r="BWD825" s="31"/>
      <c r="BWE825" s="31"/>
      <c r="BWF825" s="31"/>
      <c r="BWG825" s="31"/>
      <c r="BWH825" s="31"/>
      <c r="BWI825" s="31"/>
      <c r="BWJ825" s="31"/>
      <c r="BWK825" s="31"/>
      <c r="BWL825" s="31"/>
      <c r="BWM825" s="31"/>
      <c r="BWN825" s="31"/>
      <c r="BWO825" s="31"/>
      <c r="BWP825" s="31"/>
      <c r="BWQ825" s="31"/>
      <c r="BWR825" s="31"/>
      <c r="BWS825" s="31"/>
      <c r="BWT825" s="31"/>
      <c r="BWU825" s="31"/>
      <c r="BWV825" s="31"/>
      <c r="BWW825" s="31"/>
      <c r="BWX825" s="31"/>
      <c r="BWY825" s="31"/>
      <c r="BWZ825" s="31"/>
      <c r="BXA825" s="31"/>
      <c r="BXB825" s="31"/>
      <c r="BXC825" s="31"/>
      <c r="BXD825" s="31"/>
      <c r="BXE825" s="31"/>
      <c r="BXF825" s="31"/>
      <c r="BXG825" s="31"/>
      <c r="BXH825" s="31"/>
      <c r="BXI825" s="31"/>
      <c r="BXJ825" s="31"/>
      <c r="BXK825" s="31"/>
      <c r="BXL825" s="31"/>
      <c r="BXM825" s="31"/>
      <c r="BXN825" s="31"/>
      <c r="BXO825" s="31"/>
      <c r="BXP825" s="31"/>
      <c r="BXQ825" s="31"/>
      <c r="BXR825" s="31"/>
      <c r="BXS825" s="31"/>
      <c r="BXT825" s="31"/>
      <c r="BXU825" s="31"/>
      <c r="BXV825" s="31"/>
      <c r="BXW825" s="31"/>
      <c r="BXX825" s="31"/>
      <c r="BXY825" s="31"/>
      <c r="BXZ825" s="31"/>
      <c r="BYA825" s="31"/>
      <c r="BYB825" s="31"/>
      <c r="BYC825" s="31"/>
      <c r="BYD825" s="31"/>
      <c r="BYE825" s="31"/>
      <c r="BYF825" s="31"/>
      <c r="BYG825" s="31"/>
      <c r="BYH825" s="31"/>
      <c r="BYI825" s="31"/>
      <c r="BYJ825" s="31"/>
      <c r="BYK825" s="31"/>
      <c r="BYL825" s="31"/>
      <c r="BYM825" s="31"/>
      <c r="BYN825" s="31"/>
      <c r="BYO825" s="31"/>
      <c r="BYP825" s="31"/>
      <c r="BYQ825" s="31"/>
      <c r="BYR825" s="31"/>
      <c r="BYS825" s="31"/>
      <c r="BYT825" s="31"/>
      <c r="BYU825" s="31"/>
      <c r="BYV825" s="31"/>
      <c r="BYW825" s="31"/>
      <c r="BYX825" s="31"/>
      <c r="BYY825" s="31"/>
      <c r="BYZ825" s="31"/>
      <c r="BZA825" s="31"/>
      <c r="BZB825" s="31"/>
      <c r="BZC825" s="31"/>
      <c r="BZD825" s="31"/>
      <c r="BZE825" s="31"/>
      <c r="BZF825" s="31"/>
      <c r="BZG825" s="31"/>
      <c r="BZH825" s="31"/>
      <c r="BZI825" s="31"/>
      <c r="BZJ825" s="31"/>
      <c r="BZK825" s="31"/>
      <c r="BZL825" s="31"/>
      <c r="BZM825" s="31"/>
      <c r="BZN825" s="31"/>
      <c r="BZO825" s="31"/>
      <c r="BZP825" s="31"/>
      <c r="BZQ825" s="31"/>
      <c r="BZR825" s="31"/>
      <c r="BZS825" s="31"/>
      <c r="BZT825" s="31"/>
      <c r="BZU825" s="31"/>
      <c r="BZV825" s="31"/>
      <c r="BZW825" s="31"/>
      <c r="BZX825" s="31"/>
      <c r="BZY825" s="31"/>
      <c r="BZZ825" s="31"/>
      <c r="CAA825" s="31"/>
      <c r="CAB825" s="31"/>
      <c r="CAC825" s="31"/>
      <c r="CAD825" s="31"/>
      <c r="CAE825" s="31"/>
      <c r="CAF825" s="31"/>
      <c r="CAG825" s="31"/>
      <c r="CAH825" s="31"/>
      <c r="CAI825" s="31"/>
      <c r="CAJ825" s="31"/>
      <c r="CAK825" s="31"/>
      <c r="CAL825" s="31"/>
      <c r="CAM825" s="31"/>
      <c r="CAN825" s="31"/>
      <c r="CAO825" s="31"/>
      <c r="CAP825" s="31"/>
      <c r="CAQ825" s="31"/>
      <c r="CAR825" s="31"/>
      <c r="CAS825" s="31"/>
      <c r="CAT825" s="31"/>
      <c r="CAU825" s="31"/>
      <c r="CAV825" s="31"/>
      <c r="CAW825" s="31"/>
      <c r="CAX825" s="31"/>
      <c r="CAY825" s="31"/>
      <c r="CAZ825" s="31"/>
      <c r="CBA825" s="31"/>
      <c r="CBB825" s="31"/>
      <c r="CBC825" s="31"/>
      <c r="CBD825" s="31"/>
      <c r="CBE825" s="31"/>
      <c r="CBF825" s="31"/>
      <c r="CBG825" s="31"/>
      <c r="CBH825" s="31"/>
      <c r="CBI825" s="31"/>
      <c r="CBJ825" s="31"/>
      <c r="CBK825" s="31"/>
      <c r="CBL825" s="31"/>
      <c r="CBM825" s="31"/>
      <c r="CBN825" s="31"/>
      <c r="CBO825" s="31"/>
      <c r="CBP825" s="31"/>
      <c r="CBQ825" s="31"/>
      <c r="CBR825" s="31"/>
      <c r="CBS825" s="31"/>
      <c r="CBT825" s="31"/>
      <c r="CBU825" s="31"/>
      <c r="CBV825" s="31"/>
      <c r="CBW825" s="31"/>
      <c r="CBX825" s="31"/>
      <c r="CBY825" s="31"/>
      <c r="CBZ825" s="31"/>
      <c r="CCA825" s="31"/>
      <c r="CCB825" s="31"/>
      <c r="CCC825" s="31"/>
      <c r="CCD825" s="31"/>
      <c r="CCE825" s="31"/>
      <c r="CCF825" s="31"/>
      <c r="CCG825" s="31"/>
      <c r="CCH825" s="31"/>
      <c r="CCI825" s="31"/>
      <c r="CCJ825" s="31"/>
      <c r="CCK825" s="31"/>
      <c r="CCL825" s="31"/>
      <c r="CCM825" s="31"/>
      <c r="CCN825" s="31"/>
      <c r="CCO825" s="31"/>
      <c r="CCP825" s="31"/>
      <c r="CCQ825" s="31"/>
      <c r="CCR825" s="31"/>
      <c r="CCS825" s="31"/>
      <c r="CCT825" s="31"/>
      <c r="CCU825" s="31"/>
      <c r="CCV825" s="31"/>
      <c r="CCW825" s="31"/>
      <c r="CCX825" s="31"/>
      <c r="CCY825" s="31"/>
      <c r="CCZ825" s="31"/>
      <c r="CDA825" s="31"/>
      <c r="CDB825" s="31"/>
      <c r="CDC825" s="31"/>
      <c r="CDD825" s="31"/>
      <c r="CDE825" s="31"/>
      <c r="CDF825" s="31"/>
      <c r="CDG825" s="31"/>
      <c r="CDH825" s="31"/>
      <c r="CDI825" s="31"/>
      <c r="CDJ825" s="31"/>
      <c r="CDK825" s="31"/>
      <c r="CDL825" s="31"/>
      <c r="CDM825" s="31"/>
      <c r="CDN825" s="31"/>
      <c r="CDO825" s="31"/>
      <c r="CDP825" s="31"/>
      <c r="CDQ825" s="31"/>
      <c r="CDR825" s="31"/>
      <c r="CDS825" s="31"/>
      <c r="CDT825" s="31"/>
      <c r="CDU825" s="31"/>
      <c r="CDV825" s="31"/>
      <c r="CDW825" s="31"/>
      <c r="CDX825" s="31"/>
      <c r="CDY825" s="31"/>
      <c r="CDZ825" s="31"/>
      <c r="CEA825" s="31"/>
      <c r="CEB825" s="31"/>
      <c r="CEC825" s="31"/>
      <c r="CED825" s="31"/>
      <c r="CEE825" s="31"/>
      <c r="CEF825" s="31"/>
      <c r="CEG825" s="31"/>
      <c r="CEH825" s="31"/>
      <c r="CEI825" s="31"/>
      <c r="CEJ825" s="31"/>
      <c r="CEK825" s="31"/>
      <c r="CEL825" s="31"/>
      <c r="CEM825" s="31"/>
      <c r="CEN825" s="31"/>
      <c r="CEO825" s="31"/>
      <c r="CEP825" s="31"/>
      <c r="CEQ825" s="31"/>
      <c r="CER825" s="31"/>
      <c r="CES825" s="31"/>
      <c r="CET825" s="31"/>
      <c r="CEU825" s="31"/>
      <c r="CEV825" s="31"/>
      <c r="CEW825" s="31"/>
      <c r="CEX825" s="31"/>
      <c r="CEY825" s="31"/>
      <c r="CEZ825" s="31"/>
      <c r="CFA825" s="31"/>
      <c r="CFB825" s="31"/>
      <c r="CFC825" s="31"/>
      <c r="CFD825" s="31"/>
      <c r="CFE825" s="31"/>
      <c r="CFF825" s="31"/>
      <c r="CFG825" s="31"/>
      <c r="CFH825" s="31"/>
      <c r="CFI825" s="31"/>
      <c r="CFJ825" s="31"/>
      <c r="CFK825" s="31"/>
      <c r="CFL825" s="31"/>
      <c r="CFM825" s="31"/>
      <c r="CFN825" s="31"/>
      <c r="CFO825" s="31"/>
      <c r="CFP825" s="31"/>
      <c r="CFQ825" s="31"/>
      <c r="CFR825" s="31"/>
      <c r="CFS825" s="31"/>
      <c r="CFT825" s="31"/>
      <c r="CFU825" s="31"/>
      <c r="CFV825" s="31"/>
      <c r="CFW825" s="31"/>
      <c r="CFX825" s="31"/>
      <c r="CFY825" s="31"/>
      <c r="CFZ825" s="31"/>
      <c r="CGA825" s="31"/>
      <c r="CGB825" s="31"/>
      <c r="CGC825" s="31"/>
      <c r="CGD825" s="31"/>
      <c r="CGE825" s="31"/>
      <c r="CGF825" s="31"/>
      <c r="CGG825" s="31"/>
      <c r="CGH825" s="31"/>
      <c r="CGI825" s="31"/>
      <c r="CGJ825" s="31"/>
      <c r="CGK825" s="31"/>
      <c r="CGL825" s="31"/>
      <c r="CGM825" s="31"/>
      <c r="CGN825" s="31"/>
      <c r="CGO825" s="31"/>
      <c r="CGP825" s="31"/>
      <c r="CGQ825" s="31"/>
      <c r="CGR825" s="31"/>
      <c r="CGS825" s="31"/>
      <c r="CGT825" s="31"/>
      <c r="CGU825" s="31"/>
      <c r="CGV825" s="31"/>
      <c r="CGW825" s="31"/>
      <c r="CGX825" s="31"/>
      <c r="CGY825" s="31"/>
      <c r="CGZ825" s="31"/>
      <c r="CHA825" s="31"/>
      <c r="CHB825" s="31"/>
      <c r="CHC825" s="31"/>
      <c r="CHD825" s="31"/>
      <c r="CHE825" s="31"/>
      <c r="CHF825" s="31"/>
      <c r="CHG825" s="31"/>
      <c r="CHH825" s="31"/>
      <c r="CHI825" s="31"/>
      <c r="CHJ825" s="31"/>
      <c r="CHK825" s="31"/>
      <c r="CHL825" s="31"/>
      <c r="CHM825" s="31"/>
      <c r="CHN825" s="31"/>
      <c r="CHO825" s="31"/>
      <c r="CHP825" s="31"/>
      <c r="CHQ825" s="31"/>
      <c r="CHR825" s="31"/>
      <c r="CHS825" s="31"/>
      <c r="CHT825" s="31"/>
      <c r="CHU825" s="31"/>
      <c r="CHV825" s="31"/>
      <c r="CHW825" s="31"/>
      <c r="CHX825" s="31"/>
      <c r="CHY825" s="31"/>
      <c r="CHZ825" s="31"/>
      <c r="CIA825" s="31"/>
      <c r="CIB825" s="31"/>
      <c r="CIC825" s="31"/>
      <c r="CID825" s="31"/>
      <c r="CIE825" s="31"/>
      <c r="CIF825" s="31"/>
      <c r="CIG825" s="31"/>
      <c r="CIH825" s="31"/>
      <c r="CII825" s="31"/>
      <c r="CIJ825" s="31"/>
      <c r="CIK825" s="31"/>
      <c r="CIL825" s="31"/>
      <c r="CIM825" s="31"/>
      <c r="CIN825" s="31"/>
      <c r="CIO825" s="31"/>
      <c r="CIP825" s="31"/>
      <c r="CIQ825" s="31"/>
      <c r="CIR825" s="31"/>
      <c r="CIS825" s="31"/>
      <c r="CIT825" s="31"/>
      <c r="CIU825" s="31"/>
      <c r="CIV825" s="31"/>
      <c r="CIW825" s="31"/>
      <c r="CIX825" s="31"/>
      <c r="CIY825" s="31"/>
      <c r="CIZ825" s="31"/>
      <c r="CJA825" s="31"/>
      <c r="CJB825" s="31"/>
      <c r="CJC825" s="31"/>
      <c r="CJD825" s="31"/>
      <c r="CJE825" s="31"/>
      <c r="CJF825" s="31"/>
      <c r="CJG825" s="31"/>
      <c r="CJH825" s="31"/>
      <c r="CJI825" s="31"/>
      <c r="CJJ825" s="31"/>
      <c r="CJK825" s="31"/>
      <c r="CJL825" s="31"/>
      <c r="CJM825" s="31"/>
      <c r="CJN825" s="31"/>
      <c r="CJO825" s="31"/>
      <c r="CJP825" s="31"/>
      <c r="CJQ825" s="31"/>
      <c r="CJR825" s="31"/>
      <c r="CJS825" s="31"/>
      <c r="CJT825" s="31"/>
      <c r="CJU825" s="31"/>
      <c r="CJV825" s="31"/>
      <c r="CJW825" s="31"/>
      <c r="CJX825" s="31"/>
      <c r="CJY825" s="31"/>
      <c r="CJZ825" s="31"/>
      <c r="CKA825" s="31"/>
      <c r="CKB825" s="31"/>
      <c r="CKC825" s="31"/>
      <c r="CKD825" s="31"/>
      <c r="CKE825" s="31"/>
      <c r="CKF825" s="31"/>
      <c r="CKG825" s="31"/>
      <c r="CKH825" s="31"/>
      <c r="CKI825" s="31"/>
      <c r="CKJ825" s="31"/>
      <c r="CKK825" s="31"/>
      <c r="CKL825" s="31"/>
      <c r="CKM825" s="31"/>
      <c r="CKN825" s="31"/>
      <c r="CKO825" s="31"/>
      <c r="CKP825" s="31"/>
      <c r="CKQ825" s="31"/>
      <c r="CKR825" s="31"/>
      <c r="CKS825" s="31"/>
      <c r="CKT825" s="31"/>
      <c r="CKU825" s="31"/>
      <c r="CKV825" s="31"/>
      <c r="CKW825" s="31"/>
      <c r="CKX825" s="31"/>
      <c r="CKY825" s="31"/>
      <c r="CKZ825" s="31"/>
      <c r="CLA825" s="31"/>
      <c r="CLB825" s="31"/>
      <c r="CLC825" s="31"/>
      <c r="CLD825" s="31"/>
      <c r="CLE825" s="31"/>
      <c r="CLF825" s="31"/>
      <c r="CLG825" s="31"/>
      <c r="CLH825" s="31"/>
      <c r="CLI825" s="31"/>
      <c r="CLJ825" s="31"/>
      <c r="CLK825" s="31"/>
      <c r="CLL825" s="31"/>
      <c r="CLM825" s="31"/>
      <c r="CLN825" s="31"/>
      <c r="CLO825" s="31"/>
      <c r="CLP825" s="31"/>
      <c r="CLQ825" s="31"/>
      <c r="CLR825" s="31"/>
      <c r="CLS825" s="31"/>
      <c r="CLT825" s="31"/>
      <c r="CLU825" s="31"/>
      <c r="CLV825" s="31"/>
      <c r="CLW825" s="31"/>
      <c r="CLX825" s="31"/>
      <c r="CLY825" s="31"/>
      <c r="CLZ825" s="31"/>
      <c r="CMA825" s="31"/>
      <c r="CMB825" s="31"/>
      <c r="CMC825" s="31"/>
      <c r="CMD825" s="31"/>
      <c r="CME825" s="31"/>
      <c r="CMF825" s="31"/>
      <c r="CMG825" s="31"/>
      <c r="CMH825" s="31"/>
      <c r="CMI825" s="31"/>
      <c r="CMJ825" s="31"/>
      <c r="CMK825" s="31"/>
      <c r="CML825" s="31"/>
      <c r="CMM825" s="31"/>
      <c r="CMN825" s="31"/>
      <c r="CMO825" s="31"/>
      <c r="CMP825" s="31"/>
      <c r="CMQ825" s="31"/>
      <c r="CMR825" s="31"/>
      <c r="CMS825" s="31"/>
      <c r="CMT825" s="31"/>
      <c r="CMU825" s="31"/>
      <c r="CMV825" s="31"/>
      <c r="CMW825" s="31"/>
      <c r="CMX825" s="31"/>
      <c r="CMY825" s="31"/>
      <c r="CMZ825" s="31"/>
      <c r="CNA825" s="31"/>
      <c r="CNB825" s="31"/>
      <c r="CNC825" s="31"/>
      <c r="CND825" s="31"/>
      <c r="CNE825" s="31"/>
      <c r="CNF825" s="31"/>
      <c r="CNG825" s="31"/>
      <c r="CNH825" s="31"/>
      <c r="CNI825" s="31"/>
      <c r="CNJ825" s="31"/>
      <c r="CNK825" s="31"/>
      <c r="CNL825" s="31"/>
      <c r="CNM825" s="31"/>
      <c r="CNN825" s="31"/>
      <c r="CNO825" s="31"/>
      <c r="CNP825" s="31"/>
      <c r="CNQ825" s="31"/>
      <c r="CNR825" s="31"/>
      <c r="CNS825" s="31"/>
      <c r="CNT825" s="31"/>
      <c r="CNU825" s="31"/>
      <c r="CNV825" s="31"/>
      <c r="CNW825" s="31"/>
      <c r="CNX825" s="31"/>
      <c r="CNY825" s="31"/>
      <c r="CNZ825" s="31"/>
      <c r="COA825" s="31"/>
      <c r="COB825" s="31"/>
      <c r="COC825" s="31"/>
      <c r="COD825" s="31"/>
      <c r="COE825" s="31"/>
      <c r="COF825" s="31"/>
      <c r="COG825" s="31"/>
      <c r="COH825" s="31"/>
      <c r="COI825" s="31"/>
      <c r="COJ825" s="31"/>
      <c r="COK825" s="31"/>
      <c r="COL825" s="31"/>
      <c r="COM825" s="31"/>
      <c r="CON825" s="31"/>
      <c r="COO825" s="31"/>
      <c r="COP825" s="31"/>
      <c r="COQ825" s="31"/>
      <c r="COR825" s="31"/>
      <c r="COS825" s="31"/>
      <c r="COT825" s="31"/>
      <c r="COU825" s="31"/>
      <c r="COV825" s="31"/>
      <c r="COW825" s="31"/>
      <c r="COX825" s="31"/>
      <c r="COY825" s="31"/>
      <c r="COZ825" s="31"/>
      <c r="CPA825" s="31"/>
      <c r="CPB825" s="31"/>
      <c r="CPC825" s="31"/>
      <c r="CPD825" s="31"/>
      <c r="CPE825" s="31"/>
      <c r="CPF825" s="31"/>
      <c r="CPG825" s="31"/>
      <c r="CPH825" s="31"/>
      <c r="CPI825" s="31"/>
      <c r="CPJ825" s="31"/>
      <c r="CPK825" s="31"/>
      <c r="CPL825" s="31"/>
      <c r="CPM825" s="31"/>
      <c r="CPN825" s="31"/>
      <c r="CPO825" s="31"/>
      <c r="CPP825" s="31"/>
      <c r="CPQ825" s="31"/>
      <c r="CPR825" s="31"/>
      <c r="CPS825" s="31"/>
      <c r="CPT825" s="31"/>
      <c r="CPU825" s="31"/>
      <c r="CPV825" s="31"/>
      <c r="CPW825" s="31"/>
      <c r="CPX825" s="31"/>
      <c r="CPY825" s="31"/>
      <c r="CPZ825" s="31"/>
      <c r="CQA825" s="31"/>
      <c r="CQB825" s="31"/>
      <c r="CQC825" s="31"/>
      <c r="CQD825" s="31"/>
      <c r="CQE825" s="31"/>
      <c r="CQF825" s="31"/>
      <c r="CQG825" s="31"/>
      <c r="CQH825" s="31"/>
      <c r="CQI825" s="31"/>
      <c r="CQJ825" s="31"/>
      <c r="CQK825" s="31"/>
      <c r="CQL825" s="31"/>
      <c r="CQM825" s="31"/>
      <c r="CQN825" s="31"/>
      <c r="CQO825" s="31"/>
      <c r="CQP825" s="31"/>
      <c r="CQQ825" s="31"/>
      <c r="CQR825" s="31"/>
      <c r="CQS825" s="31"/>
      <c r="CQT825" s="31"/>
      <c r="CQU825" s="31"/>
      <c r="CQV825" s="31"/>
      <c r="CQW825" s="31"/>
      <c r="CQX825" s="31"/>
      <c r="CQY825" s="31"/>
      <c r="CQZ825" s="31"/>
      <c r="CRA825" s="31"/>
      <c r="CRB825" s="31"/>
      <c r="CRC825" s="31"/>
      <c r="CRD825" s="31"/>
      <c r="CRE825" s="31"/>
      <c r="CRF825" s="31"/>
      <c r="CRG825" s="31"/>
      <c r="CRH825" s="31"/>
      <c r="CRI825" s="31"/>
      <c r="CRJ825" s="31"/>
      <c r="CRK825" s="31"/>
      <c r="CRL825" s="31"/>
      <c r="CRM825" s="31"/>
      <c r="CRN825" s="31"/>
      <c r="CRO825" s="31"/>
      <c r="CRP825" s="31"/>
      <c r="CRQ825" s="31"/>
      <c r="CRR825" s="31"/>
      <c r="CRS825" s="31"/>
      <c r="CRT825" s="31"/>
      <c r="CRU825" s="31"/>
      <c r="CRV825" s="31"/>
      <c r="CRW825" s="31"/>
      <c r="CRX825" s="31"/>
      <c r="CRY825" s="31"/>
      <c r="CRZ825" s="31"/>
      <c r="CSA825" s="31"/>
      <c r="CSB825" s="31"/>
      <c r="CSC825" s="31"/>
      <c r="CSD825" s="31"/>
      <c r="CSE825" s="31"/>
      <c r="CSF825" s="31"/>
      <c r="CSG825" s="31"/>
      <c r="CSH825" s="31"/>
      <c r="CSI825" s="31"/>
      <c r="CSJ825" s="31"/>
      <c r="CSK825" s="31"/>
      <c r="CSL825" s="31"/>
      <c r="CSM825" s="31"/>
      <c r="CSN825" s="31"/>
      <c r="CSO825" s="31"/>
      <c r="CSP825" s="31"/>
      <c r="CSQ825" s="31"/>
      <c r="CSR825" s="31"/>
      <c r="CSS825" s="31"/>
      <c r="CST825" s="31"/>
      <c r="CSU825" s="31"/>
      <c r="CSV825" s="31"/>
      <c r="CSW825" s="31"/>
      <c r="CSX825" s="31"/>
      <c r="CSY825" s="31"/>
      <c r="CSZ825" s="31"/>
      <c r="CTA825" s="31"/>
      <c r="CTB825" s="31"/>
      <c r="CTC825" s="31"/>
      <c r="CTD825" s="31"/>
      <c r="CTE825" s="31"/>
      <c r="CTF825" s="31"/>
      <c r="CTG825" s="31"/>
      <c r="CTH825" s="31"/>
      <c r="CTI825" s="31"/>
      <c r="CTJ825" s="31"/>
      <c r="CTK825" s="31"/>
      <c r="CTL825" s="31"/>
      <c r="CTM825" s="31"/>
      <c r="CTN825" s="31"/>
      <c r="CTO825" s="31"/>
      <c r="CTP825" s="31"/>
      <c r="CTQ825" s="31"/>
      <c r="CTR825" s="31"/>
      <c r="CTS825" s="31"/>
      <c r="CTT825" s="31"/>
      <c r="CTU825" s="31"/>
      <c r="CTV825" s="31"/>
      <c r="CTW825" s="31"/>
      <c r="CTX825" s="31"/>
      <c r="CTY825" s="31"/>
      <c r="CTZ825" s="31"/>
      <c r="CUA825" s="31"/>
      <c r="CUB825" s="31"/>
      <c r="CUC825" s="31"/>
      <c r="CUD825" s="31"/>
      <c r="CUE825" s="31"/>
      <c r="CUF825" s="31"/>
      <c r="CUG825" s="31"/>
      <c r="CUH825" s="31"/>
      <c r="CUI825" s="31"/>
      <c r="CUJ825" s="31"/>
      <c r="CUK825" s="31"/>
      <c r="CUL825" s="31"/>
      <c r="CUM825" s="31"/>
      <c r="CUN825" s="31"/>
      <c r="CUO825" s="31"/>
      <c r="CUP825" s="31"/>
      <c r="CUQ825" s="31"/>
      <c r="CUR825" s="31"/>
      <c r="CUS825" s="31"/>
      <c r="CUT825" s="31"/>
      <c r="CUU825" s="31"/>
      <c r="CUV825" s="31"/>
      <c r="CUW825" s="31"/>
      <c r="CUX825" s="31"/>
      <c r="CUY825" s="31"/>
      <c r="CUZ825" s="31"/>
      <c r="CVA825" s="31"/>
      <c r="CVB825" s="31"/>
      <c r="CVC825" s="31"/>
      <c r="CVD825" s="31"/>
      <c r="CVE825" s="31"/>
      <c r="CVF825" s="31"/>
      <c r="CVG825" s="31"/>
      <c r="CVH825" s="31"/>
      <c r="CVI825" s="31"/>
      <c r="CVJ825" s="31"/>
      <c r="CVK825" s="31"/>
      <c r="CVL825" s="31"/>
      <c r="CVM825" s="31"/>
      <c r="CVN825" s="31"/>
      <c r="CVO825" s="31"/>
      <c r="CVP825" s="31"/>
      <c r="CVQ825" s="31"/>
      <c r="CVR825" s="31"/>
      <c r="CVS825" s="31"/>
      <c r="CVT825" s="31"/>
      <c r="CVU825" s="31"/>
      <c r="CVV825" s="31"/>
      <c r="CVW825" s="31"/>
      <c r="CVX825" s="31"/>
      <c r="CVY825" s="31"/>
      <c r="CVZ825" s="31"/>
      <c r="CWA825" s="31"/>
      <c r="CWB825" s="31"/>
      <c r="CWC825" s="31"/>
      <c r="CWD825" s="31"/>
      <c r="CWE825" s="31"/>
      <c r="CWF825" s="31"/>
      <c r="CWG825" s="31"/>
      <c r="CWH825" s="31"/>
      <c r="CWI825" s="31"/>
      <c r="CWJ825" s="31"/>
      <c r="CWK825" s="31"/>
      <c r="CWL825" s="31"/>
      <c r="CWM825" s="31"/>
      <c r="CWN825" s="31"/>
      <c r="CWO825" s="31"/>
      <c r="CWP825" s="31"/>
      <c r="CWQ825" s="31"/>
      <c r="CWR825" s="31"/>
      <c r="CWS825" s="31"/>
      <c r="CWT825" s="31"/>
      <c r="CWU825" s="31"/>
      <c r="CWV825" s="31"/>
      <c r="CWW825" s="31"/>
      <c r="CWX825" s="31"/>
      <c r="CWY825" s="31"/>
      <c r="CWZ825" s="31"/>
      <c r="CXA825" s="31"/>
      <c r="CXB825" s="31"/>
      <c r="CXC825" s="31"/>
      <c r="CXD825" s="31"/>
      <c r="CXE825" s="31"/>
      <c r="CXF825" s="31"/>
      <c r="CXG825" s="31"/>
      <c r="CXH825" s="31"/>
      <c r="CXI825" s="31"/>
      <c r="CXJ825" s="31"/>
      <c r="CXK825" s="31"/>
      <c r="CXL825" s="31"/>
      <c r="CXM825" s="31"/>
      <c r="CXN825" s="31"/>
      <c r="CXO825" s="31"/>
      <c r="CXP825" s="31"/>
      <c r="CXQ825" s="31"/>
      <c r="CXR825" s="31"/>
      <c r="CXS825" s="31"/>
      <c r="CXT825" s="31"/>
      <c r="CXU825" s="31"/>
      <c r="CXV825" s="31"/>
      <c r="CXW825" s="31"/>
      <c r="CXX825" s="31"/>
      <c r="CXY825" s="31"/>
      <c r="CXZ825" s="31"/>
      <c r="CYA825" s="31"/>
      <c r="CYB825" s="31"/>
      <c r="CYC825" s="31"/>
      <c r="CYD825" s="31"/>
      <c r="CYE825" s="31"/>
      <c r="CYF825" s="31"/>
      <c r="CYG825" s="31"/>
      <c r="CYH825" s="31"/>
      <c r="CYI825" s="31"/>
      <c r="CYJ825" s="31"/>
      <c r="CYK825" s="31"/>
      <c r="CYL825" s="31"/>
      <c r="CYM825" s="31"/>
      <c r="CYN825" s="31"/>
      <c r="CYO825" s="31"/>
      <c r="CYP825" s="31"/>
      <c r="CYQ825" s="31"/>
      <c r="CYR825" s="31"/>
      <c r="CYS825" s="31"/>
      <c r="CYT825" s="31"/>
      <c r="CYU825" s="31"/>
      <c r="CYV825" s="31"/>
      <c r="CYW825" s="31"/>
      <c r="CYX825" s="31"/>
      <c r="CYY825" s="31"/>
      <c r="CYZ825" s="31"/>
      <c r="CZA825" s="31"/>
      <c r="CZB825" s="31"/>
      <c r="CZC825" s="31"/>
      <c r="CZD825" s="31"/>
      <c r="CZE825" s="31"/>
      <c r="CZF825" s="31"/>
      <c r="CZG825" s="31"/>
      <c r="CZH825" s="31"/>
      <c r="CZI825" s="31"/>
      <c r="CZJ825" s="31"/>
      <c r="CZK825" s="31"/>
      <c r="CZL825" s="31"/>
      <c r="CZM825" s="31"/>
      <c r="CZN825" s="31"/>
      <c r="CZO825" s="31"/>
      <c r="CZP825" s="31"/>
      <c r="CZQ825" s="31"/>
      <c r="CZR825" s="31"/>
      <c r="CZS825" s="31"/>
      <c r="CZT825" s="31"/>
      <c r="CZU825" s="31"/>
      <c r="CZV825" s="31"/>
      <c r="CZW825" s="31"/>
      <c r="CZX825" s="31"/>
      <c r="CZY825" s="31"/>
      <c r="CZZ825" s="31"/>
      <c r="DAA825" s="31"/>
      <c r="DAB825" s="31"/>
      <c r="DAC825" s="31"/>
      <c r="DAD825" s="31"/>
      <c r="DAE825" s="31"/>
      <c r="DAF825" s="31"/>
      <c r="DAG825" s="31"/>
      <c r="DAH825" s="31"/>
      <c r="DAI825" s="31"/>
      <c r="DAJ825" s="31"/>
      <c r="DAK825" s="31"/>
      <c r="DAL825" s="31"/>
      <c r="DAM825" s="31"/>
      <c r="DAN825" s="31"/>
      <c r="DAO825" s="31"/>
      <c r="DAP825" s="31"/>
      <c r="DAQ825" s="31"/>
      <c r="DAR825" s="31"/>
      <c r="DAS825" s="31"/>
      <c r="DAT825" s="31"/>
      <c r="DAU825" s="31"/>
      <c r="DAV825" s="31"/>
      <c r="DAW825" s="31"/>
      <c r="DAX825" s="31"/>
      <c r="DAY825" s="31"/>
      <c r="DAZ825" s="31"/>
      <c r="DBA825" s="31"/>
      <c r="DBB825" s="31"/>
      <c r="DBC825" s="31"/>
      <c r="DBD825" s="31"/>
      <c r="DBE825" s="31"/>
      <c r="DBF825" s="31"/>
      <c r="DBG825" s="31"/>
      <c r="DBH825" s="31"/>
      <c r="DBI825" s="31"/>
      <c r="DBJ825" s="31"/>
      <c r="DBK825" s="31"/>
      <c r="DBL825" s="31"/>
      <c r="DBM825" s="31"/>
      <c r="DBN825" s="31"/>
      <c r="DBO825" s="31"/>
      <c r="DBP825" s="31"/>
      <c r="DBQ825" s="31"/>
      <c r="DBR825" s="31"/>
      <c r="DBS825" s="31"/>
      <c r="DBT825" s="31"/>
      <c r="DBU825" s="31"/>
      <c r="DBV825" s="31"/>
      <c r="DBW825" s="31"/>
      <c r="DBX825" s="31"/>
      <c r="DBY825" s="31"/>
      <c r="DBZ825" s="31"/>
      <c r="DCA825" s="31"/>
      <c r="DCB825" s="31"/>
      <c r="DCC825" s="31"/>
      <c r="DCD825" s="31"/>
      <c r="DCE825" s="31"/>
      <c r="DCF825" s="31"/>
      <c r="DCG825" s="31"/>
      <c r="DCH825" s="31"/>
      <c r="DCI825" s="31"/>
      <c r="DCJ825" s="31"/>
      <c r="DCK825" s="31"/>
      <c r="DCL825" s="31"/>
      <c r="DCM825" s="31"/>
      <c r="DCN825" s="31"/>
      <c r="DCO825" s="31"/>
      <c r="DCP825" s="31"/>
      <c r="DCQ825" s="31"/>
      <c r="DCR825" s="31"/>
      <c r="DCS825" s="31"/>
      <c r="DCT825" s="31"/>
      <c r="DCU825" s="31"/>
      <c r="DCV825" s="31"/>
      <c r="DCW825" s="31"/>
      <c r="DCX825" s="31"/>
      <c r="DCY825" s="31"/>
      <c r="DCZ825" s="31"/>
      <c r="DDA825" s="31"/>
      <c r="DDB825" s="31"/>
      <c r="DDC825" s="31"/>
      <c r="DDD825" s="31"/>
      <c r="DDE825" s="31"/>
      <c r="DDF825" s="31"/>
      <c r="DDG825" s="31"/>
      <c r="DDH825" s="31"/>
      <c r="DDI825" s="31"/>
      <c r="DDJ825" s="31"/>
      <c r="DDK825" s="31"/>
      <c r="DDL825" s="31"/>
      <c r="DDM825" s="31"/>
      <c r="DDN825" s="31"/>
      <c r="DDO825" s="31"/>
      <c r="DDP825" s="31"/>
      <c r="DDQ825" s="31"/>
      <c r="DDR825" s="31"/>
      <c r="DDS825" s="31"/>
      <c r="DDT825" s="31"/>
      <c r="DDU825" s="31"/>
      <c r="DDV825" s="31"/>
      <c r="DDW825" s="31"/>
      <c r="DDX825" s="31"/>
      <c r="DDY825" s="31"/>
      <c r="DDZ825" s="31"/>
      <c r="DEA825" s="31"/>
      <c r="DEB825" s="31"/>
      <c r="DEC825" s="31"/>
      <c r="DED825" s="31"/>
      <c r="DEE825" s="31"/>
      <c r="DEF825" s="31"/>
      <c r="DEG825" s="31"/>
      <c r="DEH825" s="31"/>
      <c r="DEI825" s="31"/>
      <c r="DEJ825" s="31"/>
      <c r="DEK825" s="31"/>
      <c r="DEL825" s="31"/>
      <c r="DEM825" s="31"/>
      <c r="DEN825" s="31"/>
      <c r="DEO825" s="31"/>
      <c r="DEP825" s="31"/>
      <c r="DEQ825" s="31"/>
      <c r="DER825" s="31"/>
      <c r="DES825" s="31"/>
      <c r="DET825" s="31"/>
      <c r="DEU825" s="31"/>
      <c r="DEV825" s="31"/>
      <c r="DEW825" s="31"/>
      <c r="DEX825" s="31"/>
      <c r="DEY825" s="31"/>
      <c r="DEZ825" s="31"/>
      <c r="DFA825" s="31"/>
      <c r="DFB825" s="31"/>
      <c r="DFC825" s="31"/>
      <c r="DFD825" s="31"/>
      <c r="DFE825" s="31"/>
      <c r="DFF825" s="31"/>
      <c r="DFG825" s="31"/>
      <c r="DFH825" s="31"/>
      <c r="DFI825" s="31"/>
      <c r="DFJ825" s="31"/>
      <c r="DFK825" s="31"/>
      <c r="DFL825" s="31"/>
      <c r="DFM825" s="31"/>
      <c r="DFN825" s="31"/>
      <c r="DFO825" s="31"/>
      <c r="DFP825" s="31"/>
      <c r="DFQ825" s="31"/>
      <c r="DFR825" s="31"/>
      <c r="DFS825" s="31"/>
      <c r="DFT825" s="31"/>
      <c r="DFU825" s="31"/>
      <c r="DFV825" s="31"/>
      <c r="DFW825" s="31"/>
      <c r="DFX825" s="31"/>
      <c r="DFY825" s="31"/>
      <c r="DFZ825" s="31"/>
      <c r="DGA825" s="31"/>
      <c r="DGB825" s="31"/>
      <c r="DGC825" s="31"/>
      <c r="DGD825" s="31"/>
      <c r="DGE825" s="31"/>
      <c r="DGF825" s="31"/>
      <c r="DGG825" s="31"/>
      <c r="DGH825" s="31"/>
      <c r="DGI825" s="31"/>
      <c r="DGJ825" s="31"/>
      <c r="DGK825" s="31"/>
      <c r="DGL825" s="31"/>
      <c r="DGM825" s="31"/>
      <c r="DGN825" s="31"/>
      <c r="DGO825" s="31"/>
      <c r="DGP825" s="31"/>
      <c r="DGQ825" s="31"/>
      <c r="DGR825" s="31"/>
      <c r="DGS825" s="31"/>
      <c r="DGT825" s="31"/>
      <c r="DGU825" s="31"/>
      <c r="DGV825" s="31"/>
      <c r="DGW825" s="31"/>
      <c r="DGX825" s="31"/>
      <c r="DGY825" s="31"/>
      <c r="DGZ825" s="31"/>
      <c r="DHA825" s="31"/>
      <c r="DHB825" s="31"/>
      <c r="DHC825" s="31"/>
      <c r="DHD825" s="31"/>
      <c r="DHE825" s="31"/>
      <c r="DHF825" s="31"/>
      <c r="DHG825" s="31"/>
      <c r="DHH825" s="31"/>
      <c r="DHI825" s="31"/>
      <c r="DHJ825" s="31"/>
      <c r="DHK825" s="31"/>
      <c r="DHL825" s="31"/>
      <c r="DHM825" s="31"/>
      <c r="DHN825" s="31"/>
      <c r="DHO825" s="31"/>
      <c r="DHP825" s="31"/>
      <c r="DHQ825" s="31"/>
      <c r="DHR825" s="31"/>
      <c r="DHS825" s="31"/>
      <c r="DHT825" s="31"/>
      <c r="DHU825" s="31"/>
      <c r="DHV825" s="31"/>
      <c r="DHW825" s="31"/>
      <c r="DHX825" s="31"/>
      <c r="DHY825" s="31"/>
      <c r="DHZ825" s="31"/>
      <c r="DIA825" s="31"/>
      <c r="DIB825" s="31"/>
      <c r="DIC825" s="31"/>
      <c r="DID825" s="31"/>
      <c r="DIE825" s="31"/>
      <c r="DIF825" s="31"/>
      <c r="DIG825" s="31"/>
      <c r="DIH825" s="31"/>
      <c r="DII825" s="31"/>
      <c r="DIJ825" s="31"/>
      <c r="DIK825" s="31"/>
      <c r="DIL825" s="31"/>
      <c r="DIM825" s="31"/>
      <c r="DIN825" s="31"/>
      <c r="DIO825" s="31"/>
      <c r="DIP825" s="31"/>
      <c r="DIQ825" s="31"/>
      <c r="DIR825" s="31"/>
      <c r="DIS825" s="31"/>
      <c r="DIT825" s="31"/>
      <c r="DIU825" s="31"/>
      <c r="DIV825" s="31"/>
      <c r="DIW825" s="31"/>
      <c r="DIX825" s="31"/>
      <c r="DIY825" s="31"/>
      <c r="DIZ825" s="31"/>
      <c r="DJA825" s="31"/>
      <c r="DJB825" s="31"/>
      <c r="DJC825" s="31"/>
      <c r="DJD825" s="31"/>
      <c r="DJE825" s="31"/>
      <c r="DJF825" s="31"/>
      <c r="DJG825" s="31"/>
      <c r="DJH825" s="31"/>
      <c r="DJI825" s="31"/>
      <c r="DJJ825" s="31"/>
      <c r="DJK825" s="31"/>
      <c r="DJL825" s="31"/>
      <c r="DJM825" s="31"/>
      <c r="DJN825" s="31"/>
      <c r="DJO825" s="31"/>
      <c r="DJP825" s="31"/>
      <c r="DJQ825" s="31"/>
      <c r="DJR825" s="31"/>
      <c r="DJS825" s="31"/>
      <c r="DJT825" s="31"/>
      <c r="DJU825" s="31"/>
      <c r="DJV825" s="31"/>
      <c r="DJW825" s="31"/>
      <c r="DJX825" s="31"/>
      <c r="DJY825" s="31"/>
      <c r="DJZ825" s="31"/>
      <c r="DKA825" s="31"/>
      <c r="DKB825" s="31"/>
      <c r="DKC825" s="31"/>
      <c r="DKD825" s="31"/>
      <c r="DKE825" s="31"/>
      <c r="DKF825" s="31"/>
      <c r="DKG825" s="31"/>
      <c r="DKH825" s="31"/>
      <c r="DKI825" s="31"/>
      <c r="DKJ825" s="31"/>
      <c r="DKK825" s="31"/>
      <c r="DKL825" s="31"/>
      <c r="DKM825" s="31"/>
      <c r="DKN825" s="31"/>
      <c r="DKO825" s="31"/>
      <c r="DKP825" s="31"/>
      <c r="DKQ825" s="31"/>
      <c r="DKR825" s="31"/>
      <c r="DKS825" s="31"/>
      <c r="DKT825" s="31"/>
      <c r="DKU825" s="31"/>
      <c r="DKV825" s="31"/>
      <c r="DKW825" s="31"/>
      <c r="DKX825" s="31"/>
      <c r="DKY825" s="31"/>
      <c r="DKZ825" s="31"/>
      <c r="DLA825" s="31"/>
      <c r="DLB825" s="31"/>
      <c r="DLC825" s="31"/>
      <c r="DLD825" s="31"/>
      <c r="DLE825" s="31"/>
      <c r="DLF825" s="31"/>
      <c r="DLG825" s="31"/>
      <c r="DLH825" s="31"/>
      <c r="DLI825" s="31"/>
      <c r="DLJ825" s="31"/>
      <c r="DLK825" s="31"/>
      <c r="DLL825" s="31"/>
      <c r="DLM825" s="31"/>
      <c r="DLN825" s="31"/>
      <c r="DLO825" s="31"/>
      <c r="DLP825" s="31"/>
      <c r="DLQ825" s="31"/>
      <c r="DLR825" s="31"/>
      <c r="DLS825" s="31"/>
      <c r="DLT825" s="31"/>
      <c r="DLU825" s="31"/>
      <c r="DLV825" s="31"/>
      <c r="DLW825" s="31"/>
      <c r="DLX825" s="31"/>
      <c r="DLY825" s="31"/>
      <c r="DLZ825" s="31"/>
      <c r="DMA825" s="31"/>
      <c r="DMB825" s="31"/>
      <c r="DMC825" s="31"/>
      <c r="DMD825" s="31"/>
      <c r="DME825" s="31"/>
      <c r="DMF825" s="31"/>
      <c r="DMG825" s="31"/>
      <c r="DMH825" s="31"/>
      <c r="DMI825" s="31"/>
      <c r="DMJ825" s="31"/>
      <c r="DMK825" s="31"/>
      <c r="DML825" s="31"/>
      <c r="DMM825" s="31"/>
      <c r="DMN825" s="31"/>
      <c r="DMO825" s="31"/>
      <c r="DMP825" s="31"/>
      <c r="DMQ825" s="31"/>
      <c r="DMR825" s="31"/>
      <c r="DMS825" s="31"/>
      <c r="DMT825" s="31"/>
      <c r="DMU825" s="31"/>
      <c r="DMV825" s="31"/>
      <c r="DMW825" s="31"/>
      <c r="DMX825" s="31"/>
      <c r="DMY825" s="31"/>
      <c r="DMZ825" s="31"/>
      <c r="DNA825" s="31"/>
      <c r="DNB825" s="31"/>
      <c r="DNC825" s="31"/>
      <c r="DND825" s="31"/>
      <c r="DNE825" s="31"/>
      <c r="DNF825" s="31"/>
      <c r="DNG825" s="31"/>
      <c r="DNH825" s="31"/>
      <c r="DNI825" s="31"/>
      <c r="DNJ825" s="31"/>
      <c r="DNK825" s="31"/>
      <c r="DNL825" s="31"/>
      <c r="DNM825" s="31"/>
      <c r="DNN825" s="31"/>
      <c r="DNO825" s="31"/>
      <c r="DNP825" s="31"/>
      <c r="DNQ825" s="31"/>
      <c r="DNR825" s="31"/>
      <c r="DNS825" s="31"/>
      <c r="DNT825" s="31"/>
      <c r="DNU825" s="31"/>
      <c r="DNV825" s="31"/>
      <c r="DNW825" s="31"/>
      <c r="DNX825" s="31"/>
      <c r="DNY825" s="31"/>
      <c r="DNZ825" s="31"/>
      <c r="DOA825" s="31"/>
      <c r="DOB825" s="31"/>
      <c r="DOC825" s="31"/>
      <c r="DOD825" s="31"/>
      <c r="DOE825" s="31"/>
      <c r="DOF825" s="31"/>
      <c r="DOG825" s="31"/>
      <c r="DOH825" s="31"/>
      <c r="DOI825" s="31"/>
      <c r="DOJ825" s="31"/>
      <c r="DOK825" s="31"/>
      <c r="DOL825" s="31"/>
      <c r="DOM825" s="31"/>
      <c r="DON825" s="31"/>
      <c r="DOO825" s="31"/>
      <c r="DOP825" s="31"/>
      <c r="DOQ825" s="31"/>
      <c r="DOR825" s="31"/>
      <c r="DOS825" s="31"/>
      <c r="DOT825" s="31"/>
      <c r="DOU825" s="31"/>
      <c r="DOV825" s="31"/>
      <c r="DOW825" s="31"/>
      <c r="DOX825" s="31"/>
      <c r="DOY825" s="31"/>
      <c r="DOZ825" s="31"/>
      <c r="DPA825" s="31"/>
      <c r="DPB825" s="31"/>
      <c r="DPC825" s="31"/>
      <c r="DPD825" s="31"/>
      <c r="DPE825" s="31"/>
      <c r="DPF825" s="31"/>
      <c r="DPG825" s="31"/>
      <c r="DPH825" s="31"/>
      <c r="DPI825" s="31"/>
      <c r="DPJ825" s="31"/>
      <c r="DPK825" s="31"/>
      <c r="DPL825" s="31"/>
      <c r="DPM825" s="31"/>
      <c r="DPN825" s="31"/>
      <c r="DPO825" s="31"/>
      <c r="DPP825" s="31"/>
      <c r="DPQ825" s="31"/>
      <c r="DPR825" s="31"/>
      <c r="DPS825" s="31"/>
      <c r="DPT825" s="31"/>
      <c r="DPU825" s="31"/>
      <c r="DPV825" s="31"/>
      <c r="DPW825" s="31"/>
      <c r="DPX825" s="31"/>
      <c r="DPY825" s="31"/>
      <c r="DPZ825" s="31"/>
      <c r="DQA825" s="31"/>
      <c r="DQB825" s="31"/>
      <c r="DQC825" s="31"/>
      <c r="DQD825" s="31"/>
      <c r="DQE825" s="31"/>
      <c r="DQF825" s="31"/>
      <c r="DQG825" s="31"/>
      <c r="DQH825" s="31"/>
      <c r="DQI825" s="31"/>
      <c r="DQJ825" s="31"/>
      <c r="DQK825" s="31"/>
      <c r="DQL825" s="31"/>
      <c r="DQM825" s="31"/>
      <c r="DQN825" s="31"/>
      <c r="DQO825" s="31"/>
      <c r="DQP825" s="31"/>
      <c r="DQQ825" s="31"/>
      <c r="DQR825" s="31"/>
      <c r="DQS825" s="31"/>
      <c r="DQT825" s="31"/>
      <c r="DQU825" s="31"/>
      <c r="DQV825" s="31"/>
      <c r="DQW825" s="31"/>
      <c r="DQX825" s="31"/>
      <c r="DQY825" s="31"/>
      <c r="DQZ825" s="31"/>
      <c r="DRA825" s="31"/>
      <c r="DRB825" s="31"/>
      <c r="DRC825" s="31"/>
      <c r="DRD825" s="31"/>
      <c r="DRE825" s="31"/>
      <c r="DRF825" s="31"/>
      <c r="DRG825" s="31"/>
      <c r="DRH825" s="31"/>
      <c r="DRI825" s="31"/>
      <c r="DRJ825" s="31"/>
      <c r="DRK825" s="31"/>
      <c r="DRL825" s="31"/>
      <c r="DRM825" s="31"/>
      <c r="DRN825" s="31"/>
      <c r="DRO825" s="31"/>
      <c r="DRP825" s="31"/>
      <c r="DRQ825" s="31"/>
      <c r="DRR825" s="31"/>
      <c r="DRS825" s="31"/>
      <c r="DRT825" s="31"/>
      <c r="DRU825" s="31"/>
      <c r="DRV825" s="31"/>
      <c r="DRW825" s="31"/>
      <c r="DRX825" s="31"/>
      <c r="DRY825" s="31"/>
      <c r="DRZ825" s="31"/>
      <c r="DSA825" s="31"/>
      <c r="DSB825" s="31"/>
      <c r="DSC825" s="31"/>
      <c r="DSD825" s="31"/>
      <c r="DSE825" s="31"/>
      <c r="DSF825" s="31"/>
      <c r="DSG825" s="31"/>
      <c r="DSH825" s="31"/>
      <c r="DSI825" s="31"/>
      <c r="DSJ825" s="31"/>
      <c r="DSK825" s="31"/>
      <c r="DSL825" s="31"/>
      <c r="DSM825" s="31"/>
      <c r="DSN825" s="31"/>
      <c r="DSO825" s="31"/>
      <c r="DSP825" s="31"/>
      <c r="DSQ825" s="31"/>
      <c r="DSR825" s="31"/>
      <c r="DSS825" s="31"/>
      <c r="DST825" s="31"/>
      <c r="DSU825" s="31"/>
      <c r="DSV825" s="31"/>
      <c r="DSW825" s="31"/>
      <c r="DSX825" s="31"/>
      <c r="DSY825" s="31"/>
      <c r="DSZ825" s="31"/>
      <c r="DTA825" s="31"/>
      <c r="DTB825" s="31"/>
      <c r="DTC825" s="31"/>
      <c r="DTD825" s="31"/>
      <c r="DTE825" s="31"/>
      <c r="DTF825" s="31"/>
      <c r="DTG825" s="31"/>
      <c r="DTH825" s="31"/>
      <c r="DTI825" s="31"/>
      <c r="DTJ825" s="31"/>
      <c r="DTK825" s="31"/>
      <c r="DTL825" s="31"/>
      <c r="DTM825" s="31"/>
      <c r="DTN825" s="31"/>
      <c r="DTO825" s="31"/>
      <c r="DTP825" s="31"/>
      <c r="DTQ825" s="31"/>
      <c r="DTR825" s="31"/>
      <c r="DTS825" s="31"/>
      <c r="DTT825" s="31"/>
      <c r="DTU825" s="31"/>
      <c r="DTV825" s="31"/>
      <c r="DTW825" s="31"/>
      <c r="DTX825" s="31"/>
      <c r="DTY825" s="31"/>
      <c r="DTZ825" s="31"/>
      <c r="DUA825" s="31"/>
      <c r="DUB825" s="31"/>
      <c r="DUC825" s="31"/>
      <c r="DUD825" s="31"/>
      <c r="DUE825" s="31"/>
      <c r="DUF825" s="31"/>
      <c r="DUG825" s="31"/>
      <c r="DUH825" s="31"/>
      <c r="DUI825" s="31"/>
      <c r="DUJ825" s="31"/>
      <c r="DUK825" s="31"/>
      <c r="DUL825" s="31"/>
      <c r="DUM825" s="31"/>
      <c r="DUN825" s="31"/>
      <c r="DUO825" s="31"/>
      <c r="DUP825" s="31"/>
      <c r="DUQ825" s="31"/>
      <c r="DUR825" s="31"/>
      <c r="DUS825" s="31"/>
      <c r="DUT825" s="31"/>
      <c r="DUU825" s="31"/>
      <c r="DUV825" s="31"/>
      <c r="DUW825" s="31"/>
      <c r="DUX825" s="31"/>
      <c r="DUY825" s="31"/>
      <c r="DUZ825" s="31"/>
      <c r="DVA825" s="31"/>
      <c r="DVB825" s="31"/>
      <c r="DVC825" s="31"/>
      <c r="DVD825" s="31"/>
      <c r="DVE825" s="31"/>
      <c r="DVF825" s="31"/>
      <c r="DVG825" s="31"/>
      <c r="DVH825" s="31"/>
      <c r="DVI825" s="31"/>
      <c r="DVJ825" s="31"/>
      <c r="DVK825" s="31"/>
      <c r="DVL825" s="31"/>
      <c r="DVM825" s="31"/>
      <c r="DVN825" s="31"/>
      <c r="DVO825" s="31"/>
      <c r="DVP825" s="31"/>
      <c r="DVQ825" s="31"/>
      <c r="DVR825" s="31"/>
      <c r="DVS825" s="31"/>
      <c r="DVT825" s="31"/>
      <c r="DVU825" s="31"/>
      <c r="DVV825" s="31"/>
      <c r="DVW825" s="31"/>
      <c r="DVX825" s="31"/>
      <c r="DVY825" s="31"/>
      <c r="DVZ825" s="31"/>
      <c r="DWA825" s="31"/>
      <c r="DWB825" s="31"/>
      <c r="DWC825" s="31"/>
      <c r="DWD825" s="31"/>
      <c r="DWE825" s="31"/>
      <c r="DWF825" s="31"/>
      <c r="DWG825" s="31"/>
      <c r="DWH825" s="31"/>
      <c r="DWI825" s="31"/>
      <c r="DWJ825" s="31"/>
      <c r="DWK825" s="31"/>
      <c r="DWL825" s="31"/>
      <c r="DWM825" s="31"/>
      <c r="DWN825" s="31"/>
      <c r="DWO825" s="31"/>
      <c r="DWP825" s="31"/>
      <c r="DWQ825" s="31"/>
      <c r="DWR825" s="31"/>
      <c r="DWS825" s="31"/>
      <c r="DWT825" s="31"/>
      <c r="DWU825" s="31"/>
      <c r="DWV825" s="31"/>
      <c r="DWW825" s="31"/>
      <c r="DWX825" s="31"/>
      <c r="DWY825" s="31"/>
      <c r="DWZ825" s="31"/>
      <c r="DXA825" s="31"/>
      <c r="DXB825" s="31"/>
      <c r="DXC825" s="31"/>
      <c r="DXD825" s="31"/>
      <c r="DXE825" s="31"/>
      <c r="DXF825" s="31"/>
      <c r="DXG825" s="31"/>
      <c r="DXH825" s="31"/>
      <c r="DXI825" s="31"/>
      <c r="DXJ825" s="31"/>
      <c r="DXK825" s="31"/>
      <c r="DXL825" s="31"/>
      <c r="DXM825" s="31"/>
      <c r="DXN825" s="31"/>
      <c r="DXO825" s="31"/>
      <c r="DXP825" s="31"/>
      <c r="DXQ825" s="31"/>
      <c r="DXR825" s="31"/>
      <c r="DXS825" s="31"/>
      <c r="DXT825" s="31"/>
      <c r="DXU825" s="31"/>
      <c r="DXV825" s="31"/>
      <c r="DXW825" s="31"/>
      <c r="DXX825" s="31"/>
      <c r="DXY825" s="31"/>
      <c r="DXZ825" s="31"/>
      <c r="DYA825" s="31"/>
      <c r="DYB825" s="31"/>
      <c r="DYC825" s="31"/>
      <c r="DYD825" s="31"/>
      <c r="DYE825" s="31"/>
      <c r="DYF825" s="31"/>
      <c r="DYG825" s="31"/>
      <c r="DYH825" s="31"/>
      <c r="DYI825" s="31"/>
      <c r="DYJ825" s="31"/>
      <c r="DYK825" s="31"/>
      <c r="DYL825" s="31"/>
      <c r="DYM825" s="31"/>
      <c r="DYN825" s="31"/>
      <c r="DYO825" s="31"/>
      <c r="DYP825" s="31"/>
      <c r="DYQ825" s="31"/>
      <c r="DYR825" s="31"/>
      <c r="DYS825" s="31"/>
      <c r="DYT825" s="31"/>
      <c r="DYU825" s="31"/>
      <c r="DYV825" s="31"/>
      <c r="DYW825" s="31"/>
      <c r="DYX825" s="31"/>
      <c r="DYY825" s="31"/>
      <c r="DYZ825" s="31"/>
      <c r="DZA825" s="31"/>
      <c r="DZB825" s="31"/>
      <c r="DZC825" s="31"/>
      <c r="DZD825" s="31"/>
      <c r="DZE825" s="31"/>
      <c r="DZF825" s="31"/>
      <c r="DZG825" s="31"/>
      <c r="DZH825" s="31"/>
      <c r="DZI825" s="31"/>
      <c r="DZJ825" s="31"/>
      <c r="DZK825" s="31"/>
      <c r="DZL825" s="31"/>
      <c r="DZM825" s="31"/>
      <c r="DZN825" s="31"/>
      <c r="DZO825" s="31"/>
      <c r="DZP825" s="31"/>
      <c r="DZQ825" s="31"/>
      <c r="DZR825" s="31"/>
      <c r="DZS825" s="31"/>
      <c r="DZT825" s="31"/>
      <c r="DZU825" s="31"/>
      <c r="DZV825" s="31"/>
      <c r="DZW825" s="31"/>
      <c r="DZX825" s="31"/>
      <c r="DZY825" s="31"/>
      <c r="DZZ825" s="31"/>
      <c r="EAA825" s="31"/>
      <c r="EAB825" s="31"/>
      <c r="EAC825" s="31"/>
      <c r="EAD825" s="31"/>
      <c r="EAE825" s="31"/>
      <c r="EAF825" s="31"/>
      <c r="EAG825" s="31"/>
      <c r="EAH825" s="31"/>
      <c r="EAI825" s="31"/>
      <c r="EAJ825" s="31"/>
      <c r="EAK825" s="31"/>
      <c r="EAL825" s="31"/>
      <c r="EAM825" s="31"/>
      <c r="EAN825" s="31"/>
      <c r="EAO825" s="31"/>
      <c r="EAP825" s="31"/>
      <c r="EAQ825" s="31"/>
      <c r="EAR825" s="31"/>
      <c r="EAS825" s="31"/>
      <c r="EAT825" s="31"/>
      <c r="EAU825" s="31"/>
      <c r="EAV825" s="31"/>
      <c r="EAW825" s="31"/>
      <c r="EAX825" s="31"/>
      <c r="EAY825" s="31"/>
      <c r="EAZ825" s="31"/>
      <c r="EBA825" s="31"/>
      <c r="EBB825" s="31"/>
      <c r="EBC825" s="31"/>
      <c r="EBD825" s="31"/>
      <c r="EBE825" s="31"/>
      <c r="EBF825" s="31"/>
      <c r="EBG825" s="31"/>
      <c r="EBH825" s="31"/>
      <c r="EBI825" s="31"/>
      <c r="EBJ825" s="31"/>
      <c r="EBK825" s="31"/>
      <c r="EBL825" s="31"/>
      <c r="EBM825" s="31"/>
      <c r="EBN825" s="31"/>
      <c r="EBO825" s="31"/>
      <c r="EBP825" s="31"/>
      <c r="EBQ825" s="31"/>
      <c r="EBR825" s="31"/>
      <c r="EBS825" s="31"/>
      <c r="EBT825" s="31"/>
      <c r="EBU825" s="31"/>
      <c r="EBV825" s="31"/>
      <c r="EBW825" s="31"/>
      <c r="EBX825" s="31"/>
      <c r="EBY825" s="31"/>
      <c r="EBZ825" s="31"/>
      <c r="ECA825" s="31"/>
      <c r="ECB825" s="31"/>
      <c r="ECC825" s="31"/>
      <c r="ECD825" s="31"/>
      <c r="ECE825" s="31"/>
      <c r="ECF825" s="31"/>
      <c r="ECG825" s="31"/>
      <c r="ECH825" s="31"/>
      <c r="ECI825" s="31"/>
      <c r="ECJ825" s="31"/>
      <c r="ECK825" s="31"/>
      <c r="ECL825" s="31"/>
      <c r="ECM825" s="31"/>
      <c r="ECN825" s="31"/>
      <c r="ECO825" s="31"/>
      <c r="ECP825" s="31"/>
      <c r="ECQ825" s="31"/>
      <c r="ECR825" s="31"/>
      <c r="ECS825" s="31"/>
      <c r="ECT825" s="31"/>
      <c r="ECU825" s="31"/>
      <c r="ECV825" s="31"/>
      <c r="ECW825" s="31"/>
      <c r="ECX825" s="31"/>
      <c r="ECY825" s="31"/>
      <c r="ECZ825" s="31"/>
      <c r="EDA825" s="31"/>
      <c r="EDB825" s="31"/>
      <c r="EDC825" s="31"/>
      <c r="EDD825" s="31"/>
      <c r="EDE825" s="31"/>
      <c r="EDF825" s="31"/>
      <c r="EDG825" s="31"/>
      <c r="EDH825" s="31"/>
      <c r="EDI825" s="31"/>
      <c r="EDJ825" s="31"/>
      <c r="EDK825" s="31"/>
      <c r="EDL825" s="31"/>
      <c r="EDM825" s="31"/>
      <c r="EDN825" s="31"/>
      <c r="EDO825" s="31"/>
      <c r="EDP825" s="31"/>
      <c r="EDQ825" s="31"/>
      <c r="EDR825" s="31"/>
      <c r="EDS825" s="31"/>
      <c r="EDT825" s="31"/>
      <c r="EDU825" s="31"/>
      <c r="EDV825" s="31"/>
      <c r="EDW825" s="31"/>
      <c r="EDX825" s="31"/>
      <c r="EDY825" s="31"/>
      <c r="EDZ825" s="31"/>
      <c r="EEA825" s="31"/>
      <c r="EEB825" s="31"/>
      <c r="EEC825" s="31"/>
      <c r="EED825" s="31"/>
      <c r="EEE825" s="31"/>
      <c r="EEF825" s="31"/>
      <c r="EEG825" s="31"/>
      <c r="EEH825" s="31"/>
      <c r="EEI825" s="31"/>
      <c r="EEJ825" s="31"/>
      <c r="EEK825" s="31"/>
      <c r="EEL825" s="31"/>
      <c r="EEM825" s="31"/>
      <c r="EEN825" s="31"/>
      <c r="EEO825" s="31"/>
      <c r="EEP825" s="31"/>
      <c r="EEQ825" s="31"/>
      <c r="EER825" s="31"/>
      <c r="EES825" s="31"/>
      <c r="EET825" s="31"/>
      <c r="EEU825" s="31"/>
      <c r="EEV825" s="31"/>
      <c r="EEW825" s="31"/>
      <c r="EEX825" s="31"/>
      <c r="EEY825" s="31"/>
      <c r="EEZ825" s="31"/>
      <c r="EFA825" s="31"/>
      <c r="EFB825" s="31"/>
      <c r="EFC825" s="31"/>
      <c r="EFD825" s="31"/>
      <c r="EFE825" s="31"/>
      <c r="EFF825" s="31"/>
      <c r="EFG825" s="31"/>
      <c r="EFH825" s="31"/>
      <c r="EFI825" s="31"/>
      <c r="EFJ825" s="31"/>
      <c r="EFK825" s="31"/>
      <c r="EFL825" s="31"/>
      <c r="EFM825" s="31"/>
      <c r="EFN825" s="31"/>
      <c r="EFO825" s="31"/>
      <c r="EFP825" s="31"/>
      <c r="EFQ825" s="31"/>
      <c r="EFR825" s="31"/>
      <c r="EFS825" s="31"/>
      <c r="EFT825" s="31"/>
      <c r="EFU825" s="31"/>
      <c r="EFV825" s="31"/>
      <c r="EFW825" s="31"/>
      <c r="EFX825" s="31"/>
      <c r="EFY825" s="31"/>
      <c r="EFZ825" s="31"/>
      <c r="EGA825" s="31"/>
      <c r="EGB825" s="31"/>
      <c r="EGC825" s="31"/>
      <c r="EGD825" s="31"/>
      <c r="EGE825" s="31"/>
      <c r="EGF825" s="31"/>
      <c r="EGG825" s="31"/>
      <c r="EGH825" s="31"/>
      <c r="EGI825" s="31"/>
      <c r="EGJ825" s="31"/>
      <c r="EGK825" s="31"/>
      <c r="EGL825" s="31"/>
      <c r="EGM825" s="31"/>
      <c r="EGN825" s="31"/>
      <c r="EGO825" s="31"/>
      <c r="EGP825" s="31"/>
      <c r="EGQ825" s="31"/>
      <c r="EGR825" s="31"/>
      <c r="EGS825" s="31"/>
      <c r="EGT825" s="31"/>
      <c r="EGU825" s="31"/>
      <c r="EGV825" s="31"/>
      <c r="EGW825" s="31"/>
      <c r="EGX825" s="31"/>
      <c r="EGY825" s="31"/>
      <c r="EGZ825" s="31"/>
      <c r="EHA825" s="31"/>
      <c r="EHB825" s="31"/>
      <c r="EHC825" s="31"/>
      <c r="EHD825" s="31"/>
      <c r="EHE825" s="31"/>
      <c r="EHF825" s="31"/>
      <c r="EHG825" s="31"/>
      <c r="EHH825" s="31"/>
      <c r="EHI825" s="31"/>
      <c r="EHJ825" s="31"/>
      <c r="EHK825" s="31"/>
      <c r="EHL825" s="31"/>
      <c r="EHM825" s="31"/>
      <c r="EHN825" s="31"/>
      <c r="EHO825" s="31"/>
      <c r="EHP825" s="31"/>
      <c r="EHQ825" s="31"/>
      <c r="EHR825" s="31"/>
      <c r="EHS825" s="31"/>
      <c r="EHT825" s="31"/>
      <c r="EHU825" s="31"/>
      <c r="EHV825" s="31"/>
      <c r="EHW825" s="31"/>
      <c r="EHX825" s="31"/>
      <c r="EHY825" s="31"/>
      <c r="EHZ825" s="31"/>
      <c r="EIA825" s="31"/>
      <c r="EIB825" s="31"/>
      <c r="EIC825" s="31"/>
      <c r="EID825" s="31"/>
      <c r="EIE825" s="31"/>
      <c r="EIF825" s="31"/>
      <c r="EIG825" s="31"/>
      <c r="EIH825" s="31"/>
      <c r="EII825" s="31"/>
      <c r="EIJ825" s="31"/>
      <c r="EIK825" s="31"/>
      <c r="EIL825" s="31"/>
      <c r="EIM825" s="31"/>
      <c r="EIN825" s="31"/>
      <c r="EIO825" s="31"/>
      <c r="EIP825" s="31"/>
      <c r="EIQ825" s="31"/>
      <c r="EIR825" s="31"/>
      <c r="EIS825" s="31"/>
      <c r="EIT825" s="31"/>
      <c r="EIU825" s="31"/>
      <c r="EIV825" s="31"/>
      <c r="EIW825" s="31"/>
      <c r="EIX825" s="31"/>
      <c r="EIY825" s="31"/>
      <c r="EIZ825" s="31"/>
      <c r="EJA825" s="31"/>
      <c r="EJB825" s="31"/>
      <c r="EJC825" s="31"/>
      <c r="EJD825" s="31"/>
      <c r="EJE825" s="31"/>
      <c r="EJF825" s="31"/>
      <c r="EJG825" s="31"/>
      <c r="EJH825" s="31"/>
      <c r="EJI825" s="31"/>
      <c r="EJJ825" s="31"/>
      <c r="EJK825" s="31"/>
      <c r="EJL825" s="31"/>
      <c r="EJM825" s="31"/>
      <c r="EJN825" s="31"/>
      <c r="EJO825" s="31"/>
      <c r="EJP825" s="31"/>
      <c r="EJQ825" s="31"/>
      <c r="EJR825" s="31"/>
      <c r="EJS825" s="31"/>
      <c r="EJT825" s="31"/>
      <c r="EJU825" s="31"/>
      <c r="EJV825" s="31"/>
      <c r="EJW825" s="31"/>
      <c r="EJX825" s="31"/>
      <c r="EJY825" s="31"/>
      <c r="EJZ825" s="31"/>
      <c r="EKA825" s="31"/>
      <c r="EKB825" s="31"/>
      <c r="EKC825" s="31"/>
      <c r="EKD825" s="31"/>
      <c r="EKE825" s="31"/>
      <c r="EKF825" s="31"/>
      <c r="EKG825" s="31"/>
      <c r="EKH825" s="31"/>
      <c r="EKI825" s="31"/>
      <c r="EKJ825" s="31"/>
      <c r="EKK825" s="31"/>
      <c r="EKL825" s="31"/>
      <c r="EKM825" s="31"/>
      <c r="EKN825" s="31"/>
      <c r="EKO825" s="31"/>
      <c r="EKP825" s="31"/>
      <c r="EKQ825" s="31"/>
      <c r="EKR825" s="31"/>
      <c r="EKS825" s="31"/>
      <c r="EKT825" s="31"/>
      <c r="EKU825" s="31"/>
      <c r="EKV825" s="31"/>
      <c r="EKW825" s="31"/>
      <c r="EKX825" s="31"/>
      <c r="EKY825" s="31"/>
      <c r="EKZ825" s="31"/>
      <c r="ELA825" s="31"/>
      <c r="ELB825" s="31"/>
      <c r="ELC825" s="31"/>
      <c r="ELD825" s="31"/>
      <c r="ELE825" s="31"/>
      <c r="ELF825" s="31"/>
      <c r="ELG825" s="31"/>
      <c r="ELH825" s="31"/>
      <c r="ELI825" s="31"/>
      <c r="ELJ825" s="31"/>
      <c r="ELK825" s="31"/>
      <c r="ELL825" s="31"/>
      <c r="ELM825" s="31"/>
      <c r="ELN825" s="31"/>
      <c r="ELO825" s="31"/>
      <c r="ELP825" s="31"/>
      <c r="ELQ825" s="31"/>
      <c r="ELR825" s="31"/>
      <c r="ELS825" s="31"/>
      <c r="ELT825" s="31"/>
      <c r="ELU825" s="31"/>
      <c r="ELV825" s="31"/>
      <c r="ELW825" s="31"/>
      <c r="ELX825" s="31"/>
      <c r="ELY825" s="31"/>
      <c r="ELZ825" s="31"/>
      <c r="EMA825" s="31"/>
      <c r="EMB825" s="31"/>
      <c r="EMC825" s="31"/>
      <c r="EMD825" s="31"/>
      <c r="EME825" s="31"/>
      <c r="EMF825" s="31"/>
      <c r="EMG825" s="31"/>
      <c r="EMH825" s="31"/>
      <c r="EMI825" s="31"/>
      <c r="EMJ825" s="31"/>
      <c r="EMK825" s="31"/>
      <c r="EML825" s="31"/>
      <c r="EMM825" s="31"/>
      <c r="EMN825" s="31"/>
      <c r="EMO825" s="31"/>
      <c r="EMP825" s="31"/>
      <c r="EMQ825" s="31"/>
      <c r="EMR825" s="31"/>
      <c r="EMS825" s="31"/>
      <c r="EMT825" s="31"/>
      <c r="EMU825" s="31"/>
      <c r="EMV825" s="31"/>
      <c r="EMW825" s="31"/>
      <c r="EMX825" s="31"/>
      <c r="EMY825" s="31"/>
      <c r="EMZ825" s="31"/>
      <c r="ENA825" s="31"/>
      <c r="ENB825" s="31"/>
      <c r="ENC825" s="31"/>
      <c r="END825" s="31"/>
      <c r="ENE825" s="31"/>
      <c r="ENF825" s="31"/>
      <c r="ENG825" s="31"/>
      <c r="ENH825" s="31"/>
      <c r="ENI825" s="31"/>
      <c r="ENJ825" s="31"/>
      <c r="ENK825" s="31"/>
      <c r="ENL825" s="31"/>
      <c r="ENM825" s="31"/>
      <c r="ENN825" s="31"/>
      <c r="ENO825" s="31"/>
      <c r="ENP825" s="31"/>
      <c r="ENQ825" s="31"/>
      <c r="ENR825" s="31"/>
      <c r="ENS825" s="31"/>
      <c r="ENT825" s="31"/>
      <c r="ENU825" s="31"/>
      <c r="ENV825" s="31"/>
      <c r="ENW825" s="31"/>
      <c r="ENX825" s="31"/>
      <c r="ENY825" s="31"/>
      <c r="ENZ825" s="31"/>
      <c r="EOA825" s="31"/>
      <c r="EOB825" s="31"/>
      <c r="EOC825" s="31"/>
      <c r="EOD825" s="31"/>
      <c r="EOE825" s="31"/>
      <c r="EOF825" s="31"/>
      <c r="EOG825" s="31"/>
      <c r="EOH825" s="31"/>
      <c r="EOI825" s="31"/>
      <c r="EOJ825" s="31"/>
      <c r="EOK825" s="31"/>
      <c r="EOL825" s="31"/>
      <c r="EOM825" s="31"/>
      <c r="EON825" s="31"/>
      <c r="EOO825" s="31"/>
      <c r="EOP825" s="31"/>
      <c r="EOQ825" s="31"/>
      <c r="EOR825" s="31"/>
      <c r="EOS825" s="31"/>
      <c r="EOT825" s="31"/>
      <c r="EOU825" s="31"/>
      <c r="EOV825" s="31"/>
      <c r="EOW825" s="31"/>
      <c r="EOX825" s="31"/>
      <c r="EOY825" s="31"/>
      <c r="EOZ825" s="31"/>
      <c r="EPA825" s="31"/>
      <c r="EPB825" s="31"/>
      <c r="EPC825" s="31"/>
      <c r="EPD825" s="31"/>
      <c r="EPE825" s="31"/>
      <c r="EPF825" s="31"/>
      <c r="EPG825" s="31"/>
      <c r="EPH825" s="31"/>
      <c r="EPI825" s="31"/>
      <c r="EPJ825" s="31"/>
      <c r="EPK825" s="31"/>
      <c r="EPL825" s="31"/>
      <c r="EPM825" s="31"/>
      <c r="EPN825" s="31"/>
      <c r="EPO825" s="31"/>
      <c r="EPP825" s="31"/>
      <c r="EPQ825" s="31"/>
      <c r="EPR825" s="31"/>
      <c r="EPS825" s="31"/>
      <c r="EPT825" s="31"/>
      <c r="EPU825" s="31"/>
      <c r="EPV825" s="31"/>
      <c r="EPW825" s="31"/>
      <c r="EPX825" s="31"/>
      <c r="EPY825" s="31"/>
      <c r="EPZ825" s="31"/>
      <c r="EQA825" s="31"/>
      <c r="EQB825" s="31"/>
      <c r="EQC825" s="31"/>
      <c r="EQD825" s="31"/>
      <c r="EQE825" s="31"/>
      <c r="EQF825" s="31"/>
      <c r="EQG825" s="31"/>
      <c r="EQH825" s="31"/>
      <c r="EQI825" s="31"/>
      <c r="EQJ825" s="31"/>
      <c r="EQK825" s="31"/>
      <c r="EQL825" s="31"/>
      <c r="EQM825" s="31"/>
      <c r="EQN825" s="31"/>
      <c r="EQO825" s="31"/>
      <c r="EQP825" s="31"/>
      <c r="EQQ825" s="31"/>
      <c r="EQR825" s="31"/>
      <c r="EQS825" s="31"/>
      <c r="EQT825" s="31"/>
      <c r="EQU825" s="31"/>
      <c r="EQV825" s="31"/>
      <c r="EQW825" s="31"/>
      <c r="EQX825" s="31"/>
      <c r="EQY825" s="31"/>
      <c r="EQZ825" s="31"/>
      <c r="ERA825" s="31"/>
      <c r="ERB825" s="31"/>
      <c r="ERC825" s="31"/>
      <c r="ERD825" s="31"/>
      <c r="ERE825" s="31"/>
      <c r="ERF825" s="31"/>
      <c r="ERG825" s="31"/>
      <c r="ERH825" s="31"/>
      <c r="ERI825" s="31"/>
      <c r="ERJ825" s="31"/>
      <c r="ERK825" s="31"/>
      <c r="ERL825" s="31"/>
      <c r="ERM825" s="31"/>
      <c r="ERN825" s="31"/>
      <c r="ERO825" s="31"/>
      <c r="ERP825" s="31"/>
      <c r="ERQ825" s="31"/>
      <c r="ERR825" s="31"/>
      <c r="ERS825" s="31"/>
      <c r="ERT825" s="31"/>
      <c r="ERU825" s="31"/>
      <c r="ERV825" s="31"/>
      <c r="ERW825" s="31"/>
      <c r="ERX825" s="31"/>
      <c r="ERY825" s="31"/>
      <c r="ERZ825" s="31"/>
      <c r="ESA825" s="31"/>
      <c r="ESB825" s="31"/>
      <c r="ESC825" s="31"/>
      <c r="ESD825" s="31"/>
      <c r="ESE825" s="31"/>
      <c r="ESF825" s="31"/>
      <c r="ESG825" s="31"/>
      <c r="ESH825" s="31"/>
      <c r="ESI825" s="31"/>
      <c r="ESJ825" s="31"/>
      <c r="ESK825" s="31"/>
      <c r="ESL825" s="31"/>
      <c r="ESM825" s="31"/>
      <c r="ESN825" s="31"/>
      <c r="ESO825" s="31"/>
      <c r="ESP825" s="31"/>
      <c r="ESQ825" s="31"/>
      <c r="ESR825" s="31"/>
      <c r="ESS825" s="31"/>
      <c r="EST825" s="31"/>
      <c r="ESU825" s="31"/>
      <c r="ESV825" s="31"/>
      <c r="ESW825" s="31"/>
      <c r="ESX825" s="31"/>
      <c r="ESY825" s="31"/>
      <c r="ESZ825" s="31"/>
      <c r="ETA825" s="31"/>
      <c r="ETB825" s="31"/>
      <c r="ETC825" s="31"/>
      <c r="ETD825" s="31"/>
      <c r="ETE825" s="31"/>
      <c r="ETF825" s="31"/>
      <c r="ETG825" s="31"/>
      <c r="ETH825" s="31"/>
      <c r="ETI825" s="31"/>
      <c r="ETJ825" s="31"/>
      <c r="ETK825" s="31"/>
      <c r="ETL825" s="31"/>
      <c r="ETM825" s="31"/>
      <c r="ETN825" s="31"/>
      <c r="ETO825" s="31"/>
      <c r="ETP825" s="31"/>
      <c r="ETQ825" s="31"/>
      <c r="ETR825" s="31"/>
      <c r="ETS825" s="31"/>
      <c r="ETT825" s="31"/>
      <c r="ETU825" s="31"/>
      <c r="ETV825" s="31"/>
      <c r="ETW825" s="31"/>
      <c r="ETX825" s="31"/>
      <c r="ETY825" s="31"/>
      <c r="ETZ825" s="31"/>
      <c r="EUA825" s="31"/>
      <c r="EUB825" s="31"/>
      <c r="EUC825" s="31"/>
      <c r="EUD825" s="31"/>
      <c r="EUE825" s="31"/>
      <c r="EUF825" s="31"/>
      <c r="EUG825" s="31"/>
      <c r="EUH825" s="31"/>
      <c r="EUI825" s="31"/>
      <c r="EUJ825" s="31"/>
      <c r="EUK825" s="31"/>
      <c r="EUL825" s="31"/>
      <c r="EUM825" s="31"/>
      <c r="EUN825" s="31"/>
      <c r="EUO825" s="31"/>
      <c r="EUP825" s="31"/>
      <c r="EUQ825" s="31"/>
      <c r="EUR825" s="31"/>
      <c r="EUS825" s="31"/>
      <c r="EUT825" s="31"/>
      <c r="EUU825" s="31"/>
      <c r="EUV825" s="31"/>
      <c r="EUW825" s="31"/>
      <c r="EUX825" s="31"/>
      <c r="EUY825" s="31"/>
      <c r="EUZ825" s="31"/>
      <c r="EVA825" s="31"/>
      <c r="EVB825" s="31"/>
      <c r="EVC825" s="31"/>
      <c r="EVD825" s="31"/>
      <c r="EVE825" s="31"/>
      <c r="EVF825" s="31"/>
      <c r="EVG825" s="31"/>
      <c r="EVH825" s="31"/>
      <c r="EVI825" s="31"/>
      <c r="EVJ825" s="31"/>
      <c r="EVK825" s="31"/>
      <c r="EVL825" s="31"/>
      <c r="EVM825" s="31"/>
      <c r="EVN825" s="31"/>
      <c r="EVO825" s="31"/>
      <c r="EVP825" s="31"/>
      <c r="EVQ825" s="31"/>
      <c r="EVR825" s="31"/>
      <c r="EVS825" s="31"/>
      <c r="EVT825" s="31"/>
      <c r="EVU825" s="31"/>
      <c r="EVV825" s="31"/>
      <c r="EVW825" s="31"/>
      <c r="EVX825" s="31"/>
      <c r="EVY825" s="31"/>
      <c r="EVZ825" s="31"/>
      <c r="EWA825" s="31"/>
      <c r="EWB825" s="31"/>
      <c r="EWC825" s="31"/>
      <c r="EWD825" s="31"/>
      <c r="EWE825" s="31"/>
      <c r="EWF825" s="31"/>
      <c r="EWG825" s="31"/>
      <c r="EWH825" s="31"/>
      <c r="EWI825" s="31"/>
      <c r="EWJ825" s="31"/>
      <c r="EWK825" s="31"/>
      <c r="EWL825" s="31"/>
      <c r="EWM825" s="31"/>
      <c r="EWN825" s="31"/>
      <c r="EWO825" s="31"/>
      <c r="EWP825" s="31"/>
      <c r="EWQ825" s="31"/>
      <c r="EWR825" s="31"/>
      <c r="EWS825" s="31"/>
      <c r="EWT825" s="31"/>
      <c r="EWU825" s="31"/>
      <c r="EWV825" s="31"/>
      <c r="EWW825" s="31"/>
      <c r="EWX825" s="31"/>
      <c r="EWY825" s="31"/>
      <c r="EWZ825" s="31"/>
      <c r="EXA825" s="31"/>
      <c r="EXB825" s="31"/>
      <c r="EXC825" s="31"/>
      <c r="EXD825" s="31"/>
      <c r="EXE825" s="31"/>
      <c r="EXF825" s="31"/>
      <c r="EXG825" s="31"/>
      <c r="EXH825" s="31"/>
      <c r="EXI825" s="31"/>
      <c r="EXJ825" s="31"/>
      <c r="EXK825" s="31"/>
      <c r="EXL825" s="31"/>
      <c r="EXM825" s="31"/>
      <c r="EXN825" s="31"/>
      <c r="EXO825" s="31"/>
      <c r="EXP825" s="31"/>
      <c r="EXQ825" s="31"/>
      <c r="EXR825" s="31"/>
      <c r="EXS825" s="31"/>
      <c r="EXT825" s="31"/>
      <c r="EXU825" s="31"/>
      <c r="EXV825" s="31"/>
      <c r="EXW825" s="31"/>
      <c r="EXX825" s="31"/>
      <c r="EXY825" s="31"/>
      <c r="EXZ825" s="31"/>
      <c r="EYA825" s="31"/>
      <c r="EYB825" s="31"/>
      <c r="EYC825" s="31"/>
      <c r="EYD825" s="31"/>
      <c r="EYE825" s="31"/>
      <c r="EYF825" s="31"/>
      <c r="EYG825" s="31"/>
      <c r="EYH825" s="31"/>
      <c r="EYI825" s="31"/>
      <c r="EYJ825" s="31"/>
      <c r="EYK825" s="31"/>
      <c r="EYL825" s="31"/>
      <c r="EYM825" s="31"/>
      <c r="EYN825" s="31"/>
      <c r="EYO825" s="31"/>
      <c r="EYP825" s="31"/>
      <c r="EYQ825" s="31"/>
      <c r="EYR825" s="31"/>
      <c r="EYS825" s="31"/>
      <c r="EYT825" s="31"/>
      <c r="EYU825" s="31"/>
      <c r="EYV825" s="31"/>
      <c r="EYW825" s="31"/>
      <c r="EYX825" s="31"/>
      <c r="EYY825" s="31"/>
      <c r="EYZ825" s="31"/>
      <c r="EZA825" s="31"/>
      <c r="EZB825" s="31"/>
      <c r="EZC825" s="31"/>
      <c r="EZD825" s="31"/>
      <c r="EZE825" s="31"/>
      <c r="EZF825" s="31"/>
      <c r="EZG825" s="31"/>
      <c r="EZH825" s="31"/>
      <c r="EZI825" s="31"/>
      <c r="EZJ825" s="31"/>
      <c r="EZK825" s="31"/>
      <c r="EZL825" s="31"/>
      <c r="EZM825" s="31"/>
      <c r="EZN825" s="31"/>
      <c r="EZO825" s="31"/>
      <c r="EZP825" s="31"/>
      <c r="EZQ825" s="31"/>
      <c r="EZR825" s="31"/>
      <c r="EZS825" s="31"/>
      <c r="EZT825" s="31"/>
      <c r="EZU825" s="31"/>
      <c r="EZV825" s="31"/>
      <c r="EZW825" s="31"/>
      <c r="EZX825" s="31"/>
      <c r="EZY825" s="31"/>
      <c r="EZZ825" s="31"/>
      <c r="FAA825" s="31"/>
      <c r="FAB825" s="31"/>
      <c r="FAC825" s="31"/>
      <c r="FAD825" s="31"/>
      <c r="FAE825" s="31"/>
      <c r="FAF825" s="31"/>
      <c r="FAG825" s="31"/>
      <c r="FAH825" s="31"/>
      <c r="FAI825" s="31"/>
      <c r="FAJ825" s="31"/>
      <c r="FAK825" s="31"/>
      <c r="FAL825" s="31"/>
      <c r="FAM825" s="31"/>
      <c r="FAN825" s="31"/>
      <c r="FAO825" s="31"/>
      <c r="FAP825" s="31"/>
      <c r="FAQ825" s="31"/>
      <c r="FAR825" s="31"/>
      <c r="FAS825" s="31"/>
      <c r="FAT825" s="31"/>
      <c r="FAU825" s="31"/>
      <c r="FAV825" s="31"/>
      <c r="FAW825" s="31"/>
      <c r="FAX825" s="31"/>
      <c r="FAY825" s="31"/>
      <c r="FAZ825" s="31"/>
      <c r="FBA825" s="31"/>
      <c r="FBB825" s="31"/>
      <c r="FBC825" s="31"/>
      <c r="FBD825" s="31"/>
      <c r="FBE825" s="31"/>
      <c r="FBF825" s="31"/>
      <c r="FBG825" s="31"/>
      <c r="FBH825" s="31"/>
      <c r="FBI825" s="31"/>
      <c r="FBJ825" s="31"/>
      <c r="FBK825" s="31"/>
      <c r="FBL825" s="31"/>
      <c r="FBM825" s="31"/>
      <c r="FBN825" s="31"/>
      <c r="FBO825" s="31"/>
      <c r="FBP825" s="31"/>
      <c r="FBQ825" s="31"/>
      <c r="FBR825" s="31"/>
      <c r="FBS825" s="31"/>
      <c r="FBT825" s="31"/>
      <c r="FBU825" s="31"/>
      <c r="FBV825" s="31"/>
      <c r="FBW825" s="31"/>
      <c r="FBX825" s="31"/>
      <c r="FBY825" s="31"/>
      <c r="FBZ825" s="31"/>
      <c r="FCA825" s="31"/>
      <c r="FCB825" s="31"/>
      <c r="FCC825" s="31"/>
      <c r="FCD825" s="31"/>
      <c r="FCE825" s="31"/>
      <c r="FCF825" s="31"/>
      <c r="FCG825" s="31"/>
      <c r="FCH825" s="31"/>
      <c r="FCI825" s="31"/>
      <c r="FCJ825" s="31"/>
      <c r="FCK825" s="31"/>
      <c r="FCL825" s="31"/>
      <c r="FCM825" s="31"/>
      <c r="FCN825" s="31"/>
      <c r="FCO825" s="31"/>
      <c r="FCP825" s="31"/>
      <c r="FCQ825" s="31"/>
      <c r="FCR825" s="31"/>
      <c r="FCS825" s="31"/>
      <c r="FCT825" s="31"/>
      <c r="FCU825" s="31"/>
      <c r="FCV825" s="31"/>
      <c r="FCW825" s="31"/>
      <c r="FCX825" s="31"/>
      <c r="FCY825" s="31"/>
      <c r="FCZ825" s="31"/>
      <c r="FDA825" s="31"/>
      <c r="FDB825" s="31"/>
      <c r="FDC825" s="31"/>
      <c r="FDD825" s="31"/>
      <c r="FDE825" s="31"/>
      <c r="FDF825" s="31"/>
      <c r="FDG825" s="31"/>
      <c r="FDH825" s="31"/>
      <c r="FDI825" s="31"/>
      <c r="FDJ825" s="31"/>
      <c r="FDK825" s="31"/>
      <c r="FDL825" s="31"/>
      <c r="FDM825" s="31"/>
      <c r="FDN825" s="31"/>
      <c r="FDO825" s="31"/>
      <c r="FDP825" s="31"/>
      <c r="FDQ825" s="31"/>
      <c r="FDR825" s="31"/>
      <c r="FDS825" s="31"/>
      <c r="FDT825" s="31"/>
      <c r="FDU825" s="31"/>
      <c r="FDV825" s="31"/>
      <c r="FDW825" s="31"/>
      <c r="FDX825" s="31"/>
      <c r="FDY825" s="31"/>
      <c r="FDZ825" s="31"/>
      <c r="FEA825" s="31"/>
      <c r="FEB825" s="31"/>
      <c r="FEC825" s="31"/>
      <c r="FED825" s="31"/>
      <c r="FEE825" s="31"/>
      <c r="FEF825" s="31"/>
      <c r="FEG825" s="31"/>
      <c r="FEH825" s="31"/>
      <c r="FEI825" s="31"/>
      <c r="FEJ825" s="31"/>
      <c r="FEK825" s="31"/>
      <c r="FEL825" s="31"/>
      <c r="FEM825" s="31"/>
      <c r="FEN825" s="31"/>
      <c r="FEO825" s="31"/>
      <c r="FEP825" s="31"/>
      <c r="FEQ825" s="31"/>
      <c r="FER825" s="31"/>
      <c r="FES825" s="31"/>
      <c r="FET825" s="31"/>
      <c r="FEU825" s="31"/>
      <c r="FEV825" s="31"/>
      <c r="FEW825" s="31"/>
      <c r="FEX825" s="31"/>
      <c r="FEY825" s="31"/>
      <c r="FEZ825" s="31"/>
      <c r="FFA825" s="31"/>
      <c r="FFB825" s="31"/>
      <c r="FFC825" s="31"/>
      <c r="FFD825" s="31"/>
      <c r="FFE825" s="31"/>
      <c r="FFF825" s="31"/>
      <c r="FFG825" s="31"/>
      <c r="FFH825" s="31"/>
      <c r="FFI825" s="31"/>
      <c r="FFJ825" s="31"/>
      <c r="FFK825" s="31"/>
      <c r="FFL825" s="31"/>
      <c r="FFM825" s="31"/>
      <c r="FFN825" s="31"/>
      <c r="FFO825" s="31"/>
      <c r="FFP825" s="31"/>
      <c r="FFQ825" s="31"/>
      <c r="FFR825" s="31"/>
      <c r="FFS825" s="31"/>
      <c r="FFT825" s="31"/>
      <c r="FFU825" s="31"/>
      <c r="FFV825" s="31"/>
      <c r="FFW825" s="31"/>
      <c r="FFX825" s="31"/>
      <c r="FFY825" s="31"/>
      <c r="FFZ825" s="31"/>
      <c r="FGA825" s="31"/>
      <c r="FGB825" s="31"/>
      <c r="FGC825" s="31"/>
      <c r="FGD825" s="31"/>
      <c r="FGE825" s="31"/>
      <c r="FGF825" s="31"/>
      <c r="FGG825" s="31"/>
      <c r="FGH825" s="31"/>
      <c r="FGI825" s="31"/>
      <c r="FGJ825" s="31"/>
      <c r="FGK825" s="31"/>
      <c r="FGL825" s="31"/>
      <c r="FGM825" s="31"/>
      <c r="FGN825" s="31"/>
      <c r="FGO825" s="31"/>
      <c r="FGP825" s="31"/>
      <c r="FGQ825" s="31"/>
      <c r="FGR825" s="31"/>
      <c r="FGS825" s="31"/>
      <c r="FGT825" s="31"/>
      <c r="FGU825" s="31"/>
      <c r="FGV825" s="31"/>
      <c r="FGW825" s="31"/>
      <c r="FGX825" s="31"/>
      <c r="FGY825" s="31"/>
      <c r="FGZ825" s="31"/>
      <c r="FHA825" s="31"/>
      <c r="FHB825" s="31"/>
      <c r="FHC825" s="31"/>
      <c r="FHD825" s="31"/>
      <c r="FHE825" s="31"/>
      <c r="FHF825" s="31"/>
      <c r="FHG825" s="31"/>
      <c r="FHH825" s="31"/>
      <c r="FHI825" s="31"/>
      <c r="FHJ825" s="31"/>
      <c r="FHK825" s="31"/>
      <c r="FHL825" s="31"/>
      <c r="FHM825" s="31"/>
      <c r="FHN825" s="31"/>
      <c r="FHO825" s="31"/>
      <c r="FHP825" s="31"/>
      <c r="FHQ825" s="31"/>
      <c r="FHR825" s="31"/>
      <c r="FHS825" s="31"/>
      <c r="FHT825" s="31"/>
      <c r="FHU825" s="31"/>
      <c r="FHV825" s="31"/>
      <c r="FHW825" s="31"/>
      <c r="FHX825" s="31"/>
      <c r="FHY825" s="31"/>
      <c r="FHZ825" s="31"/>
      <c r="FIA825" s="31"/>
      <c r="FIB825" s="31"/>
      <c r="FIC825" s="31"/>
      <c r="FID825" s="31"/>
      <c r="FIE825" s="31"/>
      <c r="FIF825" s="31"/>
      <c r="FIG825" s="31"/>
      <c r="FIH825" s="31"/>
      <c r="FII825" s="31"/>
      <c r="FIJ825" s="31"/>
      <c r="FIK825" s="31"/>
      <c r="FIL825" s="31"/>
      <c r="FIM825" s="31"/>
      <c r="FIN825" s="31"/>
      <c r="FIO825" s="31"/>
      <c r="FIP825" s="31"/>
      <c r="FIQ825" s="31"/>
      <c r="FIR825" s="31"/>
      <c r="FIS825" s="31"/>
      <c r="FIT825" s="31"/>
      <c r="FIU825" s="31"/>
      <c r="FIV825" s="31"/>
      <c r="FIW825" s="31"/>
      <c r="FIX825" s="31"/>
      <c r="FIY825" s="31"/>
      <c r="FIZ825" s="31"/>
      <c r="FJA825" s="31"/>
      <c r="FJB825" s="31"/>
      <c r="FJC825" s="31"/>
      <c r="FJD825" s="31"/>
      <c r="FJE825" s="31"/>
      <c r="FJF825" s="31"/>
      <c r="FJG825" s="31"/>
      <c r="FJH825" s="31"/>
      <c r="FJI825" s="31"/>
      <c r="FJJ825" s="31"/>
      <c r="FJK825" s="31"/>
      <c r="FJL825" s="31"/>
      <c r="FJM825" s="31"/>
      <c r="FJN825" s="31"/>
      <c r="FJO825" s="31"/>
      <c r="FJP825" s="31"/>
      <c r="FJQ825" s="31"/>
      <c r="FJR825" s="31"/>
      <c r="FJS825" s="31"/>
      <c r="FJT825" s="31"/>
      <c r="FJU825" s="31"/>
      <c r="FJV825" s="31"/>
      <c r="FJW825" s="31"/>
      <c r="FJX825" s="31"/>
      <c r="FJY825" s="31"/>
      <c r="FJZ825" s="31"/>
      <c r="FKA825" s="31"/>
      <c r="FKB825" s="31"/>
      <c r="FKC825" s="31"/>
      <c r="FKD825" s="31"/>
      <c r="FKE825" s="31"/>
      <c r="FKF825" s="31"/>
      <c r="FKG825" s="31"/>
      <c r="FKH825" s="31"/>
      <c r="FKI825" s="31"/>
      <c r="FKJ825" s="31"/>
      <c r="FKK825" s="31"/>
      <c r="FKL825" s="31"/>
      <c r="FKM825" s="31"/>
      <c r="FKN825" s="31"/>
      <c r="FKO825" s="31"/>
      <c r="FKP825" s="31"/>
      <c r="FKQ825" s="31"/>
      <c r="FKR825" s="31"/>
      <c r="FKS825" s="31"/>
      <c r="FKT825" s="31"/>
      <c r="FKU825" s="31"/>
      <c r="FKV825" s="31"/>
      <c r="FKW825" s="31"/>
      <c r="FKX825" s="31"/>
      <c r="FKY825" s="31"/>
      <c r="FKZ825" s="31"/>
      <c r="FLA825" s="31"/>
      <c r="FLB825" s="31"/>
      <c r="FLC825" s="31"/>
      <c r="FLD825" s="31"/>
      <c r="FLE825" s="31"/>
      <c r="FLF825" s="31"/>
      <c r="FLG825" s="31"/>
      <c r="FLH825" s="31"/>
      <c r="FLI825" s="31"/>
      <c r="FLJ825" s="31"/>
      <c r="FLK825" s="31"/>
      <c r="FLL825" s="31"/>
      <c r="FLM825" s="31"/>
      <c r="FLN825" s="31"/>
      <c r="FLO825" s="31"/>
      <c r="FLP825" s="31"/>
      <c r="FLQ825" s="31"/>
      <c r="FLR825" s="31"/>
      <c r="FLS825" s="31"/>
      <c r="FLT825" s="31"/>
      <c r="FLU825" s="31"/>
      <c r="FLV825" s="31"/>
      <c r="FLW825" s="31"/>
      <c r="FLX825" s="31"/>
      <c r="FLY825" s="31"/>
      <c r="FLZ825" s="31"/>
      <c r="FMA825" s="31"/>
      <c r="FMB825" s="31"/>
      <c r="FMC825" s="31"/>
      <c r="FMD825" s="31"/>
      <c r="FME825" s="31"/>
      <c r="FMF825" s="31"/>
      <c r="FMG825" s="31"/>
      <c r="FMH825" s="31"/>
      <c r="FMI825" s="31"/>
      <c r="FMJ825" s="31"/>
      <c r="FMK825" s="31"/>
      <c r="FML825" s="31"/>
      <c r="FMM825" s="31"/>
      <c r="FMN825" s="31"/>
      <c r="FMO825" s="31"/>
      <c r="FMP825" s="31"/>
      <c r="FMQ825" s="31"/>
      <c r="FMR825" s="31"/>
      <c r="FMS825" s="31"/>
      <c r="FMT825" s="31"/>
      <c r="FMU825" s="31"/>
      <c r="FMV825" s="31"/>
      <c r="FMW825" s="31"/>
      <c r="FMX825" s="31"/>
      <c r="FMY825" s="31"/>
      <c r="FMZ825" s="31"/>
      <c r="FNA825" s="31"/>
      <c r="FNB825" s="31"/>
      <c r="FNC825" s="31"/>
      <c r="FND825" s="31"/>
      <c r="FNE825" s="31"/>
      <c r="FNF825" s="31"/>
      <c r="FNG825" s="31"/>
      <c r="FNH825" s="31"/>
      <c r="FNI825" s="31"/>
      <c r="FNJ825" s="31"/>
      <c r="FNK825" s="31"/>
      <c r="FNL825" s="31"/>
      <c r="FNM825" s="31"/>
      <c r="FNN825" s="31"/>
      <c r="FNO825" s="31"/>
      <c r="FNP825" s="31"/>
      <c r="FNQ825" s="31"/>
      <c r="FNR825" s="31"/>
      <c r="FNS825" s="31"/>
      <c r="FNT825" s="31"/>
      <c r="FNU825" s="31"/>
      <c r="FNV825" s="31"/>
      <c r="FNW825" s="31"/>
      <c r="FNX825" s="31"/>
      <c r="FNY825" s="31"/>
      <c r="FNZ825" s="31"/>
      <c r="FOA825" s="31"/>
      <c r="FOB825" s="31"/>
      <c r="FOC825" s="31"/>
      <c r="FOD825" s="31"/>
      <c r="FOE825" s="31"/>
      <c r="FOF825" s="31"/>
      <c r="FOG825" s="31"/>
      <c r="FOH825" s="31"/>
      <c r="FOI825" s="31"/>
      <c r="FOJ825" s="31"/>
      <c r="FOK825" s="31"/>
      <c r="FOL825" s="31"/>
      <c r="FOM825" s="31"/>
      <c r="FON825" s="31"/>
      <c r="FOO825" s="31"/>
      <c r="FOP825" s="31"/>
      <c r="FOQ825" s="31"/>
      <c r="FOR825" s="31"/>
      <c r="FOS825" s="31"/>
      <c r="FOT825" s="31"/>
      <c r="FOU825" s="31"/>
      <c r="FOV825" s="31"/>
      <c r="FOW825" s="31"/>
      <c r="FOX825" s="31"/>
      <c r="FOY825" s="31"/>
      <c r="FOZ825" s="31"/>
      <c r="FPA825" s="31"/>
      <c r="FPB825" s="31"/>
      <c r="FPC825" s="31"/>
      <c r="FPD825" s="31"/>
      <c r="FPE825" s="31"/>
      <c r="FPF825" s="31"/>
      <c r="FPG825" s="31"/>
      <c r="FPH825" s="31"/>
      <c r="FPI825" s="31"/>
      <c r="FPJ825" s="31"/>
      <c r="FPK825" s="31"/>
      <c r="FPL825" s="31"/>
      <c r="FPM825" s="31"/>
      <c r="FPN825" s="31"/>
      <c r="FPO825" s="31"/>
      <c r="FPP825" s="31"/>
      <c r="FPQ825" s="31"/>
      <c r="FPR825" s="31"/>
      <c r="FPS825" s="31"/>
      <c r="FPT825" s="31"/>
      <c r="FPU825" s="31"/>
      <c r="FPV825" s="31"/>
      <c r="FPW825" s="31"/>
      <c r="FPX825" s="31"/>
      <c r="FPY825" s="31"/>
      <c r="FPZ825" s="31"/>
      <c r="FQA825" s="31"/>
      <c r="FQB825" s="31"/>
      <c r="FQC825" s="31"/>
      <c r="FQD825" s="31"/>
      <c r="FQE825" s="31"/>
      <c r="FQF825" s="31"/>
      <c r="FQG825" s="31"/>
      <c r="FQH825" s="31"/>
      <c r="FQI825" s="31"/>
      <c r="FQJ825" s="31"/>
      <c r="FQK825" s="31"/>
      <c r="FQL825" s="31"/>
      <c r="FQM825" s="31"/>
      <c r="FQN825" s="31"/>
      <c r="FQO825" s="31"/>
      <c r="FQP825" s="31"/>
      <c r="FQQ825" s="31"/>
      <c r="FQR825" s="31"/>
      <c r="FQS825" s="31"/>
      <c r="FQT825" s="31"/>
      <c r="FQU825" s="31"/>
      <c r="FQV825" s="31"/>
      <c r="FQW825" s="31"/>
      <c r="FQX825" s="31"/>
      <c r="FQY825" s="31"/>
      <c r="FQZ825" s="31"/>
      <c r="FRA825" s="31"/>
      <c r="FRB825" s="31"/>
      <c r="FRC825" s="31"/>
      <c r="FRD825" s="31"/>
      <c r="FRE825" s="31"/>
      <c r="FRF825" s="31"/>
      <c r="FRG825" s="31"/>
      <c r="FRH825" s="31"/>
      <c r="FRI825" s="31"/>
      <c r="FRJ825" s="31"/>
      <c r="FRK825" s="31"/>
      <c r="FRL825" s="31"/>
      <c r="FRM825" s="31"/>
      <c r="FRN825" s="31"/>
      <c r="FRO825" s="31"/>
      <c r="FRP825" s="31"/>
      <c r="FRQ825" s="31"/>
      <c r="FRR825" s="31"/>
      <c r="FRS825" s="31"/>
      <c r="FRT825" s="31"/>
      <c r="FRU825" s="31"/>
      <c r="FRV825" s="31"/>
      <c r="FRW825" s="31"/>
      <c r="FRX825" s="31"/>
      <c r="FRY825" s="31"/>
      <c r="FRZ825" s="31"/>
      <c r="FSA825" s="31"/>
      <c r="FSB825" s="31"/>
      <c r="FSC825" s="31"/>
      <c r="FSD825" s="31"/>
      <c r="FSE825" s="31"/>
      <c r="FSF825" s="31"/>
      <c r="FSG825" s="31"/>
      <c r="FSH825" s="31"/>
      <c r="FSI825" s="31"/>
      <c r="FSJ825" s="31"/>
      <c r="FSK825" s="31"/>
      <c r="FSL825" s="31"/>
      <c r="FSM825" s="31"/>
      <c r="FSN825" s="31"/>
      <c r="FSO825" s="31"/>
      <c r="FSP825" s="31"/>
      <c r="FSQ825" s="31"/>
      <c r="FSR825" s="31"/>
      <c r="FSS825" s="31"/>
      <c r="FST825" s="31"/>
      <c r="FSU825" s="31"/>
      <c r="FSV825" s="31"/>
      <c r="FSW825" s="31"/>
      <c r="FSX825" s="31"/>
      <c r="FSY825" s="31"/>
      <c r="FSZ825" s="31"/>
      <c r="FTA825" s="31"/>
      <c r="FTB825" s="31"/>
      <c r="FTC825" s="31"/>
      <c r="FTD825" s="31"/>
      <c r="FTE825" s="31"/>
      <c r="FTF825" s="31"/>
      <c r="FTG825" s="31"/>
      <c r="FTH825" s="31"/>
      <c r="FTI825" s="31"/>
      <c r="FTJ825" s="31"/>
      <c r="FTK825" s="31"/>
      <c r="FTL825" s="31"/>
      <c r="FTM825" s="31"/>
      <c r="FTN825" s="31"/>
      <c r="FTO825" s="31"/>
      <c r="FTP825" s="31"/>
      <c r="FTQ825" s="31"/>
      <c r="FTR825" s="31"/>
      <c r="FTS825" s="31"/>
      <c r="FTT825" s="31"/>
      <c r="FTU825" s="31"/>
      <c r="FTV825" s="31"/>
      <c r="FTW825" s="31"/>
      <c r="FTX825" s="31"/>
      <c r="FTY825" s="31"/>
      <c r="FTZ825" s="31"/>
      <c r="FUA825" s="31"/>
      <c r="FUB825" s="31"/>
      <c r="FUC825" s="31"/>
      <c r="FUD825" s="31"/>
      <c r="FUE825" s="31"/>
      <c r="FUF825" s="31"/>
      <c r="FUG825" s="31"/>
      <c r="FUH825" s="31"/>
      <c r="FUI825" s="31"/>
      <c r="FUJ825" s="31"/>
      <c r="FUK825" s="31"/>
      <c r="FUL825" s="31"/>
      <c r="FUM825" s="31"/>
      <c r="FUN825" s="31"/>
      <c r="FUO825" s="31"/>
      <c r="FUP825" s="31"/>
      <c r="FUQ825" s="31"/>
      <c r="FUR825" s="31"/>
      <c r="FUS825" s="31"/>
      <c r="FUT825" s="31"/>
      <c r="FUU825" s="31"/>
      <c r="FUV825" s="31"/>
      <c r="FUW825" s="31"/>
      <c r="FUX825" s="31"/>
      <c r="FUY825" s="31"/>
      <c r="FUZ825" s="31"/>
      <c r="FVA825" s="31"/>
      <c r="FVB825" s="31"/>
      <c r="FVC825" s="31"/>
      <c r="FVD825" s="31"/>
      <c r="FVE825" s="31"/>
      <c r="FVF825" s="31"/>
      <c r="FVG825" s="31"/>
      <c r="FVH825" s="31"/>
      <c r="FVI825" s="31"/>
      <c r="FVJ825" s="31"/>
      <c r="FVK825" s="31"/>
      <c r="FVL825" s="31"/>
      <c r="FVM825" s="31"/>
      <c r="FVN825" s="31"/>
      <c r="FVO825" s="31"/>
      <c r="FVP825" s="31"/>
      <c r="FVQ825" s="31"/>
      <c r="FVR825" s="31"/>
      <c r="FVS825" s="31"/>
      <c r="FVT825" s="31"/>
      <c r="FVU825" s="31"/>
      <c r="FVV825" s="31"/>
      <c r="FVW825" s="31"/>
      <c r="FVX825" s="31"/>
      <c r="FVY825" s="31"/>
      <c r="FVZ825" s="31"/>
      <c r="FWA825" s="31"/>
      <c r="FWB825" s="31"/>
      <c r="FWC825" s="31"/>
      <c r="FWD825" s="31"/>
      <c r="FWE825" s="31"/>
      <c r="FWF825" s="31"/>
      <c r="FWG825" s="31"/>
      <c r="FWH825" s="31"/>
      <c r="FWI825" s="31"/>
      <c r="FWJ825" s="31"/>
      <c r="FWK825" s="31"/>
      <c r="FWL825" s="31"/>
      <c r="FWM825" s="31"/>
      <c r="FWN825" s="31"/>
      <c r="FWO825" s="31"/>
      <c r="FWP825" s="31"/>
      <c r="FWQ825" s="31"/>
      <c r="FWR825" s="31"/>
      <c r="FWS825" s="31"/>
      <c r="FWT825" s="31"/>
      <c r="FWU825" s="31"/>
      <c r="FWV825" s="31"/>
      <c r="FWW825" s="31"/>
      <c r="FWX825" s="31"/>
      <c r="FWY825" s="31"/>
      <c r="FWZ825" s="31"/>
      <c r="FXA825" s="31"/>
      <c r="FXB825" s="31"/>
      <c r="FXC825" s="31"/>
      <c r="FXD825" s="31"/>
      <c r="FXE825" s="31"/>
      <c r="FXF825" s="31"/>
      <c r="FXG825" s="31"/>
      <c r="FXH825" s="31"/>
      <c r="FXI825" s="31"/>
      <c r="FXJ825" s="31"/>
      <c r="FXK825" s="31"/>
      <c r="FXL825" s="31"/>
      <c r="FXM825" s="31"/>
      <c r="FXN825" s="31"/>
      <c r="FXO825" s="31"/>
      <c r="FXP825" s="31"/>
      <c r="FXQ825" s="31"/>
      <c r="FXR825" s="31"/>
      <c r="FXS825" s="31"/>
      <c r="FXT825" s="31"/>
      <c r="FXU825" s="31"/>
      <c r="FXV825" s="31"/>
      <c r="FXW825" s="31"/>
      <c r="FXX825" s="31"/>
      <c r="FXY825" s="31"/>
      <c r="FXZ825" s="31"/>
      <c r="FYA825" s="31"/>
      <c r="FYB825" s="31"/>
      <c r="FYC825" s="31"/>
      <c r="FYD825" s="31"/>
      <c r="FYE825" s="31"/>
      <c r="FYF825" s="31"/>
      <c r="FYG825" s="31"/>
      <c r="FYH825" s="31"/>
      <c r="FYI825" s="31"/>
      <c r="FYJ825" s="31"/>
      <c r="FYK825" s="31"/>
      <c r="FYL825" s="31"/>
      <c r="FYM825" s="31"/>
      <c r="FYN825" s="31"/>
      <c r="FYO825" s="31"/>
      <c r="FYP825" s="31"/>
      <c r="FYQ825" s="31"/>
      <c r="FYR825" s="31"/>
      <c r="FYS825" s="31"/>
      <c r="FYT825" s="31"/>
      <c r="FYU825" s="31"/>
      <c r="FYV825" s="31"/>
      <c r="FYW825" s="31"/>
      <c r="FYX825" s="31"/>
      <c r="FYY825" s="31"/>
      <c r="FYZ825" s="31"/>
      <c r="FZA825" s="31"/>
      <c r="FZB825" s="31"/>
      <c r="FZC825" s="31"/>
      <c r="FZD825" s="31"/>
      <c r="FZE825" s="31"/>
      <c r="FZF825" s="31"/>
      <c r="FZG825" s="31"/>
      <c r="FZH825" s="31"/>
      <c r="FZI825" s="31"/>
      <c r="FZJ825" s="31"/>
      <c r="FZK825" s="31"/>
      <c r="FZL825" s="31"/>
      <c r="FZM825" s="31"/>
      <c r="FZN825" s="31"/>
      <c r="FZO825" s="31"/>
      <c r="FZP825" s="31"/>
      <c r="FZQ825" s="31"/>
      <c r="FZR825" s="31"/>
      <c r="FZS825" s="31"/>
      <c r="FZT825" s="31"/>
      <c r="FZU825" s="31"/>
      <c r="FZV825" s="31"/>
      <c r="FZW825" s="31"/>
      <c r="FZX825" s="31"/>
      <c r="FZY825" s="31"/>
      <c r="FZZ825" s="31"/>
      <c r="GAA825" s="31"/>
      <c r="GAB825" s="31"/>
      <c r="GAC825" s="31"/>
      <c r="GAD825" s="31"/>
      <c r="GAE825" s="31"/>
      <c r="GAF825" s="31"/>
      <c r="GAG825" s="31"/>
      <c r="GAH825" s="31"/>
      <c r="GAI825" s="31"/>
      <c r="GAJ825" s="31"/>
      <c r="GAK825" s="31"/>
      <c r="GAL825" s="31"/>
      <c r="GAM825" s="31"/>
      <c r="GAN825" s="31"/>
      <c r="GAO825" s="31"/>
      <c r="GAP825" s="31"/>
      <c r="GAQ825" s="31"/>
      <c r="GAR825" s="31"/>
      <c r="GAS825" s="31"/>
      <c r="GAT825" s="31"/>
      <c r="GAU825" s="31"/>
      <c r="GAV825" s="31"/>
      <c r="GAW825" s="31"/>
      <c r="GAX825" s="31"/>
      <c r="GAY825" s="31"/>
      <c r="GAZ825" s="31"/>
      <c r="GBA825" s="31"/>
      <c r="GBB825" s="31"/>
      <c r="GBC825" s="31"/>
      <c r="GBD825" s="31"/>
      <c r="GBE825" s="31"/>
      <c r="GBF825" s="31"/>
      <c r="GBG825" s="31"/>
      <c r="GBH825" s="31"/>
      <c r="GBI825" s="31"/>
      <c r="GBJ825" s="31"/>
      <c r="GBK825" s="31"/>
      <c r="GBL825" s="31"/>
      <c r="GBM825" s="31"/>
      <c r="GBN825" s="31"/>
      <c r="GBO825" s="31"/>
      <c r="GBP825" s="31"/>
      <c r="GBQ825" s="31"/>
      <c r="GBR825" s="31"/>
      <c r="GBS825" s="31"/>
      <c r="GBT825" s="31"/>
      <c r="GBU825" s="31"/>
      <c r="GBV825" s="31"/>
      <c r="GBW825" s="31"/>
      <c r="GBX825" s="31"/>
      <c r="GBY825" s="31"/>
      <c r="GBZ825" s="31"/>
      <c r="GCA825" s="31"/>
      <c r="GCB825" s="31"/>
      <c r="GCC825" s="31"/>
      <c r="GCD825" s="31"/>
      <c r="GCE825" s="31"/>
      <c r="GCF825" s="31"/>
      <c r="GCG825" s="31"/>
      <c r="GCH825" s="31"/>
      <c r="GCI825" s="31"/>
      <c r="GCJ825" s="31"/>
      <c r="GCK825" s="31"/>
      <c r="GCL825" s="31"/>
      <c r="GCM825" s="31"/>
      <c r="GCN825" s="31"/>
      <c r="GCO825" s="31"/>
      <c r="GCP825" s="31"/>
      <c r="GCQ825" s="31"/>
      <c r="GCR825" s="31"/>
      <c r="GCS825" s="31"/>
      <c r="GCT825" s="31"/>
      <c r="GCU825" s="31"/>
      <c r="GCV825" s="31"/>
      <c r="GCW825" s="31"/>
      <c r="GCX825" s="31"/>
      <c r="GCY825" s="31"/>
      <c r="GCZ825" s="31"/>
      <c r="GDA825" s="31"/>
      <c r="GDB825" s="31"/>
      <c r="GDC825" s="31"/>
      <c r="GDD825" s="31"/>
      <c r="GDE825" s="31"/>
      <c r="GDF825" s="31"/>
      <c r="GDG825" s="31"/>
      <c r="GDH825" s="31"/>
      <c r="GDI825" s="31"/>
      <c r="GDJ825" s="31"/>
      <c r="GDK825" s="31"/>
      <c r="GDL825" s="31"/>
      <c r="GDM825" s="31"/>
      <c r="GDN825" s="31"/>
      <c r="GDO825" s="31"/>
      <c r="GDP825" s="31"/>
      <c r="GDQ825" s="31"/>
      <c r="GDR825" s="31"/>
      <c r="GDS825" s="31"/>
      <c r="GDT825" s="31"/>
      <c r="GDU825" s="31"/>
      <c r="GDV825" s="31"/>
      <c r="GDW825" s="31"/>
      <c r="GDX825" s="31"/>
      <c r="GDY825" s="31"/>
      <c r="GDZ825" s="31"/>
      <c r="GEA825" s="31"/>
      <c r="GEB825" s="31"/>
      <c r="GEC825" s="31"/>
      <c r="GED825" s="31"/>
      <c r="GEE825" s="31"/>
      <c r="GEF825" s="31"/>
      <c r="GEG825" s="31"/>
      <c r="GEH825" s="31"/>
      <c r="GEI825" s="31"/>
      <c r="GEJ825" s="31"/>
      <c r="GEK825" s="31"/>
      <c r="GEL825" s="31"/>
      <c r="GEM825" s="31"/>
      <c r="GEN825" s="31"/>
      <c r="GEO825" s="31"/>
      <c r="GEP825" s="31"/>
      <c r="GEQ825" s="31"/>
      <c r="GER825" s="31"/>
      <c r="GES825" s="31"/>
      <c r="GET825" s="31"/>
      <c r="GEU825" s="31"/>
      <c r="GEV825" s="31"/>
      <c r="GEW825" s="31"/>
      <c r="GEX825" s="31"/>
      <c r="GEY825" s="31"/>
      <c r="GEZ825" s="31"/>
      <c r="GFA825" s="31"/>
      <c r="GFB825" s="31"/>
      <c r="GFC825" s="31"/>
      <c r="GFD825" s="31"/>
      <c r="GFE825" s="31"/>
      <c r="GFF825" s="31"/>
      <c r="GFG825" s="31"/>
      <c r="GFH825" s="31"/>
      <c r="GFI825" s="31"/>
      <c r="GFJ825" s="31"/>
      <c r="GFK825" s="31"/>
      <c r="GFL825" s="31"/>
      <c r="GFM825" s="31"/>
      <c r="GFN825" s="31"/>
      <c r="GFO825" s="31"/>
      <c r="GFP825" s="31"/>
      <c r="GFQ825" s="31"/>
      <c r="GFR825" s="31"/>
      <c r="GFS825" s="31"/>
      <c r="GFT825" s="31"/>
      <c r="GFU825" s="31"/>
      <c r="GFV825" s="31"/>
      <c r="GFW825" s="31"/>
      <c r="GFX825" s="31"/>
      <c r="GFY825" s="31"/>
      <c r="GFZ825" s="31"/>
      <c r="GGA825" s="31"/>
      <c r="GGB825" s="31"/>
      <c r="GGC825" s="31"/>
      <c r="GGD825" s="31"/>
      <c r="GGE825" s="31"/>
      <c r="GGF825" s="31"/>
      <c r="GGG825" s="31"/>
      <c r="GGH825" s="31"/>
      <c r="GGI825" s="31"/>
      <c r="GGJ825" s="31"/>
      <c r="GGK825" s="31"/>
      <c r="GGL825" s="31"/>
      <c r="GGM825" s="31"/>
      <c r="GGN825" s="31"/>
      <c r="GGO825" s="31"/>
      <c r="GGP825" s="31"/>
      <c r="GGQ825" s="31"/>
      <c r="GGR825" s="31"/>
      <c r="GGS825" s="31"/>
      <c r="GGT825" s="31"/>
      <c r="GGU825" s="31"/>
      <c r="GGV825" s="31"/>
      <c r="GGW825" s="31"/>
      <c r="GGX825" s="31"/>
      <c r="GGY825" s="31"/>
      <c r="GGZ825" s="31"/>
      <c r="GHA825" s="31"/>
      <c r="GHB825" s="31"/>
      <c r="GHC825" s="31"/>
      <c r="GHD825" s="31"/>
      <c r="GHE825" s="31"/>
      <c r="GHF825" s="31"/>
      <c r="GHG825" s="31"/>
      <c r="GHH825" s="31"/>
      <c r="GHI825" s="31"/>
      <c r="GHJ825" s="31"/>
      <c r="GHK825" s="31"/>
      <c r="GHL825" s="31"/>
      <c r="GHM825" s="31"/>
      <c r="GHN825" s="31"/>
      <c r="GHO825" s="31"/>
      <c r="GHP825" s="31"/>
      <c r="GHQ825" s="31"/>
      <c r="GHR825" s="31"/>
      <c r="GHS825" s="31"/>
      <c r="GHT825" s="31"/>
      <c r="GHU825" s="31"/>
      <c r="GHV825" s="31"/>
      <c r="GHW825" s="31"/>
      <c r="GHX825" s="31"/>
      <c r="GHY825" s="31"/>
      <c r="GHZ825" s="31"/>
      <c r="GIA825" s="31"/>
      <c r="GIB825" s="31"/>
      <c r="GIC825" s="31"/>
      <c r="GID825" s="31"/>
      <c r="GIE825" s="31"/>
      <c r="GIF825" s="31"/>
      <c r="GIG825" s="31"/>
      <c r="GIH825" s="31"/>
      <c r="GII825" s="31"/>
      <c r="GIJ825" s="31"/>
      <c r="GIK825" s="31"/>
      <c r="GIL825" s="31"/>
      <c r="GIM825" s="31"/>
      <c r="GIN825" s="31"/>
      <c r="GIO825" s="31"/>
      <c r="GIP825" s="31"/>
      <c r="GIQ825" s="31"/>
      <c r="GIR825" s="31"/>
      <c r="GIS825" s="31"/>
      <c r="GIT825" s="31"/>
      <c r="GIU825" s="31"/>
      <c r="GIV825" s="31"/>
      <c r="GIW825" s="31"/>
      <c r="GIX825" s="31"/>
      <c r="GIY825" s="31"/>
      <c r="GIZ825" s="31"/>
      <c r="GJA825" s="31"/>
      <c r="GJB825" s="31"/>
      <c r="GJC825" s="31"/>
      <c r="GJD825" s="31"/>
      <c r="GJE825" s="31"/>
      <c r="GJF825" s="31"/>
      <c r="GJG825" s="31"/>
      <c r="GJH825" s="31"/>
      <c r="GJI825" s="31"/>
      <c r="GJJ825" s="31"/>
      <c r="GJK825" s="31"/>
      <c r="GJL825" s="31"/>
      <c r="GJM825" s="31"/>
      <c r="GJN825" s="31"/>
      <c r="GJO825" s="31"/>
      <c r="GJP825" s="31"/>
      <c r="GJQ825" s="31"/>
      <c r="GJR825" s="31"/>
      <c r="GJS825" s="31"/>
      <c r="GJT825" s="31"/>
      <c r="GJU825" s="31"/>
      <c r="GJV825" s="31"/>
      <c r="GJW825" s="31"/>
      <c r="GJX825" s="31"/>
      <c r="GJY825" s="31"/>
      <c r="GJZ825" s="31"/>
      <c r="GKA825" s="31"/>
      <c r="GKB825" s="31"/>
      <c r="GKC825" s="31"/>
      <c r="GKD825" s="31"/>
      <c r="GKE825" s="31"/>
      <c r="GKF825" s="31"/>
      <c r="GKG825" s="31"/>
      <c r="GKH825" s="31"/>
      <c r="GKI825" s="31"/>
      <c r="GKJ825" s="31"/>
      <c r="GKK825" s="31"/>
      <c r="GKL825" s="31"/>
      <c r="GKM825" s="31"/>
      <c r="GKN825" s="31"/>
      <c r="GKO825" s="31"/>
      <c r="GKP825" s="31"/>
      <c r="GKQ825" s="31"/>
      <c r="GKR825" s="31"/>
      <c r="GKS825" s="31"/>
      <c r="GKT825" s="31"/>
      <c r="GKU825" s="31"/>
      <c r="GKV825" s="31"/>
      <c r="GKW825" s="31"/>
      <c r="GKX825" s="31"/>
      <c r="GKY825" s="31"/>
      <c r="GKZ825" s="31"/>
      <c r="GLA825" s="31"/>
      <c r="GLB825" s="31"/>
      <c r="GLC825" s="31"/>
      <c r="GLD825" s="31"/>
      <c r="GLE825" s="31"/>
      <c r="GLF825" s="31"/>
      <c r="GLG825" s="31"/>
      <c r="GLH825" s="31"/>
      <c r="GLI825" s="31"/>
      <c r="GLJ825" s="31"/>
      <c r="GLK825" s="31"/>
      <c r="GLL825" s="31"/>
      <c r="GLM825" s="31"/>
      <c r="GLN825" s="31"/>
      <c r="GLO825" s="31"/>
      <c r="GLP825" s="31"/>
      <c r="GLQ825" s="31"/>
      <c r="GLR825" s="31"/>
      <c r="GLS825" s="31"/>
      <c r="GLT825" s="31"/>
      <c r="GLU825" s="31"/>
      <c r="GLV825" s="31"/>
      <c r="GLW825" s="31"/>
      <c r="GLX825" s="31"/>
      <c r="GLY825" s="31"/>
      <c r="GLZ825" s="31"/>
      <c r="GMA825" s="31"/>
      <c r="GMB825" s="31"/>
      <c r="GMC825" s="31"/>
      <c r="GMD825" s="31"/>
      <c r="GME825" s="31"/>
      <c r="GMF825" s="31"/>
      <c r="GMG825" s="31"/>
      <c r="GMH825" s="31"/>
      <c r="GMI825" s="31"/>
      <c r="GMJ825" s="31"/>
      <c r="GMK825" s="31"/>
      <c r="GML825" s="31"/>
      <c r="GMM825" s="31"/>
      <c r="GMN825" s="31"/>
      <c r="GMO825" s="31"/>
      <c r="GMP825" s="31"/>
      <c r="GMQ825" s="31"/>
      <c r="GMR825" s="31"/>
      <c r="GMS825" s="31"/>
      <c r="GMT825" s="31"/>
      <c r="GMU825" s="31"/>
      <c r="GMV825" s="31"/>
      <c r="GMW825" s="31"/>
      <c r="GMX825" s="31"/>
      <c r="GMY825" s="31"/>
      <c r="GMZ825" s="31"/>
      <c r="GNA825" s="31"/>
      <c r="GNB825" s="31"/>
      <c r="GNC825" s="31"/>
      <c r="GND825" s="31"/>
      <c r="GNE825" s="31"/>
      <c r="GNF825" s="31"/>
      <c r="GNG825" s="31"/>
      <c r="GNH825" s="31"/>
      <c r="GNI825" s="31"/>
      <c r="GNJ825" s="31"/>
      <c r="GNK825" s="31"/>
      <c r="GNL825" s="31"/>
      <c r="GNM825" s="31"/>
      <c r="GNN825" s="31"/>
      <c r="GNO825" s="31"/>
      <c r="GNP825" s="31"/>
      <c r="GNQ825" s="31"/>
      <c r="GNR825" s="31"/>
      <c r="GNS825" s="31"/>
      <c r="GNT825" s="31"/>
      <c r="GNU825" s="31"/>
      <c r="GNV825" s="31"/>
      <c r="GNW825" s="31"/>
      <c r="GNX825" s="31"/>
      <c r="GNY825" s="31"/>
      <c r="GNZ825" s="31"/>
      <c r="GOA825" s="31"/>
      <c r="GOB825" s="31"/>
      <c r="GOC825" s="31"/>
      <c r="GOD825" s="31"/>
      <c r="GOE825" s="31"/>
      <c r="GOF825" s="31"/>
      <c r="GOG825" s="31"/>
      <c r="GOH825" s="31"/>
      <c r="GOI825" s="31"/>
      <c r="GOJ825" s="31"/>
      <c r="GOK825" s="31"/>
      <c r="GOL825" s="31"/>
      <c r="GOM825" s="31"/>
      <c r="GON825" s="31"/>
      <c r="GOO825" s="31"/>
      <c r="GOP825" s="31"/>
      <c r="GOQ825" s="31"/>
      <c r="GOR825" s="31"/>
      <c r="GOS825" s="31"/>
      <c r="GOT825" s="31"/>
      <c r="GOU825" s="31"/>
      <c r="GOV825" s="31"/>
      <c r="GOW825" s="31"/>
      <c r="GOX825" s="31"/>
      <c r="GOY825" s="31"/>
      <c r="GOZ825" s="31"/>
      <c r="GPA825" s="31"/>
      <c r="GPB825" s="31"/>
      <c r="GPC825" s="31"/>
      <c r="GPD825" s="31"/>
      <c r="GPE825" s="31"/>
      <c r="GPF825" s="31"/>
      <c r="GPG825" s="31"/>
      <c r="GPH825" s="31"/>
      <c r="GPI825" s="31"/>
      <c r="GPJ825" s="31"/>
      <c r="GPK825" s="31"/>
      <c r="GPL825" s="31"/>
      <c r="GPM825" s="31"/>
      <c r="GPN825" s="31"/>
      <c r="GPO825" s="31"/>
      <c r="GPP825" s="31"/>
      <c r="GPQ825" s="31"/>
      <c r="GPR825" s="31"/>
      <c r="GPS825" s="31"/>
      <c r="GPT825" s="31"/>
      <c r="GPU825" s="31"/>
      <c r="GPV825" s="31"/>
      <c r="GPW825" s="31"/>
      <c r="GPX825" s="31"/>
      <c r="GPY825" s="31"/>
      <c r="GPZ825" s="31"/>
      <c r="GQA825" s="31"/>
      <c r="GQB825" s="31"/>
      <c r="GQC825" s="31"/>
      <c r="GQD825" s="31"/>
      <c r="GQE825" s="31"/>
      <c r="GQF825" s="31"/>
      <c r="GQG825" s="31"/>
      <c r="GQH825" s="31"/>
      <c r="GQI825" s="31"/>
      <c r="GQJ825" s="31"/>
      <c r="GQK825" s="31"/>
      <c r="GQL825" s="31"/>
      <c r="GQM825" s="31"/>
      <c r="GQN825" s="31"/>
      <c r="GQO825" s="31"/>
      <c r="GQP825" s="31"/>
      <c r="GQQ825" s="31"/>
      <c r="GQR825" s="31"/>
      <c r="GQS825" s="31"/>
      <c r="GQT825" s="31"/>
      <c r="GQU825" s="31"/>
      <c r="GQV825" s="31"/>
      <c r="GQW825" s="31"/>
      <c r="GQX825" s="31"/>
      <c r="GQY825" s="31"/>
      <c r="GQZ825" s="31"/>
      <c r="GRA825" s="31"/>
      <c r="GRB825" s="31"/>
      <c r="GRC825" s="31"/>
      <c r="GRD825" s="31"/>
      <c r="GRE825" s="31"/>
      <c r="GRF825" s="31"/>
      <c r="GRG825" s="31"/>
      <c r="GRH825" s="31"/>
      <c r="GRI825" s="31"/>
      <c r="GRJ825" s="31"/>
      <c r="GRK825" s="31"/>
      <c r="GRL825" s="31"/>
      <c r="GRM825" s="31"/>
      <c r="GRN825" s="31"/>
      <c r="GRO825" s="31"/>
      <c r="GRP825" s="31"/>
      <c r="GRQ825" s="31"/>
      <c r="GRR825" s="31"/>
      <c r="GRS825" s="31"/>
      <c r="GRT825" s="31"/>
      <c r="GRU825" s="31"/>
      <c r="GRV825" s="31"/>
      <c r="GRW825" s="31"/>
      <c r="GRX825" s="31"/>
      <c r="GRY825" s="31"/>
      <c r="GRZ825" s="31"/>
      <c r="GSA825" s="31"/>
      <c r="GSB825" s="31"/>
      <c r="GSC825" s="31"/>
      <c r="GSD825" s="31"/>
      <c r="GSE825" s="31"/>
      <c r="GSF825" s="31"/>
      <c r="GSG825" s="31"/>
      <c r="GSH825" s="31"/>
      <c r="GSI825" s="31"/>
      <c r="GSJ825" s="31"/>
      <c r="GSK825" s="31"/>
      <c r="GSL825" s="31"/>
      <c r="GSM825" s="31"/>
      <c r="GSN825" s="31"/>
      <c r="GSO825" s="31"/>
      <c r="GSP825" s="31"/>
      <c r="GSQ825" s="31"/>
      <c r="GSR825" s="31"/>
      <c r="GSS825" s="31"/>
      <c r="GST825" s="31"/>
      <c r="GSU825" s="31"/>
      <c r="GSV825" s="31"/>
      <c r="GSW825" s="31"/>
      <c r="GSX825" s="31"/>
      <c r="GSY825" s="31"/>
      <c r="GSZ825" s="31"/>
      <c r="GTA825" s="31"/>
      <c r="GTB825" s="31"/>
      <c r="GTC825" s="31"/>
      <c r="GTD825" s="31"/>
      <c r="GTE825" s="31"/>
      <c r="GTF825" s="31"/>
      <c r="GTG825" s="31"/>
      <c r="GTH825" s="31"/>
      <c r="GTI825" s="31"/>
      <c r="GTJ825" s="31"/>
      <c r="GTK825" s="31"/>
      <c r="GTL825" s="31"/>
      <c r="GTM825" s="31"/>
      <c r="GTN825" s="31"/>
      <c r="GTO825" s="31"/>
      <c r="GTP825" s="31"/>
      <c r="GTQ825" s="31"/>
      <c r="GTR825" s="31"/>
      <c r="GTS825" s="31"/>
      <c r="GTT825" s="31"/>
      <c r="GTU825" s="31"/>
      <c r="GTV825" s="31"/>
      <c r="GTW825" s="31"/>
      <c r="GTX825" s="31"/>
      <c r="GTY825" s="31"/>
      <c r="GTZ825" s="31"/>
      <c r="GUA825" s="31"/>
      <c r="GUB825" s="31"/>
      <c r="GUC825" s="31"/>
      <c r="GUD825" s="31"/>
      <c r="GUE825" s="31"/>
      <c r="GUF825" s="31"/>
      <c r="GUG825" s="31"/>
      <c r="GUH825" s="31"/>
      <c r="GUI825" s="31"/>
      <c r="GUJ825" s="31"/>
      <c r="GUK825" s="31"/>
      <c r="GUL825" s="31"/>
      <c r="GUM825" s="31"/>
      <c r="GUN825" s="31"/>
      <c r="GUO825" s="31"/>
      <c r="GUP825" s="31"/>
      <c r="GUQ825" s="31"/>
      <c r="GUR825" s="31"/>
      <c r="GUS825" s="31"/>
      <c r="GUT825" s="31"/>
      <c r="GUU825" s="31"/>
      <c r="GUV825" s="31"/>
      <c r="GUW825" s="31"/>
      <c r="GUX825" s="31"/>
      <c r="GUY825" s="31"/>
      <c r="GUZ825" s="31"/>
      <c r="GVA825" s="31"/>
      <c r="GVB825" s="31"/>
      <c r="GVC825" s="31"/>
      <c r="GVD825" s="31"/>
      <c r="GVE825" s="31"/>
      <c r="GVF825" s="31"/>
      <c r="GVG825" s="31"/>
      <c r="GVH825" s="31"/>
      <c r="GVI825" s="31"/>
      <c r="GVJ825" s="31"/>
      <c r="GVK825" s="31"/>
      <c r="GVL825" s="31"/>
      <c r="GVM825" s="31"/>
      <c r="GVN825" s="31"/>
      <c r="GVO825" s="31"/>
      <c r="GVP825" s="31"/>
      <c r="GVQ825" s="31"/>
      <c r="GVR825" s="31"/>
      <c r="GVS825" s="31"/>
      <c r="GVT825" s="31"/>
      <c r="GVU825" s="31"/>
      <c r="GVV825" s="31"/>
      <c r="GVW825" s="31"/>
      <c r="GVX825" s="31"/>
      <c r="GVY825" s="31"/>
      <c r="GVZ825" s="31"/>
      <c r="GWA825" s="31"/>
      <c r="GWB825" s="31"/>
      <c r="GWC825" s="31"/>
      <c r="GWD825" s="31"/>
      <c r="GWE825" s="31"/>
      <c r="GWF825" s="31"/>
      <c r="GWG825" s="31"/>
      <c r="GWH825" s="31"/>
      <c r="GWI825" s="31"/>
      <c r="GWJ825" s="31"/>
      <c r="GWK825" s="31"/>
      <c r="GWL825" s="31"/>
      <c r="GWM825" s="31"/>
      <c r="GWN825" s="31"/>
      <c r="GWO825" s="31"/>
      <c r="GWP825" s="31"/>
      <c r="GWQ825" s="31"/>
      <c r="GWR825" s="31"/>
      <c r="GWS825" s="31"/>
      <c r="GWT825" s="31"/>
      <c r="GWU825" s="31"/>
      <c r="GWV825" s="31"/>
      <c r="GWW825" s="31"/>
      <c r="GWX825" s="31"/>
      <c r="GWY825" s="31"/>
      <c r="GWZ825" s="31"/>
      <c r="GXA825" s="31"/>
      <c r="GXB825" s="31"/>
      <c r="GXC825" s="31"/>
      <c r="GXD825" s="31"/>
      <c r="GXE825" s="31"/>
      <c r="GXF825" s="31"/>
      <c r="GXG825" s="31"/>
      <c r="GXH825" s="31"/>
      <c r="GXI825" s="31"/>
      <c r="GXJ825" s="31"/>
      <c r="GXK825" s="31"/>
      <c r="GXL825" s="31"/>
      <c r="GXM825" s="31"/>
      <c r="GXN825" s="31"/>
      <c r="GXO825" s="31"/>
      <c r="GXP825" s="31"/>
      <c r="GXQ825" s="31"/>
      <c r="GXR825" s="31"/>
      <c r="GXS825" s="31"/>
      <c r="GXT825" s="31"/>
      <c r="GXU825" s="31"/>
      <c r="GXV825" s="31"/>
      <c r="GXW825" s="31"/>
      <c r="GXX825" s="31"/>
      <c r="GXY825" s="31"/>
      <c r="GXZ825" s="31"/>
      <c r="GYA825" s="31"/>
      <c r="GYB825" s="31"/>
      <c r="GYC825" s="31"/>
      <c r="GYD825" s="31"/>
      <c r="GYE825" s="31"/>
      <c r="GYF825" s="31"/>
      <c r="GYG825" s="31"/>
      <c r="GYH825" s="31"/>
      <c r="GYI825" s="31"/>
      <c r="GYJ825" s="31"/>
      <c r="GYK825" s="31"/>
      <c r="GYL825" s="31"/>
      <c r="GYM825" s="31"/>
      <c r="GYN825" s="31"/>
      <c r="GYO825" s="31"/>
      <c r="GYP825" s="31"/>
      <c r="GYQ825" s="31"/>
      <c r="GYR825" s="31"/>
      <c r="GYS825" s="31"/>
      <c r="GYT825" s="31"/>
      <c r="GYU825" s="31"/>
      <c r="GYV825" s="31"/>
      <c r="GYW825" s="31"/>
      <c r="GYX825" s="31"/>
      <c r="GYY825" s="31"/>
      <c r="GYZ825" s="31"/>
      <c r="GZA825" s="31"/>
      <c r="GZB825" s="31"/>
      <c r="GZC825" s="31"/>
      <c r="GZD825" s="31"/>
      <c r="GZE825" s="31"/>
      <c r="GZF825" s="31"/>
      <c r="GZG825" s="31"/>
      <c r="GZH825" s="31"/>
      <c r="GZI825" s="31"/>
      <c r="GZJ825" s="31"/>
      <c r="GZK825" s="31"/>
      <c r="GZL825" s="31"/>
      <c r="GZM825" s="31"/>
      <c r="GZN825" s="31"/>
      <c r="GZO825" s="31"/>
      <c r="GZP825" s="31"/>
      <c r="GZQ825" s="31"/>
      <c r="GZR825" s="31"/>
      <c r="GZS825" s="31"/>
      <c r="GZT825" s="31"/>
      <c r="GZU825" s="31"/>
      <c r="GZV825" s="31"/>
      <c r="GZW825" s="31"/>
      <c r="GZX825" s="31"/>
      <c r="GZY825" s="31"/>
      <c r="GZZ825" s="31"/>
      <c r="HAA825" s="31"/>
      <c r="HAB825" s="31"/>
      <c r="HAC825" s="31"/>
      <c r="HAD825" s="31"/>
      <c r="HAE825" s="31"/>
      <c r="HAF825" s="31"/>
      <c r="HAG825" s="31"/>
      <c r="HAH825" s="31"/>
      <c r="HAI825" s="31"/>
      <c r="HAJ825" s="31"/>
      <c r="HAK825" s="31"/>
      <c r="HAL825" s="31"/>
      <c r="HAM825" s="31"/>
      <c r="HAN825" s="31"/>
      <c r="HAO825" s="31"/>
      <c r="HAP825" s="31"/>
      <c r="HAQ825" s="31"/>
      <c r="HAR825" s="31"/>
      <c r="HAS825" s="31"/>
      <c r="HAT825" s="31"/>
      <c r="HAU825" s="31"/>
      <c r="HAV825" s="31"/>
      <c r="HAW825" s="31"/>
      <c r="HAX825" s="31"/>
      <c r="HAY825" s="31"/>
      <c r="HAZ825" s="31"/>
      <c r="HBA825" s="31"/>
      <c r="HBB825" s="31"/>
      <c r="HBC825" s="31"/>
      <c r="HBD825" s="31"/>
      <c r="HBE825" s="31"/>
      <c r="HBF825" s="31"/>
      <c r="HBG825" s="31"/>
      <c r="HBH825" s="31"/>
      <c r="HBI825" s="31"/>
      <c r="HBJ825" s="31"/>
      <c r="HBK825" s="31"/>
      <c r="HBL825" s="31"/>
      <c r="HBM825" s="31"/>
      <c r="HBN825" s="31"/>
      <c r="HBO825" s="31"/>
      <c r="HBP825" s="31"/>
      <c r="HBQ825" s="31"/>
      <c r="HBR825" s="31"/>
      <c r="HBS825" s="31"/>
      <c r="HBT825" s="31"/>
      <c r="HBU825" s="31"/>
      <c r="HBV825" s="31"/>
      <c r="HBW825" s="31"/>
      <c r="HBX825" s="31"/>
      <c r="HBY825" s="31"/>
      <c r="HBZ825" s="31"/>
      <c r="HCA825" s="31"/>
      <c r="HCB825" s="31"/>
      <c r="HCC825" s="31"/>
      <c r="HCD825" s="31"/>
      <c r="HCE825" s="31"/>
      <c r="HCF825" s="31"/>
      <c r="HCG825" s="31"/>
      <c r="HCH825" s="31"/>
      <c r="HCI825" s="31"/>
      <c r="HCJ825" s="31"/>
      <c r="HCK825" s="31"/>
      <c r="HCL825" s="31"/>
      <c r="HCM825" s="31"/>
      <c r="HCN825" s="31"/>
      <c r="HCO825" s="31"/>
      <c r="HCP825" s="31"/>
      <c r="HCQ825" s="31"/>
      <c r="HCR825" s="31"/>
      <c r="HCS825" s="31"/>
      <c r="HCT825" s="31"/>
      <c r="HCU825" s="31"/>
      <c r="HCV825" s="31"/>
      <c r="HCW825" s="31"/>
      <c r="HCX825" s="31"/>
      <c r="HCY825" s="31"/>
      <c r="HCZ825" s="31"/>
      <c r="HDA825" s="31"/>
      <c r="HDB825" s="31"/>
      <c r="HDC825" s="31"/>
      <c r="HDD825" s="31"/>
      <c r="HDE825" s="31"/>
      <c r="HDF825" s="31"/>
      <c r="HDG825" s="31"/>
      <c r="HDH825" s="31"/>
      <c r="HDI825" s="31"/>
      <c r="HDJ825" s="31"/>
      <c r="HDK825" s="31"/>
      <c r="HDL825" s="31"/>
      <c r="HDM825" s="31"/>
      <c r="HDN825" s="31"/>
      <c r="HDO825" s="31"/>
      <c r="HDP825" s="31"/>
      <c r="HDQ825" s="31"/>
      <c r="HDR825" s="31"/>
      <c r="HDS825" s="31"/>
      <c r="HDT825" s="31"/>
      <c r="HDU825" s="31"/>
      <c r="HDV825" s="31"/>
      <c r="HDW825" s="31"/>
      <c r="HDX825" s="31"/>
      <c r="HDY825" s="31"/>
      <c r="HDZ825" s="31"/>
      <c r="HEA825" s="31"/>
      <c r="HEB825" s="31"/>
      <c r="HEC825" s="31"/>
      <c r="HED825" s="31"/>
      <c r="HEE825" s="31"/>
      <c r="HEF825" s="31"/>
      <c r="HEG825" s="31"/>
      <c r="HEH825" s="31"/>
      <c r="HEI825" s="31"/>
      <c r="HEJ825" s="31"/>
      <c r="HEK825" s="31"/>
      <c r="HEL825" s="31"/>
      <c r="HEM825" s="31"/>
      <c r="HEN825" s="31"/>
      <c r="HEO825" s="31"/>
      <c r="HEP825" s="31"/>
      <c r="HEQ825" s="31"/>
      <c r="HER825" s="31"/>
      <c r="HES825" s="31"/>
      <c r="HET825" s="31"/>
      <c r="HEU825" s="31"/>
      <c r="HEV825" s="31"/>
      <c r="HEW825" s="31"/>
      <c r="HEX825" s="31"/>
      <c r="HEY825" s="31"/>
      <c r="HEZ825" s="31"/>
      <c r="HFA825" s="31"/>
      <c r="HFB825" s="31"/>
      <c r="HFC825" s="31"/>
      <c r="HFD825" s="31"/>
      <c r="HFE825" s="31"/>
      <c r="HFF825" s="31"/>
      <c r="HFG825" s="31"/>
      <c r="HFH825" s="31"/>
      <c r="HFI825" s="31"/>
      <c r="HFJ825" s="31"/>
      <c r="HFK825" s="31"/>
      <c r="HFL825" s="31"/>
      <c r="HFM825" s="31"/>
      <c r="HFN825" s="31"/>
      <c r="HFO825" s="31"/>
      <c r="HFP825" s="31"/>
      <c r="HFQ825" s="31"/>
      <c r="HFR825" s="31"/>
      <c r="HFS825" s="31"/>
      <c r="HFT825" s="31"/>
      <c r="HFU825" s="31"/>
      <c r="HFV825" s="31"/>
      <c r="HFW825" s="31"/>
      <c r="HFX825" s="31"/>
      <c r="HFY825" s="31"/>
      <c r="HFZ825" s="31"/>
      <c r="HGA825" s="31"/>
      <c r="HGB825" s="31"/>
      <c r="HGC825" s="31"/>
      <c r="HGD825" s="31"/>
      <c r="HGE825" s="31"/>
      <c r="HGF825" s="31"/>
      <c r="HGG825" s="31"/>
      <c r="HGH825" s="31"/>
      <c r="HGI825" s="31"/>
      <c r="HGJ825" s="31"/>
      <c r="HGK825" s="31"/>
      <c r="HGL825" s="31"/>
      <c r="HGM825" s="31"/>
      <c r="HGN825" s="31"/>
      <c r="HGO825" s="31"/>
      <c r="HGP825" s="31"/>
      <c r="HGQ825" s="31"/>
      <c r="HGR825" s="31"/>
      <c r="HGS825" s="31"/>
      <c r="HGT825" s="31"/>
      <c r="HGU825" s="31"/>
      <c r="HGV825" s="31"/>
      <c r="HGW825" s="31"/>
      <c r="HGX825" s="31"/>
      <c r="HGY825" s="31"/>
      <c r="HGZ825" s="31"/>
      <c r="HHA825" s="31"/>
      <c r="HHB825" s="31"/>
      <c r="HHC825" s="31"/>
      <c r="HHD825" s="31"/>
      <c r="HHE825" s="31"/>
      <c r="HHF825" s="31"/>
      <c r="HHG825" s="31"/>
      <c r="HHH825" s="31"/>
      <c r="HHI825" s="31"/>
      <c r="HHJ825" s="31"/>
      <c r="HHK825" s="31"/>
      <c r="HHL825" s="31"/>
      <c r="HHM825" s="31"/>
      <c r="HHN825" s="31"/>
      <c r="HHO825" s="31"/>
      <c r="HHP825" s="31"/>
      <c r="HHQ825" s="31"/>
      <c r="HHR825" s="31"/>
      <c r="HHS825" s="31"/>
      <c r="HHT825" s="31"/>
      <c r="HHU825" s="31"/>
      <c r="HHV825" s="31"/>
      <c r="HHW825" s="31"/>
      <c r="HHX825" s="31"/>
      <c r="HHY825" s="31"/>
      <c r="HHZ825" s="31"/>
      <c r="HIA825" s="31"/>
      <c r="HIB825" s="31"/>
      <c r="HIC825" s="31"/>
      <c r="HID825" s="31"/>
      <c r="HIE825" s="31"/>
      <c r="HIF825" s="31"/>
      <c r="HIG825" s="31"/>
      <c r="HIH825" s="31"/>
      <c r="HII825" s="31"/>
      <c r="HIJ825" s="31"/>
      <c r="HIK825" s="31"/>
      <c r="HIL825" s="31"/>
      <c r="HIM825" s="31"/>
      <c r="HIN825" s="31"/>
      <c r="HIO825" s="31"/>
      <c r="HIP825" s="31"/>
      <c r="HIQ825" s="31"/>
      <c r="HIR825" s="31"/>
      <c r="HIS825" s="31"/>
      <c r="HIT825" s="31"/>
      <c r="HIU825" s="31"/>
      <c r="HIV825" s="31"/>
      <c r="HIW825" s="31"/>
      <c r="HIX825" s="31"/>
      <c r="HIY825" s="31"/>
      <c r="HIZ825" s="31"/>
      <c r="HJA825" s="31"/>
      <c r="HJB825" s="31"/>
      <c r="HJC825" s="31"/>
      <c r="HJD825" s="31"/>
      <c r="HJE825" s="31"/>
      <c r="HJF825" s="31"/>
      <c r="HJG825" s="31"/>
      <c r="HJH825" s="31"/>
      <c r="HJI825" s="31"/>
      <c r="HJJ825" s="31"/>
      <c r="HJK825" s="31"/>
      <c r="HJL825" s="31"/>
      <c r="HJM825" s="31"/>
      <c r="HJN825" s="31"/>
      <c r="HJO825" s="31"/>
      <c r="HJP825" s="31"/>
      <c r="HJQ825" s="31"/>
      <c r="HJR825" s="31"/>
      <c r="HJS825" s="31"/>
      <c r="HJT825" s="31"/>
      <c r="HJU825" s="31"/>
      <c r="HJV825" s="31"/>
      <c r="HJW825" s="31"/>
      <c r="HJX825" s="31"/>
      <c r="HJY825" s="31"/>
      <c r="HJZ825" s="31"/>
      <c r="HKA825" s="31"/>
      <c r="HKB825" s="31"/>
      <c r="HKC825" s="31"/>
      <c r="HKD825" s="31"/>
      <c r="HKE825" s="31"/>
      <c r="HKF825" s="31"/>
      <c r="HKG825" s="31"/>
      <c r="HKH825" s="31"/>
      <c r="HKI825" s="31"/>
      <c r="HKJ825" s="31"/>
      <c r="HKK825" s="31"/>
      <c r="HKL825" s="31"/>
      <c r="HKM825" s="31"/>
      <c r="HKN825" s="31"/>
      <c r="HKO825" s="31"/>
      <c r="HKP825" s="31"/>
      <c r="HKQ825" s="31"/>
      <c r="HKR825" s="31"/>
      <c r="HKS825" s="31"/>
      <c r="HKT825" s="31"/>
      <c r="HKU825" s="31"/>
      <c r="HKV825" s="31"/>
      <c r="HKW825" s="31"/>
      <c r="HKX825" s="31"/>
      <c r="HKY825" s="31"/>
      <c r="HKZ825" s="31"/>
      <c r="HLA825" s="31"/>
      <c r="HLB825" s="31"/>
      <c r="HLC825" s="31"/>
      <c r="HLD825" s="31"/>
      <c r="HLE825" s="31"/>
      <c r="HLF825" s="31"/>
      <c r="HLG825" s="31"/>
      <c r="HLH825" s="31"/>
      <c r="HLI825" s="31"/>
      <c r="HLJ825" s="31"/>
      <c r="HLK825" s="31"/>
      <c r="HLL825" s="31"/>
      <c r="HLM825" s="31"/>
      <c r="HLN825" s="31"/>
      <c r="HLO825" s="31"/>
      <c r="HLP825" s="31"/>
      <c r="HLQ825" s="31"/>
      <c r="HLR825" s="31"/>
      <c r="HLS825" s="31"/>
      <c r="HLT825" s="31"/>
      <c r="HLU825" s="31"/>
      <c r="HLV825" s="31"/>
      <c r="HLW825" s="31"/>
      <c r="HLX825" s="31"/>
      <c r="HLY825" s="31"/>
      <c r="HLZ825" s="31"/>
      <c r="HMA825" s="31"/>
      <c r="HMB825" s="31"/>
      <c r="HMC825" s="31"/>
      <c r="HMD825" s="31"/>
      <c r="HME825" s="31"/>
      <c r="HMF825" s="31"/>
      <c r="HMG825" s="31"/>
      <c r="HMH825" s="31"/>
      <c r="HMI825" s="31"/>
      <c r="HMJ825" s="31"/>
      <c r="HMK825" s="31"/>
      <c r="HML825" s="31"/>
      <c r="HMM825" s="31"/>
      <c r="HMN825" s="31"/>
      <c r="HMO825" s="31"/>
      <c r="HMP825" s="31"/>
      <c r="HMQ825" s="31"/>
      <c r="HMR825" s="31"/>
      <c r="HMS825" s="31"/>
      <c r="HMT825" s="31"/>
      <c r="HMU825" s="31"/>
      <c r="HMV825" s="31"/>
      <c r="HMW825" s="31"/>
      <c r="HMX825" s="31"/>
      <c r="HMY825" s="31"/>
      <c r="HMZ825" s="31"/>
      <c r="HNA825" s="31"/>
      <c r="HNB825" s="31"/>
      <c r="HNC825" s="31"/>
      <c r="HND825" s="31"/>
      <c r="HNE825" s="31"/>
      <c r="HNF825" s="31"/>
      <c r="HNG825" s="31"/>
      <c r="HNH825" s="31"/>
      <c r="HNI825" s="31"/>
      <c r="HNJ825" s="31"/>
      <c r="HNK825" s="31"/>
      <c r="HNL825" s="31"/>
      <c r="HNM825" s="31"/>
      <c r="HNN825" s="31"/>
      <c r="HNO825" s="31"/>
      <c r="HNP825" s="31"/>
      <c r="HNQ825" s="31"/>
      <c r="HNR825" s="31"/>
      <c r="HNS825" s="31"/>
      <c r="HNT825" s="31"/>
      <c r="HNU825" s="31"/>
      <c r="HNV825" s="31"/>
      <c r="HNW825" s="31"/>
      <c r="HNX825" s="31"/>
      <c r="HNY825" s="31"/>
      <c r="HNZ825" s="31"/>
      <c r="HOA825" s="31"/>
      <c r="HOB825" s="31"/>
      <c r="HOC825" s="31"/>
      <c r="HOD825" s="31"/>
      <c r="HOE825" s="31"/>
      <c r="HOF825" s="31"/>
      <c r="HOG825" s="31"/>
      <c r="HOH825" s="31"/>
      <c r="HOI825" s="31"/>
      <c r="HOJ825" s="31"/>
      <c r="HOK825" s="31"/>
      <c r="HOL825" s="31"/>
      <c r="HOM825" s="31"/>
      <c r="HON825" s="31"/>
      <c r="HOO825" s="31"/>
      <c r="HOP825" s="31"/>
      <c r="HOQ825" s="31"/>
      <c r="HOR825" s="31"/>
      <c r="HOS825" s="31"/>
      <c r="HOT825" s="31"/>
      <c r="HOU825" s="31"/>
      <c r="HOV825" s="31"/>
      <c r="HOW825" s="31"/>
      <c r="HOX825" s="31"/>
      <c r="HOY825" s="31"/>
      <c r="HOZ825" s="31"/>
      <c r="HPA825" s="31"/>
      <c r="HPB825" s="31"/>
      <c r="HPC825" s="31"/>
      <c r="HPD825" s="31"/>
      <c r="HPE825" s="31"/>
      <c r="HPF825" s="31"/>
      <c r="HPG825" s="31"/>
      <c r="HPH825" s="31"/>
      <c r="HPI825" s="31"/>
      <c r="HPJ825" s="31"/>
      <c r="HPK825" s="31"/>
      <c r="HPL825" s="31"/>
      <c r="HPM825" s="31"/>
      <c r="HPN825" s="31"/>
      <c r="HPO825" s="31"/>
      <c r="HPP825" s="31"/>
      <c r="HPQ825" s="31"/>
      <c r="HPR825" s="31"/>
      <c r="HPS825" s="31"/>
      <c r="HPT825" s="31"/>
      <c r="HPU825" s="31"/>
      <c r="HPV825" s="31"/>
      <c r="HPW825" s="31"/>
      <c r="HPX825" s="31"/>
      <c r="HPY825" s="31"/>
      <c r="HPZ825" s="31"/>
      <c r="HQA825" s="31"/>
      <c r="HQB825" s="31"/>
      <c r="HQC825" s="31"/>
      <c r="HQD825" s="31"/>
      <c r="HQE825" s="31"/>
      <c r="HQF825" s="31"/>
      <c r="HQG825" s="31"/>
      <c r="HQH825" s="31"/>
      <c r="HQI825" s="31"/>
      <c r="HQJ825" s="31"/>
      <c r="HQK825" s="31"/>
      <c r="HQL825" s="31"/>
      <c r="HQM825" s="31"/>
      <c r="HQN825" s="31"/>
      <c r="HQO825" s="31"/>
      <c r="HQP825" s="31"/>
      <c r="HQQ825" s="31"/>
      <c r="HQR825" s="31"/>
      <c r="HQS825" s="31"/>
      <c r="HQT825" s="31"/>
      <c r="HQU825" s="31"/>
      <c r="HQV825" s="31"/>
      <c r="HQW825" s="31"/>
      <c r="HQX825" s="31"/>
      <c r="HQY825" s="31"/>
      <c r="HQZ825" s="31"/>
      <c r="HRA825" s="31"/>
      <c r="HRB825" s="31"/>
      <c r="HRC825" s="31"/>
      <c r="HRD825" s="31"/>
      <c r="HRE825" s="31"/>
      <c r="HRF825" s="31"/>
      <c r="HRG825" s="31"/>
      <c r="HRH825" s="31"/>
      <c r="HRI825" s="31"/>
      <c r="HRJ825" s="31"/>
      <c r="HRK825" s="31"/>
      <c r="HRL825" s="31"/>
      <c r="HRM825" s="31"/>
      <c r="HRN825" s="31"/>
      <c r="HRO825" s="31"/>
      <c r="HRP825" s="31"/>
      <c r="HRQ825" s="31"/>
      <c r="HRR825" s="31"/>
      <c r="HRS825" s="31"/>
      <c r="HRT825" s="31"/>
      <c r="HRU825" s="31"/>
      <c r="HRV825" s="31"/>
      <c r="HRW825" s="31"/>
      <c r="HRX825" s="31"/>
      <c r="HRY825" s="31"/>
      <c r="HRZ825" s="31"/>
      <c r="HSA825" s="31"/>
      <c r="HSB825" s="31"/>
      <c r="HSC825" s="31"/>
      <c r="HSD825" s="31"/>
      <c r="HSE825" s="31"/>
      <c r="HSF825" s="31"/>
      <c r="HSG825" s="31"/>
      <c r="HSH825" s="31"/>
      <c r="HSI825" s="31"/>
      <c r="HSJ825" s="31"/>
      <c r="HSK825" s="31"/>
      <c r="HSL825" s="31"/>
      <c r="HSM825" s="31"/>
      <c r="HSN825" s="31"/>
      <c r="HSO825" s="31"/>
      <c r="HSP825" s="31"/>
      <c r="HSQ825" s="31"/>
      <c r="HSR825" s="31"/>
      <c r="HSS825" s="31"/>
      <c r="HST825" s="31"/>
      <c r="HSU825" s="31"/>
      <c r="HSV825" s="31"/>
      <c r="HSW825" s="31"/>
      <c r="HSX825" s="31"/>
      <c r="HSY825" s="31"/>
      <c r="HSZ825" s="31"/>
      <c r="HTA825" s="31"/>
      <c r="HTB825" s="31"/>
      <c r="HTC825" s="31"/>
      <c r="HTD825" s="31"/>
      <c r="HTE825" s="31"/>
      <c r="HTF825" s="31"/>
      <c r="HTG825" s="31"/>
      <c r="HTH825" s="31"/>
      <c r="HTI825" s="31"/>
      <c r="HTJ825" s="31"/>
      <c r="HTK825" s="31"/>
      <c r="HTL825" s="31"/>
      <c r="HTM825" s="31"/>
      <c r="HTN825" s="31"/>
      <c r="HTO825" s="31"/>
      <c r="HTP825" s="31"/>
      <c r="HTQ825" s="31"/>
      <c r="HTR825" s="31"/>
      <c r="HTS825" s="31"/>
      <c r="HTT825" s="31"/>
      <c r="HTU825" s="31"/>
      <c r="HTV825" s="31"/>
      <c r="HTW825" s="31"/>
      <c r="HTX825" s="31"/>
      <c r="HTY825" s="31"/>
      <c r="HTZ825" s="31"/>
      <c r="HUA825" s="31"/>
      <c r="HUB825" s="31"/>
      <c r="HUC825" s="31"/>
      <c r="HUD825" s="31"/>
      <c r="HUE825" s="31"/>
      <c r="HUF825" s="31"/>
      <c r="HUG825" s="31"/>
      <c r="HUH825" s="31"/>
      <c r="HUI825" s="31"/>
      <c r="HUJ825" s="31"/>
      <c r="HUK825" s="31"/>
      <c r="HUL825" s="31"/>
      <c r="HUM825" s="31"/>
      <c r="HUN825" s="31"/>
      <c r="HUO825" s="31"/>
      <c r="HUP825" s="31"/>
      <c r="HUQ825" s="31"/>
      <c r="HUR825" s="31"/>
      <c r="HUS825" s="31"/>
      <c r="HUT825" s="31"/>
      <c r="HUU825" s="31"/>
      <c r="HUV825" s="31"/>
      <c r="HUW825" s="31"/>
      <c r="HUX825" s="31"/>
      <c r="HUY825" s="31"/>
      <c r="HUZ825" s="31"/>
      <c r="HVA825" s="31"/>
      <c r="HVB825" s="31"/>
      <c r="HVC825" s="31"/>
      <c r="HVD825" s="31"/>
      <c r="HVE825" s="31"/>
      <c r="HVF825" s="31"/>
      <c r="HVG825" s="31"/>
      <c r="HVH825" s="31"/>
      <c r="HVI825" s="31"/>
      <c r="HVJ825" s="31"/>
      <c r="HVK825" s="31"/>
      <c r="HVL825" s="31"/>
      <c r="HVM825" s="31"/>
      <c r="HVN825" s="31"/>
      <c r="HVO825" s="31"/>
      <c r="HVP825" s="31"/>
      <c r="HVQ825" s="31"/>
      <c r="HVR825" s="31"/>
      <c r="HVS825" s="31"/>
      <c r="HVT825" s="31"/>
      <c r="HVU825" s="31"/>
      <c r="HVV825" s="31"/>
      <c r="HVW825" s="31"/>
      <c r="HVX825" s="31"/>
      <c r="HVY825" s="31"/>
      <c r="HVZ825" s="31"/>
      <c r="HWA825" s="31"/>
      <c r="HWB825" s="31"/>
      <c r="HWC825" s="31"/>
      <c r="HWD825" s="31"/>
      <c r="HWE825" s="31"/>
      <c r="HWF825" s="31"/>
      <c r="HWG825" s="31"/>
      <c r="HWH825" s="31"/>
      <c r="HWI825" s="31"/>
      <c r="HWJ825" s="31"/>
      <c r="HWK825" s="31"/>
      <c r="HWL825" s="31"/>
      <c r="HWM825" s="31"/>
      <c r="HWN825" s="31"/>
      <c r="HWO825" s="31"/>
      <c r="HWP825" s="31"/>
      <c r="HWQ825" s="31"/>
      <c r="HWR825" s="31"/>
      <c r="HWS825" s="31"/>
      <c r="HWT825" s="31"/>
      <c r="HWU825" s="31"/>
      <c r="HWV825" s="31"/>
      <c r="HWW825" s="31"/>
      <c r="HWX825" s="31"/>
      <c r="HWY825" s="31"/>
      <c r="HWZ825" s="31"/>
      <c r="HXA825" s="31"/>
      <c r="HXB825" s="31"/>
      <c r="HXC825" s="31"/>
      <c r="HXD825" s="31"/>
      <c r="HXE825" s="31"/>
      <c r="HXF825" s="31"/>
      <c r="HXG825" s="31"/>
      <c r="HXH825" s="31"/>
      <c r="HXI825" s="31"/>
      <c r="HXJ825" s="31"/>
      <c r="HXK825" s="31"/>
      <c r="HXL825" s="31"/>
      <c r="HXM825" s="31"/>
      <c r="HXN825" s="31"/>
      <c r="HXO825" s="31"/>
      <c r="HXP825" s="31"/>
      <c r="HXQ825" s="31"/>
      <c r="HXR825" s="31"/>
      <c r="HXS825" s="31"/>
      <c r="HXT825" s="31"/>
      <c r="HXU825" s="31"/>
      <c r="HXV825" s="31"/>
      <c r="HXW825" s="31"/>
      <c r="HXX825" s="31"/>
      <c r="HXY825" s="31"/>
      <c r="HXZ825" s="31"/>
      <c r="HYA825" s="31"/>
      <c r="HYB825" s="31"/>
      <c r="HYC825" s="31"/>
      <c r="HYD825" s="31"/>
      <c r="HYE825" s="31"/>
      <c r="HYF825" s="31"/>
      <c r="HYG825" s="31"/>
      <c r="HYH825" s="31"/>
      <c r="HYI825" s="31"/>
      <c r="HYJ825" s="31"/>
      <c r="HYK825" s="31"/>
      <c r="HYL825" s="31"/>
      <c r="HYM825" s="31"/>
      <c r="HYN825" s="31"/>
      <c r="HYO825" s="31"/>
      <c r="HYP825" s="31"/>
      <c r="HYQ825" s="31"/>
      <c r="HYR825" s="31"/>
      <c r="HYS825" s="31"/>
      <c r="HYT825" s="31"/>
      <c r="HYU825" s="31"/>
      <c r="HYV825" s="31"/>
      <c r="HYW825" s="31"/>
      <c r="HYX825" s="31"/>
      <c r="HYY825" s="31"/>
      <c r="HYZ825" s="31"/>
      <c r="HZA825" s="31"/>
      <c r="HZB825" s="31"/>
      <c r="HZC825" s="31"/>
      <c r="HZD825" s="31"/>
      <c r="HZE825" s="31"/>
      <c r="HZF825" s="31"/>
      <c r="HZG825" s="31"/>
      <c r="HZH825" s="31"/>
      <c r="HZI825" s="31"/>
      <c r="HZJ825" s="31"/>
      <c r="HZK825" s="31"/>
      <c r="HZL825" s="31"/>
      <c r="HZM825" s="31"/>
      <c r="HZN825" s="31"/>
      <c r="HZO825" s="31"/>
      <c r="HZP825" s="31"/>
      <c r="HZQ825" s="31"/>
      <c r="HZR825" s="31"/>
      <c r="HZS825" s="31"/>
      <c r="HZT825" s="31"/>
      <c r="HZU825" s="31"/>
      <c r="HZV825" s="31"/>
      <c r="HZW825" s="31"/>
      <c r="HZX825" s="31"/>
      <c r="HZY825" s="31"/>
      <c r="HZZ825" s="31"/>
      <c r="IAA825" s="31"/>
      <c r="IAB825" s="31"/>
      <c r="IAC825" s="31"/>
      <c r="IAD825" s="31"/>
      <c r="IAE825" s="31"/>
      <c r="IAF825" s="31"/>
      <c r="IAG825" s="31"/>
      <c r="IAH825" s="31"/>
      <c r="IAI825" s="31"/>
      <c r="IAJ825" s="31"/>
      <c r="IAK825" s="31"/>
      <c r="IAL825" s="31"/>
      <c r="IAM825" s="31"/>
      <c r="IAN825" s="31"/>
      <c r="IAO825" s="31"/>
      <c r="IAP825" s="31"/>
      <c r="IAQ825" s="31"/>
      <c r="IAR825" s="31"/>
      <c r="IAS825" s="31"/>
      <c r="IAT825" s="31"/>
      <c r="IAU825" s="31"/>
      <c r="IAV825" s="31"/>
      <c r="IAW825" s="31"/>
      <c r="IAX825" s="31"/>
      <c r="IAY825" s="31"/>
      <c r="IAZ825" s="31"/>
      <c r="IBA825" s="31"/>
      <c r="IBB825" s="31"/>
      <c r="IBC825" s="31"/>
      <c r="IBD825" s="31"/>
      <c r="IBE825" s="31"/>
      <c r="IBF825" s="31"/>
      <c r="IBG825" s="31"/>
      <c r="IBH825" s="31"/>
      <c r="IBI825" s="31"/>
      <c r="IBJ825" s="31"/>
      <c r="IBK825" s="31"/>
      <c r="IBL825" s="31"/>
      <c r="IBM825" s="31"/>
      <c r="IBN825" s="31"/>
      <c r="IBO825" s="31"/>
      <c r="IBP825" s="31"/>
      <c r="IBQ825" s="31"/>
      <c r="IBR825" s="31"/>
      <c r="IBS825" s="31"/>
      <c r="IBT825" s="31"/>
      <c r="IBU825" s="31"/>
      <c r="IBV825" s="31"/>
      <c r="IBW825" s="31"/>
      <c r="IBX825" s="31"/>
      <c r="IBY825" s="31"/>
      <c r="IBZ825" s="31"/>
      <c r="ICA825" s="31"/>
      <c r="ICB825" s="31"/>
      <c r="ICC825" s="31"/>
      <c r="ICD825" s="31"/>
      <c r="ICE825" s="31"/>
      <c r="ICF825" s="31"/>
      <c r="ICG825" s="31"/>
      <c r="ICH825" s="31"/>
      <c r="ICI825" s="31"/>
      <c r="ICJ825" s="31"/>
      <c r="ICK825" s="31"/>
      <c r="ICL825" s="31"/>
      <c r="ICM825" s="31"/>
      <c r="ICN825" s="31"/>
      <c r="ICO825" s="31"/>
      <c r="ICP825" s="31"/>
      <c r="ICQ825" s="31"/>
      <c r="ICR825" s="31"/>
      <c r="ICS825" s="31"/>
      <c r="ICT825" s="31"/>
      <c r="ICU825" s="31"/>
      <c r="ICV825" s="31"/>
      <c r="ICW825" s="31"/>
      <c r="ICX825" s="31"/>
      <c r="ICY825" s="31"/>
      <c r="ICZ825" s="31"/>
      <c r="IDA825" s="31"/>
      <c r="IDB825" s="31"/>
      <c r="IDC825" s="31"/>
      <c r="IDD825" s="31"/>
      <c r="IDE825" s="31"/>
      <c r="IDF825" s="31"/>
      <c r="IDG825" s="31"/>
      <c r="IDH825" s="31"/>
      <c r="IDI825" s="31"/>
      <c r="IDJ825" s="31"/>
      <c r="IDK825" s="31"/>
      <c r="IDL825" s="31"/>
      <c r="IDM825" s="31"/>
      <c r="IDN825" s="31"/>
      <c r="IDO825" s="31"/>
      <c r="IDP825" s="31"/>
      <c r="IDQ825" s="31"/>
      <c r="IDR825" s="31"/>
      <c r="IDS825" s="31"/>
      <c r="IDT825" s="31"/>
      <c r="IDU825" s="31"/>
      <c r="IDV825" s="31"/>
      <c r="IDW825" s="31"/>
      <c r="IDX825" s="31"/>
      <c r="IDY825" s="31"/>
      <c r="IDZ825" s="31"/>
      <c r="IEA825" s="31"/>
      <c r="IEB825" s="31"/>
      <c r="IEC825" s="31"/>
      <c r="IED825" s="31"/>
      <c r="IEE825" s="31"/>
      <c r="IEF825" s="31"/>
      <c r="IEG825" s="31"/>
      <c r="IEH825" s="31"/>
      <c r="IEI825" s="31"/>
      <c r="IEJ825" s="31"/>
      <c r="IEK825" s="31"/>
      <c r="IEL825" s="31"/>
      <c r="IEM825" s="31"/>
      <c r="IEN825" s="31"/>
      <c r="IEO825" s="31"/>
      <c r="IEP825" s="31"/>
      <c r="IEQ825" s="31"/>
      <c r="IER825" s="31"/>
      <c r="IES825" s="31"/>
      <c r="IET825" s="31"/>
      <c r="IEU825" s="31"/>
      <c r="IEV825" s="31"/>
      <c r="IEW825" s="31"/>
      <c r="IEX825" s="31"/>
      <c r="IEY825" s="31"/>
      <c r="IEZ825" s="31"/>
      <c r="IFA825" s="31"/>
      <c r="IFB825" s="31"/>
      <c r="IFC825" s="31"/>
      <c r="IFD825" s="31"/>
      <c r="IFE825" s="31"/>
      <c r="IFF825" s="31"/>
      <c r="IFG825" s="31"/>
      <c r="IFH825" s="31"/>
      <c r="IFI825" s="31"/>
      <c r="IFJ825" s="31"/>
      <c r="IFK825" s="31"/>
      <c r="IFL825" s="31"/>
      <c r="IFM825" s="31"/>
      <c r="IFN825" s="31"/>
      <c r="IFO825" s="31"/>
      <c r="IFP825" s="31"/>
      <c r="IFQ825" s="31"/>
      <c r="IFR825" s="31"/>
      <c r="IFS825" s="31"/>
      <c r="IFT825" s="31"/>
      <c r="IFU825" s="31"/>
      <c r="IFV825" s="31"/>
      <c r="IFW825" s="31"/>
      <c r="IFX825" s="31"/>
      <c r="IFY825" s="31"/>
      <c r="IFZ825" s="31"/>
      <c r="IGA825" s="31"/>
      <c r="IGB825" s="31"/>
      <c r="IGC825" s="31"/>
      <c r="IGD825" s="31"/>
      <c r="IGE825" s="31"/>
      <c r="IGF825" s="31"/>
      <c r="IGG825" s="31"/>
      <c r="IGH825" s="31"/>
      <c r="IGI825" s="31"/>
      <c r="IGJ825" s="31"/>
      <c r="IGK825" s="31"/>
      <c r="IGL825" s="31"/>
      <c r="IGM825" s="31"/>
      <c r="IGN825" s="31"/>
      <c r="IGO825" s="31"/>
      <c r="IGP825" s="31"/>
      <c r="IGQ825" s="31"/>
      <c r="IGR825" s="31"/>
      <c r="IGS825" s="31"/>
      <c r="IGT825" s="31"/>
      <c r="IGU825" s="31"/>
      <c r="IGV825" s="31"/>
      <c r="IGW825" s="31"/>
      <c r="IGX825" s="31"/>
      <c r="IGY825" s="31"/>
      <c r="IGZ825" s="31"/>
      <c r="IHA825" s="31"/>
      <c r="IHB825" s="31"/>
      <c r="IHC825" s="31"/>
      <c r="IHD825" s="31"/>
      <c r="IHE825" s="31"/>
      <c r="IHF825" s="31"/>
      <c r="IHG825" s="31"/>
      <c r="IHH825" s="31"/>
      <c r="IHI825" s="31"/>
      <c r="IHJ825" s="31"/>
      <c r="IHK825" s="31"/>
      <c r="IHL825" s="31"/>
      <c r="IHM825" s="31"/>
      <c r="IHN825" s="31"/>
      <c r="IHO825" s="31"/>
      <c r="IHP825" s="31"/>
      <c r="IHQ825" s="31"/>
      <c r="IHR825" s="31"/>
      <c r="IHS825" s="31"/>
      <c r="IHT825" s="31"/>
      <c r="IHU825" s="31"/>
      <c r="IHV825" s="31"/>
      <c r="IHW825" s="31"/>
      <c r="IHX825" s="31"/>
      <c r="IHY825" s="31"/>
      <c r="IHZ825" s="31"/>
      <c r="IIA825" s="31"/>
      <c r="IIB825" s="31"/>
      <c r="IIC825" s="31"/>
      <c r="IID825" s="31"/>
      <c r="IIE825" s="31"/>
      <c r="IIF825" s="31"/>
      <c r="IIG825" s="31"/>
      <c r="IIH825" s="31"/>
      <c r="III825" s="31"/>
      <c r="IIJ825" s="31"/>
      <c r="IIK825" s="31"/>
      <c r="IIL825" s="31"/>
      <c r="IIM825" s="31"/>
      <c r="IIN825" s="31"/>
      <c r="IIO825" s="31"/>
      <c r="IIP825" s="31"/>
      <c r="IIQ825" s="31"/>
      <c r="IIR825" s="31"/>
      <c r="IIS825" s="31"/>
      <c r="IIT825" s="31"/>
      <c r="IIU825" s="31"/>
      <c r="IIV825" s="31"/>
      <c r="IIW825" s="31"/>
      <c r="IIX825" s="31"/>
      <c r="IIY825" s="31"/>
      <c r="IIZ825" s="31"/>
      <c r="IJA825" s="31"/>
      <c r="IJB825" s="31"/>
      <c r="IJC825" s="31"/>
      <c r="IJD825" s="31"/>
      <c r="IJE825" s="31"/>
      <c r="IJF825" s="31"/>
      <c r="IJG825" s="31"/>
      <c r="IJH825" s="31"/>
      <c r="IJI825" s="31"/>
      <c r="IJJ825" s="31"/>
      <c r="IJK825" s="31"/>
      <c r="IJL825" s="31"/>
      <c r="IJM825" s="31"/>
      <c r="IJN825" s="31"/>
      <c r="IJO825" s="31"/>
      <c r="IJP825" s="31"/>
      <c r="IJQ825" s="31"/>
      <c r="IJR825" s="31"/>
      <c r="IJS825" s="31"/>
      <c r="IJT825" s="31"/>
      <c r="IJU825" s="31"/>
      <c r="IJV825" s="31"/>
      <c r="IJW825" s="31"/>
      <c r="IJX825" s="31"/>
      <c r="IJY825" s="31"/>
      <c r="IJZ825" s="31"/>
      <c r="IKA825" s="31"/>
      <c r="IKB825" s="31"/>
      <c r="IKC825" s="31"/>
      <c r="IKD825" s="31"/>
      <c r="IKE825" s="31"/>
      <c r="IKF825" s="31"/>
      <c r="IKG825" s="31"/>
      <c r="IKH825" s="31"/>
      <c r="IKI825" s="31"/>
      <c r="IKJ825" s="31"/>
      <c r="IKK825" s="31"/>
      <c r="IKL825" s="31"/>
      <c r="IKM825" s="31"/>
      <c r="IKN825" s="31"/>
      <c r="IKO825" s="31"/>
      <c r="IKP825" s="31"/>
      <c r="IKQ825" s="31"/>
      <c r="IKR825" s="31"/>
      <c r="IKS825" s="31"/>
      <c r="IKT825" s="31"/>
      <c r="IKU825" s="31"/>
      <c r="IKV825" s="31"/>
      <c r="IKW825" s="31"/>
      <c r="IKX825" s="31"/>
      <c r="IKY825" s="31"/>
      <c r="IKZ825" s="31"/>
      <c r="ILA825" s="31"/>
      <c r="ILB825" s="31"/>
      <c r="ILC825" s="31"/>
      <c r="ILD825" s="31"/>
      <c r="ILE825" s="31"/>
      <c r="ILF825" s="31"/>
      <c r="ILG825" s="31"/>
      <c r="ILH825" s="31"/>
      <c r="ILI825" s="31"/>
      <c r="ILJ825" s="31"/>
      <c r="ILK825" s="31"/>
      <c r="ILL825" s="31"/>
      <c r="ILM825" s="31"/>
      <c r="ILN825" s="31"/>
      <c r="ILO825" s="31"/>
      <c r="ILP825" s="31"/>
      <c r="ILQ825" s="31"/>
      <c r="ILR825" s="31"/>
      <c r="ILS825" s="31"/>
      <c r="ILT825" s="31"/>
      <c r="ILU825" s="31"/>
      <c r="ILV825" s="31"/>
      <c r="ILW825" s="31"/>
      <c r="ILX825" s="31"/>
      <c r="ILY825" s="31"/>
      <c r="ILZ825" s="31"/>
      <c r="IMA825" s="31"/>
      <c r="IMB825" s="31"/>
      <c r="IMC825" s="31"/>
      <c r="IMD825" s="31"/>
      <c r="IME825" s="31"/>
      <c r="IMF825" s="31"/>
      <c r="IMG825" s="31"/>
      <c r="IMH825" s="31"/>
      <c r="IMI825" s="31"/>
      <c r="IMJ825" s="31"/>
      <c r="IMK825" s="31"/>
      <c r="IML825" s="31"/>
      <c r="IMM825" s="31"/>
      <c r="IMN825" s="31"/>
      <c r="IMO825" s="31"/>
      <c r="IMP825" s="31"/>
      <c r="IMQ825" s="31"/>
      <c r="IMR825" s="31"/>
      <c r="IMS825" s="31"/>
      <c r="IMT825" s="31"/>
      <c r="IMU825" s="31"/>
      <c r="IMV825" s="31"/>
      <c r="IMW825" s="31"/>
      <c r="IMX825" s="31"/>
      <c r="IMY825" s="31"/>
      <c r="IMZ825" s="31"/>
      <c r="INA825" s="31"/>
      <c r="INB825" s="31"/>
      <c r="INC825" s="31"/>
      <c r="IND825" s="31"/>
      <c r="INE825" s="31"/>
      <c r="INF825" s="31"/>
      <c r="ING825" s="31"/>
      <c r="INH825" s="31"/>
      <c r="INI825" s="31"/>
      <c r="INJ825" s="31"/>
      <c r="INK825" s="31"/>
      <c r="INL825" s="31"/>
      <c r="INM825" s="31"/>
      <c r="INN825" s="31"/>
      <c r="INO825" s="31"/>
      <c r="INP825" s="31"/>
      <c r="INQ825" s="31"/>
      <c r="INR825" s="31"/>
      <c r="INS825" s="31"/>
      <c r="INT825" s="31"/>
      <c r="INU825" s="31"/>
      <c r="INV825" s="31"/>
      <c r="INW825" s="31"/>
      <c r="INX825" s="31"/>
      <c r="INY825" s="31"/>
      <c r="INZ825" s="31"/>
      <c r="IOA825" s="31"/>
      <c r="IOB825" s="31"/>
      <c r="IOC825" s="31"/>
      <c r="IOD825" s="31"/>
      <c r="IOE825" s="31"/>
      <c r="IOF825" s="31"/>
      <c r="IOG825" s="31"/>
      <c r="IOH825" s="31"/>
      <c r="IOI825" s="31"/>
      <c r="IOJ825" s="31"/>
      <c r="IOK825" s="31"/>
      <c r="IOL825" s="31"/>
      <c r="IOM825" s="31"/>
      <c r="ION825" s="31"/>
      <c r="IOO825" s="31"/>
      <c r="IOP825" s="31"/>
      <c r="IOQ825" s="31"/>
      <c r="IOR825" s="31"/>
      <c r="IOS825" s="31"/>
      <c r="IOT825" s="31"/>
      <c r="IOU825" s="31"/>
      <c r="IOV825" s="31"/>
      <c r="IOW825" s="31"/>
      <c r="IOX825" s="31"/>
      <c r="IOY825" s="31"/>
      <c r="IOZ825" s="31"/>
      <c r="IPA825" s="31"/>
      <c r="IPB825" s="31"/>
      <c r="IPC825" s="31"/>
      <c r="IPD825" s="31"/>
      <c r="IPE825" s="31"/>
      <c r="IPF825" s="31"/>
      <c r="IPG825" s="31"/>
      <c r="IPH825" s="31"/>
      <c r="IPI825" s="31"/>
      <c r="IPJ825" s="31"/>
      <c r="IPK825" s="31"/>
      <c r="IPL825" s="31"/>
      <c r="IPM825" s="31"/>
      <c r="IPN825" s="31"/>
      <c r="IPO825" s="31"/>
      <c r="IPP825" s="31"/>
      <c r="IPQ825" s="31"/>
      <c r="IPR825" s="31"/>
      <c r="IPS825" s="31"/>
      <c r="IPT825" s="31"/>
      <c r="IPU825" s="31"/>
      <c r="IPV825" s="31"/>
      <c r="IPW825" s="31"/>
      <c r="IPX825" s="31"/>
      <c r="IPY825" s="31"/>
      <c r="IPZ825" s="31"/>
      <c r="IQA825" s="31"/>
      <c r="IQB825" s="31"/>
      <c r="IQC825" s="31"/>
      <c r="IQD825" s="31"/>
      <c r="IQE825" s="31"/>
      <c r="IQF825" s="31"/>
      <c r="IQG825" s="31"/>
      <c r="IQH825" s="31"/>
      <c r="IQI825" s="31"/>
      <c r="IQJ825" s="31"/>
      <c r="IQK825" s="31"/>
      <c r="IQL825" s="31"/>
      <c r="IQM825" s="31"/>
      <c r="IQN825" s="31"/>
      <c r="IQO825" s="31"/>
      <c r="IQP825" s="31"/>
      <c r="IQQ825" s="31"/>
      <c r="IQR825" s="31"/>
      <c r="IQS825" s="31"/>
      <c r="IQT825" s="31"/>
      <c r="IQU825" s="31"/>
      <c r="IQV825" s="31"/>
      <c r="IQW825" s="31"/>
      <c r="IQX825" s="31"/>
      <c r="IQY825" s="31"/>
      <c r="IQZ825" s="31"/>
      <c r="IRA825" s="31"/>
      <c r="IRB825" s="31"/>
      <c r="IRC825" s="31"/>
      <c r="IRD825" s="31"/>
      <c r="IRE825" s="31"/>
      <c r="IRF825" s="31"/>
      <c r="IRG825" s="31"/>
      <c r="IRH825" s="31"/>
      <c r="IRI825" s="31"/>
      <c r="IRJ825" s="31"/>
      <c r="IRK825" s="31"/>
      <c r="IRL825" s="31"/>
      <c r="IRM825" s="31"/>
      <c r="IRN825" s="31"/>
      <c r="IRO825" s="31"/>
      <c r="IRP825" s="31"/>
      <c r="IRQ825" s="31"/>
      <c r="IRR825" s="31"/>
      <c r="IRS825" s="31"/>
      <c r="IRT825" s="31"/>
      <c r="IRU825" s="31"/>
      <c r="IRV825" s="31"/>
      <c r="IRW825" s="31"/>
      <c r="IRX825" s="31"/>
      <c r="IRY825" s="31"/>
      <c r="IRZ825" s="31"/>
      <c r="ISA825" s="31"/>
      <c r="ISB825" s="31"/>
      <c r="ISC825" s="31"/>
      <c r="ISD825" s="31"/>
      <c r="ISE825" s="31"/>
      <c r="ISF825" s="31"/>
      <c r="ISG825" s="31"/>
      <c r="ISH825" s="31"/>
      <c r="ISI825" s="31"/>
      <c r="ISJ825" s="31"/>
      <c r="ISK825" s="31"/>
      <c r="ISL825" s="31"/>
      <c r="ISM825" s="31"/>
      <c r="ISN825" s="31"/>
      <c r="ISO825" s="31"/>
      <c r="ISP825" s="31"/>
      <c r="ISQ825" s="31"/>
      <c r="ISR825" s="31"/>
      <c r="ISS825" s="31"/>
      <c r="IST825" s="31"/>
      <c r="ISU825" s="31"/>
      <c r="ISV825" s="31"/>
      <c r="ISW825" s="31"/>
      <c r="ISX825" s="31"/>
      <c r="ISY825" s="31"/>
      <c r="ISZ825" s="31"/>
      <c r="ITA825" s="31"/>
      <c r="ITB825" s="31"/>
      <c r="ITC825" s="31"/>
      <c r="ITD825" s="31"/>
      <c r="ITE825" s="31"/>
      <c r="ITF825" s="31"/>
      <c r="ITG825" s="31"/>
      <c r="ITH825" s="31"/>
      <c r="ITI825" s="31"/>
      <c r="ITJ825" s="31"/>
      <c r="ITK825" s="31"/>
      <c r="ITL825" s="31"/>
      <c r="ITM825" s="31"/>
      <c r="ITN825" s="31"/>
      <c r="ITO825" s="31"/>
      <c r="ITP825" s="31"/>
      <c r="ITQ825" s="31"/>
      <c r="ITR825" s="31"/>
      <c r="ITS825" s="31"/>
      <c r="ITT825" s="31"/>
      <c r="ITU825" s="31"/>
      <c r="ITV825" s="31"/>
      <c r="ITW825" s="31"/>
      <c r="ITX825" s="31"/>
      <c r="ITY825" s="31"/>
      <c r="ITZ825" s="31"/>
      <c r="IUA825" s="31"/>
      <c r="IUB825" s="31"/>
      <c r="IUC825" s="31"/>
      <c r="IUD825" s="31"/>
      <c r="IUE825" s="31"/>
      <c r="IUF825" s="31"/>
      <c r="IUG825" s="31"/>
      <c r="IUH825" s="31"/>
      <c r="IUI825" s="31"/>
      <c r="IUJ825" s="31"/>
      <c r="IUK825" s="31"/>
      <c r="IUL825" s="31"/>
      <c r="IUM825" s="31"/>
      <c r="IUN825" s="31"/>
      <c r="IUO825" s="31"/>
      <c r="IUP825" s="31"/>
      <c r="IUQ825" s="31"/>
      <c r="IUR825" s="31"/>
      <c r="IUS825" s="31"/>
      <c r="IUT825" s="31"/>
      <c r="IUU825" s="31"/>
      <c r="IUV825" s="31"/>
      <c r="IUW825" s="31"/>
      <c r="IUX825" s="31"/>
      <c r="IUY825" s="31"/>
      <c r="IUZ825" s="31"/>
      <c r="IVA825" s="31"/>
      <c r="IVB825" s="31"/>
      <c r="IVC825" s="31"/>
      <c r="IVD825" s="31"/>
      <c r="IVE825" s="31"/>
      <c r="IVF825" s="31"/>
      <c r="IVG825" s="31"/>
      <c r="IVH825" s="31"/>
      <c r="IVI825" s="31"/>
      <c r="IVJ825" s="31"/>
      <c r="IVK825" s="31"/>
      <c r="IVL825" s="31"/>
      <c r="IVM825" s="31"/>
      <c r="IVN825" s="31"/>
      <c r="IVO825" s="31"/>
      <c r="IVP825" s="31"/>
      <c r="IVQ825" s="31"/>
      <c r="IVR825" s="31"/>
      <c r="IVS825" s="31"/>
      <c r="IVT825" s="31"/>
      <c r="IVU825" s="31"/>
      <c r="IVV825" s="31"/>
      <c r="IVW825" s="31"/>
      <c r="IVX825" s="31"/>
      <c r="IVY825" s="31"/>
      <c r="IVZ825" s="31"/>
      <c r="IWA825" s="31"/>
      <c r="IWB825" s="31"/>
      <c r="IWC825" s="31"/>
      <c r="IWD825" s="31"/>
      <c r="IWE825" s="31"/>
      <c r="IWF825" s="31"/>
      <c r="IWG825" s="31"/>
      <c r="IWH825" s="31"/>
      <c r="IWI825" s="31"/>
      <c r="IWJ825" s="31"/>
      <c r="IWK825" s="31"/>
      <c r="IWL825" s="31"/>
      <c r="IWM825" s="31"/>
      <c r="IWN825" s="31"/>
      <c r="IWO825" s="31"/>
      <c r="IWP825" s="31"/>
      <c r="IWQ825" s="31"/>
      <c r="IWR825" s="31"/>
      <c r="IWS825" s="31"/>
      <c r="IWT825" s="31"/>
      <c r="IWU825" s="31"/>
      <c r="IWV825" s="31"/>
      <c r="IWW825" s="31"/>
      <c r="IWX825" s="31"/>
      <c r="IWY825" s="31"/>
      <c r="IWZ825" s="31"/>
      <c r="IXA825" s="31"/>
      <c r="IXB825" s="31"/>
      <c r="IXC825" s="31"/>
      <c r="IXD825" s="31"/>
      <c r="IXE825" s="31"/>
      <c r="IXF825" s="31"/>
      <c r="IXG825" s="31"/>
      <c r="IXH825" s="31"/>
      <c r="IXI825" s="31"/>
      <c r="IXJ825" s="31"/>
      <c r="IXK825" s="31"/>
      <c r="IXL825" s="31"/>
      <c r="IXM825" s="31"/>
      <c r="IXN825" s="31"/>
      <c r="IXO825" s="31"/>
      <c r="IXP825" s="31"/>
      <c r="IXQ825" s="31"/>
      <c r="IXR825" s="31"/>
      <c r="IXS825" s="31"/>
      <c r="IXT825" s="31"/>
      <c r="IXU825" s="31"/>
      <c r="IXV825" s="31"/>
      <c r="IXW825" s="31"/>
      <c r="IXX825" s="31"/>
      <c r="IXY825" s="31"/>
      <c r="IXZ825" s="31"/>
      <c r="IYA825" s="31"/>
      <c r="IYB825" s="31"/>
      <c r="IYC825" s="31"/>
      <c r="IYD825" s="31"/>
      <c r="IYE825" s="31"/>
      <c r="IYF825" s="31"/>
      <c r="IYG825" s="31"/>
      <c r="IYH825" s="31"/>
      <c r="IYI825" s="31"/>
      <c r="IYJ825" s="31"/>
      <c r="IYK825" s="31"/>
      <c r="IYL825" s="31"/>
      <c r="IYM825" s="31"/>
      <c r="IYN825" s="31"/>
      <c r="IYO825" s="31"/>
      <c r="IYP825" s="31"/>
      <c r="IYQ825" s="31"/>
      <c r="IYR825" s="31"/>
      <c r="IYS825" s="31"/>
      <c r="IYT825" s="31"/>
      <c r="IYU825" s="31"/>
      <c r="IYV825" s="31"/>
      <c r="IYW825" s="31"/>
      <c r="IYX825" s="31"/>
      <c r="IYY825" s="31"/>
      <c r="IYZ825" s="31"/>
      <c r="IZA825" s="31"/>
      <c r="IZB825" s="31"/>
      <c r="IZC825" s="31"/>
      <c r="IZD825" s="31"/>
      <c r="IZE825" s="31"/>
      <c r="IZF825" s="31"/>
      <c r="IZG825" s="31"/>
      <c r="IZH825" s="31"/>
      <c r="IZI825" s="31"/>
      <c r="IZJ825" s="31"/>
      <c r="IZK825" s="31"/>
      <c r="IZL825" s="31"/>
      <c r="IZM825" s="31"/>
      <c r="IZN825" s="31"/>
      <c r="IZO825" s="31"/>
      <c r="IZP825" s="31"/>
      <c r="IZQ825" s="31"/>
      <c r="IZR825" s="31"/>
      <c r="IZS825" s="31"/>
      <c r="IZT825" s="31"/>
      <c r="IZU825" s="31"/>
      <c r="IZV825" s="31"/>
      <c r="IZW825" s="31"/>
      <c r="IZX825" s="31"/>
      <c r="IZY825" s="31"/>
      <c r="IZZ825" s="31"/>
      <c r="JAA825" s="31"/>
      <c r="JAB825" s="31"/>
      <c r="JAC825" s="31"/>
      <c r="JAD825" s="31"/>
      <c r="JAE825" s="31"/>
      <c r="JAF825" s="31"/>
      <c r="JAG825" s="31"/>
      <c r="JAH825" s="31"/>
      <c r="JAI825" s="31"/>
      <c r="JAJ825" s="31"/>
      <c r="JAK825" s="31"/>
      <c r="JAL825" s="31"/>
      <c r="JAM825" s="31"/>
      <c r="JAN825" s="31"/>
      <c r="JAO825" s="31"/>
      <c r="JAP825" s="31"/>
      <c r="JAQ825" s="31"/>
      <c r="JAR825" s="31"/>
      <c r="JAS825" s="31"/>
      <c r="JAT825" s="31"/>
      <c r="JAU825" s="31"/>
      <c r="JAV825" s="31"/>
      <c r="JAW825" s="31"/>
      <c r="JAX825" s="31"/>
      <c r="JAY825" s="31"/>
      <c r="JAZ825" s="31"/>
      <c r="JBA825" s="31"/>
      <c r="JBB825" s="31"/>
      <c r="JBC825" s="31"/>
      <c r="JBD825" s="31"/>
      <c r="JBE825" s="31"/>
      <c r="JBF825" s="31"/>
      <c r="JBG825" s="31"/>
      <c r="JBH825" s="31"/>
      <c r="JBI825" s="31"/>
      <c r="JBJ825" s="31"/>
      <c r="JBK825" s="31"/>
      <c r="JBL825" s="31"/>
      <c r="JBM825" s="31"/>
      <c r="JBN825" s="31"/>
      <c r="JBO825" s="31"/>
      <c r="JBP825" s="31"/>
      <c r="JBQ825" s="31"/>
      <c r="JBR825" s="31"/>
      <c r="JBS825" s="31"/>
      <c r="JBT825" s="31"/>
      <c r="JBU825" s="31"/>
      <c r="JBV825" s="31"/>
      <c r="JBW825" s="31"/>
      <c r="JBX825" s="31"/>
      <c r="JBY825" s="31"/>
      <c r="JBZ825" s="31"/>
      <c r="JCA825" s="31"/>
      <c r="JCB825" s="31"/>
      <c r="JCC825" s="31"/>
      <c r="JCD825" s="31"/>
      <c r="JCE825" s="31"/>
      <c r="JCF825" s="31"/>
      <c r="JCG825" s="31"/>
      <c r="JCH825" s="31"/>
      <c r="JCI825" s="31"/>
      <c r="JCJ825" s="31"/>
      <c r="JCK825" s="31"/>
      <c r="JCL825" s="31"/>
      <c r="JCM825" s="31"/>
      <c r="JCN825" s="31"/>
      <c r="JCO825" s="31"/>
      <c r="JCP825" s="31"/>
      <c r="JCQ825" s="31"/>
      <c r="JCR825" s="31"/>
      <c r="JCS825" s="31"/>
      <c r="JCT825" s="31"/>
      <c r="JCU825" s="31"/>
      <c r="JCV825" s="31"/>
      <c r="JCW825" s="31"/>
      <c r="JCX825" s="31"/>
      <c r="JCY825" s="31"/>
      <c r="JCZ825" s="31"/>
      <c r="JDA825" s="31"/>
      <c r="JDB825" s="31"/>
      <c r="JDC825" s="31"/>
      <c r="JDD825" s="31"/>
      <c r="JDE825" s="31"/>
      <c r="JDF825" s="31"/>
      <c r="JDG825" s="31"/>
      <c r="JDH825" s="31"/>
      <c r="JDI825" s="31"/>
      <c r="JDJ825" s="31"/>
      <c r="JDK825" s="31"/>
      <c r="JDL825" s="31"/>
      <c r="JDM825" s="31"/>
      <c r="JDN825" s="31"/>
      <c r="JDO825" s="31"/>
      <c r="JDP825" s="31"/>
      <c r="JDQ825" s="31"/>
      <c r="JDR825" s="31"/>
      <c r="JDS825" s="31"/>
      <c r="JDT825" s="31"/>
      <c r="JDU825" s="31"/>
      <c r="JDV825" s="31"/>
      <c r="JDW825" s="31"/>
      <c r="JDX825" s="31"/>
      <c r="JDY825" s="31"/>
      <c r="JDZ825" s="31"/>
      <c r="JEA825" s="31"/>
      <c r="JEB825" s="31"/>
      <c r="JEC825" s="31"/>
      <c r="JED825" s="31"/>
      <c r="JEE825" s="31"/>
      <c r="JEF825" s="31"/>
      <c r="JEG825" s="31"/>
      <c r="JEH825" s="31"/>
      <c r="JEI825" s="31"/>
      <c r="JEJ825" s="31"/>
      <c r="JEK825" s="31"/>
      <c r="JEL825" s="31"/>
      <c r="JEM825" s="31"/>
      <c r="JEN825" s="31"/>
      <c r="JEO825" s="31"/>
      <c r="JEP825" s="31"/>
      <c r="JEQ825" s="31"/>
      <c r="JER825" s="31"/>
      <c r="JES825" s="31"/>
      <c r="JET825" s="31"/>
      <c r="JEU825" s="31"/>
      <c r="JEV825" s="31"/>
      <c r="JEW825" s="31"/>
      <c r="JEX825" s="31"/>
      <c r="JEY825" s="31"/>
      <c r="JEZ825" s="31"/>
      <c r="JFA825" s="31"/>
      <c r="JFB825" s="31"/>
      <c r="JFC825" s="31"/>
      <c r="JFD825" s="31"/>
      <c r="JFE825" s="31"/>
      <c r="JFF825" s="31"/>
      <c r="JFG825" s="31"/>
      <c r="JFH825" s="31"/>
      <c r="JFI825" s="31"/>
      <c r="JFJ825" s="31"/>
      <c r="JFK825" s="31"/>
      <c r="JFL825" s="31"/>
      <c r="JFM825" s="31"/>
      <c r="JFN825" s="31"/>
      <c r="JFO825" s="31"/>
      <c r="JFP825" s="31"/>
      <c r="JFQ825" s="31"/>
      <c r="JFR825" s="31"/>
      <c r="JFS825" s="31"/>
      <c r="JFT825" s="31"/>
      <c r="JFU825" s="31"/>
      <c r="JFV825" s="31"/>
      <c r="JFW825" s="31"/>
      <c r="JFX825" s="31"/>
      <c r="JFY825" s="31"/>
      <c r="JFZ825" s="31"/>
      <c r="JGA825" s="31"/>
      <c r="JGB825" s="31"/>
      <c r="JGC825" s="31"/>
      <c r="JGD825" s="31"/>
      <c r="JGE825" s="31"/>
      <c r="JGF825" s="31"/>
      <c r="JGG825" s="31"/>
      <c r="JGH825" s="31"/>
      <c r="JGI825" s="31"/>
      <c r="JGJ825" s="31"/>
      <c r="JGK825" s="31"/>
      <c r="JGL825" s="31"/>
      <c r="JGM825" s="31"/>
      <c r="JGN825" s="31"/>
      <c r="JGO825" s="31"/>
      <c r="JGP825" s="31"/>
      <c r="JGQ825" s="31"/>
      <c r="JGR825" s="31"/>
      <c r="JGS825" s="31"/>
      <c r="JGT825" s="31"/>
      <c r="JGU825" s="31"/>
      <c r="JGV825" s="31"/>
      <c r="JGW825" s="31"/>
      <c r="JGX825" s="31"/>
      <c r="JGY825" s="31"/>
      <c r="JGZ825" s="31"/>
      <c r="JHA825" s="31"/>
      <c r="JHB825" s="31"/>
      <c r="JHC825" s="31"/>
      <c r="JHD825" s="31"/>
      <c r="JHE825" s="31"/>
      <c r="JHF825" s="31"/>
      <c r="JHG825" s="31"/>
      <c r="JHH825" s="31"/>
      <c r="JHI825" s="31"/>
      <c r="JHJ825" s="31"/>
      <c r="JHK825" s="31"/>
      <c r="JHL825" s="31"/>
      <c r="JHM825" s="31"/>
      <c r="JHN825" s="31"/>
      <c r="JHO825" s="31"/>
      <c r="JHP825" s="31"/>
      <c r="JHQ825" s="31"/>
      <c r="JHR825" s="31"/>
      <c r="JHS825" s="31"/>
      <c r="JHT825" s="31"/>
      <c r="JHU825" s="31"/>
      <c r="JHV825" s="31"/>
      <c r="JHW825" s="31"/>
      <c r="JHX825" s="31"/>
      <c r="JHY825" s="31"/>
      <c r="JHZ825" s="31"/>
      <c r="JIA825" s="31"/>
      <c r="JIB825" s="31"/>
      <c r="JIC825" s="31"/>
      <c r="JID825" s="31"/>
      <c r="JIE825" s="31"/>
      <c r="JIF825" s="31"/>
      <c r="JIG825" s="31"/>
      <c r="JIH825" s="31"/>
      <c r="JII825" s="31"/>
      <c r="JIJ825" s="31"/>
      <c r="JIK825" s="31"/>
      <c r="JIL825" s="31"/>
      <c r="JIM825" s="31"/>
      <c r="JIN825" s="31"/>
      <c r="JIO825" s="31"/>
      <c r="JIP825" s="31"/>
      <c r="JIQ825" s="31"/>
      <c r="JIR825" s="31"/>
      <c r="JIS825" s="31"/>
      <c r="JIT825" s="31"/>
      <c r="JIU825" s="31"/>
      <c r="JIV825" s="31"/>
      <c r="JIW825" s="31"/>
      <c r="JIX825" s="31"/>
      <c r="JIY825" s="31"/>
      <c r="JIZ825" s="31"/>
      <c r="JJA825" s="31"/>
      <c r="JJB825" s="31"/>
      <c r="JJC825" s="31"/>
      <c r="JJD825" s="31"/>
      <c r="JJE825" s="31"/>
      <c r="JJF825" s="31"/>
      <c r="JJG825" s="31"/>
      <c r="JJH825" s="31"/>
      <c r="JJI825" s="31"/>
      <c r="JJJ825" s="31"/>
      <c r="JJK825" s="31"/>
      <c r="JJL825" s="31"/>
      <c r="JJM825" s="31"/>
      <c r="JJN825" s="31"/>
      <c r="JJO825" s="31"/>
      <c r="JJP825" s="31"/>
      <c r="JJQ825" s="31"/>
      <c r="JJR825" s="31"/>
      <c r="JJS825" s="31"/>
      <c r="JJT825" s="31"/>
      <c r="JJU825" s="31"/>
      <c r="JJV825" s="31"/>
      <c r="JJW825" s="31"/>
      <c r="JJX825" s="31"/>
      <c r="JJY825" s="31"/>
      <c r="JJZ825" s="31"/>
      <c r="JKA825" s="31"/>
      <c r="JKB825" s="31"/>
      <c r="JKC825" s="31"/>
      <c r="JKD825" s="31"/>
      <c r="JKE825" s="31"/>
      <c r="JKF825" s="31"/>
      <c r="JKG825" s="31"/>
      <c r="JKH825" s="31"/>
      <c r="JKI825" s="31"/>
      <c r="JKJ825" s="31"/>
      <c r="JKK825" s="31"/>
      <c r="JKL825" s="31"/>
      <c r="JKM825" s="31"/>
      <c r="JKN825" s="31"/>
      <c r="JKO825" s="31"/>
      <c r="JKP825" s="31"/>
      <c r="JKQ825" s="31"/>
      <c r="JKR825" s="31"/>
      <c r="JKS825" s="31"/>
      <c r="JKT825" s="31"/>
      <c r="JKU825" s="31"/>
      <c r="JKV825" s="31"/>
      <c r="JKW825" s="31"/>
      <c r="JKX825" s="31"/>
      <c r="JKY825" s="31"/>
      <c r="JKZ825" s="31"/>
      <c r="JLA825" s="31"/>
      <c r="JLB825" s="31"/>
      <c r="JLC825" s="31"/>
      <c r="JLD825" s="31"/>
      <c r="JLE825" s="31"/>
      <c r="JLF825" s="31"/>
      <c r="JLG825" s="31"/>
      <c r="JLH825" s="31"/>
      <c r="JLI825" s="31"/>
      <c r="JLJ825" s="31"/>
      <c r="JLK825" s="31"/>
      <c r="JLL825" s="31"/>
      <c r="JLM825" s="31"/>
      <c r="JLN825" s="31"/>
      <c r="JLO825" s="31"/>
      <c r="JLP825" s="31"/>
      <c r="JLQ825" s="31"/>
      <c r="JLR825" s="31"/>
      <c r="JLS825" s="31"/>
      <c r="JLT825" s="31"/>
      <c r="JLU825" s="31"/>
      <c r="JLV825" s="31"/>
      <c r="JLW825" s="31"/>
      <c r="JLX825" s="31"/>
      <c r="JLY825" s="31"/>
      <c r="JLZ825" s="31"/>
      <c r="JMA825" s="31"/>
      <c r="JMB825" s="31"/>
      <c r="JMC825" s="31"/>
      <c r="JMD825" s="31"/>
      <c r="JME825" s="31"/>
      <c r="JMF825" s="31"/>
      <c r="JMG825" s="31"/>
      <c r="JMH825" s="31"/>
      <c r="JMI825" s="31"/>
      <c r="JMJ825" s="31"/>
      <c r="JMK825" s="31"/>
      <c r="JML825" s="31"/>
      <c r="JMM825" s="31"/>
      <c r="JMN825" s="31"/>
      <c r="JMO825" s="31"/>
      <c r="JMP825" s="31"/>
      <c r="JMQ825" s="31"/>
      <c r="JMR825" s="31"/>
      <c r="JMS825" s="31"/>
      <c r="JMT825" s="31"/>
      <c r="JMU825" s="31"/>
      <c r="JMV825" s="31"/>
      <c r="JMW825" s="31"/>
      <c r="JMX825" s="31"/>
      <c r="JMY825" s="31"/>
      <c r="JMZ825" s="31"/>
      <c r="JNA825" s="31"/>
      <c r="JNB825" s="31"/>
      <c r="JNC825" s="31"/>
      <c r="JND825" s="31"/>
      <c r="JNE825" s="31"/>
      <c r="JNF825" s="31"/>
      <c r="JNG825" s="31"/>
      <c r="JNH825" s="31"/>
      <c r="JNI825" s="31"/>
      <c r="JNJ825" s="31"/>
      <c r="JNK825" s="31"/>
      <c r="JNL825" s="31"/>
      <c r="JNM825" s="31"/>
      <c r="JNN825" s="31"/>
      <c r="JNO825" s="31"/>
      <c r="JNP825" s="31"/>
      <c r="JNQ825" s="31"/>
      <c r="JNR825" s="31"/>
      <c r="JNS825" s="31"/>
      <c r="JNT825" s="31"/>
      <c r="JNU825" s="31"/>
      <c r="JNV825" s="31"/>
      <c r="JNW825" s="31"/>
      <c r="JNX825" s="31"/>
      <c r="JNY825" s="31"/>
      <c r="JNZ825" s="31"/>
      <c r="JOA825" s="31"/>
      <c r="JOB825" s="31"/>
      <c r="JOC825" s="31"/>
      <c r="JOD825" s="31"/>
      <c r="JOE825" s="31"/>
      <c r="JOF825" s="31"/>
      <c r="JOG825" s="31"/>
      <c r="JOH825" s="31"/>
      <c r="JOI825" s="31"/>
      <c r="JOJ825" s="31"/>
      <c r="JOK825" s="31"/>
      <c r="JOL825" s="31"/>
      <c r="JOM825" s="31"/>
      <c r="JON825" s="31"/>
      <c r="JOO825" s="31"/>
      <c r="JOP825" s="31"/>
      <c r="JOQ825" s="31"/>
      <c r="JOR825" s="31"/>
      <c r="JOS825" s="31"/>
      <c r="JOT825" s="31"/>
      <c r="JOU825" s="31"/>
      <c r="JOV825" s="31"/>
      <c r="JOW825" s="31"/>
      <c r="JOX825" s="31"/>
      <c r="JOY825" s="31"/>
      <c r="JOZ825" s="31"/>
      <c r="JPA825" s="31"/>
      <c r="JPB825" s="31"/>
      <c r="JPC825" s="31"/>
      <c r="JPD825" s="31"/>
      <c r="JPE825" s="31"/>
      <c r="JPF825" s="31"/>
      <c r="JPG825" s="31"/>
      <c r="JPH825" s="31"/>
      <c r="JPI825" s="31"/>
      <c r="JPJ825" s="31"/>
      <c r="JPK825" s="31"/>
      <c r="JPL825" s="31"/>
      <c r="JPM825" s="31"/>
      <c r="JPN825" s="31"/>
      <c r="JPO825" s="31"/>
      <c r="JPP825" s="31"/>
      <c r="JPQ825" s="31"/>
      <c r="JPR825" s="31"/>
      <c r="JPS825" s="31"/>
      <c r="JPT825" s="31"/>
      <c r="JPU825" s="31"/>
      <c r="JPV825" s="31"/>
      <c r="JPW825" s="31"/>
      <c r="JPX825" s="31"/>
      <c r="JPY825" s="31"/>
      <c r="JPZ825" s="31"/>
      <c r="JQA825" s="31"/>
      <c r="JQB825" s="31"/>
      <c r="JQC825" s="31"/>
      <c r="JQD825" s="31"/>
      <c r="JQE825" s="31"/>
      <c r="JQF825" s="31"/>
      <c r="JQG825" s="31"/>
      <c r="JQH825" s="31"/>
      <c r="JQI825" s="31"/>
      <c r="JQJ825" s="31"/>
      <c r="JQK825" s="31"/>
      <c r="JQL825" s="31"/>
      <c r="JQM825" s="31"/>
      <c r="JQN825" s="31"/>
      <c r="JQO825" s="31"/>
      <c r="JQP825" s="31"/>
      <c r="JQQ825" s="31"/>
      <c r="JQR825" s="31"/>
      <c r="JQS825" s="31"/>
      <c r="JQT825" s="31"/>
      <c r="JQU825" s="31"/>
      <c r="JQV825" s="31"/>
      <c r="JQW825" s="31"/>
      <c r="JQX825" s="31"/>
      <c r="JQY825" s="31"/>
      <c r="JQZ825" s="31"/>
      <c r="JRA825" s="31"/>
      <c r="JRB825" s="31"/>
      <c r="JRC825" s="31"/>
      <c r="JRD825" s="31"/>
      <c r="JRE825" s="31"/>
      <c r="JRF825" s="31"/>
      <c r="JRG825" s="31"/>
      <c r="JRH825" s="31"/>
      <c r="JRI825" s="31"/>
      <c r="JRJ825" s="31"/>
      <c r="JRK825" s="31"/>
      <c r="JRL825" s="31"/>
      <c r="JRM825" s="31"/>
      <c r="JRN825" s="31"/>
      <c r="JRO825" s="31"/>
      <c r="JRP825" s="31"/>
      <c r="JRQ825" s="31"/>
      <c r="JRR825" s="31"/>
      <c r="JRS825" s="31"/>
      <c r="JRT825" s="31"/>
      <c r="JRU825" s="31"/>
      <c r="JRV825" s="31"/>
      <c r="JRW825" s="31"/>
      <c r="JRX825" s="31"/>
      <c r="JRY825" s="31"/>
      <c r="JRZ825" s="31"/>
      <c r="JSA825" s="31"/>
      <c r="JSB825" s="31"/>
      <c r="JSC825" s="31"/>
      <c r="JSD825" s="31"/>
      <c r="JSE825" s="31"/>
      <c r="JSF825" s="31"/>
      <c r="JSG825" s="31"/>
      <c r="JSH825" s="31"/>
      <c r="JSI825" s="31"/>
      <c r="JSJ825" s="31"/>
      <c r="JSK825" s="31"/>
      <c r="JSL825" s="31"/>
      <c r="JSM825" s="31"/>
      <c r="JSN825" s="31"/>
      <c r="JSO825" s="31"/>
      <c r="JSP825" s="31"/>
      <c r="JSQ825" s="31"/>
      <c r="JSR825" s="31"/>
      <c r="JSS825" s="31"/>
      <c r="JST825" s="31"/>
      <c r="JSU825" s="31"/>
      <c r="JSV825" s="31"/>
      <c r="JSW825" s="31"/>
      <c r="JSX825" s="31"/>
      <c r="JSY825" s="31"/>
      <c r="JSZ825" s="31"/>
      <c r="JTA825" s="31"/>
      <c r="JTB825" s="31"/>
      <c r="JTC825" s="31"/>
      <c r="JTD825" s="31"/>
      <c r="JTE825" s="31"/>
      <c r="JTF825" s="31"/>
      <c r="JTG825" s="31"/>
      <c r="JTH825" s="31"/>
      <c r="JTI825" s="31"/>
      <c r="JTJ825" s="31"/>
      <c r="JTK825" s="31"/>
      <c r="JTL825" s="31"/>
      <c r="JTM825" s="31"/>
      <c r="JTN825" s="31"/>
      <c r="JTO825" s="31"/>
      <c r="JTP825" s="31"/>
      <c r="JTQ825" s="31"/>
      <c r="JTR825" s="31"/>
      <c r="JTS825" s="31"/>
      <c r="JTT825" s="31"/>
      <c r="JTU825" s="31"/>
      <c r="JTV825" s="31"/>
      <c r="JTW825" s="31"/>
      <c r="JTX825" s="31"/>
      <c r="JTY825" s="31"/>
      <c r="JTZ825" s="31"/>
      <c r="JUA825" s="31"/>
      <c r="JUB825" s="31"/>
      <c r="JUC825" s="31"/>
      <c r="JUD825" s="31"/>
      <c r="JUE825" s="31"/>
      <c r="JUF825" s="31"/>
      <c r="JUG825" s="31"/>
      <c r="JUH825" s="31"/>
      <c r="JUI825" s="31"/>
      <c r="JUJ825" s="31"/>
      <c r="JUK825" s="31"/>
      <c r="JUL825" s="31"/>
      <c r="JUM825" s="31"/>
      <c r="JUN825" s="31"/>
      <c r="JUO825" s="31"/>
      <c r="JUP825" s="31"/>
      <c r="JUQ825" s="31"/>
      <c r="JUR825" s="31"/>
      <c r="JUS825" s="31"/>
      <c r="JUT825" s="31"/>
      <c r="JUU825" s="31"/>
      <c r="JUV825" s="31"/>
      <c r="JUW825" s="31"/>
      <c r="JUX825" s="31"/>
      <c r="JUY825" s="31"/>
      <c r="JUZ825" s="31"/>
      <c r="JVA825" s="31"/>
      <c r="JVB825" s="31"/>
      <c r="JVC825" s="31"/>
      <c r="JVD825" s="31"/>
      <c r="JVE825" s="31"/>
      <c r="JVF825" s="31"/>
      <c r="JVG825" s="31"/>
      <c r="JVH825" s="31"/>
      <c r="JVI825" s="31"/>
      <c r="JVJ825" s="31"/>
      <c r="JVK825" s="31"/>
      <c r="JVL825" s="31"/>
      <c r="JVM825" s="31"/>
      <c r="JVN825" s="31"/>
      <c r="JVO825" s="31"/>
      <c r="JVP825" s="31"/>
      <c r="JVQ825" s="31"/>
      <c r="JVR825" s="31"/>
      <c r="JVS825" s="31"/>
      <c r="JVT825" s="31"/>
      <c r="JVU825" s="31"/>
      <c r="JVV825" s="31"/>
      <c r="JVW825" s="31"/>
      <c r="JVX825" s="31"/>
      <c r="JVY825" s="31"/>
      <c r="JVZ825" s="31"/>
      <c r="JWA825" s="31"/>
      <c r="JWB825" s="31"/>
      <c r="JWC825" s="31"/>
      <c r="JWD825" s="31"/>
      <c r="JWE825" s="31"/>
      <c r="JWF825" s="31"/>
      <c r="JWG825" s="31"/>
      <c r="JWH825" s="31"/>
      <c r="JWI825" s="31"/>
      <c r="JWJ825" s="31"/>
      <c r="JWK825" s="31"/>
      <c r="JWL825" s="31"/>
      <c r="JWM825" s="31"/>
      <c r="JWN825" s="31"/>
      <c r="JWO825" s="31"/>
      <c r="JWP825" s="31"/>
      <c r="JWQ825" s="31"/>
      <c r="JWR825" s="31"/>
      <c r="JWS825" s="31"/>
      <c r="JWT825" s="31"/>
      <c r="JWU825" s="31"/>
      <c r="JWV825" s="31"/>
      <c r="JWW825" s="31"/>
      <c r="JWX825" s="31"/>
      <c r="JWY825" s="31"/>
      <c r="JWZ825" s="31"/>
      <c r="JXA825" s="31"/>
      <c r="JXB825" s="31"/>
      <c r="JXC825" s="31"/>
      <c r="JXD825" s="31"/>
      <c r="JXE825" s="31"/>
      <c r="JXF825" s="31"/>
      <c r="JXG825" s="31"/>
      <c r="JXH825" s="31"/>
      <c r="JXI825" s="31"/>
      <c r="JXJ825" s="31"/>
      <c r="JXK825" s="31"/>
      <c r="JXL825" s="31"/>
      <c r="JXM825" s="31"/>
      <c r="JXN825" s="31"/>
      <c r="JXO825" s="31"/>
      <c r="JXP825" s="31"/>
      <c r="JXQ825" s="31"/>
      <c r="JXR825" s="31"/>
      <c r="JXS825" s="31"/>
      <c r="JXT825" s="31"/>
      <c r="JXU825" s="31"/>
      <c r="JXV825" s="31"/>
      <c r="JXW825" s="31"/>
      <c r="JXX825" s="31"/>
      <c r="JXY825" s="31"/>
      <c r="JXZ825" s="31"/>
      <c r="JYA825" s="31"/>
      <c r="JYB825" s="31"/>
      <c r="JYC825" s="31"/>
      <c r="JYD825" s="31"/>
      <c r="JYE825" s="31"/>
      <c r="JYF825" s="31"/>
      <c r="JYG825" s="31"/>
      <c r="JYH825" s="31"/>
      <c r="JYI825" s="31"/>
      <c r="JYJ825" s="31"/>
      <c r="JYK825" s="31"/>
      <c r="JYL825" s="31"/>
      <c r="JYM825" s="31"/>
      <c r="JYN825" s="31"/>
      <c r="JYO825" s="31"/>
      <c r="JYP825" s="31"/>
      <c r="JYQ825" s="31"/>
      <c r="JYR825" s="31"/>
      <c r="JYS825" s="31"/>
      <c r="JYT825" s="31"/>
      <c r="JYU825" s="31"/>
      <c r="JYV825" s="31"/>
      <c r="JYW825" s="31"/>
      <c r="JYX825" s="31"/>
      <c r="JYY825" s="31"/>
      <c r="JYZ825" s="31"/>
      <c r="JZA825" s="31"/>
      <c r="JZB825" s="31"/>
      <c r="JZC825" s="31"/>
      <c r="JZD825" s="31"/>
      <c r="JZE825" s="31"/>
      <c r="JZF825" s="31"/>
      <c r="JZG825" s="31"/>
      <c r="JZH825" s="31"/>
      <c r="JZI825" s="31"/>
      <c r="JZJ825" s="31"/>
      <c r="JZK825" s="31"/>
      <c r="JZL825" s="31"/>
      <c r="JZM825" s="31"/>
      <c r="JZN825" s="31"/>
      <c r="JZO825" s="31"/>
      <c r="JZP825" s="31"/>
      <c r="JZQ825" s="31"/>
      <c r="JZR825" s="31"/>
      <c r="JZS825" s="31"/>
      <c r="JZT825" s="31"/>
      <c r="JZU825" s="31"/>
      <c r="JZV825" s="31"/>
      <c r="JZW825" s="31"/>
      <c r="JZX825" s="31"/>
      <c r="JZY825" s="31"/>
      <c r="JZZ825" s="31"/>
      <c r="KAA825" s="31"/>
      <c r="KAB825" s="31"/>
      <c r="KAC825" s="31"/>
      <c r="KAD825" s="31"/>
      <c r="KAE825" s="31"/>
      <c r="KAF825" s="31"/>
      <c r="KAG825" s="31"/>
      <c r="KAH825" s="31"/>
      <c r="KAI825" s="31"/>
      <c r="KAJ825" s="31"/>
      <c r="KAK825" s="31"/>
      <c r="KAL825" s="31"/>
      <c r="KAM825" s="31"/>
      <c r="KAN825" s="31"/>
      <c r="KAO825" s="31"/>
      <c r="KAP825" s="31"/>
      <c r="KAQ825" s="31"/>
      <c r="KAR825" s="31"/>
      <c r="KAS825" s="31"/>
      <c r="KAT825" s="31"/>
      <c r="KAU825" s="31"/>
      <c r="KAV825" s="31"/>
      <c r="KAW825" s="31"/>
      <c r="KAX825" s="31"/>
      <c r="KAY825" s="31"/>
      <c r="KAZ825" s="31"/>
      <c r="KBA825" s="31"/>
      <c r="KBB825" s="31"/>
      <c r="KBC825" s="31"/>
      <c r="KBD825" s="31"/>
      <c r="KBE825" s="31"/>
      <c r="KBF825" s="31"/>
      <c r="KBG825" s="31"/>
      <c r="KBH825" s="31"/>
      <c r="KBI825" s="31"/>
      <c r="KBJ825" s="31"/>
      <c r="KBK825" s="31"/>
      <c r="KBL825" s="31"/>
      <c r="KBM825" s="31"/>
      <c r="KBN825" s="31"/>
      <c r="KBO825" s="31"/>
      <c r="KBP825" s="31"/>
      <c r="KBQ825" s="31"/>
      <c r="KBR825" s="31"/>
      <c r="KBS825" s="31"/>
      <c r="KBT825" s="31"/>
      <c r="KBU825" s="31"/>
      <c r="KBV825" s="31"/>
      <c r="KBW825" s="31"/>
      <c r="KBX825" s="31"/>
      <c r="KBY825" s="31"/>
      <c r="KBZ825" s="31"/>
      <c r="KCA825" s="31"/>
      <c r="KCB825" s="31"/>
      <c r="KCC825" s="31"/>
      <c r="KCD825" s="31"/>
      <c r="KCE825" s="31"/>
      <c r="KCF825" s="31"/>
      <c r="KCG825" s="31"/>
      <c r="KCH825" s="31"/>
      <c r="KCI825" s="31"/>
      <c r="KCJ825" s="31"/>
      <c r="KCK825" s="31"/>
      <c r="KCL825" s="31"/>
      <c r="KCM825" s="31"/>
      <c r="KCN825" s="31"/>
      <c r="KCO825" s="31"/>
      <c r="KCP825" s="31"/>
      <c r="KCQ825" s="31"/>
      <c r="KCR825" s="31"/>
      <c r="KCS825" s="31"/>
      <c r="KCT825" s="31"/>
      <c r="KCU825" s="31"/>
      <c r="KCV825" s="31"/>
      <c r="KCW825" s="31"/>
      <c r="KCX825" s="31"/>
      <c r="KCY825" s="31"/>
      <c r="KCZ825" s="31"/>
      <c r="KDA825" s="31"/>
      <c r="KDB825" s="31"/>
      <c r="KDC825" s="31"/>
      <c r="KDD825" s="31"/>
      <c r="KDE825" s="31"/>
      <c r="KDF825" s="31"/>
      <c r="KDG825" s="31"/>
      <c r="KDH825" s="31"/>
      <c r="KDI825" s="31"/>
      <c r="KDJ825" s="31"/>
      <c r="KDK825" s="31"/>
      <c r="KDL825" s="31"/>
      <c r="KDM825" s="31"/>
      <c r="KDN825" s="31"/>
      <c r="KDO825" s="31"/>
      <c r="KDP825" s="31"/>
      <c r="KDQ825" s="31"/>
      <c r="KDR825" s="31"/>
      <c r="KDS825" s="31"/>
      <c r="KDT825" s="31"/>
      <c r="KDU825" s="31"/>
      <c r="KDV825" s="31"/>
      <c r="KDW825" s="31"/>
      <c r="KDX825" s="31"/>
      <c r="KDY825" s="31"/>
      <c r="KDZ825" s="31"/>
      <c r="KEA825" s="31"/>
      <c r="KEB825" s="31"/>
      <c r="KEC825" s="31"/>
      <c r="KED825" s="31"/>
      <c r="KEE825" s="31"/>
      <c r="KEF825" s="31"/>
      <c r="KEG825" s="31"/>
      <c r="KEH825" s="31"/>
      <c r="KEI825" s="31"/>
      <c r="KEJ825" s="31"/>
      <c r="KEK825" s="31"/>
      <c r="KEL825" s="31"/>
      <c r="KEM825" s="31"/>
      <c r="KEN825" s="31"/>
      <c r="KEO825" s="31"/>
      <c r="KEP825" s="31"/>
      <c r="KEQ825" s="31"/>
      <c r="KER825" s="31"/>
      <c r="KES825" s="31"/>
      <c r="KET825" s="31"/>
      <c r="KEU825" s="31"/>
      <c r="KEV825" s="31"/>
      <c r="KEW825" s="31"/>
      <c r="KEX825" s="31"/>
      <c r="KEY825" s="31"/>
      <c r="KEZ825" s="31"/>
      <c r="KFA825" s="31"/>
      <c r="KFB825" s="31"/>
      <c r="KFC825" s="31"/>
      <c r="KFD825" s="31"/>
      <c r="KFE825" s="31"/>
      <c r="KFF825" s="31"/>
      <c r="KFG825" s="31"/>
      <c r="KFH825" s="31"/>
      <c r="KFI825" s="31"/>
      <c r="KFJ825" s="31"/>
      <c r="KFK825" s="31"/>
      <c r="KFL825" s="31"/>
      <c r="KFM825" s="31"/>
      <c r="KFN825" s="31"/>
      <c r="KFO825" s="31"/>
      <c r="KFP825" s="31"/>
      <c r="KFQ825" s="31"/>
      <c r="KFR825" s="31"/>
      <c r="KFS825" s="31"/>
      <c r="KFT825" s="31"/>
      <c r="KFU825" s="31"/>
      <c r="KFV825" s="31"/>
      <c r="KFW825" s="31"/>
      <c r="KFX825" s="31"/>
      <c r="KFY825" s="31"/>
      <c r="KFZ825" s="31"/>
      <c r="KGA825" s="31"/>
      <c r="KGB825" s="31"/>
      <c r="KGC825" s="31"/>
      <c r="KGD825" s="31"/>
      <c r="KGE825" s="31"/>
      <c r="KGF825" s="31"/>
      <c r="KGG825" s="31"/>
      <c r="KGH825" s="31"/>
      <c r="KGI825" s="31"/>
      <c r="KGJ825" s="31"/>
      <c r="KGK825" s="31"/>
      <c r="KGL825" s="31"/>
      <c r="KGM825" s="31"/>
      <c r="KGN825" s="31"/>
      <c r="KGO825" s="31"/>
      <c r="KGP825" s="31"/>
      <c r="KGQ825" s="31"/>
      <c r="KGR825" s="31"/>
      <c r="KGS825" s="31"/>
      <c r="KGT825" s="31"/>
      <c r="KGU825" s="31"/>
      <c r="KGV825" s="31"/>
      <c r="KGW825" s="31"/>
      <c r="KGX825" s="31"/>
      <c r="KGY825" s="31"/>
      <c r="KGZ825" s="31"/>
      <c r="KHA825" s="31"/>
      <c r="KHB825" s="31"/>
      <c r="KHC825" s="31"/>
      <c r="KHD825" s="31"/>
      <c r="KHE825" s="31"/>
      <c r="KHF825" s="31"/>
      <c r="KHG825" s="31"/>
      <c r="KHH825" s="31"/>
      <c r="KHI825" s="31"/>
      <c r="KHJ825" s="31"/>
      <c r="KHK825" s="31"/>
      <c r="KHL825" s="31"/>
      <c r="KHM825" s="31"/>
      <c r="KHN825" s="31"/>
      <c r="KHO825" s="31"/>
      <c r="KHP825" s="31"/>
      <c r="KHQ825" s="31"/>
      <c r="KHR825" s="31"/>
      <c r="KHS825" s="31"/>
      <c r="KHT825" s="31"/>
      <c r="KHU825" s="31"/>
      <c r="KHV825" s="31"/>
      <c r="KHW825" s="31"/>
      <c r="KHX825" s="31"/>
      <c r="KHY825" s="31"/>
      <c r="KHZ825" s="31"/>
      <c r="KIA825" s="31"/>
      <c r="KIB825" s="31"/>
      <c r="KIC825" s="31"/>
      <c r="KID825" s="31"/>
      <c r="KIE825" s="31"/>
      <c r="KIF825" s="31"/>
      <c r="KIG825" s="31"/>
      <c r="KIH825" s="31"/>
      <c r="KII825" s="31"/>
      <c r="KIJ825" s="31"/>
      <c r="KIK825" s="31"/>
      <c r="KIL825" s="31"/>
      <c r="KIM825" s="31"/>
      <c r="KIN825" s="31"/>
      <c r="KIO825" s="31"/>
      <c r="KIP825" s="31"/>
      <c r="KIQ825" s="31"/>
      <c r="KIR825" s="31"/>
      <c r="KIS825" s="31"/>
      <c r="KIT825" s="31"/>
      <c r="KIU825" s="31"/>
      <c r="KIV825" s="31"/>
      <c r="KIW825" s="31"/>
      <c r="KIX825" s="31"/>
      <c r="KIY825" s="31"/>
      <c r="KIZ825" s="31"/>
      <c r="KJA825" s="31"/>
      <c r="KJB825" s="31"/>
      <c r="KJC825" s="31"/>
      <c r="KJD825" s="31"/>
      <c r="KJE825" s="31"/>
      <c r="KJF825" s="31"/>
      <c r="KJG825" s="31"/>
      <c r="KJH825" s="31"/>
      <c r="KJI825" s="31"/>
      <c r="KJJ825" s="31"/>
      <c r="KJK825" s="31"/>
      <c r="KJL825" s="31"/>
      <c r="KJM825" s="31"/>
      <c r="KJN825" s="31"/>
      <c r="KJO825" s="31"/>
      <c r="KJP825" s="31"/>
      <c r="KJQ825" s="31"/>
      <c r="KJR825" s="31"/>
      <c r="KJS825" s="31"/>
      <c r="KJT825" s="31"/>
      <c r="KJU825" s="31"/>
      <c r="KJV825" s="31"/>
      <c r="KJW825" s="31"/>
      <c r="KJX825" s="31"/>
      <c r="KJY825" s="31"/>
      <c r="KJZ825" s="31"/>
      <c r="KKA825" s="31"/>
      <c r="KKB825" s="31"/>
      <c r="KKC825" s="31"/>
      <c r="KKD825" s="31"/>
      <c r="KKE825" s="31"/>
      <c r="KKF825" s="31"/>
      <c r="KKG825" s="31"/>
      <c r="KKH825" s="31"/>
      <c r="KKI825" s="31"/>
      <c r="KKJ825" s="31"/>
      <c r="KKK825" s="31"/>
      <c r="KKL825" s="31"/>
      <c r="KKM825" s="31"/>
      <c r="KKN825" s="31"/>
      <c r="KKO825" s="31"/>
      <c r="KKP825" s="31"/>
      <c r="KKQ825" s="31"/>
      <c r="KKR825" s="31"/>
      <c r="KKS825" s="31"/>
      <c r="KKT825" s="31"/>
      <c r="KKU825" s="31"/>
      <c r="KKV825" s="31"/>
      <c r="KKW825" s="31"/>
      <c r="KKX825" s="31"/>
      <c r="KKY825" s="31"/>
      <c r="KKZ825" s="31"/>
      <c r="KLA825" s="31"/>
      <c r="KLB825" s="31"/>
      <c r="KLC825" s="31"/>
      <c r="KLD825" s="31"/>
      <c r="KLE825" s="31"/>
      <c r="KLF825" s="31"/>
      <c r="KLG825" s="31"/>
      <c r="KLH825" s="31"/>
      <c r="KLI825" s="31"/>
      <c r="KLJ825" s="31"/>
      <c r="KLK825" s="31"/>
      <c r="KLL825" s="31"/>
      <c r="KLM825" s="31"/>
      <c r="KLN825" s="31"/>
      <c r="KLO825" s="31"/>
      <c r="KLP825" s="31"/>
      <c r="KLQ825" s="31"/>
      <c r="KLR825" s="31"/>
      <c r="KLS825" s="31"/>
      <c r="KLT825" s="31"/>
      <c r="KLU825" s="31"/>
      <c r="KLV825" s="31"/>
      <c r="KLW825" s="31"/>
      <c r="KLX825" s="31"/>
      <c r="KLY825" s="31"/>
      <c r="KLZ825" s="31"/>
      <c r="KMA825" s="31"/>
      <c r="KMB825" s="31"/>
      <c r="KMC825" s="31"/>
      <c r="KMD825" s="31"/>
      <c r="KME825" s="31"/>
      <c r="KMF825" s="31"/>
      <c r="KMG825" s="31"/>
      <c r="KMH825" s="31"/>
      <c r="KMI825" s="31"/>
      <c r="KMJ825" s="31"/>
      <c r="KMK825" s="31"/>
      <c r="KML825" s="31"/>
      <c r="KMM825" s="31"/>
      <c r="KMN825" s="31"/>
      <c r="KMO825" s="31"/>
      <c r="KMP825" s="31"/>
      <c r="KMQ825" s="31"/>
      <c r="KMR825" s="31"/>
      <c r="KMS825" s="31"/>
      <c r="KMT825" s="31"/>
      <c r="KMU825" s="31"/>
      <c r="KMV825" s="31"/>
      <c r="KMW825" s="31"/>
      <c r="KMX825" s="31"/>
      <c r="KMY825" s="31"/>
      <c r="KMZ825" s="31"/>
      <c r="KNA825" s="31"/>
      <c r="KNB825" s="31"/>
      <c r="KNC825" s="31"/>
      <c r="KND825" s="31"/>
      <c r="KNE825" s="31"/>
      <c r="KNF825" s="31"/>
      <c r="KNG825" s="31"/>
      <c r="KNH825" s="31"/>
      <c r="KNI825" s="31"/>
      <c r="KNJ825" s="31"/>
      <c r="KNK825" s="31"/>
      <c r="KNL825" s="31"/>
      <c r="KNM825" s="31"/>
      <c r="KNN825" s="31"/>
      <c r="KNO825" s="31"/>
      <c r="KNP825" s="31"/>
      <c r="KNQ825" s="31"/>
      <c r="KNR825" s="31"/>
      <c r="KNS825" s="31"/>
      <c r="KNT825" s="31"/>
      <c r="KNU825" s="31"/>
      <c r="KNV825" s="31"/>
      <c r="KNW825" s="31"/>
      <c r="KNX825" s="31"/>
      <c r="KNY825" s="31"/>
      <c r="KNZ825" s="31"/>
      <c r="KOA825" s="31"/>
      <c r="KOB825" s="31"/>
      <c r="KOC825" s="31"/>
      <c r="KOD825" s="31"/>
      <c r="KOE825" s="31"/>
      <c r="KOF825" s="31"/>
      <c r="KOG825" s="31"/>
      <c r="KOH825" s="31"/>
      <c r="KOI825" s="31"/>
      <c r="KOJ825" s="31"/>
      <c r="KOK825" s="31"/>
      <c r="KOL825" s="31"/>
      <c r="KOM825" s="31"/>
      <c r="KON825" s="31"/>
      <c r="KOO825" s="31"/>
      <c r="KOP825" s="31"/>
      <c r="KOQ825" s="31"/>
      <c r="KOR825" s="31"/>
      <c r="KOS825" s="31"/>
      <c r="KOT825" s="31"/>
      <c r="KOU825" s="31"/>
      <c r="KOV825" s="31"/>
      <c r="KOW825" s="31"/>
      <c r="KOX825" s="31"/>
      <c r="KOY825" s="31"/>
      <c r="KOZ825" s="31"/>
      <c r="KPA825" s="31"/>
      <c r="KPB825" s="31"/>
      <c r="KPC825" s="31"/>
      <c r="KPD825" s="31"/>
      <c r="KPE825" s="31"/>
      <c r="KPF825" s="31"/>
      <c r="KPG825" s="31"/>
      <c r="KPH825" s="31"/>
      <c r="KPI825" s="31"/>
      <c r="KPJ825" s="31"/>
      <c r="KPK825" s="31"/>
      <c r="KPL825" s="31"/>
      <c r="KPM825" s="31"/>
      <c r="KPN825" s="31"/>
      <c r="KPO825" s="31"/>
      <c r="KPP825" s="31"/>
      <c r="KPQ825" s="31"/>
      <c r="KPR825" s="31"/>
      <c r="KPS825" s="31"/>
      <c r="KPT825" s="31"/>
      <c r="KPU825" s="31"/>
      <c r="KPV825" s="31"/>
      <c r="KPW825" s="31"/>
      <c r="KPX825" s="31"/>
      <c r="KPY825" s="31"/>
      <c r="KPZ825" s="31"/>
      <c r="KQA825" s="31"/>
      <c r="KQB825" s="31"/>
      <c r="KQC825" s="31"/>
      <c r="KQD825" s="31"/>
      <c r="KQE825" s="31"/>
      <c r="KQF825" s="31"/>
      <c r="KQG825" s="31"/>
      <c r="KQH825" s="31"/>
      <c r="KQI825" s="31"/>
      <c r="KQJ825" s="31"/>
      <c r="KQK825" s="31"/>
      <c r="KQL825" s="31"/>
      <c r="KQM825" s="31"/>
      <c r="KQN825" s="31"/>
      <c r="KQO825" s="31"/>
      <c r="KQP825" s="31"/>
      <c r="KQQ825" s="31"/>
      <c r="KQR825" s="31"/>
      <c r="KQS825" s="31"/>
      <c r="KQT825" s="31"/>
      <c r="KQU825" s="31"/>
      <c r="KQV825" s="31"/>
      <c r="KQW825" s="31"/>
      <c r="KQX825" s="31"/>
      <c r="KQY825" s="31"/>
      <c r="KQZ825" s="31"/>
      <c r="KRA825" s="31"/>
      <c r="KRB825" s="31"/>
      <c r="KRC825" s="31"/>
      <c r="KRD825" s="31"/>
      <c r="KRE825" s="31"/>
      <c r="KRF825" s="31"/>
      <c r="KRG825" s="31"/>
      <c r="KRH825" s="31"/>
      <c r="KRI825" s="31"/>
      <c r="KRJ825" s="31"/>
      <c r="KRK825" s="31"/>
      <c r="KRL825" s="31"/>
      <c r="KRM825" s="31"/>
      <c r="KRN825" s="31"/>
      <c r="KRO825" s="31"/>
      <c r="KRP825" s="31"/>
      <c r="KRQ825" s="31"/>
      <c r="KRR825" s="31"/>
      <c r="KRS825" s="31"/>
      <c r="KRT825" s="31"/>
      <c r="KRU825" s="31"/>
      <c r="KRV825" s="31"/>
      <c r="KRW825" s="31"/>
      <c r="KRX825" s="31"/>
      <c r="KRY825" s="31"/>
      <c r="KRZ825" s="31"/>
      <c r="KSA825" s="31"/>
      <c r="KSB825" s="31"/>
      <c r="KSC825" s="31"/>
      <c r="KSD825" s="31"/>
      <c r="KSE825" s="31"/>
      <c r="KSF825" s="31"/>
      <c r="KSG825" s="31"/>
      <c r="KSH825" s="31"/>
      <c r="KSI825" s="31"/>
      <c r="KSJ825" s="31"/>
      <c r="KSK825" s="31"/>
      <c r="KSL825" s="31"/>
      <c r="KSM825" s="31"/>
      <c r="KSN825" s="31"/>
      <c r="KSO825" s="31"/>
      <c r="KSP825" s="31"/>
      <c r="KSQ825" s="31"/>
      <c r="KSR825" s="31"/>
      <c r="KSS825" s="31"/>
      <c r="KST825" s="31"/>
      <c r="KSU825" s="31"/>
      <c r="KSV825" s="31"/>
      <c r="KSW825" s="31"/>
      <c r="KSX825" s="31"/>
      <c r="KSY825" s="31"/>
      <c r="KSZ825" s="31"/>
      <c r="KTA825" s="31"/>
      <c r="KTB825" s="31"/>
      <c r="KTC825" s="31"/>
      <c r="KTD825" s="31"/>
      <c r="KTE825" s="31"/>
      <c r="KTF825" s="31"/>
      <c r="KTG825" s="31"/>
      <c r="KTH825" s="31"/>
      <c r="KTI825" s="31"/>
      <c r="KTJ825" s="31"/>
      <c r="KTK825" s="31"/>
      <c r="KTL825" s="31"/>
      <c r="KTM825" s="31"/>
      <c r="KTN825" s="31"/>
      <c r="KTO825" s="31"/>
      <c r="KTP825" s="31"/>
      <c r="KTQ825" s="31"/>
      <c r="KTR825" s="31"/>
      <c r="KTS825" s="31"/>
      <c r="KTT825" s="31"/>
      <c r="KTU825" s="31"/>
      <c r="KTV825" s="31"/>
      <c r="KTW825" s="31"/>
      <c r="KTX825" s="31"/>
      <c r="KTY825" s="31"/>
      <c r="KTZ825" s="31"/>
      <c r="KUA825" s="31"/>
      <c r="KUB825" s="31"/>
      <c r="KUC825" s="31"/>
      <c r="KUD825" s="31"/>
      <c r="KUE825" s="31"/>
      <c r="KUF825" s="31"/>
      <c r="KUG825" s="31"/>
      <c r="KUH825" s="31"/>
      <c r="KUI825" s="31"/>
      <c r="KUJ825" s="31"/>
      <c r="KUK825" s="31"/>
      <c r="KUL825" s="31"/>
      <c r="KUM825" s="31"/>
      <c r="KUN825" s="31"/>
      <c r="KUO825" s="31"/>
      <c r="KUP825" s="31"/>
      <c r="KUQ825" s="31"/>
      <c r="KUR825" s="31"/>
      <c r="KUS825" s="31"/>
      <c r="KUT825" s="31"/>
      <c r="KUU825" s="31"/>
      <c r="KUV825" s="31"/>
      <c r="KUW825" s="31"/>
      <c r="KUX825" s="31"/>
      <c r="KUY825" s="31"/>
      <c r="KUZ825" s="31"/>
      <c r="KVA825" s="31"/>
      <c r="KVB825" s="31"/>
      <c r="KVC825" s="31"/>
      <c r="KVD825" s="31"/>
      <c r="KVE825" s="31"/>
      <c r="KVF825" s="31"/>
      <c r="KVG825" s="31"/>
      <c r="KVH825" s="31"/>
      <c r="KVI825" s="31"/>
      <c r="KVJ825" s="31"/>
      <c r="KVK825" s="31"/>
      <c r="KVL825" s="31"/>
      <c r="KVM825" s="31"/>
      <c r="KVN825" s="31"/>
      <c r="KVO825" s="31"/>
      <c r="KVP825" s="31"/>
      <c r="KVQ825" s="31"/>
      <c r="KVR825" s="31"/>
      <c r="KVS825" s="31"/>
      <c r="KVT825" s="31"/>
      <c r="KVU825" s="31"/>
      <c r="KVV825" s="31"/>
      <c r="KVW825" s="31"/>
      <c r="KVX825" s="31"/>
      <c r="KVY825" s="31"/>
      <c r="KVZ825" s="31"/>
      <c r="KWA825" s="31"/>
      <c r="KWB825" s="31"/>
      <c r="KWC825" s="31"/>
      <c r="KWD825" s="31"/>
      <c r="KWE825" s="31"/>
      <c r="KWF825" s="31"/>
      <c r="KWG825" s="31"/>
      <c r="KWH825" s="31"/>
      <c r="KWI825" s="31"/>
      <c r="KWJ825" s="31"/>
      <c r="KWK825" s="31"/>
      <c r="KWL825" s="31"/>
      <c r="KWM825" s="31"/>
      <c r="KWN825" s="31"/>
      <c r="KWO825" s="31"/>
      <c r="KWP825" s="31"/>
      <c r="KWQ825" s="31"/>
      <c r="KWR825" s="31"/>
      <c r="KWS825" s="31"/>
      <c r="KWT825" s="31"/>
      <c r="KWU825" s="31"/>
      <c r="KWV825" s="31"/>
      <c r="KWW825" s="31"/>
      <c r="KWX825" s="31"/>
      <c r="KWY825" s="31"/>
      <c r="KWZ825" s="31"/>
      <c r="KXA825" s="31"/>
      <c r="KXB825" s="31"/>
      <c r="KXC825" s="31"/>
      <c r="KXD825" s="31"/>
      <c r="KXE825" s="31"/>
      <c r="KXF825" s="31"/>
      <c r="KXG825" s="31"/>
      <c r="KXH825" s="31"/>
      <c r="KXI825" s="31"/>
      <c r="KXJ825" s="31"/>
      <c r="KXK825" s="31"/>
      <c r="KXL825" s="31"/>
      <c r="KXM825" s="31"/>
      <c r="KXN825" s="31"/>
      <c r="KXO825" s="31"/>
      <c r="KXP825" s="31"/>
      <c r="KXQ825" s="31"/>
      <c r="KXR825" s="31"/>
      <c r="KXS825" s="31"/>
      <c r="KXT825" s="31"/>
      <c r="KXU825" s="31"/>
      <c r="KXV825" s="31"/>
      <c r="KXW825" s="31"/>
      <c r="KXX825" s="31"/>
      <c r="KXY825" s="31"/>
      <c r="KXZ825" s="31"/>
      <c r="KYA825" s="31"/>
      <c r="KYB825" s="31"/>
      <c r="KYC825" s="31"/>
      <c r="KYD825" s="31"/>
      <c r="KYE825" s="31"/>
      <c r="KYF825" s="31"/>
      <c r="KYG825" s="31"/>
      <c r="KYH825" s="31"/>
      <c r="KYI825" s="31"/>
      <c r="KYJ825" s="31"/>
      <c r="KYK825" s="31"/>
      <c r="KYL825" s="31"/>
      <c r="KYM825" s="31"/>
      <c r="KYN825" s="31"/>
      <c r="KYO825" s="31"/>
      <c r="KYP825" s="31"/>
      <c r="KYQ825" s="31"/>
      <c r="KYR825" s="31"/>
      <c r="KYS825" s="31"/>
      <c r="KYT825" s="31"/>
      <c r="KYU825" s="31"/>
      <c r="KYV825" s="31"/>
      <c r="KYW825" s="31"/>
      <c r="KYX825" s="31"/>
      <c r="KYY825" s="31"/>
      <c r="KYZ825" s="31"/>
      <c r="KZA825" s="31"/>
      <c r="KZB825" s="31"/>
      <c r="KZC825" s="31"/>
      <c r="KZD825" s="31"/>
      <c r="KZE825" s="31"/>
      <c r="KZF825" s="31"/>
      <c r="KZG825" s="31"/>
      <c r="KZH825" s="31"/>
      <c r="KZI825" s="31"/>
      <c r="KZJ825" s="31"/>
      <c r="KZK825" s="31"/>
      <c r="KZL825" s="31"/>
      <c r="KZM825" s="31"/>
      <c r="KZN825" s="31"/>
      <c r="KZO825" s="31"/>
      <c r="KZP825" s="31"/>
      <c r="KZQ825" s="31"/>
      <c r="KZR825" s="31"/>
      <c r="KZS825" s="31"/>
      <c r="KZT825" s="31"/>
      <c r="KZU825" s="31"/>
      <c r="KZV825" s="31"/>
      <c r="KZW825" s="31"/>
      <c r="KZX825" s="31"/>
      <c r="KZY825" s="31"/>
      <c r="KZZ825" s="31"/>
      <c r="LAA825" s="31"/>
      <c r="LAB825" s="31"/>
      <c r="LAC825" s="31"/>
      <c r="LAD825" s="31"/>
      <c r="LAE825" s="31"/>
      <c r="LAF825" s="31"/>
      <c r="LAG825" s="31"/>
      <c r="LAH825" s="31"/>
      <c r="LAI825" s="31"/>
      <c r="LAJ825" s="31"/>
      <c r="LAK825" s="31"/>
      <c r="LAL825" s="31"/>
      <c r="LAM825" s="31"/>
      <c r="LAN825" s="31"/>
      <c r="LAO825" s="31"/>
      <c r="LAP825" s="31"/>
      <c r="LAQ825" s="31"/>
      <c r="LAR825" s="31"/>
      <c r="LAS825" s="31"/>
      <c r="LAT825" s="31"/>
      <c r="LAU825" s="31"/>
      <c r="LAV825" s="31"/>
      <c r="LAW825" s="31"/>
      <c r="LAX825" s="31"/>
      <c r="LAY825" s="31"/>
      <c r="LAZ825" s="31"/>
      <c r="LBA825" s="31"/>
      <c r="LBB825" s="31"/>
      <c r="LBC825" s="31"/>
      <c r="LBD825" s="31"/>
      <c r="LBE825" s="31"/>
      <c r="LBF825" s="31"/>
      <c r="LBG825" s="31"/>
      <c r="LBH825" s="31"/>
      <c r="LBI825" s="31"/>
      <c r="LBJ825" s="31"/>
      <c r="LBK825" s="31"/>
      <c r="LBL825" s="31"/>
      <c r="LBM825" s="31"/>
      <c r="LBN825" s="31"/>
      <c r="LBO825" s="31"/>
      <c r="LBP825" s="31"/>
      <c r="LBQ825" s="31"/>
      <c r="LBR825" s="31"/>
      <c r="LBS825" s="31"/>
      <c r="LBT825" s="31"/>
      <c r="LBU825" s="31"/>
      <c r="LBV825" s="31"/>
      <c r="LBW825" s="31"/>
      <c r="LBX825" s="31"/>
      <c r="LBY825" s="31"/>
      <c r="LBZ825" s="31"/>
      <c r="LCA825" s="31"/>
      <c r="LCB825" s="31"/>
      <c r="LCC825" s="31"/>
      <c r="LCD825" s="31"/>
      <c r="LCE825" s="31"/>
      <c r="LCF825" s="31"/>
      <c r="LCG825" s="31"/>
      <c r="LCH825" s="31"/>
      <c r="LCI825" s="31"/>
      <c r="LCJ825" s="31"/>
      <c r="LCK825" s="31"/>
      <c r="LCL825" s="31"/>
      <c r="LCM825" s="31"/>
      <c r="LCN825" s="31"/>
      <c r="LCO825" s="31"/>
      <c r="LCP825" s="31"/>
      <c r="LCQ825" s="31"/>
      <c r="LCR825" s="31"/>
      <c r="LCS825" s="31"/>
      <c r="LCT825" s="31"/>
      <c r="LCU825" s="31"/>
      <c r="LCV825" s="31"/>
      <c r="LCW825" s="31"/>
      <c r="LCX825" s="31"/>
      <c r="LCY825" s="31"/>
      <c r="LCZ825" s="31"/>
      <c r="LDA825" s="31"/>
      <c r="LDB825" s="31"/>
      <c r="LDC825" s="31"/>
      <c r="LDD825" s="31"/>
      <c r="LDE825" s="31"/>
      <c r="LDF825" s="31"/>
      <c r="LDG825" s="31"/>
      <c r="LDH825" s="31"/>
      <c r="LDI825" s="31"/>
      <c r="LDJ825" s="31"/>
      <c r="LDK825" s="31"/>
      <c r="LDL825" s="31"/>
      <c r="LDM825" s="31"/>
      <c r="LDN825" s="31"/>
      <c r="LDO825" s="31"/>
      <c r="LDP825" s="31"/>
      <c r="LDQ825" s="31"/>
      <c r="LDR825" s="31"/>
      <c r="LDS825" s="31"/>
      <c r="LDT825" s="31"/>
      <c r="LDU825" s="31"/>
      <c r="LDV825" s="31"/>
      <c r="LDW825" s="31"/>
      <c r="LDX825" s="31"/>
      <c r="LDY825" s="31"/>
      <c r="LDZ825" s="31"/>
      <c r="LEA825" s="31"/>
      <c r="LEB825" s="31"/>
      <c r="LEC825" s="31"/>
      <c r="LED825" s="31"/>
      <c r="LEE825" s="31"/>
      <c r="LEF825" s="31"/>
      <c r="LEG825" s="31"/>
      <c r="LEH825" s="31"/>
      <c r="LEI825" s="31"/>
      <c r="LEJ825" s="31"/>
      <c r="LEK825" s="31"/>
      <c r="LEL825" s="31"/>
      <c r="LEM825" s="31"/>
      <c r="LEN825" s="31"/>
      <c r="LEO825" s="31"/>
      <c r="LEP825" s="31"/>
      <c r="LEQ825" s="31"/>
      <c r="LER825" s="31"/>
      <c r="LES825" s="31"/>
      <c r="LET825" s="31"/>
      <c r="LEU825" s="31"/>
      <c r="LEV825" s="31"/>
      <c r="LEW825" s="31"/>
      <c r="LEX825" s="31"/>
      <c r="LEY825" s="31"/>
      <c r="LEZ825" s="31"/>
      <c r="LFA825" s="31"/>
      <c r="LFB825" s="31"/>
      <c r="LFC825" s="31"/>
      <c r="LFD825" s="31"/>
      <c r="LFE825" s="31"/>
      <c r="LFF825" s="31"/>
      <c r="LFG825" s="31"/>
      <c r="LFH825" s="31"/>
      <c r="LFI825" s="31"/>
      <c r="LFJ825" s="31"/>
      <c r="LFK825" s="31"/>
      <c r="LFL825" s="31"/>
      <c r="LFM825" s="31"/>
      <c r="LFN825" s="31"/>
      <c r="LFO825" s="31"/>
      <c r="LFP825" s="31"/>
      <c r="LFQ825" s="31"/>
      <c r="LFR825" s="31"/>
      <c r="LFS825" s="31"/>
      <c r="LFT825" s="31"/>
      <c r="LFU825" s="31"/>
      <c r="LFV825" s="31"/>
      <c r="LFW825" s="31"/>
      <c r="LFX825" s="31"/>
      <c r="LFY825" s="31"/>
      <c r="LFZ825" s="31"/>
      <c r="LGA825" s="31"/>
      <c r="LGB825" s="31"/>
      <c r="LGC825" s="31"/>
      <c r="LGD825" s="31"/>
      <c r="LGE825" s="31"/>
      <c r="LGF825" s="31"/>
      <c r="LGG825" s="31"/>
      <c r="LGH825" s="31"/>
      <c r="LGI825" s="31"/>
      <c r="LGJ825" s="31"/>
      <c r="LGK825" s="31"/>
      <c r="LGL825" s="31"/>
      <c r="LGM825" s="31"/>
      <c r="LGN825" s="31"/>
      <c r="LGO825" s="31"/>
      <c r="LGP825" s="31"/>
      <c r="LGQ825" s="31"/>
      <c r="LGR825" s="31"/>
      <c r="LGS825" s="31"/>
      <c r="LGT825" s="31"/>
      <c r="LGU825" s="31"/>
      <c r="LGV825" s="31"/>
      <c r="LGW825" s="31"/>
      <c r="LGX825" s="31"/>
      <c r="LGY825" s="31"/>
      <c r="LGZ825" s="31"/>
      <c r="LHA825" s="31"/>
      <c r="LHB825" s="31"/>
      <c r="LHC825" s="31"/>
      <c r="LHD825" s="31"/>
      <c r="LHE825" s="31"/>
      <c r="LHF825" s="31"/>
      <c r="LHG825" s="31"/>
      <c r="LHH825" s="31"/>
      <c r="LHI825" s="31"/>
      <c r="LHJ825" s="31"/>
      <c r="LHK825" s="31"/>
      <c r="LHL825" s="31"/>
      <c r="LHM825" s="31"/>
      <c r="LHN825" s="31"/>
      <c r="LHO825" s="31"/>
      <c r="LHP825" s="31"/>
      <c r="LHQ825" s="31"/>
      <c r="LHR825" s="31"/>
      <c r="LHS825" s="31"/>
      <c r="LHT825" s="31"/>
      <c r="LHU825" s="31"/>
      <c r="LHV825" s="31"/>
      <c r="LHW825" s="31"/>
      <c r="LHX825" s="31"/>
      <c r="LHY825" s="31"/>
      <c r="LHZ825" s="31"/>
      <c r="LIA825" s="31"/>
      <c r="LIB825" s="31"/>
      <c r="LIC825" s="31"/>
      <c r="LID825" s="31"/>
      <c r="LIE825" s="31"/>
      <c r="LIF825" s="31"/>
      <c r="LIG825" s="31"/>
      <c r="LIH825" s="31"/>
      <c r="LII825" s="31"/>
      <c r="LIJ825" s="31"/>
      <c r="LIK825" s="31"/>
      <c r="LIL825" s="31"/>
      <c r="LIM825" s="31"/>
      <c r="LIN825" s="31"/>
      <c r="LIO825" s="31"/>
      <c r="LIP825" s="31"/>
      <c r="LIQ825" s="31"/>
      <c r="LIR825" s="31"/>
      <c r="LIS825" s="31"/>
      <c r="LIT825" s="31"/>
      <c r="LIU825" s="31"/>
      <c r="LIV825" s="31"/>
      <c r="LIW825" s="31"/>
      <c r="LIX825" s="31"/>
      <c r="LIY825" s="31"/>
      <c r="LIZ825" s="31"/>
      <c r="LJA825" s="31"/>
      <c r="LJB825" s="31"/>
      <c r="LJC825" s="31"/>
      <c r="LJD825" s="31"/>
      <c r="LJE825" s="31"/>
      <c r="LJF825" s="31"/>
      <c r="LJG825" s="31"/>
      <c r="LJH825" s="31"/>
      <c r="LJI825" s="31"/>
      <c r="LJJ825" s="31"/>
      <c r="LJK825" s="31"/>
      <c r="LJL825" s="31"/>
      <c r="LJM825" s="31"/>
      <c r="LJN825" s="31"/>
      <c r="LJO825" s="31"/>
      <c r="LJP825" s="31"/>
      <c r="LJQ825" s="31"/>
      <c r="LJR825" s="31"/>
      <c r="LJS825" s="31"/>
      <c r="LJT825" s="31"/>
      <c r="LJU825" s="31"/>
      <c r="LJV825" s="31"/>
      <c r="LJW825" s="31"/>
      <c r="LJX825" s="31"/>
      <c r="LJY825" s="31"/>
      <c r="LJZ825" s="31"/>
      <c r="LKA825" s="31"/>
      <c r="LKB825" s="31"/>
      <c r="LKC825" s="31"/>
      <c r="LKD825" s="31"/>
      <c r="LKE825" s="31"/>
      <c r="LKF825" s="31"/>
      <c r="LKG825" s="31"/>
      <c r="LKH825" s="31"/>
      <c r="LKI825" s="31"/>
      <c r="LKJ825" s="31"/>
      <c r="LKK825" s="31"/>
      <c r="LKL825" s="31"/>
      <c r="LKM825" s="31"/>
      <c r="LKN825" s="31"/>
      <c r="LKO825" s="31"/>
      <c r="LKP825" s="31"/>
      <c r="LKQ825" s="31"/>
      <c r="LKR825" s="31"/>
      <c r="LKS825" s="31"/>
      <c r="LKT825" s="31"/>
      <c r="LKU825" s="31"/>
      <c r="LKV825" s="31"/>
      <c r="LKW825" s="31"/>
      <c r="LKX825" s="31"/>
      <c r="LKY825" s="31"/>
      <c r="LKZ825" s="31"/>
      <c r="LLA825" s="31"/>
      <c r="LLB825" s="31"/>
      <c r="LLC825" s="31"/>
      <c r="LLD825" s="31"/>
      <c r="LLE825" s="31"/>
      <c r="LLF825" s="31"/>
      <c r="LLG825" s="31"/>
      <c r="LLH825" s="31"/>
      <c r="LLI825" s="31"/>
      <c r="LLJ825" s="31"/>
      <c r="LLK825" s="31"/>
      <c r="LLL825" s="31"/>
      <c r="LLM825" s="31"/>
      <c r="LLN825" s="31"/>
      <c r="LLO825" s="31"/>
      <c r="LLP825" s="31"/>
      <c r="LLQ825" s="31"/>
      <c r="LLR825" s="31"/>
      <c r="LLS825" s="31"/>
      <c r="LLT825" s="31"/>
      <c r="LLU825" s="31"/>
      <c r="LLV825" s="31"/>
      <c r="LLW825" s="31"/>
      <c r="LLX825" s="31"/>
      <c r="LLY825" s="31"/>
      <c r="LLZ825" s="31"/>
      <c r="LMA825" s="31"/>
      <c r="LMB825" s="31"/>
      <c r="LMC825" s="31"/>
      <c r="LMD825" s="31"/>
      <c r="LME825" s="31"/>
      <c r="LMF825" s="31"/>
      <c r="LMG825" s="31"/>
      <c r="LMH825" s="31"/>
      <c r="LMI825" s="31"/>
      <c r="LMJ825" s="31"/>
      <c r="LMK825" s="31"/>
      <c r="LML825" s="31"/>
      <c r="LMM825" s="31"/>
      <c r="LMN825" s="31"/>
      <c r="LMO825" s="31"/>
      <c r="LMP825" s="31"/>
      <c r="LMQ825" s="31"/>
      <c r="LMR825" s="31"/>
      <c r="LMS825" s="31"/>
      <c r="LMT825" s="31"/>
      <c r="LMU825" s="31"/>
      <c r="LMV825" s="31"/>
      <c r="LMW825" s="31"/>
      <c r="LMX825" s="31"/>
      <c r="LMY825" s="31"/>
      <c r="LMZ825" s="31"/>
      <c r="LNA825" s="31"/>
      <c r="LNB825" s="31"/>
      <c r="LNC825" s="31"/>
      <c r="LND825" s="31"/>
      <c r="LNE825" s="31"/>
      <c r="LNF825" s="31"/>
      <c r="LNG825" s="31"/>
      <c r="LNH825" s="31"/>
      <c r="LNI825" s="31"/>
      <c r="LNJ825" s="31"/>
      <c r="LNK825" s="31"/>
      <c r="LNL825" s="31"/>
      <c r="LNM825" s="31"/>
      <c r="LNN825" s="31"/>
      <c r="LNO825" s="31"/>
      <c r="LNP825" s="31"/>
      <c r="LNQ825" s="31"/>
      <c r="LNR825" s="31"/>
      <c r="LNS825" s="31"/>
      <c r="LNT825" s="31"/>
      <c r="LNU825" s="31"/>
      <c r="LNV825" s="31"/>
      <c r="LNW825" s="31"/>
      <c r="LNX825" s="31"/>
      <c r="LNY825" s="31"/>
      <c r="LNZ825" s="31"/>
      <c r="LOA825" s="31"/>
      <c r="LOB825" s="31"/>
      <c r="LOC825" s="31"/>
      <c r="LOD825" s="31"/>
      <c r="LOE825" s="31"/>
      <c r="LOF825" s="31"/>
      <c r="LOG825" s="31"/>
      <c r="LOH825" s="31"/>
      <c r="LOI825" s="31"/>
      <c r="LOJ825" s="31"/>
      <c r="LOK825" s="31"/>
      <c r="LOL825" s="31"/>
      <c r="LOM825" s="31"/>
      <c r="LON825" s="31"/>
      <c r="LOO825" s="31"/>
      <c r="LOP825" s="31"/>
      <c r="LOQ825" s="31"/>
      <c r="LOR825" s="31"/>
      <c r="LOS825" s="31"/>
      <c r="LOT825" s="31"/>
      <c r="LOU825" s="31"/>
      <c r="LOV825" s="31"/>
      <c r="LOW825" s="31"/>
      <c r="LOX825" s="31"/>
      <c r="LOY825" s="31"/>
      <c r="LOZ825" s="31"/>
      <c r="LPA825" s="31"/>
      <c r="LPB825" s="31"/>
      <c r="LPC825" s="31"/>
      <c r="LPD825" s="31"/>
      <c r="LPE825" s="31"/>
      <c r="LPF825" s="31"/>
      <c r="LPG825" s="31"/>
      <c r="LPH825" s="31"/>
      <c r="LPI825" s="31"/>
      <c r="LPJ825" s="31"/>
      <c r="LPK825" s="31"/>
      <c r="LPL825" s="31"/>
      <c r="LPM825" s="31"/>
      <c r="LPN825" s="31"/>
      <c r="LPO825" s="31"/>
      <c r="LPP825" s="31"/>
      <c r="LPQ825" s="31"/>
      <c r="LPR825" s="31"/>
      <c r="LPS825" s="31"/>
      <c r="LPT825" s="31"/>
      <c r="LPU825" s="31"/>
      <c r="LPV825" s="31"/>
      <c r="LPW825" s="31"/>
      <c r="LPX825" s="31"/>
      <c r="LPY825" s="31"/>
      <c r="LPZ825" s="31"/>
      <c r="LQA825" s="31"/>
      <c r="LQB825" s="31"/>
      <c r="LQC825" s="31"/>
      <c r="LQD825" s="31"/>
      <c r="LQE825" s="31"/>
      <c r="LQF825" s="31"/>
      <c r="LQG825" s="31"/>
      <c r="LQH825" s="31"/>
      <c r="LQI825" s="31"/>
      <c r="LQJ825" s="31"/>
      <c r="LQK825" s="31"/>
      <c r="LQL825" s="31"/>
      <c r="LQM825" s="31"/>
      <c r="LQN825" s="31"/>
      <c r="LQO825" s="31"/>
      <c r="LQP825" s="31"/>
      <c r="LQQ825" s="31"/>
      <c r="LQR825" s="31"/>
      <c r="LQS825" s="31"/>
      <c r="LQT825" s="31"/>
      <c r="LQU825" s="31"/>
      <c r="LQV825" s="31"/>
      <c r="LQW825" s="31"/>
      <c r="LQX825" s="31"/>
      <c r="LQY825" s="31"/>
      <c r="LQZ825" s="31"/>
      <c r="LRA825" s="31"/>
      <c r="LRB825" s="31"/>
      <c r="LRC825" s="31"/>
      <c r="LRD825" s="31"/>
      <c r="LRE825" s="31"/>
      <c r="LRF825" s="31"/>
      <c r="LRG825" s="31"/>
      <c r="LRH825" s="31"/>
      <c r="LRI825" s="31"/>
      <c r="LRJ825" s="31"/>
      <c r="LRK825" s="31"/>
      <c r="LRL825" s="31"/>
      <c r="LRM825" s="31"/>
      <c r="LRN825" s="31"/>
      <c r="LRO825" s="31"/>
      <c r="LRP825" s="31"/>
      <c r="LRQ825" s="31"/>
      <c r="LRR825" s="31"/>
      <c r="LRS825" s="31"/>
      <c r="LRT825" s="31"/>
      <c r="LRU825" s="31"/>
      <c r="LRV825" s="31"/>
      <c r="LRW825" s="31"/>
      <c r="LRX825" s="31"/>
      <c r="LRY825" s="31"/>
      <c r="LRZ825" s="31"/>
      <c r="LSA825" s="31"/>
      <c r="LSB825" s="31"/>
      <c r="LSC825" s="31"/>
      <c r="LSD825" s="31"/>
      <c r="LSE825" s="31"/>
      <c r="LSF825" s="31"/>
      <c r="LSG825" s="31"/>
      <c r="LSH825" s="31"/>
      <c r="LSI825" s="31"/>
      <c r="LSJ825" s="31"/>
      <c r="LSK825" s="31"/>
      <c r="LSL825" s="31"/>
      <c r="LSM825" s="31"/>
      <c r="LSN825" s="31"/>
      <c r="LSO825" s="31"/>
      <c r="LSP825" s="31"/>
      <c r="LSQ825" s="31"/>
      <c r="LSR825" s="31"/>
      <c r="LSS825" s="31"/>
      <c r="LST825" s="31"/>
      <c r="LSU825" s="31"/>
      <c r="LSV825" s="31"/>
      <c r="LSW825" s="31"/>
      <c r="LSX825" s="31"/>
      <c r="LSY825" s="31"/>
      <c r="LSZ825" s="31"/>
      <c r="LTA825" s="31"/>
      <c r="LTB825" s="31"/>
      <c r="LTC825" s="31"/>
      <c r="LTD825" s="31"/>
      <c r="LTE825" s="31"/>
      <c r="LTF825" s="31"/>
      <c r="LTG825" s="31"/>
      <c r="LTH825" s="31"/>
      <c r="LTI825" s="31"/>
      <c r="LTJ825" s="31"/>
      <c r="LTK825" s="31"/>
      <c r="LTL825" s="31"/>
      <c r="LTM825" s="31"/>
      <c r="LTN825" s="31"/>
      <c r="LTO825" s="31"/>
      <c r="LTP825" s="31"/>
      <c r="LTQ825" s="31"/>
      <c r="LTR825" s="31"/>
      <c r="LTS825" s="31"/>
      <c r="LTT825" s="31"/>
      <c r="LTU825" s="31"/>
      <c r="LTV825" s="31"/>
      <c r="LTW825" s="31"/>
      <c r="LTX825" s="31"/>
      <c r="LTY825" s="31"/>
      <c r="LTZ825" s="31"/>
      <c r="LUA825" s="31"/>
      <c r="LUB825" s="31"/>
      <c r="LUC825" s="31"/>
      <c r="LUD825" s="31"/>
      <c r="LUE825" s="31"/>
      <c r="LUF825" s="31"/>
      <c r="LUG825" s="31"/>
      <c r="LUH825" s="31"/>
      <c r="LUI825" s="31"/>
      <c r="LUJ825" s="31"/>
      <c r="LUK825" s="31"/>
      <c r="LUL825" s="31"/>
      <c r="LUM825" s="31"/>
      <c r="LUN825" s="31"/>
      <c r="LUO825" s="31"/>
      <c r="LUP825" s="31"/>
      <c r="LUQ825" s="31"/>
      <c r="LUR825" s="31"/>
      <c r="LUS825" s="31"/>
      <c r="LUT825" s="31"/>
      <c r="LUU825" s="31"/>
      <c r="LUV825" s="31"/>
      <c r="LUW825" s="31"/>
      <c r="LUX825" s="31"/>
      <c r="LUY825" s="31"/>
      <c r="LUZ825" s="31"/>
      <c r="LVA825" s="31"/>
      <c r="LVB825" s="31"/>
      <c r="LVC825" s="31"/>
      <c r="LVD825" s="31"/>
      <c r="LVE825" s="31"/>
      <c r="LVF825" s="31"/>
      <c r="LVG825" s="31"/>
      <c r="LVH825" s="31"/>
      <c r="LVI825" s="31"/>
      <c r="LVJ825" s="31"/>
      <c r="LVK825" s="31"/>
      <c r="LVL825" s="31"/>
      <c r="LVM825" s="31"/>
      <c r="LVN825" s="31"/>
      <c r="LVO825" s="31"/>
      <c r="LVP825" s="31"/>
      <c r="LVQ825" s="31"/>
      <c r="LVR825" s="31"/>
      <c r="LVS825" s="31"/>
      <c r="LVT825" s="31"/>
      <c r="LVU825" s="31"/>
      <c r="LVV825" s="31"/>
      <c r="LVW825" s="31"/>
      <c r="LVX825" s="31"/>
      <c r="LVY825" s="31"/>
      <c r="LVZ825" s="31"/>
      <c r="LWA825" s="31"/>
      <c r="LWB825" s="31"/>
      <c r="LWC825" s="31"/>
      <c r="LWD825" s="31"/>
      <c r="LWE825" s="31"/>
      <c r="LWF825" s="31"/>
      <c r="LWG825" s="31"/>
      <c r="LWH825" s="31"/>
      <c r="LWI825" s="31"/>
      <c r="LWJ825" s="31"/>
      <c r="LWK825" s="31"/>
      <c r="LWL825" s="31"/>
      <c r="LWM825" s="31"/>
      <c r="LWN825" s="31"/>
      <c r="LWO825" s="31"/>
      <c r="LWP825" s="31"/>
      <c r="LWQ825" s="31"/>
      <c r="LWR825" s="31"/>
      <c r="LWS825" s="31"/>
      <c r="LWT825" s="31"/>
      <c r="LWU825" s="31"/>
      <c r="LWV825" s="31"/>
      <c r="LWW825" s="31"/>
      <c r="LWX825" s="31"/>
      <c r="LWY825" s="31"/>
      <c r="LWZ825" s="31"/>
      <c r="LXA825" s="31"/>
      <c r="LXB825" s="31"/>
      <c r="LXC825" s="31"/>
      <c r="LXD825" s="31"/>
      <c r="LXE825" s="31"/>
      <c r="LXF825" s="31"/>
      <c r="LXG825" s="31"/>
      <c r="LXH825" s="31"/>
      <c r="LXI825" s="31"/>
      <c r="LXJ825" s="31"/>
      <c r="LXK825" s="31"/>
      <c r="LXL825" s="31"/>
      <c r="LXM825" s="31"/>
      <c r="LXN825" s="31"/>
      <c r="LXO825" s="31"/>
      <c r="LXP825" s="31"/>
      <c r="LXQ825" s="31"/>
      <c r="LXR825" s="31"/>
      <c r="LXS825" s="31"/>
      <c r="LXT825" s="31"/>
      <c r="LXU825" s="31"/>
      <c r="LXV825" s="31"/>
      <c r="LXW825" s="31"/>
      <c r="LXX825" s="31"/>
      <c r="LXY825" s="31"/>
      <c r="LXZ825" s="31"/>
      <c r="LYA825" s="31"/>
      <c r="LYB825" s="31"/>
      <c r="LYC825" s="31"/>
      <c r="LYD825" s="31"/>
      <c r="LYE825" s="31"/>
      <c r="LYF825" s="31"/>
      <c r="LYG825" s="31"/>
      <c r="LYH825" s="31"/>
      <c r="LYI825" s="31"/>
      <c r="LYJ825" s="31"/>
      <c r="LYK825" s="31"/>
      <c r="LYL825" s="31"/>
      <c r="LYM825" s="31"/>
      <c r="LYN825" s="31"/>
      <c r="LYO825" s="31"/>
      <c r="LYP825" s="31"/>
      <c r="LYQ825" s="31"/>
      <c r="LYR825" s="31"/>
      <c r="LYS825" s="31"/>
      <c r="LYT825" s="31"/>
      <c r="LYU825" s="31"/>
      <c r="LYV825" s="31"/>
      <c r="LYW825" s="31"/>
      <c r="LYX825" s="31"/>
      <c r="LYY825" s="31"/>
      <c r="LYZ825" s="31"/>
      <c r="LZA825" s="31"/>
      <c r="LZB825" s="31"/>
      <c r="LZC825" s="31"/>
      <c r="LZD825" s="31"/>
      <c r="LZE825" s="31"/>
      <c r="LZF825" s="31"/>
      <c r="LZG825" s="31"/>
      <c r="LZH825" s="31"/>
      <c r="LZI825" s="31"/>
      <c r="LZJ825" s="31"/>
      <c r="LZK825" s="31"/>
      <c r="LZL825" s="31"/>
      <c r="LZM825" s="31"/>
      <c r="LZN825" s="31"/>
      <c r="LZO825" s="31"/>
      <c r="LZP825" s="31"/>
      <c r="LZQ825" s="31"/>
      <c r="LZR825" s="31"/>
      <c r="LZS825" s="31"/>
      <c r="LZT825" s="31"/>
      <c r="LZU825" s="31"/>
      <c r="LZV825" s="31"/>
      <c r="LZW825" s="31"/>
      <c r="LZX825" s="31"/>
      <c r="LZY825" s="31"/>
      <c r="LZZ825" s="31"/>
      <c r="MAA825" s="31"/>
      <c r="MAB825" s="31"/>
      <c r="MAC825" s="31"/>
      <c r="MAD825" s="31"/>
      <c r="MAE825" s="31"/>
      <c r="MAF825" s="31"/>
      <c r="MAG825" s="31"/>
      <c r="MAH825" s="31"/>
      <c r="MAI825" s="31"/>
      <c r="MAJ825" s="31"/>
      <c r="MAK825" s="31"/>
      <c r="MAL825" s="31"/>
      <c r="MAM825" s="31"/>
      <c r="MAN825" s="31"/>
      <c r="MAO825" s="31"/>
      <c r="MAP825" s="31"/>
      <c r="MAQ825" s="31"/>
      <c r="MAR825" s="31"/>
      <c r="MAS825" s="31"/>
      <c r="MAT825" s="31"/>
      <c r="MAU825" s="31"/>
      <c r="MAV825" s="31"/>
      <c r="MAW825" s="31"/>
      <c r="MAX825" s="31"/>
      <c r="MAY825" s="31"/>
      <c r="MAZ825" s="31"/>
      <c r="MBA825" s="31"/>
      <c r="MBB825" s="31"/>
      <c r="MBC825" s="31"/>
      <c r="MBD825" s="31"/>
      <c r="MBE825" s="31"/>
      <c r="MBF825" s="31"/>
      <c r="MBG825" s="31"/>
      <c r="MBH825" s="31"/>
      <c r="MBI825" s="31"/>
      <c r="MBJ825" s="31"/>
      <c r="MBK825" s="31"/>
      <c r="MBL825" s="31"/>
      <c r="MBM825" s="31"/>
      <c r="MBN825" s="31"/>
      <c r="MBO825" s="31"/>
      <c r="MBP825" s="31"/>
      <c r="MBQ825" s="31"/>
      <c r="MBR825" s="31"/>
      <c r="MBS825" s="31"/>
      <c r="MBT825" s="31"/>
      <c r="MBU825" s="31"/>
      <c r="MBV825" s="31"/>
      <c r="MBW825" s="31"/>
      <c r="MBX825" s="31"/>
      <c r="MBY825" s="31"/>
      <c r="MBZ825" s="31"/>
      <c r="MCA825" s="31"/>
      <c r="MCB825" s="31"/>
      <c r="MCC825" s="31"/>
      <c r="MCD825" s="31"/>
      <c r="MCE825" s="31"/>
      <c r="MCF825" s="31"/>
      <c r="MCG825" s="31"/>
      <c r="MCH825" s="31"/>
      <c r="MCI825" s="31"/>
      <c r="MCJ825" s="31"/>
      <c r="MCK825" s="31"/>
      <c r="MCL825" s="31"/>
      <c r="MCM825" s="31"/>
      <c r="MCN825" s="31"/>
      <c r="MCO825" s="31"/>
      <c r="MCP825" s="31"/>
      <c r="MCQ825" s="31"/>
      <c r="MCR825" s="31"/>
      <c r="MCS825" s="31"/>
      <c r="MCT825" s="31"/>
      <c r="MCU825" s="31"/>
      <c r="MCV825" s="31"/>
      <c r="MCW825" s="31"/>
      <c r="MCX825" s="31"/>
      <c r="MCY825" s="31"/>
      <c r="MCZ825" s="31"/>
      <c r="MDA825" s="31"/>
      <c r="MDB825" s="31"/>
      <c r="MDC825" s="31"/>
      <c r="MDD825" s="31"/>
      <c r="MDE825" s="31"/>
      <c r="MDF825" s="31"/>
      <c r="MDG825" s="31"/>
      <c r="MDH825" s="31"/>
      <c r="MDI825" s="31"/>
      <c r="MDJ825" s="31"/>
      <c r="MDK825" s="31"/>
      <c r="MDL825" s="31"/>
      <c r="MDM825" s="31"/>
      <c r="MDN825" s="31"/>
      <c r="MDO825" s="31"/>
      <c r="MDP825" s="31"/>
      <c r="MDQ825" s="31"/>
      <c r="MDR825" s="31"/>
      <c r="MDS825" s="31"/>
      <c r="MDT825" s="31"/>
      <c r="MDU825" s="31"/>
      <c r="MDV825" s="31"/>
      <c r="MDW825" s="31"/>
      <c r="MDX825" s="31"/>
      <c r="MDY825" s="31"/>
      <c r="MDZ825" s="31"/>
      <c r="MEA825" s="31"/>
      <c r="MEB825" s="31"/>
      <c r="MEC825" s="31"/>
      <c r="MED825" s="31"/>
      <c r="MEE825" s="31"/>
      <c r="MEF825" s="31"/>
      <c r="MEG825" s="31"/>
      <c r="MEH825" s="31"/>
      <c r="MEI825" s="31"/>
      <c r="MEJ825" s="31"/>
      <c r="MEK825" s="31"/>
      <c r="MEL825" s="31"/>
      <c r="MEM825" s="31"/>
      <c r="MEN825" s="31"/>
      <c r="MEO825" s="31"/>
      <c r="MEP825" s="31"/>
      <c r="MEQ825" s="31"/>
      <c r="MER825" s="31"/>
      <c r="MES825" s="31"/>
      <c r="MET825" s="31"/>
      <c r="MEU825" s="31"/>
      <c r="MEV825" s="31"/>
      <c r="MEW825" s="31"/>
      <c r="MEX825" s="31"/>
      <c r="MEY825" s="31"/>
      <c r="MEZ825" s="31"/>
      <c r="MFA825" s="31"/>
      <c r="MFB825" s="31"/>
      <c r="MFC825" s="31"/>
      <c r="MFD825" s="31"/>
      <c r="MFE825" s="31"/>
      <c r="MFF825" s="31"/>
      <c r="MFG825" s="31"/>
      <c r="MFH825" s="31"/>
      <c r="MFI825" s="31"/>
      <c r="MFJ825" s="31"/>
      <c r="MFK825" s="31"/>
      <c r="MFL825" s="31"/>
      <c r="MFM825" s="31"/>
      <c r="MFN825" s="31"/>
      <c r="MFO825" s="31"/>
      <c r="MFP825" s="31"/>
      <c r="MFQ825" s="31"/>
      <c r="MFR825" s="31"/>
      <c r="MFS825" s="31"/>
      <c r="MFT825" s="31"/>
      <c r="MFU825" s="31"/>
      <c r="MFV825" s="31"/>
      <c r="MFW825" s="31"/>
      <c r="MFX825" s="31"/>
      <c r="MFY825" s="31"/>
      <c r="MFZ825" s="31"/>
      <c r="MGA825" s="31"/>
      <c r="MGB825" s="31"/>
      <c r="MGC825" s="31"/>
      <c r="MGD825" s="31"/>
      <c r="MGE825" s="31"/>
      <c r="MGF825" s="31"/>
      <c r="MGG825" s="31"/>
      <c r="MGH825" s="31"/>
      <c r="MGI825" s="31"/>
      <c r="MGJ825" s="31"/>
      <c r="MGK825" s="31"/>
      <c r="MGL825" s="31"/>
      <c r="MGM825" s="31"/>
      <c r="MGN825" s="31"/>
      <c r="MGO825" s="31"/>
      <c r="MGP825" s="31"/>
      <c r="MGQ825" s="31"/>
      <c r="MGR825" s="31"/>
      <c r="MGS825" s="31"/>
      <c r="MGT825" s="31"/>
      <c r="MGU825" s="31"/>
      <c r="MGV825" s="31"/>
      <c r="MGW825" s="31"/>
      <c r="MGX825" s="31"/>
      <c r="MGY825" s="31"/>
      <c r="MGZ825" s="31"/>
      <c r="MHA825" s="31"/>
      <c r="MHB825" s="31"/>
      <c r="MHC825" s="31"/>
      <c r="MHD825" s="31"/>
      <c r="MHE825" s="31"/>
      <c r="MHF825" s="31"/>
      <c r="MHG825" s="31"/>
      <c r="MHH825" s="31"/>
      <c r="MHI825" s="31"/>
      <c r="MHJ825" s="31"/>
      <c r="MHK825" s="31"/>
      <c r="MHL825" s="31"/>
      <c r="MHM825" s="31"/>
      <c r="MHN825" s="31"/>
      <c r="MHO825" s="31"/>
      <c r="MHP825" s="31"/>
      <c r="MHQ825" s="31"/>
      <c r="MHR825" s="31"/>
      <c r="MHS825" s="31"/>
      <c r="MHT825" s="31"/>
      <c r="MHU825" s="31"/>
      <c r="MHV825" s="31"/>
      <c r="MHW825" s="31"/>
      <c r="MHX825" s="31"/>
      <c r="MHY825" s="31"/>
      <c r="MHZ825" s="31"/>
      <c r="MIA825" s="31"/>
      <c r="MIB825" s="31"/>
      <c r="MIC825" s="31"/>
      <c r="MID825" s="31"/>
      <c r="MIE825" s="31"/>
      <c r="MIF825" s="31"/>
      <c r="MIG825" s="31"/>
      <c r="MIH825" s="31"/>
      <c r="MII825" s="31"/>
      <c r="MIJ825" s="31"/>
      <c r="MIK825" s="31"/>
      <c r="MIL825" s="31"/>
      <c r="MIM825" s="31"/>
      <c r="MIN825" s="31"/>
      <c r="MIO825" s="31"/>
      <c r="MIP825" s="31"/>
      <c r="MIQ825" s="31"/>
      <c r="MIR825" s="31"/>
      <c r="MIS825" s="31"/>
      <c r="MIT825" s="31"/>
      <c r="MIU825" s="31"/>
      <c r="MIV825" s="31"/>
      <c r="MIW825" s="31"/>
      <c r="MIX825" s="31"/>
      <c r="MIY825" s="31"/>
      <c r="MIZ825" s="31"/>
      <c r="MJA825" s="31"/>
      <c r="MJB825" s="31"/>
      <c r="MJC825" s="31"/>
      <c r="MJD825" s="31"/>
      <c r="MJE825" s="31"/>
      <c r="MJF825" s="31"/>
      <c r="MJG825" s="31"/>
      <c r="MJH825" s="31"/>
      <c r="MJI825" s="31"/>
      <c r="MJJ825" s="31"/>
      <c r="MJK825" s="31"/>
      <c r="MJL825" s="31"/>
      <c r="MJM825" s="31"/>
      <c r="MJN825" s="31"/>
      <c r="MJO825" s="31"/>
      <c r="MJP825" s="31"/>
      <c r="MJQ825" s="31"/>
      <c r="MJR825" s="31"/>
      <c r="MJS825" s="31"/>
      <c r="MJT825" s="31"/>
      <c r="MJU825" s="31"/>
      <c r="MJV825" s="31"/>
      <c r="MJW825" s="31"/>
      <c r="MJX825" s="31"/>
      <c r="MJY825" s="31"/>
      <c r="MJZ825" s="31"/>
      <c r="MKA825" s="31"/>
      <c r="MKB825" s="31"/>
      <c r="MKC825" s="31"/>
      <c r="MKD825" s="31"/>
      <c r="MKE825" s="31"/>
      <c r="MKF825" s="31"/>
      <c r="MKG825" s="31"/>
      <c r="MKH825" s="31"/>
      <c r="MKI825" s="31"/>
      <c r="MKJ825" s="31"/>
      <c r="MKK825" s="31"/>
      <c r="MKL825" s="31"/>
      <c r="MKM825" s="31"/>
      <c r="MKN825" s="31"/>
      <c r="MKO825" s="31"/>
      <c r="MKP825" s="31"/>
      <c r="MKQ825" s="31"/>
      <c r="MKR825" s="31"/>
      <c r="MKS825" s="31"/>
      <c r="MKT825" s="31"/>
      <c r="MKU825" s="31"/>
      <c r="MKV825" s="31"/>
      <c r="MKW825" s="31"/>
      <c r="MKX825" s="31"/>
      <c r="MKY825" s="31"/>
      <c r="MKZ825" s="31"/>
      <c r="MLA825" s="31"/>
      <c r="MLB825" s="31"/>
      <c r="MLC825" s="31"/>
      <c r="MLD825" s="31"/>
      <c r="MLE825" s="31"/>
      <c r="MLF825" s="31"/>
      <c r="MLG825" s="31"/>
      <c r="MLH825" s="31"/>
      <c r="MLI825" s="31"/>
      <c r="MLJ825" s="31"/>
      <c r="MLK825" s="31"/>
      <c r="MLL825" s="31"/>
      <c r="MLM825" s="31"/>
      <c r="MLN825" s="31"/>
      <c r="MLO825" s="31"/>
      <c r="MLP825" s="31"/>
      <c r="MLQ825" s="31"/>
      <c r="MLR825" s="31"/>
      <c r="MLS825" s="31"/>
      <c r="MLT825" s="31"/>
      <c r="MLU825" s="31"/>
      <c r="MLV825" s="31"/>
      <c r="MLW825" s="31"/>
      <c r="MLX825" s="31"/>
      <c r="MLY825" s="31"/>
      <c r="MLZ825" s="31"/>
      <c r="MMA825" s="31"/>
      <c r="MMB825" s="31"/>
      <c r="MMC825" s="31"/>
      <c r="MMD825" s="31"/>
      <c r="MME825" s="31"/>
      <c r="MMF825" s="31"/>
      <c r="MMG825" s="31"/>
      <c r="MMH825" s="31"/>
      <c r="MMI825" s="31"/>
      <c r="MMJ825" s="31"/>
      <c r="MMK825" s="31"/>
      <c r="MML825" s="31"/>
      <c r="MMM825" s="31"/>
      <c r="MMN825" s="31"/>
      <c r="MMO825" s="31"/>
      <c r="MMP825" s="31"/>
      <c r="MMQ825" s="31"/>
      <c r="MMR825" s="31"/>
      <c r="MMS825" s="31"/>
      <c r="MMT825" s="31"/>
      <c r="MMU825" s="31"/>
      <c r="MMV825" s="31"/>
      <c r="MMW825" s="31"/>
      <c r="MMX825" s="31"/>
      <c r="MMY825" s="31"/>
      <c r="MMZ825" s="31"/>
      <c r="MNA825" s="31"/>
      <c r="MNB825" s="31"/>
      <c r="MNC825" s="31"/>
      <c r="MND825" s="31"/>
      <c r="MNE825" s="31"/>
      <c r="MNF825" s="31"/>
      <c r="MNG825" s="31"/>
      <c r="MNH825" s="31"/>
      <c r="MNI825" s="31"/>
      <c r="MNJ825" s="31"/>
      <c r="MNK825" s="31"/>
      <c r="MNL825" s="31"/>
      <c r="MNM825" s="31"/>
      <c r="MNN825" s="31"/>
      <c r="MNO825" s="31"/>
      <c r="MNP825" s="31"/>
      <c r="MNQ825" s="31"/>
      <c r="MNR825" s="31"/>
      <c r="MNS825" s="31"/>
      <c r="MNT825" s="31"/>
      <c r="MNU825" s="31"/>
      <c r="MNV825" s="31"/>
      <c r="MNW825" s="31"/>
      <c r="MNX825" s="31"/>
      <c r="MNY825" s="31"/>
      <c r="MNZ825" s="31"/>
      <c r="MOA825" s="31"/>
      <c r="MOB825" s="31"/>
      <c r="MOC825" s="31"/>
      <c r="MOD825" s="31"/>
      <c r="MOE825" s="31"/>
      <c r="MOF825" s="31"/>
      <c r="MOG825" s="31"/>
      <c r="MOH825" s="31"/>
      <c r="MOI825" s="31"/>
      <c r="MOJ825" s="31"/>
      <c r="MOK825" s="31"/>
      <c r="MOL825" s="31"/>
      <c r="MOM825" s="31"/>
      <c r="MON825" s="31"/>
      <c r="MOO825" s="31"/>
      <c r="MOP825" s="31"/>
      <c r="MOQ825" s="31"/>
      <c r="MOR825" s="31"/>
      <c r="MOS825" s="31"/>
      <c r="MOT825" s="31"/>
      <c r="MOU825" s="31"/>
      <c r="MOV825" s="31"/>
      <c r="MOW825" s="31"/>
      <c r="MOX825" s="31"/>
      <c r="MOY825" s="31"/>
      <c r="MOZ825" s="31"/>
      <c r="MPA825" s="31"/>
      <c r="MPB825" s="31"/>
      <c r="MPC825" s="31"/>
      <c r="MPD825" s="31"/>
      <c r="MPE825" s="31"/>
      <c r="MPF825" s="31"/>
      <c r="MPG825" s="31"/>
      <c r="MPH825" s="31"/>
      <c r="MPI825" s="31"/>
      <c r="MPJ825" s="31"/>
      <c r="MPK825" s="31"/>
      <c r="MPL825" s="31"/>
      <c r="MPM825" s="31"/>
      <c r="MPN825" s="31"/>
      <c r="MPO825" s="31"/>
      <c r="MPP825" s="31"/>
      <c r="MPQ825" s="31"/>
      <c r="MPR825" s="31"/>
      <c r="MPS825" s="31"/>
      <c r="MPT825" s="31"/>
      <c r="MPU825" s="31"/>
      <c r="MPV825" s="31"/>
      <c r="MPW825" s="31"/>
      <c r="MPX825" s="31"/>
      <c r="MPY825" s="31"/>
      <c r="MPZ825" s="31"/>
      <c r="MQA825" s="31"/>
      <c r="MQB825" s="31"/>
      <c r="MQC825" s="31"/>
      <c r="MQD825" s="31"/>
      <c r="MQE825" s="31"/>
      <c r="MQF825" s="31"/>
      <c r="MQG825" s="31"/>
      <c r="MQH825" s="31"/>
      <c r="MQI825" s="31"/>
      <c r="MQJ825" s="31"/>
      <c r="MQK825" s="31"/>
      <c r="MQL825" s="31"/>
      <c r="MQM825" s="31"/>
      <c r="MQN825" s="31"/>
      <c r="MQO825" s="31"/>
      <c r="MQP825" s="31"/>
      <c r="MQQ825" s="31"/>
      <c r="MQR825" s="31"/>
      <c r="MQS825" s="31"/>
      <c r="MQT825" s="31"/>
      <c r="MQU825" s="31"/>
      <c r="MQV825" s="31"/>
      <c r="MQW825" s="31"/>
      <c r="MQX825" s="31"/>
      <c r="MQY825" s="31"/>
      <c r="MQZ825" s="31"/>
      <c r="MRA825" s="31"/>
      <c r="MRB825" s="31"/>
      <c r="MRC825" s="31"/>
      <c r="MRD825" s="31"/>
      <c r="MRE825" s="31"/>
      <c r="MRF825" s="31"/>
      <c r="MRG825" s="31"/>
      <c r="MRH825" s="31"/>
      <c r="MRI825" s="31"/>
      <c r="MRJ825" s="31"/>
      <c r="MRK825" s="31"/>
      <c r="MRL825" s="31"/>
      <c r="MRM825" s="31"/>
      <c r="MRN825" s="31"/>
      <c r="MRO825" s="31"/>
      <c r="MRP825" s="31"/>
      <c r="MRQ825" s="31"/>
      <c r="MRR825" s="31"/>
      <c r="MRS825" s="31"/>
      <c r="MRT825" s="31"/>
      <c r="MRU825" s="31"/>
      <c r="MRV825" s="31"/>
      <c r="MRW825" s="31"/>
      <c r="MRX825" s="31"/>
      <c r="MRY825" s="31"/>
      <c r="MRZ825" s="31"/>
      <c r="MSA825" s="31"/>
      <c r="MSB825" s="31"/>
      <c r="MSC825" s="31"/>
      <c r="MSD825" s="31"/>
      <c r="MSE825" s="31"/>
      <c r="MSF825" s="31"/>
      <c r="MSG825" s="31"/>
      <c r="MSH825" s="31"/>
      <c r="MSI825" s="31"/>
      <c r="MSJ825" s="31"/>
      <c r="MSK825" s="31"/>
      <c r="MSL825" s="31"/>
      <c r="MSM825" s="31"/>
      <c r="MSN825" s="31"/>
      <c r="MSO825" s="31"/>
      <c r="MSP825" s="31"/>
      <c r="MSQ825" s="31"/>
      <c r="MSR825" s="31"/>
      <c r="MSS825" s="31"/>
      <c r="MST825" s="31"/>
      <c r="MSU825" s="31"/>
      <c r="MSV825" s="31"/>
      <c r="MSW825" s="31"/>
      <c r="MSX825" s="31"/>
      <c r="MSY825" s="31"/>
      <c r="MSZ825" s="31"/>
      <c r="MTA825" s="31"/>
      <c r="MTB825" s="31"/>
      <c r="MTC825" s="31"/>
      <c r="MTD825" s="31"/>
      <c r="MTE825" s="31"/>
      <c r="MTF825" s="31"/>
      <c r="MTG825" s="31"/>
      <c r="MTH825" s="31"/>
      <c r="MTI825" s="31"/>
      <c r="MTJ825" s="31"/>
      <c r="MTK825" s="31"/>
      <c r="MTL825" s="31"/>
      <c r="MTM825" s="31"/>
      <c r="MTN825" s="31"/>
      <c r="MTO825" s="31"/>
      <c r="MTP825" s="31"/>
      <c r="MTQ825" s="31"/>
      <c r="MTR825" s="31"/>
      <c r="MTS825" s="31"/>
      <c r="MTT825" s="31"/>
      <c r="MTU825" s="31"/>
      <c r="MTV825" s="31"/>
      <c r="MTW825" s="31"/>
      <c r="MTX825" s="31"/>
      <c r="MTY825" s="31"/>
      <c r="MTZ825" s="31"/>
      <c r="MUA825" s="31"/>
      <c r="MUB825" s="31"/>
      <c r="MUC825" s="31"/>
      <c r="MUD825" s="31"/>
      <c r="MUE825" s="31"/>
      <c r="MUF825" s="31"/>
      <c r="MUG825" s="31"/>
      <c r="MUH825" s="31"/>
      <c r="MUI825" s="31"/>
      <c r="MUJ825" s="31"/>
      <c r="MUK825" s="31"/>
      <c r="MUL825" s="31"/>
      <c r="MUM825" s="31"/>
      <c r="MUN825" s="31"/>
      <c r="MUO825" s="31"/>
      <c r="MUP825" s="31"/>
      <c r="MUQ825" s="31"/>
      <c r="MUR825" s="31"/>
      <c r="MUS825" s="31"/>
      <c r="MUT825" s="31"/>
      <c r="MUU825" s="31"/>
      <c r="MUV825" s="31"/>
      <c r="MUW825" s="31"/>
      <c r="MUX825" s="31"/>
      <c r="MUY825" s="31"/>
      <c r="MUZ825" s="31"/>
      <c r="MVA825" s="31"/>
      <c r="MVB825" s="31"/>
      <c r="MVC825" s="31"/>
      <c r="MVD825" s="31"/>
      <c r="MVE825" s="31"/>
      <c r="MVF825" s="31"/>
      <c r="MVG825" s="31"/>
      <c r="MVH825" s="31"/>
      <c r="MVI825" s="31"/>
      <c r="MVJ825" s="31"/>
      <c r="MVK825" s="31"/>
      <c r="MVL825" s="31"/>
      <c r="MVM825" s="31"/>
      <c r="MVN825" s="31"/>
      <c r="MVO825" s="31"/>
      <c r="MVP825" s="31"/>
      <c r="MVQ825" s="31"/>
      <c r="MVR825" s="31"/>
      <c r="MVS825" s="31"/>
      <c r="MVT825" s="31"/>
      <c r="MVU825" s="31"/>
      <c r="MVV825" s="31"/>
      <c r="MVW825" s="31"/>
      <c r="MVX825" s="31"/>
      <c r="MVY825" s="31"/>
      <c r="MVZ825" s="31"/>
      <c r="MWA825" s="31"/>
      <c r="MWB825" s="31"/>
      <c r="MWC825" s="31"/>
      <c r="MWD825" s="31"/>
      <c r="MWE825" s="31"/>
      <c r="MWF825" s="31"/>
      <c r="MWG825" s="31"/>
      <c r="MWH825" s="31"/>
      <c r="MWI825" s="31"/>
      <c r="MWJ825" s="31"/>
      <c r="MWK825" s="31"/>
      <c r="MWL825" s="31"/>
      <c r="MWM825" s="31"/>
      <c r="MWN825" s="31"/>
      <c r="MWO825" s="31"/>
      <c r="MWP825" s="31"/>
      <c r="MWQ825" s="31"/>
      <c r="MWR825" s="31"/>
      <c r="MWS825" s="31"/>
      <c r="MWT825" s="31"/>
      <c r="MWU825" s="31"/>
      <c r="MWV825" s="31"/>
      <c r="MWW825" s="31"/>
      <c r="MWX825" s="31"/>
      <c r="MWY825" s="31"/>
      <c r="MWZ825" s="31"/>
      <c r="MXA825" s="31"/>
      <c r="MXB825" s="31"/>
      <c r="MXC825" s="31"/>
      <c r="MXD825" s="31"/>
      <c r="MXE825" s="31"/>
      <c r="MXF825" s="31"/>
      <c r="MXG825" s="31"/>
      <c r="MXH825" s="31"/>
      <c r="MXI825" s="31"/>
      <c r="MXJ825" s="31"/>
      <c r="MXK825" s="31"/>
      <c r="MXL825" s="31"/>
      <c r="MXM825" s="31"/>
      <c r="MXN825" s="31"/>
      <c r="MXO825" s="31"/>
      <c r="MXP825" s="31"/>
      <c r="MXQ825" s="31"/>
      <c r="MXR825" s="31"/>
      <c r="MXS825" s="31"/>
      <c r="MXT825" s="31"/>
      <c r="MXU825" s="31"/>
      <c r="MXV825" s="31"/>
      <c r="MXW825" s="31"/>
      <c r="MXX825" s="31"/>
      <c r="MXY825" s="31"/>
      <c r="MXZ825" s="31"/>
      <c r="MYA825" s="31"/>
      <c r="MYB825" s="31"/>
      <c r="MYC825" s="31"/>
      <c r="MYD825" s="31"/>
      <c r="MYE825" s="31"/>
      <c r="MYF825" s="31"/>
      <c r="MYG825" s="31"/>
      <c r="MYH825" s="31"/>
      <c r="MYI825" s="31"/>
      <c r="MYJ825" s="31"/>
      <c r="MYK825" s="31"/>
      <c r="MYL825" s="31"/>
      <c r="MYM825" s="31"/>
      <c r="MYN825" s="31"/>
      <c r="MYO825" s="31"/>
      <c r="MYP825" s="31"/>
      <c r="MYQ825" s="31"/>
      <c r="MYR825" s="31"/>
      <c r="MYS825" s="31"/>
      <c r="MYT825" s="31"/>
      <c r="MYU825" s="31"/>
      <c r="MYV825" s="31"/>
      <c r="MYW825" s="31"/>
      <c r="MYX825" s="31"/>
      <c r="MYY825" s="31"/>
      <c r="MYZ825" s="31"/>
      <c r="MZA825" s="31"/>
      <c r="MZB825" s="31"/>
      <c r="MZC825" s="31"/>
      <c r="MZD825" s="31"/>
      <c r="MZE825" s="31"/>
      <c r="MZF825" s="31"/>
      <c r="MZG825" s="31"/>
      <c r="MZH825" s="31"/>
      <c r="MZI825" s="31"/>
      <c r="MZJ825" s="31"/>
      <c r="MZK825" s="31"/>
      <c r="MZL825" s="31"/>
      <c r="MZM825" s="31"/>
      <c r="MZN825" s="31"/>
      <c r="MZO825" s="31"/>
      <c r="MZP825" s="31"/>
      <c r="MZQ825" s="31"/>
      <c r="MZR825" s="31"/>
      <c r="MZS825" s="31"/>
      <c r="MZT825" s="31"/>
      <c r="MZU825" s="31"/>
      <c r="MZV825" s="31"/>
      <c r="MZW825" s="31"/>
      <c r="MZX825" s="31"/>
      <c r="MZY825" s="31"/>
      <c r="MZZ825" s="31"/>
      <c r="NAA825" s="31"/>
      <c r="NAB825" s="31"/>
      <c r="NAC825" s="31"/>
      <c r="NAD825" s="31"/>
      <c r="NAE825" s="31"/>
      <c r="NAF825" s="31"/>
      <c r="NAG825" s="31"/>
      <c r="NAH825" s="31"/>
      <c r="NAI825" s="31"/>
      <c r="NAJ825" s="31"/>
      <c r="NAK825" s="31"/>
      <c r="NAL825" s="31"/>
      <c r="NAM825" s="31"/>
      <c r="NAN825" s="31"/>
      <c r="NAO825" s="31"/>
      <c r="NAP825" s="31"/>
      <c r="NAQ825" s="31"/>
      <c r="NAR825" s="31"/>
      <c r="NAS825" s="31"/>
      <c r="NAT825" s="31"/>
      <c r="NAU825" s="31"/>
      <c r="NAV825" s="31"/>
      <c r="NAW825" s="31"/>
      <c r="NAX825" s="31"/>
      <c r="NAY825" s="31"/>
      <c r="NAZ825" s="31"/>
      <c r="NBA825" s="31"/>
      <c r="NBB825" s="31"/>
      <c r="NBC825" s="31"/>
      <c r="NBD825" s="31"/>
      <c r="NBE825" s="31"/>
      <c r="NBF825" s="31"/>
      <c r="NBG825" s="31"/>
      <c r="NBH825" s="31"/>
      <c r="NBI825" s="31"/>
      <c r="NBJ825" s="31"/>
      <c r="NBK825" s="31"/>
      <c r="NBL825" s="31"/>
      <c r="NBM825" s="31"/>
      <c r="NBN825" s="31"/>
      <c r="NBO825" s="31"/>
      <c r="NBP825" s="31"/>
      <c r="NBQ825" s="31"/>
      <c r="NBR825" s="31"/>
      <c r="NBS825" s="31"/>
      <c r="NBT825" s="31"/>
      <c r="NBU825" s="31"/>
      <c r="NBV825" s="31"/>
      <c r="NBW825" s="31"/>
      <c r="NBX825" s="31"/>
      <c r="NBY825" s="31"/>
      <c r="NBZ825" s="31"/>
      <c r="NCA825" s="31"/>
      <c r="NCB825" s="31"/>
      <c r="NCC825" s="31"/>
      <c r="NCD825" s="31"/>
      <c r="NCE825" s="31"/>
      <c r="NCF825" s="31"/>
      <c r="NCG825" s="31"/>
      <c r="NCH825" s="31"/>
      <c r="NCI825" s="31"/>
      <c r="NCJ825" s="31"/>
      <c r="NCK825" s="31"/>
      <c r="NCL825" s="31"/>
      <c r="NCM825" s="31"/>
      <c r="NCN825" s="31"/>
      <c r="NCO825" s="31"/>
      <c r="NCP825" s="31"/>
      <c r="NCQ825" s="31"/>
      <c r="NCR825" s="31"/>
      <c r="NCS825" s="31"/>
      <c r="NCT825" s="31"/>
      <c r="NCU825" s="31"/>
      <c r="NCV825" s="31"/>
      <c r="NCW825" s="31"/>
      <c r="NCX825" s="31"/>
      <c r="NCY825" s="31"/>
      <c r="NCZ825" s="31"/>
      <c r="NDA825" s="31"/>
      <c r="NDB825" s="31"/>
      <c r="NDC825" s="31"/>
      <c r="NDD825" s="31"/>
      <c r="NDE825" s="31"/>
      <c r="NDF825" s="31"/>
      <c r="NDG825" s="31"/>
      <c r="NDH825" s="31"/>
      <c r="NDI825" s="31"/>
      <c r="NDJ825" s="31"/>
      <c r="NDK825" s="31"/>
      <c r="NDL825" s="31"/>
      <c r="NDM825" s="31"/>
      <c r="NDN825" s="31"/>
      <c r="NDO825" s="31"/>
      <c r="NDP825" s="31"/>
      <c r="NDQ825" s="31"/>
      <c r="NDR825" s="31"/>
      <c r="NDS825" s="31"/>
      <c r="NDT825" s="31"/>
      <c r="NDU825" s="31"/>
      <c r="NDV825" s="31"/>
      <c r="NDW825" s="31"/>
      <c r="NDX825" s="31"/>
      <c r="NDY825" s="31"/>
      <c r="NDZ825" s="31"/>
      <c r="NEA825" s="31"/>
      <c r="NEB825" s="31"/>
      <c r="NEC825" s="31"/>
      <c r="NED825" s="31"/>
      <c r="NEE825" s="31"/>
      <c r="NEF825" s="31"/>
      <c r="NEG825" s="31"/>
      <c r="NEH825" s="31"/>
      <c r="NEI825" s="31"/>
      <c r="NEJ825" s="31"/>
      <c r="NEK825" s="31"/>
      <c r="NEL825" s="31"/>
      <c r="NEM825" s="31"/>
      <c r="NEN825" s="31"/>
      <c r="NEO825" s="31"/>
      <c r="NEP825" s="31"/>
      <c r="NEQ825" s="31"/>
      <c r="NER825" s="31"/>
      <c r="NES825" s="31"/>
      <c r="NET825" s="31"/>
      <c r="NEU825" s="31"/>
      <c r="NEV825" s="31"/>
      <c r="NEW825" s="31"/>
      <c r="NEX825" s="31"/>
      <c r="NEY825" s="31"/>
      <c r="NEZ825" s="31"/>
      <c r="NFA825" s="31"/>
      <c r="NFB825" s="31"/>
      <c r="NFC825" s="31"/>
      <c r="NFD825" s="31"/>
      <c r="NFE825" s="31"/>
      <c r="NFF825" s="31"/>
      <c r="NFG825" s="31"/>
      <c r="NFH825" s="31"/>
      <c r="NFI825" s="31"/>
      <c r="NFJ825" s="31"/>
      <c r="NFK825" s="31"/>
      <c r="NFL825" s="31"/>
      <c r="NFM825" s="31"/>
      <c r="NFN825" s="31"/>
      <c r="NFO825" s="31"/>
      <c r="NFP825" s="31"/>
      <c r="NFQ825" s="31"/>
      <c r="NFR825" s="31"/>
      <c r="NFS825" s="31"/>
      <c r="NFT825" s="31"/>
      <c r="NFU825" s="31"/>
      <c r="NFV825" s="31"/>
      <c r="NFW825" s="31"/>
      <c r="NFX825" s="31"/>
      <c r="NFY825" s="31"/>
      <c r="NFZ825" s="31"/>
      <c r="NGA825" s="31"/>
      <c r="NGB825" s="31"/>
      <c r="NGC825" s="31"/>
      <c r="NGD825" s="31"/>
      <c r="NGE825" s="31"/>
      <c r="NGF825" s="31"/>
      <c r="NGG825" s="31"/>
      <c r="NGH825" s="31"/>
      <c r="NGI825" s="31"/>
      <c r="NGJ825" s="31"/>
      <c r="NGK825" s="31"/>
      <c r="NGL825" s="31"/>
      <c r="NGM825" s="31"/>
      <c r="NGN825" s="31"/>
      <c r="NGO825" s="31"/>
      <c r="NGP825" s="31"/>
      <c r="NGQ825" s="31"/>
      <c r="NGR825" s="31"/>
      <c r="NGS825" s="31"/>
      <c r="NGT825" s="31"/>
      <c r="NGU825" s="31"/>
      <c r="NGV825" s="31"/>
      <c r="NGW825" s="31"/>
      <c r="NGX825" s="31"/>
      <c r="NGY825" s="31"/>
      <c r="NGZ825" s="31"/>
      <c r="NHA825" s="31"/>
      <c r="NHB825" s="31"/>
      <c r="NHC825" s="31"/>
      <c r="NHD825" s="31"/>
      <c r="NHE825" s="31"/>
      <c r="NHF825" s="31"/>
      <c r="NHG825" s="31"/>
      <c r="NHH825" s="31"/>
      <c r="NHI825" s="31"/>
      <c r="NHJ825" s="31"/>
      <c r="NHK825" s="31"/>
      <c r="NHL825" s="31"/>
      <c r="NHM825" s="31"/>
      <c r="NHN825" s="31"/>
      <c r="NHO825" s="31"/>
      <c r="NHP825" s="31"/>
      <c r="NHQ825" s="31"/>
      <c r="NHR825" s="31"/>
      <c r="NHS825" s="31"/>
      <c r="NHT825" s="31"/>
      <c r="NHU825" s="31"/>
      <c r="NHV825" s="31"/>
      <c r="NHW825" s="31"/>
      <c r="NHX825" s="31"/>
      <c r="NHY825" s="31"/>
      <c r="NHZ825" s="31"/>
      <c r="NIA825" s="31"/>
      <c r="NIB825" s="31"/>
      <c r="NIC825" s="31"/>
      <c r="NID825" s="31"/>
      <c r="NIE825" s="31"/>
      <c r="NIF825" s="31"/>
      <c r="NIG825" s="31"/>
      <c r="NIH825" s="31"/>
      <c r="NII825" s="31"/>
      <c r="NIJ825" s="31"/>
      <c r="NIK825" s="31"/>
      <c r="NIL825" s="31"/>
      <c r="NIM825" s="31"/>
      <c r="NIN825" s="31"/>
      <c r="NIO825" s="31"/>
      <c r="NIP825" s="31"/>
      <c r="NIQ825" s="31"/>
      <c r="NIR825" s="31"/>
      <c r="NIS825" s="31"/>
      <c r="NIT825" s="31"/>
      <c r="NIU825" s="31"/>
      <c r="NIV825" s="31"/>
      <c r="NIW825" s="31"/>
      <c r="NIX825" s="31"/>
      <c r="NIY825" s="31"/>
      <c r="NIZ825" s="31"/>
      <c r="NJA825" s="31"/>
      <c r="NJB825" s="31"/>
      <c r="NJC825" s="31"/>
      <c r="NJD825" s="31"/>
      <c r="NJE825" s="31"/>
      <c r="NJF825" s="31"/>
      <c r="NJG825" s="31"/>
      <c r="NJH825" s="31"/>
      <c r="NJI825" s="31"/>
      <c r="NJJ825" s="31"/>
      <c r="NJK825" s="31"/>
      <c r="NJL825" s="31"/>
      <c r="NJM825" s="31"/>
      <c r="NJN825" s="31"/>
      <c r="NJO825" s="31"/>
      <c r="NJP825" s="31"/>
      <c r="NJQ825" s="31"/>
      <c r="NJR825" s="31"/>
      <c r="NJS825" s="31"/>
      <c r="NJT825" s="31"/>
      <c r="NJU825" s="31"/>
      <c r="NJV825" s="31"/>
      <c r="NJW825" s="31"/>
      <c r="NJX825" s="31"/>
      <c r="NJY825" s="31"/>
      <c r="NJZ825" s="31"/>
      <c r="NKA825" s="31"/>
      <c r="NKB825" s="31"/>
      <c r="NKC825" s="31"/>
      <c r="NKD825" s="31"/>
      <c r="NKE825" s="31"/>
      <c r="NKF825" s="31"/>
      <c r="NKG825" s="31"/>
      <c r="NKH825" s="31"/>
      <c r="NKI825" s="31"/>
      <c r="NKJ825" s="31"/>
      <c r="NKK825" s="31"/>
      <c r="NKL825" s="31"/>
      <c r="NKM825" s="31"/>
      <c r="NKN825" s="31"/>
      <c r="NKO825" s="31"/>
      <c r="NKP825" s="31"/>
      <c r="NKQ825" s="31"/>
      <c r="NKR825" s="31"/>
      <c r="NKS825" s="31"/>
      <c r="NKT825" s="31"/>
      <c r="NKU825" s="31"/>
      <c r="NKV825" s="31"/>
      <c r="NKW825" s="31"/>
      <c r="NKX825" s="31"/>
      <c r="NKY825" s="31"/>
      <c r="NKZ825" s="31"/>
      <c r="NLA825" s="31"/>
      <c r="NLB825" s="31"/>
      <c r="NLC825" s="31"/>
      <c r="NLD825" s="31"/>
      <c r="NLE825" s="31"/>
      <c r="NLF825" s="31"/>
      <c r="NLG825" s="31"/>
      <c r="NLH825" s="31"/>
      <c r="NLI825" s="31"/>
      <c r="NLJ825" s="31"/>
      <c r="NLK825" s="31"/>
      <c r="NLL825" s="31"/>
      <c r="NLM825" s="31"/>
      <c r="NLN825" s="31"/>
      <c r="NLO825" s="31"/>
      <c r="NLP825" s="31"/>
      <c r="NLQ825" s="31"/>
      <c r="NLR825" s="31"/>
      <c r="NLS825" s="31"/>
      <c r="NLT825" s="31"/>
      <c r="NLU825" s="31"/>
      <c r="NLV825" s="31"/>
      <c r="NLW825" s="31"/>
      <c r="NLX825" s="31"/>
      <c r="NLY825" s="31"/>
      <c r="NLZ825" s="31"/>
      <c r="NMA825" s="31"/>
      <c r="NMB825" s="31"/>
      <c r="NMC825" s="31"/>
      <c r="NMD825" s="31"/>
      <c r="NME825" s="31"/>
      <c r="NMF825" s="31"/>
      <c r="NMG825" s="31"/>
      <c r="NMH825" s="31"/>
      <c r="NMI825" s="31"/>
      <c r="NMJ825" s="31"/>
      <c r="NMK825" s="31"/>
      <c r="NML825" s="31"/>
      <c r="NMM825" s="31"/>
      <c r="NMN825" s="31"/>
      <c r="NMO825" s="31"/>
      <c r="NMP825" s="31"/>
      <c r="NMQ825" s="31"/>
      <c r="NMR825" s="31"/>
      <c r="NMS825" s="31"/>
      <c r="NMT825" s="31"/>
      <c r="NMU825" s="31"/>
      <c r="NMV825" s="31"/>
      <c r="NMW825" s="31"/>
      <c r="NMX825" s="31"/>
      <c r="NMY825" s="31"/>
      <c r="NMZ825" s="31"/>
      <c r="NNA825" s="31"/>
      <c r="NNB825" s="31"/>
      <c r="NNC825" s="31"/>
      <c r="NND825" s="31"/>
      <c r="NNE825" s="31"/>
      <c r="NNF825" s="31"/>
      <c r="NNG825" s="31"/>
      <c r="NNH825" s="31"/>
      <c r="NNI825" s="31"/>
      <c r="NNJ825" s="31"/>
      <c r="NNK825" s="31"/>
      <c r="NNL825" s="31"/>
      <c r="NNM825" s="31"/>
      <c r="NNN825" s="31"/>
      <c r="NNO825" s="31"/>
      <c r="NNP825" s="31"/>
      <c r="NNQ825" s="31"/>
      <c r="NNR825" s="31"/>
      <c r="NNS825" s="31"/>
      <c r="NNT825" s="31"/>
      <c r="NNU825" s="31"/>
      <c r="NNV825" s="31"/>
      <c r="NNW825" s="31"/>
      <c r="NNX825" s="31"/>
      <c r="NNY825" s="31"/>
      <c r="NNZ825" s="31"/>
      <c r="NOA825" s="31"/>
      <c r="NOB825" s="31"/>
      <c r="NOC825" s="31"/>
      <c r="NOD825" s="31"/>
      <c r="NOE825" s="31"/>
      <c r="NOF825" s="31"/>
      <c r="NOG825" s="31"/>
      <c r="NOH825" s="31"/>
      <c r="NOI825" s="31"/>
      <c r="NOJ825" s="31"/>
      <c r="NOK825" s="31"/>
      <c r="NOL825" s="31"/>
      <c r="NOM825" s="31"/>
      <c r="NON825" s="31"/>
      <c r="NOO825" s="31"/>
      <c r="NOP825" s="31"/>
      <c r="NOQ825" s="31"/>
      <c r="NOR825" s="31"/>
      <c r="NOS825" s="31"/>
      <c r="NOT825" s="31"/>
      <c r="NOU825" s="31"/>
      <c r="NOV825" s="31"/>
      <c r="NOW825" s="31"/>
      <c r="NOX825" s="31"/>
      <c r="NOY825" s="31"/>
      <c r="NOZ825" s="31"/>
      <c r="NPA825" s="31"/>
      <c r="NPB825" s="31"/>
      <c r="NPC825" s="31"/>
      <c r="NPD825" s="31"/>
      <c r="NPE825" s="31"/>
      <c r="NPF825" s="31"/>
      <c r="NPG825" s="31"/>
      <c r="NPH825" s="31"/>
      <c r="NPI825" s="31"/>
      <c r="NPJ825" s="31"/>
      <c r="NPK825" s="31"/>
      <c r="NPL825" s="31"/>
      <c r="NPM825" s="31"/>
      <c r="NPN825" s="31"/>
      <c r="NPO825" s="31"/>
      <c r="NPP825" s="31"/>
      <c r="NPQ825" s="31"/>
      <c r="NPR825" s="31"/>
      <c r="NPS825" s="31"/>
      <c r="NPT825" s="31"/>
      <c r="NPU825" s="31"/>
      <c r="NPV825" s="31"/>
      <c r="NPW825" s="31"/>
      <c r="NPX825" s="31"/>
      <c r="NPY825" s="31"/>
      <c r="NPZ825" s="31"/>
      <c r="NQA825" s="31"/>
      <c r="NQB825" s="31"/>
      <c r="NQC825" s="31"/>
      <c r="NQD825" s="31"/>
      <c r="NQE825" s="31"/>
      <c r="NQF825" s="31"/>
      <c r="NQG825" s="31"/>
      <c r="NQH825" s="31"/>
      <c r="NQI825" s="31"/>
      <c r="NQJ825" s="31"/>
      <c r="NQK825" s="31"/>
      <c r="NQL825" s="31"/>
      <c r="NQM825" s="31"/>
      <c r="NQN825" s="31"/>
      <c r="NQO825" s="31"/>
      <c r="NQP825" s="31"/>
      <c r="NQQ825" s="31"/>
      <c r="NQR825" s="31"/>
      <c r="NQS825" s="31"/>
      <c r="NQT825" s="31"/>
      <c r="NQU825" s="31"/>
      <c r="NQV825" s="31"/>
      <c r="NQW825" s="31"/>
      <c r="NQX825" s="31"/>
      <c r="NQY825" s="31"/>
      <c r="NQZ825" s="31"/>
      <c r="NRA825" s="31"/>
      <c r="NRB825" s="31"/>
      <c r="NRC825" s="31"/>
      <c r="NRD825" s="31"/>
      <c r="NRE825" s="31"/>
      <c r="NRF825" s="31"/>
      <c r="NRG825" s="31"/>
      <c r="NRH825" s="31"/>
      <c r="NRI825" s="31"/>
      <c r="NRJ825" s="31"/>
      <c r="NRK825" s="31"/>
      <c r="NRL825" s="31"/>
      <c r="NRM825" s="31"/>
      <c r="NRN825" s="31"/>
      <c r="NRO825" s="31"/>
      <c r="NRP825" s="31"/>
      <c r="NRQ825" s="31"/>
      <c r="NRR825" s="31"/>
      <c r="NRS825" s="31"/>
      <c r="NRT825" s="31"/>
      <c r="NRU825" s="31"/>
      <c r="NRV825" s="31"/>
      <c r="NRW825" s="31"/>
      <c r="NRX825" s="31"/>
      <c r="NRY825" s="31"/>
      <c r="NRZ825" s="31"/>
      <c r="NSA825" s="31"/>
      <c r="NSB825" s="31"/>
      <c r="NSC825" s="31"/>
      <c r="NSD825" s="31"/>
      <c r="NSE825" s="31"/>
      <c r="NSF825" s="31"/>
      <c r="NSG825" s="31"/>
      <c r="NSH825" s="31"/>
      <c r="NSI825" s="31"/>
      <c r="NSJ825" s="31"/>
      <c r="NSK825" s="31"/>
      <c r="NSL825" s="31"/>
      <c r="NSM825" s="31"/>
      <c r="NSN825" s="31"/>
      <c r="NSO825" s="31"/>
      <c r="NSP825" s="31"/>
      <c r="NSQ825" s="31"/>
      <c r="NSR825" s="31"/>
      <c r="NSS825" s="31"/>
      <c r="NST825" s="31"/>
      <c r="NSU825" s="31"/>
      <c r="NSV825" s="31"/>
      <c r="NSW825" s="31"/>
      <c r="NSX825" s="31"/>
      <c r="NSY825" s="31"/>
      <c r="NSZ825" s="31"/>
      <c r="NTA825" s="31"/>
      <c r="NTB825" s="31"/>
      <c r="NTC825" s="31"/>
      <c r="NTD825" s="31"/>
      <c r="NTE825" s="31"/>
      <c r="NTF825" s="31"/>
      <c r="NTG825" s="31"/>
      <c r="NTH825" s="31"/>
      <c r="NTI825" s="31"/>
      <c r="NTJ825" s="31"/>
      <c r="NTK825" s="31"/>
      <c r="NTL825" s="31"/>
      <c r="NTM825" s="31"/>
      <c r="NTN825" s="31"/>
      <c r="NTO825" s="31"/>
      <c r="NTP825" s="31"/>
      <c r="NTQ825" s="31"/>
      <c r="NTR825" s="31"/>
      <c r="NTS825" s="31"/>
      <c r="NTT825" s="31"/>
      <c r="NTU825" s="31"/>
      <c r="NTV825" s="31"/>
      <c r="NTW825" s="31"/>
      <c r="NTX825" s="31"/>
      <c r="NTY825" s="31"/>
      <c r="NTZ825" s="31"/>
      <c r="NUA825" s="31"/>
      <c r="NUB825" s="31"/>
      <c r="NUC825" s="31"/>
      <c r="NUD825" s="31"/>
      <c r="NUE825" s="31"/>
      <c r="NUF825" s="31"/>
      <c r="NUG825" s="31"/>
      <c r="NUH825" s="31"/>
      <c r="NUI825" s="31"/>
      <c r="NUJ825" s="31"/>
      <c r="NUK825" s="31"/>
      <c r="NUL825" s="31"/>
      <c r="NUM825" s="31"/>
      <c r="NUN825" s="31"/>
      <c r="NUO825" s="31"/>
      <c r="NUP825" s="31"/>
      <c r="NUQ825" s="31"/>
      <c r="NUR825" s="31"/>
      <c r="NUS825" s="31"/>
      <c r="NUT825" s="31"/>
      <c r="NUU825" s="31"/>
      <c r="NUV825" s="31"/>
      <c r="NUW825" s="31"/>
      <c r="NUX825" s="31"/>
      <c r="NUY825" s="31"/>
      <c r="NUZ825" s="31"/>
      <c r="NVA825" s="31"/>
      <c r="NVB825" s="31"/>
      <c r="NVC825" s="31"/>
      <c r="NVD825" s="31"/>
      <c r="NVE825" s="31"/>
      <c r="NVF825" s="31"/>
      <c r="NVG825" s="31"/>
      <c r="NVH825" s="31"/>
      <c r="NVI825" s="31"/>
      <c r="NVJ825" s="31"/>
      <c r="NVK825" s="31"/>
      <c r="NVL825" s="31"/>
      <c r="NVM825" s="31"/>
      <c r="NVN825" s="31"/>
      <c r="NVO825" s="31"/>
      <c r="NVP825" s="31"/>
      <c r="NVQ825" s="31"/>
      <c r="NVR825" s="31"/>
      <c r="NVS825" s="31"/>
      <c r="NVT825" s="31"/>
      <c r="NVU825" s="31"/>
      <c r="NVV825" s="31"/>
      <c r="NVW825" s="31"/>
      <c r="NVX825" s="31"/>
      <c r="NVY825" s="31"/>
      <c r="NVZ825" s="31"/>
      <c r="NWA825" s="31"/>
      <c r="NWB825" s="31"/>
      <c r="NWC825" s="31"/>
      <c r="NWD825" s="31"/>
      <c r="NWE825" s="31"/>
      <c r="NWF825" s="31"/>
      <c r="NWG825" s="31"/>
      <c r="NWH825" s="31"/>
      <c r="NWI825" s="31"/>
      <c r="NWJ825" s="31"/>
      <c r="NWK825" s="31"/>
      <c r="NWL825" s="31"/>
      <c r="NWM825" s="31"/>
      <c r="NWN825" s="31"/>
      <c r="NWO825" s="31"/>
      <c r="NWP825" s="31"/>
      <c r="NWQ825" s="31"/>
      <c r="NWR825" s="31"/>
      <c r="NWS825" s="31"/>
      <c r="NWT825" s="31"/>
      <c r="NWU825" s="31"/>
      <c r="NWV825" s="31"/>
      <c r="NWW825" s="31"/>
      <c r="NWX825" s="31"/>
      <c r="NWY825" s="31"/>
      <c r="NWZ825" s="31"/>
      <c r="NXA825" s="31"/>
      <c r="NXB825" s="31"/>
      <c r="NXC825" s="31"/>
      <c r="NXD825" s="31"/>
      <c r="NXE825" s="31"/>
      <c r="NXF825" s="31"/>
      <c r="NXG825" s="31"/>
      <c r="NXH825" s="31"/>
      <c r="NXI825" s="31"/>
      <c r="NXJ825" s="31"/>
      <c r="NXK825" s="31"/>
      <c r="NXL825" s="31"/>
      <c r="NXM825" s="31"/>
      <c r="NXN825" s="31"/>
      <c r="NXO825" s="31"/>
      <c r="NXP825" s="31"/>
      <c r="NXQ825" s="31"/>
      <c r="NXR825" s="31"/>
      <c r="NXS825" s="31"/>
      <c r="NXT825" s="31"/>
      <c r="NXU825" s="31"/>
      <c r="NXV825" s="31"/>
      <c r="NXW825" s="31"/>
      <c r="NXX825" s="31"/>
      <c r="NXY825" s="31"/>
      <c r="NXZ825" s="31"/>
      <c r="NYA825" s="31"/>
      <c r="NYB825" s="31"/>
      <c r="NYC825" s="31"/>
      <c r="NYD825" s="31"/>
      <c r="NYE825" s="31"/>
      <c r="NYF825" s="31"/>
      <c r="NYG825" s="31"/>
      <c r="NYH825" s="31"/>
      <c r="NYI825" s="31"/>
      <c r="NYJ825" s="31"/>
      <c r="NYK825" s="31"/>
      <c r="NYL825" s="31"/>
      <c r="NYM825" s="31"/>
      <c r="NYN825" s="31"/>
      <c r="NYO825" s="31"/>
      <c r="NYP825" s="31"/>
      <c r="NYQ825" s="31"/>
      <c r="NYR825" s="31"/>
      <c r="NYS825" s="31"/>
      <c r="NYT825" s="31"/>
      <c r="NYU825" s="31"/>
      <c r="NYV825" s="31"/>
      <c r="NYW825" s="31"/>
      <c r="NYX825" s="31"/>
      <c r="NYY825" s="31"/>
      <c r="NYZ825" s="31"/>
      <c r="NZA825" s="31"/>
      <c r="NZB825" s="31"/>
      <c r="NZC825" s="31"/>
      <c r="NZD825" s="31"/>
      <c r="NZE825" s="31"/>
      <c r="NZF825" s="31"/>
      <c r="NZG825" s="31"/>
      <c r="NZH825" s="31"/>
      <c r="NZI825" s="31"/>
      <c r="NZJ825" s="31"/>
      <c r="NZK825" s="31"/>
      <c r="NZL825" s="31"/>
      <c r="NZM825" s="31"/>
      <c r="NZN825" s="31"/>
      <c r="NZO825" s="31"/>
      <c r="NZP825" s="31"/>
      <c r="NZQ825" s="31"/>
      <c r="NZR825" s="31"/>
      <c r="NZS825" s="31"/>
      <c r="NZT825" s="31"/>
      <c r="NZU825" s="31"/>
      <c r="NZV825" s="31"/>
      <c r="NZW825" s="31"/>
      <c r="NZX825" s="31"/>
      <c r="NZY825" s="31"/>
      <c r="NZZ825" s="31"/>
      <c r="OAA825" s="31"/>
      <c r="OAB825" s="31"/>
      <c r="OAC825" s="31"/>
      <c r="OAD825" s="31"/>
      <c r="OAE825" s="31"/>
      <c r="OAF825" s="31"/>
      <c r="OAG825" s="31"/>
      <c r="OAH825" s="31"/>
      <c r="OAI825" s="31"/>
      <c r="OAJ825" s="31"/>
      <c r="OAK825" s="31"/>
      <c r="OAL825" s="31"/>
      <c r="OAM825" s="31"/>
      <c r="OAN825" s="31"/>
      <c r="OAO825" s="31"/>
      <c r="OAP825" s="31"/>
      <c r="OAQ825" s="31"/>
      <c r="OAR825" s="31"/>
      <c r="OAS825" s="31"/>
      <c r="OAT825" s="31"/>
      <c r="OAU825" s="31"/>
      <c r="OAV825" s="31"/>
      <c r="OAW825" s="31"/>
      <c r="OAX825" s="31"/>
      <c r="OAY825" s="31"/>
      <c r="OAZ825" s="31"/>
      <c r="OBA825" s="31"/>
      <c r="OBB825" s="31"/>
      <c r="OBC825" s="31"/>
      <c r="OBD825" s="31"/>
      <c r="OBE825" s="31"/>
      <c r="OBF825" s="31"/>
      <c r="OBG825" s="31"/>
      <c r="OBH825" s="31"/>
      <c r="OBI825" s="31"/>
      <c r="OBJ825" s="31"/>
      <c r="OBK825" s="31"/>
      <c r="OBL825" s="31"/>
      <c r="OBM825" s="31"/>
      <c r="OBN825" s="31"/>
      <c r="OBO825" s="31"/>
      <c r="OBP825" s="31"/>
      <c r="OBQ825" s="31"/>
      <c r="OBR825" s="31"/>
      <c r="OBS825" s="31"/>
      <c r="OBT825" s="31"/>
      <c r="OBU825" s="31"/>
      <c r="OBV825" s="31"/>
      <c r="OBW825" s="31"/>
      <c r="OBX825" s="31"/>
      <c r="OBY825" s="31"/>
      <c r="OBZ825" s="31"/>
      <c r="OCA825" s="31"/>
      <c r="OCB825" s="31"/>
      <c r="OCC825" s="31"/>
      <c r="OCD825" s="31"/>
      <c r="OCE825" s="31"/>
      <c r="OCF825" s="31"/>
      <c r="OCG825" s="31"/>
      <c r="OCH825" s="31"/>
      <c r="OCI825" s="31"/>
      <c r="OCJ825" s="31"/>
      <c r="OCK825" s="31"/>
      <c r="OCL825" s="31"/>
      <c r="OCM825" s="31"/>
      <c r="OCN825" s="31"/>
      <c r="OCO825" s="31"/>
      <c r="OCP825" s="31"/>
      <c r="OCQ825" s="31"/>
      <c r="OCR825" s="31"/>
      <c r="OCS825" s="31"/>
      <c r="OCT825" s="31"/>
      <c r="OCU825" s="31"/>
      <c r="OCV825" s="31"/>
      <c r="OCW825" s="31"/>
      <c r="OCX825" s="31"/>
      <c r="OCY825" s="31"/>
      <c r="OCZ825" s="31"/>
      <c r="ODA825" s="31"/>
      <c r="ODB825" s="31"/>
      <c r="ODC825" s="31"/>
      <c r="ODD825" s="31"/>
      <c r="ODE825" s="31"/>
      <c r="ODF825" s="31"/>
      <c r="ODG825" s="31"/>
      <c r="ODH825" s="31"/>
      <c r="ODI825" s="31"/>
      <c r="ODJ825" s="31"/>
      <c r="ODK825" s="31"/>
      <c r="ODL825" s="31"/>
      <c r="ODM825" s="31"/>
      <c r="ODN825" s="31"/>
      <c r="ODO825" s="31"/>
      <c r="ODP825" s="31"/>
      <c r="ODQ825" s="31"/>
      <c r="ODR825" s="31"/>
      <c r="ODS825" s="31"/>
      <c r="ODT825" s="31"/>
      <c r="ODU825" s="31"/>
      <c r="ODV825" s="31"/>
      <c r="ODW825" s="31"/>
      <c r="ODX825" s="31"/>
      <c r="ODY825" s="31"/>
      <c r="ODZ825" s="31"/>
      <c r="OEA825" s="31"/>
      <c r="OEB825" s="31"/>
      <c r="OEC825" s="31"/>
      <c r="OED825" s="31"/>
      <c r="OEE825" s="31"/>
      <c r="OEF825" s="31"/>
      <c r="OEG825" s="31"/>
      <c r="OEH825" s="31"/>
      <c r="OEI825" s="31"/>
      <c r="OEJ825" s="31"/>
      <c r="OEK825" s="31"/>
      <c r="OEL825" s="31"/>
      <c r="OEM825" s="31"/>
      <c r="OEN825" s="31"/>
      <c r="OEO825" s="31"/>
      <c r="OEP825" s="31"/>
      <c r="OEQ825" s="31"/>
      <c r="OER825" s="31"/>
      <c r="OES825" s="31"/>
      <c r="OET825" s="31"/>
      <c r="OEU825" s="31"/>
      <c r="OEV825" s="31"/>
      <c r="OEW825" s="31"/>
      <c r="OEX825" s="31"/>
      <c r="OEY825" s="31"/>
      <c r="OEZ825" s="31"/>
      <c r="OFA825" s="31"/>
      <c r="OFB825" s="31"/>
      <c r="OFC825" s="31"/>
      <c r="OFD825" s="31"/>
      <c r="OFE825" s="31"/>
      <c r="OFF825" s="31"/>
      <c r="OFG825" s="31"/>
      <c r="OFH825" s="31"/>
      <c r="OFI825" s="31"/>
      <c r="OFJ825" s="31"/>
      <c r="OFK825" s="31"/>
      <c r="OFL825" s="31"/>
      <c r="OFM825" s="31"/>
      <c r="OFN825" s="31"/>
      <c r="OFO825" s="31"/>
      <c r="OFP825" s="31"/>
      <c r="OFQ825" s="31"/>
      <c r="OFR825" s="31"/>
      <c r="OFS825" s="31"/>
      <c r="OFT825" s="31"/>
      <c r="OFU825" s="31"/>
      <c r="OFV825" s="31"/>
      <c r="OFW825" s="31"/>
      <c r="OFX825" s="31"/>
      <c r="OFY825" s="31"/>
      <c r="OFZ825" s="31"/>
      <c r="OGA825" s="31"/>
      <c r="OGB825" s="31"/>
      <c r="OGC825" s="31"/>
      <c r="OGD825" s="31"/>
      <c r="OGE825" s="31"/>
      <c r="OGF825" s="31"/>
      <c r="OGG825" s="31"/>
      <c r="OGH825" s="31"/>
      <c r="OGI825" s="31"/>
      <c r="OGJ825" s="31"/>
      <c r="OGK825" s="31"/>
      <c r="OGL825" s="31"/>
      <c r="OGM825" s="31"/>
      <c r="OGN825" s="31"/>
      <c r="OGO825" s="31"/>
      <c r="OGP825" s="31"/>
      <c r="OGQ825" s="31"/>
      <c r="OGR825" s="31"/>
      <c r="OGS825" s="31"/>
      <c r="OGT825" s="31"/>
      <c r="OGU825" s="31"/>
      <c r="OGV825" s="31"/>
      <c r="OGW825" s="31"/>
      <c r="OGX825" s="31"/>
      <c r="OGY825" s="31"/>
      <c r="OGZ825" s="31"/>
      <c r="OHA825" s="31"/>
      <c r="OHB825" s="31"/>
      <c r="OHC825" s="31"/>
      <c r="OHD825" s="31"/>
      <c r="OHE825" s="31"/>
      <c r="OHF825" s="31"/>
      <c r="OHG825" s="31"/>
      <c r="OHH825" s="31"/>
      <c r="OHI825" s="31"/>
      <c r="OHJ825" s="31"/>
      <c r="OHK825" s="31"/>
      <c r="OHL825" s="31"/>
      <c r="OHM825" s="31"/>
      <c r="OHN825" s="31"/>
      <c r="OHO825" s="31"/>
      <c r="OHP825" s="31"/>
      <c r="OHQ825" s="31"/>
      <c r="OHR825" s="31"/>
      <c r="OHS825" s="31"/>
      <c r="OHT825" s="31"/>
      <c r="OHU825" s="31"/>
      <c r="OHV825" s="31"/>
      <c r="OHW825" s="31"/>
      <c r="OHX825" s="31"/>
      <c r="OHY825" s="31"/>
      <c r="OHZ825" s="31"/>
      <c r="OIA825" s="31"/>
      <c r="OIB825" s="31"/>
      <c r="OIC825" s="31"/>
      <c r="OID825" s="31"/>
      <c r="OIE825" s="31"/>
      <c r="OIF825" s="31"/>
      <c r="OIG825" s="31"/>
      <c r="OIH825" s="31"/>
      <c r="OII825" s="31"/>
      <c r="OIJ825" s="31"/>
      <c r="OIK825" s="31"/>
      <c r="OIL825" s="31"/>
      <c r="OIM825" s="31"/>
      <c r="OIN825" s="31"/>
      <c r="OIO825" s="31"/>
      <c r="OIP825" s="31"/>
      <c r="OIQ825" s="31"/>
      <c r="OIR825" s="31"/>
      <c r="OIS825" s="31"/>
      <c r="OIT825" s="31"/>
      <c r="OIU825" s="31"/>
      <c r="OIV825" s="31"/>
      <c r="OIW825" s="31"/>
      <c r="OIX825" s="31"/>
      <c r="OIY825" s="31"/>
      <c r="OIZ825" s="31"/>
      <c r="OJA825" s="31"/>
      <c r="OJB825" s="31"/>
      <c r="OJC825" s="31"/>
      <c r="OJD825" s="31"/>
      <c r="OJE825" s="31"/>
      <c r="OJF825" s="31"/>
      <c r="OJG825" s="31"/>
      <c r="OJH825" s="31"/>
      <c r="OJI825" s="31"/>
      <c r="OJJ825" s="31"/>
      <c r="OJK825" s="31"/>
      <c r="OJL825" s="31"/>
      <c r="OJM825" s="31"/>
      <c r="OJN825" s="31"/>
      <c r="OJO825" s="31"/>
      <c r="OJP825" s="31"/>
      <c r="OJQ825" s="31"/>
      <c r="OJR825" s="31"/>
      <c r="OJS825" s="31"/>
      <c r="OJT825" s="31"/>
      <c r="OJU825" s="31"/>
      <c r="OJV825" s="31"/>
      <c r="OJW825" s="31"/>
      <c r="OJX825" s="31"/>
      <c r="OJY825" s="31"/>
      <c r="OJZ825" s="31"/>
      <c r="OKA825" s="31"/>
      <c r="OKB825" s="31"/>
      <c r="OKC825" s="31"/>
      <c r="OKD825" s="31"/>
      <c r="OKE825" s="31"/>
      <c r="OKF825" s="31"/>
      <c r="OKG825" s="31"/>
      <c r="OKH825" s="31"/>
      <c r="OKI825" s="31"/>
      <c r="OKJ825" s="31"/>
      <c r="OKK825" s="31"/>
      <c r="OKL825" s="31"/>
      <c r="OKM825" s="31"/>
      <c r="OKN825" s="31"/>
      <c r="OKO825" s="31"/>
      <c r="OKP825" s="31"/>
      <c r="OKQ825" s="31"/>
      <c r="OKR825" s="31"/>
      <c r="OKS825" s="31"/>
      <c r="OKT825" s="31"/>
      <c r="OKU825" s="31"/>
      <c r="OKV825" s="31"/>
      <c r="OKW825" s="31"/>
      <c r="OKX825" s="31"/>
      <c r="OKY825" s="31"/>
      <c r="OKZ825" s="31"/>
      <c r="OLA825" s="31"/>
      <c r="OLB825" s="31"/>
      <c r="OLC825" s="31"/>
      <c r="OLD825" s="31"/>
      <c r="OLE825" s="31"/>
      <c r="OLF825" s="31"/>
      <c r="OLG825" s="31"/>
      <c r="OLH825" s="31"/>
      <c r="OLI825" s="31"/>
      <c r="OLJ825" s="31"/>
      <c r="OLK825" s="31"/>
      <c r="OLL825" s="31"/>
      <c r="OLM825" s="31"/>
      <c r="OLN825" s="31"/>
      <c r="OLO825" s="31"/>
      <c r="OLP825" s="31"/>
      <c r="OLQ825" s="31"/>
      <c r="OLR825" s="31"/>
      <c r="OLS825" s="31"/>
      <c r="OLT825" s="31"/>
      <c r="OLU825" s="31"/>
      <c r="OLV825" s="31"/>
      <c r="OLW825" s="31"/>
      <c r="OLX825" s="31"/>
      <c r="OLY825" s="31"/>
      <c r="OLZ825" s="31"/>
      <c r="OMA825" s="31"/>
      <c r="OMB825" s="31"/>
      <c r="OMC825" s="31"/>
      <c r="OMD825" s="31"/>
      <c r="OME825" s="31"/>
      <c r="OMF825" s="31"/>
      <c r="OMG825" s="31"/>
      <c r="OMH825" s="31"/>
      <c r="OMI825" s="31"/>
      <c r="OMJ825" s="31"/>
      <c r="OMK825" s="31"/>
      <c r="OML825" s="31"/>
      <c r="OMM825" s="31"/>
      <c r="OMN825" s="31"/>
      <c r="OMO825" s="31"/>
      <c r="OMP825" s="31"/>
      <c r="OMQ825" s="31"/>
      <c r="OMR825" s="31"/>
      <c r="OMS825" s="31"/>
      <c r="OMT825" s="31"/>
      <c r="OMU825" s="31"/>
      <c r="OMV825" s="31"/>
      <c r="OMW825" s="31"/>
      <c r="OMX825" s="31"/>
      <c r="OMY825" s="31"/>
      <c r="OMZ825" s="31"/>
      <c r="ONA825" s="31"/>
      <c r="ONB825" s="31"/>
      <c r="ONC825" s="31"/>
      <c r="OND825" s="31"/>
      <c r="ONE825" s="31"/>
      <c r="ONF825" s="31"/>
      <c r="ONG825" s="31"/>
      <c r="ONH825" s="31"/>
      <c r="ONI825" s="31"/>
      <c r="ONJ825" s="31"/>
      <c r="ONK825" s="31"/>
      <c r="ONL825" s="31"/>
      <c r="ONM825" s="31"/>
      <c r="ONN825" s="31"/>
      <c r="ONO825" s="31"/>
      <c r="ONP825" s="31"/>
      <c r="ONQ825" s="31"/>
      <c r="ONR825" s="31"/>
      <c r="ONS825" s="31"/>
      <c r="ONT825" s="31"/>
      <c r="ONU825" s="31"/>
      <c r="ONV825" s="31"/>
      <c r="ONW825" s="31"/>
      <c r="ONX825" s="31"/>
      <c r="ONY825" s="31"/>
      <c r="ONZ825" s="31"/>
      <c r="OOA825" s="31"/>
      <c r="OOB825" s="31"/>
      <c r="OOC825" s="31"/>
      <c r="OOD825" s="31"/>
      <c r="OOE825" s="31"/>
      <c r="OOF825" s="31"/>
      <c r="OOG825" s="31"/>
      <c r="OOH825" s="31"/>
      <c r="OOI825" s="31"/>
      <c r="OOJ825" s="31"/>
      <c r="OOK825" s="31"/>
      <c r="OOL825" s="31"/>
      <c r="OOM825" s="31"/>
      <c r="OON825" s="31"/>
      <c r="OOO825" s="31"/>
      <c r="OOP825" s="31"/>
      <c r="OOQ825" s="31"/>
      <c r="OOR825" s="31"/>
      <c r="OOS825" s="31"/>
      <c r="OOT825" s="31"/>
      <c r="OOU825" s="31"/>
      <c r="OOV825" s="31"/>
      <c r="OOW825" s="31"/>
      <c r="OOX825" s="31"/>
      <c r="OOY825" s="31"/>
      <c r="OOZ825" s="31"/>
      <c r="OPA825" s="31"/>
      <c r="OPB825" s="31"/>
      <c r="OPC825" s="31"/>
      <c r="OPD825" s="31"/>
      <c r="OPE825" s="31"/>
      <c r="OPF825" s="31"/>
      <c r="OPG825" s="31"/>
      <c r="OPH825" s="31"/>
      <c r="OPI825" s="31"/>
      <c r="OPJ825" s="31"/>
      <c r="OPK825" s="31"/>
      <c r="OPL825" s="31"/>
      <c r="OPM825" s="31"/>
      <c r="OPN825" s="31"/>
      <c r="OPO825" s="31"/>
      <c r="OPP825" s="31"/>
      <c r="OPQ825" s="31"/>
      <c r="OPR825" s="31"/>
      <c r="OPS825" s="31"/>
      <c r="OPT825" s="31"/>
      <c r="OPU825" s="31"/>
      <c r="OPV825" s="31"/>
      <c r="OPW825" s="31"/>
      <c r="OPX825" s="31"/>
      <c r="OPY825" s="31"/>
      <c r="OPZ825" s="31"/>
      <c r="OQA825" s="31"/>
      <c r="OQB825" s="31"/>
      <c r="OQC825" s="31"/>
      <c r="OQD825" s="31"/>
      <c r="OQE825" s="31"/>
      <c r="OQF825" s="31"/>
      <c r="OQG825" s="31"/>
      <c r="OQH825" s="31"/>
      <c r="OQI825" s="31"/>
      <c r="OQJ825" s="31"/>
      <c r="OQK825" s="31"/>
      <c r="OQL825" s="31"/>
      <c r="OQM825" s="31"/>
      <c r="OQN825" s="31"/>
      <c r="OQO825" s="31"/>
      <c r="OQP825" s="31"/>
      <c r="OQQ825" s="31"/>
      <c r="OQR825" s="31"/>
      <c r="OQS825" s="31"/>
      <c r="OQT825" s="31"/>
      <c r="OQU825" s="31"/>
      <c r="OQV825" s="31"/>
      <c r="OQW825" s="31"/>
      <c r="OQX825" s="31"/>
      <c r="OQY825" s="31"/>
      <c r="OQZ825" s="31"/>
      <c r="ORA825" s="31"/>
      <c r="ORB825" s="31"/>
      <c r="ORC825" s="31"/>
      <c r="ORD825" s="31"/>
      <c r="ORE825" s="31"/>
      <c r="ORF825" s="31"/>
      <c r="ORG825" s="31"/>
      <c r="ORH825" s="31"/>
      <c r="ORI825" s="31"/>
      <c r="ORJ825" s="31"/>
      <c r="ORK825" s="31"/>
      <c r="ORL825" s="31"/>
      <c r="ORM825" s="31"/>
      <c r="ORN825" s="31"/>
      <c r="ORO825" s="31"/>
      <c r="ORP825" s="31"/>
      <c r="ORQ825" s="31"/>
      <c r="ORR825" s="31"/>
      <c r="ORS825" s="31"/>
      <c r="ORT825" s="31"/>
      <c r="ORU825" s="31"/>
      <c r="ORV825" s="31"/>
      <c r="ORW825" s="31"/>
      <c r="ORX825" s="31"/>
      <c r="ORY825" s="31"/>
      <c r="ORZ825" s="31"/>
      <c r="OSA825" s="31"/>
      <c r="OSB825" s="31"/>
      <c r="OSC825" s="31"/>
      <c r="OSD825" s="31"/>
      <c r="OSE825" s="31"/>
      <c r="OSF825" s="31"/>
      <c r="OSG825" s="31"/>
      <c r="OSH825" s="31"/>
      <c r="OSI825" s="31"/>
      <c r="OSJ825" s="31"/>
      <c r="OSK825" s="31"/>
      <c r="OSL825" s="31"/>
      <c r="OSM825" s="31"/>
      <c r="OSN825" s="31"/>
      <c r="OSO825" s="31"/>
      <c r="OSP825" s="31"/>
      <c r="OSQ825" s="31"/>
      <c r="OSR825" s="31"/>
      <c r="OSS825" s="31"/>
      <c r="OST825" s="31"/>
      <c r="OSU825" s="31"/>
      <c r="OSV825" s="31"/>
      <c r="OSW825" s="31"/>
      <c r="OSX825" s="31"/>
      <c r="OSY825" s="31"/>
      <c r="OSZ825" s="31"/>
      <c r="OTA825" s="31"/>
      <c r="OTB825" s="31"/>
      <c r="OTC825" s="31"/>
      <c r="OTD825" s="31"/>
      <c r="OTE825" s="31"/>
      <c r="OTF825" s="31"/>
      <c r="OTG825" s="31"/>
      <c r="OTH825" s="31"/>
      <c r="OTI825" s="31"/>
      <c r="OTJ825" s="31"/>
      <c r="OTK825" s="31"/>
      <c r="OTL825" s="31"/>
      <c r="OTM825" s="31"/>
      <c r="OTN825" s="31"/>
      <c r="OTO825" s="31"/>
      <c r="OTP825" s="31"/>
      <c r="OTQ825" s="31"/>
      <c r="OTR825" s="31"/>
      <c r="OTS825" s="31"/>
      <c r="OTT825" s="31"/>
      <c r="OTU825" s="31"/>
      <c r="OTV825" s="31"/>
      <c r="OTW825" s="31"/>
      <c r="OTX825" s="31"/>
      <c r="OTY825" s="31"/>
      <c r="OTZ825" s="31"/>
      <c r="OUA825" s="31"/>
      <c r="OUB825" s="31"/>
      <c r="OUC825" s="31"/>
      <c r="OUD825" s="31"/>
      <c r="OUE825" s="31"/>
      <c r="OUF825" s="31"/>
      <c r="OUG825" s="31"/>
      <c r="OUH825" s="31"/>
      <c r="OUI825" s="31"/>
      <c r="OUJ825" s="31"/>
      <c r="OUK825" s="31"/>
      <c r="OUL825" s="31"/>
      <c r="OUM825" s="31"/>
      <c r="OUN825" s="31"/>
      <c r="OUO825" s="31"/>
      <c r="OUP825" s="31"/>
      <c r="OUQ825" s="31"/>
      <c r="OUR825" s="31"/>
      <c r="OUS825" s="31"/>
      <c r="OUT825" s="31"/>
      <c r="OUU825" s="31"/>
      <c r="OUV825" s="31"/>
      <c r="OUW825" s="31"/>
      <c r="OUX825" s="31"/>
      <c r="OUY825" s="31"/>
      <c r="OUZ825" s="31"/>
      <c r="OVA825" s="31"/>
      <c r="OVB825" s="31"/>
      <c r="OVC825" s="31"/>
      <c r="OVD825" s="31"/>
      <c r="OVE825" s="31"/>
      <c r="OVF825" s="31"/>
      <c r="OVG825" s="31"/>
      <c r="OVH825" s="31"/>
      <c r="OVI825" s="31"/>
      <c r="OVJ825" s="31"/>
      <c r="OVK825" s="31"/>
      <c r="OVL825" s="31"/>
      <c r="OVM825" s="31"/>
      <c r="OVN825" s="31"/>
      <c r="OVO825" s="31"/>
      <c r="OVP825" s="31"/>
      <c r="OVQ825" s="31"/>
      <c r="OVR825" s="31"/>
      <c r="OVS825" s="31"/>
      <c r="OVT825" s="31"/>
      <c r="OVU825" s="31"/>
      <c r="OVV825" s="31"/>
      <c r="OVW825" s="31"/>
      <c r="OVX825" s="31"/>
      <c r="OVY825" s="31"/>
      <c r="OVZ825" s="31"/>
      <c r="OWA825" s="31"/>
      <c r="OWB825" s="31"/>
      <c r="OWC825" s="31"/>
      <c r="OWD825" s="31"/>
      <c r="OWE825" s="31"/>
      <c r="OWF825" s="31"/>
      <c r="OWG825" s="31"/>
      <c r="OWH825" s="31"/>
      <c r="OWI825" s="31"/>
      <c r="OWJ825" s="31"/>
      <c r="OWK825" s="31"/>
      <c r="OWL825" s="31"/>
      <c r="OWM825" s="31"/>
      <c r="OWN825" s="31"/>
      <c r="OWO825" s="31"/>
      <c r="OWP825" s="31"/>
      <c r="OWQ825" s="31"/>
      <c r="OWR825" s="31"/>
      <c r="OWS825" s="31"/>
      <c r="OWT825" s="31"/>
      <c r="OWU825" s="31"/>
      <c r="OWV825" s="31"/>
      <c r="OWW825" s="31"/>
      <c r="OWX825" s="31"/>
      <c r="OWY825" s="31"/>
      <c r="OWZ825" s="31"/>
      <c r="OXA825" s="31"/>
      <c r="OXB825" s="31"/>
      <c r="OXC825" s="31"/>
      <c r="OXD825" s="31"/>
      <c r="OXE825" s="31"/>
      <c r="OXF825" s="31"/>
      <c r="OXG825" s="31"/>
      <c r="OXH825" s="31"/>
      <c r="OXI825" s="31"/>
      <c r="OXJ825" s="31"/>
      <c r="OXK825" s="31"/>
      <c r="OXL825" s="31"/>
      <c r="OXM825" s="31"/>
      <c r="OXN825" s="31"/>
      <c r="OXO825" s="31"/>
      <c r="OXP825" s="31"/>
      <c r="OXQ825" s="31"/>
      <c r="OXR825" s="31"/>
      <c r="OXS825" s="31"/>
      <c r="OXT825" s="31"/>
      <c r="OXU825" s="31"/>
      <c r="OXV825" s="31"/>
      <c r="OXW825" s="31"/>
      <c r="OXX825" s="31"/>
      <c r="OXY825" s="31"/>
      <c r="OXZ825" s="31"/>
      <c r="OYA825" s="31"/>
      <c r="OYB825" s="31"/>
      <c r="OYC825" s="31"/>
      <c r="OYD825" s="31"/>
      <c r="OYE825" s="31"/>
      <c r="OYF825" s="31"/>
      <c r="OYG825" s="31"/>
      <c r="OYH825" s="31"/>
      <c r="OYI825" s="31"/>
      <c r="OYJ825" s="31"/>
      <c r="OYK825" s="31"/>
      <c r="OYL825" s="31"/>
      <c r="OYM825" s="31"/>
      <c r="OYN825" s="31"/>
      <c r="OYO825" s="31"/>
      <c r="OYP825" s="31"/>
      <c r="OYQ825" s="31"/>
      <c r="OYR825" s="31"/>
      <c r="OYS825" s="31"/>
      <c r="OYT825" s="31"/>
      <c r="OYU825" s="31"/>
      <c r="OYV825" s="31"/>
      <c r="OYW825" s="31"/>
      <c r="OYX825" s="31"/>
      <c r="OYY825" s="31"/>
      <c r="OYZ825" s="31"/>
      <c r="OZA825" s="31"/>
      <c r="OZB825" s="31"/>
      <c r="OZC825" s="31"/>
      <c r="OZD825" s="31"/>
      <c r="OZE825" s="31"/>
      <c r="OZF825" s="31"/>
      <c r="OZG825" s="31"/>
      <c r="OZH825" s="31"/>
      <c r="OZI825" s="31"/>
      <c r="OZJ825" s="31"/>
      <c r="OZK825" s="31"/>
      <c r="OZL825" s="31"/>
      <c r="OZM825" s="31"/>
      <c r="OZN825" s="31"/>
      <c r="OZO825" s="31"/>
      <c r="OZP825" s="31"/>
      <c r="OZQ825" s="31"/>
      <c r="OZR825" s="31"/>
      <c r="OZS825" s="31"/>
      <c r="OZT825" s="31"/>
      <c r="OZU825" s="31"/>
      <c r="OZV825" s="31"/>
      <c r="OZW825" s="31"/>
      <c r="OZX825" s="31"/>
      <c r="OZY825" s="31"/>
      <c r="OZZ825" s="31"/>
      <c r="PAA825" s="31"/>
      <c r="PAB825" s="31"/>
      <c r="PAC825" s="31"/>
      <c r="PAD825" s="31"/>
      <c r="PAE825" s="31"/>
      <c r="PAF825" s="31"/>
      <c r="PAG825" s="31"/>
      <c r="PAH825" s="31"/>
      <c r="PAI825" s="31"/>
      <c r="PAJ825" s="31"/>
      <c r="PAK825" s="31"/>
      <c r="PAL825" s="31"/>
      <c r="PAM825" s="31"/>
      <c r="PAN825" s="31"/>
      <c r="PAO825" s="31"/>
      <c r="PAP825" s="31"/>
      <c r="PAQ825" s="31"/>
      <c r="PAR825" s="31"/>
      <c r="PAS825" s="31"/>
      <c r="PAT825" s="31"/>
      <c r="PAU825" s="31"/>
      <c r="PAV825" s="31"/>
      <c r="PAW825" s="31"/>
      <c r="PAX825" s="31"/>
      <c r="PAY825" s="31"/>
      <c r="PAZ825" s="31"/>
      <c r="PBA825" s="31"/>
      <c r="PBB825" s="31"/>
      <c r="PBC825" s="31"/>
      <c r="PBD825" s="31"/>
      <c r="PBE825" s="31"/>
      <c r="PBF825" s="31"/>
      <c r="PBG825" s="31"/>
      <c r="PBH825" s="31"/>
      <c r="PBI825" s="31"/>
      <c r="PBJ825" s="31"/>
      <c r="PBK825" s="31"/>
      <c r="PBL825" s="31"/>
      <c r="PBM825" s="31"/>
      <c r="PBN825" s="31"/>
      <c r="PBO825" s="31"/>
      <c r="PBP825" s="31"/>
      <c r="PBQ825" s="31"/>
      <c r="PBR825" s="31"/>
      <c r="PBS825" s="31"/>
      <c r="PBT825" s="31"/>
      <c r="PBU825" s="31"/>
      <c r="PBV825" s="31"/>
      <c r="PBW825" s="31"/>
      <c r="PBX825" s="31"/>
      <c r="PBY825" s="31"/>
      <c r="PBZ825" s="31"/>
      <c r="PCA825" s="31"/>
      <c r="PCB825" s="31"/>
      <c r="PCC825" s="31"/>
      <c r="PCD825" s="31"/>
      <c r="PCE825" s="31"/>
      <c r="PCF825" s="31"/>
      <c r="PCG825" s="31"/>
      <c r="PCH825" s="31"/>
      <c r="PCI825" s="31"/>
      <c r="PCJ825" s="31"/>
      <c r="PCK825" s="31"/>
      <c r="PCL825" s="31"/>
      <c r="PCM825" s="31"/>
      <c r="PCN825" s="31"/>
      <c r="PCO825" s="31"/>
      <c r="PCP825" s="31"/>
      <c r="PCQ825" s="31"/>
      <c r="PCR825" s="31"/>
      <c r="PCS825" s="31"/>
      <c r="PCT825" s="31"/>
      <c r="PCU825" s="31"/>
      <c r="PCV825" s="31"/>
      <c r="PCW825" s="31"/>
      <c r="PCX825" s="31"/>
      <c r="PCY825" s="31"/>
      <c r="PCZ825" s="31"/>
      <c r="PDA825" s="31"/>
      <c r="PDB825" s="31"/>
      <c r="PDC825" s="31"/>
      <c r="PDD825" s="31"/>
      <c r="PDE825" s="31"/>
      <c r="PDF825" s="31"/>
      <c r="PDG825" s="31"/>
      <c r="PDH825" s="31"/>
      <c r="PDI825" s="31"/>
      <c r="PDJ825" s="31"/>
      <c r="PDK825" s="31"/>
      <c r="PDL825" s="31"/>
      <c r="PDM825" s="31"/>
      <c r="PDN825" s="31"/>
      <c r="PDO825" s="31"/>
      <c r="PDP825" s="31"/>
      <c r="PDQ825" s="31"/>
      <c r="PDR825" s="31"/>
      <c r="PDS825" s="31"/>
      <c r="PDT825" s="31"/>
      <c r="PDU825" s="31"/>
      <c r="PDV825" s="31"/>
      <c r="PDW825" s="31"/>
      <c r="PDX825" s="31"/>
      <c r="PDY825" s="31"/>
      <c r="PDZ825" s="31"/>
      <c r="PEA825" s="31"/>
      <c r="PEB825" s="31"/>
      <c r="PEC825" s="31"/>
      <c r="PED825" s="31"/>
      <c r="PEE825" s="31"/>
      <c r="PEF825" s="31"/>
      <c r="PEG825" s="31"/>
      <c r="PEH825" s="31"/>
      <c r="PEI825" s="31"/>
      <c r="PEJ825" s="31"/>
      <c r="PEK825" s="31"/>
      <c r="PEL825" s="31"/>
      <c r="PEM825" s="31"/>
      <c r="PEN825" s="31"/>
      <c r="PEO825" s="31"/>
      <c r="PEP825" s="31"/>
      <c r="PEQ825" s="31"/>
      <c r="PER825" s="31"/>
      <c r="PES825" s="31"/>
      <c r="PET825" s="31"/>
      <c r="PEU825" s="31"/>
      <c r="PEV825" s="31"/>
      <c r="PEW825" s="31"/>
      <c r="PEX825" s="31"/>
      <c r="PEY825" s="31"/>
      <c r="PEZ825" s="31"/>
      <c r="PFA825" s="31"/>
      <c r="PFB825" s="31"/>
      <c r="PFC825" s="31"/>
      <c r="PFD825" s="31"/>
      <c r="PFE825" s="31"/>
      <c r="PFF825" s="31"/>
      <c r="PFG825" s="31"/>
      <c r="PFH825" s="31"/>
      <c r="PFI825" s="31"/>
      <c r="PFJ825" s="31"/>
      <c r="PFK825" s="31"/>
      <c r="PFL825" s="31"/>
      <c r="PFM825" s="31"/>
      <c r="PFN825" s="31"/>
      <c r="PFO825" s="31"/>
      <c r="PFP825" s="31"/>
      <c r="PFQ825" s="31"/>
      <c r="PFR825" s="31"/>
      <c r="PFS825" s="31"/>
      <c r="PFT825" s="31"/>
      <c r="PFU825" s="31"/>
      <c r="PFV825" s="31"/>
      <c r="PFW825" s="31"/>
      <c r="PFX825" s="31"/>
      <c r="PFY825" s="31"/>
      <c r="PFZ825" s="31"/>
      <c r="PGA825" s="31"/>
      <c r="PGB825" s="31"/>
      <c r="PGC825" s="31"/>
      <c r="PGD825" s="31"/>
      <c r="PGE825" s="31"/>
      <c r="PGF825" s="31"/>
      <c r="PGG825" s="31"/>
      <c r="PGH825" s="31"/>
      <c r="PGI825" s="31"/>
      <c r="PGJ825" s="31"/>
      <c r="PGK825" s="31"/>
      <c r="PGL825" s="31"/>
      <c r="PGM825" s="31"/>
      <c r="PGN825" s="31"/>
      <c r="PGO825" s="31"/>
      <c r="PGP825" s="31"/>
      <c r="PGQ825" s="31"/>
      <c r="PGR825" s="31"/>
      <c r="PGS825" s="31"/>
      <c r="PGT825" s="31"/>
      <c r="PGU825" s="31"/>
      <c r="PGV825" s="31"/>
      <c r="PGW825" s="31"/>
      <c r="PGX825" s="31"/>
      <c r="PGY825" s="31"/>
      <c r="PGZ825" s="31"/>
      <c r="PHA825" s="31"/>
      <c r="PHB825" s="31"/>
      <c r="PHC825" s="31"/>
      <c r="PHD825" s="31"/>
      <c r="PHE825" s="31"/>
      <c r="PHF825" s="31"/>
      <c r="PHG825" s="31"/>
      <c r="PHH825" s="31"/>
      <c r="PHI825" s="31"/>
      <c r="PHJ825" s="31"/>
      <c r="PHK825" s="31"/>
      <c r="PHL825" s="31"/>
      <c r="PHM825" s="31"/>
      <c r="PHN825" s="31"/>
      <c r="PHO825" s="31"/>
      <c r="PHP825" s="31"/>
      <c r="PHQ825" s="31"/>
      <c r="PHR825" s="31"/>
      <c r="PHS825" s="31"/>
      <c r="PHT825" s="31"/>
      <c r="PHU825" s="31"/>
      <c r="PHV825" s="31"/>
      <c r="PHW825" s="31"/>
      <c r="PHX825" s="31"/>
      <c r="PHY825" s="31"/>
      <c r="PHZ825" s="31"/>
      <c r="PIA825" s="31"/>
      <c r="PIB825" s="31"/>
      <c r="PIC825" s="31"/>
      <c r="PID825" s="31"/>
      <c r="PIE825" s="31"/>
      <c r="PIF825" s="31"/>
      <c r="PIG825" s="31"/>
      <c r="PIH825" s="31"/>
      <c r="PII825" s="31"/>
      <c r="PIJ825" s="31"/>
      <c r="PIK825" s="31"/>
      <c r="PIL825" s="31"/>
      <c r="PIM825" s="31"/>
      <c r="PIN825" s="31"/>
      <c r="PIO825" s="31"/>
      <c r="PIP825" s="31"/>
      <c r="PIQ825" s="31"/>
      <c r="PIR825" s="31"/>
      <c r="PIS825" s="31"/>
      <c r="PIT825" s="31"/>
      <c r="PIU825" s="31"/>
      <c r="PIV825" s="31"/>
      <c r="PIW825" s="31"/>
      <c r="PIX825" s="31"/>
      <c r="PIY825" s="31"/>
      <c r="PIZ825" s="31"/>
      <c r="PJA825" s="31"/>
      <c r="PJB825" s="31"/>
      <c r="PJC825" s="31"/>
      <c r="PJD825" s="31"/>
      <c r="PJE825" s="31"/>
      <c r="PJF825" s="31"/>
      <c r="PJG825" s="31"/>
      <c r="PJH825" s="31"/>
      <c r="PJI825" s="31"/>
      <c r="PJJ825" s="31"/>
      <c r="PJK825" s="31"/>
      <c r="PJL825" s="31"/>
      <c r="PJM825" s="31"/>
      <c r="PJN825" s="31"/>
      <c r="PJO825" s="31"/>
      <c r="PJP825" s="31"/>
      <c r="PJQ825" s="31"/>
      <c r="PJR825" s="31"/>
      <c r="PJS825" s="31"/>
      <c r="PJT825" s="31"/>
      <c r="PJU825" s="31"/>
      <c r="PJV825" s="31"/>
      <c r="PJW825" s="31"/>
      <c r="PJX825" s="31"/>
      <c r="PJY825" s="31"/>
      <c r="PJZ825" s="31"/>
      <c r="PKA825" s="31"/>
      <c r="PKB825" s="31"/>
      <c r="PKC825" s="31"/>
      <c r="PKD825" s="31"/>
      <c r="PKE825" s="31"/>
      <c r="PKF825" s="31"/>
      <c r="PKG825" s="31"/>
      <c r="PKH825" s="31"/>
      <c r="PKI825" s="31"/>
      <c r="PKJ825" s="31"/>
      <c r="PKK825" s="31"/>
      <c r="PKL825" s="31"/>
      <c r="PKM825" s="31"/>
      <c r="PKN825" s="31"/>
      <c r="PKO825" s="31"/>
      <c r="PKP825" s="31"/>
      <c r="PKQ825" s="31"/>
      <c r="PKR825" s="31"/>
      <c r="PKS825" s="31"/>
      <c r="PKT825" s="31"/>
      <c r="PKU825" s="31"/>
      <c r="PKV825" s="31"/>
      <c r="PKW825" s="31"/>
      <c r="PKX825" s="31"/>
      <c r="PKY825" s="31"/>
      <c r="PKZ825" s="31"/>
      <c r="PLA825" s="31"/>
      <c r="PLB825" s="31"/>
      <c r="PLC825" s="31"/>
      <c r="PLD825" s="31"/>
      <c r="PLE825" s="31"/>
      <c r="PLF825" s="31"/>
      <c r="PLG825" s="31"/>
      <c r="PLH825" s="31"/>
      <c r="PLI825" s="31"/>
      <c r="PLJ825" s="31"/>
      <c r="PLK825" s="31"/>
      <c r="PLL825" s="31"/>
      <c r="PLM825" s="31"/>
      <c r="PLN825" s="31"/>
      <c r="PLO825" s="31"/>
      <c r="PLP825" s="31"/>
      <c r="PLQ825" s="31"/>
      <c r="PLR825" s="31"/>
      <c r="PLS825" s="31"/>
      <c r="PLT825" s="31"/>
      <c r="PLU825" s="31"/>
      <c r="PLV825" s="31"/>
      <c r="PLW825" s="31"/>
      <c r="PLX825" s="31"/>
      <c r="PLY825" s="31"/>
      <c r="PLZ825" s="31"/>
      <c r="PMA825" s="31"/>
      <c r="PMB825" s="31"/>
      <c r="PMC825" s="31"/>
      <c r="PMD825" s="31"/>
      <c r="PME825" s="31"/>
      <c r="PMF825" s="31"/>
      <c r="PMG825" s="31"/>
      <c r="PMH825" s="31"/>
      <c r="PMI825" s="31"/>
      <c r="PMJ825" s="31"/>
      <c r="PMK825" s="31"/>
      <c r="PML825" s="31"/>
      <c r="PMM825" s="31"/>
      <c r="PMN825" s="31"/>
      <c r="PMO825" s="31"/>
      <c r="PMP825" s="31"/>
      <c r="PMQ825" s="31"/>
      <c r="PMR825" s="31"/>
      <c r="PMS825" s="31"/>
      <c r="PMT825" s="31"/>
      <c r="PMU825" s="31"/>
      <c r="PMV825" s="31"/>
      <c r="PMW825" s="31"/>
      <c r="PMX825" s="31"/>
      <c r="PMY825" s="31"/>
      <c r="PMZ825" s="31"/>
      <c r="PNA825" s="31"/>
      <c r="PNB825" s="31"/>
      <c r="PNC825" s="31"/>
      <c r="PND825" s="31"/>
      <c r="PNE825" s="31"/>
      <c r="PNF825" s="31"/>
      <c r="PNG825" s="31"/>
      <c r="PNH825" s="31"/>
      <c r="PNI825" s="31"/>
      <c r="PNJ825" s="31"/>
      <c r="PNK825" s="31"/>
      <c r="PNL825" s="31"/>
      <c r="PNM825" s="31"/>
      <c r="PNN825" s="31"/>
      <c r="PNO825" s="31"/>
      <c r="PNP825" s="31"/>
      <c r="PNQ825" s="31"/>
      <c r="PNR825" s="31"/>
      <c r="PNS825" s="31"/>
      <c r="PNT825" s="31"/>
      <c r="PNU825" s="31"/>
      <c r="PNV825" s="31"/>
      <c r="PNW825" s="31"/>
      <c r="PNX825" s="31"/>
      <c r="PNY825" s="31"/>
      <c r="PNZ825" s="31"/>
      <c r="POA825" s="31"/>
      <c r="POB825" s="31"/>
      <c r="POC825" s="31"/>
      <c r="POD825" s="31"/>
      <c r="POE825" s="31"/>
      <c r="POF825" s="31"/>
      <c r="POG825" s="31"/>
      <c r="POH825" s="31"/>
      <c r="POI825" s="31"/>
      <c r="POJ825" s="31"/>
      <c r="POK825" s="31"/>
      <c r="POL825" s="31"/>
      <c r="POM825" s="31"/>
      <c r="PON825" s="31"/>
      <c r="POO825" s="31"/>
      <c r="POP825" s="31"/>
      <c r="POQ825" s="31"/>
      <c r="POR825" s="31"/>
      <c r="POS825" s="31"/>
      <c r="POT825" s="31"/>
      <c r="POU825" s="31"/>
      <c r="POV825" s="31"/>
      <c r="POW825" s="31"/>
      <c r="POX825" s="31"/>
      <c r="POY825" s="31"/>
      <c r="POZ825" s="31"/>
      <c r="PPA825" s="31"/>
      <c r="PPB825" s="31"/>
      <c r="PPC825" s="31"/>
      <c r="PPD825" s="31"/>
      <c r="PPE825" s="31"/>
      <c r="PPF825" s="31"/>
      <c r="PPG825" s="31"/>
      <c r="PPH825" s="31"/>
      <c r="PPI825" s="31"/>
      <c r="PPJ825" s="31"/>
      <c r="PPK825" s="31"/>
      <c r="PPL825" s="31"/>
      <c r="PPM825" s="31"/>
      <c r="PPN825" s="31"/>
      <c r="PPO825" s="31"/>
      <c r="PPP825" s="31"/>
      <c r="PPQ825" s="31"/>
      <c r="PPR825" s="31"/>
      <c r="PPS825" s="31"/>
      <c r="PPT825" s="31"/>
      <c r="PPU825" s="31"/>
      <c r="PPV825" s="31"/>
      <c r="PPW825" s="31"/>
      <c r="PPX825" s="31"/>
      <c r="PPY825" s="31"/>
      <c r="PPZ825" s="31"/>
      <c r="PQA825" s="31"/>
      <c r="PQB825" s="31"/>
      <c r="PQC825" s="31"/>
      <c r="PQD825" s="31"/>
      <c r="PQE825" s="31"/>
      <c r="PQF825" s="31"/>
      <c r="PQG825" s="31"/>
      <c r="PQH825" s="31"/>
      <c r="PQI825" s="31"/>
      <c r="PQJ825" s="31"/>
      <c r="PQK825" s="31"/>
      <c r="PQL825" s="31"/>
      <c r="PQM825" s="31"/>
      <c r="PQN825" s="31"/>
      <c r="PQO825" s="31"/>
      <c r="PQP825" s="31"/>
      <c r="PQQ825" s="31"/>
      <c r="PQR825" s="31"/>
      <c r="PQS825" s="31"/>
      <c r="PQT825" s="31"/>
      <c r="PQU825" s="31"/>
      <c r="PQV825" s="31"/>
      <c r="PQW825" s="31"/>
      <c r="PQX825" s="31"/>
      <c r="PQY825" s="31"/>
      <c r="PQZ825" s="31"/>
      <c r="PRA825" s="31"/>
      <c r="PRB825" s="31"/>
      <c r="PRC825" s="31"/>
      <c r="PRD825" s="31"/>
      <c r="PRE825" s="31"/>
      <c r="PRF825" s="31"/>
      <c r="PRG825" s="31"/>
      <c r="PRH825" s="31"/>
      <c r="PRI825" s="31"/>
      <c r="PRJ825" s="31"/>
      <c r="PRK825" s="31"/>
      <c r="PRL825" s="31"/>
      <c r="PRM825" s="31"/>
      <c r="PRN825" s="31"/>
      <c r="PRO825" s="31"/>
      <c r="PRP825" s="31"/>
      <c r="PRQ825" s="31"/>
      <c r="PRR825" s="31"/>
      <c r="PRS825" s="31"/>
      <c r="PRT825" s="31"/>
      <c r="PRU825" s="31"/>
      <c r="PRV825" s="31"/>
      <c r="PRW825" s="31"/>
      <c r="PRX825" s="31"/>
      <c r="PRY825" s="31"/>
      <c r="PRZ825" s="31"/>
      <c r="PSA825" s="31"/>
      <c r="PSB825" s="31"/>
      <c r="PSC825" s="31"/>
      <c r="PSD825" s="31"/>
      <c r="PSE825" s="31"/>
      <c r="PSF825" s="31"/>
      <c r="PSG825" s="31"/>
      <c r="PSH825" s="31"/>
      <c r="PSI825" s="31"/>
      <c r="PSJ825" s="31"/>
      <c r="PSK825" s="31"/>
      <c r="PSL825" s="31"/>
      <c r="PSM825" s="31"/>
      <c r="PSN825" s="31"/>
      <c r="PSO825" s="31"/>
      <c r="PSP825" s="31"/>
      <c r="PSQ825" s="31"/>
      <c r="PSR825" s="31"/>
      <c r="PSS825" s="31"/>
      <c r="PST825" s="31"/>
      <c r="PSU825" s="31"/>
      <c r="PSV825" s="31"/>
      <c r="PSW825" s="31"/>
      <c r="PSX825" s="31"/>
      <c r="PSY825" s="31"/>
      <c r="PSZ825" s="31"/>
      <c r="PTA825" s="31"/>
      <c r="PTB825" s="31"/>
      <c r="PTC825" s="31"/>
      <c r="PTD825" s="31"/>
      <c r="PTE825" s="31"/>
      <c r="PTF825" s="31"/>
      <c r="PTG825" s="31"/>
      <c r="PTH825" s="31"/>
      <c r="PTI825" s="31"/>
      <c r="PTJ825" s="31"/>
      <c r="PTK825" s="31"/>
      <c r="PTL825" s="31"/>
      <c r="PTM825" s="31"/>
      <c r="PTN825" s="31"/>
      <c r="PTO825" s="31"/>
      <c r="PTP825" s="31"/>
      <c r="PTQ825" s="31"/>
      <c r="PTR825" s="31"/>
      <c r="PTS825" s="31"/>
      <c r="PTT825" s="31"/>
      <c r="PTU825" s="31"/>
      <c r="PTV825" s="31"/>
      <c r="PTW825" s="31"/>
      <c r="PTX825" s="31"/>
      <c r="PTY825" s="31"/>
      <c r="PTZ825" s="31"/>
      <c r="PUA825" s="31"/>
      <c r="PUB825" s="31"/>
      <c r="PUC825" s="31"/>
      <c r="PUD825" s="31"/>
      <c r="PUE825" s="31"/>
      <c r="PUF825" s="31"/>
      <c r="PUG825" s="31"/>
      <c r="PUH825" s="31"/>
      <c r="PUI825" s="31"/>
      <c r="PUJ825" s="31"/>
      <c r="PUK825" s="31"/>
      <c r="PUL825" s="31"/>
      <c r="PUM825" s="31"/>
      <c r="PUN825" s="31"/>
      <c r="PUO825" s="31"/>
      <c r="PUP825" s="31"/>
      <c r="PUQ825" s="31"/>
      <c r="PUR825" s="31"/>
      <c r="PUS825" s="31"/>
      <c r="PUT825" s="31"/>
      <c r="PUU825" s="31"/>
      <c r="PUV825" s="31"/>
      <c r="PUW825" s="31"/>
      <c r="PUX825" s="31"/>
      <c r="PUY825" s="31"/>
      <c r="PUZ825" s="31"/>
      <c r="PVA825" s="31"/>
      <c r="PVB825" s="31"/>
      <c r="PVC825" s="31"/>
      <c r="PVD825" s="31"/>
      <c r="PVE825" s="31"/>
      <c r="PVF825" s="31"/>
      <c r="PVG825" s="31"/>
      <c r="PVH825" s="31"/>
      <c r="PVI825" s="31"/>
      <c r="PVJ825" s="31"/>
      <c r="PVK825" s="31"/>
      <c r="PVL825" s="31"/>
      <c r="PVM825" s="31"/>
      <c r="PVN825" s="31"/>
      <c r="PVO825" s="31"/>
      <c r="PVP825" s="31"/>
      <c r="PVQ825" s="31"/>
      <c r="PVR825" s="31"/>
      <c r="PVS825" s="31"/>
      <c r="PVT825" s="31"/>
      <c r="PVU825" s="31"/>
      <c r="PVV825" s="31"/>
      <c r="PVW825" s="31"/>
      <c r="PVX825" s="31"/>
      <c r="PVY825" s="31"/>
      <c r="PVZ825" s="31"/>
      <c r="PWA825" s="31"/>
      <c r="PWB825" s="31"/>
      <c r="PWC825" s="31"/>
      <c r="PWD825" s="31"/>
      <c r="PWE825" s="31"/>
      <c r="PWF825" s="31"/>
      <c r="PWG825" s="31"/>
      <c r="PWH825" s="31"/>
      <c r="PWI825" s="31"/>
      <c r="PWJ825" s="31"/>
      <c r="PWK825" s="31"/>
      <c r="PWL825" s="31"/>
      <c r="PWM825" s="31"/>
      <c r="PWN825" s="31"/>
      <c r="PWO825" s="31"/>
      <c r="PWP825" s="31"/>
      <c r="PWQ825" s="31"/>
      <c r="PWR825" s="31"/>
      <c r="PWS825" s="31"/>
      <c r="PWT825" s="31"/>
      <c r="PWU825" s="31"/>
      <c r="PWV825" s="31"/>
      <c r="PWW825" s="31"/>
      <c r="PWX825" s="31"/>
      <c r="PWY825" s="31"/>
      <c r="PWZ825" s="31"/>
      <c r="PXA825" s="31"/>
      <c r="PXB825" s="31"/>
      <c r="PXC825" s="31"/>
      <c r="PXD825" s="31"/>
      <c r="PXE825" s="31"/>
      <c r="PXF825" s="31"/>
      <c r="PXG825" s="31"/>
      <c r="PXH825" s="31"/>
      <c r="PXI825" s="31"/>
      <c r="PXJ825" s="31"/>
      <c r="PXK825" s="31"/>
      <c r="PXL825" s="31"/>
      <c r="PXM825" s="31"/>
      <c r="PXN825" s="31"/>
      <c r="PXO825" s="31"/>
      <c r="PXP825" s="31"/>
      <c r="PXQ825" s="31"/>
      <c r="PXR825" s="31"/>
      <c r="PXS825" s="31"/>
      <c r="PXT825" s="31"/>
      <c r="PXU825" s="31"/>
      <c r="PXV825" s="31"/>
      <c r="PXW825" s="31"/>
      <c r="PXX825" s="31"/>
      <c r="PXY825" s="31"/>
      <c r="PXZ825" s="31"/>
      <c r="PYA825" s="31"/>
      <c r="PYB825" s="31"/>
      <c r="PYC825" s="31"/>
      <c r="PYD825" s="31"/>
      <c r="PYE825" s="31"/>
      <c r="PYF825" s="31"/>
      <c r="PYG825" s="31"/>
      <c r="PYH825" s="31"/>
      <c r="PYI825" s="31"/>
      <c r="PYJ825" s="31"/>
      <c r="PYK825" s="31"/>
      <c r="PYL825" s="31"/>
      <c r="PYM825" s="31"/>
      <c r="PYN825" s="31"/>
      <c r="PYO825" s="31"/>
      <c r="PYP825" s="31"/>
      <c r="PYQ825" s="31"/>
      <c r="PYR825" s="31"/>
      <c r="PYS825" s="31"/>
      <c r="PYT825" s="31"/>
      <c r="PYU825" s="31"/>
      <c r="PYV825" s="31"/>
      <c r="PYW825" s="31"/>
      <c r="PYX825" s="31"/>
      <c r="PYY825" s="31"/>
      <c r="PYZ825" s="31"/>
      <c r="PZA825" s="31"/>
      <c r="PZB825" s="31"/>
      <c r="PZC825" s="31"/>
      <c r="PZD825" s="31"/>
      <c r="PZE825" s="31"/>
      <c r="PZF825" s="31"/>
      <c r="PZG825" s="31"/>
      <c r="PZH825" s="31"/>
      <c r="PZI825" s="31"/>
      <c r="PZJ825" s="31"/>
      <c r="PZK825" s="31"/>
      <c r="PZL825" s="31"/>
      <c r="PZM825" s="31"/>
      <c r="PZN825" s="31"/>
      <c r="PZO825" s="31"/>
      <c r="PZP825" s="31"/>
      <c r="PZQ825" s="31"/>
      <c r="PZR825" s="31"/>
      <c r="PZS825" s="31"/>
      <c r="PZT825" s="31"/>
      <c r="PZU825" s="31"/>
      <c r="PZV825" s="31"/>
      <c r="PZW825" s="31"/>
      <c r="PZX825" s="31"/>
      <c r="PZY825" s="31"/>
      <c r="PZZ825" s="31"/>
      <c r="QAA825" s="31"/>
      <c r="QAB825" s="31"/>
      <c r="QAC825" s="31"/>
      <c r="QAD825" s="31"/>
      <c r="QAE825" s="31"/>
      <c r="QAF825" s="31"/>
      <c r="QAG825" s="31"/>
      <c r="QAH825" s="31"/>
      <c r="QAI825" s="31"/>
      <c r="QAJ825" s="31"/>
      <c r="QAK825" s="31"/>
      <c r="QAL825" s="31"/>
      <c r="QAM825" s="31"/>
      <c r="QAN825" s="31"/>
      <c r="QAO825" s="31"/>
      <c r="QAP825" s="31"/>
      <c r="QAQ825" s="31"/>
      <c r="QAR825" s="31"/>
      <c r="QAS825" s="31"/>
      <c r="QAT825" s="31"/>
      <c r="QAU825" s="31"/>
      <c r="QAV825" s="31"/>
      <c r="QAW825" s="31"/>
      <c r="QAX825" s="31"/>
      <c r="QAY825" s="31"/>
      <c r="QAZ825" s="31"/>
      <c r="QBA825" s="31"/>
      <c r="QBB825" s="31"/>
      <c r="QBC825" s="31"/>
      <c r="QBD825" s="31"/>
      <c r="QBE825" s="31"/>
      <c r="QBF825" s="31"/>
      <c r="QBG825" s="31"/>
      <c r="QBH825" s="31"/>
      <c r="QBI825" s="31"/>
      <c r="QBJ825" s="31"/>
      <c r="QBK825" s="31"/>
      <c r="QBL825" s="31"/>
      <c r="QBM825" s="31"/>
      <c r="QBN825" s="31"/>
      <c r="QBO825" s="31"/>
      <c r="QBP825" s="31"/>
      <c r="QBQ825" s="31"/>
      <c r="QBR825" s="31"/>
      <c r="QBS825" s="31"/>
      <c r="QBT825" s="31"/>
      <c r="QBU825" s="31"/>
      <c r="QBV825" s="31"/>
      <c r="QBW825" s="31"/>
      <c r="QBX825" s="31"/>
      <c r="QBY825" s="31"/>
      <c r="QBZ825" s="31"/>
      <c r="QCA825" s="31"/>
      <c r="QCB825" s="31"/>
      <c r="QCC825" s="31"/>
      <c r="QCD825" s="31"/>
      <c r="QCE825" s="31"/>
      <c r="QCF825" s="31"/>
      <c r="QCG825" s="31"/>
      <c r="QCH825" s="31"/>
      <c r="QCI825" s="31"/>
      <c r="QCJ825" s="31"/>
      <c r="QCK825" s="31"/>
      <c r="QCL825" s="31"/>
      <c r="QCM825" s="31"/>
      <c r="QCN825" s="31"/>
      <c r="QCO825" s="31"/>
      <c r="QCP825" s="31"/>
      <c r="QCQ825" s="31"/>
      <c r="QCR825" s="31"/>
      <c r="QCS825" s="31"/>
      <c r="QCT825" s="31"/>
      <c r="QCU825" s="31"/>
      <c r="QCV825" s="31"/>
      <c r="QCW825" s="31"/>
      <c r="QCX825" s="31"/>
      <c r="QCY825" s="31"/>
      <c r="QCZ825" s="31"/>
      <c r="QDA825" s="31"/>
      <c r="QDB825" s="31"/>
      <c r="QDC825" s="31"/>
      <c r="QDD825" s="31"/>
      <c r="QDE825" s="31"/>
      <c r="QDF825" s="31"/>
      <c r="QDG825" s="31"/>
      <c r="QDH825" s="31"/>
      <c r="QDI825" s="31"/>
      <c r="QDJ825" s="31"/>
      <c r="QDK825" s="31"/>
      <c r="QDL825" s="31"/>
      <c r="QDM825" s="31"/>
      <c r="QDN825" s="31"/>
      <c r="QDO825" s="31"/>
      <c r="QDP825" s="31"/>
      <c r="QDQ825" s="31"/>
      <c r="QDR825" s="31"/>
      <c r="QDS825" s="31"/>
      <c r="QDT825" s="31"/>
      <c r="QDU825" s="31"/>
      <c r="QDV825" s="31"/>
      <c r="QDW825" s="31"/>
      <c r="QDX825" s="31"/>
      <c r="QDY825" s="31"/>
      <c r="QDZ825" s="31"/>
      <c r="QEA825" s="31"/>
      <c r="QEB825" s="31"/>
      <c r="QEC825" s="31"/>
      <c r="QED825" s="31"/>
      <c r="QEE825" s="31"/>
      <c r="QEF825" s="31"/>
      <c r="QEG825" s="31"/>
      <c r="QEH825" s="31"/>
      <c r="QEI825" s="31"/>
      <c r="QEJ825" s="31"/>
      <c r="QEK825" s="31"/>
      <c r="QEL825" s="31"/>
      <c r="QEM825" s="31"/>
      <c r="QEN825" s="31"/>
      <c r="QEO825" s="31"/>
      <c r="QEP825" s="31"/>
      <c r="QEQ825" s="31"/>
      <c r="QER825" s="31"/>
      <c r="QES825" s="31"/>
      <c r="QET825" s="31"/>
      <c r="QEU825" s="31"/>
      <c r="QEV825" s="31"/>
      <c r="QEW825" s="31"/>
      <c r="QEX825" s="31"/>
      <c r="QEY825" s="31"/>
      <c r="QEZ825" s="31"/>
      <c r="QFA825" s="31"/>
      <c r="QFB825" s="31"/>
      <c r="QFC825" s="31"/>
      <c r="QFD825" s="31"/>
      <c r="QFE825" s="31"/>
      <c r="QFF825" s="31"/>
      <c r="QFG825" s="31"/>
      <c r="QFH825" s="31"/>
      <c r="QFI825" s="31"/>
      <c r="QFJ825" s="31"/>
      <c r="QFK825" s="31"/>
      <c r="QFL825" s="31"/>
      <c r="QFM825" s="31"/>
      <c r="QFN825" s="31"/>
      <c r="QFO825" s="31"/>
      <c r="QFP825" s="31"/>
      <c r="QFQ825" s="31"/>
      <c r="QFR825" s="31"/>
      <c r="QFS825" s="31"/>
      <c r="QFT825" s="31"/>
      <c r="QFU825" s="31"/>
      <c r="QFV825" s="31"/>
      <c r="QFW825" s="31"/>
      <c r="QFX825" s="31"/>
      <c r="QFY825" s="31"/>
      <c r="QFZ825" s="31"/>
      <c r="QGA825" s="31"/>
      <c r="QGB825" s="31"/>
      <c r="QGC825" s="31"/>
      <c r="QGD825" s="31"/>
      <c r="QGE825" s="31"/>
      <c r="QGF825" s="31"/>
      <c r="QGG825" s="31"/>
      <c r="QGH825" s="31"/>
      <c r="QGI825" s="31"/>
      <c r="QGJ825" s="31"/>
      <c r="QGK825" s="31"/>
      <c r="QGL825" s="31"/>
      <c r="QGM825" s="31"/>
      <c r="QGN825" s="31"/>
      <c r="QGO825" s="31"/>
      <c r="QGP825" s="31"/>
      <c r="QGQ825" s="31"/>
      <c r="QGR825" s="31"/>
      <c r="QGS825" s="31"/>
      <c r="QGT825" s="31"/>
      <c r="QGU825" s="31"/>
      <c r="QGV825" s="31"/>
      <c r="QGW825" s="31"/>
      <c r="QGX825" s="31"/>
      <c r="QGY825" s="31"/>
      <c r="QGZ825" s="31"/>
      <c r="QHA825" s="31"/>
      <c r="QHB825" s="31"/>
      <c r="QHC825" s="31"/>
      <c r="QHD825" s="31"/>
      <c r="QHE825" s="31"/>
      <c r="QHF825" s="31"/>
      <c r="QHG825" s="31"/>
      <c r="QHH825" s="31"/>
      <c r="QHI825" s="31"/>
      <c r="QHJ825" s="31"/>
      <c r="QHK825" s="31"/>
      <c r="QHL825" s="31"/>
      <c r="QHM825" s="31"/>
      <c r="QHN825" s="31"/>
      <c r="QHO825" s="31"/>
      <c r="QHP825" s="31"/>
      <c r="QHQ825" s="31"/>
      <c r="QHR825" s="31"/>
      <c r="QHS825" s="31"/>
      <c r="QHT825" s="31"/>
      <c r="QHU825" s="31"/>
      <c r="QHV825" s="31"/>
      <c r="QHW825" s="31"/>
      <c r="QHX825" s="31"/>
      <c r="QHY825" s="31"/>
      <c r="QHZ825" s="31"/>
      <c r="QIA825" s="31"/>
      <c r="QIB825" s="31"/>
      <c r="QIC825" s="31"/>
      <c r="QID825" s="31"/>
      <c r="QIE825" s="31"/>
      <c r="QIF825" s="31"/>
      <c r="QIG825" s="31"/>
      <c r="QIH825" s="31"/>
      <c r="QII825" s="31"/>
      <c r="QIJ825" s="31"/>
      <c r="QIK825" s="31"/>
      <c r="QIL825" s="31"/>
      <c r="QIM825" s="31"/>
      <c r="QIN825" s="31"/>
      <c r="QIO825" s="31"/>
      <c r="QIP825" s="31"/>
      <c r="QIQ825" s="31"/>
      <c r="QIR825" s="31"/>
      <c r="QIS825" s="31"/>
      <c r="QIT825" s="31"/>
      <c r="QIU825" s="31"/>
      <c r="QIV825" s="31"/>
      <c r="QIW825" s="31"/>
      <c r="QIX825" s="31"/>
      <c r="QIY825" s="31"/>
      <c r="QIZ825" s="31"/>
      <c r="QJA825" s="31"/>
      <c r="QJB825" s="31"/>
      <c r="QJC825" s="31"/>
      <c r="QJD825" s="31"/>
      <c r="QJE825" s="31"/>
      <c r="QJF825" s="31"/>
      <c r="QJG825" s="31"/>
      <c r="QJH825" s="31"/>
      <c r="QJI825" s="31"/>
      <c r="QJJ825" s="31"/>
      <c r="QJK825" s="31"/>
      <c r="QJL825" s="31"/>
      <c r="QJM825" s="31"/>
      <c r="QJN825" s="31"/>
      <c r="QJO825" s="31"/>
      <c r="QJP825" s="31"/>
      <c r="QJQ825" s="31"/>
      <c r="QJR825" s="31"/>
      <c r="QJS825" s="31"/>
      <c r="QJT825" s="31"/>
      <c r="QJU825" s="31"/>
      <c r="QJV825" s="31"/>
      <c r="QJW825" s="31"/>
      <c r="QJX825" s="31"/>
      <c r="QJY825" s="31"/>
      <c r="QJZ825" s="31"/>
      <c r="QKA825" s="31"/>
      <c r="QKB825" s="31"/>
      <c r="QKC825" s="31"/>
      <c r="QKD825" s="31"/>
      <c r="QKE825" s="31"/>
      <c r="QKF825" s="31"/>
      <c r="QKG825" s="31"/>
      <c r="QKH825" s="31"/>
      <c r="QKI825" s="31"/>
      <c r="QKJ825" s="31"/>
      <c r="QKK825" s="31"/>
      <c r="QKL825" s="31"/>
      <c r="QKM825" s="31"/>
      <c r="QKN825" s="31"/>
      <c r="QKO825" s="31"/>
      <c r="QKP825" s="31"/>
      <c r="QKQ825" s="31"/>
      <c r="QKR825" s="31"/>
      <c r="QKS825" s="31"/>
      <c r="QKT825" s="31"/>
      <c r="QKU825" s="31"/>
      <c r="QKV825" s="31"/>
      <c r="QKW825" s="31"/>
      <c r="QKX825" s="31"/>
      <c r="QKY825" s="31"/>
      <c r="QKZ825" s="31"/>
      <c r="QLA825" s="31"/>
      <c r="QLB825" s="31"/>
      <c r="QLC825" s="31"/>
      <c r="QLD825" s="31"/>
      <c r="QLE825" s="31"/>
      <c r="QLF825" s="31"/>
      <c r="QLG825" s="31"/>
      <c r="QLH825" s="31"/>
      <c r="QLI825" s="31"/>
      <c r="QLJ825" s="31"/>
      <c r="QLK825" s="31"/>
      <c r="QLL825" s="31"/>
      <c r="QLM825" s="31"/>
      <c r="QLN825" s="31"/>
      <c r="QLO825" s="31"/>
      <c r="QLP825" s="31"/>
      <c r="QLQ825" s="31"/>
      <c r="QLR825" s="31"/>
      <c r="QLS825" s="31"/>
      <c r="QLT825" s="31"/>
      <c r="QLU825" s="31"/>
      <c r="QLV825" s="31"/>
      <c r="QLW825" s="31"/>
      <c r="QLX825" s="31"/>
      <c r="QLY825" s="31"/>
      <c r="QLZ825" s="31"/>
      <c r="QMA825" s="31"/>
      <c r="QMB825" s="31"/>
      <c r="QMC825" s="31"/>
      <c r="QMD825" s="31"/>
      <c r="QME825" s="31"/>
      <c r="QMF825" s="31"/>
      <c r="QMG825" s="31"/>
      <c r="QMH825" s="31"/>
      <c r="QMI825" s="31"/>
      <c r="QMJ825" s="31"/>
      <c r="QMK825" s="31"/>
      <c r="QML825" s="31"/>
      <c r="QMM825" s="31"/>
      <c r="QMN825" s="31"/>
      <c r="QMO825" s="31"/>
      <c r="QMP825" s="31"/>
      <c r="QMQ825" s="31"/>
      <c r="QMR825" s="31"/>
      <c r="QMS825" s="31"/>
      <c r="QMT825" s="31"/>
      <c r="QMU825" s="31"/>
      <c r="QMV825" s="31"/>
      <c r="QMW825" s="31"/>
      <c r="QMX825" s="31"/>
      <c r="QMY825" s="31"/>
      <c r="QMZ825" s="31"/>
      <c r="QNA825" s="31"/>
      <c r="QNB825" s="31"/>
      <c r="QNC825" s="31"/>
      <c r="QND825" s="31"/>
      <c r="QNE825" s="31"/>
      <c r="QNF825" s="31"/>
      <c r="QNG825" s="31"/>
      <c r="QNH825" s="31"/>
      <c r="QNI825" s="31"/>
      <c r="QNJ825" s="31"/>
      <c r="QNK825" s="31"/>
      <c r="QNL825" s="31"/>
      <c r="QNM825" s="31"/>
      <c r="QNN825" s="31"/>
      <c r="QNO825" s="31"/>
      <c r="QNP825" s="31"/>
      <c r="QNQ825" s="31"/>
      <c r="QNR825" s="31"/>
      <c r="QNS825" s="31"/>
      <c r="QNT825" s="31"/>
      <c r="QNU825" s="31"/>
      <c r="QNV825" s="31"/>
      <c r="QNW825" s="31"/>
      <c r="QNX825" s="31"/>
      <c r="QNY825" s="31"/>
      <c r="QNZ825" s="31"/>
      <c r="QOA825" s="31"/>
      <c r="QOB825" s="31"/>
      <c r="QOC825" s="31"/>
      <c r="QOD825" s="31"/>
      <c r="QOE825" s="31"/>
      <c r="QOF825" s="31"/>
      <c r="QOG825" s="31"/>
      <c r="QOH825" s="31"/>
      <c r="QOI825" s="31"/>
      <c r="QOJ825" s="31"/>
      <c r="QOK825" s="31"/>
      <c r="QOL825" s="31"/>
      <c r="QOM825" s="31"/>
      <c r="QON825" s="31"/>
      <c r="QOO825" s="31"/>
      <c r="QOP825" s="31"/>
      <c r="QOQ825" s="31"/>
      <c r="QOR825" s="31"/>
      <c r="QOS825" s="31"/>
      <c r="QOT825" s="31"/>
      <c r="QOU825" s="31"/>
      <c r="QOV825" s="31"/>
      <c r="QOW825" s="31"/>
      <c r="QOX825" s="31"/>
      <c r="QOY825" s="31"/>
      <c r="QOZ825" s="31"/>
      <c r="QPA825" s="31"/>
      <c r="QPB825" s="31"/>
      <c r="QPC825" s="31"/>
      <c r="QPD825" s="31"/>
      <c r="QPE825" s="31"/>
      <c r="QPF825" s="31"/>
      <c r="QPG825" s="31"/>
      <c r="QPH825" s="31"/>
      <c r="QPI825" s="31"/>
      <c r="QPJ825" s="31"/>
      <c r="QPK825" s="31"/>
      <c r="QPL825" s="31"/>
      <c r="QPM825" s="31"/>
      <c r="QPN825" s="31"/>
      <c r="QPO825" s="31"/>
      <c r="QPP825" s="31"/>
      <c r="QPQ825" s="31"/>
      <c r="QPR825" s="31"/>
      <c r="QPS825" s="31"/>
      <c r="QPT825" s="31"/>
      <c r="QPU825" s="31"/>
      <c r="QPV825" s="31"/>
      <c r="QPW825" s="31"/>
      <c r="QPX825" s="31"/>
      <c r="QPY825" s="31"/>
      <c r="QPZ825" s="31"/>
      <c r="QQA825" s="31"/>
      <c r="QQB825" s="31"/>
      <c r="QQC825" s="31"/>
      <c r="QQD825" s="31"/>
      <c r="QQE825" s="31"/>
      <c r="QQF825" s="31"/>
      <c r="QQG825" s="31"/>
      <c r="QQH825" s="31"/>
      <c r="QQI825" s="31"/>
      <c r="QQJ825" s="31"/>
      <c r="QQK825" s="31"/>
      <c r="QQL825" s="31"/>
      <c r="QQM825" s="31"/>
      <c r="QQN825" s="31"/>
      <c r="QQO825" s="31"/>
      <c r="QQP825" s="31"/>
      <c r="QQQ825" s="31"/>
      <c r="QQR825" s="31"/>
      <c r="QQS825" s="31"/>
      <c r="QQT825" s="31"/>
      <c r="QQU825" s="31"/>
      <c r="QQV825" s="31"/>
      <c r="QQW825" s="31"/>
      <c r="QQX825" s="31"/>
      <c r="QQY825" s="31"/>
      <c r="QQZ825" s="31"/>
      <c r="QRA825" s="31"/>
      <c r="QRB825" s="31"/>
      <c r="QRC825" s="31"/>
      <c r="QRD825" s="31"/>
      <c r="QRE825" s="31"/>
      <c r="QRF825" s="31"/>
      <c r="QRG825" s="31"/>
      <c r="QRH825" s="31"/>
      <c r="QRI825" s="31"/>
      <c r="QRJ825" s="31"/>
      <c r="QRK825" s="31"/>
      <c r="QRL825" s="31"/>
      <c r="QRM825" s="31"/>
      <c r="QRN825" s="31"/>
      <c r="QRO825" s="31"/>
      <c r="QRP825" s="31"/>
      <c r="QRQ825" s="31"/>
      <c r="QRR825" s="31"/>
      <c r="QRS825" s="31"/>
      <c r="QRT825" s="31"/>
      <c r="QRU825" s="31"/>
      <c r="QRV825" s="31"/>
      <c r="QRW825" s="31"/>
      <c r="QRX825" s="31"/>
      <c r="QRY825" s="31"/>
      <c r="QRZ825" s="31"/>
      <c r="QSA825" s="31"/>
      <c r="QSB825" s="31"/>
      <c r="QSC825" s="31"/>
      <c r="QSD825" s="31"/>
      <c r="QSE825" s="31"/>
      <c r="QSF825" s="31"/>
      <c r="QSG825" s="31"/>
      <c r="QSH825" s="31"/>
      <c r="QSI825" s="31"/>
      <c r="QSJ825" s="31"/>
      <c r="QSK825" s="31"/>
      <c r="QSL825" s="31"/>
      <c r="QSM825" s="31"/>
      <c r="QSN825" s="31"/>
      <c r="QSO825" s="31"/>
      <c r="QSP825" s="31"/>
      <c r="QSQ825" s="31"/>
      <c r="QSR825" s="31"/>
      <c r="QSS825" s="31"/>
      <c r="QST825" s="31"/>
      <c r="QSU825" s="31"/>
      <c r="QSV825" s="31"/>
      <c r="QSW825" s="31"/>
      <c r="QSX825" s="31"/>
      <c r="QSY825" s="31"/>
      <c r="QSZ825" s="31"/>
      <c r="QTA825" s="31"/>
      <c r="QTB825" s="31"/>
      <c r="QTC825" s="31"/>
      <c r="QTD825" s="31"/>
      <c r="QTE825" s="31"/>
      <c r="QTF825" s="31"/>
      <c r="QTG825" s="31"/>
      <c r="QTH825" s="31"/>
      <c r="QTI825" s="31"/>
      <c r="QTJ825" s="31"/>
      <c r="QTK825" s="31"/>
      <c r="QTL825" s="31"/>
      <c r="QTM825" s="31"/>
      <c r="QTN825" s="31"/>
      <c r="QTO825" s="31"/>
      <c r="QTP825" s="31"/>
      <c r="QTQ825" s="31"/>
      <c r="QTR825" s="31"/>
      <c r="QTS825" s="31"/>
      <c r="QTT825" s="31"/>
      <c r="QTU825" s="31"/>
      <c r="QTV825" s="31"/>
      <c r="QTW825" s="31"/>
      <c r="QTX825" s="31"/>
      <c r="QTY825" s="31"/>
      <c r="QTZ825" s="31"/>
      <c r="QUA825" s="31"/>
      <c r="QUB825" s="31"/>
      <c r="QUC825" s="31"/>
      <c r="QUD825" s="31"/>
      <c r="QUE825" s="31"/>
      <c r="QUF825" s="31"/>
      <c r="QUG825" s="31"/>
      <c r="QUH825" s="31"/>
      <c r="QUI825" s="31"/>
      <c r="QUJ825" s="31"/>
      <c r="QUK825" s="31"/>
      <c r="QUL825" s="31"/>
      <c r="QUM825" s="31"/>
      <c r="QUN825" s="31"/>
      <c r="QUO825" s="31"/>
      <c r="QUP825" s="31"/>
      <c r="QUQ825" s="31"/>
      <c r="QUR825" s="31"/>
      <c r="QUS825" s="31"/>
      <c r="QUT825" s="31"/>
      <c r="QUU825" s="31"/>
      <c r="QUV825" s="31"/>
      <c r="QUW825" s="31"/>
      <c r="QUX825" s="31"/>
      <c r="QUY825" s="31"/>
      <c r="QUZ825" s="31"/>
      <c r="QVA825" s="31"/>
      <c r="QVB825" s="31"/>
      <c r="QVC825" s="31"/>
      <c r="QVD825" s="31"/>
      <c r="QVE825" s="31"/>
      <c r="QVF825" s="31"/>
      <c r="QVG825" s="31"/>
      <c r="QVH825" s="31"/>
      <c r="QVI825" s="31"/>
      <c r="QVJ825" s="31"/>
      <c r="QVK825" s="31"/>
      <c r="QVL825" s="31"/>
      <c r="QVM825" s="31"/>
      <c r="QVN825" s="31"/>
      <c r="QVO825" s="31"/>
      <c r="QVP825" s="31"/>
      <c r="QVQ825" s="31"/>
      <c r="QVR825" s="31"/>
      <c r="QVS825" s="31"/>
      <c r="QVT825" s="31"/>
      <c r="QVU825" s="31"/>
      <c r="QVV825" s="31"/>
      <c r="QVW825" s="31"/>
      <c r="QVX825" s="31"/>
      <c r="QVY825" s="31"/>
      <c r="QVZ825" s="31"/>
      <c r="QWA825" s="31"/>
      <c r="QWB825" s="31"/>
      <c r="QWC825" s="31"/>
      <c r="QWD825" s="31"/>
      <c r="QWE825" s="31"/>
      <c r="QWF825" s="31"/>
      <c r="QWG825" s="31"/>
      <c r="QWH825" s="31"/>
      <c r="QWI825" s="31"/>
      <c r="QWJ825" s="31"/>
      <c r="QWK825" s="31"/>
      <c r="QWL825" s="31"/>
      <c r="QWM825" s="31"/>
      <c r="QWN825" s="31"/>
      <c r="QWO825" s="31"/>
      <c r="QWP825" s="31"/>
      <c r="QWQ825" s="31"/>
      <c r="QWR825" s="31"/>
      <c r="QWS825" s="31"/>
      <c r="QWT825" s="31"/>
      <c r="QWU825" s="31"/>
      <c r="QWV825" s="31"/>
      <c r="QWW825" s="31"/>
      <c r="QWX825" s="31"/>
      <c r="QWY825" s="31"/>
      <c r="QWZ825" s="31"/>
      <c r="QXA825" s="31"/>
      <c r="QXB825" s="31"/>
      <c r="QXC825" s="31"/>
      <c r="QXD825" s="31"/>
      <c r="QXE825" s="31"/>
      <c r="QXF825" s="31"/>
      <c r="QXG825" s="31"/>
      <c r="QXH825" s="31"/>
      <c r="QXI825" s="31"/>
      <c r="QXJ825" s="31"/>
      <c r="QXK825" s="31"/>
      <c r="QXL825" s="31"/>
      <c r="QXM825" s="31"/>
      <c r="QXN825" s="31"/>
      <c r="QXO825" s="31"/>
      <c r="QXP825" s="31"/>
      <c r="QXQ825" s="31"/>
      <c r="QXR825" s="31"/>
      <c r="QXS825" s="31"/>
      <c r="QXT825" s="31"/>
      <c r="QXU825" s="31"/>
      <c r="QXV825" s="31"/>
      <c r="QXW825" s="31"/>
      <c r="QXX825" s="31"/>
      <c r="QXY825" s="31"/>
      <c r="QXZ825" s="31"/>
      <c r="QYA825" s="31"/>
      <c r="QYB825" s="31"/>
      <c r="QYC825" s="31"/>
      <c r="QYD825" s="31"/>
      <c r="QYE825" s="31"/>
      <c r="QYF825" s="31"/>
      <c r="QYG825" s="31"/>
      <c r="QYH825" s="31"/>
      <c r="QYI825" s="31"/>
      <c r="QYJ825" s="31"/>
      <c r="QYK825" s="31"/>
      <c r="QYL825" s="31"/>
      <c r="QYM825" s="31"/>
      <c r="QYN825" s="31"/>
      <c r="QYO825" s="31"/>
      <c r="QYP825" s="31"/>
      <c r="QYQ825" s="31"/>
      <c r="QYR825" s="31"/>
      <c r="QYS825" s="31"/>
      <c r="QYT825" s="31"/>
      <c r="QYU825" s="31"/>
      <c r="QYV825" s="31"/>
      <c r="QYW825" s="31"/>
      <c r="QYX825" s="31"/>
      <c r="QYY825" s="31"/>
      <c r="QYZ825" s="31"/>
      <c r="QZA825" s="31"/>
      <c r="QZB825" s="31"/>
      <c r="QZC825" s="31"/>
      <c r="QZD825" s="31"/>
      <c r="QZE825" s="31"/>
      <c r="QZF825" s="31"/>
      <c r="QZG825" s="31"/>
      <c r="QZH825" s="31"/>
      <c r="QZI825" s="31"/>
      <c r="QZJ825" s="31"/>
      <c r="QZK825" s="31"/>
      <c r="QZL825" s="31"/>
      <c r="QZM825" s="31"/>
      <c r="QZN825" s="31"/>
      <c r="QZO825" s="31"/>
      <c r="QZP825" s="31"/>
      <c r="QZQ825" s="31"/>
      <c r="QZR825" s="31"/>
      <c r="QZS825" s="31"/>
      <c r="QZT825" s="31"/>
      <c r="QZU825" s="31"/>
      <c r="QZV825" s="31"/>
      <c r="QZW825" s="31"/>
      <c r="QZX825" s="31"/>
      <c r="QZY825" s="31"/>
      <c r="QZZ825" s="31"/>
      <c r="RAA825" s="31"/>
      <c r="RAB825" s="31"/>
      <c r="RAC825" s="31"/>
      <c r="RAD825" s="31"/>
      <c r="RAE825" s="31"/>
      <c r="RAF825" s="31"/>
      <c r="RAG825" s="31"/>
      <c r="RAH825" s="31"/>
      <c r="RAI825" s="31"/>
      <c r="RAJ825" s="31"/>
      <c r="RAK825" s="31"/>
      <c r="RAL825" s="31"/>
      <c r="RAM825" s="31"/>
      <c r="RAN825" s="31"/>
      <c r="RAO825" s="31"/>
      <c r="RAP825" s="31"/>
      <c r="RAQ825" s="31"/>
      <c r="RAR825" s="31"/>
      <c r="RAS825" s="31"/>
      <c r="RAT825" s="31"/>
      <c r="RAU825" s="31"/>
      <c r="RAV825" s="31"/>
      <c r="RAW825" s="31"/>
      <c r="RAX825" s="31"/>
      <c r="RAY825" s="31"/>
      <c r="RAZ825" s="31"/>
      <c r="RBA825" s="31"/>
      <c r="RBB825" s="31"/>
      <c r="RBC825" s="31"/>
      <c r="RBD825" s="31"/>
      <c r="RBE825" s="31"/>
      <c r="RBF825" s="31"/>
      <c r="RBG825" s="31"/>
      <c r="RBH825" s="31"/>
      <c r="RBI825" s="31"/>
      <c r="RBJ825" s="31"/>
      <c r="RBK825" s="31"/>
      <c r="RBL825" s="31"/>
      <c r="RBM825" s="31"/>
      <c r="RBN825" s="31"/>
      <c r="RBO825" s="31"/>
      <c r="RBP825" s="31"/>
      <c r="RBQ825" s="31"/>
      <c r="RBR825" s="31"/>
      <c r="RBS825" s="31"/>
      <c r="RBT825" s="31"/>
      <c r="RBU825" s="31"/>
      <c r="RBV825" s="31"/>
      <c r="RBW825" s="31"/>
      <c r="RBX825" s="31"/>
      <c r="RBY825" s="31"/>
      <c r="RBZ825" s="31"/>
      <c r="RCA825" s="31"/>
      <c r="RCB825" s="31"/>
      <c r="RCC825" s="31"/>
      <c r="RCD825" s="31"/>
      <c r="RCE825" s="31"/>
      <c r="RCF825" s="31"/>
      <c r="RCG825" s="31"/>
      <c r="RCH825" s="31"/>
      <c r="RCI825" s="31"/>
      <c r="RCJ825" s="31"/>
      <c r="RCK825" s="31"/>
      <c r="RCL825" s="31"/>
      <c r="RCM825" s="31"/>
      <c r="RCN825" s="31"/>
      <c r="RCO825" s="31"/>
      <c r="RCP825" s="31"/>
      <c r="RCQ825" s="31"/>
      <c r="RCR825" s="31"/>
      <c r="RCS825" s="31"/>
      <c r="RCT825" s="31"/>
      <c r="RCU825" s="31"/>
      <c r="RCV825" s="31"/>
      <c r="RCW825" s="31"/>
      <c r="RCX825" s="31"/>
      <c r="RCY825" s="31"/>
      <c r="RCZ825" s="31"/>
      <c r="RDA825" s="31"/>
      <c r="RDB825" s="31"/>
      <c r="RDC825" s="31"/>
      <c r="RDD825" s="31"/>
      <c r="RDE825" s="31"/>
      <c r="RDF825" s="31"/>
      <c r="RDG825" s="31"/>
      <c r="RDH825" s="31"/>
      <c r="RDI825" s="31"/>
      <c r="RDJ825" s="31"/>
      <c r="RDK825" s="31"/>
      <c r="RDL825" s="31"/>
      <c r="RDM825" s="31"/>
      <c r="RDN825" s="31"/>
      <c r="RDO825" s="31"/>
      <c r="RDP825" s="31"/>
      <c r="RDQ825" s="31"/>
      <c r="RDR825" s="31"/>
      <c r="RDS825" s="31"/>
      <c r="RDT825" s="31"/>
      <c r="RDU825" s="31"/>
      <c r="RDV825" s="31"/>
      <c r="RDW825" s="31"/>
      <c r="RDX825" s="31"/>
      <c r="RDY825" s="31"/>
      <c r="RDZ825" s="31"/>
      <c r="REA825" s="31"/>
      <c r="REB825" s="31"/>
      <c r="REC825" s="31"/>
      <c r="RED825" s="31"/>
      <c r="REE825" s="31"/>
      <c r="REF825" s="31"/>
      <c r="REG825" s="31"/>
      <c r="REH825" s="31"/>
      <c r="REI825" s="31"/>
      <c r="REJ825" s="31"/>
      <c r="REK825" s="31"/>
      <c r="REL825" s="31"/>
      <c r="REM825" s="31"/>
      <c r="REN825" s="31"/>
      <c r="REO825" s="31"/>
      <c r="REP825" s="31"/>
      <c r="REQ825" s="31"/>
      <c r="RER825" s="31"/>
      <c r="RES825" s="31"/>
      <c r="RET825" s="31"/>
      <c r="REU825" s="31"/>
      <c r="REV825" s="31"/>
      <c r="REW825" s="31"/>
      <c r="REX825" s="31"/>
      <c r="REY825" s="31"/>
      <c r="REZ825" s="31"/>
      <c r="RFA825" s="31"/>
      <c r="RFB825" s="31"/>
      <c r="RFC825" s="31"/>
      <c r="RFD825" s="31"/>
      <c r="RFE825" s="31"/>
      <c r="RFF825" s="31"/>
      <c r="RFG825" s="31"/>
      <c r="RFH825" s="31"/>
      <c r="RFI825" s="31"/>
      <c r="RFJ825" s="31"/>
      <c r="RFK825" s="31"/>
      <c r="RFL825" s="31"/>
      <c r="RFM825" s="31"/>
      <c r="RFN825" s="31"/>
      <c r="RFO825" s="31"/>
      <c r="RFP825" s="31"/>
      <c r="RFQ825" s="31"/>
      <c r="RFR825" s="31"/>
      <c r="RFS825" s="31"/>
      <c r="RFT825" s="31"/>
      <c r="RFU825" s="31"/>
      <c r="RFV825" s="31"/>
      <c r="RFW825" s="31"/>
      <c r="RFX825" s="31"/>
      <c r="RFY825" s="31"/>
      <c r="RFZ825" s="31"/>
      <c r="RGA825" s="31"/>
      <c r="RGB825" s="31"/>
      <c r="RGC825" s="31"/>
      <c r="RGD825" s="31"/>
      <c r="RGE825" s="31"/>
      <c r="RGF825" s="31"/>
      <c r="RGG825" s="31"/>
      <c r="RGH825" s="31"/>
      <c r="RGI825" s="31"/>
      <c r="RGJ825" s="31"/>
      <c r="RGK825" s="31"/>
      <c r="RGL825" s="31"/>
      <c r="RGM825" s="31"/>
      <c r="RGN825" s="31"/>
      <c r="RGO825" s="31"/>
      <c r="RGP825" s="31"/>
      <c r="RGQ825" s="31"/>
      <c r="RGR825" s="31"/>
      <c r="RGS825" s="31"/>
      <c r="RGT825" s="31"/>
      <c r="RGU825" s="31"/>
      <c r="RGV825" s="31"/>
      <c r="RGW825" s="31"/>
      <c r="RGX825" s="31"/>
      <c r="RGY825" s="31"/>
      <c r="RGZ825" s="31"/>
      <c r="RHA825" s="31"/>
      <c r="RHB825" s="31"/>
      <c r="RHC825" s="31"/>
      <c r="RHD825" s="31"/>
      <c r="RHE825" s="31"/>
      <c r="RHF825" s="31"/>
      <c r="RHG825" s="31"/>
      <c r="RHH825" s="31"/>
      <c r="RHI825" s="31"/>
      <c r="RHJ825" s="31"/>
      <c r="RHK825" s="31"/>
      <c r="RHL825" s="31"/>
      <c r="RHM825" s="31"/>
      <c r="RHN825" s="31"/>
      <c r="RHO825" s="31"/>
      <c r="RHP825" s="31"/>
      <c r="RHQ825" s="31"/>
      <c r="RHR825" s="31"/>
      <c r="RHS825" s="31"/>
      <c r="RHT825" s="31"/>
      <c r="RHU825" s="31"/>
      <c r="RHV825" s="31"/>
      <c r="RHW825" s="31"/>
      <c r="RHX825" s="31"/>
      <c r="RHY825" s="31"/>
      <c r="RHZ825" s="31"/>
      <c r="RIA825" s="31"/>
      <c r="RIB825" s="31"/>
      <c r="RIC825" s="31"/>
      <c r="RID825" s="31"/>
      <c r="RIE825" s="31"/>
      <c r="RIF825" s="31"/>
      <c r="RIG825" s="31"/>
      <c r="RIH825" s="31"/>
      <c r="RII825" s="31"/>
      <c r="RIJ825" s="31"/>
      <c r="RIK825" s="31"/>
      <c r="RIL825" s="31"/>
      <c r="RIM825" s="31"/>
      <c r="RIN825" s="31"/>
      <c r="RIO825" s="31"/>
      <c r="RIP825" s="31"/>
      <c r="RIQ825" s="31"/>
      <c r="RIR825" s="31"/>
      <c r="RIS825" s="31"/>
      <c r="RIT825" s="31"/>
      <c r="RIU825" s="31"/>
      <c r="RIV825" s="31"/>
      <c r="RIW825" s="31"/>
      <c r="RIX825" s="31"/>
      <c r="RIY825" s="31"/>
      <c r="RIZ825" s="31"/>
      <c r="RJA825" s="31"/>
      <c r="RJB825" s="31"/>
      <c r="RJC825" s="31"/>
      <c r="RJD825" s="31"/>
      <c r="RJE825" s="31"/>
      <c r="RJF825" s="31"/>
      <c r="RJG825" s="31"/>
      <c r="RJH825" s="31"/>
      <c r="RJI825" s="31"/>
      <c r="RJJ825" s="31"/>
      <c r="RJK825" s="31"/>
      <c r="RJL825" s="31"/>
      <c r="RJM825" s="31"/>
      <c r="RJN825" s="31"/>
      <c r="RJO825" s="31"/>
      <c r="RJP825" s="31"/>
      <c r="RJQ825" s="31"/>
      <c r="RJR825" s="31"/>
      <c r="RJS825" s="31"/>
      <c r="RJT825" s="31"/>
      <c r="RJU825" s="31"/>
      <c r="RJV825" s="31"/>
      <c r="RJW825" s="31"/>
      <c r="RJX825" s="31"/>
      <c r="RJY825" s="31"/>
      <c r="RJZ825" s="31"/>
      <c r="RKA825" s="31"/>
      <c r="RKB825" s="31"/>
      <c r="RKC825" s="31"/>
      <c r="RKD825" s="31"/>
      <c r="RKE825" s="31"/>
      <c r="RKF825" s="31"/>
      <c r="RKG825" s="31"/>
      <c r="RKH825" s="31"/>
      <c r="RKI825" s="31"/>
      <c r="RKJ825" s="31"/>
      <c r="RKK825" s="31"/>
      <c r="RKL825" s="31"/>
      <c r="RKM825" s="31"/>
      <c r="RKN825" s="31"/>
      <c r="RKO825" s="31"/>
      <c r="RKP825" s="31"/>
      <c r="RKQ825" s="31"/>
      <c r="RKR825" s="31"/>
      <c r="RKS825" s="31"/>
      <c r="RKT825" s="31"/>
      <c r="RKU825" s="31"/>
      <c r="RKV825" s="31"/>
      <c r="RKW825" s="31"/>
      <c r="RKX825" s="31"/>
      <c r="RKY825" s="31"/>
      <c r="RKZ825" s="31"/>
      <c r="RLA825" s="31"/>
      <c r="RLB825" s="31"/>
      <c r="RLC825" s="31"/>
      <c r="RLD825" s="31"/>
      <c r="RLE825" s="31"/>
      <c r="RLF825" s="31"/>
      <c r="RLG825" s="31"/>
      <c r="RLH825" s="31"/>
      <c r="RLI825" s="31"/>
      <c r="RLJ825" s="31"/>
      <c r="RLK825" s="31"/>
      <c r="RLL825" s="31"/>
      <c r="RLM825" s="31"/>
      <c r="RLN825" s="31"/>
      <c r="RLO825" s="31"/>
      <c r="RLP825" s="31"/>
      <c r="RLQ825" s="31"/>
      <c r="RLR825" s="31"/>
      <c r="RLS825" s="31"/>
      <c r="RLT825" s="31"/>
      <c r="RLU825" s="31"/>
      <c r="RLV825" s="31"/>
      <c r="RLW825" s="31"/>
      <c r="RLX825" s="31"/>
      <c r="RLY825" s="31"/>
      <c r="RLZ825" s="31"/>
      <c r="RMA825" s="31"/>
      <c r="RMB825" s="31"/>
      <c r="RMC825" s="31"/>
      <c r="RMD825" s="31"/>
      <c r="RME825" s="31"/>
      <c r="RMF825" s="31"/>
      <c r="RMG825" s="31"/>
      <c r="RMH825" s="31"/>
      <c r="RMI825" s="31"/>
      <c r="RMJ825" s="31"/>
      <c r="RMK825" s="31"/>
      <c r="RML825" s="31"/>
      <c r="RMM825" s="31"/>
      <c r="RMN825" s="31"/>
      <c r="RMO825" s="31"/>
      <c r="RMP825" s="31"/>
      <c r="RMQ825" s="31"/>
      <c r="RMR825" s="31"/>
      <c r="RMS825" s="31"/>
      <c r="RMT825" s="31"/>
      <c r="RMU825" s="31"/>
      <c r="RMV825" s="31"/>
      <c r="RMW825" s="31"/>
      <c r="RMX825" s="31"/>
      <c r="RMY825" s="31"/>
      <c r="RMZ825" s="31"/>
      <c r="RNA825" s="31"/>
      <c r="RNB825" s="31"/>
      <c r="RNC825" s="31"/>
      <c r="RND825" s="31"/>
      <c r="RNE825" s="31"/>
      <c r="RNF825" s="31"/>
      <c r="RNG825" s="31"/>
      <c r="RNH825" s="31"/>
      <c r="RNI825" s="31"/>
      <c r="RNJ825" s="31"/>
      <c r="RNK825" s="31"/>
      <c r="RNL825" s="31"/>
      <c r="RNM825" s="31"/>
      <c r="RNN825" s="31"/>
      <c r="RNO825" s="31"/>
      <c r="RNP825" s="31"/>
      <c r="RNQ825" s="31"/>
      <c r="RNR825" s="31"/>
      <c r="RNS825" s="31"/>
      <c r="RNT825" s="31"/>
      <c r="RNU825" s="31"/>
      <c r="RNV825" s="31"/>
      <c r="RNW825" s="31"/>
      <c r="RNX825" s="31"/>
      <c r="RNY825" s="31"/>
      <c r="RNZ825" s="31"/>
      <c r="ROA825" s="31"/>
      <c r="ROB825" s="31"/>
      <c r="ROC825" s="31"/>
      <c r="ROD825" s="31"/>
      <c r="ROE825" s="31"/>
      <c r="ROF825" s="31"/>
      <c r="ROG825" s="31"/>
      <c r="ROH825" s="31"/>
      <c r="ROI825" s="31"/>
      <c r="ROJ825" s="31"/>
      <c r="ROK825" s="31"/>
      <c r="ROL825" s="31"/>
      <c r="ROM825" s="31"/>
      <c r="RON825" s="31"/>
      <c r="ROO825" s="31"/>
      <c r="ROP825" s="31"/>
      <c r="ROQ825" s="31"/>
      <c r="ROR825" s="31"/>
      <c r="ROS825" s="31"/>
      <c r="ROT825" s="31"/>
      <c r="ROU825" s="31"/>
      <c r="ROV825" s="31"/>
      <c r="ROW825" s="31"/>
      <c r="ROX825" s="31"/>
      <c r="ROY825" s="31"/>
      <c r="ROZ825" s="31"/>
      <c r="RPA825" s="31"/>
      <c r="RPB825" s="31"/>
      <c r="RPC825" s="31"/>
      <c r="RPD825" s="31"/>
      <c r="RPE825" s="31"/>
      <c r="RPF825" s="31"/>
      <c r="RPG825" s="31"/>
      <c r="RPH825" s="31"/>
      <c r="RPI825" s="31"/>
      <c r="RPJ825" s="31"/>
      <c r="RPK825" s="31"/>
      <c r="RPL825" s="31"/>
      <c r="RPM825" s="31"/>
      <c r="RPN825" s="31"/>
      <c r="RPO825" s="31"/>
      <c r="RPP825" s="31"/>
      <c r="RPQ825" s="31"/>
      <c r="RPR825" s="31"/>
      <c r="RPS825" s="31"/>
      <c r="RPT825" s="31"/>
      <c r="RPU825" s="31"/>
      <c r="RPV825" s="31"/>
      <c r="RPW825" s="31"/>
      <c r="RPX825" s="31"/>
      <c r="RPY825" s="31"/>
      <c r="RPZ825" s="31"/>
      <c r="RQA825" s="31"/>
      <c r="RQB825" s="31"/>
      <c r="RQC825" s="31"/>
      <c r="RQD825" s="31"/>
      <c r="RQE825" s="31"/>
      <c r="RQF825" s="31"/>
      <c r="RQG825" s="31"/>
      <c r="RQH825" s="31"/>
      <c r="RQI825" s="31"/>
      <c r="RQJ825" s="31"/>
      <c r="RQK825" s="31"/>
      <c r="RQL825" s="31"/>
      <c r="RQM825" s="31"/>
      <c r="RQN825" s="31"/>
      <c r="RQO825" s="31"/>
      <c r="RQP825" s="31"/>
      <c r="RQQ825" s="31"/>
      <c r="RQR825" s="31"/>
      <c r="RQS825" s="31"/>
      <c r="RQT825" s="31"/>
      <c r="RQU825" s="31"/>
      <c r="RQV825" s="31"/>
      <c r="RQW825" s="31"/>
      <c r="RQX825" s="31"/>
      <c r="RQY825" s="31"/>
      <c r="RQZ825" s="31"/>
      <c r="RRA825" s="31"/>
      <c r="RRB825" s="31"/>
      <c r="RRC825" s="31"/>
      <c r="RRD825" s="31"/>
      <c r="RRE825" s="31"/>
      <c r="RRF825" s="31"/>
      <c r="RRG825" s="31"/>
      <c r="RRH825" s="31"/>
      <c r="RRI825" s="31"/>
      <c r="RRJ825" s="31"/>
      <c r="RRK825" s="31"/>
      <c r="RRL825" s="31"/>
      <c r="RRM825" s="31"/>
      <c r="RRN825" s="31"/>
      <c r="RRO825" s="31"/>
      <c r="RRP825" s="31"/>
      <c r="RRQ825" s="31"/>
      <c r="RRR825" s="31"/>
      <c r="RRS825" s="31"/>
      <c r="RRT825" s="31"/>
      <c r="RRU825" s="31"/>
      <c r="RRV825" s="31"/>
      <c r="RRW825" s="31"/>
      <c r="RRX825" s="31"/>
      <c r="RRY825" s="31"/>
      <c r="RRZ825" s="31"/>
      <c r="RSA825" s="31"/>
      <c r="RSB825" s="31"/>
      <c r="RSC825" s="31"/>
      <c r="RSD825" s="31"/>
      <c r="RSE825" s="31"/>
      <c r="RSF825" s="31"/>
      <c r="RSG825" s="31"/>
      <c r="RSH825" s="31"/>
      <c r="RSI825" s="31"/>
      <c r="RSJ825" s="31"/>
      <c r="RSK825" s="31"/>
      <c r="RSL825" s="31"/>
      <c r="RSM825" s="31"/>
      <c r="RSN825" s="31"/>
      <c r="RSO825" s="31"/>
      <c r="RSP825" s="31"/>
      <c r="RSQ825" s="31"/>
      <c r="RSR825" s="31"/>
      <c r="RSS825" s="31"/>
      <c r="RST825" s="31"/>
      <c r="RSU825" s="31"/>
      <c r="RSV825" s="31"/>
      <c r="RSW825" s="31"/>
      <c r="RSX825" s="31"/>
      <c r="RSY825" s="31"/>
      <c r="RSZ825" s="31"/>
      <c r="RTA825" s="31"/>
      <c r="RTB825" s="31"/>
      <c r="RTC825" s="31"/>
      <c r="RTD825" s="31"/>
      <c r="RTE825" s="31"/>
      <c r="RTF825" s="31"/>
      <c r="RTG825" s="31"/>
      <c r="RTH825" s="31"/>
      <c r="RTI825" s="31"/>
      <c r="RTJ825" s="31"/>
      <c r="RTK825" s="31"/>
      <c r="RTL825" s="31"/>
      <c r="RTM825" s="31"/>
      <c r="RTN825" s="31"/>
      <c r="RTO825" s="31"/>
      <c r="RTP825" s="31"/>
      <c r="RTQ825" s="31"/>
      <c r="RTR825" s="31"/>
      <c r="RTS825" s="31"/>
      <c r="RTT825" s="31"/>
      <c r="RTU825" s="31"/>
      <c r="RTV825" s="31"/>
      <c r="RTW825" s="31"/>
      <c r="RTX825" s="31"/>
      <c r="RTY825" s="31"/>
      <c r="RTZ825" s="31"/>
      <c r="RUA825" s="31"/>
      <c r="RUB825" s="31"/>
      <c r="RUC825" s="31"/>
      <c r="RUD825" s="31"/>
      <c r="RUE825" s="31"/>
      <c r="RUF825" s="31"/>
      <c r="RUG825" s="31"/>
      <c r="RUH825" s="31"/>
      <c r="RUI825" s="31"/>
      <c r="RUJ825" s="31"/>
      <c r="RUK825" s="31"/>
      <c r="RUL825" s="31"/>
      <c r="RUM825" s="31"/>
      <c r="RUN825" s="31"/>
      <c r="RUO825" s="31"/>
      <c r="RUP825" s="31"/>
      <c r="RUQ825" s="31"/>
      <c r="RUR825" s="31"/>
      <c r="RUS825" s="31"/>
      <c r="RUT825" s="31"/>
      <c r="RUU825" s="31"/>
      <c r="RUV825" s="31"/>
      <c r="RUW825" s="31"/>
      <c r="RUX825" s="31"/>
      <c r="RUY825" s="31"/>
      <c r="RUZ825" s="31"/>
      <c r="RVA825" s="31"/>
      <c r="RVB825" s="31"/>
      <c r="RVC825" s="31"/>
      <c r="RVD825" s="31"/>
      <c r="RVE825" s="31"/>
      <c r="RVF825" s="31"/>
      <c r="RVG825" s="31"/>
      <c r="RVH825" s="31"/>
      <c r="RVI825" s="31"/>
      <c r="RVJ825" s="31"/>
      <c r="RVK825" s="31"/>
      <c r="RVL825" s="31"/>
      <c r="RVM825" s="31"/>
      <c r="RVN825" s="31"/>
      <c r="RVO825" s="31"/>
      <c r="RVP825" s="31"/>
      <c r="RVQ825" s="31"/>
      <c r="RVR825" s="31"/>
      <c r="RVS825" s="31"/>
      <c r="RVT825" s="31"/>
      <c r="RVU825" s="31"/>
      <c r="RVV825" s="31"/>
      <c r="RVW825" s="31"/>
      <c r="RVX825" s="31"/>
      <c r="RVY825" s="31"/>
      <c r="RVZ825" s="31"/>
      <c r="RWA825" s="31"/>
      <c r="RWB825" s="31"/>
      <c r="RWC825" s="31"/>
      <c r="RWD825" s="31"/>
      <c r="RWE825" s="31"/>
      <c r="RWF825" s="31"/>
      <c r="RWG825" s="31"/>
      <c r="RWH825" s="31"/>
      <c r="RWI825" s="31"/>
      <c r="RWJ825" s="31"/>
      <c r="RWK825" s="31"/>
      <c r="RWL825" s="31"/>
      <c r="RWM825" s="31"/>
      <c r="RWN825" s="31"/>
      <c r="RWO825" s="31"/>
      <c r="RWP825" s="31"/>
      <c r="RWQ825" s="31"/>
      <c r="RWR825" s="31"/>
      <c r="RWS825" s="31"/>
      <c r="RWT825" s="31"/>
      <c r="RWU825" s="31"/>
      <c r="RWV825" s="31"/>
      <c r="RWW825" s="31"/>
      <c r="RWX825" s="31"/>
      <c r="RWY825" s="31"/>
      <c r="RWZ825" s="31"/>
      <c r="RXA825" s="31"/>
      <c r="RXB825" s="31"/>
      <c r="RXC825" s="31"/>
      <c r="RXD825" s="31"/>
      <c r="RXE825" s="31"/>
      <c r="RXF825" s="31"/>
      <c r="RXG825" s="31"/>
      <c r="RXH825" s="31"/>
      <c r="RXI825" s="31"/>
      <c r="RXJ825" s="31"/>
      <c r="RXK825" s="31"/>
      <c r="RXL825" s="31"/>
      <c r="RXM825" s="31"/>
      <c r="RXN825" s="31"/>
      <c r="RXO825" s="31"/>
      <c r="RXP825" s="31"/>
      <c r="RXQ825" s="31"/>
      <c r="RXR825" s="31"/>
      <c r="RXS825" s="31"/>
      <c r="RXT825" s="31"/>
      <c r="RXU825" s="31"/>
      <c r="RXV825" s="31"/>
      <c r="RXW825" s="31"/>
      <c r="RXX825" s="31"/>
      <c r="RXY825" s="31"/>
      <c r="RXZ825" s="31"/>
      <c r="RYA825" s="31"/>
      <c r="RYB825" s="31"/>
      <c r="RYC825" s="31"/>
      <c r="RYD825" s="31"/>
      <c r="RYE825" s="31"/>
      <c r="RYF825" s="31"/>
      <c r="RYG825" s="31"/>
      <c r="RYH825" s="31"/>
      <c r="RYI825" s="31"/>
      <c r="RYJ825" s="31"/>
      <c r="RYK825" s="31"/>
      <c r="RYL825" s="31"/>
      <c r="RYM825" s="31"/>
      <c r="RYN825" s="31"/>
      <c r="RYO825" s="31"/>
      <c r="RYP825" s="31"/>
      <c r="RYQ825" s="31"/>
      <c r="RYR825" s="31"/>
      <c r="RYS825" s="31"/>
      <c r="RYT825" s="31"/>
      <c r="RYU825" s="31"/>
      <c r="RYV825" s="31"/>
      <c r="RYW825" s="31"/>
      <c r="RYX825" s="31"/>
      <c r="RYY825" s="31"/>
      <c r="RYZ825" s="31"/>
      <c r="RZA825" s="31"/>
      <c r="RZB825" s="31"/>
      <c r="RZC825" s="31"/>
      <c r="RZD825" s="31"/>
      <c r="RZE825" s="31"/>
      <c r="RZF825" s="31"/>
      <c r="RZG825" s="31"/>
      <c r="RZH825" s="31"/>
      <c r="RZI825" s="31"/>
      <c r="RZJ825" s="31"/>
      <c r="RZK825" s="31"/>
      <c r="RZL825" s="31"/>
      <c r="RZM825" s="31"/>
      <c r="RZN825" s="31"/>
      <c r="RZO825" s="31"/>
      <c r="RZP825" s="31"/>
      <c r="RZQ825" s="31"/>
      <c r="RZR825" s="31"/>
      <c r="RZS825" s="31"/>
      <c r="RZT825" s="31"/>
      <c r="RZU825" s="31"/>
      <c r="RZV825" s="31"/>
      <c r="RZW825" s="31"/>
      <c r="RZX825" s="31"/>
      <c r="RZY825" s="31"/>
      <c r="RZZ825" s="31"/>
      <c r="SAA825" s="31"/>
      <c r="SAB825" s="31"/>
      <c r="SAC825" s="31"/>
      <c r="SAD825" s="31"/>
      <c r="SAE825" s="31"/>
      <c r="SAF825" s="31"/>
      <c r="SAG825" s="31"/>
      <c r="SAH825" s="31"/>
      <c r="SAI825" s="31"/>
      <c r="SAJ825" s="31"/>
      <c r="SAK825" s="31"/>
      <c r="SAL825" s="31"/>
      <c r="SAM825" s="31"/>
      <c r="SAN825" s="31"/>
      <c r="SAO825" s="31"/>
      <c r="SAP825" s="31"/>
      <c r="SAQ825" s="31"/>
      <c r="SAR825" s="31"/>
      <c r="SAS825" s="31"/>
      <c r="SAT825" s="31"/>
      <c r="SAU825" s="31"/>
      <c r="SAV825" s="31"/>
      <c r="SAW825" s="31"/>
      <c r="SAX825" s="31"/>
      <c r="SAY825" s="31"/>
      <c r="SAZ825" s="31"/>
      <c r="SBA825" s="31"/>
      <c r="SBB825" s="31"/>
      <c r="SBC825" s="31"/>
      <c r="SBD825" s="31"/>
      <c r="SBE825" s="31"/>
      <c r="SBF825" s="31"/>
      <c r="SBG825" s="31"/>
      <c r="SBH825" s="31"/>
      <c r="SBI825" s="31"/>
      <c r="SBJ825" s="31"/>
      <c r="SBK825" s="31"/>
      <c r="SBL825" s="31"/>
      <c r="SBM825" s="31"/>
      <c r="SBN825" s="31"/>
      <c r="SBO825" s="31"/>
      <c r="SBP825" s="31"/>
      <c r="SBQ825" s="31"/>
      <c r="SBR825" s="31"/>
      <c r="SBS825" s="31"/>
      <c r="SBT825" s="31"/>
      <c r="SBU825" s="31"/>
      <c r="SBV825" s="31"/>
      <c r="SBW825" s="31"/>
      <c r="SBX825" s="31"/>
      <c r="SBY825" s="31"/>
      <c r="SBZ825" s="31"/>
      <c r="SCA825" s="31"/>
      <c r="SCB825" s="31"/>
      <c r="SCC825" s="31"/>
      <c r="SCD825" s="31"/>
      <c r="SCE825" s="31"/>
      <c r="SCF825" s="31"/>
      <c r="SCG825" s="31"/>
      <c r="SCH825" s="31"/>
      <c r="SCI825" s="31"/>
      <c r="SCJ825" s="31"/>
      <c r="SCK825" s="31"/>
      <c r="SCL825" s="31"/>
      <c r="SCM825" s="31"/>
      <c r="SCN825" s="31"/>
      <c r="SCO825" s="31"/>
      <c r="SCP825" s="31"/>
      <c r="SCQ825" s="31"/>
      <c r="SCR825" s="31"/>
      <c r="SCS825" s="31"/>
      <c r="SCT825" s="31"/>
      <c r="SCU825" s="31"/>
      <c r="SCV825" s="31"/>
      <c r="SCW825" s="31"/>
      <c r="SCX825" s="31"/>
      <c r="SCY825" s="31"/>
      <c r="SCZ825" s="31"/>
      <c r="SDA825" s="31"/>
      <c r="SDB825" s="31"/>
      <c r="SDC825" s="31"/>
      <c r="SDD825" s="31"/>
      <c r="SDE825" s="31"/>
      <c r="SDF825" s="31"/>
      <c r="SDG825" s="31"/>
      <c r="SDH825" s="31"/>
      <c r="SDI825" s="31"/>
      <c r="SDJ825" s="31"/>
      <c r="SDK825" s="31"/>
      <c r="SDL825" s="31"/>
      <c r="SDM825" s="31"/>
      <c r="SDN825" s="31"/>
      <c r="SDO825" s="31"/>
      <c r="SDP825" s="31"/>
      <c r="SDQ825" s="31"/>
      <c r="SDR825" s="31"/>
      <c r="SDS825" s="31"/>
      <c r="SDT825" s="31"/>
      <c r="SDU825" s="31"/>
      <c r="SDV825" s="31"/>
      <c r="SDW825" s="31"/>
      <c r="SDX825" s="31"/>
      <c r="SDY825" s="31"/>
      <c r="SDZ825" s="31"/>
      <c r="SEA825" s="31"/>
      <c r="SEB825" s="31"/>
      <c r="SEC825" s="31"/>
      <c r="SED825" s="31"/>
      <c r="SEE825" s="31"/>
      <c r="SEF825" s="31"/>
      <c r="SEG825" s="31"/>
      <c r="SEH825" s="31"/>
      <c r="SEI825" s="31"/>
      <c r="SEJ825" s="31"/>
      <c r="SEK825" s="31"/>
      <c r="SEL825" s="31"/>
      <c r="SEM825" s="31"/>
      <c r="SEN825" s="31"/>
      <c r="SEO825" s="31"/>
      <c r="SEP825" s="31"/>
      <c r="SEQ825" s="31"/>
      <c r="SER825" s="31"/>
      <c r="SES825" s="31"/>
      <c r="SET825" s="31"/>
      <c r="SEU825" s="31"/>
      <c r="SEV825" s="31"/>
      <c r="SEW825" s="31"/>
      <c r="SEX825" s="31"/>
      <c r="SEY825" s="31"/>
      <c r="SEZ825" s="31"/>
      <c r="SFA825" s="31"/>
      <c r="SFB825" s="31"/>
      <c r="SFC825" s="31"/>
      <c r="SFD825" s="31"/>
      <c r="SFE825" s="31"/>
      <c r="SFF825" s="31"/>
      <c r="SFG825" s="31"/>
      <c r="SFH825" s="31"/>
      <c r="SFI825" s="31"/>
      <c r="SFJ825" s="31"/>
      <c r="SFK825" s="31"/>
      <c r="SFL825" s="31"/>
      <c r="SFM825" s="31"/>
      <c r="SFN825" s="31"/>
      <c r="SFO825" s="31"/>
      <c r="SFP825" s="31"/>
      <c r="SFQ825" s="31"/>
      <c r="SFR825" s="31"/>
      <c r="SFS825" s="31"/>
      <c r="SFT825" s="31"/>
      <c r="SFU825" s="31"/>
      <c r="SFV825" s="31"/>
      <c r="SFW825" s="31"/>
      <c r="SFX825" s="31"/>
      <c r="SFY825" s="31"/>
      <c r="SFZ825" s="31"/>
      <c r="SGA825" s="31"/>
      <c r="SGB825" s="31"/>
      <c r="SGC825" s="31"/>
      <c r="SGD825" s="31"/>
      <c r="SGE825" s="31"/>
      <c r="SGF825" s="31"/>
      <c r="SGG825" s="31"/>
      <c r="SGH825" s="31"/>
      <c r="SGI825" s="31"/>
      <c r="SGJ825" s="31"/>
      <c r="SGK825" s="31"/>
      <c r="SGL825" s="31"/>
      <c r="SGM825" s="31"/>
      <c r="SGN825" s="31"/>
      <c r="SGO825" s="31"/>
      <c r="SGP825" s="31"/>
      <c r="SGQ825" s="31"/>
      <c r="SGR825" s="31"/>
      <c r="SGS825" s="31"/>
      <c r="SGT825" s="31"/>
      <c r="SGU825" s="31"/>
      <c r="SGV825" s="31"/>
      <c r="SGW825" s="31"/>
      <c r="SGX825" s="31"/>
      <c r="SGY825" s="31"/>
      <c r="SGZ825" s="31"/>
      <c r="SHA825" s="31"/>
      <c r="SHB825" s="31"/>
      <c r="SHC825" s="31"/>
      <c r="SHD825" s="31"/>
      <c r="SHE825" s="31"/>
      <c r="SHF825" s="31"/>
      <c r="SHG825" s="31"/>
      <c r="SHH825" s="31"/>
      <c r="SHI825" s="31"/>
      <c r="SHJ825" s="31"/>
      <c r="SHK825" s="31"/>
      <c r="SHL825" s="31"/>
      <c r="SHM825" s="31"/>
      <c r="SHN825" s="31"/>
      <c r="SHO825" s="31"/>
      <c r="SHP825" s="31"/>
      <c r="SHQ825" s="31"/>
      <c r="SHR825" s="31"/>
      <c r="SHS825" s="31"/>
      <c r="SHT825" s="31"/>
      <c r="SHU825" s="31"/>
      <c r="SHV825" s="31"/>
      <c r="SHW825" s="31"/>
      <c r="SHX825" s="31"/>
      <c r="SHY825" s="31"/>
      <c r="SHZ825" s="31"/>
      <c r="SIA825" s="31"/>
      <c r="SIB825" s="31"/>
      <c r="SIC825" s="31"/>
      <c r="SID825" s="31"/>
      <c r="SIE825" s="31"/>
      <c r="SIF825" s="31"/>
      <c r="SIG825" s="31"/>
      <c r="SIH825" s="31"/>
      <c r="SII825" s="31"/>
      <c r="SIJ825" s="31"/>
      <c r="SIK825" s="31"/>
      <c r="SIL825" s="31"/>
      <c r="SIM825" s="31"/>
      <c r="SIN825" s="31"/>
      <c r="SIO825" s="31"/>
      <c r="SIP825" s="31"/>
      <c r="SIQ825" s="31"/>
      <c r="SIR825" s="31"/>
      <c r="SIS825" s="31"/>
      <c r="SIT825" s="31"/>
      <c r="SIU825" s="31"/>
      <c r="SIV825" s="31"/>
      <c r="SIW825" s="31"/>
      <c r="SIX825" s="31"/>
      <c r="SIY825" s="31"/>
      <c r="SIZ825" s="31"/>
      <c r="SJA825" s="31"/>
      <c r="SJB825" s="31"/>
      <c r="SJC825" s="31"/>
      <c r="SJD825" s="31"/>
      <c r="SJE825" s="31"/>
      <c r="SJF825" s="31"/>
      <c r="SJG825" s="31"/>
      <c r="SJH825" s="31"/>
      <c r="SJI825" s="31"/>
      <c r="SJJ825" s="31"/>
      <c r="SJK825" s="31"/>
      <c r="SJL825" s="31"/>
      <c r="SJM825" s="31"/>
      <c r="SJN825" s="31"/>
      <c r="SJO825" s="31"/>
      <c r="SJP825" s="31"/>
      <c r="SJQ825" s="31"/>
      <c r="SJR825" s="31"/>
      <c r="SJS825" s="31"/>
      <c r="SJT825" s="31"/>
      <c r="SJU825" s="31"/>
      <c r="SJV825" s="31"/>
      <c r="SJW825" s="31"/>
      <c r="SJX825" s="31"/>
      <c r="SJY825" s="31"/>
      <c r="SJZ825" s="31"/>
      <c r="SKA825" s="31"/>
      <c r="SKB825" s="31"/>
      <c r="SKC825" s="31"/>
      <c r="SKD825" s="31"/>
      <c r="SKE825" s="31"/>
      <c r="SKF825" s="31"/>
      <c r="SKG825" s="31"/>
      <c r="SKH825" s="31"/>
      <c r="SKI825" s="31"/>
      <c r="SKJ825" s="31"/>
      <c r="SKK825" s="31"/>
      <c r="SKL825" s="31"/>
      <c r="SKM825" s="31"/>
      <c r="SKN825" s="31"/>
      <c r="SKO825" s="31"/>
      <c r="SKP825" s="31"/>
      <c r="SKQ825" s="31"/>
      <c r="SKR825" s="31"/>
      <c r="SKS825" s="31"/>
      <c r="SKT825" s="31"/>
      <c r="SKU825" s="31"/>
      <c r="SKV825" s="31"/>
      <c r="SKW825" s="31"/>
      <c r="SKX825" s="31"/>
      <c r="SKY825" s="31"/>
      <c r="SKZ825" s="31"/>
      <c r="SLA825" s="31"/>
      <c r="SLB825" s="31"/>
      <c r="SLC825" s="31"/>
      <c r="SLD825" s="31"/>
      <c r="SLE825" s="31"/>
      <c r="SLF825" s="31"/>
      <c r="SLG825" s="31"/>
      <c r="SLH825" s="31"/>
      <c r="SLI825" s="31"/>
      <c r="SLJ825" s="31"/>
      <c r="SLK825" s="31"/>
      <c r="SLL825" s="31"/>
      <c r="SLM825" s="31"/>
      <c r="SLN825" s="31"/>
      <c r="SLO825" s="31"/>
      <c r="SLP825" s="31"/>
      <c r="SLQ825" s="31"/>
      <c r="SLR825" s="31"/>
      <c r="SLS825" s="31"/>
      <c r="SLT825" s="31"/>
      <c r="SLU825" s="31"/>
      <c r="SLV825" s="31"/>
      <c r="SLW825" s="31"/>
      <c r="SLX825" s="31"/>
      <c r="SLY825" s="31"/>
      <c r="SLZ825" s="31"/>
      <c r="SMA825" s="31"/>
      <c r="SMB825" s="31"/>
      <c r="SMC825" s="31"/>
      <c r="SMD825" s="31"/>
      <c r="SME825" s="31"/>
      <c r="SMF825" s="31"/>
      <c r="SMG825" s="31"/>
      <c r="SMH825" s="31"/>
      <c r="SMI825" s="31"/>
      <c r="SMJ825" s="31"/>
      <c r="SMK825" s="31"/>
      <c r="SML825" s="31"/>
      <c r="SMM825" s="31"/>
      <c r="SMN825" s="31"/>
      <c r="SMO825" s="31"/>
      <c r="SMP825" s="31"/>
      <c r="SMQ825" s="31"/>
      <c r="SMR825" s="31"/>
      <c r="SMS825" s="31"/>
      <c r="SMT825" s="31"/>
      <c r="SMU825" s="31"/>
      <c r="SMV825" s="31"/>
      <c r="SMW825" s="31"/>
      <c r="SMX825" s="31"/>
      <c r="SMY825" s="31"/>
      <c r="SMZ825" s="31"/>
      <c r="SNA825" s="31"/>
      <c r="SNB825" s="31"/>
      <c r="SNC825" s="31"/>
      <c r="SND825" s="31"/>
      <c r="SNE825" s="31"/>
      <c r="SNF825" s="31"/>
      <c r="SNG825" s="31"/>
      <c r="SNH825" s="31"/>
      <c r="SNI825" s="31"/>
      <c r="SNJ825" s="31"/>
      <c r="SNK825" s="31"/>
      <c r="SNL825" s="31"/>
      <c r="SNM825" s="31"/>
      <c r="SNN825" s="31"/>
      <c r="SNO825" s="31"/>
      <c r="SNP825" s="31"/>
      <c r="SNQ825" s="31"/>
      <c r="SNR825" s="31"/>
      <c r="SNS825" s="31"/>
      <c r="SNT825" s="31"/>
      <c r="SNU825" s="31"/>
      <c r="SNV825" s="31"/>
      <c r="SNW825" s="31"/>
      <c r="SNX825" s="31"/>
      <c r="SNY825" s="31"/>
      <c r="SNZ825" s="31"/>
      <c r="SOA825" s="31"/>
      <c r="SOB825" s="31"/>
      <c r="SOC825" s="31"/>
      <c r="SOD825" s="31"/>
      <c r="SOE825" s="31"/>
      <c r="SOF825" s="31"/>
      <c r="SOG825" s="31"/>
      <c r="SOH825" s="31"/>
      <c r="SOI825" s="31"/>
      <c r="SOJ825" s="31"/>
      <c r="SOK825" s="31"/>
      <c r="SOL825" s="31"/>
      <c r="SOM825" s="31"/>
      <c r="SON825" s="31"/>
      <c r="SOO825" s="31"/>
      <c r="SOP825" s="31"/>
      <c r="SOQ825" s="31"/>
      <c r="SOR825" s="31"/>
      <c r="SOS825" s="31"/>
      <c r="SOT825" s="31"/>
      <c r="SOU825" s="31"/>
      <c r="SOV825" s="31"/>
      <c r="SOW825" s="31"/>
      <c r="SOX825" s="31"/>
      <c r="SOY825" s="31"/>
      <c r="SOZ825" s="31"/>
      <c r="SPA825" s="31"/>
      <c r="SPB825" s="31"/>
      <c r="SPC825" s="31"/>
      <c r="SPD825" s="31"/>
      <c r="SPE825" s="31"/>
      <c r="SPF825" s="31"/>
      <c r="SPG825" s="31"/>
      <c r="SPH825" s="31"/>
      <c r="SPI825" s="31"/>
      <c r="SPJ825" s="31"/>
      <c r="SPK825" s="31"/>
      <c r="SPL825" s="31"/>
      <c r="SPM825" s="31"/>
      <c r="SPN825" s="31"/>
      <c r="SPO825" s="31"/>
      <c r="SPP825" s="31"/>
      <c r="SPQ825" s="31"/>
      <c r="SPR825" s="31"/>
      <c r="SPS825" s="31"/>
      <c r="SPT825" s="31"/>
      <c r="SPU825" s="31"/>
      <c r="SPV825" s="31"/>
      <c r="SPW825" s="31"/>
      <c r="SPX825" s="31"/>
      <c r="SPY825" s="31"/>
      <c r="SPZ825" s="31"/>
      <c r="SQA825" s="31"/>
      <c r="SQB825" s="31"/>
      <c r="SQC825" s="31"/>
      <c r="SQD825" s="31"/>
      <c r="SQE825" s="31"/>
      <c r="SQF825" s="31"/>
      <c r="SQG825" s="31"/>
      <c r="SQH825" s="31"/>
      <c r="SQI825" s="31"/>
      <c r="SQJ825" s="31"/>
      <c r="SQK825" s="31"/>
      <c r="SQL825" s="31"/>
      <c r="SQM825" s="31"/>
      <c r="SQN825" s="31"/>
      <c r="SQO825" s="31"/>
      <c r="SQP825" s="31"/>
      <c r="SQQ825" s="31"/>
      <c r="SQR825" s="31"/>
      <c r="SQS825" s="31"/>
      <c r="SQT825" s="31"/>
      <c r="SQU825" s="31"/>
      <c r="SQV825" s="31"/>
      <c r="SQW825" s="31"/>
      <c r="SQX825" s="31"/>
      <c r="SQY825" s="31"/>
      <c r="SQZ825" s="31"/>
      <c r="SRA825" s="31"/>
      <c r="SRB825" s="31"/>
      <c r="SRC825" s="31"/>
      <c r="SRD825" s="31"/>
      <c r="SRE825" s="31"/>
      <c r="SRF825" s="31"/>
      <c r="SRG825" s="31"/>
      <c r="SRH825" s="31"/>
      <c r="SRI825" s="31"/>
      <c r="SRJ825" s="31"/>
      <c r="SRK825" s="31"/>
      <c r="SRL825" s="31"/>
      <c r="SRM825" s="31"/>
      <c r="SRN825" s="31"/>
      <c r="SRO825" s="31"/>
      <c r="SRP825" s="31"/>
      <c r="SRQ825" s="31"/>
      <c r="SRR825" s="31"/>
      <c r="SRS825" s="31"/>
      <c r="SRT825" s="31"/>
      <c r="SRU825" s="31"/>
      <c r="SRV825" s="31"/>
      <c r="SRW825" s="31"/>
      <c r="SRX825" s="31"/>
      <c r="SRY825" s="31"/>
      <c r="SRZ825" s="31"/>
      <c r="SSA825" s="31"/>
      <c r="SSB825" s="31"/>
      <c r="SSC825" s="31"/>
      <c r="SSD825" s="31"/>
      <c r="SSE825" s="31"/>
      <c r="SSF825" s="31"/>
      <c r="SSG825" s="31"/>
      <c r="SSH825" s="31"/>
      <c r="SSI825" s="31"/>
      <c r="SSJ825" s="31"/>
      <c r="SSK825" s="31"/>
      <c r="SSL825" s="31"/>
      <c r="SSM825" s="31"/>
      <c r="SSN825" s="31"/>
      <c r="SSO825" s="31"/>
      <c r="SSP825" s="31"/>
      <c r="SSQ825" s="31"/>
      <c r="SSR825" s="31"/>
      <c r="SSS825" s="31"/>
      <c r="SST825" s="31"/>
      <c r="SSU825" s="31"/>
      <c r="SSV825" s="31"/>
      <c r="SSW825" s="31"/>
      <c r="SSX825" s="31"/>
      <c r="SSY825" s="31"/>
      <c r="SSZ825" s="31"/>
      <c r="STA825" s="31"/>
      <c r="STB825" s="31"/>
      <c r="STC825" s="31"/>
      <c r="STD825" s="31"/>
      <c r="STE825" s="31"/>
      <c r="STF825" s="31"/>
      <c r="STG825" s="31"/>
      <c r="STH825" s="31"/>
      <c r="STI825" s="31"/>
      <c r="STJ825" s="31"/>
      <c r="STK825" s="31"/>
      <c r="STL825" s="31"/>
      <c r="STM825" s="31"/>
      <c r="STN825" s="31"/>
      <c r="STO825" s="31"/>
      <c r="STP825" s="31"/>
      <c r="STQ825" s="31"/>
      <c r="STR825" s="31"/>
      <c r="STS825" s="31"/>
      <c r="STT825" s="31"/>
      <c r="STU825" s="31"/>
      <c r="STV825" s="31"/>
      <c r="STW825" s="31"/>
      <c r="STX825" s="31"/>
      <c r="STY825" s="31"/>
      <c r="STZ825" s="31"/>
      <c r="SUA825" s="31"/>
      <c r="SUB825" s="31"/>
      <c r="SUC825" s="31"/>
      <c r="SUD825" s="31"/>
      <c r="SUE825" s="31"/>
      <c r="SUF825" s="31"/>
      <c r="SUG825" s="31"/>
      <c r="SUH825" s="31"/>
      <c r="SUI825" s="31"/>
      <c r="SUJ825" s="31"/>
      <c r="SUK825" s="31"/>
      <c r="SUL825" s="31"/>
      <c r="SUM825" s="31"/>
      <c r="SUN825" s="31"/>
      <c r="SUO825" s="31"/>
      <c r="SUP825" s="31"/>
      <c r="SUQ825" s="31"/>
      <c r="SUR825" s="31"/>
      <c r="SUS825" s="31"/>
      <c r="SUT825" s="31"/>
      <c r="SUU825" s="31"/>
      <c r="SUV825" s="31"/>
      <c r="SUW825" s="31"/>
      <c r="SUX825" s="31"/>
      <c r="SUY825" s="31"/>
      <c r="SUZ825" s="31"/>
      <c r="SVA825" s="31"/>
      <c r="SVB825" s="31"/>
      <c r="SVC825" s="31"/>
      <c r="SVD825" s="31"/>
      <c r="SVE825" s="31"/>
      <c r="SVF825" s="31"/>
      <c r="SVG825" s="31"/>
      <c r="SVH825" s="31"/>
      <c r="SVI825" s="31"/>
      <c r="SVJ825" s="31"/>
      <c r="SVK825" s="31"/>
      <c r="SVL825" s="31"/>
      <c r="SVM825" s="31"/>
      <c r="SVN825" s="31"/>
      <c r="SVO825" s="31"/>
      <c r="SVP825" s="31"/>
      <c r="SVQ825" s="31"/>
      <c r="SVR825" s="31"/>
      <c r="SVS825" s="31"/>
      <c r="SVT825" s="31"/>
      <c r="SVU825" s="31"/>
      <c r="SVV825" s="31"/>
      <c r="SVW825" s="31"/>
      <c r="SVX825" s="31"/>
      <c r="SVY825" s="31"/>
      <c r="SVZ825" s="31"/>
      <c r="SWA825" s="31"/>
      <c r="SWB825" s="31"/>
      <c r="SWC825" s="31"/>
      <c r="SWD825" s="31"/>
      <c r="SWE825" s="31"/>
      <c r="SWF825" s="31"/>
      <c r="SWG825" s="31"/>
      <c r="SWH825" s="31"/>
      <c r="SWI825" s="31"/>
      <c r="SWJ825" s="31"/>
      <c r="SWK825" s="31"/>
      <c r="SWL825" s="31"/>
      <c r="SWM825" s="31"/>
      <c r="SWN825" s="31"/>
      <c r="SWO825" s="31"/>
      <c r="SWP825" s="31"/>
      <c r="SWQ825" s="31"/>
      <c r="SWR825" s="31"/>
      <c r="SWS825" s="31"/>
      <c r="SWT825" s="31"/>
      <c r="SWU825" s="31"/>
      <c r="SWV825" s="31"/>
      <c r="SWW825" s="31"/>
      <c r="SWX825" s="31"/>
      <c r="SWY825" s="31"/>
      <c r="SWZ825" s="31"/>
      <c r="SXA825" s="31"/>
      <c r="SXB825" s="31"/>
      <c r="SXC825" s="31"/>
      <c r="SXD825" s="31"/>
      <c r="SXE825" s="31"/>
      <c r="SXF825" s="31"/>
      <c r="SXG825" s="31"/>
      <c r="SXH825" s="31"/>
      <c r="SXI825" s="31"/>
      <c r="SXJ825" s="31"/>
      <c r="SXK825" s="31"/>
      <c r="SXL825" s="31"/>
      <c r="SXM825" s="31"/>
      <c r="SXN825" s="31"/>
      <c r="SXO825" s="31"/>
      <c r="SXP825" s="31"/>
      <c r="SXQ825" s="31"/>
      <c r="SXR825" s="31"/>
      <c r="SXS825" s="31"/>
      <c r="SXT825" s="31"/>
      <c r="SXU825" s="31"/>
      <c r="SXV825" s="31"/>
      <c r="SXW825" s="31"/>
      <c r="SXX825" s="31"/>
      <c r="SXY825" s="31"/>
      <c r="SXZ825" s="31"/>
      <c r="SYA825" s="31"/>
      <c r="SYB825" s="31"/>
      <c r="SYC825" s="31"/>
      <c r="SYD825" s="31"/>
      <c r="SYE825" s="31"/>
      <c r="SYF825" s="31"/>
      <c r="SYG825" s="31"/>
      <c r="SYH825" s="31"/>
      <c r="SYI825" s="31"/>
      <c r="SYJ825" s="31"/>
      <c r="SYK825" s="31"/>
      <c r="SYL825" s="31"/>
      <c r="SYM825" s="31"/>
      <c r="SYN825" s="31"/>
      <c r="SYO825" s="31"/>
      <c r="SYP825" s="31"/>
      <c r="SYQ825" s="31"/>
      <c r="SYR825" s="31"/>
      <c r="SYS825" s="31"/>
      <c r="SYT825" s="31"/>
      <c r="SYU825" s="31"/>
      <c r="SYV825" s="31"/>
      <c r="SYW825" s="31"/>
      <c r="SYX825" s="31"/>
      <c r="SYY825" s="31"/>
      <c r="SYZ825" s="31"/>
      <c r="SZA825" s="31"/>
      <c r="SZB825" s="31"/>
      <c r="SZC825" s="31"/>
      <c r="SZD825" s="31"/>
      <c r="SZE825" s="31"/>
      <c r="SZF825" s="31"/>
      <c r="SZG825" s="31"/>
      <c r="SZH825" s="31"/>
      <c r="SZI825" s="31"/>
      <c r="SZJ825" s="31"/>
      <c r="SZK825" s="31"/>
      <c r="SZL825" s="31"/>
      <c r="SZM825" s="31"/>
      <c r="SZN825" s="31"/>
      <c r="SZO825" s="31"/>
      <c r="SZP825" s="31"/>
      <c r="SZQ825" s="31"/>
      <c r="SZR825" s="31"/>
      <c r="SZS825" s="31"/>
      <c r="SZT825" s="31"/>
      <c r="SZU825" s="31"/>
      <c r="SZV825" s="31"/>
      <c r="SZW825" s="31"/>
      <c r="SZX825" s="31"/>
      <c r="SZY825" s="31"/>
      <c r="SZZ825" s="31"/>
      <c r="TAA825" s="31"/>
      <c r="TAB825" s="31"/>
      <c r="TAC825" s="31"/>
      <c r="TAD825" s="31"/>
      <c r="TAE825" s="31"/>
      <c r="TAF825" s="31"/>
      <c r="TAG825" s="31"/>
      <c r="TAH825" s="31"/>
      <c r="TAI825" s="31"/>
      <c r="TAJ825" s="31"/>
      <c r="TAK825" s="31"/>
      <c r="TAL825" s="31"/>
      <c r="TAM825" s="31"/>
      <c r="TAN825" s="31"/>
      <c r="TAO825" s="31"/>
      <c r="TAP825" s="31"/>
      <c r="TAQ825" s="31"/>
      <c r="TAR825" s="31"/>
      <c r="TAS825" s="31"/>
      <c r="TAT825" s="31"/>
      <c r="TAU825" s="31"/>
      <c r="TAV825" s="31"/>
      <c r="TAW825" s="31"/>
      <c r="TAX825" s="31"/>
      <c r="TAY825" s="31"/>
      <c r="TAZ825" s="31"/>
      <c r="TBA825" s="31"/>
      <c r="TBB825" s="31"/>
      <c r="TBC825" s="31"/>
      <c r="TBD825" s="31"/>
      <c r="TBE825" s="31"/>
      <c r="TBF825" s="31"/>
      <c r="TBG825" s="31"/>
      <c r="TBH825" s="31"/>
      <c r="TBI825" s="31"/>
      <c r="TBJ825" s="31"/>
      <c r="TBK825" s="31"/>
      <c r="TBL825" s="31"/>
      <c r="TBM825" s="31"/>
      <c r="TBN825" s="31"/>
      <c r="TBO825" s="31"/>
      <c r="TBP825" s="31"/>
      <c r="TBQ825" s="31"/>
      <c r="TBR825" s="31"/>
      <c r="TBS825" s="31"/>
      <c r="TBT825" s="31"/>
      <c r="TBU825" s="31"/>
      <c r="TBV825" s="31"/>
      <c r="TBW825" s="31"/>
      <c r="TBX825" s="31"/>
      <c r="TBY825" s="31"/>
      <c r="TBZ825" s="31"/>
      <c r="TCA825" s="31"/>
      <c r="TCB825" s="31"/>
      <c r="TCC825" s="31"/>
      <c r="TCD825" s="31"/>
      <c r="TCE825" s="31"/>
      <c r="TCF825" s="31"/>
      <c r="TCG825" s="31"/>
      <c r="TCH825" s="31"/>
      <c r="TCI825" s="31"/>
      <c r="TCJ825" s="31"/>
      <c r="TCK825" s="31"/>
      <c r="TCL825" s="31"/>
      <c r="TCM825" s="31"/>
      <c r="TCN825" s="31"/>
      <c r="TCO825" s="31"/>
      <c r="TCP825" s="31"/>
      <c r="TCQ825" s="31"/>
      <c r="TCR825" s="31"/>
      <c r="TCS825" s="31"/>
      <c r="TCT825" s="31"/>
      <c r="TCU825" s="31"/>
      <c r="TCV825" s="31"/>
      <c r="TCW825" s="31"/>
      <c r="TCX825" s="31"/>
      <c r="TCY825" s="31"/>
      <c r="TCZ825" s="31"/>
      <c r="TDA825" s="31"/>
      <c r="TDB825" s="31"/>
      <c r="TDC825" s="31"/>
      <c r="TDD825" s="31"/>
      <c r="TDE825" s="31"/>
      <c r="TDF825" s="31"/>
      <c r="TDG825" s="31"/>
      <c r="TDH825" s="31"/>
      <c r="TDI825" s="31"/>
      <c r="TDJ825" s="31"/>
      <c r="TDK825" s="31"/>
      <c r="TDL825" s="31"/>
      <c r="TDM825" s="31"/>
      <c r="TDN825" s="31"/>
      <c r="TDO825" s="31"/>
      <c r="TDP825" s="31"/>
      <c r="TDQ825" s="31"/>
      <c r="TDR825" s="31"/>
      <c r="TDS825" s="31"/>
      <c r="TDT825" s="31"/>
      <c r="TDU825" s="31"/>
      <c r="TDV825" s="31"/>
      <c r="TDW825" s="31"/>
      <c r="TDX825" s="31"/>
      <c r="TDY825" s="31"/>
      <c r="TDZ825" s="31"/>
      <c r="TEA825" s="31"/>
      <c r="TEB825" s="31"/>
      <c r="TEC825" s="31"/>
      <c r="TED825" s="31"/>
      <c r="TEE825" s="31"/>
      <c r="TEF825" s="31"/>
      <c r="TEG825" s="31"/>
      <c r="TEH825" s="31"/>
      <c r="TEI825" s="31"/>
      <c r="TEJ825" s="31"/>
      <c r="TEK825" s="31"/>
      <c r="TEL825" s="31"/>
      <c r="TEM825" s="31"/>
      <c r="TEN825" s="31"/>
      <c r="TEO825" s="31"/>
      <c r="TEP825" s="31"/>
      <c r="TEQ825" s="31"/>
      <c r="TER825" s="31"/>
      <c r="TES825" s="31"/>
      <c r="TET825" s="31"/>
      <c r="TEU825" s="31"/>
      <c r="TEV825" s="31"/>
      <c r="TEW825" s="31"/>
      <c r="TEX825" s="31"/>
      <c r="TEY825" s="31"/>
      <c r="TEZ825" s="31"/>
      <c r="TFA825" s="31"/>
      <c r="TFB825" s="31"/>
      <c r="TFC825" s="31"/>
      <c r="TFD825" s="31"/>
      <c r="TFE825" s="31"/>
      <c r="TFF825" s="31"/>
      <c r="TFG825" s="31"/>
      <c r="TFH825" s="31"/>
      <c r="TFI825" s="31"/>
      <c r="TFJ825" s="31"/>
      <c r="TFK825" s="31"/>
      <c r="TFL825" s="31"/>
      <c r="TFM825" s="31"/>
      <c r="TFN825" s="31"/>
      <c r="TFO825" s="31"/>
      <c r="TFP825" s="31"/>
      <c r="TFQ825" s="31"/>
      <c r="TFR825" s="31"/>
      <c r="TFS825" s="31"/>
      <c r="TFT825" s="31"/>
      <c r="TFU825" s="31"/>
      <c r="TFV825" s="31"/>
      <c r="TFW825" s="31"/>
      <c r="TFX825" s="31"/>
      <c r="TFY825" s="31"/>
      <c r="TFZ825" s="31"/>
      <c r="TGA825" s="31"/>
      <c r="TGB825" s="31"/>
      <c r="TGC825" s="31"/>
      <c r="TGD825" s="31"/>
      <c r="TGE825" s="31"/>
      <c r="TGF825" s="31"/>
      <c r="TGG825" s="31"/>
      <c r="TGH825" s="31"/>
      <c r="TGI825" s="31"/>
      <c r="TGJ825" s="31"/>
      <c r="TGK825" s="31"/>
      <c r="TGL825" s="31"/>
      <c r="TGM825" s="31"/>
      <c r="TGN825" s="31"/>
      <c r="TGO825" s="31"/>
      <c r="TGP825" s="31"/>
      <c r="TGQ825" s="31"/>
      <c r="TGR825" s="31"/>
      <c r="TGS825" s="31"/>
      <c r="TGT825" s="31"/>
      <c r="TGU825" s="31"/>
      <c r="TGV825" s="31"/>
      <c r="TGW825" s="31"/>
      <c r="TGX825" s="31"/>
      <c r="TGY825" s="31"/>
      <c r="TGZ825" s="31"/>
      <c r="THA825" s="31"/>
      <c r="THB825" s="31"/>
      <c r="THC825" s="31"/>
      <c r="THD825" s="31"/>
      <c r="THE825" s="31"/>
      <c r="THF825" s="31"/>
      <c r="THG825" s="31"/>
      <c r="THH825" s="31"/>
      <c r="THI825" s="31"/>
      <c r="THJ825" s="31"/>
      <c r="THK825" s="31"/>
      <c r="THL825" s="31"/>
      <c r="THM825" s="31"/>
      <c r="THN825" s="31"/>
      <c r="THO825" s="31"/>
      <c r="THP825" s="31"/>
      <c r="THQ825" s="31"/>
      <c r="THR825" s="31"/>
      <c r="THS825" s="31"/>
      <c r="THT825" s="31"/>
      <c r="THU825" s="31"/>
      <c r="THV825" s="31"/>
      <c r="THW825" s="31"/>
      <c r="THX825" s="31"/>
      <c r="THY825" s="31"/>
      <c r="THZ825" s="31"/>
      <c r="TIA825" s="31"/>
      <c r="TIB825" s="31"/>
      <c r="TIC825" s="31"/>
      <c r="TID825" s="31"/>
      <c r="TIE825" s="31"/>
      <c r="TIF825" s="31"/>
      <c r="TIG825" s="31"/>
      <c r="TIH825" s="31"/>
      <c r="TII825" s="31"/>
      <c r="TIJ825" s="31"/>
      <c r="TIK825" s="31"/>
      <c r="TIL825" s="31"/>
      <c r="TIM825" s="31"/>
      <c r="TIN825" s="31"/>
      <c r="TIO825" s="31"/>
      <c r="TIP825" s="31"/>
      <c r="TIQ825" s="31"/>
      <c r="TIR825" s="31"/>
      <c r="TIS825" s="31"/>
      <c r="TIT825" s="31"/>
      <c r="TIU825" s="31"/>
      <c r="TIV825" s="31"/>
      <c r="TIW825" s="31"/>
      <c r="TIX825" s="31"/>
      <c r="TIY825" s="31"/>
      <c r="TIZ825" s="31"/>
      <c r="TJA825" s="31"/>
      <c r="TJB825" s="31"/>
      <c r="TJC825" s="31"/>
      <c r="TJD825" s="31"/>
      <c r="TJE825" s="31"/>
      <c r="TJF825" s="31"/>
      <c r="TJG825" s="31"/>
      <c r="TJH825" s="31"/>
      <c r="TJI825" s="31"/>
      <c r="TJJ825" s="31"/>
      <c r="TJK825" s="31"/>
      <c r="TJL825" s="31"/>
      <c r="TJM825" s="31"/>
      <c r="TJN825" s="31"/>
      <c r="TJO825" s="31"/>
      <c r="TJP825" s="31"/>
      <c r="TJQ825" s="31"/>
      <c r="TJR825" s="31"/>
      <c r="TJS825" s="31"/>
      <c r="TJT825" s="31"/>
      <c r="TJU825" s="31"/>
      <c r="TJV825" s="31"/>
      <c r="TJW825" s="31"/>
      <c r="TJX825" s="31"/>
      <c r="TJY825" s="31"/>
      <c r="TJZ825" s="31"/>
      <c r="TKA825" s="31"/>
      <c r="TKB825" s="31"/>
      <c r="TKC825" s="31"/>
      <c r="TKD825" s="31"/>
      <c r="TKE825" s="31"/>
      <c r="TKF825" s="31"/>
      <c r="TKG825" s="31"/>
      <c r="TKH825" s="31"/>
      <c r="TKI825" s="31"/>
      <c r="TKJ825" s="31"/>
      <c r="TKK825" s="31"/>
      <c r="TKL825" s="31"/>
      <c r="TKM825" s="31"/>
      <c r="TKN825" s="31"/>
      <c r="TKO825" s="31"/>
      <c r="TKP825" s="31"/>
      <c r="TKQ825" s="31"/>
      <c r="TKR825" s="31"/>
      <c r="TKS825" s="31"/>
      <c r="TKT825" s="31"/>
      <c r="TKU825" s="31"/>
      <c r="TKV825" s="31"/>
      <c r="TKW825" s="31"/>
      <c r="TKX825" s="31"/>
      <c r="TKY825" s="31"/>
      <c r="TKZ825" s="31"/>
      <c r="TLA825" s="31"/>
      <c r="TLB825" s="31"/>
      <c r="TLC825" s="31"/>
      <c r="TLD825" s="31"/>
      <c r="TLE825" s="31"/>
      <c r="TLF825" s="31"/>
      <c r="TLG825" s="31"/>
      <c r="TLH825" s="31"/>
      <c r="TLI825" s="31"/>
      <c r="TLJ825" s="31"/>
      <c r="TLK825" s="31"/>
      <c r="TLL825" s="31"/>
      <c r="TLM825" s="31"/>
      <c r="TLN825" s="31"/>
      <c r="TLO825" s="31"/>
      <c r="TLP825" s="31"/>
      <c r="TLQ825" s="31"/>
      <c r="TLR825" s="31"/>
      <c r="TLS825" s="31"/>
      <c r="TLT825" s="31"/>
      <c r="TLU825" s="31"/>
      <c r="TLV825" s="31"/>
      <c r="TLW825" s="31"/>
      <c r="TLX825" s="31"/>
      <c r="TLY825" s="31"/>
      <c r="TLZ825" s="31"/>
      <c r="TMA825" s="31"/>
      <c r="TMB825" s="31"/>
      <c r="TMC825" s="31"/>
      <c r="TMD825" s="31"/>
      <c r="TME825" s="31"/>
      <c r="TMF825" s="31"/>
      <c r="TMG825" s="31"/>
      <c r="TMH825" s="31"/>
      <c r="TMI825" s="31"/>
      <c r="TMJ825" s="31"/>
      <c r="TMK825" s="31"/>
      <c r="TML825" s="31"/>
      <c r="TMM825" s="31"/>
      <c r="TMN825" s="31"/>
      <c r="TMO825" s="31"/>
      <c r="TMP825" s="31"/>
      <c r="TMQ825" s="31"/>
      <c r="TMR825" s="31"/>
      <c r="TMS825" s="31"/>
      <c r="TMT825" s="31"/>
      <c r="TMU825" s="31"/>
      <c r="TMV825" s="31"/>
      <c r="TMW825" s="31"/>
      <c r="TMX825" s="31"/>
      <c r="TMY825" s="31"/>
      <c r="TMZ825" s="31"/>
      <c r="TNA825" s="31"/>
      <c r="TNB825" s="31"/>
      <c r="TNC825" s="31"/>
      <c r="TND825" s="31"/>
      <c r="TNE825" s="31"/>
      <c r="TNF825" s="31"/>
      <c r="TNG825" s="31"/>
      <c r="TNH825" s="31"/>
      <c r="TNI825" s="31"/>
      <c r="TNJ825" s="31"/>
      <c r="TNK825" s="31"/>
      <c r="TNL825" s="31"/>
      <c r="TNM825" s="31"/>
      <c r="TNN825" s="31"/>
      <c r="TNO825" s="31"/>
      <c r="TNP825" s="31"/>
      <c r="TNQ825" s="31"/>
      <c r="TNR825" s="31"/>
      <c r="TNS825" s="31"/>
      <c r="TNT825" s="31"/>
      <c r="TNU825" s="31"/>
      <c r="TNV825" s="31"/>
      <c r="TNW825" s="31"/>
      <c r="TNX825" s="31"/>
      <c r="TNY825" s="31"/>
      <c r="TNZ825" s="31"/>
      <c r="TOA825" s="31"/>
      <c r="TOB825" s="31"/>
      <c r="TOC825" s="31"/>
      <c r="TOD825" s="31"/>
      <c r="TOE825" s="31"/>
      <c r="TOF825" s="31"/>
      <c r="TOG825" s="31"/>
      <c r="TOH825" s="31"/>
      <c r="TOI825" s="31"/>
      <c r="TOJ825" s="31"/>
      <c r="TOK825" s="31"/>
      <c r="TOL825" s="31"/>
      <c r="TOM825" s="31"/>
      <c r="TON825" s="31"/>
      <c r="TOO825" s="31"/>
      <c r="TOP825" s="31"/>
      <c r="TOQ825" s="31"/>
      <c r="TOR825" s="31"/>
      <c r="TOS825" s="31"/>
      <c r="TOT825" s="31"/>
      <c r="TOU825" s="31"/>
      <c r="TOV825" s="31"/>
      <c r="TOW825" s="31"/>
      <c r="TOX825" s="31"/>
      <c r="TOY825" s="31"/>
      <c r="TOZ825" s="31"/>
      <c r="TPA825" s="31"/>
      <c r="TPB825" s="31"/>
      <c r="TPC825" s="31"/>
      <c r="TPD825" s="31"/>
      <c r="TPE825" s="31"/>
      <c r="TPF825" s="31"/>
      <c r="TPG825" s="31"/>
      <c r="TPH825" s="31"/>
      <c r="TPI825" s="31"/>
      <c r="TPJ825" s="31"/>
      <c r="TPK825" s="31"/>
      <c r="TPL825" s="31"/>
      <c r="TPM825" s="31"/>
      <c r="TPN825" s="31"/>
      <c r="TPO825" s="31"/>
      <c r="TPP825" s="31"/>
      <c r="TPQ825" s="31"/>
      <c r="TPR825" s="31"/>
      <c r="TPS825" s="31"/>
      <c r="TPT825" s="31"/>
      <c r="TPU825" s="31"/>
      <c r="TPV825" s="31"/>
      <c r="TPW825" s="31"/>
      <c r="TPX825" s="31"/>
      <c r="TPY825" s="31"/>
      <c r="TPZ825" s="31"/>
      <c r="TQA825" s="31"/>
      <c r="TQB825" s="31"/>
      <c r="TQC825" s="31"/>
      <c r="TQD825" s="31"/>
      <c r="TQE825" s="31"/>
      <c r="TQF825" s="31"/>
      <c r="TQG825" s="31"/>
      <c r="TQH825" s="31"/>
      <c r="TQI825" s="31"/>
      <c r="TQJ825" s="31"/>
      <c r="TQK825" s="31"/>
      <c r="TQL825" s="31"/>
      <c r="TQM825" s="31"/>
      <c r="TQN825" s="31"/>
      <c r="TQO825" s="31"/>
      <c r="TQP825" s="31"/>
      <c r="TQQ825" s="31"/>
      <c r="TQR825" s="31"/>
      <c r="TQS825" s="31"/>
      <c r="TQT825" s="31"/>
      <c r="TQU825" s="31"/>
      <c r="TQV825" s="31"/>
      <c r="TQW825" s="31"/>
      <c r="TQX825" s="31"/>
      <c r="TQY825" s="31"/>
      <c r="TQZ825" s="31"/>
      <c r="TRA825" s="31"/>
      <c r="TRB825" s="31"/>
      <c r="TRC825" s="31"/>
      <c r="TRD825" s="31"/>
      <c r="TRE825" s="31"/>
      <c r="TRF825" s="31"/>
      <c r="TRG825" s="31"/>
      <c r="TRH825" s="31"/>
      <c r="TRI825" s="31"/>
      <c r="TRJ825" s="31"/>
      <c r="TRK825" s="31"/>
      <c r="TRL825" s="31"/>
      <c r="TRM825" s="31"/>
      <c r="TRN825" s="31"/>
      <c r="TRO825" s="31"/>
      <c r="TRP825" s="31"/>
      <c r="TRQ825" s="31"/>
      <c r="TRR825" s="31"/>
      <c r="TRS825" s="31"/>
      <c r="TRT825" s="31"/>
      <c r="TRU825" s="31"/>
      <c r="TRV825" s="31"/>
      <c r="TRW825" s="31"/>
      <c r="TRX825" s="31"/>
      <c r="TRY825" s="31"/>
      <c r="TRZ825" s="31"/>
      <c r="TSA825" s="31"/>
      <c r="TSB825" s="31"/>
      <c r="TSC825" s="31"/>
      <c r="TSD825" s="31"/>
      <c r="TSE825" s="31"/>
      <c r="TSF825" s="31"/>
      <c r="TSG825" s="31"/>
      <c r="TSH825" s="31"/>
      <c r="TSI825" s="31"/>
      <c r="TSJ825" s="31"/>
      <c r="TSK825" s="31"/>
      <c r="TSL825" s="31"/>
      <c r="TSM825" s="31"/>
      <c r="TSN825" s="31"/>
      <c r="TSO825" s="31"/>
      <c r="TSP825" s="31"/>
      <c r="TSQ825" s="31"/>
      <c r="TSR825" s="31"/>
      <c r="TSS825" s="31"/>
      <c r="TST825" s="31"/>
      <c r="TSU825" s="31"/>
      <c r="TSV825" s="31"/>
      <c r="TSW825" s="31"/>
      <c r="TSX825" s="31"/>
      <c r="TSY825" s="31"/>
      <c r="TSZ825" s="31"/>
      <c r="TTA825" s="31"/>
      <c r="TTB825" s="31"/>
      <c r="TTC825" s="31"/>
      <c r="TTD825" s="31"/>
      <c r="TTE825" s="31"/>
      <c r="TTF825" s="31"/>
      <c r="TTG825" s="31"/>
      <c r="TTH825" s="31"/>
      <c r="TTI825" s="31"/>
      <c r="TTJ825" s="31"/>
      <c r="TTK825" s="31"/>
      <c r="TTL825" s="31"/>
      <c r="TTM825" s="31"/>
      <c r="TTN825" s="31"/>
      <c r="TTO825" s="31"/>
      <c r="TTP825" s="31"/>
      <c r="TTQ825" s="31"/>
      <c r="TTR825" s="31"/>
      <c r="TTS825" s="31"/>
      <c r="TTT825" s="31"/>
      <c r="TTU825" s="31"/>
      <c r="TTV825" s="31"/>
      <c r="TTW825" s="31"/>
      <c r="TTX825" s="31"/>
      <c r="TTY825" s="31"/>
      <c r="TTZ825" s="31"/>
      <c r="TUA825" s="31"/>
      <c r="TUB825" s="31"/>
      <c r="TUC825" s="31"/>
      <c r="TUD825" s="31"/>
      <c r="TUE825" s="31"/>
      <c r="TUF825" s="31"/>
      <c r="TUG825" s="31"/>
      <c r="TUH825" s="31"/>
      <c r="TUI825" s="31"/>
      <c r="TUJ825" s="31"/>
      <c r="TUK825" s="31"/>
      <c r="TUL825" s="31"/>
      <c r="TUM825" s="31"/>
      <c r="TUN825" s="31"/>
      <c r="TUO825" s="31"/>
      <c r="TUP825" s="31"/>
      <c r="TUQ825" s="31"/>
      <c r="TUR825" s="31"/>
      <c r="TUS825" s="31"/>
      <c r="TUT825" s="31"/>
      <c r="TUU825" s="31"/>
      <c r="TUV825" s="31"/>
      <c r="TUW825" s="31"/>
      <c r="TUX825" s="31"/>
      <c r="TUY825" s="31"/>
      <c r="TUZ825" s="31"/>
      <c r="TVA825" s="31"/>
      <c r="TVB825" s="31"/>
      <c r="TVC825" s="31"/>
      <c r="TVD825" s="31"/>
      <c r="TVE825" s="31"/>
      <c r="TVF825" s="31"/>
      <c r="TVG825" s="31"/>
      <c r="TVH825" s="31"/>
      <c r="TVI825" s="31"/>
      <c r="TVJ825" s="31"/>
      <c r="TVK825" s="31"/>
      <c r="TVL825" s="31"/>
      <c r="TVM825" s="31"/>
      <c r="TVN825" s="31"/>
      <c r="TVO825" s="31"/>
      <c r="TVP825" s="31"/>
      <c r="TVQ825" s="31"/>
      <c r="TVR825" s="31"/>
      <c r="TVS825" s="31"/>
      <c r="TVT825" s="31"/>
      <c r="TVU825" s="31"/>
      <c r="TVV825" s="31"/>
      <c r="TVW825" s="31"/>
      <c r="TVX825" s="31"/>
      <c r="TVY825" s="31"/>
      <c r="TVZ825" s="31"/>
      <c r="TWA825" s="31"/>
      <c r="TWB825" s="31"/>
      <c r="TWC825" s="31"/>
      <c r="TWD825" s="31"/>
      <c r="TWE825" s="31"/>
      <c r="TWF825" s="31"/>
      <c r="TWG825" s="31"/>
      <c r="TWH825" s="31"/>
      <c r="TWI825" s="31"/>
      <c r="TWJ825" s="31"/>
      <c r="TWK825" s="31"/>
      <c r="TWL825" s="31"/>
      <c r="TWM825" s="31"/>
      <c r="TWN825" s="31"/>
      <c r="TWO825" s="31"/>
      <c r="TWP825" s="31"/>
      <c r="TWQ825" s="31"/>
      <c r="TWR825" s="31"/>
      <c r="TWS825" s="31"/>
      <c r="TWT825" s="31"/>
      <c r="TWU825" s="31"/>
      <c r="TWV825" s="31"/>
      <c r="TWW825" s="31"/>
      <c r="TWX825" s="31"/>
      <c r="TWY825" s="31"/>
      <c r="TWZ825" s="31"/>
      <c r="TXA825" s="31"/>
      <c r="TXB825" s="31"/>
      <c r="TXC825" s="31"/>
      <c r="TXD825" s="31"/>
      <c r="TXE825" s="31"/>
      <c r="TXF825" s="31"/>
      <c r="TXG825" s="31"/>
      <c r="TXH825" s="31"/>
      <c r="TXI825" s="31"/>
      <c r="TXJ825" s="31"/>
      <c r="TXK825" s="31"/>
      <c r="TXL825" s="31"/>
      <c r="TXM825" s="31"/>
      <c r="TXN825" s="31"/>
      <c r="TXO825" s="31"/>
      <c r="TXP825" s="31"/>
      <c r="TXQ825" s="31"/>
      <c r="TXR825" s="31"/>
      <c r="TXS825" s="31"/>
      <c r="TXT825" s="31"/>
      <c r="TXU825" s="31"/>
      <c r="TXV825" s="31"/>
      <c r="TXW825" s="31"/>
      <c r="TXX825" s="31"/>
      <c r="TXY825" s="31"/>
      <c r="TXZ825" s="31"/>
      <c r="TYA825" s="31"/>
      <c r="TYB825" s="31"/>
      <c r="TYC825" s="31"/>
      <c r="TYD825" s="31"/>
      <c r="TYE825" s="31"/>
      <c r="TYF825" s="31"/>
      <c r="TYG825" s="31"/>
      <c r="TYH825" s="31"/>
      <c r="TYI825" s="31"/>
      <c r="TYJ825" s="31"/>
      <c r="TYK825" s="31"/>
      <c r="TYL825" s="31"/>
      <c r="TYM825" s="31"/>
      <c r="TYN825" s="31"/>
      <c r="TYO825" s="31"/>
      <c r="TYP825" s="31"/>
      <c r="TYQ825" s="31"/>
      <c r="TYR825" s="31"/>
      <c r="TYS825" s="31"/>
      <c r="TYT825" s="31"/>
      <c r="TYU825" s="31"/>
      <c r="TYV825" s="31"/>
      <c r="TYW825" s="31"/>
      <c r="TYX825" s="31"/>
      <c r="TYY825" s="31"/>
      <c r="TYZ825" s="31"/>
      <c r="TZA825" s="31"/>
      <c r="TZB825" s="31"/>
      <c r="TZC825" s="31"/>
      <c r="TZD825" s="31"/>
      <c r="TZE825" s="31"/>
      <c r="TZF825" s="31"/>
      <c r="TZG825" s="31"/>
      <c r="TZH825" s="31"/>
      <c r="TZI825" s="31"/>
      <c r="TZJ825" s="31"/>
      <c r="TZK825" s="31"/>
      <c r="TZL825" s="31"/>
      <c r="TZM825" s="31"/>
      <c r="TZN825" s="31"/>
      <c r="TZO825" s="31"/>
      <c r="TZP825" s="31"/>
      <c r="TZQ825" s="31"/>
      <c r="TZR825" s="31"/>
      <c r="TZS825" s="31"/>
      <c r="TZT825" s="31"/>
      <c r="TZU825" s="31"/>
      <c r="TZV825" s="31"/>
      <c r="TZW825" s="31"/>
      <c r="TZX825" s="31"/>
      <c r="TZY825" s="31"/>
      <c r="TZZ825" s="31"/>
      <c r="UAA825" s="31"/>
      <c r="UAB825" s="31"/>
      <c r="UAC825" s="31"/>
      <c r="UAD825" s="31"/>
      <c r="UAE825" s="31"/>
      <c r="UAF825" s="31"/>
      <c r="UAG825" s="31"/>
      <c r="UAH825" s="31"/>
      <c r="UAI825" s="31"/>
      <c r="UAJ825" s="31"/>
      <c r="UAK825" s="31"/>
      <c r="UAL825" s="31"/>
      <c r="UAM825" s="31"/>
      <c r="UAN825" s="31"/>
      <c r="UAO825" s="31"/>
      <c r="UAP825" s="31"/>
      <c r="UAQ825" s="31"/>
      <c r="UAR825" s="31"/>
      <c r="UAS825" s="31"/>
      <c r="UAT825" s="31"/>
      <c r="UAU825" s="31"/>
      <c r="UAV825" s="31"/>
      <c r="UAW825" s="31"/>
      <c r="UAX825" s="31"/>
      <c r="UAY825" s="31"/>
      <c r="UAZ825" s="31"/>
      <c r="UBA825" s="31"/>
      <c r="UBB825" s="31"/>
      <c r="UBC825" s="31"/>
      <c r="UBD825" s="31"/>
      <c r="UBE825" s="31"/>
      <c r="UBF825" s="31"/>
      <c r="UBG825" s="31"/>
      <c r="UBH825" s="31"/>
      <c r="UBI825" s="31"/>
      <c r="UBJ825" s="31"/>
      <c r="UBK825" s="31"/>
      <c r="UBL825" s="31"/>
      <c r="UBM825" s="31"/>
      <c r="UBN825" s="31"/>
      <c r="UBO825" s="31"/>
      <c r="UBP825" s="31"/>
      <c r="UBQ825" s="31"/>
      <c r="UBR825" s="31"/>
      <c r="UBS825" s="31"/>
      <c r="UBT825" s="31"/>
      <c r="UBU825" s="31"/>
      <c r="UBV825" s="31"/>
      <c r="UBW825" s="31"/>
      <c r="UBX825" s="31"/>
      <c r="UBY825" s="31"/>
      <c r="UBZ825" s="31"/>
      <c r="UCA825" s="31"/>
      <c r="UCB825" s="31"/>
      <c r="UCC825" s="31"/>
      <c r="UCD825" s="31"/>
      <c r="UCE825" s="31"/>
      <c r="UCF825" s="31"/>
      <c r="UCG825" s="31"/>
      <c r="UCH825" s="31"/>
      <c r="UCI825" s="31"/>
      <c r="UCJ825" s="31"/>
      <c r="UCK825" s="31"/>
      <c r="UCL825" s="31"/>
      <c r="UCM825" s="31"/>
      <c r="UCN825" s="31"/>
      <c r="UCO825" s="31"/>
      <c r="UCP825" s="31"/>
      <c r="UCQ825" s="31"/>
      <c r="UCR825" s="31"/>
      <c r="UCS825" s="31"/>
      <c r="UCT825" s="31"/>
      <c r="UCU825" s="31"/>
      <c r="UCV825" s="31"/>
      <c r="UCW825" s="31"/>
      <c r="UCX825" s="31"/>
      <c r="UCY825" s="31"/>
      <c r="UCZ825" s="31"/>
      <c r="UDA825" s="31"/>
      <c r="UDB825" s="31"/>
      <c r="UDC825" s="31"/>
      <c r="UDD825" s="31"/>
      <c r="UDE825" s="31"/>
      <c r="UDF825" s="31"/>
      <c r="UDG825" s="31"/>
      <c r="UDH825" s="31"/>
      <c r="UDI825" s="31"/>
      <c r="UDJ825" s="31"/>
      <c r="UDK825" s="31"/>
      <c r="UDL825" s="31"/>
      <c r="UDM825" s="31"/>
      <c r="UDN825" s="31"/>
      <c r="UDO825" s="31"/>
      <c r="UDP825" s="31"/>
      <c r="UDQ825" s="31"/>
      <c r="UDR825" s="31"/>
      <c r="UDS825" s="31"/>
      <c r="UDT825" s="31"/>
      <c r="UDU825" s="31"/>
      <c r="UDV825" s="31"/>
      <c r="UDW825" s="31"/>
      <c r="UDX825" s="31"/>
      <c r="UDY825" s="31"/>
      <c r="UDZ825" s="31"/>
      <c r="UEA825" s="31"/>
      <c r="UEB825" s="31"/>
      <c r="UEC825" s="31"/>
      <c r="UED825" s="31"/>
      <c r="UEE825" s="31"/>
      <c r="UEF825" s="31"/>
      <c r="UEG825" s="31"/>
      <c r="UEH825" s="31"/>
      <c r="UEI825" s="31"/>
      <c r="UEJ825" s="31"/>
      <c r="UEK825" s="31"/>
      <c r="UEL825" s="31"/>
      <c r="UEM825" s="31"/>
      <c r="UEN825" s="31"/>
      <c r="UEO825" s="31"/>
      <c r="UEP825" s="31"/>
      <c r="UEQ825" s="31"/>
      <c r="UER825" s="31"/>
      <c r="UES825" s="31"/>
      <c r="UET825" s="31"/>
      <c r="UEU825" s="31"/>
      <c r="UEV825" s="31"/>
      <c r="UEW825" s="31"/>
      <c r="UEX825" s="31"/>
      <c r="UEY825" s="31"/>
      <c r="UEZ825" s="31"/>
      <c r="UFA825" s="31"/>
      <c r="UFB825" s="31"/>
      <c r="UFC825" s="31"/>
      <c r="UFD825" s="31"/>
      <c r="UFE825" s="31"/>
      <c r="UFF825" s="31"/>
      <c r="UFG825" s="31"/>
      <c r="UFH825" s="31"/>
      <c r="UFI825" s="31"/>
      <c r="UFJ825" s="31"/>
      <c r="UFK825" s="31"/>
      <c r="UFL825" s="31"/>
      <c r="UFM825" s="31"/>
      <c r="UFN825" s="31"/>
      <c r="UFO825" s="31"/>
      <c r="UFP825" s="31"/>
      <c r="UFQ825" s="31"/>
      <c r="UFR825" s="31"/>
      <c r="UFS825" s="31"/>
      <c r="UFT825" s="31"/>
      <c r="UFU825" s="31"/>
      <c r="UFV825" s="31"/>
      <c r="UFW825" s="31"/>
      <c r="UFX825" s="31"/>
      <c r="UFY825" s="31"/>
      <c r="UFZ825" s="31"/>
      <c r="UGA825" s="31"/>
      <c r="UGB825" s="31"/>
      <c r="UGC825" s="31"/>
      <c r="UGD825" s="31"/>
      <c r="UGE825" s="31"/>
      <c r="UGF825" s="31"/>
      <c r="UGG825" s="31"/>
      <c r="UGH825" s="31"/>
      <c r="UGI825" s="31"/>
      <c r="UGJ825" s="31"/>
      <c r="UGK825" s="31"/>
      <c r="UGL825" s="31"/>
      <c r="UGM825" s="31"/>
      <c r="UGN825" s="31"/>
      <c r="UGO825" s="31"/>
      <c r="UGP825" s="31"/>
      <c r="UGQ825" s="31"/>
      <c r="UGR825" s="31"/>
      <c r="UGS825" s="31"/>
      <c r="UGT825" s="31"/>
      <c r="UGU825" s="31"/>
      <c r="UGV825" s="31"/>
      <c r="UGW825" s="31"/>
      <c r="UGX825" s="31"/>
      <c r="UGY825" s="31"/>
      <c r="UGZ825" s="31"/>
      <c r="UHA825" s="31"/>
      <c r="UHB825" s="31"/>
      <c r="UHC825" s="31"/>
      <c r="UHD825" s="31"/>
      <c r="UHE825" s="31"/>
      <c r="UHF825" s="31"/>
      <c r="UHG825" s="31"/>
      <c r="UHH825" s="31"/>
      <c r="UHI825" s="31"/>
      <c r="UHJ825" s="31"/>
      <c r="UHK825" s="31"/>
      <c r="UHL825" s="31"/>
      <c r="UHM825" s="31"/>
      <c r="UHN825" s="31"/>
      <c r="UHO825" s="31"/>
      <c r="UHP825" s="31"/>
      <c r="UHQ825" s="31"/>
      <c r="UHR825" s="31"/>
      <c r="UHS825" s="31"/>
      <c r="UHT825" s="31"/>
      <c r="UHU825" s="31"/>
      <c r="UHV825" s="31"/>
      <c r="UHW825" s="31"/>
      <c r="UHX825" s="31"/>
      <c r="UHY825" s="31"/>
      <c r="UHZ825" s="31"/>
      <c r="UIA825" s="31"/>
      <c r="UIB825" s="31"/>
      <c r="UIC825" s="31"/>
      <c r="UID825" s="31"/>
      <c r="UIE825" s="31"/>
      <c r="UIF825" s="31"/>
      <c r="UIG825" s="31"/>
      <c r="UIH825" s="31"/>
      <c r="UII825" s="31"/>
      <c r="UIJ825" s="31"/>
      <c r="UIK825" s="31"/>
      <c r="UIL825" s="31"/>
      <c r="UIM825" s="31"/>
      <c r="UIN825" s="31"/>
      <c r="UIO825" s="31"/>
      <c r="UIP825" s="31"/>
      <c r="UIQ825" s="31"/>
      <c r="UIR825" s="31"/>
      <c r="UIS825" s="31"/>
      <c r="UIT825" s="31"/>
      <c r="UIU825" s="31"/>
      <c r="UIV825" s="31"/>
      <c r="UIW825" s="31"/>
      <c r="UIX825" s="31"/>
      <c r="UIY825" s="31"/>
      <c r="UIZ825" s="31"/>
      <c r="UJA825" s="31"/>
      <c r="UJB825" s="31"/>
      <c r="UJC825" s="31"/>
      <c r="UJD825" s="31"/>
      <c r="UJE825" s="31"/>
      <c r="UJF825" s="31"/>
      <c r="UJG825" s="31"/>
      <c r="UJH825" s="31"/>
      <c r="UJI825" s="31"/>
      <c r="UJJ825" s="31"/>
      <c r="UJK825" s="31"/>
      <c r="UJL825" s="31"/>
      <c r="UJM825" s="31"/>
      <c r="UJN825" s="31"/>
      <c r="UJO825" s="31"/>
      <c r="UJP825" s="31"/>
      <c r="UJQ825" s="31"/>
      <c r="UJR825" s="31"/>
      <c r="UJS825" s="31"/>
      <c r="UJT825" s="31"/>
      <c r="UJU825" s="31"/>
      <c r="UJV825" s="31"/>
      <c r="UJW825" s="31"/>
      <c r="UJX825" s="31"/>
      <c r="UJY825" s="31"/>
      <c r="UJZ825" s="31"/>
      <c r="UKA825" s="31"/>
      <c r="UKB825" s="31"/>
      <c r="UKC825" s="31"/>
      <c r="UKD825" s="31"/>
      <c r="UKE825" s="31"/>
      <c r="UKF825" s="31"/>
      <c r="UKG825" s="31"/>
      <c r="UKH825" s="31"/>
      <c r="UKI825" s="31"/>
      <c r="UKJ825" s="31"/>
      <c r="UKK825" s="31"/>
      <c r="UKL825" s="31"/>
      <c r="UKM825" s="31"/>
      <c r="UKN825" s="31"/>
      <c r="UKO825" s="31"/>
      <c r="UKP825" s="31"/>
      <c r="UKQ825" s="31"/>
      <c r="UKR825" s="31"/>
      <c r="UKS825" s="31"/>
      <c r="UKT825" s="31"/>
      <c r="UKU825" s="31"/>
      <c r="UKV825" s="31"/>
      <c r="UKW825" s="31"/>
      <c r="UKX825" s="31"/>
      <c r="UKY825" s="31"/>
      <c r="UKZ825" s="31"/>
      <c r="ULA825" s="31"/>
      <c r="ULB825" s="31"/>
      <c r="ULC825" s="31"/>
      <c r="ULD825" s="31"/>
      <c r="ULE825" s="31"/>
      <c r="ULF825" s="31"/>
      <c r="ULG825" s="31"/>
      <c r="ULH825" s="31"/>
      <c r="ULI825" s="31"/>
      <c r="ULJ825" s="31"/>
      <c r="ULK825" s="31"/>
      <c r="ULL825" s="31"/>
      <c r="ULM825" s="31"/>
      <c r="ULN825" s="31"/>
      <c r="ULO825" s="31"/>
      <c r="ULP825" s="31"/>
      <c r="ULQ825" s="31"/>
      <c r="ULR825" s="31"/>
      <c r="ULS825" s="31"/>
      <c r="ULT825" s="31"/>
      <c r="ULU825" s="31"/>
      <c r="ULV825" s="31"/>
      <c r="ULW825" s="31"/>
      <c r="ULX825" s="31"/>
      <c r="ULY825" s="31"/>
      <c r="ULZ825" s="31"/>
      <c r="UMA825" s="31"/>
      <c r="UMB825" s="31"/>
      <c r="UMC825" s="31"/>
      <c r="UMD825" s="31"/>
      <c r="UME825" s="31"/>
      <c r="UMF825" s="31"/>
      <c r="UMG825" s="31"/>
      <c r="UMH825" s="31"/>
      <c r="UMI825" s="31"/>
      <c r="UMJ825" s="31"/>
      <c r="UMK825" s="31"/>
      <c r="UML825" s="31"/>
      <c r="UMM825" s="31"/>
      <c r="UMN825" s="31"/>
      <c r="UMO825" s="31"/>
      <c r="UMP825" s="31"/>
      <c r="UMQ825" s="31"/>
      <c r="UMR825" s="31"/>
      <c r="UMS825" s="31"/>
      <c r="UMT825" s="31"/>
      <c r="UMU825" s="31"/>
      <c r="UMV825" s="31"/>
      <c r="UMW825" s="31"/>
      <c r="UMX825" s="31"/>
      <c r="UMY825" s="31"/>
      <c r="UMZ825" s="31"/>
      <c r="UNA825" s="31"/>
      <c r="UNB825" s="31"/>
      <c r="UNC825" s="31"/>
      <c r="UND825" s="31"/>
      <c r="UNE825" s="31"/>
      <c r="UNF825" s="31"/>
      <c r="UNG825" s="31"/>
      <c r="UNH825" s="31"/>
      <c r="UNI825" s="31"/>
      <c r="UNJ825" s="31"/>
      <c r="UNK825" s="31"/>
      <c r="UNL825" s="31"/>
      <c r="UNM825" s="31"/>
      <c r="UNN825" s="31"/>
      <c r="UNO825" s="31"/>
      <c r="UNP825" s="31"/>
      <c r="UNQ825" s="31"/>
      <c r="UNR825" s="31"/>
      <c r="UNS825" s="31"/>
      <c r="UNT825" s="31"/>
      <c r="UNU825" s="31"/>
      <c r="UNV825" s="31"/>
      <c r="UNW825" s="31"/>
      <c r="UNX825" s="31"/>
      <c r="UNY825" s="31"/>
      <c r="UNZ825" s="31"/>
      <c r="UOA825" s="31"/>
      <c r="UOB825" s="31"/>
      <c r="UOC825" s="31"/>
      <c r="UOD825" s="31"/>
      <c r="UOE825" s="31"/>
      <c r="UOF825" s="31"/>
      <c r="UOG825" s="31"/>
      <c r="UOH825" s="31"/>
      <c r="UOI825" s="31"/>
      <c r="UOJ825" s="31"/>
      <c r="UOK825" s="31"/>
      <c r="UOL825" s="31"/>
      <c r="UOM825" s="31"/>
      <c r="UON825" s="31"/>
      <c r="UOO825" s="31"/>
      <c r="UOP825" s="31"/>
      <c r="UOQ825" s="31"/>
      <c r="UOR825" s="31"/>
      <c r="UOS825" s="31"/>
      <c r="UOT825" s="31"/>
      <c r="UOU825" s="31"/>
      <c r="UOV825" s="31"/>
      <c r="UOW825" s="31"/>
      <c r="UOX825" s="31"/>
      <c r="UOY825" s="31"/>
      <c r="UOZ825" s="31"/>
      <c r="UPA825" s="31"/>
      <c r="UPB825" s="31"/>
      <c r="UPC825" s="31"/>
      <c r="UPD825" s="31"/>
      <c r="UPE825" s="31"/>
      <c r="UPF825" s="31"/>
      <c r="UPG825" s="31"/>
      <c r="UPH825" s="31"/>
      <c r="UPI825" s="31"/>
      <c r="UPJ825" s="31"/>
      <c r="UPK825" s="31"/>
      <c r="UPL825" s="31"/>
      <c r="UPM825" s="31"/>
      <c r="UPN825" s="31"/>
      <c r="UPO825" s="31"/>
      <c r="UPP825" s="31"/>
      <c r="UPQ825" s="31"/>
      <c r="UPR825" s="31"/>
      <c r="UPS825" s="31"/>
      <c r="UPT825" s="31"/>
      <c r="UPU825" s="31"/>
      <c r="UPV825" s="31"/>
      <c r="UPW825" s="31"/>
      <c r="UPX825" s="31"/>
      <c r="UPY825" s="31"/>
      <c r="UPZ825" s="31"/>
      <c r="UQA825" s="31"/>
      <c r="UQB825" s="31"/>
      <c r="UQC825" s="31"/>
      <c r="UQD825" s="31"/>
      <c r="UQE825" s="31"/>
      <c r="UQF825" s="31"/>
      <c r="UQG825" s="31"/>
      <c r="UQH825" s="31"/>
      <c r="UQI825" s="31"/>
      <c r="UQJ825" s="31"/>
      <c r="UQK825" s="31"/>
      <c r="UQL825" s="31"/>
      <c r="UQM825" s="31"/>
      <c r="UQN825" s="31"/>
      <c r="UQO825" s="31"/>
      <c r="UQP825" s="31"/>
      <c r="UQQ825" s="31"/>
      <c r="UQR825" s="31"/>
      <c r="UQS825" s="31"/>
      <c r="UQT825" s="31"/>
      <c r="UQU825" s="31"/>
      <c r="UQV825" s="31"/>
      <c r="UQW825" s="31"/>
      <c r="UQX825" s="31"/>
      <c r="UQY825" s="31"/>
      <c r="UQZ825" s="31"/>
      <c r="URA825" s="31"/>
      <c r="URB825" s="31"/>
      <c r="URC825" s="31"/>
      <c r="URD825" s="31"/>
      <c r="URE825" s="31"/>
      <c r="URF825" s="31"/>
      <c r="URG825" s="31"/>
      <c r="URH825" s="31"/>
      <c r="URI825" s="31"/>
      <c r="URJ825" s="31"/>
      <c r="URK825" s="31"/>
      <c r="URL825" s="31"/>
      <c r="URM825" s="31"/>
      <c r="URN825" s="31"/>
      <c r="URO825" s="31"/>
      <c r="URP825" s="31"/>
      <c r="URQ825" s="31"/>
      <c r="URR825" s="31"/>
      <c r="URS825" s="31"/>
      <c r="URT825" s="31"/>
      <c r="URU825" s="31"/>
      <c r="URV825" s="31"/>
      <c r="URW825" s="31"/>
      <c r="URX825" s="31"/>
      <c r="URY825" s="31"/>
      <c r="URZ825" s="31"/>
      <c r="USA825" s="31"/>
      <c r="USB825" s="31"/>
      <c r="USC825" s="31"/>
      <c r="USD825" s="31"/>
      <c r="USE825" s="31"/>
      <c r="USF825" s="31"/>
      <c r="USG825" s="31"/>
      <c r="USH825" s="31"/>
      <c r="USI825" s="31"/>
      <c r="USJ825" s="31"/>
      <c r="USK825" s="31"/>
      <c r="USL825" s="31"/>
      <c r="USM825" s="31"/>
      <c r="USN825" s="31"/>
      <c r="USO825" s="31"/>
      <c r="USP825" s="31"/>
      <c r="USQ825" s="31"/>
      <c r="USR825" s="31"/>
      <c r="USS825" s="31"/>
      <c r="UST825" s="31"/>
      <c r="USU825" s="31"/>
      <c r="USV825" s="31"/>
      <c r="USW825" s="31"/>
      <c r="USX825" s="31"/>
      <c r="USY825" s="31"/>
      <c r="USZ825" s="31"/>
      <c r="UTA825" s="31"/>
      <c r="UTB825" s="31"/>
      <c r="UTC825" s="31"/>
      <c r="UTD825" s="31"/>
      <c r="UTE825" s="31"/>
      <c r="UTF825" s="31"/>
      <c r="UTG825" s="31"/>
      <c r="UTH825" s="31"/>
      <c r="UTI825" s="31"/>
      <c r="UTJ825" s="31"/>
      <c r="UTK825" s="31"/>
      <c r="UTL825" s="31"/>
      <c r="UTM825" s="31"/>
      <c r="UTN825" s="31"/>
      <c r="UTO825" s="31"/>
      <c r="UTP825" s="31"/>
      <c r="UTQ825" s="31"/>
      <c r="UTR825" s="31"/>
      <c r="UTS825" s="31"/>
      <c r="UTT825" s="31"/>
      <c r="UTU825" s="31"/>
      <c r="UTV825" s="31"/>
      <c r="UTW825" s="31"/>
      <c r="UTX825" s="31"/>
      <c r="UTY825" s="31"/>
      <c r="UTZ825" s="31"/>
      <c r="UUA825" s="31"/>
      <c r="UUB825" s="31"/>
      <c r="UUC825" s="31"/>
      <c r="UUD825" s="31"/>
      <c r="UUE825" s="31"/>
      <c r="UUF825" s="31"/>
      <c r="UUG825" s="31"/>
      <c r="UUH825" s="31"/>
      <c r="UUI825" s="31"/>
      <c r="UUJ825" s="31"/>
      <c r="UUK825" s="31"/>
      <c r="UUL825" s="31"/>
      <c r="UUM825" s="31"/>
      <c r="UUN825" s="31"/>
      <c r="UUO825" s="31"/>
      <c r="UUP825" s="31"/>
      <c r="UUQ825" s="31"/>
      <c r="UUR825" s="31"/>
      <c r="UUS825" s="31"/>
      <c r="UUT825" s="31"/>
      <c r="UUU825" s="31"/>
      <c r="UUV825" s="31"/>
      <c r="UUW825" s="31"/>
      <c r="UUX825" s="31"/>
      <c r="UUY825" s="31"/>
      <c r="UUZ825" s="31"/>
      <c r="UVA825" s="31"/>
      <c r="UVB825" s="31"/>
      <c r="UVC825" s="31"/>
      <c r="UVD825" s="31"/>
      <c r="UVE825" s="31"/>
      <c r="UVF825" s="31"/>
      <c r="UVG825" s="31"/>
      <c r="UVH825" s="31"/>
      <c r="UVI825" s="31"/>
      <c r="UVJ825" s="31"/>
      <c r="UVK825" s="31"/>
      <c r="UVL825" s="31"/>
      <c r="UVM825" s="31"/>
      <c r="UVN825" s="31"/>
      <c r="UVO825" s="31"/>
      <c r="UVP825" s="31"/>
      <c r="UVQ825" s="31"/>
      <c r="UVR825" s="31"/>
      <c r="UVS825" s="31"/>
      <c r="UVT825" s="31"/>
      <c r="UVU825" s="31"/>
      <c r="UVV825" s="31"/>
      <c r="UVW825" s="31"/>
      <c r="UVX825" s="31"/>
      <c r="UVY825" s="31"/>
      <c r="UVZ825" s="31"/>
      <c r="UWA825" s="31"/>
      <c r="UWB825" s="31"/>
      <c r="UWC825" s="31"/>
      <c r="UWD825" s="31"/>
      <c r="UWE825" s="31"/>
      <c r="UWF825" s="31"/>
      <c r="UWG825" s="31"/>
      <c r="UWH825" s="31"/>
      <c r="UWI825" s="31"/>
      <c r="UWJ825" s="31"/>
      <c r="UWK825" s="31"/>
      <c r="UWL825" s="31"/>
      <c r="UWM825" s="31"/>
      <c r="UWN825" s="31"/>
      <c r="UWO825" s="31"/>
      <c r="UWP825" s="31"/>
      <c r="UWQ825" s="31"/>
      <c r="UWR825" s="31"/>
      <c r="UWS825" s="31"/>
      <c r="UWT825" s="31"/>
      <c r="UWU825" s="31"/>
      <c r="UWV825" s="31"/>
      <c r="UWW825" s="31"/>
      <c r="UWX825" s="31"/>
      <c r="UWY825" s="31"/>
      <c r="UWZ825" s="31"/>
      <c r="UXA825" s="31"/>
      <c r="UXB825" s="31"/>
      <c r="UXC825" s="31"/>
      <c r="UXD825" s="31"/>
      <c r="UXE825" s="31"/>
      <c r="UXF825" s="31"/>
      <c r="UXG825" s="31"/>
      <c r="UXH825" s="31"/>
      <c r="UXI825" s="31"/>
      <c r="UXJ825" s="31"/>
      <c r="UXK825" s="31"/>
      <c r="UXL825" s="31"/>
      <c r="UXM825" s="31"/>
      <c r="UXN825" s="31"/>
      <c r="UXO825" s="31"/>
      <c r="UXP825" s="31"/>
      <c r="UXQ825" s="31"/>
      <c r="UXR825" s="31"/>
      <c r="UXS825" s="31"/>
      <c r="UXT825" s="31"/>
      <c r="UXU825" s="31"/>
      <c r="UXV825" s="31"/>
      <c r="UXW825" s="31"/>
      <c r="UXX825" s="31"/>
      <c r="UXY825" s="31"/>
      <c r="UXZ825" s="31"/>
      <c r="UYA825" s="31"/>
      <c r="UYB825" s="31"/>
      <c r="UYC825" s="31"/>
      <c r="UYD825" s="31"/>
      <c r="UYE825" s="31"/>
      <c r="UYF825" s="31"/>
      <c r="UYG825" s="31"/>
      <c r="UYH825" s="31"/>
      <c r="UYI825" s="31"/>
      <c r="UYJ825" s="31"/>
      <c r="UYK825" s="31"/>
      <c r="UYL825" s="31"/>
      <c r="UYM825" s="31"/>
      <c r="UYN825" s="31"/>
      <c r="UYO825" s="31"/>
      <c r="UYP825" s="31"/>
      <c r="UYQ825" s="31"/>
      <c r="UYR825" s="31"/>
      <c r="UYS825" s="31"/>
      <c r="UYT825" s="31"/>
      <c r="UYU825" s="31"/>
      <c r="UYV825" s="31"/>
      <c r="UYW825" s="31"/>
      <c r="UYX825" s="31"/>
      <c r="UYY825" s="31"/>
      <c r="UYZ825" s="31"/>
      <c r="UZA825" s="31"/>
      <c r="UZB825" s="31"/>
      <c r="UZC825" s="31"/>
      <c r="UZD825" s="31"/>
      <c r="UZE825" s="31"/>
      <c r="UZF825" s="31"/>
      <c r="UZG825" s="31"/>
      <c r="UZH825" s="31"/>
      <c r="UZI825" s="31"/>
      <c r="UZJ825" s="31"/>
      <c r="UZK825" s="31"/>
      <c r="UZL825" s="31"/>
      <c r="UZM825" s="31"/>
      <c r="UZN825" s="31"/>
      <c r="UZO825" s="31"/>
      <c r="UZP825" s="31"/>
      <c r="UZQ825" s="31"/>
      <c r="UZR825" s="31"/>
      <c r="UZS825" s="31"/>
      <c r="UZT825" s="31"/>
      <c r="UZU825" s="31"/>
      <c r="UZV825" s="31"/>
      <c r="UZW825" s="31"/>
      <c r="UZX825" s="31"/>
      <c r="UZY825" s="31"/>
      <c r="UZZ825" s="31"/>
      <c r="VAA825" s="31"/>
      <c r="VAB825" s="31"/>
      <c r="VAC825" s="31"/>
      <c r="VAD825" s="31"/>
      <c r="VAE825" s="31"/>
      <c r="VAF825" s="31"/>
      <c r="VAG825" s="31"/>
      <c r="VAH825" s="31"/>
      <c r="VAI825" s="31"/>
      <c r="VAJ825" s="31"/>
      <c r="VAK825" s="31"/>
      <c r="VAL825" s="31"/>
      <c r="VAM825" s="31"/>
      <c r="VAN825" s="31"/>
      <c r="VAO825" s="31"/>
      <c r="VAP825" s="31"/>
      <c r="VAQ825" s="31"/>
      <c r="VAR825" s="31"/>
      <c r="VAS825" s="31"/>
      <c r="VAT825" s="31"/>
      <c r="VAU825" s="31"/>
      <c r="VAV825" s="31"/>
      <c r="VAW825" s="31"/>
      <c r="VAX825" s="31"/>
      <c r="VAY825" s="31"/>
      <c r="VAZ825" s="31"/>
      <c r="VBA825" s="31"/>
      <c r="VBB825" s="31"/>
      <c r="VBC825" s="31"/>
      <c r="VBD825" s="31"/>
      <c r="VBE825" s="31"/>
      <c r="VBF825" s="31"/>
      <c r="VBG825" s="31"/>
      <c r="VBH825" s="31"/>
      <c r="VBI825" s="31"/>
      <c r="VBJ825" s="31"/>
      <c r="VBK825" s="31"/>
      <c r="VBL825" s="31"/>
      <c r="VBM825" s="31"/>
      <c r="VBN825" s="31"/>
      <c r="VBO825" s="31"/>
      <c r="VBP825" s="31"/>
      <c r="VBQ825" s="31"/>
      <c r="VBR825" s="31"/>
      <c r="VBS825" s="31"/>
      <c r="VBT825" s="31"/>
      <c r="VBU825" s="31"/>
      <c r="VBV825" s="31"/>
      <c r="VBW825" s="31"/>
      <c r="VBX825" s="31"/>
      <c r="VBY825" s="31"/>
      <c r="VBZ825" s="31"/>
      <c r="VCA825" s="31"/>
      <c r="VCB825" s="31"/>
      <c r="VCC825" s="31"/>
      <c r="VCD825" s="31"/>
      <c r="VCE825" s="31"/>
      <c r="VCF825" s="31"/>
      <c r="VCG825" s="31"/>
      <c r="VCH825" s="31"/>
      <c r="VCI825" s="31"/>
      <c r="VCJ825" s="31"/>
      <c r="VCK825" s="31"/>
      <c r="VCL825" s="31"/>
      <c r="VCM825" s="31"/>
      <c r="VCN825" s="31"/>
      <c r="VCO825" s="31"/>
      <c r="VCP825" s="31"/>
      <c r="VCQ825" s="31"/>
      <c r="VCR825" s="31"/>
      <c r="VCS825" s="31"/>
      <c r="VCT825" s="31"/>
      <c r="VCU825" s="31"/>
      <c r="VCV825" s="31"/>
      <c r="VCW825" s="31"/>
      <c r="VCX825" s="31"/>
      <c r="VCY825" s="31"/>
      <c r="VCZ825" s="31"/>
      <c r="VDA825" s="31"/>
      <c r="VDB825" s="31"/>
      <c r="VDC825" s="31"/>
      <c r="VDD825" s="31"/>
      <c r="VDE825" s="31"/>
      <c r="VDF825" s="31"/>
      <c r="VDG825" s="31"/>
      <c r="VDH825" s="31"/>
      <c r="VDI825" s="31"/>
      <c r="VDJ825" s="31"/>
      <c r="VDK825" s="31"/>
      <c r="VDL825" s="31"/>
      <c r="VDM825" s="31"/>
      <c r="VDN825" s="31"/>
      <c r="VDO825" s="31"/>
      <c r="VDP825" s="31"/>
      <c r="VDQ825" s="31"/>
      <c r="VDR825" s="31"/>
      <c r="VDS825" s="31"/>
      <c r="VDT825" s="31"/>
      <c r="VDU825" s="31"/>
      <c r="VDV825" s="31"/>
      <c r="VDW825" s="31"/>
      <c r="VDX825" s="31"/>
      <c r="VDY825" s="31"/>
      <c r="VDZ825" s="31"/>
      <c r="VEA825" s="31"/>
      <c r="VEB825" s="31"/>
      <c r="VEC825" s="31"/>
      <c r="VED825" s="31"/>
      <c r="VEE825" s="31"/>
      <c r="VEF825" s="31"/>
      <c r="VEG825" s="31"/>
      <c r="VEH825" s="31"/>
      <c r="VEI825" s="31"/>
      <c r="VEJ825" s="31"/>
      <c r="VEK825" s="31"/>
      <c r="VEL825" s="31"/>
      <c r="VEM825" s="31"/>
      <c r="VEN825" s="31"/>
      <c r="VEO825" s="31"/>
      <c r="VEP825" s="31"/>
      <c r="VEQ825" s="31"/>
      <c r="VER825" s="31"/>
      <c r="VES825" s="31"/>
      <c r="VET825" s="31"/>
      <c r="VEU825" s="31"/>
      <c r="VEV825" s="31"/>
      <c r="VEW825" s="31"/>
      <c r="VEX825" s="31"/>
      <c r="VEY825" s="31"/>
      <c r="VEZ825" s="31"/>
      <c r="VFA825" s="31"/>
      <c r="VFB825" s="31"/>
      <c r="VFC825" s="31"/>
      <c r="VFD825" s="31"/>
      <c r="VFE825" s="31"/>
      <c r="VFF825" s="31"/>
      <c r="VFG825" s="31"/>
      <c r="VFH825" s="31"/>
      <c r="VFI825" s="31"/>
      <c r="VFJ825" s="31"/>
      <c r="VFK825" s="31"/>
      <c r="VFL825" s="31"/>
      <c r="VFM825" s="31"/>
      <c r="VFN825" s="31"/>
      <c r="VFO825" s="31"/>
      <c r="VFP825" s="31"/>
      <c r="VFQ825" s="31"/>
      <c r="VFR825" s="31"/>
      <c r="VFS825" s="31"/>
      <c r="VFT825" s="31"/>
      <c r="VFU825" s="31"/>
      <c r="VFV825" s="31"/>
      <c r="VFW825" s="31"/>
      <c r="VFX825" s="31"/>
      <c r="VFY825" s="31"/>
      <c r="VFZ825" s="31"/>
      <c r="VGA825" s="31"/>
      <c r="VGB825" s="31"/>
      <c r="VGC825" s="31"/>
      <c r="VGD825" s="31"/>
      <c r="VGE825" s="31"/>
      <c r="VGF825" s="31"/>
      <c r="VGG825" s="31"/>
      <c r="VGH825" s="31"/>
      <c r="VGI825" s="31"/>
      <c r="VGJ825" s="31"/>
      <c r="VGK825" s="31"/>
      <c r="VGL825" s="31"/>
      <c r="VGM825" s="31"/>
      <c r="VGN825" s="31"/>
      <c r="VGO825" s="31"/>
      <c r="VGP825" s="31"/>
      <c r="VGQ825" s="31"/>
      <c r="VGR825" s="31"/>
      <c r="VGS825" s="31"/>
      <c r="VGT825" s="31"/>
      <c r="VGU825" s="31"/>
      <c r="VGV825" s="31"/>
      <c r="VGW825" s="31"/>
      <c r="VGX825" s="31"/>
      <c r="VGY825" s="31"/>
      <c r="VGZ825" s="31"/>
      <c r="VHA825" s="31"/>
      <c r="VHB825" s="31"/>
      <c r="VHC825" s="31"/>
      <c r="VHD825" s="31"/>
      <c r="VHE825" s="31"/>
      <c r="VHF825" s="31"/>
      <c r="VHG825" s="31"/>
      <c r="VHH825" s="31"/>
      <c r="VHI825" s="31"/>
      <c r="VHJ825" s="31"/>
      <c r="VHK825" s="31"/>
      <c r="VHL825" s="31"/>
      <c r="VHM825" s="31"/>
      <c r="VHN825" s="31"/>
      <c r="VHO825" s="31"/>
      <c r="VHP825" s="31"/>
      <c r="VHQ825" s="31"/>
      <c r="VHR825" s="31"/>
      <c r="VHS825" s="31"/>
      <c r="VHT825" s="31"/>
      <c r="VHU825" s="31"/>
      <c r="VHV825" s="31"/>
      <c r="VHW825" s="31"/>
      <c r="VHX825" s="31"/>
      <c r="VHY825" s="31"/>
      <c r="VHZ825" s="31"/>
      <c r="VIA825" s="31"/>
      <c r="VIB825" s="31"/>
      <c r="VIC825" s="31"/>
      <c r="VID825" s="31"/>
      <c r="VIE825" s="31"/>
      <c r="VIF825" s="31"/>
      <c r="VIG825" s="31"/>
      <c r="VIH825" s="31"/>
      <c r="VII825" s="31"/>
      <c r="VIJ825" s="31"/>
      <c r="VIK825" s="31"/>
      <c r="VIL825" s="31"/>
      <c r="VIM825" s="31"/>
      <c r="VIN825" s="31"/>
      <c r="VIO825" s="31"/>
      <c r="VIP825" s="31"/>
      <c r="VIQ825" s="31"/>
      <c r="VIR825" s="31"/>
      <c r="VIS825" s="31"/>
      <c r="VIT825" s="31"/>
      <c r="VIU825" s="31"/>
      <c r="VIV825" s="31"/>
      <c r="VIW825" s="31"/>
      <c r="VIX825" s="31"/>
      <c r="VIY825" s="31"/>
      <c r="VIZ825" s="31"/>
      <c r="VJA825" s="31"/>
      <c r="VJB825" s="31"/>
      <c r="VJC825" s="31"/>
      <c r="VJD825" s="31"/>
      <c r="VJE825" s="31"/>
      <c r="VJF825" s="31"/>
      <c r="VJG825" s="31"/>
      <c r="VJH825" s="31"/>
      <c r="VJI825" s="31"/>
      <c r="VJJ825" s="31"/>
      <c r="VJK825" s="31"/>
      <c r="VJL825" s="31"/>
      <c r="VJM825" s="31"/>
      <c r="VJN825" s="31"/>
      <c r="VJO825" s="31"/>
      <c r="VJP825" s="31"/>
      <c r="VJQ825" s="31"/>
      <c r="VJR825" s="31"/>
      <c r="VJS825" s="31"/>
      <c r="VJT825" s="31"/>
      <c r="VJU825" s="31"/>
      <c r="VJV825" s="31"/>
      <c r="VJW825" s="31"/>
      <c r="VJX825" s="31"/>
      <c r="VJY825" s="31"/>
      <c r="VJZ825" s="31"/>
      <c r="VKA825" s="31"/>
      <c r="VKB825" s="31"/>
      <c r="VKC825" s="31"/>
      <c r="VKD825" s="31"/>
      <c r="VKE825" s="31"/>
      <c r="VKF825" s="31"/>
      <c r="VKG825" s="31"/>
      <c r="VKH825" s="31"/>
      <c r="VKI825" s="31"/>
      <c r="VKJ825" s="31"/>
      <c r="VKK825" s="31"/>
      <c r="VKL825" s="31"/>
      <c r="VKM825" s="31"/>
      <c r="VKN825" s="31"/>
      <c r="VKO825" s="31"/>
      <c r="VKP825" s="31"/>
      <c r="VKQ825" s="31"/>
      <c r="VKR825" s="31"/>
      <c r="VKS825" s="31"/>
      <c r="VKT825" s="31"/>
      <c r="VKU825" s="31"/>
      <c r="VKV825" s="31"/>
      <c r="VKW825" s="31"/>
      <c r="VKX825" s="31"/>
      <c r="VKY825" s="31"/>
      <c r="VKZ825" s="31"/>
      <c r="VLA825" s="31"/>
      <c r="VLB825" s="31"/>
      <c r="VLC825" s="31"/>
      <c r="VLD825" s="31"/>
      <c r="VLE825" s="31"/>
      <c r="VLF825" s="31"/>
      <c r="VLG825" s="31"/>
      <c r="VLH825" s="31"/>
      <c r="VLI825" s="31"/>
      <c r="VLJ825" s="31"/>
      <c r="VLK825" s="31"/>
      <c r="VLL825" s="31"/>
      <c r="VLM825" s="31"/>
      <c r="VLN825" s="31"/>
      <c r="VLO825" s="31"/>
      <c r="VLP825" s="31"/>
      <c r="VLQ825" s="31"/>
      <c r="VLR825" s="31"/>
      <c r="VLS825" s="31"/>
      <c r="VLT825" s="31"/>
      <c r="VLU825" s="31"/>
      <c r="VLV825" s="31"/>
      <c r="VLW825" s="31"/>
      <c r="VLX825" s="31"/>
      <c r="VLY825" s="31"/>
      <c r="VLZ825" s="31"/>
      <c r="VMA825" s="31"/>
      <c r="VMB825" s="31"/>
      <c r="VMC825" s="31"/>
      <c r="VMD825" s="31"/>
      <c r="VME825" s="31"/>
      <c r="VMF825" s="31"/>
      <c r="VMG825" s="31"/>
      <c r="VMH825" s="31"/>
      <c r="VMI825" s="31"/>
      <c r="VMJ825" s="31"/>
      <c r="VMK825" s="31"/>
      <c r="VML825" s="31"/>
      <c r="VMM825" s="31"/>
      <c r="VMN825" s="31"/>
      <c r="VMO825" s="31"/>
      <c r="VMP825" s="31"/>
      <c r="VMQ825" s="31"/>
      <c r="VMR825" s="31"/>
      <c r="VMS825" s="31"/>
      <c r="VMT825" s="31"/>
      <c r="VMU825" s="31"/>
      <c r="VMV825" s="31"/>
      <c r="VMW825" s="31"/>
      <c r="VMX825" s="31"/>
      <c r="VMY825" s="31"/>
      <c r="VMZ825" s="31"/>
      <c r="VNA825" s="31"/>
      <c r="VNB825" s="31"/>
      <c r="VNC825" s="31"/>
      <c r="VND825" s="31"/>
      <c r="VNE825" s="31"/>
      <c r="VNF825" s="31"/>
      <c r="VNG825" s="31"/>
      <c r="VNH825" s="31"/>
      <c r="VNI825" s="31"/>
      <c r="VNJ825" s="31"/>
      <c r="VNK825" s="31"/>
      <c r="VNL825" s="31"/>
      <c r="VNM825" s="31"/>
      <c r="VNN825" s="31"/>
      <c r="VNO825" s="31"/>
      <c r="VNP825" s="31"/>
      <c r="VNQ825" s="31"/>
      <c r="VNR825" s="31"/>
      <c r="VNS825" s="31"/>
      <c r="VNT825" s="31"/>
      <c r="VNU825" s="31"/>
      <c r="VNV825" s="31"/>
      <c r="VNW825" s="31"/>
      <c r="VNX825" s="31"/>
      <c r="VNY825" s="31"/>
      <c r="VNZ825" s="31"/>
      <c r="VOA825" s="31"/>
      <c r="VOB825" s="31"/>
      <c r="VOC825" s="31"/>
      <c r="VOD825" s="31"/>
      <c r="VOE825" s="31"/>
      <c r="VOF825" s="31"/>
      <c r="VOG825" s="31"/>
      <c r="VOH825" s="31"/>
      <c r="VOI825" s="31"/>
      <c r="VOJ825" s="31"/>
      <c r="VOK825" s="31"/>
      <c r="VOL825" s="31"/>
      <c r="VOM825" s="31"/>
      <c r="VON825" s="31"/>
      <c r="VOO825" s="31"/>
      <c r="VOP825" s="31"/>
      <c r="VOQ825" s="31"/>
      <c r="VOR825" s="31"/>
      <c r="VOS825" s="31"/>
      <c r="VOT825" s="31"/>
      <c r="VOU825" s="31"/>
      <c r="VOV825" s="31"/>
      <c r="VOW825" s="31"/>
      <c r="VOX825" s="31"/>
      <c r="VOY825" s="31"/>
      <c r="VOZ825" s="31"/>
      <c r="VPA825" s="31"/>
      <c r="VPB825" s="31"/>
      <c r="VPC825" s="31"/>
      <c r="VPD825" s="31"/>
      <c r="VPE825" s="31"/>
      <c r="VPF825" s="31"/>
      <c r="VPG825" s="31"/>
      <c r="VPH825" s="31"/>
      <c r="VPI825" s="31"/>
      <c r="VPJ825" s="31"/>
      <c r="VPK825" s="31"/>
      <c r="VPL825" s="31"/>
      <c r="VPM825" s="31"/>
      <c r="VPN825" s="31"/>
      <c r="VPO825" s="31"/>
      <c r="VPP825" s="31"/>
      <c r="VPQ825" s="31"/>
      <c r="VPR825" s="31"/>
      <c r="VPS825" s="31"/>
      <c r="VPT825" s="31"/>
      <c r="VPU825" s="31"/>
      <c r="VPV825" s="31"/>
      <c r="VPW825" s="31"/>
      <c r="VPX825" s="31"/>
      <c r="VPY825" s="31"/>
      <c r="VPZ825" s="31"/>
      <c r="VQA825" s="31"/>
      <c r="VQB825" s="31"/>
      <c r="VQC825" s="31"/>
      <c r="VQD825" s="31"/>
      <c r="VQE825" s="31"/>
      <c r="VQF825" s="31"/>
      <c r="VQG825" s="31"/>
      <c r="VQH825" s="31"/>
      <c r="VQI825" s="31"/>
      <c r="VQJ825" s="31"/>
      <c r="VQK825" s="31"/>
      <c r="VQL825" s="31"/>
      <c r="VQM825" s="31"/>
      <c r="VQN825" s="31"/>
      <c r="VQO825" s="31"/>
      <c r="VQP825" s="31"/>
      <c r="VQQ825" s="31"/>
      <c r="VQR825" s="31"/>
      <c r="VQS825" s="31"/>
      <c r="VQT825" s="31"/>
      <c r="VQU825" s="31"/>
      <c r="VQV825" s="31"/>
      <c r="VQW825" s="31"/>
      <c r="VQX825" s="31"/>
      <c r="VQY825" s="31"/>
      <c r="VQZ825" s="31"/>
      <c r="VRA825" s="31"/>
      <c r="VRB825" s="31"/>
      <c r="VRC825" s="31"/>
      <c r="VRD825" s="31"/>
      <c r="VRE825" s="31"/>
      <c r="VRF825" s="31"/>
      <c r="VRG825" s="31"/>
      <c r="VRH825" s="31"/>
      <c r="VRI825" s="31"/>
      <c r="VRJ825" s="31"/>
      <c r="VRK825" s="31"/>
      <c r="VRL825" s="31"/>
      <c r="VRM825" s="31"/>
      <c r="VRN825" s="31"/>
      <c r="VRO825" s="31"/>
      <c r="VRP825" s="31"/>
      <c r="VRQ825" s="31"/>
      <c r="VRR825" s="31"/>
      <c r="VRS825" s="31"/>
      <c r="VRT825" s="31"/>
      <c r="VRU825" s="31"/>
      <c r="VRV825" s="31"/>
      <c r="VRW825" s="31"/>
      <c r="VRX825" s="31"/>
      <c r="VRY825" s="31"/>
      <c r="VRZ825" s="31"/>
      <c r="VSA825" s="31"/>
      <c r="VSB825" s="31"/>
      <c r="VSC825" s="31"/>
      <c r="VSD825" s="31"/>
      <c r="VSE825" s="31"/>
      <c r="VSF825" s="31"/>
      <c r="VSG825" s="31"/>
      <c r="VSH825" s="31"/>
      <c r="VSI825" s="31"/>
      <c r="VSJ825" s="31"/>
      <c r="VSK825" s="31"/>
      <c r="VSL825" s="31"/>
      <c r="VSM825" s="31"/>
      <c r="VSN825" s="31"/>
      <c r="VSO825" s="31"/>
      <c r="VSP825" s="31"/>
      <c r="VSQ825" s="31"/>
      <c r="VSR825" s="31"/>
      <c r="VSS825" s="31"/>
      <c r="VST825" s="31"/>
      <c r="VSU825" s="31"/>
      <c r="VSV825" s="31"/>
      <c r="VSW825" s="31"/>
      <c r="VSX825" s="31"/>
      <c r="VSY825" s="31"/>
      <c r="VSZ825" s="31"/>
      <c r="VTA825" s="31"/>
      <c r="VTB825" s="31"/>
      <c r="VTC825" s="31"/>
      <c r="VTD825" s="31"/>
      <c r="VTE825" s="31"/>
      <c r="VTF825" s="31"/>
      <c r="VTG825" s="31"/>
      <c r="VTH825" s="31"/>
      <c r="VTI825" s="31"/>
      <c r="VTJ825" s="31"/>
      <c r="VTK825" s="31"/>
      <c r="VTL825" s="31"/>
      <c r="VTM825" s="31"/>
      <c r="VTN825" s="31"/>
      <c r="VTO825" s="31"/>
      <c r="VTP825" s="31"/>
      <c r="VTQ825" s="31"/>
      <c r="VTR825" s="31"/>
      <c r="VTS825" s="31"/>
      <c r="VTT825" s="31"/>
      <c r="VTU825" s="31"/>
      <c r="VTV825" s="31"/>
      <c r="VTW825" s="31"/>
      <c r="VTX825" s="31"/>
      <c r="VTY825" s="31"/>
      <c r="VTZ825" s="31"/>
      <c r="VUA825" s="31"/>
      <c r="VUB825" s="31"/>
      <c r="VUC825" s="31"/>
      <c r="VUD825" s="31"/>
      <c r="VUE825" s="31"/>
      <c r="VUF825" s="31"/>
      <c r="VUG825" s="31"/>
      <c r="VUH825" s="31"/>
      <c r="VUI825" s="31"/>
      <c r="VUJ825" s="31"/>
      <c r="VUK825" s="31"/>
      <c r="VUL825" s="31"/>
      <c r="VUM825" s="31"/>
      <c r="VUN825" s="31"/>
      <c r="VUO825" s="31"/>
      <c r="VUP825" s="31"/>
      <c r="VUQ825" s="31"/>
      <c r="VUR825" s="31"/>
      <c r="VUS825" s="31"/>
      <c r="VUT825" s="31"/>
      <c r="VUU825" s="31"/>
      <c r="VUV825" s="31"/>
      <c r="VUW825" s="31"/>
      <c r="VUX825" s="31"/>
      <c r="VUY825" s="31"/>
      <c r="VUZ825" s="31"/>
      <c r="VVA825" s="31"/>
      <c r="VVB825" s="31"/>
      <c r="VVC825" s="31"/>
      <c r="VVD825" s="31"/>
      <c r="VVE825" s="31"/>
      <c r="VVF825" s="31"/>
      <c r="VVG825" s="31"/>
      <c r="VVH825" s="31"/>
      <c r="VVI825" s="31"/>
      <c r="VVJ825" s="31"/>
      <c r="VVK825" s="31"/>
      <c r="VVL825" s="31"/>
      <c r="VVM825" s="31"/>
      <c r="VVN825" s="31"/>
      <c r="VVO825" s="31"/>
      <c r="VVP825" s="31"/>
      <c r="VVQ825" s="31"/>
      <c r="VVR825" s="31"/>
      <c r="VVS825" s="31"/>
      <c r="VVT825" s="31"/>
      <c r="VVU825" s="31"/>
      <c r="VVV825" s="31"/>
      <c r="VVW825" s="31"/>
      <c r="VVX825" s="31"/>
      <c r="VVY825" s="31"/>
      <c r="VVZ825" s="31"/>
      <c r="VWA825" s="31"/>
      <c r="VWB825" s="31"/>
      <c r="VWC825" s="31"/>
      <c r="VWD825" s="31"/>
      <c r="VWE825" s="31"/>
      <c r="VWF825" s="31"/>
      <c r="VWG825" s="31"/>
      <c r="VWH825" s="31"/>
      <c r="VWI825" s="31"/>
      <c r="VWJ825" s="31"/>
      <c r="VWK825" s="31"/>
      <c r="VWL825" s="31"/>
      <c r="VWM825" s="31"/>
      <c r="VWN825" s="31"/>
      <c r="VWO825" s="31"/>
      <c r="VWP825" s="31"/>
      <c r="VWQ825" s="31"/>
      <c r="VWR825" s="31"/>
      <c r="VWS825" s="31"/>
      <c r="VWT825" s="31"/>
      <c r="VWU825" s="31"/>
      <c r="VWV825" s="31"/>
      <c r="VWW825" s="31"/>
      <c r="VWX825" s="31"/>
      <c r="VWY825" s="31"/>
      <c r="VWZ825" s="31"/>
      <c r="VXA825" s="31"/>
      <c r="VXB825" s="31"/>
      <c r="VXC825" s="31"/>
      <c r="VXD825" s="31"/>
      <c r="VXE825" s="31"/>
      <c r="VXF825" s="31"/>
      <c r="VXG825" s="31"/>
      <c r="VXH825" s="31"/>
      <c r="VXI825" s="31"/>
      <c r="VXJ825" s="31"/>
      <c r="VXK825" s="31"/>
      <c r="VXL825" s="31"/>
      <c r="VXM825" s="31"/>
      <c r="VXN825" s="31"/>
      <c r="VXO825" s="31"/>
      <c r="VXP825" s="31"/>
      <c r="VXQ825" s="31"/>
      <c r="VXR825" s="31"/>
      <c r="VXS825" s="31"/>
      <c r="VXT825" s="31"/>
      <c r="VXU825" s="31"/>
      <c r="VXV825" s="31"/>
      <c r="VXW825" s="31"/>
      <c r="VXX825" s="31"/>
      <c r="VXY825" s="31"/>
      <c r="VXZ825" s="31"/>
      <c r="VYA825" s="31"/>
      <c r="VYB825" s="31"/>
      <c r="VYC825" s="31"/>
      <c r="VYD825" s="31"/>
      <c r="VYE825" s="31"/>
      <c r="VYF825" s="31"/>
      <c r="VYG825" s="31"/>
      <c r="VYH825" s="31"/>
      <c r="VYI825" s="31"/>
      <c r="VYJ825" s="31"/>
      <c r="VYK825" s="31"/>
      <c r="VYL825" s="31"/>
      <c r="VYM825" s="31"/>
      <c r="VYN825" s="31"/>
      <c r="VYO825" s="31"/>
      <c r="VYP825" s="31"/>
      <c r="VYQ825" s="31"/>
      <c r="VYR825" s="31"/>
      <c r="VYS825" s="31"/>
      <c r="VYT825" s="31"/>
      <c r="VYU825" s="31"/>
      <c r="VYV825" s="31"/>
      <c r="VYW825" s="31"/>
      <c r="VYX825" s="31"/>
      <c r="VYY825" s="31"/>
      <c r="VYZ825" s="31"/>
      <c r="VZA825" s="31"/>
      <c r="VZB825" s="31"/>
      <c r="VZC825" s="31"/>
      <c r="VZD825" s="31"/>
      <c r="VZE825" s="31"/>
      <c r="VZF825" s="31"/>
      <c r="VZG825" s="31"/>
      <c r="VZH825" s="31"/>
      <c r="VZI825" s="31"/>
      <c r="VZJ825" s="31"/>
      <c r="VZK825" s="31"/>
      <c r="VZL825" s="31"/>
      <c r="VZM825" s="31"/>
      <c r="VZN825" s="31"/>
      <c r="VZO825" s="31"/>
      <c r="VZP825" s="31"/>
      <c r="VZQ825" s="31"/>
      <c r="VZR825" s="31"/>
      <c r="VZS825" s="31"/>
      <c r="VZT825" s="31"/>
      <c r="VZU825" s="31"/>
      <c r="VZV825" s="31"/>
      <c r="VZW825" s="31"/>
      <c r="VZX825" s="31"/>
      <c r="VZY825" s="31"/>
      <c r="VZZ825" s="31"/>
      <c r="WAA825" s="31"/>
      <c r="WAB825" s="31"/>
      <c r="WAC825" s="31"/>
      <c r="WAD825" s="31"/>
      <c r="WAE825" s="31"/>
      <c r="WAF825" s="31"/>
      <c r="WAG825" s="31"/>
      <c r="WAH825" s="31"/>
      <c r="WAI825" s="31"/>
      <c r="WAJ825" s="31"/>
      <c r="WAK825" s="31"/>
      <c r="WAL825" s="31"/>
      <c r="WAM825" s="31"/>
      <c r="WAN825" s="31"/>
      <c r="WAO825" s="31"/>
      <c r="WAP825" s="31"/>
      <c r="WAQ825" s="31"/>
      <c r="WAR825" s="31"/>
      <c r="WAS825" s="31"/>
      <c r="WAT825" s="31"/>
      <c r="WAU825" s="31"/>
      <c r="WAV825" s="31"/>
      <c r="WAW825" s="31"/>
      <c r="WAX825" s="31"/>
      <c r="WAY825" s="31"/>
      <c r="WAZ825" s="31"/>
      <c r="WBA825" s="31"/>
      <c r="WBB825" s="31"/>
      <c r="WBC825" s="31"/>
      <c r="WBD825" s="31"/>
      <c r="WBE825" s="31"/>
      <c r="WBF825" s="31"/>
      <c r="WBG825" s="31"/>
      <c r="WBH825" s="31"/>
      <c r="WBI825" s="31"/>
      <c r="WBJ825" s="31"/>
      <c r="WBK825" s="31"/>
      <c r="WBL825" s="31"/>
      <c r="WBM825" s="31"/>
      <c r="WBN825" s="31"/>
      <c r="WBO825" s="31"/>
      <c r="WBP825" s="31"/>
      <c r="WBQ825" s="31"/>
      <c r="WBR825" s="31"/>
      <c r="WBS825" s="31"/>
      <c r="WBT825" s="31"/>
      <c r="WBU825" s="31"/>
      <c r="WBV825" s="31"/>
      <c r="WBW825" s="31"/>
      <c r="WBX825" s="31"/>
      <c r="WBY825" s="31"/>
      <c r="WBZ825" s="31"/>
      <c r="WCA825" s="31"/>
      <c r="WCB825" s="31"/>
      <c r="WCC825" s="31"/>
      <c r="WCD825" s="31"/>
      <c r="WCE825" s="31"/>
      <c r="WCF825" s="31"/>
      <c r="WCG825" s="31"/>
      <c r="WCH825" s="31"/>
      <c r="WCI825" s="31"/>
      <c r="WCJ825" s="31"/>
      <c r="WCK825" s="31"/>
      <c r="WCL825" s="31"/>
      <c r="WCM825" s="31"/>
      <c r="WCN825" s="31"/>
      <c r="WCO825" s="31"/>
      <c r="WCP825" s="31"/>
      <c r="WCQ825" s="31"/>
      <c r="WCR825" s="31"/>
      <c r="WCS825" s="31"/>
      <c r="WCT825" s="31"/>
      <c r="WCU825" s="31"/>
      <c r="WCV825" s="31"/>
      <c r="WCW825" s="31"/>
      <c r="WCX825" s="31"/>
      <c r="WCY825" s="31"/>
      <c r="WCZ825" s="31"/>
      <c r="WDA825" s="31"/>
      <c r="WDB825" s="31"/>
      <c r="WDC825" s="31"/>
      <c r="WDD825" s="31"/>
      <c r="WDE825" s="31"/>
      <c r="WDF825" s="31"/>
      <c r="WDG825" s="31"/>
      <c r="WDH825" s="31"/>
      <c r="WDI825" s="31"/>
      <c r="WDJ825" s="31"/>
      <c r="WDK825" s="31"/>
      <c r="WDL825" s="31"/>
      <c r="WDM825" s="31"/>
      <c r="WDN825" s="31"/>
      <c r="WDO825" s="31"/>
      <c r="WDP825" s="31"/>
      <c r="WDQ825" s="31"/>
      <c r="WDR825" s="31"/>
      <c r="WDS825" s="31"/>
      <c r="WDT825" s="31"/>
      <c r="WDU825" s="31"/>
      <c r="WDV825" s="31"/>
      <c r="WDW825" s="31"/>
      <c r="WDX825" s="31"/>
      <c r="WDY825" s="31"/>
      <c r="WDZ825" s="31"/>
      <c r="WEA825" s="31"/>
      <c r="WEB825" s="31"/>
      <c r="WEC825" s="31"/>
      <c r="WED825" s="31"/>
      <c r="WEE825" s="31"/>
      <c r="WEF825" s="31"/>
      <c r="WEG825" s="31"/>
      <c r="WEH825" s="31"/>
      <c r="WEI825" s="31"/>
      <c r="WEJ825" s="31"/>
      <c r="WEK825" s="31"/>
      <c r="WEL825" s="31"/>
      <c r="WEM825" s="31"/>
      <c r="WEN825" s="31"/>
      <c r="WEO825" s="31"/>
      <c r="WEP825" s="31"/>
      <c r="WEQ825" s="31"/>
      <c r="WER825" s="31"/>
      <c r="WES825" s="31"/>
      <c r="WET825" s="31"/>
      <c r="WEU825" s="31"/>
      <c r="WEV825" s="31"/>
      <c r="WEW825" s="31"/>
      <c r="WEX825" s="31"/>
      <c r="WEY825" s="31"/>
      <c r="WEZ825" s="31"/>
      <c r="WFA825" s="31"/>
      <c r="WFB825" s="31"/>
      <c r="WFC825" s="31"/>
      <c r="WFD825" s="31"/>
      <c r="WFE825" s="31"/>
      <c r="WFF825" s="31"/>
      <c r="WFG825" s="31"/>
      <c r="WFH825" s="31"/>
      <c r="WFI825" s="31"/>
      <c r="WFJ825" s="31"/>
      <c r="WFK825" s="31"/>
      <c r="WFL825" s="31"/>
      <c r="WFM825" s="31"/>
      <c r="WFN825" s="31"/>
      <c r="WFO825" s="31"/>
      <c r="WFP825" s="31"/>
      <c r="WFQ825" s="31"/>
      <c r="WFR825" s="31"/>
      <c r="WFS825" s="31"/>
      <c r="WFT825" s="31"/>
      <c r="WFU825" s="31"/>
      <c r="WFV825" s="31"/>
      <c r="WFW825" s="31"/>
      <c r="WFX825" s="31"/>
      <c r="WFY825" s="31"/>
      <c r="WFZ825" s="31"/>
      <c r="WGA825" s="31"/>
      <c r="WGB825" s="31"/>
      <c r="WGC825" s="31"/>
      <c r="WGD825" s="31"/>
      <c r="WGE825" s="31"/>
      <c r="WGF825" s="31"/>
      <c r="WGG825" s="31"/>
      <c r="WGH825" s="31"/>
      <c r="WGI825" s="31"/>
      <c r="WGJ825" s="31"/>
      <c r="WGK825" s="31"/>
      <c r="WGL825" s="31"/>
      <c r="WGM825" s="31"/>
      <c r="WGN825" s="31"/>
      <c r="WGO825" s="31"/>
      <c r="WGP825" s="31"/>
      <c r="WGQ825" s="31"/>
      <c r="WGR825" s="31"/>
      <c r="WGS825" s="31"/>
      <c r="WGT825" s="31"/>
      <c r="WGU825" s="31"/>
      <c r="WGV825" s="31"/>
      <c r="WGW825" s="31"/>
      <c r="WGX825" s="31"/>
      <c r="WGY825" s="31"/>
      <c r="WGZ825" s="31"/>
      <c r="WHA825" s="31"/>
      <c r="WHB825" s="31"/>
      <c r="WHC825" s="31"/>
      <c r="WHD825" s="31"/>
      <c r="WHE825" s="31"/>
      <c r="WHF825" s="31"/>
      <c r="WHG825" s="31"/>
      <c r="WHH825" s="31"/>
      <c r="WHI825" s="31"/>
      <c r="WHJ825" s="31"/>
      <c r="WHK825" s="31"/>
      <c r="WHL825" s="31"/>
      <c r="WHM825" s="31"/>
      <c r="WHN825" s="31"/>
      <c r="WHO825" s="31"/>
      <c r="WHP825" s="31"/>
      <c r="WHQ825" s="31"/>
      <c r="WHR825" s="31"/>
      <c r="WHS825" s="31"/>
      <c r="WHT825" s="31"/>
      <c r="WHU825" s="31"/>
      <c r="WHV825" s="31"/>
      <c r="WHW825" s="31"/>
      <c r="WHX825" s="31"/>
      <c r="WHY825" s="31"/>
      <c r="WHZ825" s="31"/>
      <c r="WIA825" s="31"/>
      <c r="WIB825" s="31"/>
      <c r="WIC825" s="31"/>
      <c r="WID825" s="31"/>
      <c r="WIE825" s="31"/>
      <c r="WIF825" s="31"/>
      <c r="WIG825" s="31"/>
      <c r="WIH825" s="31"/>
      <c r="WII825" s="31"/>
      <c r="WIJ825" s="31"/>
      <c r="WIK825" s="31"/>
      <c r="WIL825" s="31"/>
      <c r="WIM825" s="31"/>
      <c r="WIN825" s="31"/>
      <c r="WIO825" s="31"/>
      <c r="WIP825" s="31"/>
      <c r="WIQ825" s="31"/>
      <c r="WIR825" s="31"/>
      <c r="WIS825" s="31"/>
      <c r="WIT825" s="31"/>
      <c r="WIU825" s="31"/>
      <c r="WIV825" s="31"/>
      <c r="WIW825" s="31"/>
      <c r="WIX825" s="31"/>
      <c r="WIY825" s="31"/>
      <c r="WIZ825" s="31"/>
      <c r="WJA825" s="31"/>
      <c r="WJB825" s="31"/>
      <c r="WJC825" s="31"/>
      <c r="WJD825" s="31"/>
      <c r="WJE825" s="31"/>
      <c r="WJF825" s="31"/>
      <c r="WJG825" s="31"/>
      <c r="WJH825" s="31"/>
      <c r="WJI825" s="31"/>
      <c r="WJJ825" s="31"/>
      <c r="WJK825" s="31"/>
      <c r="WJL825" s="31"/>
      <c r="WJM825" s="31"/>
      <c r="WJN825" s="31"/>
      <c r="WJO825" s="31"/>
      <c r="WJP825" s="31"/>
      <c r="WJQ825" s="31"/>
      <c r="WJR825" s="31"/>
      <c r="WJS825" s="31"/>
      <c r="WJT825" s="31"/>
      <c r="WJU825" s="31"/>
      <c r="WJV825" s="31"/>
      <c r="WJW825" s="31"/>
      <c r="WJX825" s="31"/>
      <c r="WJY825" s="31"/>
      <c r="WJZ825" s="31"/>
      <c r="WKA825" s="31"/>
      <c r="WKB825" s="31"/>
      <c r="WKC825" s="31"/>
      <c r="WKD825" s="31"/>
      <c r="WKE825" s="31"/>
      <c r="WKF825" s="31"/>
      <c r="WKG825" s="31"/>
      <c r="WKH825" s="31"/>
      <c r="WKI825" s="31"/>
      <c r="WKJ825" s="31"/>
      <c r="WKK825" s="31"/>
      <c r="WKL825" s="31"/>
      <c r="WKM825" s="31"/>
      <c r="WKN825" s="31"/>
      <c r="WKO825" s="31"/>
      <c r="WKP825" s="31"/>
      <c r="WKQ825" s="31"/>
      <c r="WKR825" s="31"/>
      <c r="WKS825" s="31"/>
      <c r="WKT825" s="31"/>
      <c r="WKU825" s="31"/>
      <c r="WKV825" s="31"/>
      <c r="WKW825" s="31"/>
      <c r="WKX825" s="31"/>
      <c r="WKY825" s="31"/>
      <c r="WKZ825" s="31"/>
      <c r="WLA825" s="31"/>
      <c r="WLB825" s="31"/>
      <c r="WLC825" s="31"/>
      <c r="WLD825" s="31"/>
      <c r="WLE825" s="31"/>
      <c r="WLF825" s="31"/>
      <c r="WLG825" s="31"/>
      <c r="WLH825" s="31"/>
      <c r="WLI825" s="31"/>
      <c r="WLJ825" s="31"/>
      <c r="WLK825" s="31"/>
      <c r="WLL825" s="31"/>
      <c r="WLM825" s="31"/>
      <c r="WLN825" s="31"/>
      <c r="WLO825" s="31"/>
      <c r="WLP825" s="31"/>
      <c r="WLQ825" s="31"/>
      <c r="WLR825" s="31"/>
      <c r="WLS825" s="31"/>
      <c r="WLT825" s="31"/>
      <c r="WLU825" s="31"/>
      <c r="WLV825" s="31"/>
      <c r="WLW825" s="31"/>
      <c r="WLX825" s="31"/>
      <c r="WLY825" s="31"/>
      <c r="WLZ825" s="31"/>
      <c r="WMA825" s="31"/>
      <c r="WMB825" s="31"/>
      <c r="WMC825" s="31"/>
      <c r="WMD825" s="31"/>
      <c r="WME825" s="31"/>
      <c r="WMF825" s="31"/>
      <c r="WMG825" s="31"/>
      <c r="WMH825" s="31"/>
      <c r="WMI825" s="31"/>
      <c r="WMJ825" s="31"/>
      <c r="WMK825" s="31"/>
      <c r="WML825" s="31"/>
      <c r="WMM825" s="31"/>
      <c r="WMN825" s="31"/>
      <c r="WMO825" s="31"/>
      <c r="WMP825" s="31"/>
      <c r="WMQ825" s="31"/>
      <c r="WMR825" s="31"/>
      <c r="WMS825" s="31"/>
      <c r="WMT825" s="31"/>
      <c r="WMU825" s="31"/>
      <c r="WMV825" s="31"/>
      <c r="WMW825" s="31"/>
      <c r="WMX825" s="31"/>
      <c r="WMY825" s="31"/>
      <c r="WMZ825" s="31"/>
      <c r="WNA825" s="31"/>
      <c r="WNB825" s="31"/>
      <c r="WNC825" s="31"/>
      <c r="WND825" s="31"/>
      <c r="WNE825" s="31"/>
      <c r="WNF825" s="31"/>
      <c r="WNG825" s="31"/>
      <c r="WNH825" s="31"/>
      <c r="WNI825" s="31"/>
      <c r="WNJ825" s="31"/>
      <c r="WNK825" s="31"/>
      <c r="WNL825" s="31"/>
      <c r="WNM825" s="31"/>
      <c r="WNN825" s="31"/>
      <c r="WNO825" s="31"/>
      <c r="WNP825" s="31"/>
      <c r="WNQ825" s="31"/>
      <c r="WNR825" s="31"/>
      <c r="WNS825" s="31"/>
      <c r="WNT825" s="31"/>
      <c r="WNU825" s="31"/>
      <c r="WNV825" s="31"/>
      <c r="WNW825" s="31"/>
      <c r="WNX825" s="31"/>
      <c r="WNY825" s="31"/>
      <c r="WNZ825" s="31"/>
      <c r="WOA825" s="31"/>
      <c r="WOB825" s="31"/>
      <c r="WOC825" s="31"/>
      <c r="WOD825" s="31"/>
      <c r="WOE825" s="31"/>
      <c r="WOF825" s="31"/>
      <c r="WOG825" s="31"/>
      <c r="WOH825" s="31"/>
      <c r="WOI825" s="31"/>
      <c r="WOJ825" s="31"/>
      <c r="WOK825" s="31"/>
      <c r="WOL825" s="31"/>
      <c r="WOM825" s="31"/>
      <c r="WON825" s="31"/>
      <c r="WOO825" s="31"/>
      <c r="WOP825" s="31"/>
      <c r="WOQ825" s="31"/>
      <c r="WOR825" s="31"/>
      <c r="WOS825" s="31"/>
      <c r="WOT825" s="31"/>
      <c r="WOU825" s="31"/>
      <c r="WOV825" s="31"/>
      <c r="WOW825" s="31"/>
      <c r="WOX825" s="31"/>
      <c r="WOY825" s="31"/>
      <c r="WOZ825" s="31"/>
      <c r="WPA825" s="31"/>
      <c r="WPB825" s="31"/>
      <c r="WPC825" s="31"/>
      <c r="WPD825" s="31"/>
      <c r="WPE825" s="31"/>
      <c r="WPF825" s="31"/>
      <c r="WPG825" s="31"/>
      <c r="WPH825" s="31"/>
      <c r="WPI825" s="31"/>
      <c r="WPJ825" s="31"/>
      <c r="WPK825" s="31"/>
      <c r="WPL825" s="31"/>
      <c r="WPM825" s="31"/>
      <c r="WPN825" s="31"/>
      <c r="WPO825" s="31"/>
      <c r="WPP825" s="31"/>
      <c r="WPQ825" s="31"/>
      <c r="WPR825" s="31"/>
      <c r="WPS825" s="31"/>
      <c r="WPT825" s="31"/>
      <c r="WPU825" s="31"/>
      <c r="WPV825" s="31"/>
      <c r="WPW825" s="31"/>
      <c r="WPX825" s="31"/>
      <c r="WPY825" s="31"/>
      <c r="WPZ825" s="31"/>
      <c r="WQA825" s="31"/>
      <c r="WQB825" s="31"/>
      <c r="WQC825" s="31"/>
      <c r="WQD825" s="31"/>
      <c r="WQE825" s="31"/>
      <c r="WQF825" s="31"/>
      <c r="WQG825" s="31"/>
      <c r="WQH825" s="31"/>
      <c r="WQI825" s="31"/>
      <c r="WQJ825" s="31"/>
      <c r="WQK825" s="31"/>
      <c r="WQL825" s="31"/>
      <c r="WQM825" s="31"/>
      <c r="WQN825" s="31"/>
      <c r="WQO825" s="31"/>
      <c r="WQP825" s="31"/>
      <c r="WQQ825" s="31"/>
      <c r="WQR825" s="31"/>
      <c r="WQS825" s="31"/>
      <c r="WQT825" s="31"/>
      <c r="WQU825" s="31"/>
      <c r="WQV825" s="31"/>
      <c r="WQW825" s="31"/>
      <c r="WQX825" s="31"/>
      <c r="WQY825" s="31"/>
      <c r="WQZ825" s="31"/>
      <c r="WRA825" s="31"/>
      <c r="WRB825" s="31"/>
      <c r="WRC825" s="31"/>
      <c r="WRD825" s="31"/>
      <c r="WRE825" s="31"/>
      <c r="WRF825" s="31"/>
      <c r="WRG825" s="31"/>
      <c r="WRH825" s="31"/>
      <c r="WRI825" s="31"/>
      <c r="WRJ825" s="31"/>
      <c r="WRK825" s="31"/>
      <c r="WRL825" s="31"/>
      <c r="WRM825" s="31"/>
      <c r="WRN825" s="31"/>
      <c r="WRO825" s="31"/>
      <c r="WRP825" s="31"/>
      <c r="WRQ825" s="31"/>
      <c r="WRR825" s="31"/>
      <c r="WRS825" s="31"/>
      <c r="WRT825" s="31"/>
      <c r="WRU825" s="31"/>
      <c r="WRV825" s="31"/>
      <c r="WRW825" s="31"/>
      <c r="WRX825" s="31"/>
      <c r="WRY825" s="31"/>
      <c r="WRZ825" s="31"/>
      <c r="WSA825" s="31"/>
      <c r="WSB825" s="31"/>
      <c r="WSC825" s="31"/>
      <c r="WSD825" s="31"/>
      <c r="WSE825" s="31"/>
      <c r="WSF825" s="31"/>
      <c r="WSG825" s="31"/>
      <c r="WSH825" s="31"/>
      <c r="WSI825" s="31"/>
      <c r="WSJ825" s="31"/>
      <c r="WSK825" s="31"/>
      <c r="WSL825" s="31"/>
      <c r="WSM825" s="31"/>
      <c r="WSN825" s="31"/>
      <c r="WSO825" s="31"/>
      <c r="WSP825" s="31"/>
      <c r="WSQ825" s="31"/>
      <c r="WSR825" s="31"/>
      <c r="WSS825" s="31"/>
      <c r="WST825" s="31"/>
      <c r="WSU825" s="31"/>
      <c r="WSV825" s="31"/>
      <c r="WSW825" s="31"/>
      <c r="WSX825" s="31"/>
      <c r="WSY825" s="31"/>
      <c r="WSZ825" s="31"/>
      <c r="WTA825" s="31"/>
      <c r="WTB825" s="31"/>
      <c r="WTC825" s="31"/>
      <c r="WTD825" s="31"/>
      <c r="WTE825" s="31"/>
      <c r="WTF825" s="31"/>
      <c r="WTG825" s="31"/>
      <c r="WTH825" s="31"/>
      <c r="WTI825" s="31"/>
      <c r="WTJ825" s="31"/>
      <c r="WTK825" s="31"/>
      <c r="WTL825" s="31"/>
      <c r="WTM825" s="31"/>
      <c r="WTN825" s="31"/>
      <c r="WTO825" s="31"/>
      <c r="WTP825" s="31"/>
      <c r="WTQ825" s="31"/>
      <c r="WTR825" s="31"/>
      <c r="WTS825" s="31"/>
      <c r="WTT825" s="31"/>
      <c r="WTU825" s="31"/>
      <c r="WTV825" s="31"/>
      <c r="WTW825" s="31"/>
      <c r="WTX825" s="31"/>
      <c r="WTY825" s="31"/>
      <c r="WTZ825" s="31"/>
      <c r="WUA825" s="31"/>
      <c r="WUB825" s="31"/>
      <c r="WUC825" s="31"/>
      <c r="WUD825" s="31"/>
      <c r="WUE825" s="31"/>
      <c r="WUF825" s="31"/>
      <c r="WUG825" s="31"/>
      <c r="WUH825" s="31"/>
      <c r="WUI825" s="31"/>
      <c r="WUJ825" s="31"/>
      <c r="WUK825" s="31"/>
      <c r="WUL825" s="31"/>
      <c r="WUM825" s="31"/>
      <c r="WUN825" s="31"/>
      <c r="WUO825" s="31"/>
      <c r="WUP825" s="31"/>
      <c r="WUQ825" s="31"/>
      <c r="WUR825" s="31"/>
      <c r="WUS825" s="31"/>
      <c r="WUT825" s="31"/>
      <c r="WUU825" s="31"/>
      <c r="WUV825" s="31"/>
      <c r="WUW825" s="31"/>
      <c r="WUX825" s="31"/>
      <c r="WUY825" s="31"/>
      <c r="WUZ825" s="31"/>
      <c r="WVA825" s="31"/>
      <c r="WVB825" s="31"/>
      <c r="WVC825" s="31"/>
      <c r="WVD825" s="31"/>
      <c r="WVE825" s="31"/>
      <c r="WVF825" s="31"/>
      <c r="WVG825" s="31"/>
      <c r="WVH825" s="31"/>
      <c r="WVI825" s="31"/>
      <c r="WVJ825" s="31"/>
      <c r="WVK825" s="31"/>
      <c r="WVL825" s="31"/>
      <c r="WVM825" s="31"/>
      <c r="WVN825" s="31"/>
      <c r="WVO825" s="31"/>
      <c r="WVP825" s="31"/>
      <c r="WVQ825" s="31"/>
      <c r="WVR825" s="31"/>
      <c r="WVS825" s="31"/>
      <c r="WVT825" s="31"/>
      <c r="WVU825" s="31"/>
      <c r="WVV825" s="31"/>
      <c r="WVW825" s="31"/>
      <c r="WVX825" s="31"/>
      <c r="WVY825" s="31"/>
      <c r="WVZ825" s="31"/>
      <c r="WWA825" s="31"/>
      <c r="WWB825" s="31"/>
      <c r="WWC825" s="31"/>
      <c r="WWD825" s="31"/>
      <c r="WWE825" s="31"/>
      <c r="WWF825" s="31"/>
      <c r="WWG825" s="31"/>
      <c r="WWH825" s="31"/>
      <c r="WWI825" s="31"/>
      <c r="WWJ825" s="31"/>
      <c r="WWK825" s="31"/>
      <c r="WWL825" s="31"/>
      <c r="WWM825" s="31"/>
      <c r="WWN825" s="31"/>
      <c r="WWO825" s="31"/>
      <c r="WWP825" s="31"/>
      <c r="WWQ825" s="31"/>
      <c r="WWR825" s="31"/>
      <c r="WWS825" s="31"/>
      <c r="WWT825" s="31"/>
      <c r="WWU825" s="31"/>
      <c r="WWV825" s="31"/>
      <c r="WWW825" s="31"/>
      <c r="WWX825" s="31"/>
      <c r="WWY825" s="31"/>
      <c r="WWZ825" s="31"/>
      <c r="WXA825" s="31"/>
      <c r="WXB825" s="31"/>
      <c r="WXC825" s="31"/>
      <c r="WXD825" s="31"/>
      <c r="WXE825" s="31"/>
      <c r="WXF825" s="31"/>
      <c r="WXG825" s="31"/>
      <c r="WXH825" s="31"/>
      <c r="WXI825" s="31"/>
      <c r="WXJ825" s="31"/>
      <c r="WXK825" s="31"/>
      <c r="WXL825" s="31"/>
      <c r="WXM825" s="31"/>
      <c r="WXN825" s="31"/>
      <c r="WXO825" s="31"/>
      <c r="WXP825" s="31"/>
      <c r="WXQ825" s="31"/>
      <c r="WXR825" s="31"/>
      <c r="WXS825" s="31"/>
      <c r="WXT825" s="31"/>
      <c r="WXU825" s="31"/>
      <c r="WXV825" s="31"/>
      <c r="WXW825" s="31"/>
      <c r="WXX825" s="31"/>
      <c r="WXY825" s="31"/>
      <c r="WXZ825" s="31"/>
      <c r="WYA825" s="31"/>
      <c r="WYB825" s="31"/>
      <c r="WYC825" s="31"/>
      <c r="WYD825" s="31"/>
      <c r="WYE825" s="31"/>
      <c r="WYF825" s="31"/>
      <c r="WYG825" s="31"/>
      <c r="WYH825" s="31"/>
      <c r="WYI825" s="31"/>
      <c r="WYJ825" s="31"/>
      <c r="WYK825" s="31"/>
      <c r="WYL825" s="31"/>
      <c r="WYM825" s="31"/>
      <c r="WYN825" s="31"/>
      <c r="WYO825" s="31"/>
      <c r="WYP825" s="31"/>
      <c r="WYQ825" s="31"/>
      <c r="WYR825" s="31"/>
      <c r="WYS825" s="31"/>
      <c r="WYT825" s="31"/>
      <c r="WYU825" s="31"/>
      <c r="WYV825" s="31"/>
      <c r="WYW825" s="31"/>
      <c r="WYX825" s="31"/>
      <c r="WYY825" s="31"/>
      <c r="WYZ825" s="31"/>
      <c r="WZA825" s="31"/>
      <c r="WZB825" s="31"/>
      <c r="WZC825" s="31"/>
      <c r="WZD825" s="31"/>
      <c r="WZE825" s="31"/>
      <c r="WZF825" s="31"/>
      <c r="WZG825" s="31"/>
      <c r="WZH825" s="31"/>
      <c r="WZI825" s="31"/>
      <c r="WZJ825" s="31"/>
      <c r="WZK825" s="31"/>
      <c r="WZL825" s="31"/>
      <c r="WZM825" s="31"/>
      <c r="WZN825" s="31"/>
      <c r="WZO825" s="31"/>
      <c r="WZP825" s="31"/>
      <c r="WZQ825" s="31"/>
      <c r="WZR825" s="31"/>
      <c r="WZS825" s="31"/>
      <c r="WZT825" s="31"/>
      <c r="WZU825" s="31"/>
      <c r="WZV825" s="31"/>
      <c r="WZW825" s="31"/>
      <c r="WZX825" s="31"/>
      <c r="WZY825" s="31"/>
      <c r="WZZ825" s="31"/>
      <c r="XAA825" s="31"/>
      <c r="XAB825" s="31"/>
      <c r="XAC825" s="31"/>
      <c r="XAD825" s="31"/>
      <c r="XAE825" s="31"/>
      <c r="XAF825" s="31"/>
      <c r="XAG825" s="31"/>
      <c r="XAH825" s="31"/>
      <c r="XAI825" s="31"/>
      <c r="XAJ825" s="31"/>
      <c r="XAK825" s="31"/>
      <c r="XAL825" s="31"/>
      <c r="XAM825" s="31"/>
      <c r="XAN825" s="31"/>
      <c r="XAO825" s="31"/>
      <c r="XAP825" s="31"/>
      <c r="XAQ825" s="31"/>
      <c r="XAR825" s="31"/>
      <c r="XAS825" s="31"/>
      <c r="XAT825" s="31"/>
      <c r="XAU825" s="31"/>
      <c r="XAV825" s="31"/>
      <c r="XAW825" s="31"/>
      <c r="XAX825" s="31"/>
      <c r="XAY825" s="31"/>
      <c r="XAZ825" s="31"/>
      <c r="XBA825" s="31"/>
      <c r="XBB825" s="31"/>
      <c r="XBC825" s="31"/>
      <c r="XBD825" s="31"/>
      <c r="XBE825" s="31"/>
      <c r="XBF825" s="31"/>
      <c r="XBG825" s="31"/>
      <c r="XBH825" s="31"/>
      <c r="XBI825" s="31"/>
      <c r="XBJ825" s="31"/>
      <c r="XBK825" s="31"/>
      <c r="XBL825" s="31"/>
      <c r="XBM825" s="31"/>
      <c r="XBN825" s="31"/>
      <c r="XBO825" s="31"/>
      <c r="XBP825" s="31"/>
      <c r="XBQ825" s="31"/>
      <c r="XBR825" s="31"/>
      <c r="XBS825" s="31"/>
      <c r="XBT825" s="31"/>
      <c r="XBU825" s="31"/>
      <c r="XBV825" s="31"/>
      <c r="XBW825" s="31"/>
      <c r="XBX825" s="31"/>
      <c r="XBY825" s="31"/>
      <c r="XBZ825" s="31"/>
      <c r="XCA825" s="31"/>
      <c r="XCB825" s="31"/>
      <c r="XCC825" s="31"/>
      <c r="XCD825" s="31"/>
      <c r="XCE825" s="31"/>
      <c r="XCF825" s="31"/>
      <c r="XCG825" s="31"/>
      <c r="XCH825" s="31"/>
      <c r="XCI825" s="31"/>
      <c r="XCJ825" s="31"/>
      <c r="XCK825" s="31"/>
      <c r="XCL825" s="31"/>
      <c r="XCM825" s="31"/>
      <c r="XCN825" s="31"/>
      <c r="XCO825" s="31"/>
      <c r="XCP825" s="31"/>
      <c r="XCQ825" s="31"/>
      <c r="XCR825" s="31"/>
      <c r="XCS825" s="31"/>
      <c r="XCT825" s="31"/>
      <c r="XCU825" s="31"/>
      <c r="XCV825" s="31"/>
      <c r="XCW825" s="31"/>
      <c r="XCX825" s="31"/>
      <c r="XCY825" s="31"/>
      <c r="XCZ825" s="31"/>
      <c r="XDA825" s="31"/>
      <c r="XDB825" s="31"/>
      <c r="XDC825" s="31"/>
      <c r="XDD825" s="31"/>
      <c r="XDE825" s="31"/>
      <c r="XDF825" s="31"/>
      <c r="XDG825" s="31"/>
      <c r="XDH825" s="31"/>
      <c r="XDI825" s="31"/>
      <c r="XDJ825" s="31"/>
      <c r="XDK825" s="31"/>
      <c r="XDL825" s="31"/>
      <c r="XDM825" s="31"/>
      <c r="XDN825" s="31"/>
      <c r="XDO825" s="31"/>
      <c r="XDP825" s="31"/>
      <c r="XDQ825" s="31"/>
      <c r="XDR825" s="31"/>
      <c r="XDS825" s="31"/>
      <c r="XDT825" s="31"/>
      <c r="XDU825" s="31"/>
      <c r="XDV825" s="31"/>
      <c r="XDW825" s="31"/>
      <c r="XDX825" s="31"/>
      <c r="XDY825" s="31"/>
      <c r="XDZ825" s="31"/>
      <c r="XEA825" s="31"/>
      <c r="XEB825" s="31"/>
      <c r="XEC825" s="31"/>
      <c r="XED825" s="31"/>
      <c r="XEE825" s="31"/>
      <c r="XEF825" s="31"/>
      <c r="XEG825" s="31"/>
      <c r="XEH825" s="31"/>
      <c r="XEI825" s="31"/>
      <c r="XEJ825" s="31"/>
      <c r="XEK825" s="31"/>
      <c r="XEL825" s="31"/>
      <c r="XEM825" s="31"/>
      <c r="XEN825" s="31"/>
      <c r="XEO825" s="31"/>
      <c r="XEP825" s="31"/>
      <c r="XEQ825" s="31"/>
      <c r="XER825" s="31"/>
      <c r="XES825" s="31"/>
      <c r="XET825" s="31"/>
      <c r="XEU825" s="31"/>
      <c r="XEV825" s="31"/>
      <c r="XEW825" s="31"/>
    </row>
    <row r="826" spans="1:16377" x14ac:dyDescent="0.2">
      <c r="A826" s="31"/>
      <c r="B826" s="31"/>
      <c r="C826" s="6"/>
      <c r="D826" s="6"/>
      <c r="E826" s="6"/>
      <c r="F826" s="2"/>
      <c r="G826" s="2"/>
      <c r="H826" s="2"/>
      <c r="M826" s="2"/>
      <c r="N826" s="2"/>
      <c r="O826" s="2"/>
      <c r="P826" s="2"/>
      <c r="Q826" s="2"/>
      <c r="R826" s="2"/>
      <c r="S826" s="2"/>
      <c r="T826" s="2"/>
    </row>
    <row r="827" spans="1:16377" x14ac:dyDescent="0.2">
      <c r="A827" s="8"/>
      <c r="B827" s="8"/>
      <c r="C827" s="6"/>
      <c r="D827" s="6"/>
      <c r="E827" s="6"/>
      <c r="F827" s="2"/>
      <c r="G827" s="2"/>
      <c r="H827" s="2"/>
      <c r="M827" s="2"/>
      <c r="N827" s="2"/>
      <c r="O827" s="2"/>
      <c r="P827" s="2"/>
      <c r="Q827" s="2"/>
      <c r="R827" s="2"/>
      <c r="S827" s="2"/>
      <c r="T827" s="2"/>
    </row>
    <row r="828" spans="1:16377" x14ac:dyDescent="0.2">
      <c r="A828" s="8"/>
      <c r="B828" s="8"/>
      <c r="C828" s="6"/>
      <c r="D828" s="6"/>
      <c r="E828" s="6"/>
      <c r="F828" s="2"/>
      <c r="G828" s="2"/>
      <c r="H828" s="2"/>
      <c r="M828" s="2"/>
      <c r="N828" s="2"/>
      <c r="O828" s="2"/>
      <c r="P828" s="2"/>
      <c r="Q828" s="2"/>
      <c r="R828" s="2"/>
      <c r="S828" s="2"/>
      <c r="T828" s="2"/>
    </row>
    <row r="829" spans="1:16377" x14ac:dyDescent="0.2">
      <c r="A829" s="31"/>
      <c r="B829" s="8"/>
      <c r="C829" s="6"/>
      <c r="D829" s="6"/>
      <c r="E829" s="6"/>
      <c r="F829" s="2"/>
      <c r="G829" s="2"/>
      <c r="H829" s="2"/>
      <c r="M829" s="2"/>
      <c r="N829" s="2"/>
      <c r="O829" s="2"/>
      <c r="P829" s="2"/>
      <c r="Q829" s="2"/>
      <c r="R829" s="2"/>
      <c r="S829" s="2"/>
      <c r="T829" s="2"/>
    </row>
    <row r="830" spans="1:16377" x14ac:dyDescent="0.2">
      <c r="A830" s="8"/>
      <c r="B830" s="8"/>
      <c r="C830" s="6"/>
      <c r="D830" s="6"/>
      <c r="E830" s="6"/>
      <c r="F830" s="2"/>
      <c r="G830" s="2"/>
      <c r="H830" s="2"/>
      <c r="M830" s="2"/>
      <c r="N830" s="2"/>
      <c r="O830" s="2"/>
      <c r="P830" s="2"/>
      <c r="Q830" s="2"/>
      <c r="R830" s="2"/>
      <c r="S830" s="2"/>
      <c r="T830" s="2"/>
    </row>
    <row r="831" spans="1:16377" x14ac:dyDescent="0.2">
      <c r="A831" s="8"/>
      <c r="B831" s="8"/>
      <c r="C831" s="6"/>
      <c r="D831" s="6"/>
      <c r="E831" s="6"/>
      <c r="F831" s="2"/>
      <c r="G831" s="2"/>
      <c r="H831" s="2"/>
      <c r="M831" s="2"/>
      <c r="N831" s="2"/>
      <c r="O831" s="2"/>
      <c r="P831" s="2"/>
      <c r="Q831" s="2"/>
      <c r="R831" s="2"/>
      <c r="S831" s="2"/>
      <c r="T831" s="2"/>
    </row>
    <row r="832" spans="1:16377" x14ac:dyDescent="0.2">
      <c r="A832" s="31"/>
      <c r="B832" s="31"/>
      <c r="C832" s="6"/>
      <c r="D832" s="6"/>
      <c r="E832" s="6"/>
      <c r="F832" s="2"/>
      <c r="G832" s="2"/>
      <c r="H832" s="2"/>
      <c r="M832" s="2"/>
      <c r="N832" s="2"/>
      <c r="O832" s="2"/>
      <c r="P832" s="2"/>
      <c r="Q832" s="2"/>
      <c r="R832" s="2"/>
      <c r="S832" s="2"/>
      <c r="T832" s="2"/>
    </row>
    <row r="833" spans="1:20" x14ac:dyDescent="0.2">
      <c r="A833" s="5"/>
      <c r="B833" s="5"/>
      <c r="C833" s="6"/>
      <c r="D833" s="6"/>
      <c r="E833" s="6"/>
      <c r="F833" s="2"/>
      <c r="G833" s="2"/>
      <c r="H833" s="2"/>
      <c r="M833" s="2"/>
      <c r="N833" s="2"/>
      <c r="O833" s="2"/>
      <c r="P833" s="2"/>
      <c r="Q833" s="2"/>
      <c r="R833" s="2"/>
      <c r="S833" s="2"/>
      <c r="T833" s="2"/>
    </row>
    <row r="834" spans="1:20" x14ac:dyDescent="0.2">
      <c r="B834" s="5"/>
      <c r="C834" s="6"/>
      <c r="D834" s="6"/>
      <c r="E834" s="6"/>
      <c r="F834" s="2"/>
      <c r="G834" s="2"/>
      <c r="H834" s="2"/>
      <c r="M834" s="2"/>
      <c r="N834" s="2"/>
      <c r="O834" s="2"/>
      <c r="P834" s="2"/>
      <c r="Q834" s="2"/>
      <c r="R834" s="2"/>
      <c r="S834" s="2"/>
      <c r="T834" s="2"/>
    </row>
    <row r="835" spans="1:20" x14ac:dyDescent="0.2">
      <c r="B835" s="4"/>
      <c r="C835" s="6"/>
      <c r="D835" s="6"/>
      <c r="E835" s="6"/>
      <c r="F835" s="2"/>
      <c r="G835" s="2"/>
      <c r="H835" s="2"/>
      <c r="M835" s="2"/>
      <c r="N835" s="2"/>
      <c r="O835" s="2"/>
      <c r="P835" s="2"/>
      <c r="Q835" s="2"/>
      <c r="R835" s="2"/>
      <c r="S835" s="2"/>
      <c r="T835" s="2"/>
    </row>
    <row r="836" spans="1:20" x14ac:dyDescent="0.2">
      <c r="A836" s="5"/>
      <c r="B836" s="5"/>
      <c r="C836" s="6"/>
      <c r="D836" s="6"/>
      <c r="E836" s="6"/>
      <c r="F836" s="2"/>
      <c r="G836" s="2"/>
      <c r="H836" s="2"/>
      <c r="M836" s="2"/>
      <c r="N836" s="2"/>
      <c r="O836" s="2"/>
      <c r="P836" s="2"/>
      <c r="Q836" s="2"/>
      <c r="R836" s="2"/>
      <c r="S836" s="2"/>
      <c r="T836" s="2"/>
    </row>
    <row r="837" spans="1:20" x14ac:dyDescent="0.2">
      <c r="A837" s="5"/>
      <c r="B837" s="5"/>
      <c r="C837" s="6"/>
      <c r="D837" s="6"/>
      <c r="E837" s="6"/>
      <c r="F837" s="2"/>
      <c r="G837" s="2"/>
      <c r="H837" s="2"/>
      <c r="M837" s="2"/>
      <c r="N837" s="2"/>
      <c r="O837" s="2"/>
      <c r="P837" s="2"/>
      <c r="Q837" s="2"/>
      <c r="R837" s="2"/>
      <c r="S837" s="2"/>
      <c r="T837" s="2"/>
    </row>
    <row r="838" spans="1:20" x14ac:dyDescent="0.2">
      <c r="B838" s="5"/>
      <c r="C838" s="6"/>
      <c r="D838" s="6"/>
      <c r="E838" s="6"/>
      <c r="F838" s="2"/>
      <c r="G838" s="2"/>
      <c r="H838" s="2"/>
      <c r="M838" s="2"/>
      <c r="N838" s="2"/>
      <c r="O838" s="2"/>
      <c r="P838" s="2"/>
      <c r="Q838" s="2"/>
      <c r="R838" s="2"/>
      <c r="S838" s="2"/>
      <c r="T838" s="2"/>
    </row>
    <row r="839" spans="1:20" x14ac:dyDescent="0.2">
      <c r="B839" s="5"/>
      <c r="C839" s="6"/>
      <c r="D839" s="6"/>
      <c r="E839" s="6"/>
      <c r="F839" s="2"/>
      <c r="G839" s="2"/>
      <c r="H839" s="2"/>
      <c r="M839" s="2"/>
      <c r="N839" s="2"/>
      <c r="O839" s="2"/>
      <c r="P839" s="2"/>
      <c r="Q839" s="2"/>
      <c r="R839" s="2"/>
      <c r="S839" s="2"/>
      <c r="T839" s="2"/>
    </row>
    <row r="840" spans="1:20" x14ac:dyDescent="0.2">
      <c r="A840" s="5"/>
      <c r="B840" s="5"/>
      <c r="C840" s="6"/>
      <c r="D840" s="6"/>
      <c r="E840" s="6"/>
      <c r="F840" s="2"/>
      <c r="G840" s="2"/>
      <c r="H840" s="2"/>
      <c r="M840" s="2"/>
      <c r="N840" s="2"/>
      <c r="O840" s="2"/>
      <c r="P840" s="2"/>
      <c r="Q840" s="2"/>
      <c r="R840" s="2"/>
      <c r="S840" s="2"/>
      <c r="T840" s="2"/>
    </row>
    <row r="841" spans="1:20" x14ac:dyDescent="0.2">
      <c r="A841" s="5"/>
      <c r="B841" s="5"/>
      <c r="C841" s="6"/>
      <c r="D841" s="6"/>
      <c r="E841" s="6"/>
      <c r="F841" s="2"/>
      <c r="G841" s="2"/>
      <c r="H841" s="2"/>
      <c r="M841" s="2"/>
      <c r="N841" s="2"/>
      <c r="O841" s="2"/>
      <c r="P841" s="2"/>
      <c r="Q841" s="2"/>
      <c r="R841" s="2"/>
      <c r="S841" s="2"/>
      <c r="T841" s="2"/>
    </row>
    <row r="842" spans="1:20" x14ac:dyDescent="0.2">
      <c r="A842" s="5"/>
      <c r="B842" s="5"/>
      <c r="C842" s="6"/>
      <c r="D842" s="6"/>
      <c r="E842" s="6"/>
      <c r="F842" s="2"/>
      <c r="G842" s="2"/>
      <c r="H842" s="2"/>
      <c r="M842" s="2"/>
      <c r="N842" s="2"/>
      <c r="O842" s="2"/>
      <c r="P842" s="2"/>
      <c r="Q842" s="2"/>
      <c r="R842" s="2"/>
      <c r="S842" s="2"/>
      <c r="T842" s="2"/>
    </row>
    <row r="843" spans="1:20" x14ac:dyDescent="0.2">
      <c r="A843" s="5"/>
      <c r="B843" s="5"/>
      <c r="C843" s="6"/>
      <c r="D843" s="6"/>
      <c r="E843" s="6"/>
      <c r="F843" s="2"/>
      <c r="G843" s="2"/>
      <c r="H843" s="2"/>
      <c r="M843" s="2"/>
      <c r="N843" s="2"/>
      <c r="O843" s="2"/>
      <c r="P843" s="2"/>
      <c r="Q843" s="2"/>
      <c r="R843" s="2"/>
      <c r="S843" s="2"/>
      <c r="T843" s="2"/>
    </row>
    <row r="844" spans="1:20" x14ac:dyDescent="0.2">
      <c r="A844" s="5"/>
      <c r="B844" s="5"/>
      <c r="C844" s="6"/>
      <c r="D844" s="6"/>
      <c r="E844" s="6"/>
      <c r="F844" s="2"/>
      <c r="G844" s="2"/>
      <c r="H844" s="2"/>
      <c r="M844" s="2"/>
      <c r="N844" s="2"/>
      <c r="O844" s="2"/>
      <c r="P844" s="2"/>
      <c r="Q844" s="2"/>
      <c r="R844" s="2"/>
      <c r="S844" s="2"/>
      <c r="T844" s="2"/>
    </row>
    <row r="845" spans="1:20" x14ac:dyDescent="0.2">
      <c r="A845" s="5"/>
      <c r="B845" s="5"/>
      <c r="C845" s="6"/>
      <c r="D845" s="6"/>
      <c r="E845" s="6"/>
      <c r="F845" s="2"/>
      <c r="G845" s="2"/>
      <c r="H845" s="2"/>
      <c r="M845" s="2"/>
      <c r="N845" s="2"/>
      <c r="O845" s="2"/>
      <c r="P845" s="2"/>
      <c r="Q845" s="2"/>
      <c r="R845" s="2"/>
      <c r="S845" s="2"/>
      <c r="T845" s="2"/>
    </row>
    <row r="846" spans="1:20" x14ac:dyDescent="0.2">
      <c r="A846" s="5"/>
      <c r="B846" s="5"/>
      <c r="C846" s="6"/>
      <c r="D846" s="6"/>
      <c r="E846" s="6"/>
      <c r="F846" s="2"/>
      <c r="G846" s="2"/>
      <c r="H846" s="2"/>
      <c r="M846" s="2"/>
      <c r="N846" s="2"/>
      <c r="O846" s="2"/>
      <c r="P846" s="2"/>
      <c r="Q846" s="2"/>
      <c r="R846" s="2"/>
      <c r="S846" s="2"/>
      <c r="T846" s="2"/>
    </row>
    <row r="847" spans="1:20" x14ac:dyDescent="0.2">
      <c r="A847" s="5"/>
      <c r="B847" s="5"/>
      <c r="C847" s="6"/>
      <c r="D847" s="6"/>
      <c r="E847" s="6"/>
      <c r="F847" s="2"/>
      <c r="G847" s="2"/>
      <c r="H847" s="2"/>
      <c r="M847" s="2"/>
      <c r="N847" s="2"/>
      <c r="O847" s="2"/>
      <c r="P847" s="2"/>
      <c r="Q847" s="2"/>
      <c r="R847" s="2"/>
      <c r="S847" s="2"/>
      <c r="T847" s="2"/>
    </row>
    <row r="848" spans="1:20" x14ac:dyDescent="0.2">
      <c r="A848" s="5"/>
      <c r="B848" s="5"/>
      <c r="C848" s="6"/>
      <c r="D848" s="6"/>
      <c r="E848" s="6"/>
      <c r="F848" s="2"/>
      <c r="G848" s="2"/>
      <c r="H848" s="2"/>
      <c r="M848" s="2"/>
      <c r="N848" s="2"/>
      <c r="O848" s="2"/>
      <c r="P848" s="2"/>
      <c r="Q848" s="2"/>
      <c r="R848" s="2"/>
      <c r="S848" s="2"/>
      <c r="T848" s="2"/>
    </row>
    <row r="849" spans="1:20" x14ac:dyDescent="0.2">
      <c r="A849" s="5"/>
      <c r="B849" s="5"/>
      <c r="C849" s="6"/>
      <c r="D849" s="6"/>
      <c r="E849" s="6"/>
      <c r="F849" s="2"/>
      <c r="G849" s="2"/>
      <c r="H849" s="2"/>
      <c r="M849" s="2"/>
      <c r="N849" s="2"/>
      <c r="O849" s="2"/>
      <c r="P849" s="2"/>
      <c r="Q849" s="2"/>
      <c r="R849" s="2"/>
      <c r="S849" s="2"/>
      <c r="T849" s="2"/>
    </row>
    <row r="850" spans="1:20" x14ac:dyDescent="0.2">
      <c r="A850" s="5"/>
      <c r="B850" s="5"/>
      <c r="C850" s="6"/>
      <c r="D850" s="6"/>
      <c r="E850" s="6"/>
      <c r="F850" s="2"/>
      <c r="G850" s="2"/>
      <c r="H850" s="2"/>
      <c r="M850" s="2"/>
      <c r="N850" s="2"/>
      <c r="O850" s="2"/>
      <c r="P850" s="2"/>
      <c r="Q850" s="2"/>
      <c r="R850" s="2"/>
      <c r="S850" s="2"/>
      <c r="T850" s="2"/>
    </row>
    <row r="851" spans="1:20" x14ac:dyDescent="0.2">
      <c r="A851" s="5"/>
      <c r="B851" s="5"/>
      <c r="C851" s="6"/>
      <c r="D851" s="6"/>
      <c r="E851" s="6"/>
      <c r="F851" s="2"/>
      <c r="G851" s="2"/>
      <c r="H851" s="2"/>
      <c r="M851" s="2"/>
      <c r="N851" s="2"/>
      <c r="O851" s="2"/>
      <c r="P851" s="2"/>
      <c r="Q851" s="2"/>
      <c r="R851" s="2"/>
      <c r="S851" s="2"/>
      <c r="T851" s="2"/>
    </row>
    <row r="852" spans="1:20" x14ac:dyDescent="0.2">
      <c r="A852" s="5"/>
      <c r="B852" s="5"/>
      <c r="C852" s="6"/>
      <c r="D852" s="6"/>
      <c r="E852" s="6"/>
      <c r="F852" s="2"/>
      <c r="G852" s="2"/>
      <c r="H852" s="2"/>
      <c r="M852" s="2"/>
      <c r="N852" s="2"/>
      <c r="O852" s="2"/>
      <c r="P852" s="2"/>
      <c r="Q852" s="2"/>
      <c r="R852" s="2"/>
      <c r="S852" s="2"/>
      <c r="T852" s="2"/>
    </row>
    <row r="853" spans="1:20" x14ac:dyDescent="0.2">
      <c r="A853" s="5"/>
      <c r="B853" s="5"/>
      <c r="C853" s="6"/>
      <c r="D853" s="6"/>
      <c r="E853" s="6"/>
      <c r="F853" s="2"/>
      <c r="G853" s="2"/>
      <c r="H853" s="2"/>
      <c r="M853" s="2"/>
      <c r="N853" s="2"/>
      <c r="O853" s="2"/>
      <c r="P853" s="2"/>
      <c r="Q853" s="2"/>
      <c r="R853" s="2"/>
      <c r="S853" s="2"/>
      <c r="T853" s="2"/>
    </row>
    <row r="854" spans="1:20" x14ac:dyDescent="0.2">
      <c r="A854" s="5"/>
      <c r="B854" s="5"/>
      <c r="C854" s="6"/>
      <c r="D854" s="6"/>
      <c r="E854" s="6"/>
      <c r="F854" s="2"/>
      <c r="G854" s="2"/>
      <c r="H854" s="2"/>
      <c r="M854" s="2"/>
      <c r="N854" s="2"/>
      <c r="O854" s="2"/>
      <c r="P854" s="2"/>
      <c r="Q854" s="2"/>
      <c r="R854" s="2"/>
      <c r="S854" s="2"/>
      <c r="T854" s="2"/>
    </row>
    <row r="855" spans="1:20" x14ac:dyDescent="0.2">
      <c r="A855" s="5"/>
      <c r="B855" s="5"/>
      <c r="C855" s="6"/>
      <c r="D855" s="6"/>
      <c r="E855" s="6"/>
      <c r="F855" s="2"/>
      <c r="G855" s="2"/>
      <c r="H855" s="2"/>
      <c r="M855" s="2"/>
      <c r="N855" s="2"/>
      <c r="O855" s="2"/>
      <c r="P855" s="2"/>
      <c r="Q855" s="2"/>
      <c r="R855" s="2"/>
      <c r="S855" s="2"/>
      <c r="T855" s="2"/>
    </row>
    <row r="856" spans="1:20" x14ac:dyDescent="0.2">
      <c r="B856" s="5"/>
      <c r="C856" s="6"/>
      <c r="D856" s="6"/>
      <c r="E856" s="6"/>
      <c r="F856" s="2"/>
      <c r="G856" s="2"/>
      <c r="H856" s="2"/>
      <c r="M856" s="2"/>
      <c r="N856" s="2"/>
      <c r="O856" s="2"/>
      <c r="P856" s="2"/>
      <c r="Q856" s="2"/>
      <c r="R856" s="2"/>
      <c r="S856" s="2"/>
      <c r="T856" s="2"/>
    </row>
    <row r="857" spans="1:20" x14ac:dyDescent="0.2">
      <c r="B857" s="5"/>
      <c r="C857" s="6"/>
      <c r="D857" s="6"/>
      <c r="E857" s="6"/>
      <c r="F857" s="2"/>
      <c r="G857" s="2"/>
      <c r="H857" s="2"/>
      <c r="M857" s="2"/>
      <c r="N857" s="2"/>
      <c r="O857" s="2"/>
      <c r="P857" s="2"/>
      <c r="Q857" s="2"/>
      <c r="R857" s="2"/>
      <c r="S857" s="2"/>
      <c r="T857" s="2"/>
    </row>
    <row r="858" spans="1:20" x14ac:dyDescent="0.2">
      <c r="B858" s="5"/>
      <c r="C858" s="6"/>
      <c r="D858" s="6"/>
      <c r="E858" s="6"/>
      <c r="F858" s="2"/>
      <c r="G858" s="2"/>
      <c r="H858" s="2"/>
      <c r="M858" s="2"/>
      <c r="N858" s="2"/>
      <c r="O858" s="2"/>
      <c r="P858" s="2"/>
      <c r="Q858" s="2"/>
      <c r="R858" s="2"/>
      <c r="S858" s="2"/>
      <c r="T858" s="2"/>
    </row>
    <row r="859" spans="1:20" x14ac:dyDescent="0.2">
      <c r="B859" s="5"/>
      <c r="C859" s="6"/>
      <c r="D859" s="6"/>
      <c r="E859" s="6"/>
      <c r="F859" s="2"/>
      <c r="G859" s="2"/>
      <c r="H859" s="2"/>
      <c r="M859" s="2"/>
      <c r="N859" s="2"/>
      <c r="O859" s="2"/>
      <c r="P859" s="2"/>
      <c r="Q859" s="2"/>
      <c r="R859" s="2"/>
      <c r="S859" s="2"/>
      <c r="T859" s="2"/>
    </row>
    <row r="860" spans="1:20" x14ac:dyDescent="0.2">
      <c r="A860" s="5"/>
      <c r="B860" s="5"/>
      <c r="C860" s="6"/>
      <c r="D860" s="6"/>
      <c r="E860" s="6"/>
      <c r="F860" s="2"/>
      <c r="G860" s="2"/>
      <c r="H860" s="2"/>
      <c r="M860" s="2"/>
      <c r="N860" s="2"/>
      <c r="O860" s="2"/>
      <c r="P860" s="2"/>
      <c r="Q860" s="2"/>
      <c r="R860" s="2"/>
      <c r="S860" s="2"/>
      <c r="T860" s="2"/>
    </row>
    <row r="861" spans="1:20" x14ac:dyDescent="0.2">
      <c r="A861" s="5"/>
      <c r="B861" s="5"/>
      <c r="C861" s="6"/>
      <c r="D861" s="6"/>
      <c r="E861" s="6"/>
      <c r="F861" s="2"/>
      <c r="G861" s="2"/>
      <c r="H861" s="2"/>
      <c r="M861" s="2"/>
      <c r="N861" s="2"/>
      <c r="O861" s="2"/>
      <c r="P861" s="2"/>
      <c r="Q861" s="2"/>
      <c r="R861" s="2"/>
      <c r="S861" s="2"/>
      <c r="T861" s="2"/>
    </row>
    <row r="862" spans="1:20" x14ac:dyDescent="0.2">
      <c r="A862" s="5"/>
      <c r="B862" s="5"/>
      <c r="C862" s="6"/>
      <c r="D862" s="6"/>
      <c r="E862" s="6"/>
      <c r="F862" s="2"/>
      <c r="G862" s="2"/>
      <c r="H862" s="2"/>
      <c r="M862" s="2"/>
      <c r="N862" s="2"/>
      <c r="O862" s="2"/>
      <c r="P862" s="2"/>
      <c r="Q862" s="2"/>
      <c r="R862" s="2"/>
      <c r="S862" s="2"/>
      <c r="T862" s="2"/>
    </row>
    <row r="863" spans="1:20" x14ac:dyDescent="0.2">
      <c r="A863" s="5"/>
      <c r="B863" s="5"/>
      <c r="C863" s="6"/>
      <c r="D863" s="6"/>
      <c r="E863" s="6"/>
      <c r="F863" s="2"/>
      <c r="G863" s="2"/>
      <c r="H863" s="2"/>
      <c r="M863" s="2"/>
      <c r="N863" s="2"/>
      <c r="O863" s="2"/>
      <c r="P863" s="2"/>
      <c r="Q863" s="2"/>
      <c r="R863" s="2"/>
      <c r="S863" s="2"/>
      <c r="T863" s="2"/>
    </row>
    <row r="864" spans="1:20" x14ac:dyDescent="0.2">
      <c r="B864" s="5"/>
      <c r="C864" s="6"/>
      <c r="D864" s="6"/>
      <c r="E864" s="6"/>
      <c r="F864" s="2"/>
      <c r="G864" s="2"/>
      <c r="H864" s="2"/>
      <c r="M864" s="2"/>
      <c r="N864" s="2"/>
      <c r="O864" s="2"/>
      <c r="P864" s="2"/>
      <c r="Q864" s="2"/>
      <c r="R864" s="2"/>
      <c r="S864" s="2"/>
      <c r="T864" s="2"/>
    </row>
    <row r="865" spans="1:20" x14ac:dyDescent="0.2">
      <c r="B865" s="5"/>
      <c r="C865" s="6"/>
      <c r="D865" s="6"/>
      <c r="E865" s="6"/>
      <c r="F865" s="2"/>
      <c r="G865" s="2"/>
      <c r="H865" s="2"/>
      <c r="M865" s="2"/>
      <c r="N865" s="2"/>
      <c r="O865" s="2"/>
      <c r="P865" s="2"/>
      <c r="Q865" s="2"/>
      <c r="R865" s="2"/>
      <c r="S865" s="2"/>
      <c r="T865" s="2"/>
    </row>
    <row r="866" spans="1:20" x14ac:dyDescent="0.2">
      <c r="A866" s="5"/>
      <c r="B866" s="5"/>
      <c r="C866" s="6"/>
      <c r="D866" s="6"/>
      <c r="E866" s="6"/>
      <c r="F866" s="2"/>
      <c r="G866" s="2"/>
      <c r="H866" s="2"/>
      <c r="M866" s="2"/>
      <c r="N866" s="2"/>
      <c r="O866" s="2"/>
      <c r="P866" s="2"/>
      <c r="Q866" s="2"/>
      <c r="R866" s="2"/>
      <c r="S866" s="2"/>
      <c r="T866" s="2"/>
    </row>
    <row r="867" spans="1:20" x14ac:dyDescent="0.2">
      <c r="A867" s="5"/>
      <c r="B867" s="5"/>
      <c r="C867" s="6"/>
      <c r="D867" s="6"/>
      <c r="E867" s="6"/>
      <c r="F867" s="2"/>
      <c r="G867" s="2"/>
      <c r="H867" s="2"/>
      <c r="M867" s="2"/>
      <c r="N867" s="2"/>
      <c r="O867" s="2"/>
      <c r="P867" s="2"/>
      <c r="Q867" s="2"/>
      <c r="R867" s="2"/>
      <c r="S867" s="2"/>
      <c r="T867" s="2"/>
    </row>
    <row r="868" spans="1:20" x14ac:dyDescent="0.2">
      <c r="B868" s="5"/>
      <c r="C868" s="6"/>
      <c r="D868" s="6"/>
      <c r="E868" s="6"/>
      <c r="F868" s="2"/>
      <c r="G868" s="2"/>
      <c r="H868" s="2"/>
      <c r="M868" s="2"/>
      <c r="N868" s="2"/>
      <c r="O868" s="2"/>
      <c r="P868" s="2"/>
      <c r="Q868" s="2"/>
      <c r="R868" s="2"/>
      <c r="S868" s="2"/>
      <c r="T868" s="2"/>
    </row>
    <row r="869" spans="1:20" x14ac:dyDescent="0.2">
      <c r="A869" s="5"/>
      <c r="B869" s="5"/>
      <c r="C869" s="6"/>
      <c r="D869" s="6"/>
      <c r="E869" s="6"/>
      <c r="F869" s="2"/>
      <c r="G869" s="2"/>
      <c r="H869" s="2"/>
      <c r="M869" s="2"/>
      <c r="N869" s="2"/>
      <c r="O869" s="2"/>
      <c r="P869" s="2"/>
      <c r="Q869" s="2"/>
      <c r="R869" s="2"/>
      <c r="S869" s="2"/>
      <c r="T869" s="2"/>
    </row>
    <row r="870" spans="1:20" x14ac:dyDescent="0.2">
      <c r="A870" s="5"/>
      <c r="B870" s="5"/>
      <c r="C870" s="6"/>
      <c r="D870" s="6"/>
      <c r="E870" s="6"/>
      <c r="F870" s="2"/>
      <c r="G870" s="2"/>
      <c r="H870" s="2"/>
      <c r="M870" s="2"/>
      <c r="N870" s="2"/>
      <c r="O870" s="2"/>
      <c r="P870" s="2"/>
      <c r="Q870" s="2"/>
      <c r="R870" s="2"/>
      <c r="S870" s="2"/>
      <c r="T870" s="2"/>
    </row>
    <row r="871" spans="1:20" x14ac:dyDescent="0.2">
      <c r="A871" s="5"/>
      <c r="B871" s="5"/>
      <c r="C871" s="6"/>
      <c r="D871" s="6"/>
      <c r="E871" s="6"/>
      <c r="F871" s="2"/>
      <c r="G871" s="2"/>
      <c r="H871" s="2"/>
      <c r="M871" s="2"/>
      <c r="N871" s="2"/>
      <c r="O871" s="2"/>
      <c r="P871" s="2"/>
      <c r="Q871" s="2"/>
      <c r="R871" s="2"/>
      <c r="S871" s="2"/>
      <c r="T871" s="2"/>
    </row>
    <row r="872" spans="1:20" x14ac:dyDescent="0.2">
      <c r="A872" s="5"/>
      <c r="B872" s="5"/>
      <c r="C872" s="6"/>
      <c r="D872" s="6"/>
      <c r="E872" s="6"/>
      <c r="F872" s="2"/>
      <c r="G872" s="2"/>
      <c r="H872" s="2"/>
      <c r="M872" s="2"/>
      <c r="N872" s="2"/>
      <c r="O872" s="2"/>
      <c r="P872" s="2"/>
      <c r="Q872" s="2"/>
      <c r="R872" s="2"/>
      <c r="S872" s="2"/>
      <c r="T872" s="2"/>
    </row>
    <row r="873" spans="1:20" x14ac:dyDescent="0.2">
      <c r="B873" s="5"/>
      <c r="C873" s="6"/>
      <c r="D873" s="6"/>
      <c r="E873" s="6"/>
      <c r="F873" s="2"/>
      <c r="G873" s="2"/>
      <c r="H873" s="2"/>
      <c r="M873" s="2"/>
      <c r="N873" s="2"/>
      <c r="O873" s="2"/>
      <c r="P873" s="2"/>
      <c r="Q873" s="2"/>
      <c r="R873" s="2"/>
      <c r="S873" s="2"/>
      <c r="T873" s="2"/>
    </row>
    <row r="874" spans="1:20" x14ac:dyDescent="0.2">
      <c r="B874" s="5"/>
      <c r="C874" s="6"/>
      <c r="D874" s="6"/>
      <c r="E874" s="6"/>
      <c r="F874" s="2"/>
      <c r="G874" s="2"/>
      <c r="H874" s="2"/>
      <c r="M874" s="2"/>
      <c r="N874" s="2"/>
      <c r="O874" s="2"/>
      <c r="P874" s="2"/>
      <c r="Q874" s="2"/>
      <c r="R874" s="2"/>
      <c r="S874" s="2"/>
      <c r="T874" s="2"/>
    </row>
    <row r="875" spans="1:20" x14ac:dyDescent="0.2">
      <c r="B875" s="5"/>
      <c r="C875" s="6"/>
      <c r="D875" s="6"/>
      <c r="E875" s="6"/>
      <c r="F875" s="2"/>
      <c r="G875" s="2"/>
      <c r="H875" s="2"/>
      <c r="M875" s="2"/>
      <c r="N875" s="2"/>
      <c r="O875" s="2"/>
      <c r="P875" s="2"/>
      <c r="Q875" s="2"/>
      <c r="R875" s="2"/>
      <c r="S875" s="2"/>
      <c r="T875" s="2"/>
    </row>
    <row r="876" spans="1:20" x14ac:dyDescent="0.2">
      <c r="B876" s="5"/>
      <c r="C876" s="6"/>
      <c r="D876" s="6"/>
      <c r="E876" s="6"/>
      <c r="F876" s="2"/>
      <c r="G876" s="2"/>
      <c r="H876" s="2"/>
      <c r="M876" s="2"/>
      <c r="N876" s="2"/>
      <c r="O876" s="2"/>
      <c r="P876" s="2"/>
      <c r="Q876" s="2"/>
      <c r="R876" s="2"/>
      <c r="S876" s="2"/>
      <c r="T876" s="2"/>
    </row>
    <row r="877" spans="1:20" x14ac:dyDescent="0.2">
      <c r="B877" s="5"/>
      <c r="C877" s="6"/>
      <c r="D877" s="6"/>
      <c r="E877" s="6"/>
      <c r="F877" s="2"/>
      <c r="G877" s="2"/>
      <c r="H877" s="2"/>
      <c r="M877" s="2"/>
      <c r="N877" s="2"/>
      <c r="O877" s="2"/>
      <c r="P877" s="2"/>
      <c r="Q877" s="2"/>
      <c r="R877" s="2"/>
      <c r="S877" s="2"/>
      <c r="T877" s="2"/>
    </row>
    <row r="878" spans="1:20" x14ac:dyDescent="0.2">
      <c r="B878" s="5"/>
      <c r="C878" s="6"/>
      <c r="D878" s="6"/>
      <c r="E878" s="6"/>
      <c r="F878" s="2"/>
      <c r="G878" s="2"/>
      <c r="H878" s="2"/>
      <c r="M878" s="2"/>
      <c r="N878" s="2"/>
      <c r="O878" s="2"/>
      <c r="P878" s="2"/>
      <c r="Q878" s="2"/>
      <c r="R878" s="2"/>
      <c r="S878" s="2"/>
      <c r="T878" s="2"/>
    </row>
    <row r="879" spans="1:20" x14ac:dyDescent="0.2">
      <c r="B879" s="5"/>
      <c r="C879" s="6"/>
      <c r="D879" s="6"/>
      <c r="E879" s="6"/>
      <c r="F879" s="2"/>
      <c r="G879" s="2"/>
      <c r="H879" s="2"/>
      <c r="M879" s="2"/>
      <c r="N879" s="2"/>
      <c r="O879" s="2"/>
      <c r="P879" s="2"/>
      <c r="Q879" s="2"/>
      <c r="R879" s="2"/>
      <c r="S879" s="2"/>
      <c r="T879" s="2"/>
    </row>
    <row r="880" spans="1:20" x14ac:dyDescent="0.2">
      <c r="B880" s="5"/>
      <c r="C880" s="6"/>
      <c r="D880" s="6"/>
      <c r="E880" s="6"/>
      <c r="F880" s="2"/>
      <c r="G880" s="2"/>
      <c r="H880" s="2"/>
      <c r="M880" s="2"/>
      <c r="N880" s="2"/>
      <c r="O880" s="2"/>
      <c r="P880" s="2"/>
      <c r="Q880" s="2"/>
      <c r="R880" s="2"/>
      <c r="S880" s="2"/>
      <c r="T880" s="2"/>
    </row>
    <row r="881" spans="1:20" x14ac:dyDescent="0.2">
      <c r="A881" s="5"/>
      <c r="B881" s="5"/>
      <c r="C881" s="6"/>
      <c r="D881" s="6"/>
      <c r="E881" s="6"/>
      <c r="F881" s="2"/>
      <c r="G881" s="2"/>
      <c r="H881" s="2"/>
      <c r="M881" s="2"/>
      <c r="N881" s="2"/>
      <c r="O881" s="2"/>
      <c r="P881" s="2"/>
      <c r="Q881" s="2"/>
      <c r="R881" s="2"/>
      <c r="S881" s="2"/>
      <c r="T881" s="2"/>
    </row>
    <row r="882" spans="1:20" x14ac:dyDescent="0.2">
      <c r="A882" s="5"/>
      <c r="B882" s="5"/>
      <c r="C882" s="6"/>
      <c r="D882" s="6"/>
      <c r="E882" s="6"/>
      <c r="F882" s="2"/>
      <c r="G882" s="2"/>
      <c r="H882" s="2"/>
      <c r="M882" s="2"/>
      <c r="N882" s="2"/>
      <c r="O882" s="2"/>
      <c r="P882" s="2"/>
      <c r="Q882" s="2"/>
      <c r="R882" s="2"/>
      <c r="S882" s="2"/>
      <c r="T882" s="2"/>
    </row>
    <row r="883" spans="1:20" x14ac:dyDescent="0.2">
      <c r="B883" s="5"/>
      <c r="C883" s="6"/>
      <c r="D883" s="6"/>
      <c r="E883" s="6"/>
      <c r="F883" s="2"/>
      <c r="G883" s="2"/>
      <c r="H883" s="2"/>
      <c r="M883" s="2"/>
      <c r="N883" s="2"/>
      <c r="O883" s="2"/>
      <c r="P883" s="2"/>
      <c r="Q883" s="2"/>
      <c r="R883" s="2"/>
      <c r="S883" s="2"/>
      <c r="T883" s="2"/>
    </row>
    <row r="884" spans="1:20" x14ac:dyDescent="0.2">
      <c r="A884" s="5"/>
      <c r="B884" s="5"/>
      <c r="C884" s="6"/>
      <c r="D884" s="6"/>
      <c r="E884" s="6"/>
      <c r="F884" s="2"/>
      <c r="G884" s="2"/>
      <c r="H884" s="2"/>
      <c r="M884" s="2"/>
      <c r="N884" s="2"/>
      <c r="O884" s="2"/>
      <c r="P884" s="2"/>
      <c r="Q884" s="2"/>
      <c r="R884" s="2"/>
      <c r="S884" s="2"/>
      <c r="T884" s="2"/>
    </row>
    <row r="885" spans="1:20" x14ac:dyDescent="0.2">
      <c r="A885" s="5"/>
      <c r="B885" s="5"/>
      <c r="C885" s="6"/>
      <c r="D885" s="6"/>
      <c r="E885" s="6"/>
      <c r="F885" s="2"/>
      <c r="G885" s="2"/>
      <c r="H885" s="2"/>
      <c r="M885" s="2"/>
      <c r="N885" s="2"/>
      <c r="O885" s="2"/>
      <c r="P885" s="2"/>
      <c r="Q885" s="2"/>
      <c r="R885" s="2"/>
      <c r="S885" s="2"/>
      <c r="T885" s="2"/>
    </row>
    <row r="886" spans="1:20" x14ac:dyDescent="0.2">
      <c r="A886" s="5"/>
      <c r="B886" s="5"/>
      <c r="C886" s="6"/>
      <c r="D886" s="6"/>
      <c r="E886" s="6"/>
      <c r="F886" s="2"/>
      <c r="G886" s="2"/>
      <c r="H886" s="2"/>
      <c r="M886" s="2"/>
      <c r="N886" s="2"/>
      <c r="O886" s="2"/>
      <c r="P886" s="2"/>
      <c r="Q886" s="2"/>
      <c r="R886" s="2"/>
      <c r="S886" s="2"/>
      <c r="T886" s="2"/>
    </row>
    <row r="887" spans="1:20" x14ac:dyDescent="0.2">
      <c r="A887" s="5"/>
      <c r="B887" s="5"/>
      <c r="C887" s="6"/>
      <c r="D887" s="6"/>
      <c r="E887" s="6"/>
      <c r="F887" s="2"/>
      <c r="G887" s="2"/>
      <c r="H887" s="2"/>
      <c r="M887" s="2"/>
      <c r="N887" s="2"/>
      <c r="O887" s="2"/>
      <c r="P887" s="2"/>
      <c r="Q887" s="2"/>
      <c r="R887" s="2"/>
      <c r="S887" s="2"/>
      <c r="T887" s="2"/>
    </row>
    <row r="888" spans="1:20" x14ac:dyDescent="0.2">
      <c r="A888" s="5"/>
      <c r="B888" s="5"/>
      <c r="C888" s="6"/>
      <c r="D888" s="6"/>
      <c r="E888" s="6"/>
      <c r="F888" s="2"/>
      <c r="G888" s="2"/>
      <c r="H888" s="2"/>
      <c r="M888" s="2"/>
      <c r="N888" s="2"/>
      <c r="O888" s="2"/>
      <c r="P888" s="2"/>
      <c r="Q888" s="2"/>
      <c r="R888" s="2"/>
      <c r="S888" s="2"/>
      <c r="T888" s="2"/>
    </row>
    <row r="889" spans="1:20" x14ac:dyDescent="0.2">
      <c r="A889" s="5"/>
      <c r="B889" s="5"/>
      <c r="C889" s="6"/>
      <c r="D889" s="6"/>
      <c r="E889" s="6"/>
      <c r="F889" s="2"/>
      <c r="G889" s="2"/>
      <c r="H889" s="2"/>
      <c r="M889" s="2"/>
      <c r="N889" s="2"/>
      <c r="O889" s="2"/>
      <c r="P889" s="2"/>
      <c r="Q889" s="2"/>
      <c r="R889" s="2"/>
      <c r="S889" s="2"/>
      <c r="T889" s="2"/>
    </row>
    <row r="890" spans="1:20" x14ac:dyDescent="0.2">
      <c r="A890" s="5"/>
      <c r="B890" s="5"/>
      <c r="C890" s="6"/>
      <c r="D890" s="6"/>
      <c r="E890" s="6"/>
      <c r="F890" s="2"/>
      <c r="G890" s="2"/>
      <c r="H890" s="2"/>
      <c r="M890" s="2"/>
      <c r="N890" s="2"/>
      <c r="O890" s="2"/>
      <c r="P890" s="2"/>
      <c r="Q890" s="2"/>
      <c r="R890" s="2"/>
      <c r="S890" s="2"/>
      <c r="T890" s="2"/>
    </row>
    <row r="891" spans="1:20" x14ac:dyDescent="0.2">
      <c r="A891" s="5"/>
      <c r="B891" s="5"/>
      <c r="C891" s="6"/>
      <c r="D891" s="6"/>
      <c r="E891" s="6"/>
      <c r="F891" s="2"/>
      <c r="G891" s="2"/>
      <c r="H891" s="2"/>
      <c r="M891" s="2"/>
      <c r="N891" s="2"/>
      <c r="O891" s="2"/>
      <c r="P891" s="2"/>
      <c r="Q891" s="2"/>
      <c r="R891" s="2"/>
      <c r="S891" s="2"/>
      <c r="T891" s="2"/>
    </row>
    <row r="892" spans="1:20" x14ac:dyDescent="0.2">
      <c r="A892" s="5"/>
      <c r="B892" s="5"/>
      <c r="C892" s="6"/>
      <c r="D892" s="6"/>
      <c r="E892" s="6"/>
      <c r="F892" s="2"/>
      <c r="G892" s="2"/>
      <c r="H892" s="2"/>
      <c r="M892" s="2"/>
      <c r="N892" s="2"/>
      <c r="O892" s="2"/>
      <c r="P892" s="2"/>
      <c r="Q892" s="2"/>
      <c r="R892" s="2"/>
      <c r="S892" s="2"/>
      <c r="T892" s="2"/>
    </row>
    <row r="893" spans="1:20" x14ac:dyDescent="0.2">
      <c r="A893" s="5"/>
      <c r="B893" s="5"/>
      <c r="C893" s="6"/>
      <c r="D893" s="6"/>
      <c r="E893" s="6"/>
      <c r="F893" s="2"/>
      <c r="G893" s="2"/>
      <c r="H893" s="2"/>
      <c r="M893" s="2"/>
      <c r="N893" s="2"/>
      <c r="O893" s="2"/>
      <c r="P893" s="2"/>
      <c r="Q893" s="2"/>
      <c r="R893" s="2"/>
      <c r="S893" s="2"/>
      <c r="T893" s="2"/>
    </row>
    <row r="894" spans="1:20" x14ac:dyDescent="0.2">
      <c r="A894" s="5"/>
      <c r="B894" s="5"/>
      <c r="C894" s="6"/>
      <c r="D894" s="6"/>
      <c r="E894" s="6"/>
      <c r="F894" s="2"/>
      <c r="G894" s="2"/>
      <c r="H894" s="2"/>
      <c r="M894" s="2"/>
      <c r="N894" s="2"/>
      <c r="O894" s="2"/>
      <c r="P894" s="2"/>
      <c r="Q894" s="2"/>
      <c r="R894" s="2"/>
      <c r="S894" s="2"/>
      <c r="T894" s="2"/>
    </row>
    <row r="895" spans="1:20" x14ac:dyDescent="0.2">
      <c r="A895" s="5"/>
      <c r="B895" s="5"/>
      <c r="C895" s="6"/>
      <c r="D895" s="6"/>
      <c r="E895" s="6"/>
      <c r="F895" s="2"/>
      <c r="G895" s="2"/>
      <c r="H895" s="2"/>
      <c r="M895" s="2"/>
      <c r="N895" s="2"/>
      <c r="O895" s="2"/>
      <c r="P895" s="2"/>
      <c r="Q895" s="2"/>
      <c r="R895" s="2"/>
      <c r="S895" s="2"/>
      <c r="T895" s="2"/>
    </row>
    <row r="896" spans="1:20" x14ac:dyDescent="0.2">
      <c r="A896" s="5"/>
      <c r="B896" s="5"/>
      <c r="C896" s="6"/>
      <c r="D896" s="6"/>
      <c r="E896" s="6"/>
      <c r="F896" s="2"/>
      <c r="G896" s="2"/>
      <c r="H896" s="2"/>
      <c r="M896" s="2"/>
      <c r="N896" s="2"/>
      <c r="O896" s="2"/>
      <c r="P896" s="2"/>
      <c r="Q896" s="2"/>
      <c r="R896" s="2"/>
      <c r="S896" s="2"/>
      <c r="T896" s="2"/>
    </row>
    <row r="897" spans="1:20" x14ac:dyDescent="0.2">
      <c r="A897" s="5"/>
      <c r="B897" s="5"/>
      <c r="C897" s="6"/>
      <c r="D897" s="6"/>
      <c r="E897" s="6"/>
      <c r="F897" s="2"/>
      <c r="G897" s="2"/>
      <c r="H897" s="2"/>
      <c r="M897" s="2"/>
      <c r="N897" s="2"/>
      <c r="O897" s="2"/>
      <c r="P897" s="2"/>
      <c r="Q897" s="2"/>
      <c r="R897" s="2"/>
      <c r="S897" s="2"/>
      <c r="T897" s="2"/>
    </row>
    <row r="898" spans="1:20" x14ac:dyDescent="0.2">
      <c r="B898" s="5"/>
      <c r="C898" s="6"/>
      <c r="D898" s="6"/>
      <c r="E898" s="6"/>
      <c r="F898" s="2"/>
      <c r="G898" s="2"/>
      <c r="H898" s="2"/>
      <c r="M898" s="2"/>
      <c r="N898" s="2"/>
      <c r="O898" s="2"/>
      <c r="P898" s="2"/>
      <c r="Q898" s="2"/>
      <c r="R898" s="2"/>
      <c r="S898" s="2"/>
      <c r="T898" s="2"/>
    </row>
    <row r="899" spans="1:20" x14ac:dyDescent="0.2">
      <c r="B899" s="5"/>
      <c r="C899" s="6"/>
      <c r="D899" s="6"/>
      <c r="E899" s="6"/>
      <c r="F899" s="2"/>
      <c r="G899" s="2"/>
      <c r="H899" s="2"/>
      <c r="M899" s="2"/>
      <c r="N899" s="2"/>
      <c r="O899" s="2"/>
      <c r="P899" s="2"/>
      <c r="Q899" s="2"/>
      <c r="R899" s="2"/>
      <c r="S899" s="2"/>
      <c r="T899" s="2"/>
    </row>
    <row r="900" spans="1:20" x14ac:dyDescent="0.2">
      <c r="B900" s="5"/>
      <c r="C900" s="6"/>
      <c r="D900" s="6"/>
      <c r="E900" s="6"/>
      <c r="F900" s="2"/>
      <c r="G900" s="2"/>
      <c r="H900" s="2"/>
      <c r="M900" s="2"/>
      <c r="N900" s="2"/>
      <c r="O900" s="2"/>
      <c r="P900" s="2"/>
      <c r="Q900" s="2"/>
      <c r="R900" s="2"/>
      <c r="S900" s="2"/>
      <c r="T900" s="2"/>
    </row>
    <row r="901" spans="1:20" x14ac:dyDescent="0.2">
      <c r="B901" s="5"/>
      <c r="C901" s="6"/>
      <c r="D901" s="6"/>
      <c r="E901" s="6"/>
      <c r="F901" s="2"/>
      <c r="G901" s="2"/>
      <c r="H901" s="2"/>
      <c r="M901" s="2"/>
      <c r="N901" s="2"/>
      <c r="O901" s="2"/>
      <c r="P901" s="2"/>
      <c r="Q901" s="2"/>
      <c r="R901" s="2"/>
      <c r="S901" s="2"/>
      <c r="T901" s="2"/>
    </row>
    <row r="902" spans="1:20" x14ac:dyDescent="0.2">
      <c r="B902" s="5"/>
      <c r="C902" s="6"/>
      <c r="D902" s="6"/>
      <c r="E902" s="6"/>
      <c r="F902" s="2"/>
      <c r="G902" s="2"/>
      <c r="H902" s="2"/>
      <c r="M902" s="2"/>
      <c r="N902" s="2"/>
      <c r="O902" s="2"/>
      <c r="P902" s="2"/>
      <c r="Q902" s="2"/>
      <c r="R902" s="2"/>
      <c r="S902" s="2"/>
      <c r="T902" s="2"/>
    </row>
    <row r="903" spans="1:20" x14ac:dyDescent="0.2">
      <c r="B903" s="5"/>
      <c r="C903" s="6"/>
      <c r="D903" s="6"/>
      <c r="E903" s="6"/>
      <c r="F903" s="2"/>
      <c r="G903" s="2"/>
      <c r="H903" s="2"/>
      <c r="M903" s="2"/>
      <c r="N903" s="2"/>
      <c r="O903" s="2"/>
      <c r="P903" s="2"/>
      <c r="Q903" s="2"/>
      <c r="R903" s="2"/>
      <c r="S903" s="2"/>
      <c r="T903" s="2"/>
    </row>
    <row r="904" spans="1:20" x14ac:dyDescent="0.2">
      <c r="A904" s="5"/>
      <c r="B904" s="5"/>
      <c r="C904" s="6"/>
      <c r="D904" s="6"/>
      <c r="E904" s="6"/>
      <c r="F904" s="2"/>
      <c r="G904" s="2"/>
      <c r="H904" s="2"/>
      <c r="M904" s="2"/>
      <c r="N904" s="2"/>
      <c r="O904" s="2"/>
      <c r="P904" s="2"/>
      <c r="Q904" s="2"/>
      <c r="R904" s="2"/>
      <c r="S904" s="2"/>
      <c r="T904" s="2"/>
    </row>
    <row r="905" spans="1:20" x14ac:dyDescent="0.2">
      <c r="A905" s="5"/>
      <c r="B905" s="5"/>
      <c r="C905" s="6"/>
      <c r="D905" s="6"/>
      <c r="E905" s="6"/>
      <c r="F905" s="2"/>
      <c r="G905" s="2"/>
      <c r="H905" s="2"/>
      <c r="M905" s="2"/>
      <c r="N905" s="2"/>
      <c r="O905" s="2"/>
      <c r="P905" s="2"/>
      <c r="Q905" s="2"/>
      <c r="R905" s="2"/>
      <c r="S905" s="2"/>
      <c r="T905" s="2"/>
    </row>
    <row r="906" spans="1:20" x14ac:dyDescent="0.2">
      <c r="A906" s="5"/>
      <c r="B906" s="5"/>
      <c r="C906" s="6"/>
      <c r="D906" s="6"/>
      <c r="E906" s="6"/>
      <c r="F906" s="2"/>
      <c r="G906" s="2"/>
      <c r="H906" s="2"/>
      <c r="M906" s="2"/>
      <c r="N906" s="2"/>
      <c r="O906" s="2"/>
      <c r="P906" s="2"/>
      <c r="Q906" s="2"/>
      <c r="R906" s="2"/>
      <c r="S906" s="2"/>
      <c r="T906" s="2"/>
    </row>
    <row r="907" spans="1:20" x14ac:dyDescent="0.2">
      <c r="A907" s="5"/>
      <c r="B907" s="5"/>
      <c r="C907" s="6"/>
      <c r="D907" s="6"/>
      <c r="E907" s="6"/>
      <c r="F907" s="2"/>
      <c r="G907" s="2"/>
      <c r="H907" s="2"/>
      <c r="M907" s="2"/>
      <c r="N907" s="2"/>
      <c r="O907" s="2"/>
      <c r="P907" s="2"/>
      <c r="Q907" s="2"/>
      <c r="R907" s="2"/>
      <c r="S907" s="2"/>
      <c r="T907" s="2"/>
    </row>
    <row r="908" spans="1:20" x14ac:dyDescent="0.2">
      <c r="A908" s="5"/>
      <c r="B908" s="5"/>
      <c r="C908" s="6"/>
      <c r="D908" s="6"/>
      <c r="E908" s="6"/>
      <c r="F908" s="2"/>
      <c r="G908" s="2"/>
      <c r="H908" s="2"/>
      <c r="M908" s="2"/>
      <c r="N908" s="2"/>
      <c r="O908" s="2"/>
      <c r="P908" s="2"/>
      <c r="Q908" s="2"/>
      <c r="R908" s="2"/>
      <c r="S908" s="2"/>
      <c r="T908" s="2"/>
    </row>
    <row r="909" spans="1:20" x14ac:dyDescent="0.2">
      <c r="A909" s="5"/>
      <c r="B909" s="5"/>
      <c r="C909" s="6"/>
      <c r="D909" s="6"/>
      <c r="E909" s="6"/>
      <c r="F909" s="2"/>
      <c r="G909" s="2"/>
      <c r="H909" s="2"/>
      <c r="M909" s="2"/>
      <c r="N909" s="2"/>
      <c r="O909" s="2"/>
      <c r="P909" s="2"/>
      <c r="Q909" s="2"/>
      <c r="R909" s="2"/>
      <c r="S909" s="2"/>
      <c r="T909" s="2"/>
    </row>
    <row r="910" spans="1:20" x14ac:dyDescent="0.2">
      <c r="A910" s="5"/>
      <c r="B910" s="5"/>
      <c r="C910" s="6"/>
      <c r="D910" s="6"/>
      <c r="E910" s="6"/>
      <c r="F910" s="2"/>
      <c r="G910" s="2"/>
      <c r="H910" s="2"/>
      <c r="M910" s="2"/>
      <c r="N910" s="2"/>
      <c r="O910" s="2"/>
      <c r="P910" s="2"/>
      <c r="Q910" s="2"/>
      <c r="R910" s="2"/>
      <c r="S910" s="2"/>
      <c r="T910" s="2"/>
    </row>
    <row r="911" spans="1:20" x14ac:dyDescent="0.2">
      <c r="A911" s="5"/>
      <c r="B911" s="5"/>
      <c r="C911" s="6"/>
      <c r="D911" s="6"/>
      <c r="E911" s="6"/>
      <c r="F911" s="2"/>
      <c r="G911" s="2"/>
      <c r="H911" s="2"/>
      <c r="M911" s="2"/>
      <c r="N911" s="2"/>
      <c r="O911" s="2"/>
      <c r="P911" s="2"/>
      <c r="Q911" s="2"/>
      <c r="R911" s="2"/>
      <c r="S911" s="2"/>
      <c r="T911" s="2"/>
    </row>
    <row r="912" spans="1:20" x14ac:dyDescent="0.2">
      <c r="A912" s="5"/>
      <c r="B912" s="5"/>
      <c r="C912" s="6"/>
      <c r="D912" s="6"/>
      <c r="E912" s="6"/>
      <c r="F912" s="2"/>
      <c r="G912" s="2"/>
      <c r="H912" s="2"/>
      <c r="M912" s="2"/>
      <c r="N912" s="2"/>
      <c r="O912" s="2"/>
      <c r="P912" s="2"/>
      <c r="Q912" s="2"/>
      <c r="R912" s="2"/>
      <c r="S912" s="2"/>
      <c r="T912" s="2"/>
    </row>
    <row r="913" spans="1:20" x14ac:dyDescent="0.2">
      <c r="A913" s="5"/>
      <c r="B913" s="5"/>
      <c r="C913" s="6"/>
      <c r="D913" s="6"/>
      <c r="E913" s="6"/>
      <c r="F913" s="2"/>
      <c r="G913" s="2"/>
      <c r="H913" s="2"/>
      <c r="M913" s="2"/>
      <c r="N913" s="2"/>
      <c r="O913" s="2"/>
      <c r="P913" s="2"/>
      <c r="Q913" s="2"/>
      <c r="R913" s="2"/>
      <c r="S913" s="2"/>
      <c r="T913" s="2"/>
    </row>
    <row r="914" spans="1:20" x14ac:dyDescent="0.2">
      <c r="A914" s="5"/>
      <c r="B914" s="5"/>
      <c r="C914" s="6"/>
      <c r="D914" s="6"/>
      <c r="E914" s="6"/>
      <c r="F914" s="2"/>
      <c r="G914" s="2"/>
      <c r="H914" s="2"/>
      <c r="M914" s="2"/>
      <c r="N914" s="2"/>
      <c r="O914" s="2"/>
      <c r="P914" s="2"/>
      <c r="Q914" s="2"/>
      <c r="R914" s="2"/>
      <c r="S914" s="2"/>
      <c r="T914" s="2"/>
    </row>
    <row r="915" spans="1:20" x14ac:dyDescent="0.2">
      <c r="A915" s="5"/>
      <c r="B915" s="5"/>
      <c r="C915" s="6"/>
      <c r="D915" s="6"/>
      <c r="E915" s="6"/>
      <c r="F915" s="2"/>
      <c r="G915" s="2"/>
      <c r="H915" s="2"/>
      <c r="M915" s="2"/>
      <c r="N915" s="2"/>
      <c r="O915" s="2"/>
      <c r="P915" s="2"/>
      <c r="Q915" s="2"/>
      <c r="R915" s="2"/>
      <c r="S915" s="2"/>
      <c r="T915" s="2"/>
    </row>
    <row r="916" spans="1:20" x14ac:dyDescent="0.2">
      <c r="A916" s="5"/>
      <c r="B916" s="5"/>
      <c r="C916" s="6"/>
      <c r="D916" s="6"/>
      <c r="E916" s="6"/>
      <c r="F916" s="2"/>
      <c r="G916" s="2"/>
      <c r="H916" s="2"/>
      <c r="M916" s="2"/>
      <c r="N916" s="2"/>
      <c r="O916" s="2"/>
      <c r="P916" s="2"/>
      <c r="Q916" s="2"/>
      <c r="R916" s="2"/>
      <c r="S916" s="2"/>
      <c r="T916" s="2"/>
    </row>
    <row r="917" spans="1:20" x14ac:dyDescent="0.2">
      <c r="A917" s="5"/>
      <c r="B917" s="5"/>
      <c r="C917" s="6"/>
      <c r="D917" s="6"/>
      <c r="E917" s="6"/>
      <c r="F917" s="2"/>
      <c r="G917" s="2"/>
      <c r="H917" s="2"/>
      <c r="M917" s="2"/>
      <c r="N917" s="2"/>
      <c r="O917" s="2"/>
      <c r="P917" s="2"/>
      <c r="Q917" s="2"/>
      <c r="R917" s="2"/>
      <c r="S917" s="2"/>
      <c r="T917" s="2"/>
    </row>
    <row r="918" spans="1:20" x14ac:dyDescent="0.2">
      <c r="B918" s="5"/>
      <c r="C918" s="6"/>
      <c r="D918" s="6"/>
      <c r="E918" s="6"/>
      <c r="F918" s="2"/>
      <c r="G918" s="2"/>
      <c r="H918" s="2"/>
      <c r="M918" s="2"/>
      <c r="N918" s="2"/>
      <c r="O918" s="2"/>
      <c r="P918" s="2"/>
      <c r="Q918" s="2"/>
      <c r="R918" s="2"/>
      <c r="S918" s="2"/>
      <c r="T918" s="2"/>
    </row>
    <row r="919" spans="1:20" x14ac:dyDescent="0.2">
      <c r="B919" s="5"/>
      <c r="C919" s="6"/>
      <c r="D919" s="6"/>
      <c r="E919" s="6"/>
      <c r="F919" s="2"/>
      <c r="G919" s="2"/>
      <c r="H919" s="2"/>
      <c r="M919" s="2"/>
      <c r="N919" s="2"/>
      <c r="O919" s="2"/>
      <c r="P919" s="2"/>
      <c r="Q919" s="2"/>
      <c r="R919" s="2"/>
      <c r="S919" s="2"/>
      <c r="T919" s="2"/>
    </row>
    <row r="920" spans="1:20" x14ac:dyDescent="0.2">
      <c r="B920" s="5"/>
      <c r="C920" s="6"/>
      <c r="D920" s="6"/>
      <c r="E920" s="6"/>
      <c r="F920" s="2"/>
      <c r="G920" s="2"/>
      <c r="H920" s="2"/>
      <c r="M920" s="2"/>
      <c r="N920" s="2"/>
      <c r="O920" s="2"/>
      <c r="P920" s="2"/>
      <c r="Q920" s="2"/>
      <c r="R920" s="2"/>
      <c r="S920" s="2"/>
      <c r="T920" s="2"/>
    </row>
    <row r="921" spans="1:20" x14ac:dyDescent="0.2">
      <c r="B921" s="5"/>
      <c r="C921" s="6"/>
      <c r="D921" s="6"/>
      <c r="E921" s="6"/>
      <c r="F921" s="2"/>
      <c r="G921" s="2"/>
      <c r="H921" s="2"/>
      <c r="M921" s="2"/>
      <c r="N921" s="2"/>
      <c r="O921" s="2"/>
      <c r="P921" s="2"/>
      <c r="Q921" s="2"/>
      <c r="R921" s="2"/>
      <c r="S921" s="2"/>
      <c r="T921" s="2"/>
    </row>
    <row r="922" spans="1:20" x14ac:dyDescent="0.2">
      <c r="B922" s="5"/>
      <c r="C922" s="6"/>
      <c r="D922" s="6"/>
      <c r="E922" s="6"/>
      <c r="F922" s="2"/>
      <c r="G922" s="2"/>
      <c r="H922" s="2"/>
      <c r="M922" s="2"/>
      <c r="N922" s="2"/>
      <c r="O922" s="2"/>
      <c r="P922" s="2"/>
      <c r="Q922" s="2"/>
      <c r="R922" s="2"/>
      <c r="S922" s="2"/>
      <c r="T922" s="2"/>
    </row>
    <row r="923" spans="1:20" x14ac:dyDescent="0.2">
      <c r="B923" s="5"/>
      <c r="C923" s="6"/>
      <c r="D923" s="6"/>
      <c r="E923" s="6"/>
      <c r="F923" s="2"/>
      <c r="G923" s="2"/>
      <c r="H923" s="2"/>
      <c r="M923" s="2"/>
      <c r="N923" s="2"/>
      <c r="O923" s="2"/>
      <c r="P923" s="2"/>
      <c r="Q923" s="2"/>
      <c r="R923" s="2"/>
      <c r="S923" s="2"/>
      <c r="T923" s="2"/>
    </row>
    <row r="924" spans="1:20" x14ac:dyDescent="0.2">
      <c r="A924" s="5"/>
      <c r="B924" s="5"/>
      <c r="C924" s="6"/>
      <c r="D924" s="6"/>
      <c r="E924" s="6"/>
      <c r="F924" s="2"/>
      <c r="G924" s="2"/>
      <c r="H924" s="2"/>
      <c r="M924" s="2"/>
      <c r="N924" s="2"/>
      <c r="O924" s="2"/>
      <c r="P924" s="2"/>
      <c r="Q924" s="2"/>
      <c r="R924" s="2"/>
      <c r="S924" s="2"/>
      <c r="T924" s="2"/>
    </row>
    <row r="925" spans="1:20" x14ac:dyDescent="0.2">
      <c r="A925" s="5"/>
      <c r="B925" s="5"/>
      <c r="C925" s="6"/>
      <c r="D925" s="6"/>
      <c r="E925" s="6"/>
      <c r="F925" s="2"/>
      <c r="G925" s="2"/>
      <c r="H925" s="2"/>
      <c r="M925" s="2"/>
      <c r="N925" s="2"/>
      <c r="O925" s="2"/>
      <c r="P925" s="2"/>
      <c r="Q925" s="2"/>
      <c r="R925" s="2"/>
      <c r="S925" s="2"/>
      <c r="T925" s="2"/>
    </row>
    <row r="926" spans="1:20" x14ac:dyDescent="0.2">
      <c r="A926" s="5"/>
      <c r="B926" s="5"/>
      <c r="C926" s="6"/>
      <c r="D926" s="6"/>
      <c r="E926" s="6"/>
      <c r="F926" s="2"/>
      <c r="G926" s="2"/>
      <c r="H926" s="2"/>
      <c r="M926" s="2"/>
      <c r="N926" s="2"/>
      <c r="O926" s="2"/>
      <c r="P926" s="2"/>
      <c r="Q926" s="2"/>
      <c r="R926" s="2"/>
      <c r="S926" s="2"/>
      <c r="T926" s="2"/>
    </row>
    <row r="927" spans="1:20" x14ac:dyDescent="0.2">
      <c r="A927" s="5"/>
      <c r="B927" s="5"/>
      <c r="C927" s="6"/>
      <c r="D927" s="6"/>
      <c r="E927" s="6"/>
      <c r="F927" s="2"/>
      <c r="G927" s="2"/>
      <c r="H927" s="2"/>
      <c r="M927" s="2"/>
      <c r="N927" s="2"/>
      <c r="O927" s="2"/>
      <c r="P927" s="2"/>
      <c r="Q927" s="2"/>
      <c r="R927" s="2"/>
      <c r="S927" s="2"/>
      <c r="T927" s="2"/>
    </row>
    <row r="928" spans="1:20" x14ac:dyDescent="0.2">
      <c r="A928" s="5"/>
      <c r="B928" s="5"/>
      <c r="C928" s="6"/>
      <c r="D928" s="6"/>
      <c r="E928" s="6"/>
      <c r="F928" s="2"/>
      <c r="G928" s="2"/>
      <c r="H928" s="2"/>
      <c r="M928" s="2"/>
      <c r="N928" s="2"/>
      <c r="O928" s="2"/>
      <c r="P928" s="2"/>
      <c r="Q928" s="2"/>
      <c r="R928" s="2"/>
      <c r="S928" s="2"/>
      <c r="T928" s="2"/>
    </row>
    <row r="929" spans="1:20" x14ac:dyDescent="0.2">
      <c r="A929" s="5"/>
      <c r="B929" s="5"/>
      <c r="C929" s="6"/>
      <c r="D929" s="6"/>
      <c r="E929" s="6"/>
      <c r="F929" s="2"/>
      <c r="G929" s="2"/>
      <c r="H929" s="2"/>
      <c r="M929" s="2"/>
      <c r="N929" s="2"/>
      <c r="O929" s="2"/>
      <c r="P929" s="2"/>
      <c r="Q929" s="2"/>
      <c r="R929" s="2"/>
      <c r="S929" s="2"/>
      <c r="T929" s="2"/>
    </row>
    <row r="930" spans="1:20" x14ac:dyDescent="0.2">
      <c r="A930" s="5"/>
      <c r="B930" s="5"/>
      <c r="C930" s="6"/>
      <c r="D930" s="6"/>
      <c r="E930" s="6"/>
      <c r="F930" s="2"/>
      <c r="G930" s="2"/>
      <c r="H930" s="2"/>
      <c r="M930" s="2"/>
      <c r="N930" s="2"/>
      <c r="O930" s="2"/>
      <c r="P930" s="2"/>
      <c r="Q930" s="2"/>
      <c r="R930" s="2"/>
      <c r="S930" s="2"/>
      <c r="T930" s="2"/>
    </row>
    <row r="931" spans="1:20" x14ac:dyDescent="0.2">
      <c r="A931" s="5"/>
      <c r="B931" s="5"/>
      <c r="C931" s="6"/>
      <c r="D931" s="6"/>
      <c r="E931" s="6"/>
      <c r="F931" s="2"/>
      <c r="G931" s="2"/>
      <c r="H931" s="2"/>
      <c r="M931" s="2"/>
      <c r="N931" s="2"/>
      <c r="O931" s="2"/>
      <c r="P931" s="2"/>
      <c r="Q931" s="2"/>
      <c r="R931" s="2"/>
      <c r="S931" s="2"/>
      <c r="T931" s="2"/>
    </row>
    <row r="932" spans="1:20" x14ac:dyDescent="0.2">
      <c r="A932" s="5"/>
      <c r="B932" s="5"/>
      <c r="C932" s="6"/>
      <c r="D932" s="6"/>
      <c r="E932" s="6"/>
      <c r="F932" s="2"/>
      <c r="G932" s="2"/>
      <c r="H932" s="2"/>
      <c r="M932" s="2"/>
      <c r="N932" s="2"/>
      <c r="O932" s="2"/>
      <c r="P932" s="2"/>
      <c r="Q932" s="2"/>
      <c r="R932" s="2"/>
      <c r="S932" s="2"/>
      <c r="T932" s="2"/>
    </row>
    <row r="933" spans="1:20" x14ac:dyDescent="0.2">
      <c r="A933" s="4"/>
      <c r="B933" s="4"/>
      <c r="C933" s="6"/>
      <c r="D933" s="6"/>
      <c r="E933" s="6"/>
      <c r="F933" s="2"/>
      <c r="G933" s="2"/>
      <c r="H933" s="2"/>
      <c r="M933" s="2"/>
      <c r="N933" s="2"/>
      <c r="O933" s="2"/>
      <c r="P933" s="2"/>
      <c r="Q933" s="2"/>
      <c r="R933" s="2"/>
      <c r="S933" s="2"/>
      <c r="T933" s="2"/>
    </row>
    <row r="934" spans="1:20" x14ac:dyDescent="0.2">
      <c r="A934" s="4"/>
      <c r="B934" s="4"/>
      <c r="C934" s="6"/>
      <c r="D934" s="6"/>
      <c r="E934" s="6"/>
      <c r="F934" s="2"/>
      <c r="G934" s="2"/>
      <c r="H934" s="2"/>
      <c r="M934" s="2"/>
      <c r="N934" s="2"/>
      <c r="O934" s="2"/>
      <c r="P934" s="2"/>
      <c r="Q934" s="2"/>
      <c r="R934" s="2"/>
      <c r="S934" s="2"/>
      <c r="T934" s="2"/>
    </row>
    <row r="935" spans="1:20" x14ac:dyDescent="0.2">
      <c r="A935" s="5"/>
      <c r="B935" s="5"/>
      <c r="C935" s="6"/>
      <c r="D935" s="6"/>
      <c r="E935" s="6"/>
      <c r="F935" s="2"/>
      <c r="G935" s="2"/>
      <c r="H935" s="2"/>
      <c r="M935" s="2"/>
      <c r="N935" s="2"/>
      <c r="O935" s="2"/>
      <c r="P935" s="2"/>
      <c r="Q935" s="2"/>
      <c r="R935" s="2"/>
      <c r="S935" s="2"/>
      <c r="T935" s="2"/>
    </row>
    <row r="936" spans="1:20" x14ac:dyDescent="0.2">
      <c r="A936" s="4"/>
      <c r="B936" s="5"/>
      <c r="C936" s="6"/>
      <c r="D936" s="6"/>
      <c r="E936" s="6"/>
      <c r="F936" s="2"/>
      <c r="G936" s="2"/>
      <c r="H936" s="2"/>
      <c r="M936" s="2"/>
      <c r="N936" s="2"/>
      <c r="O936" s="2"/>
      <c r="P936" s="2"/>
      <c r="Q936" s="2"/>
      <c r="R936" s="2"/>
      <c r="S936" s="2"/>
      <c r="T936" s="2"/>
    </row>
    <row r="937" spans="1:20" x14ac:dyDescent="0.2">
      <c r="A937" s="4"/>
      <c r="B937" s="5"/>
      <c r="C937" s="6"/>
      <c r="D937" s="6"/>
      <c r="E937" s="6"/>
      <c r="F937" s="2"/>
      <c r="G937" s="2"/>
      <c r="H937" s="2"/>
      <c r="M937" s="2"/>
      <c r="N937" s="2"/>
      <c r="O937" s="2"/>
      <c r="P937" s="2"/>
      <c r="Q937" s="2"/>
      <c r="R937" s="2"/>
      <c r="S937" s="2"/>
      <c r="T937" s="2"/>
    </row>
    <row r="938" spans="1:20" x14ac:dyDescent="0.2">
      <c r="A938" s="4"/>
      <c r="B938" s="5"/>
      <c r="C938" s="6"/>
      <c r="D938" s="6"/>
      <c r="E938" s="6"/>
      <c r="F938" s="2"/>
      <c r="G938" s="2"/>
      <c r="H938" s="2"/>
      <c r="M938" s="2"/>
      <c r="N938" s="2"/>
      <c r="O938" s="2"/>
      <c r="P938" s="2"/>
      <c r="Q938" s="2"/>
      <c r="R938" s="2"/>
      <c r="S938" s="2"/>
      <c r="T938" s="2"/>
    </row>
    <row r="939" spans="1:20" x14ac:dyDescent="0.2">
      <c r="A939" s="4"/>
      <c r="B939" s="5"/>
      <c r="C939" s="6"/>
      <c r="D939" s="6"/>
      <c r="E939" s="6"/>
      <c r="F939" s="2"/>
      <c r="G939" s="2"/>
      <c r="H939" s="2"/>
      <c r="M939" s="2"/>
      <c r="N939" s="2"/>
      <c r="O939" s="2"/>
      <c r="P939" s="2"/>
      <c r="Q939" s="2"/>
      <c r="R939" s="2"/>
      <c r="S939" s="2"/>
      <c r="T939" s="2"/>
    </row>
    <row r="940" spans="1:20" x14ac:dyDescent="0.2">
      <c r="A940" s="4"/>
      <c r="B940" s="5"/>
      <c r="C940" s="6"/>
      <c r="D940" s="6"/>
      <c r="E940" s="6"/>
      <c r="F940" s="2"/>
      <c r="G940" s="2"/>
      <c r="H940" s="2"/>
      <c r="M940" s="2"/>
      <c r="N940" s="2"/>
      <c r="O940" s="2"/>
      <c r="P940" s="2"/>
      <c r="Q940" s="2"/>
      <c r="R940" s="2"/>
      <c r="S940" s="2"/>
      <c r="T940" s="2"/>
    </row>
    <row r="941" spans="1:20" x14ac:dyDescent="0.2">
      <c r="A941" s="4"/>
      <c r="B941" s="5"/>
      <c r="C941" s="6"/>
      <c r="D941" s="6"/>
      <c r="E941" s="6"/>
      <c r="F941" s="2"/>
      <c r="G941" s="2"/>
      <c r="H941" s="2"/>
      <c r="M941" s="2"/>
      <c r="N941" s="2"/>
      <c r="O941" s="2"/>
      <c r="P941" s="2"/>
      <c r="Q941" s="2"/>
      <c r="R941" s="2"/>
      <c r="S941" s="2"/>
      <c r="T941" s="2"/>
    </row>
    <row r="942" spans="1:20" x14ac:dyDescent="0.2">
      <c r="A942" s="4"/>
      <c r="B942" s="5"/>
      <c r="C942" s="6"/>
      <c r="D942" s="6"/>
      <c r="E942" s="6"/>
      <c r="F942" s="2"/>
      <c r="G942" s="2"/>
      <c r="H942" s="2"/>
      <c r="M942" s="2"/>
      <c r="N942" s="2"/>
      <c r="O942" s="2"/>
      <c r="P942" s="2"/>
      <c r="Q942" s="2"/>
      <c r="R942" s="2"/>
      <c r="S942" s="2"/>
      <c r="T942" s="2"/>
    </row>
    <row r="943" spans="1:20" x14ac:dyDescent="0.2">
      <c r="A943" s="4"/>
      <c r="B943" s="5"/>
      <c r="C943" s="6"/>
      <c r="D943" s="6"/>
      <c r="E943" s="6"/>
      <c r="F943" s="2"/>
      <c r="G943" s="2"/>
      <c r="H943" s="2"/>
      <c r="M943" s="2"/>
      <c r="N943" s="2"/>
      <c r="O943" s="2"/>
      <c r="P943" s="2"/>
      <c r="Q943" s="2"/>
      <c r="R943" s="2"/>
      <c r="S943" s="2"/>
      <c r="T943" s="2"/>
    </row>
    <row r="944" spans="1:20" x14ac:dyDescent="0.2">
      <c r="A944" s="5"/>
      <c r="B944" s="5"/>
      <c r="C944" s="6"/>
      <c r="D944" s="6"/>
      <c r="E944" s="6"/>
      <c r="F944" s="2"/>
      <c r="G944" s="2"/>
      <c r="H944" s="2"/>
      <c r="M944" s="2"/>
      <c r="N944" s="2"/>
      <c r="O944" s="2"/>
      <c r="P944" s="2"/>
      <c r="Q944" s="2"/>
      <c r="R944" s="2"/>
      <c r="S944" s="2"/>
      <c r="T944" s="2"/>
    </row>
    <row r="945" spans="1:20" x14ac:dyDescent="0.2">
      <c r="A945" s="5"/>
      <c r="B945" s="5"/>
      <c r="C945" s="6"/>
      <c r="D945" s="6"/>
      <c r="E945" s="6"/>
      <c r="F945" s="2"/>
      <c r="G945" s="2"/>
      <c r="H945" s="2"/>
      <c r="M945" s="2"/>
      <c r="N945" s="2"/>
      <c r="O945" s="2"/>
      <c r="P945" s="2"/>
      <c r="Q945" s="2"/>
      <c r="R945" s="2"/>
      <c r="S945" s="2"/>
      <c r="T945" s="2"/>
    </row>
    <row r="946" spans="1:20" x14ac:dyDescent="0.2">
      <c r="A946" s="5"/>
      <c r="B946" s="5"/>
      <c r="C946" s="6"/>
      <c r="D946" s="6"/>
      <c r="E946" s="6"/>
      <c r="F946" s="2"/>
      <c r="G946" s="2"/>
      <c r="H946" s="2"/>
      <c r="M946" s="2"/>
      <c r="N946" s="2"/>
      <c r="O946" s="2"/>
      <c r="P946" s="2"/>
      <c r="Q946" s="2"/>
      <c r="R946" s="2"/>
      <c r="S946" s="2"/>
      <c r="T946" s="2"/>
    </row>
    <row r="947" spans="1:20" x14ac:dyDescent="0.2">
      <c r="A947" s="5"/>
      <c r="B947" s="5"/>
      <c r="C947" s="6"/>
      <c r="D947" s="6"/>
      <c r="E947" s="6"/>
      <c r="F947" s="2"/>
      <c r="G947" s="2"/>
      <c r="H947" s="2"/>
      <c r="M947" s="2"/>
      <c r="N947" s="2"/>
      <c r="O947" s="2"/>
      <c r="P947" s="2"/>
      <c r="Q947" s="2"/>
      <c r="R947" s="2"/>
      <c r="S947" s="2"/>
      <c r="T947" s="2"/>
    </row>
    <row r="948" spans="1:20" x14ac:dyDescent="0.2">
      <c r="A948" s="5"/>
      <c r="B948" s="5"/>
      <c r="C948" s="6"/>
      <c r="D948" s="6"/>
      <c r="E948" s="6"/>
      <c r="F948" s="2"/>
      <c r="G948" s="2"/>
      <c r="H948" s="2"/>
      <c r="M948" s="2"/>
      <c r="N948" s="2"/>
      <c r="O948" s="2"/>
      <c r="P948" s="2"/>
      <c r="Q948" s="2"/>
      <c r="R948" s="2"/>
      <c r="S948" s="2"/>
      <c r="T948" s="2"/>
    </row>
    <row r="949" spans="1:20" x14ac:dyDescent="0.2">
      <c r="A949" s="5"/>
      <c r="B949" s="5"/>
      <c r="C949" s="6"/>
      <c r="D949" s="6"/>
      <c r="E949" s="6"/>
      <c r="F949" s="2"/>
      <c r="G949" s="2"/>
      <c r="H949" s="2"/>
      <c r="M949" s="2"/>
      <c r="N949" s="2"/>
      <c r="O949" s="2"/>
      <c r="P949" s="2"/>
      <c r="Q949" s="2"/>
      <c r="R949" s="2"/>
      <c r="S949" s="2"/>
      <c r="T949" s="2"/>
    </row>
    <row r="950" spans="1:20" x14ac:dyDescent="0.2">
      <c r="A950" s="4"/>
      <c r="B950" s="5"/>
      <c r="C950" s="6"/>
      <c r="D950" s="6"/>
      <c r="E950" s="6"/>
      <c r="F950" s="2"/>
      <c r="G950" s="2"/>
      <c r="H950" s="2"/>
      <c r="M950" s="2"/>
      <c r="N950" s="2"/>
      <c r="O950" s="2"/>
      <c r="P950" s="2"/>
      <c r="Q950" s="2"/>
      <c r="R950" s="2"/>
      <c r="S950" s="2"/>
      <c r="T950" s="2"/>
    </row>
    <row r="951" spans="1:20" x14ac:dyDescent="0.2">
      <c r="A951" s="4"/>
      <c r="B951" s="5"/>
      <c r="C951" s="6"/>
      <c r="D951" s="6"/>
      <c r="E951" s="6"/>
      <c r="F951" s="2"/>
      <c r="G951" s="2"/>
      <c r="H951" s="2"/>
      <c r="M951" s="2"/>
      <c r="N951" s="2"/>
      <c r="O951" s="2"/>
      <c r="P951" s="2"/>
      <c r="Q951" s="2"/>
      <c r="R951" s="2"/>
      <c r="S951" s="2"/>
      <c r="T951" s="2"/>
    </row>
    <row r="952" spans="1:20" x14ac:dyDescent="0.2">
      <c r="A952" s="5"/>
      <c r="B952" s="5"/>
      <c r="C952" s="6"/>
      <c r="D952" s="6"/>
      <c r="E952" s="6"/>
      <c r="F952" s="2"/>
      <c r="G952" s="2"/>
      <c r="H952" s="2"/>
      <c r="M952" s="2"/>
      <c r="N952" s="2"/>
      <c r="O952" s="2"/>
      <c r="P952" s="2"/>
      <c r="Q952" s="2"/>
      <c r="R952" s="2"/>
      <c r="S952" s="2"/>
      <c r="T952" s="2"/>
    </row>
    <row r="953" spans="1:20" x14ac:dyDescent="0.2">
      <c r="A953" s="5"/>
      <c r="B953" s="5"/>
      <c r="C953" s="6"/>
      <c r="D953" s="6"/>
      <c r="E953" s="6"/>
      <c r="F953" s="2"/>
      <c r="G953" s="2"/>
      <c r="H953" s="2"/>
      <c r="M953" s="2"/>
      <c r="N953" s="2"/>
      <c r="O953" s="2"/>
      <c r="P953" s="2"/>
      <c r="Q953" s="2"/>
      <c r="R953" s="2"/>
      <c r="S953" s="2"/>
      <c r="T953" s="2"/>
    </row>
    <row r="954" spans="1:20" x14ac:dyDescent="0.2">
      <c r="A954" s="5"/>
      <c r="B954" s="5"/>
      <c r="C954" s="6"/>
      <c r="D954" s="6"/>
      <c r="E954" s="6"/>
      <c r="F954" s="2"/>
      <c r="G954" s="2"/>
      <c r="H954" s="2"/>
      <c r="M954" s="2"/>
      <c r="N954" s="2"/>
      <c r="O954" s="2"/>
      <c r="P954" s="2"/>
      <c r="Q954" s="2"/>
      <c r="R954" s="2"/>
      <c r="S954" s="2"/>
      <c r="T954" s="2"/>
    </row>
    <row r="955" spans="1:20" x14ac:dyDescent="0.2">
      <c r="A955" s="5"/>
      <c r="B955" s="5"/>
      <c r="C955" s="6"/>
      <c r="D955" s="6"/>
      <c r="E955" s="6"/>
      <c r="F955" s="2"/>
      <c r="G955" s="2"/>
      <c r="H955" s="2"/>
      <c r="M955" s="2"/>
      <c r="N955" s="2"/>
      <c r="O955" s="2"/>
      <c r="P955" s="2"/>
      <c r="Q955" s="2"/>
      <c r="R955" s="2"/>
      <c r="S955" s="2"/>
      <c r="T955" s="2"/>
    </row>
    <row r="956" spans="1:20" x14ac:dyDescent="0.2">
      <c r="A956" s="5"/>
      <c r="B956" s="5"/>
      <c r="C956" s="6"/>
      <c r="D956" s="6"/>
      <c r="E956" s="6"/>
      <c r="F956" s="2"/>
      <c r="G956" s="2"/>
      <c r="H956" s="2"/>
      <c r="M956" s="2"/>
      <c r="N956" s="2"/>
      <c r="O956" s="2"/>
      <c r="P956" s="2"/>
      <c r="Q956" s="2"/>
      <c r="R956" s="2"/>
      <c r="S956" s="2"/>
      <c r="T956" s="2"/>
    </row>
    <row r="957" spans="1:20" x14ac:dyDescent="0.2">
      <c r="A957" s="5"/>
      <c r="B957" s="5"/>
      <c r="C957" s="6"/>
      <c r="D957" s="6"/>
      <c r="E957" s="6"/>
      <c r="F957" s="2"/>
      <c r="G957" s="2"/>
      <c r="H957" s="2"/>
      <c r="M957" s="2"/>
      <c r="N957" s="2"/>
      <c r="O957" s="2"/>
      <c r="P957" s="2"/>
      <c r="Q957" s="2"/>
      <c r="R957" s="2"/>
      <c r="S957" s="2"/>
      <c r="T957" s="2"/>
    </row>
    <row r="958" spans="1:20" x14ac:dyDescent="0.2">
      <c r="A958" s="5"/>
      <c r="B958" s="5"/>
      <c r="C958" s="6"/>
      <c r="D958" s="6"/>
      <c r="E958" s="6"/>
      <c r="F958" s="2"/>
      <c r="G958" s="2"/>
      <c r="H958" s="2"/>
      <c r="M958" s="2"/>
      <c r="N958" s="2"/>
      <c r="O958" s="2"/>
      <c r="P958" s="2"/>
      <c r="Q958" s="2"/>
      <c r="R958" s="2"/>
      <c r="S958" s="2"/>
      <c r="T958" s="2"/>
    </row>
    <row r="959" spans="1:20" x14ac:dyDescent="0.2">
      <c r="A959" s="5"/>
      <c r="B959" s="5"/>
      <c r="C959" s="6"/>
      <c r="D959" s="6"/>
      <c r="E959" s="6"/>
      <c r="F959" s="2"/>
      <c r="G959" s="2"/>
      <c r="H959" s="2"/>
      <c r="M959" s="2"/>
      <c r="N959" s="2"/>
      <c r="O959" s="2"/>
      <c r="P959" s="2"/>
      <c r="Q959" s="2"/>
      <c r="R959" s="2"/>
      <c r="S959" s="2"/>
      <c r="T959" s="2"/>
    </row>
    <row r="960" spans="1:20" x14ac:dyDescent="0.2">
      <c r="A960" s="5"/>
      <c r="B960" s="5"/>
      <c r="C960" s="6"/>
      <c r="D960" s="6"/>
      <c r="E960" s="6"/>
      <c r="F960" s="2"/>
      <c r="G960" s="2"/>
      <c r="H960" s="2"/>
      <c r="M960" s="2"/>
      <c r="N960" s="2"/>
      <c r="O960" s="2"/>
      <c r="P960" s="2"/>
      <c r="Q960" s="2"/>
      <c r="R960" s="2"/>
      <c r="S960" s="2"/>
      <c r="T960" s="2"/>
    </row>
    <row r="961" spans="1:20" x14ac:dyDescent="0.2">
      <c r="A961" s="5"/>
      <c r="B961" s="5"/>
      <c r="C961" s="6"/>
      <c r="D961" s="6"/>
      <c r="E961" s="6"/>
      <c r="F961" s="2"/>
      <c r="G961" s="2"/>
      <c r="H961" s="2"/>
      <c r="M961" s="2"/>
      <c r="N961" s="2"/>
      <c r="O961" s="2"/>
      <c r="P961" s="2"/>
      <c r="Q961" s="2"/>
      <c r="R961" s="2"/>
      <c r="S961" s="2"/>
      <c r="T961" s="2"/>
    </row>
    <row r="962" spans="1:20" x14ac:dyDescent="0.2">
      <c r="A962" s="5"/>
      <c r="B962" s="5"/>
      <c r="C962" s="6"/>
      <c r="D962" s="6"/>
      <c r="E962" s="6"/>
      <c r="F962" s="2"/>
      <c r="G962" s="2"/>
      <c r="H962" s="2"/>
      <c r="M962" s="2"/>
      <c r="N962" s="2"/>
      <c r="O962" s="2"/>
      <c r="P962" s="2"/>
      <c r="Q962" s="2"/>
      <c r="R962" s="2"/>
      <c r="S962" s="2"/>
      <c r="T962" s="2"/>
    </row>
  </sheetData>
  <autoFilter ref="A1:XEW962" xr:uid="{EA203C7D-8BD6-F541-BAE8-394AD72E48CE}"/>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1FE1-1158-EB40-A8D9-4ADA2C95049B}">
  <sheetPr>
    <tabColor theme="9" tint="0.79998168889431442"/>
  </sheetPr>
  <dimension ref="A1:AK659"/>
  <sheetViews>
    <sheetView topLeftCell="C1" workbookViewId="0">
      <selection activeCell="B270" sqref="A270:XFD659"/>
    </sheetView>
  </sheetViews>
  <sheetFormatPr baseColWidth="10" defaultColWidth="8.83203125" defaultRowHeight="13" x14ac:dyDescent="0.15"/>
  <cols>
    <col min="1" max="1" width="94.6640625" style="4" bestFit="1" customWidth="1"/>
    <col min="2" max="2" width="39.83203125" style="4" bestFit="1" customWidth="1"/>
    <col min="3" max="16384" width="8.83203125" style="4"/>
  </cols>
  <sheetData>
    <row r="1" spans="1:37" ht="15" x14ac:dyDescent="0.2">
      <c r="D1" s="4" t="s">
        <v>333</v>
      </c>
      <c r="E1" s="4" t="s">
        <v>291</v>
      </c>
      <c r="F1" t="s">
        <v>778</v>
      </c>
      <c r="G1" t="s">
        <v>780</v>
      </c>
      <c r="H1" t="s">
        <v>779</v>
      </c>
      <c r="I1" s="3" t="s">
        <v>286</v>
      </c>
      <c r="J1" s="3" t="s">
        <v>334</v>
      </c>
      <c r="K1" s="3" t="s">
        <v>343</v>
      </c>
      <c r="L1" s="20" t="s">
        <v>335</v>
      </c>
      <c r="M1" s="20" t="s">
        <v>336</v>
      </c>
      <c r="N1" s="20" t="s">
        <v>337</v>
      </c>
      <c r="O1" s="20" t="s">
        <v>338</v>
      </c>
      <c r="P1" s="18" t="s">
        <v>348</v>
      </c>
      <c r="Q1" s="18" t="s">
        <v>351</v>
      </c>
      <c r="R1" s="18" t="s">
        <v>352</v>
      </c>
      <c r="S1" s="18" t="s">
        <v>353</v>
      </c>
      <c r="T1" s="18" t="s">
        <v>354</v>
      </c>
      <c r="U1" s="18" t="s">
        <v>355</v>
      </c>
      <c r="V1" s="18" t="s">
        <v>356</v>
      </c>
      <c r="W1" s="18" t="s">
        <v>349</v>
      </c>
      <c r="X1" s="25" t="s">
        <v>350</v>
      </c>
      <c r="Y1" s="25" t="s">
        <v>344</v>
      </c>
      <c r="Z1" s="25" t="s">
        <v>347</v>
      </c>
      <c r="AA1" s="25" t="s">
        <v>346</v>
      </c>
      <c r="AB1" s="25" t="s">
        <v>345</v>
      </c>
      <c r="AC1" s="16" t="s">
        <v>339</v>
      </c>
      <c r="AD1" s="16" t="s">
        <v>340</v>
      </c>
      <c r="AE1" s="16" t="s">
        <v>341</v>
      </c>
      <c r="AF1" s="16" t="s">
        <v>328</v>
      </c>
      <c r="AG1" s="16" t="s">
        <v>329</v>
      </c>
      <c r="AH1" s="16" t="s">
        <v>330</v>
      </c>
      <c r="AI1" s="16" t="s">
        <v>331</v>
      </c>
      <c r="AJ1" s="16" t="s">
        <v>332</v>
      </c>
      <c r="AK1" s="13" t="s">
        <v>342</v>
      </c>
    </row>
    <row r="2" spans="1:37" ht="15" x14ac:dyDescent="0.2">
      <c r="A2" s="9" t="s">
        <v>0</v>
      </c>
      <c r="B2" s="33"/>
      <c r="C2" s="45"/>
      <c r="D2" s="2" t="str">
        <f>IF(AND(NOT(ISBLANK($A2)),EXACT($C2,1),EXACT($C3,0)),1,"")</f>
        <v/>
      </c>
      <c r="E2" s="2" t="str">
        <f t="shared" ref="E2:E65" si="0">IF(AND(NOT(ISBLANK($A2)),EXACT($C2,1),NOT(EXACT($C3,0))),1,"")</f>
        <v/>
      </c>
      <c r="F2" s="32"/>
      <c r="G2" s="27" t="str">
        <f>IF($A2="Vragenlijst",$A3,G1)</f>
        <v>gl6-1hv-h01-gra-V1</v>
      </c>
      <c r="H2" s="32"/>
      <c r="I2" s="28" t="str" cm="1">
        <f t="array" ref="I2">_xlfn.IFS($D2=1,"mc",$E2=1,"fill",TRUE,"")</f>
        <v/>
      </c>
      <c r="J2" s="48" t="str">
        <f>_xlfn.TEXTAFTER($K2,": ",,,,$K2)</f>
        <v/>
      </c>
      <c r="K2" s="27" t="str">
        <f>IF(OR(ISBLANK($A2),ISBLANK($B2),$A2="Vraag"),"",$A2)</f>
        <v/>
      </c>
      <c r="L2" s="48" t="str">
        <f t="shared" ref="L2:L8" si="1">IF(AND($D2=1,EXACT($C2,1)),$B2,"")</f>
        <v/>
      </c>
      <c r="M2" s="48" t="str">
        <f t="shared" ref="M2:M8" si="2">IF(AND($D2=1,EXACT($C3,0),L2&lt;&gt;""),$B3,"")</f>
        <v/>
      </c>
      <c r="N2" s="48" t="str">
        <f t="shared" ref="N2:N8" si="3">IF(AND($D2=1,EXACT($C4,0),M2&lt;&gt;""),$B4,"")</f>
        <v/>
      </c>
      <c r="O2" s="48" t="str">
        <f t="shared" ref="O2:O8" si="4">IF(AND($D2=1,EXACT($C5,0),N2&lt;&gt;""),$B5,"")</f>
        <v/>
      </c>
      <c r="P2" s="27" t="str">
        <f>IF(AND($E2=1,$C2=1,ISTEXT($A2),ISTEXT($B2)),$B2,"")</f>
        <v/>
      </c>
      <c r="Q2" s="27" t="str">
        <f>IF(AND($E2=1,$C3=1,ISTEXT($A2),NOT(ISTEXT($A3)),ISTEXT($B3),P2&lt;&gt;""),$B3,"")</f>
        <v/>
      </c>
      <c r="R2" s="27" t="str">
        <f>IF(AND($E2=1,$C4=1,ISTEXT($A2),NOT(ISTEXT($A4)),ISTEXT($B4),Q2&lt;&gt;""),$B4,"")</f>
        <v/>
      </c>
      <c r="S2" s="27" t="str">
        <f>IF(AND($E2=1,$C5=1,ISTEXT($A2),NOT(ISTEXT($A5)),ISTEXT($B5),R2&lt;&gt;""),$B5,"")</f>
        <v/>
      </c>
      <c r="T2" s="27" t="str">
        <f>IF(AND($E2=1,$C6=1,ISTEXT($A2),NOT(ISTEXT($A6)),ISTEXT($B6),S2&lt;&gt;""),$B6,"")</f>
        <v/>
      </c>
      <c r="U2" s="27" t="str">
        <f>IF(AND($E2=1,$C7=1,ISTEXT($A2),NOT(ISTEXT($A7)),ISTEXT($B7),T2&lt;&gt;""),$B7,"")</f>
        <v/>
      </c>
      <c r="V2" s="27" t="str">
        <f>IF(AND($E2=1,$C8=1,ISTEXT($A2),NOT(ISTEXT($A8)),ISTEXT($B8),U2&lt;&gt;""),$B8,"")</f>
        <v/>
      </c>
      <c r="W2" s="27" t="str">
        <f>IF(AND($E2=1,$C9=1,ISTEXT($A2),NOT(ISTEXT($A9)),ISTEXT($B9),V2&lt;&gt;""),$B9,"")</f>
        <v/>
      </c>
      <c r="AC2" s="28" t="s">
        <v>258</v>
      </c>
      <c r="AD2" s="28" t="str">
        <f>"H" &amp; _xlfn.TEXTBEFORE(_xlfn.TEXTAFTER(G2,"-h"),"-")</f>
        <v>H01</v>
      </c>
      <c r="AE2" s="30" t="str">
        <f>IF(OR(AF2="A",AF2="B",AF2="C",AF2="D"),"ABCD",IF(OR(AF2="E",AF2="F",AF2="G",AF2="H"),"EFGH",""))</f>
        <v>ABCD</v>
      </c>
      <c r="AF2" s="28" t="str">
        <f>IF(RIGHT(G2,2)="V1","D",IF(RIGHT(G2,2)="V2","H"))</f>
        <v>D</v>
      </c>
      <c r="AG2" s="28" t="s">
        <v>309</v>
      </c>
      <c r="AH2" s="28" t="s">
        <v>306</v>
      </c>
      <c r="AI2" s="28" t="str" cm="1">
        <f t="array" ref="AI2">_xlfn.IFS($D2=1,"mpc",$E2=1,"fill",TRUE,"")</f>
        <v/>
      </c>
      <c r="AJ2" s="28" t="s">
        <v>288</v>
      </c>
    </row>
    <row r="3" spans="1:37" ht="15" x14ac:dyDescent="0.2">
      <c r="A3" s="35" t="s">
        <v>915</v>
      </c>
      <c r="B3" s="35"/>
      <c r="C3"/>
      <c r="D3" s="2" t="str">
        <f>IF(AND(NOT(ISBLANK($A3)),EXACT($C3,1),EXACT($C4,0)),1,"")</f>
        <v/>
      </c>
      <c r="E3" s="2" t="str">
        <f t="shared" si="0"/>
        <v/>
      </c>
      <c r="F3" s="6"/>
      <c r="G3" s="2" t="str">
        <f>IF($A3="Vragenlijst",$A4,G2)</f>
        <v>gl6-1hv-h01-gra-V1</v>
      </c>
      <c r="H3" s="6"/>
      <c r="I3" t="str" cm="1">
        <f t="array" ref="I3">_xlfn.IFS($D3=1,"mc",$E3=1,"fill",TRUE,"")</f>
        <v/>
      </c>
      <c r="J3" s="4" t="str">
        <f t="shared" ref="J3:J66" si="5">_xlfn.TEXTAFTER($K3,": ",,,,$K3)</f>
        <v/>
      </c>
      <c r="K3" s="2" t="str">
        <f>IF(OR(ISBLANK($A3),ISBLANK($B3),$A3="Vraag"),"",$A3)</f>
        <v/>
      </c>
      <c r="L3" s="4" t="str">
        <f t="shared" si="1"/>
        <v/>
      </c>
      <c r="M3" s="4" t="str">
        <f t="shared" si="2"/>
        <v/>
      </c>
      <c r="N3" s="4" t="str">
        <f t="shared" si="3"/>
        <v/>
      </c>
      <c r="O3" s="4" t="str">
        <f t="shared" si="4"/>
        <v/>
      </c>
      <c r="P3" s="2" t="str">
        <f t="shared" ref="P3:P66" si="6">IF(AND($E3=1,$C3=1,ISTEXT($A3),ISTEXT($B3)),$B3,"")</f>
        <v/>
      </c>
      <c r="Q3" s="2" t="str">
        <f t="shared" ref="Q3:Q66" si="7">IF(AND($E3=1,$C4=1,ISTEXT($A3),NOT(ISTEXT($A4)),ISTEXT($B4),P3&lt;&gt;""),$B4,"")</f>
        <v/>
      </c>
      <c r="R3" s="2" t="str">
        <f t="shared" ref="R3:R66" si="8">IF(AND($E3=1,$C5=1,ISTEXT($A3),NOT(ISTEXT($A5)),ISTEXT($B5),Q3&lt;&gt;""),$B5,"")</f>
        <v/>
      </c>
      <c r="S3" s="2" t="str">
        <f t="shared" ref="S3:S66" si="9">IF(AND($E3=1,$C6=1,ISTEXT($A3),NOT(ISTEXT($A6)),ISTEXT($B6),R3&lt;&gt;""),$B6,"")</f>
        <v/>
      </c>
      <c r="T3" s="2" t="str">
        <f t="shared" ref="T3:T66" si="10">IF(AND($E3=1,$C7=1,ISTEXT($A3),NOT(ISTEXT($A7)),ISTEXT($B7),S3&lt;&gt;""),$B7,"")</f>
        <v/>
      </c>
      <c r="U3" s="2" t="str">
        <f t="shared" ref="U3:U66" si="11">IF(AND($E3=1,$C8=1,ISTEXT($A3),NOT(ISTEXT($A8)),ISTEXT($B8),T3&lt;&gt;""),$B8,"")</f>
        <v/>
      </c>
      <c r="V3" s="2" t="str">
        <f t="shared" ref="V3:V66" si="12">IF(AND($E3=1,$C9=1,ISTEXT($A3),NOT(ISTEXT($A9)),ISTEXT($B9),U3&lt;&gt;""),$B9,"")</f>
        <v/>
      </c>
      <c r="W3" s="2" t="str">
        <f t="shared" ref="W3:W66" si="13">IF(AND($E3=1,$C10=1,ISTEXT($A3),NOT(ISTEXT($A10)),ISTEXT($B10),V3&lt;&gt;""),$B10,"")</f>
        <v/>
      </c>
      <c r="AC3" t="s">
        <v>258</v>
      </c>
      <c r="AD3" t="str">
        <f t="shared" ref="AD3:AD66" si="14">"H" &amp; _xlfn.TEXTBEFORE(_xlfn.TEXTAFTER(G3,"-h"),"-")</f>
        <v>H01</v>
      </c>
      <c r="AE3" t="str">
        <f t="shared" ref="AE3:AE66" si="15">IF(OR(AF3="A",AF3="B",AF3="C",AF3="D"),"ABCD",IF(OR(AF3="E",AF3="F",AF3="G",AF3="H"),"EFGH",""))</f>
        <v>ABCD</v>
      </c>
      <c r="AF3" t="str">
        <f>IF(RIGHT(G3,2)="V1","D",IF(RIGHT(G3,2)="V2","H"))</f>
        <v>D</v>
      </c>
      <c r="AG3" t="s">
        <v>309</v>
      </c>
      <c r="AH3" t="s">
        <v>306</v>
      </c>
      <c r="AI3" t="str" cm="1">
        <f t="array" ref="AI3">_xlfn.IFS($D3=1,"mpc",$E3=1,"fill",TRUE,"")</f>
        <v/>
      </c>
      <c r="AJ3" s="28" t="s">
        <v>288</v>
      </c>
    </row>
    <row r="4" spans="1:37" ht="15" x14ac:dyDescent="0.2">
      <c r="A4" s="35"/>
      <c r="B4" s="35"/>
      <c r="C4"/>
      <c r="D4" s="2" t="str">
        <f t="shared" ref="D4:D67" si="16">IF(AND(NOT(ISBLANK($A4)),EXACT($C4,1),EXACT($C5,0)),1,"")</f>
        <v/>
      </c>
      <c r="E4" s="2" t="str">
        <f t="shared" si="0"/>
        <v/>
      </c>
      <c r="G4" s="2" t="str">
        <f t="shared" ref="G4:G67" si="17">IF($A4="Vragenlijst",$A5,G3)</f>
        <v>gl6-1hv-h01-gra-V1</v>
      </c>
      <c r="I4" t="str" cm="1">
        <f t="array" ref="I4">_xlfn.IFS($D4=1,"mc",$E4=1,"fill",TRUE,"")</f>
        <v/>
      </c>
      <c r="J4" s="4" t="str">
        <f t="shared" si="5"/>
        <v/>
      </c>
      <c r="K4" s="2" t="str">
        <f t="shared" ref="K4:K67" si="18">IF(OR(ISBLANK($A4),ISBLANK($B4),$A4="Vraag"),"",$A4)</f>
        <v/>
      </c>
      <c r="L4" s="4" t="str">
        <f t="shared" si="1"/>
        <v/>
      </c>
      <c r="M4" s="4" t="str">
        <f t="shared" si="2"/>
        <v/>
      </c>
      <c r="N4" s="4" t="str">
        <f t="shared" si="3"/>
        <v/>
      </c>
      <c r="O4" s="4" t="str">
        <f t="shared" si="4"/>
        <v/>
      </c>
      <c r="P4" s="2" t="str">
        <f t="shared" si="6"/>
        <v/>
      </c>
      <c r="Q4" s="2" t="str">
        <f t="shared" si="7"/>
        <v/>
      </c>
      <c r="R4" s="2" t="str">
        <f t="shared" si="8"/>
        <v/>
      </c>
      <c r="S4" s="2" t="str">
        <f t="shared" si="9"/>
        <v/>
      </c>
      <c r="T4" s="2" t="str">
        <f t="shared" si="10"/>
        <v/>
      </c>
      <c r="U4" s="2" t="str">
        <f t="shared" si="11"/>
        <v/>
      </c>
      <c r="V4" s="2" t="str">
        <f t="shared" si="12"/>
        <v/>
      </c>
      <c r="W4" s="2" t="str">
        <f t="shared" si="13"/>
        <v/>
      </c>
      <c r="AC4" t="s">
        <v>258</v>
      </c>
      <c r="AD4" t="str">
        <f t="shared" si="14"/>
        <v>H01</v>
      </c>
      <c r="AE4" t="str">
        <f t="shared" si="15"/>
        <v>ABCD</v>
      </c>
      <c r="AF4" t="str">
        <f t="shared" ref="AF4:AF67" si="19">IF(RIGHT(G4,2)="V1","D",IF(RIGHT(G4,2)="V2","H"))</f>
        <v>D</v>
      </c>
      <c r="AG4" t="s">
        <v>309</v>
      </c>
      <c r="AH4" t="s">
        <v>306</v>
      </c>
      <c r="AI4" t="str" cm="1">
        <f t="array" ref="AI4">_xlfn.IFS($D4=1,"mpc",$E4=1,"fill",TRUE,"")</f>
        <v/>
      </c>
      <c r="AJ4" t="s">
        <v>288</v>
      </c>
    </row>
    <row r="5" spans="1:37" ht="15" x14ac:dyDescent="0.2">
      <c r="A5" s="10" t="s">
        <v>1</v>
      </c>
      <c r="B5" s="35"/>
      <c r="C5"/>
      <c r="D5" s="2" t="str">
        <f t="shared" si="16"/>
        <v/>
      </c>
      <c r="E5" s="2" t="str">
        <f t="shared" si="0"/>
        <v/>
      </c>
      <c r="G5" s="2" t="str">
        <f t="shared" si="17"/>
        <v>gl6-1hv-h01-gra-V1</v>
      </c>
      <c r="I5" t="str" cm="1">
        <f t="array" ref="I5">_xlfn.IFS($D5=1,"mc",$E5=1,"fill",TRUE,"")</f>
        <v/>
      </c>
      <c r="J5" s="4" t="str">
        <f t="shared" si="5"/>
        <v/>
      </c>
      <c r="K5" s="2" t="str">
        <f t="shared" si="18"/>
        <v/>
      </c>
      <c r="L5" s="4" t="str">
        <f t="shared" si="1"/>
        <v/>
      </c>
      <c r="M5" s="4" t="str">
        <f t="shared" si="2"/>
        <v/>
      </c>
      <c r="N5" s="4" t="str">
        <f t="shared" si="3"/>
        <v/>
      </c>
      <c r="O5" s="4" t="str">
        <f t="shared" si="4"/>
        <v/>
      </c>
      <c r="P5" s="2" t="str">
        <f t="shared" si="6"/>
        <v/>
      </c>
      <c r="Q5" s="2" t="str">
        <f t="shared" si="7"/>
        <v/>
      </c>
      <c r="R5" s="2" t="str">
        <f t="shared" si="8"/>
        <v/>
      </c>
      <c r="S5" s="2" t="str">
        <f t="shared" si="9"/>
        <v/>
      </c>
      <c r="T5" s="2" t="str">
        <f t="shared" si="10"/>
        <v/>
      </c>
      <c r="U5" s="2" t="str">
        <f t="shared" si="11"/>
        <v/>
      </c>
      <c r="V5" s="2" t="str">
        <f t="shared" si="12"/>
        <v/>
      </c>
      <c r="W5" s="2" t="str">
        <f t="shared" si="13"/>
        <v/>
      </c>
      <c r="AC5" t="s">
        <v>258</v>
      </c>
      <c r="AD5" t="str">
        <f t="shared" si="14"/>
        <v>H01</v>
      </c>
      <c r="AE5" t="str">
        <f t="shared" si="15"/>
        <v>ABCD</v>
      </c>
      <c r="AF5" t="str">
        <f t="shared" si="19"/>
        <v>D</v>
      </c>
      <c r="AG5" t="s">
        <v>309</v>
      </c>
      <c r="AH5" t="s">
        <v>306</v>
      </c>
      <c r="AI5" t="str" cm="1">
        <f t="array" ref="AI5">_xlfn.IFS($D5=1,"mpc",$E5=1,"fill",TRUE,"")</f>
        <v/>
      </c>
      <c r="AJ5" t="s">
        <v>288</v>
      </c>
    </row>
    <row r="6" spans="1:37" ht="15" x14ac:dyDescent="0.2">
      <c r="A6" t="s">
        <v>2</v>
      </c>
      <c r="B6" s="35"/>
      <c r="C6" s="46"/>
      <c r="D6" s="2" t="str">
        <f t="shared" si="16"/>
        <v/>
      </c>
      <c r="E6" s="2" t="str">
        <f t="shared" si="0"/>
        <v/>
      </c>
      <c r="G6" s="2" t="str">
        <f t="shared" si="17"/>
        <v>gl6-1hv-h01-gra-V1</v>
      </c>
      <c r="I6" t="str" cm="1">
        <f t="array" ref="I6">_xlfn.IFS($D6=1,"mc",$E6=1,"fill",TRUE,"")</f>
        <v/>
      </c>
      <c r="J6" s="4" t="str">
        <f t="shared" si="5"/>
        <v/>
      </c>
      <c r="K6" s="2" t="str">
        <f t="shared" si="18"/>
        <v/>
      </c>
      <c r="L6" s="4" t="str">
        <f t="shared" si="1"/>
        <v/>
      </c>
      <c r="M6" s="4" t="str">
        <f t="shared" si="2"/>
        <v/>
      </c>
      <c r="N6" s="4" t="str">
        <f t="shared" si="3"/>
        <v/>
      </c>
      <c r="O6" s="4" t="str">
        <f t="shared" si="4"/>
        <v/>
      </c>
      <c r="P6" s="2" t="str">
        <f t="shared" si="6"/>
        <v/>
      </c>
      <c r="Q6" s="2" t="str">
        <f t="shared" si="7"/>
        <v/>
      </c>
      <c r="R6" s="2" t="str">
        <f t="shared" si="8"/>
        <v/>
      </c>
      <c r="S6" s="2" t="str">
        <f t="shared" si="9"/>
        <v/>
      </c>
      <c r="T6" s="2" t="str">
        <f t="shared" si="10"/>
        <v/>
      </c>
      <c r="U6" s="2" t="str">
        <f t="shared" si="11"/>
        <v/>
      </c>
      <c r="V6" s="2" t="str">
        <f t="shared" si="12"/>
        <v/>
      </c>
      <c r="W6" s="2" t="str">
        <f t="shared" si="13"/>
        <v/>
      </c>
      <c r="AC6" t="s">
        <v>258</v>
      </c>
      <c r="AD6" t="str">
        <f t="shared" si="14"/>
        <v>H01</v>
      </c>
      <c r="AE6" t="str">
        <f t="shared" si="15"/>
        <v>ABCD</v>
      </c>
      <c r="AF6" t="str">
        <f t="shared" si="19"/>
        <v>D</v>
      </c>
      <c r="AG6" t="s">
        <v>309</v>
      </c>
      <c r="AH6" t="s">
        <v>306</v>
      </c>
      <c r="AI6" t="str" cm="1">
        <f t="array" ref="AI6">_xlfn.IFS($D6=1,"mpc",$E6=1,"fill",TRUE,"")</f>
        <v/>
      </c>
      <c r="AJ6" t="s">
        <v>288</v>
      </c>
    </row>
    <row r="7" spans="1:37" ht="15" x14ac:dyDescent="0.2">
      <c r="A7" s="35"/>
      <c r="B7" s="35"/>
      <c r="C7"/>
      <c r="D7" s="2" t="str">
        <f t="shared" si="16"/>
        <v/>
      </c>
      <c r="E7" s="2" t="str">
        <f t="shared" si="0"/>
        <v/>
      </c>
      <c r="G7" s="2" t="str">
        <f t="shared" si="17"/>
        <v>gl6-1hv-h01-gra-V1</v>
      </c>
      <c r="I7" t="str" cm="1">
        <f t="array" ref="I7">_xlfn.IFS($D7=1,"mc",$E7=1,"fill",TRUE,"")</f>
        <v/>
      </c>
      <c r="J7" s="4" t="str">
        <f t="shared" si="5"/>
        <v/>
      </c>
      <c r="K7" s="2" t="str">
        <f t="shared" si="18"/>
        <v/>
      </c>
      <c r="L7" s="4" t="str">
        <f t="shared" si="1"/>
        <v/>
      </c>
      <c r="M7" s="4" t="str">
        <f t="shared" si="2"/>
        <v/>
      </c>
      <c r="N7" s="4" t="str">
        <f t="shared" si="3"/>
        <v/>
      </c>
      <c r="O7" s="4" t="str">
        <f t="shared" si="4"/>
        <v/>
      </c>
      <c r="P7" s="2" t="str">
        <f t="shared" si="6"/>
        <v/>
      </c>
      <c r="Q7" s="2" t="str">
        <f t="shared" si="7"/>
        <v/>
      </c>
      <c r="R7" s="2" t="str">
        <f t="shared" si="8"/>
        <v/>
      </c>
      <c r="S7" s="2" t="str">
        <f t="shared" si="9"/>
        <v/>
      </c>
      <c r="T7" s="2" t="str">
        <f t="shared" si="10"/>
        <v/>
      </c>
      <c r="U7" s="2" t="str">
        <f t="shared" si="11"/>
        <v/>
      </c>
      <c r="V7" s="2" t="str">
        <f t="shared" si="12"/>
        <v/>
      </c>
      <c r="W7" s="2" t="str">
        <f t="shared" si="13"/>
        <v/>
      </c>
      <c r="AC7" t="s">
        <v>258</v>
      </c>
      <c r="AD7" t="str">
        <f t="shared" si="14"/>
        <v>H01</v>
      </c>
      <c r="AE7" t="str">
        <f t="shared" si="15"/>
        <v>ABCD</v>
      </c>
      <c r="AF7" t="str">
        <f t="shared" si="19"/>
        <v>D</v>
      </c>
      <c r="AG7" t="s">
        <v>309</v>
      </c>
      <c r="AH7" t="s">
        <v>306</v>
      </c>
      <c r="AI7" t="str" cm="1">
        <f t="array" ref="AI7">_xlfn.IFS($D7=1,"mpc",$E7=1,"fill",TRUE,"")</f>
        <v/>
      </c>
      <c r="AJ7" t="s">
        <v>288</v>
      </c>
    </row>
    <row r="8" spans="1:37" ht="15" x14ac:dyDescent="0.2">
      <c r="A8" s="9" t="s">
        <v>3</v>
      </c>
      <c r="B8" s="9" t="s">
        <v>4</v>
      </c>
      <c r="C8" s="10" t="s">
        <v>5</v>
      </c>
      <c r="D8" s="2" t="str">
        <f t="shared" si="16"/>
        <v/>
      </c>
      <c r="E8" s="2" t="str">
        <f t="shared" si="0"/>
        <v/>
      </c>
      <c r="G8" s="2" t="str">
        <f t="shared" si="17"/>
        <v>gl6-1hv-h01-gra-V1</v>
      </c>
      <c r="I8" t="str" cm="1">
        <f t="array" ref="I8">_xlfn.IFS($D8=1,"mc",$E8=1,"fill",TRUE,"")</f>
        <v/>
      </c>
      <c r="J8" s="4" t="str">
        <f t="shared" si="5"/>
        <v/>
      </c>
      <c r="K8" s="2" t="str">
        <f t="shared" si="18"/>
        <v/>
      </c>
      <c r="L8" s="4" t="str">
        <f t="shared" si="1"/>
        <v/>
      </c>
      <c r="M8" s="4" t="str">
        <f t="shared" si="2"/>
        <v/>
      </c>
      <c r="N8" s="4" t="str">
        <f t="shared" si="3"/>
        <v/>
      </c>
      <c r="O8" s="4" t="str">
        <f t="shared" si="4"/>
        <v/>
      </c>
      <c r="P8" s="2" t="str">
        <f t="shared" si="6"/>
        <v/>
      </c>
      <c r="Q8" s="2" t="str">
        <f t="shared" si="7"/>
        <v/>
      </c>
      <c r="R8" s="2" t="str">
        <f t="shared" si="8"/>
        <v/>
      </c>
      <c r="S8" s="2" t="str">
        <f t="shared" si="9"/>
        <v/>
      </c>
      <c r="T8" s="2" t="str">
        <f t="shared" si="10"/>
        <v/>
      </c>
      <c r="U8" s="2" t="str">
        <f t="shared" si="11"/>
        <v/>
      </c>
      <c r="V8" s="2" t="str">
        <f t="shared" si="12"/>
        <v/>
      </c>
      <c r="W8" s="2" t="str">
        <f t="shared" si="13"/>
        <v/>
      </c>
      <c r="AC8" t="s">
        <v>258</v>
      </c>
      <c r="AD8" t="str">
        <f t="shared" si="14"/>
        <v>H01</v>
      </c>
      <c r="AE8" t="str">
        <f t="shared" si="15"/>
        <v>ABCD</v>
      </c>
      <c r="AF8" t="str">
        <f t="shared" si="19"/>
        <v>D</v>
      </c>
      <c r="AG8" t="s">
        <v>309</v>
      </c>
      <c r="AH8" t="s">
        <v>306</v>
      </c>
      <c r="AI8" t="str" cm="1">
        <f t="array" ref="AI8">_xlfn.IFS($D8=1,"mpc",$E8=1,"fill",TRUE,"")</f>
        <v/>
      </c>
      <c r="AJ8" t="s">
        <v>288</v>
      </c>
    </row>
    <row r="9" spans="1:37" ht="15" x14ac:dyDescent="0.2">
      <c r="A9" s="35" t="s">
        <v>916</v>
      </c>
      <c r="B9" s="35" t="s">
        <v>917</v>
      </c>
      <c r="C9" s="35">
        <v>1</v>
      </c>
      <c r="D9" s="2">
        <f t="shared" si="16"/>
        <v>1</v>
      </c>
      <c r="E9" s="2" t="str">
        <f t="shared" si="0"/>
        <v/>
      </c>
      <c r="G9" s="2" t="str">
        <f t="shared" si="17"/>
        <v>gl6-1hv-h01-gra-V1</v>
      </c>
      <c r="I9" t="str" cm="1">
        <f t="array" ref="I9">_xlfn.IFS($D9=1,"mc",$E9=1,"fill",TRUE,"")</f>
        <v>mc</v>
      </c>
      <c r="J9" s="4" t="str">
        <f t="shared" si="5"/>
        <v xml:space="preserve">le, la, l', les: un ami - (…) ami  </v>
      </c>
      <c r="K9" s="2" t="str">
        <f t="shared" si="18"/>
        <v xml:space="preserve">Choisis: le, la, l', les: un ami - (…) ami  </v>
      </c>
      <c r="L9" s="4" t="str">
        <f>IF(AND($D9=1,EXACT($C9,1)),$B9,"")</f>
        <v>l'</v>
      </c>
      <c r="M9" s="4" t="str">
        <f>IF(AND($D9=1,EXACT($C10,0),L9&lt;&gt;""),$B10,"")</f>
        <v>le</v>
      </c>
      <c r="N9" s="4" t="str">
        <f>IF(AND($D9=1,EXACT($C11,0),M9&lt;&gt;""),$B11,"")</f>
        <v>la</v>
      </c>
      <c r="O9" s="4" t="str">
        <f>IF(AND($D9=1,EXACT($C12,0),N9&lt;&gt;""),$B12,"")</f>
        <v>les</v>
      </c>
      <c r="P9" s="2" t="str">
        <f t="shared" si="6"/>
        <v/>
      </c>
      <c r="Q9" s="2" t="str">
        <f t="shared" si="7"/>
        <v/>
      </c>
      <c r="R9" s="2" t="str">
        <f t="shared" si="8"/>
        <v/>
      </c>
      <c r="S9" s="2" t="str">
        <f t="shared" si="9"/>
        <v/>
      </c>
      <c r="T9" s="2" t="str">
        <f t="shared" si="10"/>
        <v/>
      </c>
      <c r="U9" s="2" t="str">
        <f t="shared" si="11"/>
        <v/>
      </c>
      <c r="V9" s="2" t="str">
        <f t="shared" si="12"/>
        <v/>
      </c>
      <c r="W9" s="2" t="str">
        <f t="shared" si="13"/>
        <v/>
      </c>
      <c r="AC9" t="s">
        <v>258</v>
      </c>
      <c r="AD9" t="str">
        <f t="shared" si="14"/>
        <v>H01</v>
      </c>
      <c r="AE9" t="str">
        <f t="shared" si="15"/>
        <v>ABCD</v>
      </c>
      <c r="AF9" t="str">
        <f t="shared" si="19"/>
        <v>D</v>
      </c>
      <c r="AG9" t="s">
        <v>309</v>
      </c>
      <c r="AH9" t="s">
        <v>306</v>
      </c>
      <c r="AI9" t="str" cm="1">
        <f t="array" ref="AI9">_xlfn.IFS($D9=1,"mpc",$E9=1,"fill",TRUE,"")</f>
        <v>mpc</v>
      </c>
      <c r="AJ9" t="s">
        <v>288</v>
      </c>
    </row>
    <row r="10" spans="1:37" ht="15" x14ac:dyDescent="0.2">
      <c r="A10" s="35"/>
      <c r="B10" s="35" t="s">
        <v>918</v>
      </c>
      <c r="C10" s="35">
        <v>0</v>
      </c>
      <c r="D10" s="2" t="str">
        <f t="shared" si="16"/>
        <v/>
      </c>
      <c r="E10" s="2" t="str">
        <f t="shared" si="0"/>
        <v/>
      </c>
      <c r="G10" s="2" t="str">
        <f t="shared" si="17"/>
        <v>gl6-1hv-h01-gra-V1</v>
      </c>
      <c r="I10" t="str" cm="1">
        <f t="array" ref="I10">_xlfn.IFS($D10=1,"mc",$E10=1,"fill",TRUE,"")</f>
        <v/>
      </c>
      <c r="J10" s="4" t="str">
        <f t="shared" si="5"/>
        <v/>
      </c>
      <c r="K10" s="2" t="str">
        <f t="shared" si="18"/>
        <v/>
      </c>
      <c r="L10" s="4" t="str">
        <f t="shared" ref="L10:L73" si="20">IF(AND($D10=1,EXACT($C10,1)),$B10,"")</f>
        <v/>
      </c>
      <c r="M10" s="4" t="str">
        <f t="shared" ref="M10:M73" si="21">IF(AND($D10=1,EXACT($C11,0),L10&lt;&gt;""),$B11,"")</f>
        <v/>
      </c>
      <c r="N10" s="4" t="str">
        <f t="shared" ref="N10:N73" si="22">IF(AND($D10=1,EXACT($C12,0),M10&lt;&gt;""),$B12,"")</f>
        <v/>
      </c>
      <c r="O10" s="4" t="str">
        <f t="shared" ref="O10:O73" si="23">IF(AND($D10=1,EXACT($C13,0),N10&lt;&gt;""),$B13,"")</f>
        <v/>
      </c>
      <c r="P10" s="2" t="str">
        <f t="shared" si="6"/>
        <v/>
      </c>
      <c r="Q10" s="2" t="str">
        <f t="shared" si="7"/>
        <v/>
      </c>
      <c r="R10" s="2" t="str">
        <f t="shared" si="8"/>
        <v/>
      </c>
      <c r="S10" s="2" t="str">
        <f t="shared" si="9"/>
        <v/>
      </c>
      <c r="T10" s="2" t="str">
        <f t="shared" si="10"/>
        <v/>
      </c>
      <c r="U10" s="2" t="str">
        <f t="shared" si="11"/>
        <v/>
      </c>
      <c r="V10" s="2" t="str">
        <f t="shared" si="12"/>
        <v/>
      </c>
      <c r="W10" s="2" t="str">
        <f t="shared" si="13"/>
        <v/>
      </c>
      <c r="AC10" t="s">
        <v>258</v>
      </c>
      <c r="AD10" t="str">
        <f t="shared" si="14"/>
        <v>H01</v>
      </c>
      <c r="AE10" t="str">
        <f t="shared" si="15"/>
        <v>ABCD</v>
      </c>
      <c r="AF10" t="str">
        <f t="shared" si="19"/>
        <v>D</v>
      </c>
      <c r="AG10" t="s">
        <v>309</v>
      </c>
      <c r="AH10" t="s">
        <v>306</v>
      </c>
      <c r="AI10" t="str" cm="1">
        <f t="array" ref="AI10">_xlfn.IFS($D10=1,"mpc",$E10=1,"fill",TRUE,"")</f>
        <v/>
      </c>
      <c r="AJ10" t="s">
        <v>288</v>
      </c>
    </row>
    <row r="11" spans="1:37" ht="15" x14ac:dyDescent="0.2">
      <c r="A11" s="35"/>
      <c r="B11" s="35" t="s">
        <v>919</v>
      </c>
      <c r="C11" s="35">
        <v>0</v>
      </c>
      <c r="D11" s="2" t="str">
        <f t="shared" si="16"/>
        <v/>
      </c>
      <c r="E11" s="2" t="str">
        <f t="shared" si="0"/>
        <v/>
      </c>
      <c r="G11" s="2" t="str">
        <f t="shared" si="17"/>
        <v>gl6-1hv-h01-gra-V1</v>
      </c>
      <c r="I11" t="str" cm="1">
        <f t="array" ref="I11">_xlfn.IFS($D11=1,"mc",$E11=1,"fill",TRUE,"")</f>
        <v/>
      </c>
      <c r="J11" s="4" t="str">
        <f t="shared" si="5"/>
        <v/>
      </c>
      <c r="K11" s="2" t="str">
        <f t="shared" si="18"/>
        <v/>
      </c>
      <c r="L11" s="4" t="str">
        <f t="shared" si="20"/>
        <v/>
      </c>
      <c r="M11" s="4" t="str">
        <f t="shared" si="21"/>
        <v/>
      </c>
      <c r="N11" s="4" t="str">
        <f t="shared" si="22"/>
        <v/>
      </c>
      <c r="O11" s="4" t="str">
        <f t="shared" si="23"/>
        <v/>
      </c>
      <c r="P11" s="2" t="str">
        <f t="shared" si="6"/>
        <v/>
      </c>
      <c r="Q11" s="2" t="str">
        <f t="shared" si="7"/>
        <v/>
      </c>
      <c r="R11" s="2" t="str">
        <f t="shared" si="8"/>
        <v/>
      </c>
      <c r="S11" s="2" t="str">
        <f t="shared" si="9"/>
        <v/>
      </c>
      <c r="T11" s="2" t="str">
        <f t="shared" si="10"/>
        <v/>
      </c>
      <c r="U11" s="2" t="str">
        <f t="shared" si="11"/>
        <v/>
      </c>
      <c r="V11" s="2" t="str">
        <f t="shared" si="12"/>
        <v/>
      </c>
      <c r="W11" s="2" t="str">
        <f t="shared" si="13"/>
        <v/>
      </c>
      <c r="AC11" t="s">
        <v>258</v>
      </c>
      <c r="AD11" t="str">
        <f t="shared" si="14"/>
        <v>H01</v>
      </c>
      <c r="AE11" t="str">
        <f t="shared" si="15"/>
        <v>ABCD</v>
      </c>
      <c r="AF11" t="str">
        <f t="shared" si="19"/>
        <v>D</v>
      </c>
      <c r="AG11" t="s">
        <v>309</v>
      </c>
      <c r="AH11" t="s">
        <v>306</v>
      </c>
      <c r="AI11" t="str" cm="1">
        <f t="array" ref="AI11">_xlfn.IFS($D11=1,"mpc",$E11=1,"fill",TRUE,"")</f>
        <v/>
      </c>
      <c r="AJ11" t="s">
        <v>288</v>
      </c>
    </row>
    <row r="12" spans="1:37" ht="15" x14ac:dyDescent="0.2">
      <c r="A12" s="35"/>
      <c r="B12" s="35" t="s">
        <v>920</v>
      </c>
      <c r="C12" s="35">
        <v>0</v>
      </c>
      <c r="D12" s="2" t="str">
        <f t="shared" si="16"/>
        <v/>
      </c>
      <c r="E12" s="2" t="str">
        <f t="shared" si="0"/>
        <v/>
      </c>
      <c r="G12" s="2" t="str">
        <f t="shared" si="17"/>
        <v>gl6-1hv-h01-gra-V1</v>
      </c>
      <c r="I12" t="str" cm="1">
        <f t="array" ref="I12">_xlfn.IFS($D12=1,"mc",$E12=1,"fill",TRUE,"")</f>
        <v/>
      </c>
      <c r="J12" s="4" t="str">
        <f t="shared" si="5"/>
        <v/>
      </c>
      <c r="K12" s="2" t="str">
        <f t="shared" si="18"/>
        <v/>
      </c>
      <c r="L12" s="4" t="str">
        <f t="shared" si="20"/>
        <v/>
      </c>
      <c r="M12" s="4" t="str">
        <f t="shared" si="21"/>
        <v/>
      </c>
      <c r="N12" s="4" t="str">
        <f t="shared" si="22"/>
        <v/>
      </c>
      <c r="O12" s="4" t="str">
        <f t="shared" si="23"/>
        <v/>
      </c>
      <c r="P12" s="2" t="str">
        <f t="shared" si="6"/>
        <v/>
      </c>
      <c r="Q12" s="2" t="str">
        <f t="shared" si="7"/>
        <v/>
      </c>
      <c r="R12" s="2" t="str">
        <f t="shared" si="8"/>
        <v/>
      </c>
      <c r="S12" s="2" t="str">
        <f t="shared" si="9"/>
        <v/>
      </c>
      <c r="T12" s="2" t="str">
        <f t="shared" si="10"/>
        <v/>
      </c>
      <c r="U12" s="2" t="str">
        <f t="shared" si="11"/>
        <v/>
      </c>
      <c r="V12" s="2" t="str">
        <f t="shared" si="12"/>
        <v/>
      </c>
      <c r="W12" s="2" t="str">
        <f t="shared" si="13"/>
        <v/>
      </c>
      <c r="AC12" t="s">
        <v>258</v>
      </c>
      <c r="AD12" t="str">
        <f t="shared" si="14"/>
        <v>H01</v>
      </c>
      <c r="AE12" t="str">
        <f t="shared" si="15"/>
        <v>ABCD</v>
      </c>
      <c r="AF12" t="str">
        <f t="shared" si="19"/>
        <v>D</v>
      </c>
      <c r="AG12" t="s">
        <v>309</v>
      </c>
      <c r="AH12" t="s">
        <v>306</v>
      </c>
      <c r="AI12" t="str" cm="1">
        <f t="array" ref="AI12">_xlfn.IFS($D12=1,"mpc",$E12=1,"fill",TRUE,"")</f>
        <v/>
      </c>
      <c r="AJ12" t="s">
        <v>288</v>
      </c>
    </row>
    <row r="13" spans="1:37" ht="15" x14ac:dyDescent="0.2">
      <c r="A13" s="35" t="s">
        <v>921</v>
      </c>
      <c r="B13" s="35" t="s">
        <v>919</v>
      </c>
      <c r="C13" s="35">
        <v>1</v>
      </c>
      <c r="D13" s="2">
        <f t="shared" si="16"/>
        <v>1</v>
      </c>
      <c r="E13" s="2" t="str">
        <f t="shared" si="0"/>
        <v/>
      </c>
      <c r="G13" s="2" t="str">
        <f t="shared" si="17"/>
        <v>gl6-1hv-h01-gra-V1</v>
      </c>
      <c r="I13" t="str" cm="1">
        <f t="array" ref="I13">_xlfn.IFS($D13=1,"mc",$E13=1,"fill",TRUE,"")</f>
        <v>mc</v>
      </c>
      <c r="J13" s="4" t="str">
        <f t="shared" si="5"/>
        <v xml:space="preserve">le, la, l', les: une piscine - (…) piscine </v>
      </c>
      <c r="K13" s="2" t="str">
        <f t="shared" si="18"/>
        <v xml:space="preserve">Choisis: le, la, l', les: une piscine - (…) piscine </v>
      </c>
      <c r="L13" s="4" t="str">
        <f t="shared" si="20"/>
        <v>la</v>
      </c>
      <c r="M13" s="4" t="str">
        <f t="shared" si="21"/>
        <v>l'</v>
      </c>
      <c r="N13" s="4" t="str">
        <f t="shared" si="22"/>
        <v>le</v>
      </c>
      <c r="O13" s="4" t="str">
        <f t="shared" si="23"/>
        <v>les</v>
      </c>
      <c r="P13" s="2" t="str">
        <f t="shared" si="6"/>
        <v/>
      </c>
      <c r="Q13" s="2" t="str">
        <f t="shared" si="7"/>
        <v/>
      </c>
      <c r="R13" s="2" t="str">
        <f t="shared" si="8"/>
        <v/>
      </c>
      <c r="S13" s="2" t="str">
        <f t="shared" si="9"/>
        <v/>
      </c>
      <c r="T13" s="2" t="str">
        <f t="shared" si="10"/>
        <v/>
      </c>
      <c r="U13" s="2" t="str">
        <f t="shared" si="11"/>
        <v/>
      </c>
      <c r="V13" s="2" t="str">
        <f t="shared" si="12"/>
        <v/>
      </c>
      <c r="W13" s="2" t="str">
        <f t="shared" si="13"/>
        <v/>
      </c>
      <c r="AC13" t="s">
        <v>258</v>
      </c>
      <c r="AD13" t="str">
        <f t="shared" si="14"/>
        <v>H01</v>
      </c>
      <c r="AE13" t="str">
        <f t="shared" si="15"/>
        <v>ABCD</v>
      </c>
      <c r="AF13" t="str">
        <f t="shared" si="19"/>
        <v>D</v>
      </c>
      <c r="AG13" t="s">
        <v>309</v>
      </c>
      <c r="AH13" t="s">
        <v>306</v>
      </c>
      <c r="AI13" t="str" cm="1">
        <f t="array" ref="AI13">_xlfn.IFS($D13=1,"mpc",$E13=1,"fill",TRUE,"")</f>
        <v>mpc</v>
      </c>
      <c r="AJ13" t="s">
        <v>288</v>
      </c>
    </row>
    <row r="14" spans="1:37" ht="15" x14ac:dyDescent="0.2">
      <c r="A14" s="35"/>
      <c r="B14" s="35" t="s">
        <v>917</v>
      </c>
      <c r="C14" s="35">
        <v>0</v>
      </c>
      <c r="D14" s="2" t="str">
        <f t="shared" si="16"/>
        <v/>
      </c>
      <c r="E14" s="2" t="str">
        <f t="shared" si="0"/>
        <v/>
      </c>
      <c r="G14" s="2" t="str">
        <f t="shared" si="17"/>
        <v>gl6-1hv-h01-gra-V1</v>
      </c>
      <c r="I14" t="str" cm="1">
        <f t="array" ref="I14">_xlfn.IFS($D14=1,"mc",$E14=1,"fill",TRUE,"")</f>
        <v/>
      </c>
      <c r="J14" s="4" t="str">
        <f t="shared" si="5"/>
        <v/>
      </c>
      <c r="K14" s="2" t="str">
        <f t="shared" si="18"/>
        <v/>
      </c>
      <c r="L14" s="4" t="str">
        <f t="shared" si="20"/>
        <v/>
      </c>
      <c r="M14" s="4" t="str">
        <f t="shared" si="21"/>
        <v/>
      </c>
      <c r="N14" s="4" t="str">
        <f t="shared" si="22"/>
        <v/>
      </c>
      <c r="O14" s="4" t="str">
        <f t="shared" si="23"/>
        <v/>
      </c>
      <c r="P14" s="2" t="str">
        <f t="shared" si="6"/>
        <v/>
      </c>
      <c r="Q14" s="2" t="str">
        <f t="shared" si="7"/>
        <v/>
      </c>
      <c r="R14" s="2" t="str">
        <f t="shared" si="8"/>
        <v/>
      </c>
      <c r="S14" s="2" t="str">
        <f t="shared" si="9"/>
        <v/>
      </c>
      <c r="T14" s="2" t="str">
        <f t="shared" si="10"/>
        <v/>
      </c>
      <c r="U14" s="2" t="str">
        <f t="shared" si="11"/>
        <v/>
      </c>
      <c r="V14" s="2" t="str">
        <f t="shared" si="12"/>
        <v/>
      </c>
      <c r="W14" s="2" t="str">
        <f t="shared" si="13"/>
        <v/>
      </c>
      <c r="AC14" t="s">
        <v>258</v>
      </c>
      <c r="AD14" t="str">
        <f t="shared" si="14"/>
        <v>H01</v>
      </c>
      <c r="AE14" t="str">
        <f t="shared" si="15"/>
        <v>ABCD</v>
      </c>
      <c r="AF14" t="str">
        <f t="shared" si="19"/>
        <v>D</v>
      </c>
      <c r="AG14" t="s">
        <v>309</v>
      </c>
      <c r="AH14" t="s">
        <v>306</v>
      </c>
      <c r="AI14" t="str" cm="1">
        <f t="array" ref="AI14">_xlfn.IFS($D14=1,"mpc",$E14=1,"fill",TRUE,"")</f>
        <v/>
      </c>
      <c r="AJ14" t="s">
        <v>288</v>
      </c>
    </row>
    <row r="15" spans="1:37" ht="15" x14ac:dyDescent="0.2">
      <c r="A15" s="35"/>
      <c r="B15" s="35" t="s">
        <v>918</v>
      </c>
      <c r="C15" s="35">
        <v>0</v>
      </c>
      <c r="D15" s="2" t="str">
        <f t="shared" si="16"/>
        <v/>
      </c>
      <c r="E15" s="2" t="str">
        <f t="shared" si="0"/>
        <v/>
      </c>
      <c r="G15" s="2" t="str">
        <f t="shared" si="17"/>
        <v>gl6-1hv-h01-gra-V1</v>
      </c>
      <c r="I15" t="str" cm="1">
        <f t="array" ref="I15">_xlfn.IFS($D15=1,"mc",$E15=1,"fill",TRUE,"")</f>
        <v/>
      </c>
      <c r="J15" s="4" t="str">
        <f t="shared" si="5"/>
        <v/>
      </c>
      <c r="K15" s="2" t="str">
        <f t="shared" si="18"/>
        <v/>
      </c>
      <c r="L15" s="4" t="str">
        <f t="shared" si="20"/>
        <v/>
      </c>
      <c r="M15" s="4" t="str">
        <f t="shared" si="21"/>
        <v/>
      </c>
      <c r="N15" s="4" t="str">
        <f t="shared" si="22"/>
        <v/>
      </c>
      <c r="O15" s="4" t="str">
        <f t="shared" si="23"/>
        <v/>
      </c>
      <c r="P15" s="2" t="str">
        <f t="shared" si="6"/>
        <v/>
      </c>
      <c r="Q15" s="2" t="str">
        <f t="shared" si="7"/>
        <v/>
      </c>
      <c r="R15" s="2" t="str">
        <f t="shared" si="8"/>
        <v/>
      </c>
      <c r="S15" s="2" t="str">
        <f t="shared" si="9"/>
        <v/>
      </c>
      <c r="T15" s="2" t="str">
        <f t="shared" si="10"/>
        <v/>
      </c>
      <c r="U15" s="2" t="str">
        <f t="shared" si="11"/>
        <v/>
      </c>
      <c r="V15" s="2" t="str">
        <f t="shared" si="12"/>
        <v/>
      </c>
      <c r="W15" s="2" t="str">
        <f t="shared" si="13"/>
        <v/>
      </c>
      <c r="AC15" t="s">
        <v>258</v>
      </c>
      <c r="AD15" t="str">
        <f t="shared" si="14"/>
        <v>H01</v>
      </c>
      <c r="AE15" t="str">
        <f t="shared" si="15"/>
        <v>ABCD</v>
      </c>
      <c r="AF15" t="str">
        <f t="shared" si="19"/>
        <v>D</v>
      </c>
      <c r="AG15" t="s">
        <v>309</v>
      </c>
      <c r="AH15" t="s">
        <v>306</v>
      </c>
      <c r="AI15" t="str" cm="1">
        <f t="array" ref="AI15">_xlfn.IFS($D15=1,"mpc",$E15=1,"fill",TRUE,"")</f>
        <v/>
      </c>
      <c r="AJ15" t="s">
        <v>288</v>
      </c>
    </row>
    <row r="16" spans="1:37" ht="15" x14ac:dyDescent="0.2">
      <c r="A16"/>
      <c r="B16" s="35" t="s">
        <v>920</v>
      </c>
      <c r="C16" s="35">
        <v>0</v>
      </c>
      <c r="D16" s="2" t="str">
        <f t="shared" si="16"/>
        <v/>
      </c>
      <c r="E16" s="2" t="str">
        <f t="shared" si="0"/>
        <v/>
      </c>
      <c r="G16" s="2" t="str">
        <f t="shared" si="17"/>
        <v>gl6-1hv-h01-gra-V1</v>
      </c>
      <c r="I16" t="str" cm="1">
        <f t="array" ref="I16">_xlfn.IFS($D16=1,"mc",$E16=1,"fill",TRUE,"")</f>
        <v/>
      </c>
      <c r="J16" s="4" t="str">
        <f t="shared" si="5"/>
        <v/>
      </c>
      <c r="K16" s="2" t="str">
        <f t="shared" si="18"/>
        <v/>
      </c>
      <c r="L16" s="4" t="str">
        <f t="shared" si="20"/>
        <v/>
      </c>
      <c r="M16" s="4" t="str">
        <f t="shared" si="21"/>
        <v/>
      </c>
      <c r="N16" s="4" t="str">
        <f t="shared" si="22"/>
        <v/>
      </c>
      <c r="O16" s="4" t="str">
        <f t="shared" si="23"/>
        <v/>
      </c>
      <c r="P16" s="2" t="str">
        <f t="shared" si="6"/>
        <v/>
      </c>
      <c r="Q16" s="2" t="str">
        <f t="shared" si="7"/>
        <v/>
      </c>
      <c r="R16" s="2" t="str">
        <f t="shared" si="8"/>
        <v/>
      </c>
      <c r="S16" s="2" t="str">
        <f t="shared" si="9"/>
        <v/>
      </c>
      <c r="T16" s="2" t="str">
        <f t="shared" si="10"/>
        <v/>
      </c>
      <c r="U16" s="2" t="str">
        <f t="shared" si="11"/>
        <v/>
      </c>
      <c r="V16" s="2" t="str">
        <f t="shared" si="12"/>
        <v/>
      </c>
      <c r="W16" s="2" t="str">
        <f t="shared" si="13"/>
        <v/>
      </c>
      <c r="AC16" t="s">
        <v>258</v>
      </c>
      <c r="AD16" t="str">
        <f t="shared" si="14"/>
        <v>H01</v>
      </c>
      <c r="AE16" t="str">
        <f t="shared" si="15"/>
        <v>ABCD</v>
      </c>
      <c r="AF16" t="str">
        <f t="shared" si="19"/>
        <v>D</v>
      </c>
      <c r="AG16" t="s">
        <v>309</v>
      </c>
      <c r="AH16" t="s">
        <v>306</v>
      </c>
      <c r="AI16" t="str" cm="1">
        <f t="array" ref="AI16">_xlfn.IFS($D16=1,"mpc",$E16=1,"fill",TRUE,"")</f>
        <v/>
      </c>
      <c r="AJ16" t="s">
        <v>288</v>
      </c>
    </row>
    <row r="17" spans="1:36" ht="15" x14ac:dyDescent="0.2">
      <c r="A17" s="35" t="s">
        <v>922</v>
      </c>
      <c r="B17" s="40" t="s">
        <v>918</v>
      </c>
      <c r="C17" s="40">
        <v>1</v>
      </c>
      <c r="D17" s="2">
        <f t="shared" si="16"/>
        <v>1</v>
      </c>
      <c r="E17" s="2" t="str">
        <f t="shared" si="0"/>
        <v/>
      </c>
      <c r="G17" s="2" t="str">
        <f t="shared" si="17"/>
        <v>gl6-1hv-h01-gra-V1</v>
      </c>
      <c r="I17" t="str" cm="1">
        <f t="array" ref="I17">_xlfn.IFS($D17=1,"mc",$E17=1,"fill",TRUE,"")</f>
        <v>mc</v>
      </c>
      <c r="J17" s="4" t="str">
        <f t="shared" si="5"/>
        <v xml:space="preserve">le, la, l', les: un chat - (…) chat </v>
      </c>
      <c r="K17" s="2" t="str">
        <f t="shared" si="18"/>
        <v xml:space="preserve">Choisis: le, la, l', les: un chat - (…) chat </v>
      </c>
      <c r="L17" s="4" t="str">
        <f t="shared" si="20"/>
        <v>le</v>
      </c>
      <c r="M17" s="4" t="str">
        <f t="shared" si="21"/>
        <v>la</v>
      </c>
      <c r="N17" s="4" t="str">
        <f t="shared" si="22"/>
        <v>l'</v>
      </c>
      <c r="O17" s="4" t="str">
        <f t="shared" si="23"/>
        <v>les</v>
      </c>
      <c r="P17" s="2" t="str">
        <f t="shared" si="6"/>
        <v/>
      </c>
      <c r="Q17" s="2" t="str">
        <f t="shared" si="7"/>
        <v/>
      </c>
      <c r="R17" s="2" t="str">
        <f t="shared" si="8"/>
        <v/>
      </c>
      <c r="S17" s="2" t="str">
        <f t="shared" si="9"/>
        <v/>
      </c>
      <c r="T17" s="2" t="str">
        <f t="shared" si="10"/>
        <v/>
      </c>
      <c r="U17" s="2" t="str">
        <f t="shared" si="11"/>
        <v/>
      </c>
      <c r="V17" s="2" t="str">
        <f t="shared" si="12"/>
        <v/>
      </c>
      <c r="W17" s="2" t="str">
        <f t="shared" si="13"/>
        <v/>
      </c>
      <c r="AC17" t="s">
        <v>258</v>
      </c>
      <c r="AD17" t="str">
        <f t="shared" si="14"/>
        <v>H01</v>
      </c>
      <c r="AE17" t="str">
        <f t="shared" si="15"/>
        <v>ABCD</v>
      </c>
      <c r="AF17" t="str">
        <f t="shared" si="19"/>
        <v>D</v>
      </c>
      <c r="AG17" t="s">
        <v>309</v>
      </c>
      <c r="AH17" t="s">
        <v>306</v>
      </c>
      <c r="AI17" t="str" cm="1">
        <f t="array" ref="AI17">_xlfn.IFS($D17=1,"mpc",$E17=1,"fill",TRUE,"")</f>
        <v>mpc</v>
      </c>
      <c r="AJ17" t="s">
        <v>288</v>
      </c>
    </row>
    <row r="18" spans="1:36" ht="15" x14ac:dyDescent="0.2">
      <c r="A18" s="35"/>
      <c r="B18" s="35" t="s">
        <v>919</v>
      </c>
      <c r="C18" s="40">
        <v>0</v>
      </c>
      <c r="D18" s="2" t="str">
        <f t="shared" si="16"/>
        <v/>
      </c>
      <c r="E18" s="2" t="str">
        <f t="shared" si="0"/>
        <v/>
      </c>
      <c r="G18" s="2" t="str">
        <f t="shared" si="17"/>
        <v>gl6-1hv-h01-gra-V1</v>
      </c>
      <c r="I18" t="str" cm="1">
        <f t="array" ref="I18">_xlfn.IFS($D18=1,"mc",$E18=1,"fill",TRUE,"")</f>
        <v/>
      </c>
      <c r="J18" s="4" t="str">
        <f t="shared" si="5"/>
        <v/>
      </c>
      <c r="K18" s="2" t="str">
        <f t="shared" si="18"/>
        <v/>
      </c>
      <c r="L18" s="4" t="str">
        <f t="shared" si="20"/>
        <v/>
      </c>
      <c r="M18" s="4" t="str">
        <f t="shared" si="21"/>
        <v/>
      </c>
      <c r="N18" s="4" t="str">
        <f t="shared" si="22"/>
        <v/>
      </c>
      <c r="O18" s="4" t="str">
        <f t="shared" si="23"/>
        <v/>
      </c>
      <c r="P18" s="2" t="str">
        <f t="shared" si="6"/>
        <v/>
      </c>
      <c r="Q18" s="2" t="str">
        <f t="shared" si="7"/>
        <v/>
      </c>
      <c r="R18" s="2" t="str">
        <f t="shared" si="8"/>
        <v/>
      </c>
      <c r="S18" s="2" t="str">
        <f t="shared" si="9"/>
        <v/>
      </c>
      <c r="T18" s="2" t="str">
        <f t="shared" si="10"/>
        <v/>
      </c>
      <c r="U18" s="2" t="str">
        <f t="shared" si="11"/>
        <v/>
      </c>
      <c r="V18" s="2" t="str">
        <f t="shared" si="12"/>
        <v/>
      </c>
      <c r="W18" s="2" t="str">
        <f t="shared" si="13"/>
        <v/>
      </c>
      <c r="AC18" t="s">
        <v>258</v>
      </c>
      <c r="AD18" t="str">
        <f t="shared" si="14"/>
        <v>H01</v>
      </c>
      <c r="AE18" t="str">
        <f t="shared" si="15"/>
        <v>ABCD</v>
      </c>
      <c r="AF18" t="str">
        <f t="shared" si="19"/>
        <v>D</v>
      </c>
      <c r="AG18" t="s">
        <v>309</v>
      </c>
      <c r="AH18" t="s">
        <v>306</v>
      </c>
      <c r="AI18" t="str" cm="1">
        <f t="array" ref="AI18">_xlfn.IFS($D18=1,"mpc",$E18=1,"fill",TRUE,"")</f>
        <v/>
      </c>
      <c r="AJ18" t="s">
        <v>288</v>
      </c>
    </row>
    <row r="19" spans="1:36" ht="15" x14ac:dyDescent="0.2">
      <c r="A19" s="35"/>
      <c r="B19" s="35" t="s">
        <v>917</v>
      </c>
      <c r="C19" s="40">
        <v>0</v>
      </c>
      <c r="D19" s="2" t="str">
        <f t="shared" si="16"/>
        <v/>
      </c>
      <c r="E19" s="2" t="str">
        <f t="shared" si="0"/>
        <v/>
      </c>
      <c r="G19" s="2" t="str">
        <f t="shared" si="17"/>
        <v>gl6-1hv-h01-gra-V1</v>
      </c>
      <c r="I19" t="str" cm="1">
        <f t="array" ref="I19">_xlfn.IFS($D19=1,"mc",$E19=1,"fill",TRUE,"")</f>
        <v/>
      </c>
      <c r="J19" s="4" t="str">
        <f t="shared" si="5"/>
        <v/>
      </c>
      <c r="K19" s="2" t="str">
        <f t="shared" si="18"/>
        <v/>
      </c>
      <c r="L19" s="4" t="str">
        <f t="shared" si="20"/>
        <v/>
      </c>
      <c r="M19" s="4" t="str">
        <f t="shared" si="21"/>
        <v/>
      </c>
      <c r="N19" s="4" t="str">
        <f t="shared" si="22"/>
        <v/>
      </c>
      <c r="O19" s="4" t="str">
        <f t="shared" si="23"/>
        <v/>
      </c>
      <c r="P19" s="2" t="str">
        <f t="shared" si="6"/>
        <v/>
      </c>
      <c r="Q19" s="2" t="str">
        <f t="shared" si="7"/>
        <v/>
      </c>
      <c r="R19" s="2" t="str">
        <f t="shared" si="8"/>
        <v/>
      </c>
      <c r="S19" s="2" t="str">
        <f t="shared" si="9"/>
        <v/>
      </c>
      <c r="T19" s="2" t="str">
        <f t="shared" si="10"/>
        <v/>
      </c>
      <c r="U19" s="2" t="str">
        <f t="shared" si="11"/>
        <v/>
      </c>
      <c r="V19" s="2" t="str">
        <f t="shared" si="12"/>
        <v/>
      </c>
      <c r="W19" s="2" t="str">
        <f t="shared" si="13"/>
        <v/>
      </c>
      <c r="AC19" t="s">
        <v>258</v>
      </c>
      <c r="AD19" t="str">
        <f t="shared" si="14"/>
        <v>H01</v>
      </c>
      <c r="AE19" t="str">
        <f t="shared" si="15"/>
        <v>ABCD</v>
      </c>
      <c r="AF19" t="str">
        <f t="shared" si="19"/>
        <v>D</v>
      </c>
      <c r="AG19" t="s">
        <v>309</v>
      </c>
      <c r="AH19" t="s">
        <v>306</v>
      </c>
      <c r="AI19" t="str" cm="1">
        <f t="array" ref="AI19">_xlfn.IFS($D19=1,"mpc",$E19=1,"fill",TRUE,"")</f>
        <v/>
      </c>
      <c r="AJ19" t="s">
        <v>288</v>
      </c>
    </row>
    <row r="20" spans="1:36" ht="15" x14ac:dyDescent="0.2">
      <c r="A20" s="35"/>
      <c r="B20" s="35" t="s">
        <v>920</v>
      </c>
      <c r="C20" s="40">
        <v>0</v>
      </c>
      <c r="D20" s="2" t="str">
        <f t="shared" si="16"/>
        <v/>
      </c>
      <c r="E20" s="2" t="str">
        <f t="shared" si="0"/>
        <v/>
      </c>
      <c r="G20" s="2" t="str">
        <f t="shared" si="17"/>
        <v>gl6-1hv-h01-gra-V1</v>
      </c>
      <c r="I20" t="str" cm="1">
        <f t="array" ref="I20">_xlfn.IFS($D20=1,"mc",$E20=1,"fill",TRUE,"")</f>
        <v/>
      </c>
      <c r="J20" s="4" t="str">
        <f t="shared" si="5"/>
        <v/>
      </c>
      <c r="K20" s="2" t="str">
        <f t="shared" si="18"/>
        <v/>
      </c>
      <c r="L20" s="4" t="str">
        <f t="shared" si="20"/>
        <v/>
      </c>
      <c r="M20" s="4" t="str">
        <f t="shared" si="21"/>
        <v/>
      </c>
      <c r="N20" s="4" t="str">
        <f t="shared" si="22"/>
        <v/>
      </c>
      <c r="O20" s="4" t="str">
        <f t="shared" si="23"/>
        <v/>
      </c>
      <c r="P20" s="2" t="str">
        <f t="shared" si="6"/>
        <v/>
      </c>
      <c r="Q20" s="2" t="str">
        <f t="shared" si="7"/>
        <v/>
      </c>
      <c r="R20" s="2" t="str">
        <f t="shared" si="8"/>
        <v/>
      </c>
      <c r="S20" s="2" t="str">
        <f t="shared" si="9"/>
        <v/>
      </c>
      <c r="T20" s="2" t="str">
        <f t="shared" si="10"/>
        <v/>
      </c>
      <c r="U20" s="2" t="str">
        <f t="shared" si="11"/>
        <v/>
      </c>
      <c r="V20" s="2" t="str">
        <f t="shared" si="12"/>
        <v/>
      </c>
      <c r="W20" s="2" t="str">
        <f t="shared" si="13"/>
        <v/>
      </c>
      <c r="AC20" t="s">
        <v>258</v>
      </c>
      <c r="AD20" t="str">
        <f t="shared" si="14"/>
        <v>H01</v>
      </c>
      <c r="AE20" t="str">
        <f t="shared" si="15"/>
        <v>ABCD</v>
      </c>
      <c r="AF20" t="str">
        <f t="shared" si="19"/>
        <v>D</v>
      </c>
      <c r="AG20" t="s">
        <v>309</v>
      </c>
      <c r="AH20" t="s">
        <v>306</v>
      </c>
      <c r="AI20" t="str" cm="1">
        <f t="array" ref="AI20">_xlfn.IFS($D20=1,"mpc",$E20=1,"fill",TRUE,"")</f>
        <v/>
      </c>
      <c r="AJ20" t="s">
        <v>288</v>
      </c>
    </row>
    <row r="21" spans="1:36" ht="15" x14ac:dyDescent="0.2">
      <c r="A21" s="35" t="s">
        <v>923</v>
      </c>
      <c r="B21" s="35" t="s">
        <v>919</v>
      </c>
      <c r="C21" s="40">
        <v>1</v>
      </c>
      <c r="D21" s="2">
        <f t="shared" si="16"/>
        <v>1</v>
      </c>
      <c r="E21" s="2" t="str">
        <f t="shared" si="0"/>
        <v/>
      </c>
      <c r="G21" s="2" t="str">
        <f t="shared" si="17"/>
        <v>gl6-1hv-h01-gra-V1</v>
      </c>
      <c r="I21" t="str" cm="1">
        <f t="array" ref="I21">_xlfn.IFS($D21=1,"mc",$E21=1,"fill",TRUE,"")</f>
        <v>mc</v>
      </c>
      <c r="J21" s="4" t="str">
        <f t="shared" si="5"/>
        <v>le, la, l', les: une classe - (…) classe</v>
      </c>
      <c r="K21" s="2" t="str">
        <f t="shared" si="18"/>
        <v>Choisis: le, la, l', les: une classe - (…) classe</v>
      </c>
      <c r="L21" s="4" t="str">
        <f t="shared" si="20"/>
        <v>la</v>
      </c>
      <c r="M21" s="4" t="str">
        <f t="shared" si="21"/>
        <v>le</v>
      </c>
      <c r="N21" s="4" t="str">
        <f t="shared" si="22"/>
        <v>l'</v>
      </c>
      <c r="O21" s="4" t="str">
        <f t="shared" si="23"/>
        <v>les</v>
      </c>
      <c r="P21" s="2" t="str">
        <f t="shared" si="6"/>
        <v/>
      </c>
      <c r="Q21" s="2" t="str">
        <f t="shared" si="7"/>
        <v/>
      </c>
      <c r="R21" s="2" t="str">
        <f t="shared" si="8"/>
        <v/>
      </c>
      <c r="S21" s="2" t="str">
        <f t="shared" si="9"/>
        <v/>
      </c>
      <c r="T21" s="2" t="str">
        <f t="shared" si="10"/>
        <v/>
      </c>
      <c r="U21" s="2" t="str">
        <f t="shared" si="11"/>
        <v/>
      </c>
      <c r="V21" s="2" t="str">
        <f t="shared" si="12"/>
        <v/>
      </c>
      <c r="W21" s="2" t="str">
        <f t="shared" si="13"/>
        <v/>
      </c>
      <c r="AC21" t="s">
        <v>258</v>
      </c>
      <c r="AD21" t="str">
        <f t="shared" si="14"/>
        <v>H01</v>
      </c>
      <c r="AE21" t="str">
        <f t="shared" si="15"/>
        <v>ABCD</v>
      </c>
      <c r="AF21" t="str">
        <f t="shared" si="19"/>
        <v>D</v>
      </c>
      <c r="AG21" t="s">
        <v>309</v>
      </c>
      <c r="AH21" t="s">
        <v>306</v>
      </c>
      <c r="AI21" t="str" cm="1">
        <f t="array" ref="AI21">_xlfn.IFS($D21=1,"mpc",$E21=1,"fill",TRUE,"")</f>
        <v>mpc</v>
      </c>
      <c r="AJ21" t="s">
        <v>288</v>
      </c>
    </row>
    <row r="22" spans="1:36" ht="15" x14ac:dyDescent="0.2">
      <c r="A22" s="35"/>
      <c r="B22" s="35" t="s">
        <v>918</v>
      </c>
      <c r="C22" s="40">
        <v>0</v>
      </c>
      <c r="D22" s="2" t="str">
        <f t="shared" si="16"/>
        <v/>
      </c>
      <c r="E22" s="2" t="str">
        <f t="shared" si="0"/>
        <v/>
      </c>
      <c r="G22" s="2" t="str">
        <f t="shared" si="17"/>
        <v>gl6-1hv-h01-gra-V1</v>
      </c>
      <c r="I22" t="str" cm="1">
        <f t="array" ref="I22">_xlfn.IFS($D22=1,"mc",$E22=1,"fill",TRUE,"")</f>
        <v/>
      </c>
      <c r="J22" s="4" t="str">
        <f t="shared" si="5"/>
        <v/>
      </c>
      <c r="K22" s="2" t="str">
        <f t="shared" si="18"/>
        <v/>
      </c>
      <c r="L22" s="4" t="str">
        <f t="shared" si="20"/>
        <v/>
      </c>
      <c r="M22" s="4" t="str">
        <f t="shared" si="21"/>
        <v/>
      </c>
      <c r="N22" s="4" t="str">
        <f t="shared" si="22"/>
        <v/>
      </c>
      <c r="O22" s="4" t="str">
        <f t="shared" si="23"/>
        <v/>
      </c>
      <c r="P22" s="2" t="str">
        <f t="shared" si="6"/>
        <v/>
      </c>
      <c r="Q22" s="2" t="str">
        <f t="shared" si="7"/>
        <v/>
      </c>
      <c r="R22" s="2" t="str">
        <f t="shared" si="8"/>
        <v/>
      </c>
      <c r="S22" s="2" t="str">
        <f t="shared" si="9"/>
        <v/>
      </c>
      <c r="T22" s="2" t="str">
        <f t="shared" si="10"/>
        <v/>
      </c>
      <c r="U22" s="2" t="str">
        <f t="shared" si="11"/>
        <v/>
      </c>
      <c r="V22" s="2" t="str">
        <f t="shared" si="12"/>
        <v/>
      </c>
      <c r="W22" s="2" t="str">
        <f t="shared" si="13"/>
        <v/>
      </c>
      <c r="AC22" t="s">
        <v>258</v>
      </c>
      <c r="AD22" t="str">
        <f t="shared" si="14"/>
        <v>H01</v>
      </c>
      <c r="AE22" t="str">
        <f t="shared" si="15"/>
        <v>ABCD</v>
      </c>
      <c r="AF22" t="str">
        <f t="shared" si="19"/>
        <v>D</v>
      </c>
      <c r="AG22" t="s">
        <v>309</v>
      </c>
      <c r="AH22" t="s">
        <v>306</v>
      </c>
      <c r="AI22" t="str" cm="1">
        <f t="array" ref="AI22">_xlfn.IFS($D22=1,"mpc",$E22=1,"fill",TRUE,"")</f>
        <v/>
      </c>
      <c r="AJ22" t="s">
        <v>288</v>
      </c>
    </row>
    <row r="23" spans="1:36" ht="15" x14ac:dyDescent="0.2">
      <c r="A23" s="35"/>
      <c r="B23" s="35" t="s">
        <v>917</v>
      </c>
      <c r="C23" s="40">
        <v>0</v>
      </c>
      <c r="D23" s="2" t="str">
        <f t="shared" si="16"/>
        <v/>
      </c>
      <c r="E23" s="2" t="str">
        <f t="shared" si="0"/>
        <v/>
      </c>
      <c r="G23" s="2" t="str">
        <f t="shared" si="17"/>
        <v>gl6-1hv-h01-gra-V1</v>
      </c>
      <c r="I23" t="str" cm="1">
        <f t="array" ref="I23">_xlfn.IFS($D23=1,"mc",$E23=1,"fill",TRUE,"")</f>
        <v/>
      </c>
      <c r="J23" s="4" t="str">
        <f t="shared" si="5"/>
        <v/>
      </c>
      <c r="K23" s="2" t="str">
        <f t="shared" si="18"/>
        <v/>
      </c>
      <c r="L23" s="4" t="str">
        <f t="shared" si="20"/>
        <v/>
      </c>
      <c r="M23" s="4" t="str">
        <f t="shared" si="21"/>
        <v/>
      </c>
      <c r="N23" s="4" t="str">
        <f t="shared" si="22"/>
        <v/>
      </c>
      <c r="O23" s="4" t="str">
        <f t="shared" si="23"/>
        <v/>
      </c>
      <c r="P23" s="2" t="str">
        <f t="shared" si="6"/>
        <v/>
      </c>
      <c r="Q23" s="2" t="str">
        <f t="shared" si="7"/>
        <v/>
      </c>
      <c r="R23" s="2" t="str">
        <f t="shared" si="8"/>
        <v/>
      </c>
      <c r="S23" s="2" t="str">
        <f t="shared" si="9"/>
        <v/>
      </c>
      <c r="T23" s="2" t="str">
        <f t="shared" si="10"/>
        <v/>
      </c>
      <c r="U23" s="2" t="str">
        <f t="shared" si="11"/>
        <v/>
      </c>
      <c r="V23" s="2" t="str">
        <f t="shared" si="12"/>
        <v/>
      </c>
      <c r="W23" s="2" t="str">
        <f t="shared" si="13"/>
        <v/>
      </c>
      <c r="AC23" t="s">
        <v>258</v>
      </c>
      <c r="AD23" t="str">
        <f t="shared" si="14"/>
        <v>H01</v>
      </c>
      <c r="AE23" t="str">
        <f t="shared" si="15"/>
        <v>ABCD</v>
      </c>
      <c r="AF23" t="str">
        <f t="shared" si="19"/>
        <v>D</v>
      </c>
      <c r="AG23" t="s">
        <v>309</v>
      </c>
      <c r="AH23" t="s">
        <v>306</v>
      </c>
      <c r="AI23" t="str" cm="1">
        <f t="array" ref="AI23">_xlfn.IFS($D23=1,"mpc",$E23=1,"fill",TRUE,"")</f>
        <v/>
      </c>
      <c r="AJ23" t="s">
        <v>288</v>
      </c>
    </row>
    <row r="24" spans="1:36" ht="15" x14ac:dyDescent="0.2">
      <c r="A24" s="35"/>
      <c r="B24" s="35" t="s">
        <v>920</v>
      </c>
      <c r="C24" s="40">
        <v>0</v>
      </c>
      <c r="D24" s="2" t="str">
        <f t="shared" si="16"/>
        <v/>
      </c>
      <c r="E24" s="2" t="str">
        <f t="shared" si="0"/>
        <v/>
      </c>
      <c r="G24" s="2" t="str">
        <f t="shared" si="17"/>
        <v>gl6-1hv-h01-gra-V1</v>
      </c>
      <c r="I24" t="str" cm="1">
        <f t="array" ref="I24">_xlfn.IFS($D24=1,"mc",$E24=1,"fill",TRUE,"")</f>
        <v/>
      </c>
      <c r="J24" s="4" t="str">
        <f t="shared" si="5"/>
        <v/>
      </c>
      <c r="K24" s="2" t="str">
        <f t="shared" si="18"/>
        <v/>
      </c>
      <c r="L24" s="4" t="str">
        <f t="shared" si="20"/>
        <v/>
      </c>
      <c r="M24" s="4" t="str">
        <f t="shared" si="21"/>
        <v/>
      </c>
      <c r="N24" s="4" t="str">
        <f t="shared" si="22"/>
        <v/>
      </c>
      <c r="O24" s="4" t="str">
        <f t="shared" si="23"/>
        <v/>
      </c>
      <c r="P24" s="2" t="str">
        <f t="shared" si="6"/>
        <v/>
      </c>
      <c r="Q24" s="2" t="str">
        <f t="shared" si="7"/>
        <v/>
      </c>
      <c r="R24" s="2" t="str">
        <f t="shared" si="8"/>
        <v/>
      </c>
      <c r="S24" s="2" t="str">
        <f t="shared" si="9"/>
        <v/>
      </c>
      <c r="T24" s="2" t="str">
        <f t="shared" si="10"/>
        <v/>
      </c>
      <c r="U24" s="2" t="str">
        <f t="shared" si="11"/>
        <v/>
      </c>
      <c r="V24" s="2" t="str">
        <f t="shared" si="12"/>
        <v/>
      </c>
      <c r="W24" s="2" t="str">
        <f t="shared" si="13"/>
        <v/>
      </c>
      <c r="AC24" t="s">
        <v>258</v>
      </c>
      <c r="AD24" t="str">
        <f t="shared" si="14"/>
        <v>H01</v>
      </c>
      <c r="AE24" t="str">
        <f t="shared" si="15"/>
        <v>ABCD</v>
      </c>
      <c r="AF24" t="str">
        <f t="shared" si="19"/>
        <v>D</v>
      </c>
      <c r="AG24" t="s">
        <v>309</v>
      </c>
      <c r="AH24" t="s">
        <v>306</v>
      </c>
      <c r="AI24" t="str" cm="1">
        <f t="array" ref="AI24">_xlfn.IFS($D24=1,"mpc",$E24=1,"fill",TRUE,"")</f>
        <v/>
      </c>
      <c r="AJ24" t="s">
        <v>288</v>
      </c>
    </row>
    <row r="25" spans="1:36" ht="15" x14ac:dyDescent="0.2">
      <c r="A25" s="35" t="s">
        <v>924</v>
      </c>
      <c r="B25" s="40" t="s">
        <v>918</v>
      </c>
      <c r="C25" s="40">
        <v>1</v>
      </c>
      <c r="D25" s="2">
        <f t="shared" si="16"/>
        <v>1</v>
      </c>
      <c r="E25" s="2" t="str">
        <f t="shared" si="0"/>
        <v/>
      </c>
      <c r="G25" s="2" t="str">
        <f t="shared" si="17"/>
        <v>gl6-1hv-h01-gra-V1</v>
      </c>
      <c r="I25" t="str" cm="1">
        <f t="array" ref="I25">_xlfn.IFS($D25=1,"mc",$E25=1,"fill",TRUE,"")</f>
        <v>mc</v>
      </c>
      <c r="J25" s="4" t="str">
        <f t="shared" si="5"/>
        <v>le, la, l', les: un sac à dos - (…) sac à dos</v>
      </c>
      <c r="K25" s="2" t="str">
        <f t="shared" si="18"/>
        <v>Choisis: le, la, l', les: un sac à dos - (…) sac à dos</v>
      </c>
      <c r="L25" s="4" t="str">
        <f t="shared" si="20"/>
        <v>le</v>
      </c>
      <c r="M25" s="4" t="str">
        <f t="shared" si="21"/>
        <v>la</v>
      </c>
      <c r="N25" s="4" t="str">
        <f t="shared" si="22"/>
        <v>l'</v>
      </c>
      <c r="O25" s="4" t="str">
        <f t="shared" si="23"/>
        <v>les</v>
      </c>
      <c r="P25" s="2" t="str">
        <f t="shared" si="6"/>
        <v/>
      </c>
      <c r="Q25" s="2" t="str">
        <f t="shared" si="7"/>
        <v/>
      </c>
      <c r="R25" s="2" t="str">
        <f t="shared" si="8"/>
        <v/>
      </c>
      <c r="S25" s="2" t="str">
        <f t="shared" si="9"/>
        <v/>
      </c>
      <c r="T25" s="2" t="str">
        <f t="shared" si="10"/>
        <v/>
      </c>
      <c r="U25" s="2" t="str">
        <f t="shared" si="11"/>
        <v/>
      </c>
      <c r="V25" s="2" t="str">
        <f t="shared" si="12"/>
        <v/>
      </c>
      <c r="W25" s="2" t="str">
        <f t="shared" si="13"/>
        <v/>
      </c>
      <c r="AC25" t="s">
        <v>258</v>
      </c>
      <c r="AD25" t="str">
        <f t="shared" si="14"/>
        <v>H01</v>
      </c>
      <c r="AE25" t="str">
        <f t="shared" si="15"/>
        <v>ABCD</v>
      </c>
      <c r="AF25" t="str">
        <f t="shared" si="19"/>
        <v>D</v>
      </c>
      <c r="AG25" t="s">
        <v>309</v>
      </c>
      <c r="AH25" t="s">
        <v>306</v>
      </c>
      <c r="AI25" t="str" cm="1">
        <f t="array" ref="AI25">_xlfn.IFS($D25=1,"mpc",$E25=1,"fill",TRUE,"")</f>
        <v>mpc</v>
      </c>
      <c r="AJ25" t="s">
        <v>288</v>
      </c>
    </row>
    <row r="26" spans="1:36" ht="15" x14ac:dyDescent="0.2">
      <c r="A26" s="35"/>
      <c r="B26" s="35" t="s">
        <v>919</v>
      </c>
      <c r="C26" s="40">
        <v>0</v>
      </c>
      <c r="D26" s="2" t="str">
        <f t="shared" si="16"/>
        <v/>
      </c>
      <c r="E26" s="2" t="str">
        <f t="shared" si="0"/>
        <v/>
      </c>
      <c r="G26" s="2" t="str">
        <f t="shared" si="17"/>
        <v>gl6-1hv-h01-gra-V1</v>
      </c>
      <c r="I26" t="str" cm="1">
        <f t="array" ref="I26">_xlfn.IFS($D26=1,"mc",$E26=1,"fill",TRUE,"")</f>
        <v/>
      </c>
      <c r="J26" s="4" t="str">
        <f t="shared" si="5"/>
        <v/>
      </c>
      <c r="K26" s="2" t="str">
        <f t="shared" si="18"/>
        <v/>
      </c>
      <c r="L26" s="4" t="str">
        <f t="shared" si="20"/>
        <v/>
      </c>
      <c r="M26" s="4" t="str">
        <f t="shared" si="21"/>
        <v/>
      </c>
      <c r="N26" s="4" t="str">
        <f t="shared" si="22"/>
        <v/>
      </c>
      <c r="O26" s="4" t="str">
        <f t="shared" si="23"/>
        <v/>
      </c>
      <c r="P26" s="2" t="str">
        <f t="shared" si="6"/>
        <v/>
      </c>
      <c r="Q26" s="2" t="str">
        <f t="shared" si="7"/>
        <v/>
      </c>
      <c r="R26" s="2" t="str">
        <f t="shared" si="8"/>
        <v/>
      </c>
      <c r="S26" s="2" t="str">
        <f t="shared" si="9"/>
        <v/>
      </c>
      <c r="T26" s="2" t="str">
        <f t="shared" si="10"/>
        <v/>
      </c>
      <c r="U26" s="2" t="str">
        <f t="shared" si="11"/>
        <v/>
      </c>
      <c r="V26" s="2" t="str">
        <f t="shared" si="12"/>
        <v/>
      </c>
      <c r="W26" s="2" t="str">
        <f t="shared" si="13"/>
        <v/>
      </c>
      <c r="AC26" t="s">
        <v>258</v>
      </c>
      <c r="AD26" t="str">
        <f t="shared" si="14"/>
        <v>H01</v>
      </c>
      <c r="AE26" t="str">
        <f t="shared" si="15"/>
        <v>ABCD</v>
      </c>
      <c r="AF26" t="str">
        <f t="shared" si="19"/>
        <v>D</v>
      </c>
      <c r="AG26" t="s">
        <v>309</v>
      </c>
      <c r="AH26" t="s">
        <v>306</v>
      </c>
      <c r="AI26" t="str" cm="1">
        <f t="array" ref="AI26">_xlfn.IFS($D26=1,"mpc",$E26=1,"fill",TRUE,"")</f>
        <v/>
      </c>
      <c r="AJ26" t="s">
        <v>288</v>
      </c>
    </row>
    <row r="27" spans="1:36" ht="15" x14ac:dyDescent="0.2">
      <c r="A27" s="35"/>
      <c r="B27" s="35" t="s">
        <v>917</v>
      </c>
      <c r="C27" s="40">
        <v>0</v>
      </c>
      <c r="D27" s="2" t="str">
        <f t="shared" si="16"/>
        <v/>
      </c>
      <c r="E27" s="2" t="str">
        <f t="shared" si="0"/>
        <v/>
      </c>
      <c r="G27" s="2" t="str">
        <f t="shared" si="17"/>
        <v>gl6-1hv-h01-gra-V1</v>
      </c>
      <c r="I27" t="str" cm="1">
        <f t="array" ref="I27">_xlfn.IFS($D27=1,"mc",$E27=1,"fill",TRUE,"")</f>
        <v/>
      </c>
      <c r="J27" s="4" t="str">
        <f t="shared" si="5"/>
        <v/>
      </c>
      <c r="K27" s="2" t="str">
        <f t="shared" si="18"/>
        <v/>
      </c>
      <c r="L27" s="4" t="str">
        <f t="shared" si="20"/>
        <v/>
      </c>
      <c r="M27" s="4" t="str">
        <f t="shared" si="21"/>
        <v/>
      </c>
      <c r="N27" s="4" t="str">
        <f t="shared" si="22"/>
        <v/>
      </c>
      <c r="O27" s="4" t="str">
        <f t="shared" si="23"/>
        <v/>
      </c>
      <c r="P27" s="2" t="str">
        <f t="shared" si="6"/>
        <v/>
      </c>
      <c r="Q27" s="2" t="str">
        <f t="shared" si="7"/>
        <v/>
      </c>
      <c r="R27" s="2" t="str">
        <f t="shared" si="8"/>
        <v/>
      </c>
      <c r="S27" s="2" t="str">
        <f t="shared" si="9"/>
        <v/>
      </c>
      <c r="T27" s="2" t="str">
        <f t="shared" si="10"/>
        <v/>
      </c>
      <c r="U27" s="2" t="str">
        <f t="shared" si="11"/>
        <v/>
      </c>
      <c r="V27" s="2" t="str">
        <f t="shared" si="12"/>
        <v/>
      </c>
      <c r="W27" s="2" t="str">
        <f t="shared" si="13"/>
        <v/>
      </c>
      <c r="AC27" t="s">
        <v>258</v>
      </c>
      <c r="AD27" t="str">
        <f t="shared" si="14"/>
        <v>H01</v>
      </c>
      <c r="AE27" t="str">
        <f t="shared" si="15"/>
        <v>ABCD</v>
      </c>
      <c r="AF27" t="str">
        <f t="shared" si="19"/>
        <v>D</v>
      </c>
      <c r="AG27" t="s">
        <v>309</v>
      </c>
      <c r="AH27" t="s">
        <v>306</v>
      </c>
      <c r="AI27" t="str" cm="1">
        <f t="array" ref="AI27">_xlfn.IFS($D27=1,"mpc",$E27=1,"fill",TRUE,"")</f>
        <v/>
      </c>
      <c r="AJ27" t="s">
        <v>288</v>
      </c>
    </row>
    <row r="28" spans="1:36" ht="15" x14ac:dyDescent="0.2">
      <c r="A28" s="35"/>
      <c r="B28" s="35" t="s">
        <v>920</v>
      </c>
      <c r="C28" s="40">
        <v>0</v>
      </c>
      <c r="D28" s="2" t="str">
        <f t="shared" si="16"/>
        <v/>
      </c>
      <c r="E28" s="2" t="str">
        <f t="shared" si="0"/>
        <v/>
      </c>
      <c r="G28" s="2" t="str">
        <f t="shared" si="17"/>
        <v>gl6-1hv-h01-gra-V1</v>
      </c>
      <c r="I28" t="str" cm="1">
        <f t="array" ref="I28">_xlfn.IFS($D28=1,"mc",$E28=1,"fill",TRUE,"")</f>
        <v/>
      </c>
      <c r="J28" s="4" t="str">
        <f t="shared" si="5"/>
        <v/>
      </c>
      <c r="K28" s="2" t="str">
        <f t="shared" si="18"/>
        <v/>
      </c>
      <c r="L28" s="4" t="str">
        <f t="shared" si="20"/>
        <v/>
      </c>
      <c r="M28" s="4" t="str">
        <f t="shared" si="21"/>
        <v/>
      </c>
      <c r="N28" s="4" t="str">
        <f t="shared" si="22"/>
        <v/>
      </c>
      <c r="O28" s="4" t="str">
        <f t="shared" si="23"/>
        <v/>
      </c>
      <c r="P28" s="2" t="str">
        <f t="shared" si="6"/>
        <v/>
      </c>
      <c r="Q28" s="2" t="str">
        <f t="shared" si="7"/>
        <v/>
      </c>
      <c r="R28" s="2" t="str">
        <f t="shared" si="8"/>
        <v/>
      </c>
      <c r="S28" s="2" t="str">
        <f t="shared" si="9"/>
        <v/>
      </c>
      <c r="T28" s="2" t="str">
        <f t="shared" si="10"/>
        <v/>
      </c>
      <c r="U28" s="2" t="str">
        <f t="shared" si="11"/>
        <v/>
      </c>
      <c r="V28" s="2" t="str">
        <f t="shared" si="12"/>
        <v/>
      </c>
      <c r="W28" s="2" t="str">
        <f t="shared" si="13"/>
        <v/>
      </c>
      <c r="AC28" t="s">
        <v>258</v>
      </c>
      <c r="AD28" t="str">
        <f t="shared" si="14"/>
        <v>H01</v>
      </c>
      <c r="AE28" t="str">
        <f t="shared" si="15"/>
        <v>ABCD</v>
      </c>
      <c r="AF28" t="str">
        <f t="shared" si="19"/>
        <v>D</v>
      </c>
      <c r="AG28" t="s">
        <v>309</v>
      </c>
      <c r="AH28" t="s">
        <v>306</v>
      </c>
      <c r="AI28" t="str" cm="1">
        <f t="array" ref="AI28">_xlfn.IFS($D28=1,"mpc",$E28=1,"fill",TRUE,"")</f>
        <v/>
      </c>
      <c r="AJ28" t="s">
        <v>288</v>
      </c>
    </row>
    <row r="29" spans="1:36" ht="15" x14ac:dyDescent="0.2">
      <c r="A29" s="35" t="s">
        <v>925</v>
      </c>
      <c r="B29" s="35" t="s">
        <v>919</v>
      </c>
      <c r="C29" s="40">
        <v>1</v>
      </c>
      <c r="D29" s="2">
        <f t="shared" si="16"/>
        <v>1</v>
      </c>
      <c r="E29" s="2" t="str">
        <f t="shared" si="0"/>
        <v/>
      </c>
      <c r="G29" s="2" t="str">
        <f t="shared" si="17"/>
        <v>gl6-1hv-h01-gra-V1</v>
      </c>
      <c r="I29" t="str" cm="1">
        <f t="array" ref="I29">_xlfn.IFS($D29=1,"mc",$E29=1,"fill",TRUE,"")</f>
        <v>mc</v>
      </c>
      <c r="J29" s="4" t="str">
        <f t="shared" si="5"/>
        <v>le, la, l', les: une famille - (…) famille</v>
      </c>
      <c r="K29" s="2" t="str">
        <f t="shared" si="18"/>
        <v>Choisis: le, la, l', les: une famille - (…) famille</v>
      </c>
      <c r="L29" s="4" t="str">
        <f t="shared" si="20"/>
        <v>la</v>
      </c>
      <c r="M29" s="4" t="str">
        <f t="shared" si="21"/>
        <v>le</v>
      </c>
      <c r="N29" s="4" t="str">
        <f t="shared" si="22"/>
        <v>l'</v>
      </c>
      <c r="O29" s="4" t="str">
        <f t="shared" si="23"/>
        <v>les</v>
      </c>
      <c r="P29" s="2" t="str">
        <f t="shared" si="6"/>
        <v/>
      </c>
      <c r="Q29" s="2" t="str">
        <f t="shared" si="7"/>
        <v/>
      </c>
      <c r="R29" s="2" t="str">
        <f t="shared" si="8"/>
        <v/>
      </c>
      <c r="S29" s="2" t="str">
        <f t="shared" si="9"/>
        <v/>
      </c>
      <c r="T29" s="2" t="str">
        <f t="shared" si="10"/>
        <v/>
      </c>
      <c r="U29" s="2" t="str">
        <f t="shared" si="11"/>
        <v/>
      </c>
      <c r="V29" s="2" t="str">
        <f t="shared" si="12"/>
        <v/>
      </c>
      <c r="W29" s="2" t="str">
        <f t="shared" si="13"/>
        <v/>
      </c>
      <c r="AC29" t="s">
        <v>258</v>
      </c>
      <c r="AD29" t="str">
        <f t="shared" si="14"/>
        <v>H01</v>
      </c>
      <c r="AE29" t="str">
        <f t="shared" si="15"/>
        <v>ABCD</v>
      </c>
      <c r="AF29" t="str">
        <f t="shared" si="19"/>
        <v>D</v>
      </c>
      <c r="AG29" t="s">
        <v>309</v>
      </c>
      <c r="AH29" t="s">
        <v>306</v>
      </c>
      <c r="AI29" t="str" cm="1">
        <f t="array" ref="AI29">_xlfn.IFS($D29=1,"mpc",$E29=1,"fill",TRUE,"")</f>
        <v>mpc</v>
      </c>
      <c r="AJ29" t="s">
        <v>288</v>
      </c>
    </row>
    <row r="30" spans="1:36" ht="15" x14ac:dyDescent="0.2">
      <c r="A30" s="35"/>
      <c r="B30" s="35" t="s">
        <v>918</v>
      </c>
      <c r="C30" s="40">
        <v>0</v>
      </c>
      <c r="D30" s="2" t="str">
        <f t="shared" si="16"/>
        <v/>
      </c>
      <c r="E30" s="2" t="str">
        <f t="shared" si="0"/>
        <v/>
      </c>
      <c r="G30" s="2" t="str">
        <f t="shared" si="17"/>
        <v>gl6-1hv-h01-gra-V1</v>
      </c>
      <c r="I30" t="str" cm="1">
        <f t="array" ref="I30">_xlfn.IFS($D30=1,"mc",$E30=1,"fill",TRUE,"")</f>
        <v/>
      </c>
      <c r="J30" s="4" t="str">
        <f t="shared" si="5"/>
        <v/>
      </c>
      <c r="K30" s="2" t="str">
        <f t="shared" si="18"/>
        <v/>
      </c>
      <c r="L30" s="4" t="str">
        <f t="shared" si="20"/>
        <v/>
      </c>
      <c r="M30" s="4" t="str">
        <f t="shared" si="21"/>
        <v/>
      </c>
      <c r="N30" s="4" t="str">
        <f t="shared" si="22"/>
        <v/>
      </c>
      <c r="O30" s="4" t="str">
        <f t="shared" si="23"/>
        <v/>
      </c>
      <c r="P30" s="2" t="str">
        <f t="shared" si="6"/>
        <v/>
      </c>
      <c r="Q30" s="2" t="str">
        <f t="shared" si="7"/>
        <v/>
      </c>
      <c r="R30" s="2" t="str">
        <f t="shared" si="8"/>
        <v/>
      </c>
      <c r="S30" s="2" t="str">
        <f t="shared" si="9"/>
        <v/>
      </c>
      <c r="T30" s="2" t="str">
        <f t="shared" si="10"/>
        <v/>
      </c>
      <c r="U30" s="2" t="str">
        <f t="shared" si="11"/>
        <v/>
      </c>
      <c r="V30" s="2" t="str">
        <f t="shared" si="12"/>
        <v/>
      </c>
      <c r="W30" s="2" t="str">
        <f t="shared" si="13"/>
        <v/>
      </c>
      <c r="AC30" t="s">
        <v>258</v>
      </c>
      <c r="AD30" t="str">
        <f t="shared" si="14"/>
        <v>H01</v>
      </c>
      <c r="AE30" t="str">
        <f t="shared" si="15"/>
        <v>ABCD</v>
      </c>
      <c r="AF30" t="str">
        <f t="shared" si="19"/>
        <v>D</v>
      </c>
      <c r="AG30" t="s">
        <v>309</v>
      </c>
      <c r="AH30" t="s">
        <v>306</v>
      </c>
      <c r="AI30" t="str" cm="1">
        <f t="array" ref="AI30">_xlfn.IFS($D30=1,"mpc",$E30=1,"fill",TRUE,"")</f>
        <v/>
      </c>
      <c r="AJ30" t="s">
        <v>288</v>
      </c>
    </row>
    <row r="31" spans="1:36" ht="15" x14ac:dyDescent="0.2">
      <c r="A31" s="35"/>
      <c r="B31" s="35" t="s">
        <v>917</v>
      </c>
      <c r="C31" s="40">
        <v>0</v>
      </c>
      <c r="D31" s="2" t="str">
        <f t="shared" si="16"/>
        <v/>
      </c>
      <c r="E31" s="2" t="str">
        <f t="shared" si="0"/>
        <v/>
      </c>
      <c r="G31" s="2" t="str">
        <f t="shared" si="17"/>
        <v>gl6-1hv-h01-gra-V1</v>
      </c>
      <c r="I31" t="str" cm="1">
        <f t="array" ref="I31">_xlfn.IFS($D31=1,"mc",$E31=1,"fill",TRUE,"")</f>
        <v/>
      </c>
      <c r="J31" s="4" t="str">
        <f t="shared" si="5"/>
        <v/>
      </c>
      <c r="K31" s="2" t="str">
        <f t="shared" si="18"/>
        <v/>
      </c>
      <c r="L31" s="4" t="str">
        <f t="shared" si="20"/>
        <v/>
      </c>
      <c r="M31" s="4" t="str">
        <f t="shared" si="21"/>
        <v/>
      </c>
      <c r="N31" s="4" t="str">
        <f t="shared" si="22"/>
        <v/>
      </c>
      <c r="O31" s="4" t="str">
        <f t="shared" si="23"/>
        <v/>
      </c>
      <c r="P31" s="2" t="str">
        <f t="shared" si="6"/>
        <v/>
      </c>
      <c r="Q31" s="2" t="str">
        <f t="shared" si="7"/>
        <v/>
      </c>
      <c r="R31" s="2" t="str">
        <f t="shared" si="8"/>
        <v/>
      </c>
      <c r="S31" s="2" t="str">
        <f t="shared" si="9"/>
        <v/>
      </c>
      <c r="T31" s="2" t="str">
        <f t="shared" si="10"/>
        <v/>
      </c>
      <c r="U31" s="2" t="str">
        <f t="shared" si="11"/>
        <v/>
      </c>
      <c r="V31" s="2" t="str">
        <f t="shared" si="12"/>
        <v/>
      </c>
      <c r="W31" s="2" t="str">
        <f t="shared" si="13"/>
        <v/>
      </c>
      <c r="AC31" t="s">
        <v>258</v>
      </c>
      <c r="AD31" t="str">
        <f t="shared" si="14"/>
        <v>H01</v>
      </c>
      <c r="AE31" t="str">
        <f t="shared" si="15"/>
        <v>ABCD</v>
      </c>
      <c r="AF31" t="str">
        <f t="shared" si="19"/>
        <v>D</v>
      </c>
      <c r="AG31" t="s">
        <v>309</v>
      </c>
      <c r="AH31" t="s">
        <v>306</v>
      </c>
      <c r="AI31" t="str" cm="1">
        <f t="array" ref="AI31">_xlfn.IFS($D31=1,"mpc",$E31=1,"fill",TRUE,"")</f>
        <v/>
      </c>
      <c r="AJ31" t="s">
        <v>288</v>
      </c>
    </row>
    <row r="32" spans="1:36" ht="15" x14ac:dyDescent="0.2">
      <c r="A32" s="35"/>
      <c r="B32" s="35" t="s">
        <v>920</v>
      </c>
      <c r="C32" s="40">
        <v>0</v>
      </c>
      <c r="D32" s="2" t="str">
        <f t="shared" si="16"/>
        <v/>
      </c>
      <c r="E32" s="2" t="str">
        <f t="shared" si="0"/>
        <v/>
      </c>
      <c r="G32" s="2" t="str">
        <f t="shared" si="17"/>
        <v>gl6-1hv-h01-gra-V1</v>
      </c>
      <c r="I32" t="str" cm="1">
        <f t="array" ref="I32">_xlfn.IFS($D32=1,"mc",$E32=1,"fill",TRUE,"")</f>
        <v/>
      </c>
      <c r="J32" s="4" t="str">
        <f t="shared" si="5"/>
        <v/>
      </c>
      <c r="K32" s="2" t="str">
        <f t="shared" si="18"/>
        <v/>
      </c>
      <c r="L32" s="4" t="str">
        <f t="shared" si="20"/>
        <v/>
      </c>
      <c r="M32" s="4" t="str">
        <f t="shared" si="21"/>
        <v/>
      </c>
      <c r="N32" s="4" t="str">
        <f t="shared" si="22"/>
        <v/>
      </c>
      <c r="O32" s="4" t="str">
        <f t="shared" si="23"/>
        <v/>
      </c>
      <c r="P32" s="2" t="str">
        <f t="shared" si="6"/>
        <v/>
      </c>
      <c r="Q32" s="2" t="str">
        <f t="shared" si="7"/>
        <v/>
      </c>
      <c r="R32" s="2" t="str">
        <f t="shared" si="8"/>
        <v/>
      </c>
      <c r="S32" s="2" t="str">
        <f t="shared" si="9"/>
        <v/>
      </c>
      <c r="T32" s="2" t="str">
        <f t="shared" si="10"/>
        <v/>
      </c>
      <c r="U32" s="2" t="str">
        <f t="shared" si="11"/>
        <v/>
      </c>
      <c r="V32" s="2" t="str">
        <f t="shared" si="12"/>
        <v/>
      </c>
      <c r="W32" s="2" t="str">
        <f t="shared" si="13"/>
        <v/>
      </c>
      <c r="AC32" t="s">
        <v>258</v>
      </c>
      <c r="AD32" t="str">
        <f t="shared" si="14"/>
        <v>H01</v>
      </c>
      <c r="AE32" t="str">
        <f t="shared" si="15"/>
        <v>ABCD</v>
      </c>
      <c r="AF32" t="str">
        <f t="shared" si="19"/>
        <v>D</v>
      </c>
      <c r="AG32" t="s">
        <v>309</v>
      </c>
      <c r="AH32" t="s">
        <v>306</v>
      </c>
      <c r="AI32" t="str" cm="1">
        <f t="array" ref="AI32">_xlfn.IFS($D32=1,"mpc",$E32=1,"fill",TRUE,"")</f>
        <v/>
      </c>
      <c r="AJ32" t="s">
        <v>288</v>
      </c>
    </row>
    <row r="33" spans="1:36" ht="15" x14ac:dyDescent="0.2">
      <c r="A33" s="35" t="s">
        <v>926</v>
      </c>
      <c r="B33" s="35" t="s">
        <v>917</v>
      </c>
      <c r="C33" s="40">
        <v>1</v>
      </c>
      <c r="D33" s="2">
        <f t="shared" si="16"/>
        <v>1</v>
      </c>
      <c r="E33" s="2" t="str">
        <f t="shared" si="0"/>
        <v/>
      </c>
      <c r="G33" s="2" t="str">
        <f t="shared" si="17"/>
        <v>gl6-1hv-h01-gra-V1</v>
      </c>
      <c r="I33" t="str" cm="1">
        <f t="array" ref="I33">_xlfn.IFS($D33=1,"mc",$E33=1,"fill",TRUE,"")</f>
        <v>mc</v>
      </c>
      <c r="J33" s="4" t="str">
        <f t="shared" si="5"/>
        <v>le, la, l', les: un ordinateur - (…) ordinateur</v>
      </c>
      <c r="K33" s="2" t="str">
        <f t="shared" si="18"/>
        <v>Choisis: le, la, l', les: un ordinateur - (…) ordinateur</v>
      </c>
      <c r="L33" s="4" t="str">
        <f t="shared" si="20"/>
        <v>l'</v>
      </c>
      <c r="M33" s="4" t="str">
        <f t="shared" si="21"/>
        <v>le</v>
      </c>
      <c r="N33" s="4" t="str">
        <f t="shared" si="22"/>
        <v>la</v>
      </c>
      <c r="O33" s="4" t="str">
        <f t="shared" si="23"/>
        <v>les</v>
      </c>
      <c r="P33" s="2" t="str">
        <f t="shared" si="6"/>
        <v/>
      </c>
      <c r="Q33" s="2" t="str">
        <f t="shared" si="7"/>
        <v/>
      </c>
      <c r="R33" s="2" t="str">
        <f t="shared" si="8"/>
        <v/>
      </c>
      <c r="S33" s="2" t="str">
        <f t="shared" si="9"/>
        <v/>
      </c>
      <c r="T33" s="2" t="str">
        <f t="shared" si="10"/>
        <v/>
      </c>
      <c r="U33" s="2" t="str">
        <f t="shared" si="11"/>
        <v/>
      </c>
      <c r="V33" s="2" t="str">
        <f t="shared" si="12"/>
        <v/>
      </c>
      <c r="W33" s="2" t="str">
        <f t="shared" si="13"/>
        <v/>
      </c>
      <c r="AC33" t="s">
        <v>258</v>
      </c>
      <c r="AD33" t="str">
        <f t="shared" si="14"/>
        <v>H01</v>
      </c>
      <c r="AE33" t="str">
        <f t="shared" si="15"/>
        <v>ABCD</v>
      </c>
      <c r="AF33" t="str">
        <f t="shared" si="19"/>
        <v>D</v>
      </c>
      <c r="AG33" t="s">
        <v>309</v>
      </c>
      <c r="AH33" t="s">
        <v>306</v>
      </c>
      <c r="AI33" t="str" cm="1">
        <f t="array" ref="AI33">_xlfn.IFS($D33=1,"mpc",$E33=1,"fill",TRUE,"")</f>
        <v>mpc</v>
      </c>
      <c r="AJ33" t="s">
        <v>288</v>
      </c>
    </row>
    <row r="34" spans="1:36" ht="15" x14ac:dyDescent="0.2">
      <c r="A34" s="35"/>
      <c r="B34" s="35" t="s">
        <v>918</v>
      </c>
      <c r="C34" s="40">
        <v>0</v>
      </c>
      <c r="D34" s="2" t="str">
        <f t="shared" si="16"/>
        <v/>
      </c>
      <c r="E34" s="2" t="str">
        <f t="shared" si="0"/>
        <v/>
      </c>
      <c r="G34" s="2" t="str">
        <f t="shared" si="17"/>
        <v>gl6-1hv-h01-gra-V1</v>
      </c>
      <c r="I34" t="str" cm="1">
        <f t="array" ref="I34">_xlfn.IFS($D34=1,"mc",$E34=1,"fill",TRUE,"")</f>
        <v/>
      </c>
      <c r="J34" s="4" t="str">
        <f t="shared" si="5"/>
        <v/>
      </c>
      <c r="K34" s="2" t="str">
        <f t="shared" si="18"/>
        <v/>
      </c>
      <c r="L34" s="4" t="str">
        <f t="shared" si="20"/>
        <v/>
      </c>
      <c r="M34" s="4" t="str">
        <f t="shared" si="21"/>
        <v/>
      </c>
      <c r="N34" s="4" t="str">
        <f t="shared" si="22"/>
        <v/>
      </c>
      <c r="O34" s="4" t="str">
        <f t="shared" si="23"/>
        <v/>
      </c>
      <c r="P34" s="2" t="str">
        <f t="shared" si="6"/>
        <v/>
      </c>
      <c r="Q34" s="2" t="str">
        <f t="shared" si="7"/>
        <v/>
      </c>
      <c r="R34" s="2" t="str">
        <f t="shared" si="8"/>
        <v/>
      </c>
      <c r="S34" s="2" t="str">
        <f t="shared" si="9"/>
        <v/>
      </c>
      <c r="T34" s="2" t="str">
        <f t="shared" si="10"/>
        <v/>
      </c>
      <c r="U34" s="2" t="str">
        <f t="shared" si="11"/>
        <v/>
      </c>
      <c r="V34" s="2" t="str">
        <f t="shared" si="12"/>
        <v/>
      </c>
      <c r="W34" s="2" t="str">
        <f t="shared" si="13"/>
        <v/>
      </c>
      <c r="AC34" t="s">
        <v>258</v>
      </c>
      <c r="AD34" t="str">
        <f t="shared" si="14"/>
        <v>H01</v>
      </c>
      <c r="AE34" t="str">
        <f t="shared" si="15"/>
        <v>ABCD</v>
      </c>
      <c r="AF34" t="str">
        <f t="shared" si="19"/>
        <v>D</v>
      </c>
      <c r="AG34" t="s">
        <v>309</v>
      </c>
      <c r="AH34" t="s">
        <v>306</v>
      </c>
      <c r="AI34" t="str" cm="1">
        <f t="array" ref="AI34">_xlfn.IFS($D34=1,"mpc",$E34=1,"fill",TRUE,"")</f>
        <v/>
      </c>
      <c r="AJ34" t="s">
        <v>288</v>
      </c>
    </row>
    <row r="35" spans="1:36" ht="15" x14ac:dyDescent="0.2">
      <c r="A35" s="35"/>
      <c r="B35" s="35" t="s">
        <v>919</v>
      </c>
      <c r="C35" s="40">
        <v>0</v>
      </c>
      <c r="D35" s="2" t="str">
        <f t="shared" si="16"/>
        <v/>
      </c>
      <c r="E35" s="2" t="str">
        <f t="shared" si="0"/>
        <v/>
      </c>
      <c r="G35" s="2" t="str">
        <f t="shared" si="17"/>
        <v>gl6-1hv-h01-gra-V1</v>
      </c>
      <c r="I35" t="str" cm="1">
        <f t="array" ref="I35">_xlfn.IFS($D35=1,"mc",$E35=1,"fill",TRUE,"")</f>
        <v/>
      </c>
      <c r="J35" s="4" t="str">
        <f t="shared" si="5"/>
        <v/>
      </c>
      <c r="K35" s="2" t="str">
        <f t="shared" si="18"/>
        <v/>
      </c>
      <c r="L35" s="4" t="str">
        <f t="shared" si="20"/>
        <v/>
      </c>
      <c r="M35" s="4" t="str">
        <f t="shared" si="21"/>
        <v/>
      </c>
      <c r="N35" s="4" t="str">
        <f t="shared" si="22"/>
        <v/>
      </c>
      <c r="O35" s="4" t="str">
        <f t="shared" si="23"/>
        <v/>
      </c>
      <c r="P35" s="2" t="str">
        <f t="shared" si="6"/>
        <v/>
      </c>
      <c r="Q35" s="2" t="str">
        <f t="shared" si="7"/>
        <v/>
      </c>
      <c r="R35" s="2" t="str">
        <f t="shared" si="8"/>
        <v/>
      </c>
      <c r="S35" s="2" t="str">
        <f t="shared" si="9"/>
        <v/>
      </c>
      <c r="T35" s="2" t="str">
        <f t="shared" si="10"/>
        <v/>
      </c>
      <c r="U35" s="2" t="str">
        <f t="shared" si="11"/>
        <v/>
      </c>
      <c r="V35" s="2" t="str">
        <f t="shared" si="12"/>
        <v/>
      </c>
      <c r="W35" s="2" t="str">
        <f t="shared" si="13"/>
        <v/>
      </c>
      <c r="AC35" t="s">
        <v>258</v>
      </c>
      <c r="AD35" t="str">
        <f t="shared" si="14"/>
        <v>H01</v>
      </c>
      <c r="AE35" t="str">
        <f t="shared" si="15"/>
        <v>ABCD</v>
      </c>
      <c r="AF35" t="str">
        <f t="shared" si="19"/>
        <v>D</v>
      </c>
      <c r="AG35" t="s">
        <v>309</v>
      </c>
      <c r="AH35" t="s">
        <v>306</v>
      </c>
      <c r="AI35" t="str" cm="1">
        <f t="array" ref="AI35">_xlfn.IFS($D35=1,"mpc",$E35=1,"fill",TRUE,"")</f>
        <v/>
      </c>
      <c r="AJ35" t="s">
        <v>288</v>
      </c>
    </row>
    <row r="36" spans="1:36" ht="15" x14ac:dyDescent="0.2">
      <c r="A36" s="35"/>
      <c r="B36" s="35" t="s">
        <v>920</v>
      </c>
      <c r="C36" s="40">
        <v>0</v>
      </c>
      <c r="D36" s="2" t="str">
        <f t="shared" si="16"/>
        <v/>
      </c>
      <c r="E36" s="2" t="str">
        <f t="shared" si="0"/>
        <v/>
      </c>
      <c r="G36" s="2" t="str">
        <f t="shared" si="17"/>
        <v>gl6-1hv-h01-gra-V1</v>
      </c>
      <c r="I36" t="str" cm="1">
        <f t="array" ref="I36">_xlfn.IFS($D36=1,"mc",$E36=1,"fill",TRUE,"")</f>
        <v/>
      </c>
      <c r="J36" s="4" t="str">
        <f t="shared" si="5"/>
        <v/>
      </c>
      <c r="K36" s="2" t="str">
        <f t="shared" si="18"/>
        <v/>
      </c>
      <c r="L36" s="4" t="str">
        <f t="shared" si="20"/>
        <v/>
      </c>
      <c r="M36" s="4" t="str">
        <f t="shared" si="21"/>
        <v/>
      </c>
      <c r="N36" s="4" t="str">
        <f t="shared" si="22"/>
        <v/>
      </c>
      <c r="O36" s="4" t="str">
        <f t="shared" si="23"/>
        <v/>
      </c>
      <c r="P36" s="2" t="str">
        <f t="shared" si="6"/>
        <v/>
      </c>
      <c r="Q36" s="2" t="str">
        <f t="shared" si="7"/>
        <v/>
      </c>
      <c r="R36" s="2" t="str">
        <f t="shared" si="8"/>
        <v/>
      </c>
      <c r="S36" s="2" t="str">
        <f t="shared" si="9"/>
        <v/>
      </c>
      <c r="T36" s="2" t="str">
        <f t="shared" si="10"/>
        <v/>
      </c>
      <c r="U36" s="2" t="str">
        <f t="shared" si="11"/>
        <v/>
      </c>
      <c r="V36" s="2" t="str">
        <f t="shared" si="12"/>
        <v/>
      </c>
      <c r="W36" s="2" t="str">
        <f t="shared" si="13"/>
        <v/>
      </c>
      <c r="AC36" t="s">
        <v>258</v>
      </c>
      <c r="AD36" t="str">
        <f t="shared" si="14"/>
        <v>H01</v>
      </c>
      <c r="AE36" t="str">
        <f t="shared" si="15"/>
        <v>ABCD</v>
      </c>
      <c r="AF36" t="str">
        <f t="shared" si="19"/>
        <v>D</v>
      </c>
      <c r="AG36" t="s">
        <v>309</v>
      </c>
      <c r="AH36" t="s">
        <v>306</v>
      </c>
      <c r="AI36" t="str" cm="1">
        <f t="array" ref="AI36">_xlfn.IFS($D36=1,"mpc",$E36=1,"fill",TRUE,"")</f>
        <v/>
      </c>
      <c r="AJ36" t="s">
        <v>288</v>
      </c>
    </row>
    <row r="37" spans="1:36" ht="15" x14ac:dyDescent="0.2">
      <c r="A37" s="35" t="s">
        <v>927</v>
      </c>
      <c r="B37" s="35" t="s">
        <v>928</v>
      </c>
      <c r="C37" s="35">
        <v>1</v>
      </c>
      <c r="D37" s="2">
        <f t="shared" si="16"/>
        <v>1</v>
      </c>
      <c r="E37" s="2" t="str">
        <f t="shared" si="0"/>
        <v/>
      </c>
      <c r="G37" s="2" t="str">
        <f t="shared" si="17"/>
        <v>gl6-1hv-h01-gra-V1</v>
      </c>
      <c r="I37" t="str" cm="1">
        <f t="array" ref="I37">_xlfn.IFS($D37=1,"mc",$E37=1,"fill",TRUE,"")</f>
        <v>mc</v>
      </c>
      <c r="J37" s="4" t="str">
        <f t="shared" si="5"/>
        <v>un ou une: le jour - (…) jour</v>
      </c>
      <c r="K37" s="2" t="str">
        <f t="shared" si="18"/>
        <v>Choisis: un ou une: le jour - (…) jour</v>
      </c>
      <c r="L37" s="4" t="str">
        <f t="shared" si="20"/>
        <v>un</v>
      </c>
      <c r="M37" s="4" t="str">
        <f t="shared" si="21"/>
        <v>une</v>
      </c>
      <c r="N37" s="4" t="str">
        <f t="shared" si="22"/>
        <v/>
      </c>
      <c r="O37" s="4" t="str">
        <f t="shared" si="23"/>
        <v/>
      </c>
      <c r="P37" s="2" t="str">
        <f t="shared" si="6"/>
        <v/>
      </c>
      <c r="Q37" s="2" t="str">
        <f t="shared" si="7"/>
        <v/>
      </c>
      <c r="R37" s="2" t="str">
        <f t="shared" si="8"/>
        <v/>
      </c>
      <c r="S37" s="2" t="str">
        <f t="shared" si="9"/>
        <v/>
      </c>
      <c r="T37" s="2" t="str">
        <f t="shared" si="10"/>
        <v/>
      </c>
      <c r="U37" s="2" t="str">
        <f t="shared" si="11"/>
        <v/>
      </c>
      <c r="V37" s="2" t="str">
        <f t="shared" si="12"/>
        <v/>
      </c>
      <c r="W37" s="2" t="str">
        <f t="shared" si="13"/>
        <v/>
      </c>
      <c r="AC37" t="s">
        <v>258</v>
      </c>
      <c r="AD37" t="str">
        <f t="shared" si="14"/>
        <v>H01</v>
      </c>
      <c r="AE37" t="str">
        <f t="shared" si="15"/>
        <v>ABCD</v>
      </c>
      <c r="AF37" t="str">
        <f t="shared" si="19"/>
        <v>D</v>
      </c>
      <c r="AG37" t="s">
        <v>309</v>
      </c>
      <c r="AH37" t="s">
        <v>306</v>
      </c>
      <c r="AI37" t="str" cm="1">
        <f t="array" ref="AI37">_xlfn.IFS($D37=1,"mpc",$E37=1,"fill",TRUE,"")</f>
        <v>mpc</v>
      </c>
      <c r="AJ37" t="s">
        <v>288</v>
      </c>
    </row>
    <row r="38" spans="1:36" ht="15" x14ac:dyDescent="0.2">
      <c r="A38" s="35"/>
      <c r="B38" s="35" t="s">
        <v>929</v>
      </c>
      <c r="C38" s="35">
        <v>0</v>
      </c>
      <c r="D38" s="2" t="str">
        <f t="shared" si="16"/>
        <v/>
      </c>
      <c r="E38" s="2" t="str">
        <f t="shared" si="0"/>
        <v/>
      </c>
      <c r="G38" s="2" t="str">
        <f t="shared" si="17"/>
        <v>gl6-1hv-h01-gra-V1</v>
      </c>
      <c r="I38" t="str" cm="1">
        <f t="array" ref="I38">_xlfn.IFS($D38=1,"mc",$E38=1,"fill",TRUE,"")</f>
        <v/>
      </c>
      <c r="J38" s="4" t="str">
        <f t="shared" si="5"/>
        <v/>
      </c>
      <c r="K38" s="2" t="str">
        <f t="shared" si="18"/>
        <v/>
      </c>
      <c r="L38" s="4" t="str">
        <f t="shared" si="20"/>
        <v/>
      </c>
      <c r="M38" s="4" t="str">
        <f t="shared" si="21"/>
        <v/>
      </c>
      <c r="N38" s="4" t="str">
        <f t="shared" si="22"/>
        <v/>
      </c>
      <c r="O38" s="4" t="str">
        <f t="shared" si="23"/>
        <v/>
      </c>
      <c r="P38" s="2" t="str">
        <f t="shared" si="6"/>
        <v/>
      </c>
      <c r="Q38" s="2" t="str">
        <f t="shared" si="7"/>
        <v/>
      </c>
      <c r="R38" s="2" t="str">
        <f t="shared" si="8"/>
        <v/>
      </c>
      <c r="S38" s="2" t="str">
        <f t="shared" si="9"/>
        <v/>
      </c>
      <c r="T38" s="2" t="str">
        <f t="shared" si="10"/>
        <v/>
      </c>
      <c r="U38" s="2" t="str">
        <f t="shared" si="11"/>
        <v/>
      </c>
      <c r="V38" s="2" t="str">
        <f t="shared" si="12"/>
        <v/>
      </c>
      <c r="W38" s="2" t="str">
        <f t="shared" si="13"/>
        <v/>
      </c>
      <c r="AC38" t="s">
        <v>258</v>
      </c>
      <c r="AD38" t="str">
        <f t="shared" si="14"/>
        <v>H01</v>
      </c>
      <c r="AE38" t="str">
        <f t="shared" si="15"/>
        <v>ABCD</v>
      </c>
      <c r="AF38" t="str">
        <f t="shared" si="19"/>
        <v>D</v>
      </c>
      <c r="AG38" t="s">
        <v>309</v>
      </c>
      <c r="AH38" t="s">
        <v>306</v>
      </c>
      <c r="AI38" t="str" cm="1">
        <f t="array" ref="AI38">_xlfn.IFS($D38=1,"mpc",$E38=1,"fill",TRUE,"")</f>
        <v/>
      </c>
      <c r="AJ38" t="s">
        <v>288</v>
      </c>
    </row>
    <row r="39" spans="1:36" ht="15" x14ac:dyDescent="0.2">
      <c r="A39" s="35" t="s">
        <v>930</v>
      </c>
      <c r="B39" s="35" t="s">
        <v>929</v>
      </c>
      <c r="C39" s="35">
        <v>1</v>
      </c>
      <c r="D39" s="2">
        <f t="shared" si="16"/>
        <v>1</v>
      </c>
      <c r="E39" s="2" t="str">
        <f t="shared" si="0"/>
        <v/>
      </c>
      <c r="G39" s="2" t="str">
        <f t="shared" si="17"/>
        <v>gl6-1hv-h01-gra-V1</v>
      </c>
      <c r="I39" t="str" cm="1">
        <f t="array" ref="I39">_xlfn.IFS($D39=1,"mc",$E39=1,"fill",TRUE,"")</f>
        <v>mc</v>
      </c>
      <c r="J39" s="4" t="str">
        <f t="shared" si="5"/>
        <v>la tente - (…) tente</v>
      </c>
      <c r="K39" s="2" t="str">
        <f t="shared" si="18"/>
        <v>Choisis un ou une: la tente - (…) tente</v>
      </c>
      <c r="L39" s="4" t="str">
        <f t="shared" si="20"/>
        <v>une</v>
      </c>
      <c r="M39" s="4" t="str">
        <f t="shared" si="21"/>
        <v>un</v>
      </c>
      <c r="N39" s="4" t="str">
        <f t="shared" si="22"/>
        <v/>
      </c>
      <c r="O39" s="4" t="str">
        <f t="shared" si="23"/>
        <v/>
      </c>
      <c r="P39" s="2" t="str">
        <f t="shared" si="6"/>
        <v/>
      </c>
      <c r="Q39" s="2" t="str">
        <f t="shared" si="7"/>
        <v/>
      </c>
      <c r="R39" s="2" t="str">
        <f t="shared" si="8"/>
        <v/>
      </c>
      <c r="S39" s="2" t="str">
        <f t="shared" si="9"/>
        <v/>
      </c>
      <c r="T39" s="2" t="str">
        <f t="shared" si="10"/>
        <v/>
      </c>
      <c r="U39" s="2" t="str">
        <f t="shared" si="11"/>
        <v/>
      </c>
      <c r="V39" s="2" t="str">
        <f t="shared" si="12"/>
        <v/>
      </c>
      <c r="W39" s="2" t="str">
        <f t="shared" si="13"/>
        <v/>
      </c>
      <c r="AC39" t="s">
        <v>258</v>
      </c>
      <c r="AD39" t="str">
        <f t="shared" si="14"/>
        <v>H01</v>
      </c>
      <c r="AE39" t="str">
        <f t="shared" si="15"/>
        <v>ABCD</v>
      </c>
      <c r="AF39" t="str">
        <f t="shared" si="19"/>
        <v>D</v>
      </c>
      <c r="AG39" t="s">
        <v>309</v>
      </c>
      <c r="AH39" t="s">
        <v>306</v>
      </c>
      <c r="AI39" t="str" cm="1">
        <f t="array" ref="AI39">_xlfn.IFS($D39=1,"mpc",$E39=1,"fill",TRUE,"")</f>
        <v>mpc</v>
      </c>
      <c r="AJ39" t="s">
        <v>288</v>
      </c>
    </row>
    <row r="40" spans="1:36" ht="15" x14ac:dyDescent="0.2">
      <c r="A40" s="35"/>
      <c r="B40" s="35" t="s">
        <v>928</v>
      </c>
      <c r="C40" s="35">
        <v>0</v>
      </c>
      <c r="D40" s="2" t="str">
        <f t="shared" si="16"/>
        <v/>
      </c>
      <c r="E40" s="2" t="str">
        <f t="shared" si="0"/>
        <v/>
      </c>
      <c r="G40" s="2" t="str">
        <f t="shared" si="17"/>
        <v>gl6-1hv-h01-gra-V1</v>
      </c>
      <c r="I40" t="str" cm="1">
        <f t="array" ref="I40">_xlfn.IFS($D40=1,"mc",$E40=1,"fill",TRUE,"")</f>
        <v/>
      </c>
      <c r="J40" s="4" t="str">
        <f t="shared" si="5"/>
        <v/>
      </c>
      <c r="K40" s="2" t="str">
        <f t="shared" si="18"/>
        <v/>
      </c>
      <c r="L40" s="4" t="str">
        <f t="shared" si="20"/>
        <v/>
      </c>
      <c r="M40" s="4" t="str">
        <f t="shared" si="21"/>
        <v/>
      </c>
      <c r="N40" s="4" t="str">
        <f t="shared" si="22"/>
        <v/>
      </c>
      <c r="O40" s="4" t="str">
        <f t="shared" si="23"/>
        <v/>
      </c>
      <c r="P40" s="2" t="str">
        <f t="shared" si="6"/>
        <v/>
      </c>
      <c r="Q40" s="2" t="str">
        <f t="shared" si="7"/>
        <v/>
      </c>
      <c r="R40" s="2" t="str">
        <f t="shared" si="8"/>
        <v/>
      </c>
      <c r="S40" s="2" t="str">
        <f t="shared" si="9"/>
        <v/>
      </c>
      <c r="T40" s="2" t="str">
        <f t="shared" si="10"/>
        <v/>
      </c>
      <c r="U40" s="2" t="str">
        <f t="shared" si="11"/>
        <v/>
      </c>
      <c r="V40" s="2" t="str">
        <f t="shared" si="12"/>
        <v/>
      </c>
      <c r="W40" s="2" t="str">
        <f t="shared" si="13"/>
        <v/>
      </c>
      <c r="AC40" t="s">
        <v>258</v>
      </c>
      <c r="AD40" t="str">
        <f t="shared" si="14"/>
        <v>H01</v>
      </c>
      <c r="AE40" t="str">
        <f t="shared" si="15"/>
        <v>ABCD</v>
      </c>
      <c r="AF40" t="str">
        <f t="shared" si="19"/>
        <v>D</v>
      </c>
      <c r="AG40" t="s">
        <v>309</v>
      </c>
      <c r="AH40" t="s">
        <v>306</v>
      </c>
      <c r="AI40" t="str" cm="1">
        <f t="array" ref="AI40">_xlfn.IFS($D40=1,"mpc",$E40=1,"fill",TRUE,"")</f>
        <v/>
      </c>
      <c r="AJ40" t="s">
        <v>288</v>
      </c>
    </row>
    <row r="41" spans="1:36" ht="15" x14ac:dyDescent="0.2">
      <c r="A41" s="35" t="s">
        <v>931</v>
      </c>
      <c r="B41" s="35" t="s">
        <v>928</v>
      </c>
      <c r="C41" s="35">
        <v>1</v>
      </c>
      <c r="D41" s="2">
        <f t="shared" si="16"/>
        <v>1</v>
      </c>
      <c r="E41" s="2" t="str">
        <f t="shared" si="0"/>
        <v/>
      </c>
      <c r="G41" s="2" t="str">
        <f t="shared" si="17"/>
        <v>gl6-1hv-h01-gra-V1</v>
      </c>
      <c r="I41" t="str" cm="1">
        <f t="array" ref="I41">_xlfn.IFS($D41=1,"mc",$E41=1,"fill",TRUE,"")</f>
        <v>mc</v>
      </c>
      <c r="J41" s="4" t="str">
        <f t="shared" si="5"/>
        <v xml:space="preserve">l'oncle - (…) oncle </v>
      </c>
      <c r="K41" s="2" t="str">
        <f t="shared" si="18"/>
        <v xml:space="preserve">Choisis un ou une: l'oncle - (…) oncle </v>
      </c>
      <c r="L41" s="4" t="str">
        <f t="shared" si="20"/>
        <v>un</v>
      </c>
      <c r="M41" s="4" t="str">
        <f t="shared" si="21"/>
        <v>une</v>
      </c>
      <c r="N41" s="4" t="str">
        <f t="shared" si="22"/>
        <v/>
      </c>
      <c r="O41" s="4" t="str">
        <f t="shared" si="23"/>
        <v/>
      </c>
      <c r="P41" s="2" t="str">
        <f t="shared" si="6"/>
        <v/>
      </c>
      <c r="Q41" s="2" t="str">
        <f t="shared" si="7"/>
        <v/>
      </c>
      <c r="R41" s="2" t="str">
        <f t="shared" si="8"/>
        <v/>
      </c>
      <c r="S41" s="2" t="str">
        <f t="shared" si="9"/>
        <v/>
      </c>
      <c r="T41" s="2" t="str">
        <f t="shared" si="10"/>
        <v/>
      </c>
      <c r="U41" s="2" t="str">
        <f t="shared" si="11"/>
        <v/>
      </c>
      <c r="V41" s="2" t="str">
        <f t="shared" si="12"/>
        <v/>
      </c>
      <c r="W41" s="2" t="str">
        <f t="shared" si="13"/>
        <v/>
      </c>
      <c r="AC41" t="s">
        <v>258</v>
      </c>
      <c r="AD41" t="str">
        <f t="shared" si="14"/>
        <v>H01</v>
      </c>
      <c r="AE41" t="str">
        <f t="shared" si="15"/>
        <v>ABCD</v>
      </c>
      <c r="AF41" t="str">
        <f t="shared" si="19"/>
        <v>D</v>
      </c>
      <c r="AG41" t="s">
        <v>309</v>
      </c>
      <c r="AH41" t="s">
        <v>306</v>
      </c>
      <c r="AI41" t="str" cm="1">
        <f t="array" ref="AI41">_xlfn.IFS($D41=1,"mpc",$E41=1,"fill",TRUE,"")</f>
        <v>mpc</v>
      </c>
      <c r="AJ41" t="s">
        <v>288</v>
      </c>
    </row>
    <row r="42" spans="1:36" ht="15" x14ac:dyDescent="0.2">
      <c r="A42" s="35"/>
      <c r="B42" s="35" t="s">
        <v>929</v>
      </c>
      <c r="C42" s="35">
        <v>0</v>
      </c>
      <c r="D42" s="2" t="str">
        <f t="shared" si="16"/>
        <v/>
      </c>
      <c r="E42" s="2" t="str">
        <f t="shared" si="0"/>
        <v/>
      </c>
      <c r="G42" s="2" t="str">
        <f t="shared" si="17"/>
        <v>gl6-1hv-h01-gra-V1</v>
      </c>
      <c r="I42" t="str" cm="1">
        <f t="array" ref="I42">_xlfn.IFS($D42=1,"mc",$E42=1,"fill",TRUE,"")</f>
        <v/>
      </c>
      <c r="J42" s="4" t="str">
        <f t="shared" si="5"/>
        <v/>
      </c>
      <c r="K42" s="2" t="str">
        <f t="shared" si="18"/>
        <v/>
      </c>
      <c r="L42" s="4" t="str">
        <f t="shared" si="20"/>
        <v/>
      </c>
      <c r="M42" s="4" t="str">
        <f t="shared" si="21"/>
        <v/>
      </c>
      <c r="N42" s="4" t="str">
        <f t="shared" si="22"/>
        <v/>
      </c>
      <c r="O42" s="4" t="str">
        <f t="shared" si="23"/>
        <v/>
      </c>
      <c r="P42" s="2" t="str">
        <f t="shared" si="6"/>
        <v/>
      </c>
      <c r="Q42" s="2" t="str">
        <f t="shared" si="7"/>
        <v/>
      </c>
      <c r="R42" s="2" t="str">
        <f t="shared" si="8"/>
        <v/>
      </c>
      <c r="S42" s="2" t="str">
        <f t="shared" si="9"/>
        <v/>
      </c>
      <c r="T42" s="2" t="str">
        <f t="shared" si="10"/>
        <v/>
      </c>
      <c r="U42" s="2" t="str">
        <f t="shared" si="11"/>
        <v/>
      </c>
      <c r="V42" s="2" t="str">
        <f t="shared" si="12"/>
        <v/>
      </c>
      <c r="W42" s="2" t="str">
        <f t="shared" si="13"/>
        <v/>
      </c>
      <c r="AC42" t="s">
        <v>258</v>
      </c>
      <c r="AD42" t="str">
        <f t="shared" si="14"/>
        <v>H01</v>
      </c>
      <c r="AE42" t="str">
        <f t="shared" si="15"/>
        <v>ABCD</v>
      </c>
      <c r="AF42" t="str">
        <f t="shared" si="19"/>
        <v>D</v>
      </c>
      <c r="AG42" t="s">
        <v>309</v>
      </c>
      <c r="AH42" t="s">
        <v>306</v>
      </c>
      <c r="AI42" t="str" cm="1">
        <f t="array" ref="AI42">_xlfn.IFS($D42=1,"mpc",$E42=1,"fill",TRUE,"")</f>
        <v/>
      </c>
      <c r="AJ42" t="s">
        <v>288</v>
      </c>
    </row>
    <row r="43" spans="1:36" ht="15" x14ac:dyDescent="0.2">
      <c r="A43" s="35" t="s">
        <v>932</v>
      </c>
      <c r="B43" s="35" t="s">
        <v>929</v>
      </c>
      <c r="C43" s="35">
        <v>1</v>
      </c>
      <c r="D43" s="2">
        <f t="shared" si="16"/>
        <v>1</v>
      </c>
      <c r="E43" s="2" t="str">
        <f t="shared" si="0"/>
        <v/>
      </c>
      <c r="G43" s="2" t="str">
        <f t="shared" si="17"/>
        <v>gl6-1hv-h01-gra-V1</v>
      </c>
      <c r="I43" t="str" cm="1">
        <f t="array" ref="I43">_xlfn.IFS($D43=1,"mc",$E43=1,"fill",TRUE,"")</f>
        <v>mc</v>
      </c>
      <c r="J43" s="4" t="str">
        <f t="shared" si="5"/>
        <v>la photo - (…) photo</v>
      </c>
      <c r="K43" s="2" t="str">
        <f t="shared" si="18"/>
        <v>Choisis un ou une: la photo - (…) photo</v>
      </c>
      <c r="L43" s="4" t="str">
        <f t="shared" si="20"/>
        <v>une</v>
      </c>
      <c r="M43" s="4" t="str">
        <f t="shared" si="21"/>
        <v>un</v>
      </c>
      <c r="N43" s="4" t="str">
        <f t="shared" si="22"/>
        <v/>
      </c>
      <c r="O43" s="4" t="str">
        <f t="shared" si="23"/>
        <v/>
      </c>
      <c r="P43" s="2" t="str">
        <f t="shared" si="6"/>
        <v/>
      </c>
      <c r="Q43" s="2" t="str">
        <f t="shared" si="7"/>
        <v/>
      </c>
      <c r="R43" s="2" t="str">
        <f t="shared" si="8"/>
        <v/>
      </c>
      <c r="S43" s="2" t="str">
        <f t="shared" si="9"/>
        <v/>
      </c>
      <c r="T43" s="2" t="str">
        <f t="shared" si="10"/>
        <v/>
      </c>
      <c r="U43" s="2" t="str">
        <f t="shared" si="11"/>
        <v/>
      </c>
      <c r="V43" s="2" t="str">
        <f t="shared" si="12"/>
        <v/>
      </c>
      <c r="W43" s="2" t="str">
        <f t="shared" si="13"/>
        <v/>
      </c>
      <c r="AC43" t="s">
        <v>258</v>
      </c>
      <c r="AD43" t="str">
        <f t="shared" si="14"/>
        <v>H01</v>
      </c>
      <c r="AE43" t="str">
        <f t="shared" si="15"/>
        <v>ABCD</v>
      </c>
      <c r="AF43" t="str">
        <f t="shared" si="19"/>
        <v>D</v>
      </c>
      <c r="AG43" t="s">
        <v>309</v>
      </c>
      <c r="AH43" t="s">
        <v>306</v>
      </c>
      <c r="AI43" t="str" cm="1">
        <f t="array" ref="AI43">_xlfn.IFS($D43=1,"mpc",$E43=1,"fill",TRUE,"")</f>
        <v>mpc</v>
      </c>
      <c r="AJ43" t="s">
        <v>288</v>
      </c>
    </row>
    <row r="44" spans="1:36" ht="15" x14ac:dyDescent="0.2">
      <c r="A44" s="35"/>
      <c r="B44" s="35" t="s">
        <v>928</v>
      </c>
      <c r="C44" s="35">
        <v>0</v>
      </c>
      <c r="D44" s="2" t="str">
        <f t="shared" si="16"/>
        <v/>
      </c>
      <c r="E44" s="2" t="str">
        <f t="shared" si="0"/>
        <v/>
      </c>
      <c r="G44" s="2" t="str">
        <f t="shared" si="17"/>
        <v>gl6-1hv-h01-gra-V1</v>
      </c>
      <c r="I44" t="str" cm="1">
        <f t="array" ref="I44">_xlfn.IFS($D44=1,"mc",$E44=1,"fill",TRUE,"")</f>
        <v/>
      </c>
      <c r="J44" s="4" t="str">
        <f t="shared" si="5"/>
        <v/>
      </c>
      <c r="K44" s="2" t="str">
        <f t="shared" si="18"/>
        <v/>
      </c>
      <c r="L44" s="4" t="str">
        <f t="shared" si="20"/>
        <v/>
      </c>
      <c r="M44" s="4" t="str">
        <f t="shared" si="21"/>
        <v/>
      </c>
      <c r="N44" s="4" t="str">
        <f t="shared" si="22"/>
        <v/>
      </c>
      <c r="O44" s="4" t="str">
        <f t="shared" si="23"/>
        <v/>
      </c>
      <c r="P44" s="2" t="str">
        <f t="shared" si="6"/>
        <v/>
      </c>
      <c r="Q44" s="2" t="str">
        <f t="shared" si="7"/>
        <v/>
      </c>
      <c r="R44" s="2" t="str">
        <f t="shared" si="8"/>
        <v/>
      </c>
      <c r="S44" s="2" t="str">
        <f t="shared" si="9"/>
        <v/>
      </c>
      <c r="T44" s="2" t="str">
        <f t="shared" si="10"/>
        <v/>
      </c>
      <c r="U44" s="2" t="str">
        <f t="shared" si="11"/>
        <v/>
      </c>
      <c r="V44" s="2" t="str">
        <f t="shared" si="12"/>
        <v/>
      </c>
      <c r="W44" s="2" t="str">
        <f t="shared" si="13"/>
        <v/>
      </c>
      <c r="AC44" t="s">
        <v>258</v>
      </c>
      <c r="AD44" t="str">
        <f t="shared" si="14"/>
        <v>H01</v>
      </c>
      <c r="AE44" t="str">
        <f t="shared" si="15"/>
        <v>ABCD</v>
      </c>
      <c r="AF44" t="str">
        <f t="shared" si="19"/>
        <v>D</v>
      </c>
      <c r="AG44" t="s">
        <v>309</v>
      </c>
      <c r="AH44" t="s">
        <v>306</v>
      </c>
      <c r="AI44" t="str" cm="1">
        <f t="array" ref="AI44">_xlfn.IFS($D44=1,"mpc",$E44=1,"fill",TRUE,"")</f>
        <v/>
      </c>
      <c r="AJ44" t="s">
        <v>288</v>
      </c>
    </row>
    <row r="45" spans="1:36" ht="15" x14ac:dyDescent="0.2">
      <c r="A45" s="35" t="s">
        <v>933</v>
      </c>
      <c r="B45" s="35" t="s">
        <v>928</v>
      </c>
      <c r="C45" s="35">
        <v>1</v>
      </c>
      <c r="D45" s="2">
        <f t="shared" si="16"/>
        <v>1</v>
      </c>
      <c r="E45" s="2" t="str">
        <f t="shared" si="0"/>
        <v/>
      </c>
      <c r="G45" s="2" t="str">
        <f t="shared" si="17"/>
        <v>gl6-1hv-h01-gra-V1</v>
      </c>
      <c r="I45" t="str" cm="1">
        <f t="array" ref="I45">_xlfn.IFS($D45=1,"mc",$E45=1,"fill",TRUE,"")</f>
        <v>mc</v>
      </c>
      <c r="J45" s="4" t="str">
        <f t="shared" si="5"/>
        <v xml:space="preserve">le chien - (…) chien </v>
      </c>
      <c r="K45" s="2" t="str">
        <f t="shared" si="18"/>
        <v xml:space="preserve">Choisis un ou une: le chien - (…) chien </v>
      </c>
      <c r="L45" s="4" t="str">
        <f t="shared" si="20"/>
        <v>un</v>
      </c>
      <c r="M45" s="4" t="str">
        <f t="shared" si="21"/>
        <v>une</v>
      </c>
      <c r="N45" s="4" t="str">
        <f t="shared" si="22"/>
        <v/>
      </c>
      <c r="O45" s="4" t="str">
        <f t="shared" si="23"/>
        <v/>
      </c>
      <c r="P45" s="2" t="str">
        <f t="shared" si="6"/>
        <v/>
      </c>
      <c r="Q45" s="2" t="str">
        <f t="shared" si="7"/>
        <v/>
      </c>
      <c r="R45" s="2" t="str">
        <f t="shared" si="8"/>
        <v/>
      </c>
      <c r="S45" s="2" t="str">
        <f t="shared" si="9"/>
        <v/>
      </c>
      <c r="T45" s="2" t="str">
        <f t="shared" si="10"/>
        <v/>
      </c>
      <c r="U45" s="2" t="str">
        <f t="shared" si="11"/>
        <v/>
      </c>
      <c r="V45" s="2" t="str">
        <f t="shared" si="12"/>
        <v/>
      </c>
      <c r="W45" s="2" t="str">
        <f t="shared" si="13"/>
        <v/>
      </c>
      <c r="AC45" t="s">
        <v>258</v>
      </c>
      <c r="AD45" t="str">
        <f t="shared" si="14"/>
        <v>H01</v>
      </c>
      <c r="AE45" t="str">
        <f t="shared" si="15"/>
        <v>ABCD</v>
      </c>
      <c r="AF45" t="str">
        <f t="shared" si="19"/>
        <v>D</v>
      </c>
      <c r="AG45" t="s">
        <v>309</v>
      </c>
      <c r="AH45" t="s">
        <v>306</v>
      </c>
      <c r="AI45" t="str" cm="1">
        <f t="array" ref="AI45">_xlfn.IFS($D45=1,"mpc",$E45=1,"fill",TRUE,"")</f>
        <v>mpc</v>
      </c>
      <c r="AJ45" t="s">
        <v>288</v>
      </c>
    </row>
    <row r="46" spans="1:36" ht="15" x14ac:dyDescent="0.2">
      <c r="A46" s="35"/>
      <c r="B46" s="35" t="s">
        <v>929</v>
      </c>
      <c r="C46" s="35">
        <v>0</v>
      </c>
      <c r="D46" s="2" t="str">
        <f t="shared" si="16"/>
        <v/>
      </c>
      <c r="E46" s="2" t="str">
        <f t="shared" si="0"/>
        <v/>
      </c>
      <c r="G46" s="2" t="str">
        <f t="shared" si="17"/>
        <v>gl6-1hv-h01-gra-V1</v>
      </c>
      <c r="I46" t="str" cm="1">
        <f t="array" ref="I46">_xlfn.IFS($D46=1,"mc",$E46=1,"fill",TRUE,"")</f>
        <v/>
      </c>
      <c r="J46" s="4" t="str">
        <f t="shared" si="5"/>
        <v/>
      </c>
      <c r="K46" s="2" t="str">
        <f t="shared" si="18"/>
        <v/>
      </c>
      <c r="L46" s="4" t="str">
        <f t="shared" si="20"/>
        <v/>
      </c>
      <c r="M46" s="4" t="str">
        <f t="shared" si="21"/>
        <v/>
      </c>
      <c r="N46" s="4" t="str">
        <f t="shared" si="22"/>
        <v/>
      </c>
      <c r="O46" s="4" t="str">
        <f t="shared" si="23"/>
        <v/>
      </c>
      <c r="P46" s="2" t="str">
        <f t="shared" si="6"/>
        <v/>
      </c>
      <c r="Q46" s="2" t="str">
        <f t="shared" si="7"/>
        <v/>
      </c>
      <c r="R46" s="2" t="str">
        <f t="shared" si="8"/>
        <v/>
      </c>
      <c r="S46" s="2" t="str">
        <f t="shared" si="9"/>
        <v/>
      </c>
      <c r="T46" s="2" t="str">
        <f t="shared" si="10"/>
        <v/>
      </c>
      <c r="U46" s="2" t="str">
        <f t="shared" si="11"/>
        <v/>
      </c>
      <c r="V46" s="2" t="str">
        <f t="shared" si="12"/>
        <v/>
      </c>
      <c r="W46" s="2" t="str">
        <f t="shared" si="13"/>
        <v/>
      </c>
      <c r="AC46" t="s">
        <v>258</v>
      </c>
      <c r="AD46" t="str">
        <f t="shared" si="14"/>
        <v>H01</v>
      </c>
      <c r="AE46" t="str">
        <f t="shared" si="15"/>
        <v>ABCD</v>
      </c>
      <c r="AF46" t="str">
        <f t="shared" si="19"/>
        <v>D</v>
      </c>
      <c r="AG46" t="s">
        <v>309</v>
      </c>
      <c r="AH46" t="s">
        <v>306</v>
      </c>
      <c r="AI46" t="str" cm="1">
        <f t="array" ref="AI46">_xlfn.IFS($D46=1,"mpc",$E46=1,"fill",TRUE,"")</f>
        <v/>
      </c>
      <c r="AJ46" t="s">
        <v>288</v>
      </c>
    </row>
    <row r="47" spans="1:36" ht="15" x14ac:dyDescent="0.2">
      <c r="A47" s="35" t="s">
        <v>934</v>
      </c>
      <c r="B47" s="35" t="s">
        <v>929</v>
      </c>
      <c r="C47" s="35">
        <v>1</v>
      </c>
      <c r="D47" s="2">
        <f t="shared" si="16"/>
        <v>1</v>
      </c>
      <c r="E47" s="2" t="str">
        <f t="shared" si="0"/>
        <v/>
      </c>
      <c r="G47" s="2" t="str">
        <f t="shared" si="17"/>
        <v>gl6-1hv-h01-gra-V1</v>
      </c>
      <c r="I47" t="str" cm="1">
        <f t="array" ref="I47">_xlfn.IFS($D47=1,"mc",$E47=1,"fill",TRUE,"")</f>
        <v>mc</v>
      </c>
      <c r="J47" s="4" t="str">
        <f t="shared" si="5"/>
        <v xml:space="preserve">la sœur - (…) sœur </v>
      </c>
      <c r="K47" s="2" t="str">
        <f t="shared" si="18"/>
        <v xml:space="preserve">Choisis un ou une: la sœur - (…) sœur </v>
      </c>
      <c r="L47" s="4" t="str">
        <f t="shared" si="20"/>
        <v>une</v>
      </c>
      <c r="M47" s="4" t="str">
        <f t="shared" si="21"/>
        <v>un</v>
      </c>
      <c r="N47" s="4" t="str">
        <f t="shared" si="22"/>
        <v/>
      </c>
      <c r="O47" s="4" t="str">
        <f t="shared" si="23"/>
        <v/>
      </c>
      <c r="P47" s="2" t="str">
        <f t="shared" si="6"/>
        <v/>
      </c>
      <c r="Q47" s="2" t="str">
        <f t="shared" si="7"/>
        <v/>
      </c>
      <c r="R47" s="2" t="str">
        <f t="shared" si="8"/>
        <v/>
      </c>
      <c r="S47" s="2" t="str">
        <f t="shared" si="9"/>
        <v/>
      </c>
      <c r="T47" s="2" t="str">
        <f t="shared" si="10"/>
        <v/>
      </c>
      <c r="U47" s="2" t="str">
        <f t="shared" si="11"/>
        <v/>
      </c>
      <c r="V47" s="2" t="str">
        <f t="shared" si="12"/>
        <v/>
      </c>
      <c r="W47" s="2" t="str">
        <f t="shared" si="13"/>
        <v/>
      </c>
      <c r="AC47" t="s">
        <v>258</v>
      </c>
      <c r="AD47" t="str">
        <f t="shared" si="14"/>
        <v>H01</v>
      </c>
      <c r="AE47" t="str">
        <f t="shared" si="15"/>
        <v>ABCD</v>
      </c>
      <c r="AF47" t="str">
        <f t="shared" si="19"/>
        <v>D</v>
      </c>
      <c r="AG47" t="s">
        <v>309</v>
      </c>
      <c r="AH47" t="s">
        <v>306</v>
      </c>
      <c r="AI47" t="str" cm="1">
        <f t="array" ref="AI47">_xlfn.IFS($D47=1,"mpc",$E47=1,"fill",TRUE,"")</f>
        <v>mpc</v>
      </c>
      <c r="AJ47" t="s">
        <v>288</v>
      </c>
    </row>
    <row r="48" spans="1:36" ht="15" x14ac:dyDescent="0.2">
      <c r="A48" s="35"/>
      <c r="B48" s="35" t="s">
        <v>928</v>
      </c>
      <c r="C48" s="35">
        <v>0</v>
      </c>
      <c r="D48" s="2" t="str">
        <f t="shared" si="16"/>
        <v/>
      </c>
      <c r="E48" s="2" t="str">
        <f t="shared" si="0"/>
        <v/>
      </c>
      <c r="G48" s="2" t="str">
        <f t="shared" si="17"/>
        <v>gl6-1hv-h01-gra-V1</v>
      </c>
      <c r="I48" t="str" cm="1">
        <f t="array" ref="I48">_xlfn.IFS($D48=1,"mc",$E48=1,"fill",TRUE,"")</f>
        <v/>
      </c>
      <c r="J48" s="4" t="str">
        <f t="shared" si="5"/>
        <v/>
      </c>
      <c r="K48" s="2" t="str">
        <f t="shared" si="18"/>
        <v/>
      </c>
      <c r="L48" s="4" t="str">
        <f t="shared" si="20"/>
        <v/>
      </c>
      <c r="M48" s="4" t="str">
        <f t="shared" si="21"/>
        <v/>
      </c>
      <c r="N48" s="4" t="str">
        <f t="shared" si="22"/>
        <v/>
      </c>
      <c r="O48" s="4" t="str">
        <f t="shared" si="23"/>
        <v/>
      </c>
      <c r="P48" s="2" t="str">
        <f t="shared" si="6"/>
        <v/>
      </c>
      <c r="Q48" s="2" t="str">
        <f t="shared" si="7"/>
        <v/>
      </c>
      <c r="R48" s="2" t="str">
        <f t="shared" si="8"/>
        <v/>
      </c>
      <c r="S48" s="2" t="str">
        <f t="shared" si="9"/>
        <v/>
      </c>
      <c r="T48" s="2" t="str">
        <f t="shared" si="10"/>
        <v/>
      </c>
      <c r="U48" s="2" t="str">
        <f t="shared" si="11"/>
        <v/>
      </c>
      <c r="V48" s="2" t="str">
        <f t="shared" si="12"/>
        <v/>
      </c>
      <c r="W48" s="2" t="str">
        <f t="shared" si="13"/>
        <v/>
      </c>
      <c r="AC48" t="s">
        <v>258</v>
      </c>
      <c r="AD48" t="str">
        <f t="shared" si="14"/>
        <v>H01</v>
      </c>
      <c r="AE48" t="str">
        <f t="shared" si="15"/>
        <v>ABCD</v>
      </c>
      <c r="AF48" t="str">
        <f t="shared" si="19"/>
        <v>D</v>
      </c>
      <c r="AG48" t="s">
        <v>309</v>
      </c>
      <c r="AH48" t="s">
        <v>306</v>
      </c>
      <c r="AI48" t="str" cm="1">
        <f t="array" ref="AI48">_xlfn.IFS($D48=1,"mpc",$E48=1,"fill",TRUE,"")</f>
        <v/>
      </c>
      <c r="AJ48" t="s">
        <v>288</v>
      </c>
    </row>
    <row r="49" spans="1:36" ht="15" x14ac:dyDescent="0.2">
      <c r="A49" s="35" t="s">
        <v>933</v>
      </c>
      <c r="B49" s="35" t="s">
        <v>928</v>
      </c>
      <c r="C49" s="35">
        <v>1</v>
      </c>
      <c r="D49" s="2">
        <f t="shared" si="16"/>
        <v>1</v>
      </c>
      <c r="E49" s="2" t="str">
        <f t="shared" si="0"/>
        <v/>
      </c>
      <c r="G49" s="2" t="str">
        <f t="shared" si="17"/>
        <v>gl6-1hv-h01-gra-V1</v>
      </c>
      <c r="I49" t="str" cm="1">
        <f t="array" ref="I49">_xlfn.IFS($D49=1,"mc",$E49=1,"fill",TRUE,"")</f>
        <v>mc</v>
      </c>
      <c r="J49" s="4" t="str">
        <f t="shared" si="5"/>
        <v xml:space="preserve">le chien - (…) chien </v>
      </c>
      <c r="K49" s="2" t="str">
        <f t="shared" si="18"/>
        <v xml:space="preserve">Choisis un ou une: le chien - (…) chien </v>
      </c>
      <c r="L49" s="4" t="str">
        <f t="shared" si="20"/>
        <v>un</v>
      </c>
      <c r="M49" s="4" t="str">
        <f t="shared" si="21"/>
        <v>une</v>
      </c>
      <c r="N49" s="4" t="str">
        <f t="shared" si="22"/>
        <v/>
      </c>
      <c r="O49" s="4" t="str">
        <f t="shared" si="23"/>
        <v/>
      </c>
      <c r="P49" s="2" t="str">
        <f t="shared" si="6"/>
        <v/>
      </c>
      <c r="Q49" s="2" t="str">
        <f t="shared" si="7"/>
        <v/>
      </c>
      <c r="R49" s="2" t="str">
        <f t="shared" si="8"/>
        <v/>
      </c>
      <c r="S49" s="2" t="str">
        <f t="shared" si="9"/>
        <v/>
      </c>
      <c r="T49" s="2" t="str">
        <f t="shared" si="10"/>
        <v/>
      </c>
      <c r="U49" s="2" t="str">
        <f t="shared" si="11"/>
        <v/>
      </c>
      <c r="V49" s="2" t="str">
        <f t="shared" si="12"/>
        <v/>
      </c>
      <c r="W49" s="2" t="str">
        <f t="shared" si="13"/>
        <v/>
      </c>
      <c r="AC49" t="s">
        <v>258</v>
      </c>
      <c r="AD49" t="str">
        <f t="shared" si="14"/>
        <v>H01</v>
      </c>
      <c r="AE49" t="str">
        <f t="shared" si="15"/>
        <v>ABCD</v>
      </c>
      <c r="AF49" t="str">
        <f t="shared" si="19"/>
        <v>D</v>
      </c>
      <c r="AG49" t="s">
        <v>309</v>
      </c>
      <c r="AH49" t="s">
        <v>306</v>
      </c>
      <c r="AI49" t="str" cm="1">
        <f t="array" ref="AI49">_xlfn.IFS($D49=1,"mpc",$E49=1,"fill",TRUE,"")</f>
        <v>mpc</v>
      </c>
      <c r="AJ49" t="s">
        <v>288</v>
      </c>
    </row>
    <row r="50" spans="1:36" ht="15" x14ac:dyDescent="0.2">
      <c r="A50" s="35"/>
      <c r="B50" s="35" t="s">
        <v>929</v>
      </c>
      <c r="C50" s="35">
        <v>0</v>
      </c>
      <c r="D50" s="2" t="str">
        <f t="shared" si="16"/>
        <v/>
      </c>
      <c r="E50" s="2" t="str">
        <f t="shared" si="0"/>
        <v/>
      </c>
      <c r="G50" s="2" t="str">
        <f t="shared" si="17"/>
        <v>gl6-1hv-h01-gra-V1</v>
      </c>
      <c r="I50" t="str" cm="1">
        <f t="array" ref="I50">_xlfn.IFS($D50=1,"mc",$E50=1,"fill",TRUE,"")</f>
        <v/>
      </c>
      <c r="J50" s="4" t="str">
        <f t="shared" si="5"/>
        <v/>
      </c>
      <c r="K50" s="2" t="str">
        <f t="shared" si="18"/>
        <v/>
      </c>
      <c r="L50" s="4" t="str">
        <f t="shared" si="20"/>
        <v/>
      </c>
      <c r="M50" s="4" t="str">
        <f t="shared" si="21"/>
        <v/>
      </c>
      <c r="N50" s="4" t="str">
        <f t="shared" si="22"/>
        <v/>
      </c>
      <c r="O50" s="4" t="str">
        <f t="shared" si="23"/>
        <v/>
      </c>
      <c r="P50" s="2" t="str">
        <f t="shared" si="6"/>
        <v/>
      </c>
      <c r="Q50" s="2" t="str">
        <f t="shared" si="7"/>
        <v/>
      </c>
      <c r="R50" s="2" t="str">
        <f t="shared" si="8"/>
        <v/>
      </c>
      <c r="S50" s="2" t="str">
        <f t="shared" si="9"/>
        <v/>
      </c>
      <c r="T50" s="2" t="str">
        <f t="shared" si="10"/>
        <v/>
      </c>
      <c r="U50" s="2" t="str">
        <f t="shared" si="11"/>
        <v/>
      </c>
      <c r="V50" s="2" t="str">
        <f t="shared" si="12"/>
        <v/>
      </c>
      <c r="W50" s="2" t="str">
        <f t="shared" si="13"/>
        <v/>
      </c>
      <c r="AC50" t="s">
        <v>258</v>
      </c>
      <c r="AD50" t="str">
        <f t="shared" si="14"/>
        <v>H01</v>
      </c>
      <c r="AE50" t="str">
        <f t="shared" si="15"/>
        <v>ABCD</v>
      </c>
      <c r="AF50" t="str">
        <f t="shared" si="19"/>
        <v>D</v>
      </c>
      <c r="AG50" t="s">
        <v>309</v>
      </c>
      <c r="AH50" t="s">
        <v>306</v>
      </c>
      <c r="AI50" t="str" cm="1">
        <f t="array" ref="AI50">_xlfn.IFS($D50=1,"mpc",$E50=1,"fill",TRUE,"")</f>
        <v/>
      </c>
      <c r="AJ50" t="s">
        <v>288</v>
      </c>
    </row>
    <row r="51" spans="1:36" ht="15" x14ac:dyDescent="0.2">
      <c r="A51" s="9" t="s">
        <v>0</v>
      </c>
      <c r="B51" s="33"/>
      <c r="C51" s="45"/>
      <c r="D51" s="2" t="str">
        <f t="shared" si="16"/>
        <v/>
      </c>
      <c r="E51" s="2" t="str">
        <f t="shared" si="0"/>
        <v/>
      </c>
      <c r="G51" s="2" t="str">
        <f t="shared" si="17"/>
        <v>gl6-1hv-h01-gra-V2</v>
      </c>
      <c r="I51" t="str" cm="1">
        <f t="array" ref="I51">_xlfn.IFS($D51=1,"mc",$E51=1,"fill",TRUE,"")</f>
        <v/>
      </c>
      <c r="J51" s="4" t="str">
        <f t="shared" si="5"/>
        <v/>
      </c>
      <c r="K51" s="2" t="str">
        <f t="shared" si="18"/>
        <v/>
      </c>
      <c r="L51" s="4" t="str">
        <f t="shared" si="20"/>
        <v/>
      </c>
      <c r="M51" s="4" t="str">
        <f t="shared" si="21"/>
        <v/>
      </c>
      <c r="N51" s="4" t="str">
        <f t="shared" si="22"/>
        <v/>
      </c>
      <c r="O51" s="4" t="str">
        <f t="shared" si="23"/>
        <v/>
      </c>
      <c r="P51" s="2" t="str">
        <f t="shared" si="6"/>
        <v/>
      </c>
      <c r="Q51" s="2" t="str">
        <f t="shared" si="7"/>
        <v/>
      </c>
      <c r="R51" s="2" t="str">
        <f t="shared" si="8"/>
        <v/>
      </c>
      <c r="S51" s="2" t="str">
        <f t="shared" si="9"/>
        <v/>
      </c>
      <c r="T51" s="2" t="str">
        <f t="shared" si="10"/>
        <v/>
      </c>
      <c r="U51" s="2" t="str">
        <f t="shared" si="11"/>
        <v/>
      </c>
      <c r="V51" s="2" t="str">
        <f t="shared" si="12"/>
        <v/>
      </c>
      <c r="W51" s="2" t="str">
        <f t="shared" si="13"/>
        <v/>
      </c>
      <c r="AC51" t="s">
        <v>258</v>
      </c>
      <c r="AD51" t="str">
        <f t="shared" si="14"/>
        <v>H01</v>
      </c>
      <c r="AE51" t="str">
        <f t="shared" si="15"/>
        <v>EFGH</v>
      </c>
      <c r="AF51" t="str">
        <f t="shared" si="19"/>
        <v>H</v>
      </c>
      <c r="AG51" t="s">
        <v>309</v>
      </c>
      <c r="AH51" t="s">
        <v>306</v>
      </c>
      <c r="AI51" t="str" cm="1">
        <f t="array" ref="AI51">_xlfn.IFS($D51=1,"mpc",$E51=1,"fill",TRUE,"")</f>
        <v/>
      </c>
      <c r="AJ51" t="s">
        <v>288</v>
      </c>
    </row>
    <row r="52" spans="1:36" ht="15" x14ac:dyDescent="0.2">
      <c r="A52" s="35" t="s">
        <v>892</v>
      </c>
      <c r="B52" s="35"/>
      <c r="C52"/>
      <c r="D52" s="2" t="str">
        <f t="shared" si="16"/>
        <v/>
      </c>
      <c r="E52" s="2" t="str">
        <f t="shared" si="0"/>
        <v/>
      </c>
      <c r="G52" s="2" t="str">
        <f t="shared" si="17"/>
        <v>gl6-1hv-h01-gra-V2</v>
      </c>
      <c r="I52" t="str" cm="1">
        <f t="array" ref="I52">_xlfn.IFS($D52=1,"mc",$E52=1,"fill",TRUE,"")</f>
        <v/>
      </c>
      <c r="J52" s="4" t="str">
        <f t="shared" si="5"/>
        <v/>
      </c>
      <c r="K52" s="2" t="str">
        <f t="shared" si="18"/>
        <v/>
      </c>
      <c r="L52" s="4" t="str">
        <f t="shared" si="20"/>
        <v/>
      </c>
      <c r="M52" s="4" t="str">
        <f t="shared" si="21"/>
        <v/>
      </c>
      <c r="N52" s="4" t="str">
        <f t="shared" si="22"/>
        <v/>
      </c>
      <c r="O52" s="4" t="str">
        <f t="shared" si="23"/>
        <v/>
      </c>
      <c r="P52" s="2" t="str">
        <f t="shared" si="6"/>
        <v/>
      </c>
      <c r="Q52" s="2" t="str">
        <f t="shared" si="7"/>
        <v/>
      </c>
      <c r="R52" s="2" t="str">
        <f t="shared" si="8"/>
        <v/>
      </c>
      <c r="S52" s="2" t="str">
        <f t="shared" si="9"/>
        <v/>
      </c>
      <c r="T52" s="2" t="str">
        <f t="shared" si="10"/>
        <v/>
      </c>
      <c r="U52" s="2" t="str">
        <f t="shared" si="11"/>
        <v/>
      </c>
      <c r="V52" s="2" t="str">
        <f t="shared" si="12"/>
        <v/>
      </c>
      <c r="W52" s="2" t="str">
        <f t="shared" si="13"/>
        <v/>
      </c>
      <c r="AC52" t="s">
        <v>258</v>
      </c>
      <c r="AD52" t="str">
        <f t="shared" si="14"/>
        <v>H01</v>
      </c>
      <c r="AE52" t="str">
        <f t="shared" si="15"/>
        <v>EFGH</v>
      </c>
      <c r="AF52" t="str">
        <f t="shared" si="19"/>
        <v>H</v>
      </c>
      <c r="AG52" t="s">
        <v>309</v>
      </c>
      <c r="AH52" t="s">
        <v>306</v>
      </c>
      <c r="AI52" t="str" cm="1">
        <f t="array" ref="AI52">_xlfn.IFS($D52=1,"mpc",$E52=1,"fill",TRUE,"")</f>
        <v/>
      </c>
      <c r="AJ52" t="s">
        <v>288</v>
      </c>
    </row>
    <row r="53" spans="1:36" ht="15" x14ac:dyDescent="0.2">
      <c r="A53" s="35"/>
      <c r="B53" s="35"/>
      <c r="C53"/>
      <c r="D53" s="2" t="str">
        <f t="shared" si="16"/>
        <v/>
      </c>
      <c r="E53" s="2" t="str">
        <f t="shared" si="0"/>
        <v/>
      </c>
      <c r="G53" s="2" t="str">
        <f t="shared" si="17"/>
        <v>gl6-1hv-h01-gra-V2</v>
      </c>
      <c r="I53" t="str" cm="1">
        <f t="array" ref="I53">_xlfn.IFS($D53=1,"mc",$E53=1,"fill",TRUE,"")</f>
        <v/>
      </c>
      <c r="J53" s="4" t="str">
        <f t="shared" si="5"/>
        <v/>
      </c>
      <c r="K53" s="2" t="str">
        <f t="shared" si="18"/>
        <v/>
      </c>
      <c r="L53" s="4" t="str">
        <f t="shared" si="20"/>
        <v/>
      </c>
      <c r="M53" s="4" t="str">
        <f t="shared" si="21"/>
        <v/>
      </c>
      <c r="N53" s="4" t="str">
        <f t="shared" si="22"/>
        <v/>
      </c>
      <c r="O53" s="4" t="str">
        <f t="shared" si="23"/>
        <v/>
      </c>
      <c r="P53" s="2" t="str">
        <f t="shared" si="6"/>
        <v/>
      </c>
      <c r="Q53" s="2" t="str">
        <f t="shared" si="7"/>
        <v/>
      </c>
      <c r="R53" s="2" t="str">
        <f t="shared" si="8"/>
        <v/>
      </c>
      <c r="S53" s="2" t="str">
        <f t="shared" si="9"/>
        <v/>
      </c>
      <c r="T53" s="2" t="str">
        <f t="shared" si="10"/>
        <v/>
      </c>
      <c r="U53" s="2" t="str">
        <f t="shared" si="11"/>
        <v/>
      </c>
      <c r="V53" s="2" t="str">
        <f t="shared" si="12"/>
        <v/>
      </c>
      <c r="W53" s="2" t="str">
        <f t="shared" si="13"/>
        <v/>
      </c>
      <c r="AC53" t="s">
        <v>258</v>
      </c>
      <c r="AD53" t="str">
        <f t="shared" si="14"/>
        <v>H01</v>
      </c>
      <c r="AE53" t="str">
        <f t="shared" si="15"/>
        <v>EFGH</v>
      </c>
      <c r="AF53" t="str">
        <f t="shared" si="19"/>
        <v>H</v>
      </c>
      <c r="AG53" t="s">
        <v>309</v>
      </c>
      <c r="AH53" t="s">
        <v>306</v>
      </c>
      <c r="AI53" t="str" cm="1">
        <f t="array" ref="AI53">_xlfn.IFS($D53=1,"mpc",$E53=1,"fill",TRUE,"")</f>
        <v/>
      </c>
      <c r="AJ53" t="s">
        <v>288</v>
      </c>
    </row>
    <row r="54" spans="1:36" ht="15" x14ac:dyDescent="0.2">
      <c r="A54" s="10" t="s">
        <v>1</v>
      </c>
      <c r="B54" s="35"/>
      <c r="C54"/>
      <c r="D54" s="2" t="str">
        <f t="shared" si="16"/>
        <v/>
      </c>
      <c r="E54" s="2" t="str">
        <f t="shared" si="0"/>
        <v/>
      </c>
      <c r="G54" s="2" t="str">
        <f t="shared" si="17"/>
        <v>gl6-1hv-h01-gra-V2</v>
      </c>
      <c r="I54" t="str" cm="1">
        <f t="array" ref="I54">_xlfn.IFS($D54=1,"mc",$E54=1,"fill",TRUE,"")</f>
        <v/>
      </c>
      <c r="J54" s="4" t="str">
        <f t="shared" si="5"/>
        <v/>
      </c>
      <c r="K54" s="2" t="str">
        <f t="shared" si="18"/>
        <v/>
      </c>
      <c r="L54" s="4" t="str">
        <f t="shared" si="20"/>
        <v/>
      </c>
      <c r="M54" s="4" t="str">
        <f t="shared" si="21"/>
        <v/>
      </c>
      <c r="N54" s="4" t="str">
        <f t="shared" si="22"/>
        <v/>
      </c>
      <c r="O54" s="4" t="str">
        <f t="shared" si="23"/>
        <v/>
      </c>
      <c r="P54" s="2" t="str">
        <f t="shared" si="6"/>
        <v/>
      </c>
      <c r="Q54" s="2" t="str">
        <f t="shared" si="7"/>
        <v/>
      </c>
      <c r="R54" s="2" t="str">
        <f t="shared" si="8"/>
        <v/>
      </c>
      <c r="S54" s="2" t="str">
        <f t="shared" si="9"/>
        <v/>
      </c>
      <c r="T54" s="2" t="str">
        <f t="shared" si="10"/>
        <v/>
      </c>
      <c r="U54" s="2" t="str">
        <f t="shared" si="11"/>
        <v/>
      </c>
      <c r="V54" s="2" t="str">
        <f t="shared" si="12"/>
        <v/>
      </c>
      <c r="W54" s="2" t="str">
        <f t="shared" si="13"/>
        <v/>
      </c>
      <c r="AC54" t="s">
        <v>258</v>
      </c>
      <c r="AD54" t="str">
        <f t="shared" si="14"/>
        <v>H01</v>
      </c>
      <c r="AE54" t="str">
        <f t="shared" si="15"/>
        <v>EFGH</v>
      </c>
      <c r="AF54" t="str">
        <f t="shared" si="19"/>
        <v>H</v>
      </c>
      <c r="AG54" t="s">
        <v>309</v>
      </c>
      <c r="AH54" t="s">
        <v>306</v>
      </c>
      <c r="AI54" t="str" cm="1">
        <f t="array" ref="AI54">_xlfn.IFS($D54=1,"mpc",$E54=1,"fill",TRUE,"")</f>
        <v/>
      </c>
      <c r="AJ54" t="s">
        <v>288</v>
      </c>
    </row>
    <row r="55" spans="1:36" ht="15" x14ac:dyDescent="0.2">
      <c r="A55" t="s">
        <v>2</v>
      </c>
      <c r="B55" s="35"/>
      <c r="C55" s="46"/>
      <c r="D55" s="2" t="str">
        <f t="shared" si="16"/>
        <v/>
      </c>
      <c r="E55" s="2" t="str">
        <f t="shared" si="0"/>
        <v/>
      </c>
      <c r="G55" s="2" t="str">
        <f t="shared" si="17"/>
        <v>gl6-1hv-h01-gra-V2</v>
      </c>
      <c r="I55" t="str" cm="1">
        <f t="array" ref="I55">_xlfn.IFS($D55=1,"mc",$E55=1,"fill",TRUE,"")</f>
        <v/>
      </c>
      <c r="J55" s="4" t="str">
        <f t="shared" si="5"/>
        <v/>
      </c>
      <c r="K55" s="2" t="str">
        <f t="shared" si="18"/>
        <v/>
      </c>
      <c r="L55" s="4" t="str">
        <f t="shared" si="20"/>
        <v/>
      </c>
      <c r="M55" s="4" t="str">
        <f t="shared" si="21"/>
        <v/>
      </c>
      <c r="N55" s="4" t="str">
        <f t="shared" si="22"/>
        <v/>
      </c>
      <c r="O55" s="4" t="str">
        <f t="shared" si="23"/>
        <v/>
      </c>
      <c r="P55" s="2" t="str">
        <f t="shared" si="6"/>
        <v/>
      </c>
      <c r="Q55" s="2" t="str">
        <f t="shared" si="7"/>
        <v/>
      </c>
      <c r="R55" s="2" t="str">
        <f t="shared" si="8"/>
        <v/>
      </c>
      <c r="S55" s="2" t="str">
        <f t="shared" si="9"/>
        <v/>
      </c>
      <c r="T55" s="2" t="str">
        <f t="shared" si="10"/>
        <v/>
      </c>
      <c r="U55" s="2" t="str">
        <f t="shared" si="11"/>
        <v/>
      </c>
      <c r="V55" s="2" t="str">
        <f t="shared" si="12"/>
        <v/>
      </c>
      <c r="W55" s="2" t="str">
        <f t="shared" si="13"/>
        <v/>
      </c>
      <c r="AC55" t="s">
        <v>258</v>
      </c>
      <c r="AD55" t="str">
        <f t="shared" si="14"/>
        <v>H01</v>
      </c>
      <c r="AE55" t="str">
        <f t="shared" si="15"/>
        <v>EFGH</v>
      </c>
      <c r="AF55" t="str">
        <f t="shared" si="19"/>
        <v>H</v>
      </c>
      <c r="AG55" t="s">
        <v>309</v>
      </c>
      <c r="AH55" t="s">
        <v>306</v>
      </c>
      <c r="AI55" t="str" cm="1">
        <f t="array" ref="AI55">_xlfn.IFS($D55=1,"mpc",$E55=1,"fill",TRUE,"")</f>
        <v/>
      </c>
      <c r="AJ55" t="s">
        <v>288</v>
      </c>
    </row>
    <row r="56" spans="1:36" ht="15" x14ac:dyDescent="0.2">
      <c r="A56" s="35"/>
      <c r="B56" s="35"/>
      <c r="C56"/>
      <c r="D56" s="2" t="str">
        <f t="shared" si="16"/>
        <v/>
      </c>
      <c r="E56" s="2" t="str">
        <f t="shared" si="0"/>
        <v/>
      </c>
      <c r="G56" s="2" t="str">
        <f t="shared" si="17"/>
        <v>gl6-1hv-h01-gra-V2</v>
      </c>
      <c r="I56" t="str" cm="1">
        <f t="array" ref="I56">_xlfn.IFS($D56=1,"mc",$E56=1,"fill",TRUE,"")</f>
        <v/>
      </c>
      <c r="J56" s="4" t="str">
        <f t="shared" si="5"/>
        <v/>
      </c>
      <c r="K56" s="2" t="str">
        <f t="shared" si="18"/>
        <v/>
      </c>
      <c r="L56" s="4" t="str">
        <f t="shared" si="20"/>
        <v/>
      </c>
      <c r="M56" s="4" t="str">
        <f t="shared" si="21"/>
        <v/>
      </c>
      <c r="N56" s="4" t="str">
        <f t="shared" si="22"/>
        <v/>
      </c>
      <c r="O56" s="4" t="str">
        <f t="shared" si="23"/>
        <v/>
      </c>
      <c r="P56" s="2" t="str">
        <f t="shared" si="6"/>
        <v/>
      </c>
      <c r="Q56" s="2" t="str">
        <f t="shared" si="7"/>
        <v/>
      </c>
      <c r="R56" s="2" t="str">
        <f t="shared" si="8"/>
        <v/>
      </c>
      <c r="S56" s="2" t="str">
        <f t="shared" si="9"/>
        <v/>
      </c>
      <c r="T56" s="2" t="str">
        <f t="shared" si="10"/>
        <v/>
      </c>
      <c r="U56" s="2" t="str">
        <f t="shared" si="11"/>
        <v/>
      </c>
      <c r="V56" s="2" t="str">
        <f t="shared" si="12"/>
        <v/>
      </c>
      <c r="W56" s="2" t="str">
        <f t="shared" si="13"/>
        <v/>
      </c>
      <c r="AC56" t="s">
        <v>258</v>
      </c>
      <c r="AD56" t="str">
        <f t="shared" si="14"/>
        <v>H01</v>
      </c>
      <c r="AE56" t="str">
        <f t="shared" si="15"/>
        <v>EFGH</v>
      </c>
      <c r="AF56" t="str">
        <f t="shared" si="19"/>
        <v>H</v>
      </c>
      <c r="AG56" t="s">
        <v>309</v>
      </c>
      <c r="AH56" t="s">
        <v>306</v>
      </c>
      <c r="AI56" t="str" cm="1">
        <f t="array" ref="AI56">_xlfn.IFS($D56=1,"mpc",$E56=1,"fill",TRUE,"")</f>
        <v/>
      </c>
      <c r="AJ56" t="s">
        <v>288</v>
      </c>
    </row>
    <row r="57" spans="1:36" ht="15" x14ac:dyDescent="0.2">
      <c r="A57" s="9" t="s">
        <v>3</v>
      </c>
      <c r="B57" s="9" t="s">
        <v>4</v>
      </c>
      <c r="C57" s="10" t="s">
        <v>5</v>
      </c>
      <c r="D57" s="2" t="str">
        <f t="shared" si="16"/>
        <v/>
      </c>
      <c r="E57" s="2" t="str">
        <f t="shared" si="0"/>
        <v/>
      </c>
      <c r="G57" s="2" t="str">
        <f t="shared" si="17"/>
        <v>gl6-1hv-h01-gra-V2</v>
      </c>
      <c r="I57" t="str" cm="1">
        <f t="array" ref="I57">_xlfn.IFS($D57=1,"mc",$E57=1,"fill",TRUE,"")</f>
        <v/>
      </c>
      <c r="J57" s="4" t="str">
        <f t="shared" si="5"/>
        <v/>
      </c>
      <c r="K57" s="2" t="str">
        <f t="shared" si="18"/>
        <v/>
      </c>
      <c r="L57" s="4" t="str">
        <f t="shared" si="20"/>
        <v/>
      </c>
      <c r="M57" s="4" t="str">
        <f t="shared" si="21"/>
        <v/>
      </c>
      <c r="N57" s="4" t="str">
        <f t="shared" si="22"/>
        <v/>
      </c>
      <c r="O57" s="4" t="str">
        <f t="shared" si="23"/>
        <v/>
      </c>
      <c r="P57" s="2" t="str">
        <f t="shared" si="6"/>
        <v/>
      </c>
      <c r="Q57" s="2" t="str">
        <f t="shared" si="7"/>
        <v/>
      </c>
      <c r="R57" s="2" t="str">
        <f t="shared" si="8"/>
        <v/>
      </c>
      <c r="S57" s="2" t="str">
        <f t="shared" si="9"/>
        <v/>
      </c>
      <c r="T57" s="2" t="str">
        <f t="shared" si="10"/>
        <v/>
      </c>
      <c r="U57" s="2" t="str">
        <f t="shared" si="11"/>
        <v/>
      </c>
      <c r="V57" s="2" t="str">
        <f t="shared" si="12"/>
        <v/>
      </c>
      <c r="W57" s="2" t="str">
        <f t="shared" si="13"/>
        <v/>
      </c>
      <c r="AC57" t="s">
        <v>258</v>
      </c>
      <c r="AD57" t="str">
        <f t="shared" si="14"/>
        <v>H01</v>
      </c>
      <c r="AE57" t="str">
        <f t="shared" si="15"/>
        <v>EFGH</v>
      </c>
      <c r="AF57" t="str">
        <f t="shared" si="19"/>
        <v>H</v>
      </c>
      <c r="AG57" t="s">
        <v>309</v>
      </c>
      <c r="AH57" t="s">
        <v>306</v>
      </c>
      <c r="AI57" t="str" cm="1">
        <f t="array" ref="AI57">_xlfn.IFS($D57=1,"mpc",$E57=1,"fill",TRUE,"")</f>
        <v/>
      </c>
      <c r="AJ57" t="s">
        <v>288</v>
      </c>
    </row>
    <row r="58" spans="1:36" ht="15" x14ac:dyDescent="0.2">
      <c r="A58" s="35" t="s">
        <v>893</v>
      </c>
      <c r="B58" s="35" t="s">
        <v>800</v>
      </c>
      <c r="C58" s="40">
        <v>1</v>
      </c>
      <c r="D58" s="2">
        <f t="shared" si="16"/>
        <v>1</v>
      </c>
      <c r="E58" s="2" t="str">
        <f t="shared" si="0"/>
        <v/>
      </c>
      <c r="G58" s="2" t="str">
        <f t="shared" si="17"/>
        <v>gl6-1hv-h01-gra-V2</v>
      </c>
      <c r="I58" t="str" cm="1">
        <f t="array" ref="I58">_xlfn.IFS($D58=1,"mc",$E58=1,"fill",TRUE,"")</f>
        <v>mc</v>
      </c>
      <c r="J58" s="4" t="str">
        <f t="shared" si="5"/>
        <v>Manon, tu a / as une soeur?</v>
      </c>
      <c r="K58" s="2" t="str">
        <f t="shared" si="18"/>
        <v>Choisis: Manon, tu a / as une soeur?</v>
      </c>
      <c r="L58" s="4" t="str">
        <f t="shared" si="20"/>
        <v>as</v>
      </c>
      <c r="M58" s="4" t="str">
        <f t="shared" si="21"/>
        <v>a</v>
      </c>
      <c r="N58" s="4" t="str">
        <f t="shared" si="22"/>
        <v/>
      </c>
      <c r="O58" s="4" t="str">
        <f t="shared" si="23"/>
        <v/>
      </c>
      <c r="P58" s="2" t="str">
        <f t="shared" si="6"/>
        <v/>
      </c>
      <c r="Q58" s="2" t="str">
        <f t="shared" si="7"/>
        <v/>
      </c>
      <c r="R58" s="2" t="str">
        <f t="shared" si="8"/>
        <v/>
      </c>
      <c r="S58" s="2" t="str">
        <f t="shared" si="9"/>
        <v/>
      </c>
      <c r="T58" s="2" t="str">
        <f t="shared" si="10"/>
        <v/>
      </c>
      <c r="U58" s="2" t="str">
        <f t="shared" si="11"/>
        <v/>
      </c>
      <c r="V58" s="2" t="str">
        <f t="shared" si="12"/>
        <v/>
      </c>
      <c r="W58" s="2" t="str">
        <f t="shared" si="13"/>
        <v/>
      </c>
      <c r="AC58" t="s">
        <v>258</v>
      </c>
      <c r="AD58" t="str">
        <f t="shared" si="14"/>
        <v>H01</v>
      </c>
      <c r="AE58" t="str">
        <f t="shared" si="15"/>
        <v>EFGH</v>
      </c>
      <c r="AF58" t="str">
        <f t="shared" si="19"/>
        <v>H</v>
      </c>
      <c r="AG58" t="s">
        <v>309</v>
      </c>
      <c r="AH58" t="s">
        <v>306</v>
      </c>
      <c r="AI58" t="str" cm="1">
        <f t="array" ref="AI58">_xlfn.IFS($D58=1,"mpc",$E58=1,"fill",TRUE,"")</f>
        <v>mpc</v>
      </c>
      <c r="AJ58" t="s">
        <v>288</v>
      </c>
    </row>
    <row r="59" spans="1:36" ht="15" x14ac:dyDescent="0.2">
      <c r="A59" s="35"/>
      <c r="B59" s="35" t="s">
        <v>799</v>
      </c>
      <c r="C59" s="40">
        <v>0</v>
      </c>
      <c r="D59" s="2" t="str">
        <f t="shared" si="16"/>
        <v/>
      </c>
      <c r="E59" s="2" t="str">
        <f t="shared" si="0"/>
        <v/>
      </c>
      <c r="G59" s="2" t="str">
        <f t="shared" si="17"/>
        <v>gl6-1hv-h01-gra-V2</v>
      </c>
      <c r="I59" t="str" cm="1">
        <f t="array" ref="I59">_xlfn.IFS($D59=1,"mc",$E59=1,"fill",TRUE,"")</f>
        <v/>
      </c>
      <c r="J59" s="4" t="str">
        <f t="shared" si="5"/>
        <v/>
      </c>
      <c r="K59" s="2" t="str">
        <f t="shared" si="18"/>
        <v/>
      </c>
      <c r="L59" s="4" t="str">
        <f t="shared" si="20"/>
        <v/>
      </c>
      <c r="M59" s="4" t="str">
        <f t="shared" si="21"/>
        <v/>
      </c>
      <c r="N59" s="4" t="str">
        <f t="shared" si="22"/>
        <v/>
      </c>
      <c r="O59" s="4" t="str">
        <f t="shared" si="23"/>
        <v/>
      </c>
      <c r="P59" s="2" t="str">
        <f t="shared" si="6"/>
        <v/>
      </c>
      <c r="Q59" s="2" t="str">
        <f t="shared" si="7"/>
        <v/>
      </c>
      <c r="R59" s="2" t="str">
        <f t="shared" si="8"/>
        <v/>
      </c>
      <c r="S59" s="2" t="str">
        <f t="shared" si="9"/>
        <v/>
      </c>
      <c r="T59" s="2" t="str">
        <f t="shared" si="10"/>
        <v/>
      </c>
      <c r="U59" s="2" t="str">
        <f t="shared" si="11"/>
        <v/>
      </c>
      <c r="V59" s="2" t="str">
        <f t="shared" si="12"/>
        <v/>
      </c>
      <c r="W59" s="2" t="str">
        <f t="shared" si="13"/>
        <v/>
      </c>
      <c r="AC59" t="s">
        <v>258</v>
      </c>
      <c r="AD59" t="str">
        <f t="shared" si="14"/>
        <v>H01</v>
      </c>
      <c r="AE59" t="str">
        <f t="shared" si="15"/>
        <v>EFGH</v>
      </c>
      <c r="AF59" t="str">
        <f t="shared" si="19"/>
        <v>H</v>
      </c>
      <c r="AG59" t="s">
        <v>309</v>
      </c>
      <c r="AH59" t="s">
        <v>306</v>
      </c>
      <c r="AI59" t="str" cm="1">
        <f t="array" ref="AI59">_xlfn.IFS($D59=1,"mpc",$E59=1,"fill",TRUE,"")</f>
        <v/>
      </c>
      <c r="AJ59" t="s">
        <v>288</v>
      </c>
    </row>
    <row r="60" spans="1:36" ht="15" x14ac:dyDescent="0.2">
      <c r="A60" s="35" t="s">
        <v>894</v>
      </c>
      <c r="B60" s="35" t="s">
        <v>802</v>
      </c>
      <c r="C60" s="35">
        <v>1</v>
      </c>
      <c r="D60" s="2">
        <f t="shared" si="16"/>
        <v>1</v>
      </c>
      <c r="E60" s="2" t="str">
        <f t="shared" si="0"/>
        <v/>
      </c>
      <c r="G60" s="2" t="str">
        <f t="shared" si="17"/>
        <v>gl6-1hv-h01-gra-V2</v>
      </c>
      <c r="I60" t="str" cm="1">
        <f t="array" ref="I60">_xlfn.IFS($D60=1,"mc",$E60=1,"fill",TRUE,"")</f>
        <v>mc</v>
      </c>
      <c r="J60" s="4" t="str">
        <f t="shared" si="5"/>
        <v>Marius et Louis avons / ont une bonne idée.</v>
      </c>
      <c r="K60" s="2" t="str">
        <f t="shared" si="18"/>
        <v>Choisis: Marius et Louis avons / ont une bonne idée.</v>
      </c>
      <c r="L60" s="4" t="str">
        <f t="shared" si="20"/>
        <v>ont</v>
      </c>
      <c r="M60" s="4" t="str">
        <f t="shared" si="21"/>
        <v>avons</v>
      </c>
      <c r="N60" s="4" t="str">
        <f t="shared" si="22"/>
        <v/>
      </c>
      <c r="O60" s="4" t="str">
        <f t="shared" si="23"/>
        <v/>
      </c>
      <c r="P60" s="2" t="str">
        <f t="shared" si="6"/>
        <v/>
      </c>
      <c r="Q60" s="2" t="str">
        <f t="shared" si="7"/>
        <v/>
      </c>
      <c r="R60" s="2" t="str">
        <f t="shared" si="8"/>
        <v/>
      </c>
      <c r="S60" s="2" t="str">
        <f t="shared" si="9"/>
        <v/>
      </c>
      <c r="T60" s="2" t="str">
        <f t="shared" si="10"/>
        <v/>
      </c>
      <c r="U60" s="2" t="str">
        <f t="shared" si="11"/>
        <v/>
      </c>
      <c r="V60" s="2" t="str">
        <f t="shared" si="12"/>
        <v/>
      </c>
      <c r="W60" s="2" t="str">
        <f t="shared" si="13"/>
        <v/>
      </c>
      <c r="AC60" t="s">
        <v>258</v>
      </c>
      <c r="AD60" t="str">
        <f t="shared" si="14"/>
        <v>H01</v>
      </c>
      <c r="AE60" t="str">
        <f t="shared" si="15"/>
        <v>EFGH</v>
      </c>
      <c r="AF60" t="str">
        <f t="shared" si="19"/>
        <v>H</v>
      </c>
      <c r="AG60" t="s">
        <v>309</v>
      </c>
      <c r="AH60" t="s">
        <v>306</v>
      </c>
      <c r="AI60" t="str" cm="1">
        <f t="array" ref="AI60">_xlfn.IFS($D60=1,"mpc",$E60=1,"fill",TRUE,"")</f>
        <v>mpc</v>
      </c>
      <c r="AJ60" t="s">
        <v>288</v>
      </c>
    </row>
    <row r="61" spans="1:36" ht="15" x14ac:dyDescent="0.2">
      <c r="A61" s="35"/>
      <c r="B61" s="35" t="s">
        <v>803</v>
      </c>
      <c r="C61" s="35">
        <v>0</v>
      </c>
      <c r="D61" s="2" t="str">
        <f t="shared" si="16"/>
        <v/>
      </c>
      <c r="E61" s="2" t="str">
        <f t="shared" si="0"/>
        <v/>
      </c>
      <c r="G61" s="2" t="str">
        <f t="shared" si="17"/>
        <v>gl6-1hv-h01-gra-V2</v>
      </c>
      <c r="I61" t="str" cm="1">
        <f t="array" ref="I61">_xlfn.IFS($D61=1,"mc",$E61=1,"fill",TRUE,"")</f>
        <v/>
      </c>
      <c r="J61" s="4" t="str">
        <f t="shared" si="5"/>
        <v/>
      </c>
      <c r="K61" s="2" t="str">
        <f t="shared" si="18"/>
        <v/>
      </c>
      <c r="L61" s="4" t="str">
        <f t="shared" si="20"/>
        <v/>
      </c>
      <c r="M61" s="4" t="str">
        <f t="shared" si="21"/>
        <v/>
      </c>
      <c r="N61" s="4" t="str">
        <f t="shared" si="22"/>
        <v/>
      </c>
      <c r="O61" s="4" t="str">
        <f t="shared" si="23"/>
        <v/>
      </c>
      <c r="P61" s="2" t="str">
        <f t="shared" si="6"/>
        <v/>
      </c>
      <c r="Q61" s="2" t="str">
        <f t="shared" si="7"/>
        <v/>
      </c>
      <c r="R61" s="2" t="str">
        <f t="shared" si="8"/>
        <v/>
      </c>
      <c r="S61" s="2" t="str">
        <f t="shared" si="9"/>
        <v/>
      </c>
      <c r="T61" s="2" t="str">
        <f t="shared" si="10"/>
        <v/>
      </c>
      <c r="U61" s="2" t="str">
        <f t="shared" si="11"/>
        <v/>
      </c>
      <c r="V61" s="2" t="str">
        <f t="shared" si="12"/>
        <v/>
      </c>
      <c r="W61" s="2" t="str">
        <f t="shared" si="13"/>
        <v/>
      </c>
      <c r="AC61" t="s">
        <v>258</v>
      </c>
      <c r="AD61" t="str">
        <f t="shared" si="14"/>
        <v>H01</v>
      </c>
      <c r="AE61" t="str">
        <f t="shared" si="15"/>
        <v>EFGH</v>
      </c>
      <c r="AF61" t="str">
        <f t="shared" si="19"/>
        <v>H</v>
      </c>
      <c r="AG61" t="s">
        <v>309</v>
      </c>
      <c r="AH61" t="s">
        <v>306</v>
      </c>
      <c r="AI61" t="str" cm="1">
        <f t="array" ref="AI61">_xlfn.IFS($D61=1,"mpc",$E61=1,"fill",TRUE,"")</f>
        <v/>
      </c>
      <c r="AJ61" t="s">
        <v>288</v>
      </c>
    </row>
    <row r="62" spans="1:36" ht="15" x14ac:dyDescent="0.2">
      <c r="A62" s="35" t="s">
        <v>895</v>
      </c>
      <c r="B62" s="35" t="s">
        <v>799</v>
      </c>
      <c r="C62" s="35">
        <v>1</v>
      </c>
      <c r="D62" s="2">
        <f t="shared" si="16"/>
        <v>1</v>
      </c>
      <c r="E62" s="2" t="str">
        <f t="shared" si="0"/>
        <v/>
      </c>
      <c r="G62" s="2" t="str">
        <f t="shared" si="17"/>
        <v>gl6-1hv-h01-gra-V2</v>
      </c>
      <c r="I62" t="str" cm="1">
        <f t="array" ref="I62">_xlfn.IFS($D62=1,"mc",$E62=1,"fill",TRUE,"")</f>
        <v>mc</v>
      </c>
      <c r="J62" s="4" t="str">
        <f t="shared" si="5"/>
        <v>Et Juliette? Elle a / ont un problème.</v>
      </c>
      <c r="K62" s="2" t="str">
        <f t="shared" si="18"/>
        <v>Choisis: Et Juliette? Elle a / ont un problème.</v>
      </c>
      <c r="L62" s="4" t="str">
        <f t="shared" si="20"/>
        <v>a</v>
      </c>
      <c r="M62" s="4" t="str">
        <f t="shared" si="21"/>
        <v>ont</v>
      </c>
      <c r="N62" s="4" t="str">
        <f t="shared" si="22"/>
        <v/>
      </c>
      <c r="O62" s="4" t="str">
        <f t="shared" si="23"/>
        <v/>
      </c>
      <c r="P62" s="2" t="str">
        <f t="shared" si="6"/>
        <v/>
      </c>
      <c r="Q62" s="2" t="str">
        <f t="shared" si="7"/>
        <v/>
      </c>
      <c r="R62" s="2" t="str">
        <f t="shared" si="8"/>
        <v/>
      </c>
      <c r="S62" s="2" t="str">
        <f t="shared" si="9"/>
        <v/>
      </c>
      <c r="T62" s="2" t="str">
        <f t="shared" si="10"/>
        <v/>
      </c>
      <c r="U62" s="2" t="str">
        <f t="shared" si="11"/>
        <v/>
      </c>
      <c r="V62" s="2" t="str">
        <f t="shared" si="12"/>
        <v/>
      </c>
      <c r="W62" s="2" t="str">
        <f t="shared" si="13"/>
        <v/>
      </c>
      <c r="AC62" t="s">
        <v>258</v>
      </c>
      <c r="AD62" t="str">
        <f t="shared" si="14"/>
        <v>H01</v>
      </c>
      <c r="AE62" t="str">
        <f t="shared" si="15"/>
        <v>EFGH</v>
      </c>
      <c r="AF62" t="str">
        <f t="shared" si="19"/>
        <v>H</v>
      </c>
      <c r="AG62" t="s">
        <v>309</v>
      </c>
      <c r="AH62" t="s">
        <v>306</v>
      </c>
      <c r="AI62" t="str" cm="1">
        <f t="array" ref="AI62">_xlfn.IFS($D62=1,"mpc",$E62=1,"fill",TRUE,"")</f>
        <v>mpc</v>
      </c>
      <c r="AJ62" t="s">
        <v>288</v>
      </c>
    </row>
    <row r="63" spans="1:36" ht="15" x14ac:dyDescent="0.2">
      <c r="A63" s="35"/>
      <c r="B63" s="35" t="s">
        <v>802</v>
      </c>
      <c r="C63" s="35">
        <v>0</v>
      </c>
      <c r="D63" s="2" t="str">
        <f t="shared" si="16"/>
        <v/>
      </c>
      <c r="E63" s="2" t="str">
        <f t="shared" si="0"/>
        <v/>
      </c>
      <c r="G63" s="2" t="str">
        <f t="shared" si="17"/>
        <v>gl6-1hv-h01-gra-V2</v>
      </c>
      <c r="I63" t="str" cm="1">
        <f t="array" ref="I63">_xlfn.IFS($D63=1,"mc",$E63=1,"fill",TRUE,"")</f>
        <v/>
      </c>
      <c r="J63" s="4" t="str">
        <f t="shared" si="5"/>
        <v/>
      </c>
      <c r="K63" s="2" t="str">
        <f t="shared" si="18"/>
        <v/>
      </c>
      <c r="L63" s="4" t="str">
        <f t="shared" si="20"/>
        <v/>
      </c>
      <c r="M63" s="4" t="str">
        <f t="shared" si="21"/>
        <v/>
      </c>
      <c r="N63" s="4" t="str">
        <f t="shared" si="22"/>
        <v/>
      </c>
      <c r="O63" s="4" t="str">
        <f t="shared" si="23"/>
        <v/>
      </c>
      <c r="P63" s="2" t="str">
        <f t="shared" si="6"/>
        <v/>
      </c>
      <c r="Q63" s="2" t="str">
        <f t="shared" si="7"/>
        <v/>
      </c>
      <c r="R63" s="2" t="str">
        <f t="shared" si="8"/>
        <v/>
      </c>
      <c r="S63" s="2" t="str">
        <f t="shared" si="9"/>
        <v/>
      </c>
      <c r="T63" s="2" t="str">
        <f t="shared" si="10"/>
        <v/>
      </c>
      <c r="U63" s="2" t="str">
        <f t="shared" si="11"/>
        <v/>
      </c>
      <c r="V63" s="2" t="str">
        <f t="shared" si="12"/>
        <v/>
      </c>
      <c r="W63" s="2" t="str">
        <f t="shared" si="13"/>
        <v/>
      </c>
      <c r="AC63" t="s">
        <v>258</v>
      </c>
      <c r="AD63" t="str">
        <f t="shared" si="14"/>
        <v>H01</v>
      </c>
      <c r="AE63" t="str">
        <f t="shared" si="15"/>
        <v>EFGH</v>
      </c>
      <c r="AF63" t="str">
        <f t="shared" si="19"/>
        <v>H</v>
      </c>
      <c r="AG63" t="s">
        <v>309</v>
      </c>
      <c r="AH63" t="s">
        <v>306</v>
      </c>
      <c r="AI63" t="str" cm="1">
        <f t="array" ref="AI63">_xlfn.IFS($D63=1,"mpc",$E63=1,"fill",TRUE,"")</f>
        <v/>
      </c>
      <c r="AJ63" t="s">
        <v>288</v>
      </c>
    </row>
    <row r="64" spans="1:36" ht="15" x14ac:dyDescent="0.2">
      <c r="A64" s="35" t="s">
        <v>896</v>
      </c>
      <c r="B64" s="35" t="s">
        <v>801</v>
      </c>
      <c r="C64" s="35">
        <v>1</v>
      </c>
      <c r="D64" s="2">
        <f t="shared" si="16"/>
        <v>1</v>
      </c>
      <c r="E64" s="2" t="str">
        <f t="shared" si="0"/>
        <v/>
      </c>
      <c r="G64" s="2" t="str">
        <f t="shared" si="17"/>
        <v>gl6-1hv-h01-gra-V2</v>
      </c>
      <c r="I64" t="str" cm="1">
        <f t="array" ref="I64">_xlfn.IFS($D64=1,"mc",$E64=1,"fill",TRUE,"")</f>
        <v>mc</v>
      </c>
      <c r="J64" s="4" t="str">
        <f t="shared" si="5"/>
        <v xml:space="preserve">J' ai / a une grande famille. </v>
      </c>
      <c r="K64" s="2" t="str">
        <f t="shared" si="18"/>
        <v xml:space="preserve">Choisis: J' ai / a une grande famille. </v>
      </c>
      <c r="L64" s="4" t="str">
        <f t="shared" si="20"/>
        <v>ai</v>
      </c>
      <c r="M64" s="4" t="str">
        <f t="shared" si="21"/>
        <v>a</v>
      </c>
      <c r="N64" s="4" t="str">
        <f t="shared" si="22"/>
        <v/>
      </c>
      <c r="O64" s="4" t="str">
        <f t="shared" si="23"/>
        <v/>
      </c>
      <c r="P64" s="2" t="str">
        <f t="shared" si="6"/>
        <v/>
      </c>
      <c r="Q64" s="2" t="str">
        <f t="shared" si="7"/>
        <v/>
      </c>
      <c r="R64" s="2" t="str">
        <f t="shared" si="8"/>
        <v/>
      </c>
      <c r="S64" s="2" t="str">
        <f t="shared" si="9"/>
        <v/>
      </c>
      <c r="T64" s="2" t="str">
        <f t="shared" si="10"/>
        <v/>
      </c>
      <c r="U64" s="2" t="str">
        <f t="shared" si="11"/>
        <v/>
      </c>
      <c r="V64" s="2" t="str">
        <f t="shared" si="12"/>
        <v/>
      </c>
      <c r="W64" s="2" t="str">
        <f t="shared" si="13"/>
        <v/>
      </c>
      <c r="AC64" t="s">
        <v>258</v>
      </c>
      <c r="AD64" t="str">
        <f t="shared" si="14"/>
        <v>H01</v>
      </c>
      <c r="AE64" t="str">
        <f t="shared" si="15"/>
        <v>EFGH</v>
      </c>
      <c r="AF64" t="str">
        <f t="shared" si="19"/>
        <v>H</v>
      </c>
      <c r="AG64" t="s">
        <v>309</v>
      </c>
      <c r="AH64" t="s">
        <v>306</v>
      </c>
      <c r="AI64" t="str" cm="1">
        <f t="array" ref="AI64">_xlfn.IFS($D64=1,"mpc",$E64=1,"fill",TRUE,"")</f>
        <v>mpc</v>
      </c>
      <c r="AJ64" t="s">
        <v>288</v>
      </c>
    </row>
    <row r="65" spans="1:36" ht="15" x14ac:dyDescent="0.2">
      <c r="A65" s="35"/>
      <c r="B65" s="35" t="s">
        <v>799</v>
      </c>
      <c r="C65" s="35">
        <v>0</v>
      </c>
      <c r="D65" s="2" t="str">
        <f t="shared" si="16"/>
        <v/>
      </c>
      <c r="E65" s="2" t="str">
        <f t="shared" si="0"/>
        <v/>
      </c>
      <c r="G65" s="2" t="str">
        <f t="shared" si="17"/>
        <v>gl6-1hv-h01-gra-V2</v>
      </c>
      <c r="I65" t="str" cm="1">
        <f t="array" ref="I65">_xlfn.IFS($D65=1,"mc",$E65=1,"fill",TRUE,"")</f>
        <v/>
      </c>
      <c r="J65" s="4" t="str">
        <f t="shared" si="5"/>
        <v/>
      </c>
      <c r="K65" s="2" t="str">
        <f t="shared" si="18"/>
        <v/>
      </c>
      <c r="L65" s="4" t="str">
        <f t="shared" si="20"/>
        <v/>
      </c>
      <c r="M65" s="4" t="str">
        <f t="shared" si="21"/>
        <v/>
      </c>
      <c r="N65" s="4" t="str">
        <f t="shared" si="22"/>
        <v/>
      </c>
      <c r="O65" s="4" t="str">
        <f t="shared" si="23"/>
        <v/>
      </c>
      <c r="P65" s="2" t="str">
        <f t="shared" si="6"/>
        <v/>
      </c>
      <c r="Q65" s="2" t="str">
        <f t="shared" si="7"/>
        <v/>
      </c>
      <c r="R65" s="2" t="str">
        <f t="shared" si="8"/>
        <v/>
      </c>
      <c r="S65" s="2" t="str">
        <f t="shared" si="9"/>
        <v/>
      </c>
      <c r="T65" s="2" t="str">
        <f t="shared" si="10"/>
        <v/>
      </c>
      <c r="U65" s="2" t="str">
        <f t="shared" si="11"/>
        <v/>
      </c>
      <c r="V65" s="2" t="str">
        <f t="shared" si="12"/>
        <v/>
      </c>
      <c r="W65" s="2" t="str">
        <f t="shared" si="13"/>
        <v/>
      </c>
      <c r="AC65" t="s">
        <v>258</v>
      </c>
      <c r="AD65" t="str">
        <f t="shared" si="14"/>
        <v>H01</v>
      </c>
      <c r="AE65" t="str">
        <f t="shared" si="15"/>
        <v>EFGH</v>
      </c>
      <c r="AF65" t="str">
        <f t="shared" si="19"/>
        <v>H</v>
      </c>
      <c r="AG65" t="s">
        <v>309</v>
      </c>
      <c r="AH65" t="s">
        <v>306</v>
      </c>
      <c r="AI65" t="str" cm="1">
        <f t="array" ref="AI65">_xlfn.IFS($D65=1,"mpc",$E65=1,"fill",TRUE,"")</f>
        <v/>
      </c>
      <c r="AJ65" t="s">
        <v>288</v>
      </c>
    </row>
    <row r="66" spans="1:36" ht="15" x14ac:dyDescent="0.2">
      <c r="A66" s="35" t="s">
        <v>897</v>
      </c>
      <c r="B66" s="35" t="s">
        <v>804</v>
      </c>
      <c r="C66" s="35">
        <v>1</v>
      </c>
      <c r="D66" s="2">
        <f t="shared" si="16"/>
        <v>1</v>
      </c>
      <c r="E66" s="2" t="str">
        <f t="shared" ref="E66:E129" si="24">IF(AND(NOT(ISBLANK($A66)),EXACT($C66,1),NOT(EXACT($C67,0))),1,"")</f>
        <v/>
      </c>
      <c r="G66" s="2" t="str">
        <f t="shared" si="17"/>
        <v>gl6-1hv-h01-gra-V2</v>
      </c>
      <c r="I66" t="str" cm="1">
        <f t="array" ref="I66">_xlfn.IFS($D66=1,"mc",$E66=1,"fill",TRUE,"")</f>
        <v>mc</v>
      </c>
      <c r="J66" s="4" t="str">
        <f t="shared" si="5"/>
        <v xml:space="preserve">Monsieur, vous avez / avons la carte? </v>
      </c>
      <c r="K66" s="2" t="str">
        <f t="shared" si="18"/>
        <v xml:space="preserve">Choisis: Monsieur, vous avez / avons la carte? </v>
      </c>
      <c r="L66" s="4" t="str">
        <f t="shared" si="20"/>
        <v>avez</v>
      </c>
      <c r="M66" s="4" t="str">
        <f t="shared" si="21"/>
        <v>avons</v>
      </c>
      <c r="N66" s="4" t="str">
        <f t="shared" si="22"/>
        <v/>
      </c>
      <c r="O66" s="4" t="str">
        <f t="shared" si="23"/>
        <v/>
      </c>
      <c r="P66" s="2" t="str">
        <f t="shared" si="6"/>
        <v/>
      </c>
      <c r="Q66" s="2" t="str">
        <f t="shared" si="7"/>
        <v/>
      </c>
      <c r="R66" s="2" t="str">
        <f t="shared" si="8"/>
        <v/>
      </c>
      <c r="S66" s="2" t="str">
        <f t="shared" si="9"/>
        <v/>
      </c>
      <c r="T66" s="2" t="str">
        <f t="shared" si="10"/>
        <v/>
      </c>
      <c r="U66" s="2" t="str">
        <f t="shared" si="11"/>
        <v/>
      </c>
      <c r="V66" s="2" t="str">
        <f t="shared" si="12"/>
        <v/>
      </c>
      <c r="W66" s="2" t="str">
        <f t="shared" si="13"/>
        <v/>
      </c>
      <c r="AC66" t="s">
        <v>258</v>
      </c>
      <c r="AD66" t="str">
        <f t="shared" si="14"/>
        <v>H01</v>
      </c>
      <c r="AE66" t="str">
        <f t="shared" si="15"/>
        <v>EFGH</v>
      </c>
      <c r="AF66" t="str">
        <f t="shared" si="19"/>
        <v>H</v>
      </c>
      <c r="AG66" t="s">
        <v>309</v>
      </c>
      <c r="AH66" t="s">
        <v>306</v>
      </c>
      <c r="AI66" t="str" cm="1">
        <f t="array" ref="AI66">_xlfn.IFS($D66=1,"mpc",$E66=1,"fill",TRUE,"")</f>
        <v>mpc</v>
      </c>
      <c r="AJ66" t="s">
        <v>288</v>
      </c>
    </row>
    <row r="67" spans="1:36" ht="15" x14ac:dyDescent="0.2">
      <c r="A67" s="35"/>
      <c r="B67" s="35" t="s">
        <v>803</v>
      </c>
      <c r="C67" s="35">
        <v>0</v>
      </c>
      <c r="D67" s="2" t="str">
        <f t="shared" si="16"/>
        <v/>
      </c>
      <c r="E67" s="2" t="str">
        <f t="shared" si="24"/>
        <v/>
      </c>
      <c r="G67" s="2" t="str">
        <f t="shared" si="17"/>
        <v>gl6-1hv-h01-gra-V2</v>
      </c>
      <c r="I67" t="str" cm="1">
        <f t="array" ref="I67">_xlfn.IFS($D67=1,"mc",$E67=1,"fill",TRUE,"")</f>
        <v/>
      </c>
      <c r="J67" s="4" t="str">
        <f t="shared" ref="J67:J130" si="25">_xlfn.TEXTAFTER($K67,": ",,,,$K67)</f>
        <v/>
      </c>
      <c r="K67" s="2" t="str">
        <f t="shared" si="18"/>
        <v/>
      </c>
      <c r="L67" s="4" t="str">
        <f t="shared" si="20"/>
        <v/>
      </c>
      <c r="M67" s="4" t="str">
        <f t="shared" si="21"/>
        <v/>
      </c>
      <c r="N67" s="4" t="str">
        <f t="shared" si="22"/>
        <v/>
      </c>
      <c r="O67" s="4" t="str">
        <f t="shared" si="23"/>
        <v/>
      </c>
      <c r="P67" s="2" t="str">
        <f t="shared" ref="P67:P130" si="26">IF(AND($E67=1,$C67=1,ISTEXT($A67),ISTEXT($B67)),$B67,"")</f>
        <v/>
      </c>
      <c r="Q67" s="2" t="str">
        <f t="shared" ref="Q67:Q130" si="27">IF(AND($E67=1,$C68=1,ISTEXT($A67),NOT(ISTEXT($A68)),ISTEXT($B68),P67&lt;&gt;""),$B68,"")</f>
        <v/>
      </c>
      <c r="R67" s="2" t="str">
        <f t="shared" ref="R67:R130" si="28">IF(AND($E67=1,$C69=1,ISTEXT($A67),NOT(ISTEXT($A69)),ISTEXT($B69),Q67&lt;&gt;""),$B69,"")</f>
        <v/>
      </c>
      <c r="S67" s="2" t="str">
        <f t="shared" ref="S67:S130" si="29">IF(AND($E67=1,$C70=1,ISTEXT($A67),NOT(ISTEXT($A70)),ISTEXT($B70),R67&lt;&gt;""),$B70,"")</f>
        <v/>
      </c>
      <c r="T67" s="2" t="str">
        <f t="shared" ref="T67:T130" si="30">IF(AND($E67=1,$C71=1,ISTEXT($A67),NOT(ISTEXT($A71)),ISTEXT($B71),S67&lt;&gt;""),$B71,"")</f>
        <v/>
      </c>
      <c r="U67" s="2" t="str">
        <f t="shared" ref="U67:U130" si="31">IF(AND($E67=1,$C72=1,ISTEXT($A67),NOT(ISTEXT($A72)),ISTEXT($B72),T67&lt;&gt;""),$B72,"")</f>
        <v/>
      </c>
      <c r="V67" s="2" t="str">
        <f t="shared" ref="V67:V130" si="32">IF(AND($E67=1,$C73=1,ISTEXT($A67),NOT(ISTEXT($A73)),ISTEXT($B73),U67&lt;&gt;""),$B73,"")</f>
        <v/>
      </c>
      <c r="W67" s="2" t="str">
        <f t="shared" ref="W67:W130" si="33">IF(AND($E67=1,$C74=1,ISTEXT($A67),NOT(ISTEXT($A74)),ISTEXT($B74),V67&lt;&gt;""),$B74,"")</f>
        <v/>
      </c>
      <c r="AC67" t="s">
        <v>258</v>
      </c>
      <c r="AD67" t="str">
        <f t="shared" ref="AD67:AD130" si="34">"H" &amp; _xlfn.TEXTBEFORE(_xlfn.TEXTAFTER(G67,"-h"),"-")</f>
        <v>H01</v>
      </c>
      <c r="AE67" t="str">
        <f t="shared" ref="AE67:AE130" si="35">IF(OR(AF67="A",AF67="B",AF67="C",AF67="D"),"ABCD",IF(OR(AF67="E",AF67="F",AF67="G",AF67="H"),"EFGH",""))</f>
        <v>EFGH</v>
      </c>
      <c r="AF67" t="str">
        <f t="shared" si="19"/>
        <v>H</v>
      </c>
      <c r="AG67" t="s">
        <v>309</v>
      </c>
      <c r="AH67" t="s">
        <v>306</v>
      </c>
      <c r="AI67" t="str" cm="1">
        <f t="array" ref="AI67">_xlfn.IFS($D67=1,"mpc",$E67=1,"fill",TRUE,"")</f>
        <v/>
      </c>
      <c r="AJ67" t="s">
        <v>288</v>
      </c>
    </row>
    <row r="68" spans="1:36" ht="15" x14ac:dyDescent="0.2">
      <c r="A68" s="35" t="s">
        <v>898</v>
      </c>
      <c r="B68" s="35" t="s">
        <v>799</v>
      </c>
      <c r="C68" s="35">
        <v>1</v>
      </c>
      <c r="D68" s="2">
        <f t="shared" ref="D68:D131" si="36">IF(AND(NOT(ISBLANK($A68)),EXACT($C68,1),EXACT($C69,0)),1,"")</f>
        <v>1</v>
      </c>
      <c r="E68" s="2" t="str">
        <f t="shared" si="24"/>
        <v/>
      </c>
      <c r="G68" s="2" t="str">
        <f t="shared" ref="G68:G131" si="37">IF($A68="Vragenlijst",$A69,G67)</f>
        <v>gl6-1hv-h01-gra-V2</v>
      </c>
      <c r="I68" t="str" cm="1">
        <f t="array" ref="I68">_xlfn.IFS($D68=1,"mc",$E68=1,"fill",TRUE,"")</f>
        <v>mc</v>
      </c>
      <c r="J68" s="4" t="str">
        <f t="shared" si="25"/>
        <v>Le prof a / as le numéro de téléphone de Luca?</v>
      </c>
      <c r="K68" s="2" t="str">
        <f t="shared" ref="K68:K131" si="38">IF(OR(ISBLANK($A68),ISBLANK($B68),$A68="Vraag"),"",$A68)</f>
        <v>Choisis: Le prof a / as le numéro de téléphone de Luca?</v>
      </c>
      <c r="L68" s="4" t="str">
        <f t="shared" si="20"/>
        <v>a</v>
      </c>
      <c r="M68" s="4" t="str">
        <f t="shared" si="21"/>
        <v>as</v>
      </c>
      <c r="N68" s="4" t="str">
        <f t="shared" si="22"/>
        <v/>
      </c>
      <c r="O68" s="4" t="str">
        <f t="shared" si="23"/>
        <v/>
      </c>
      <c r="P68" s="2" t="str">
        <f t="shared" si="26"/>
        <v/>
      </c>
      <c r="Q68" s="2" t="str">
        <f t="shared" si="27"/>
        <v/>
      </c>
      <c r="R68" s="2" t="str">
        <f t="shared" si="28"/>
        <v/>
      </c>
      <c r="S68" s="2" t="str">
        <f t="shared" si="29"/>
        <v/>
      </c>
      <c r="T68" s="2" t="str">
        <f t="shared" si="30"/>
        <v/>
      </c>
      <c r="U68" s="2" t="str">
        <f t="shared" si="31"/>
        <v/>
      </c>
      <c r="V68" s="2" t="str">
        <f t="shared" si="32"/>
        <v/>
      </c>
      <c r="W68" s="2" t="str">
        <f t="shared" si="33"/>
        <v/>
      </c>
      <c r="AC68" t="s">
        <v>258</v>
      </c>
      <c r="AD68" t="str">
        <f t="shared" si="34"/>
        <v>H01</v>
      </c>
      <c r="AE68" t="str">
        <f t="shared" si="35"/>
        <v>EFGH</v>
      </c>
      <c r="AF68" t="str">
        <f t="shared" ref="AF68:AF131" si="39">IF(RIGHT(G68,2)="V1","D",IF(RIGHT(G68,2)="V2","H"))</f>
        <v>H</v>
      </c>
      <c r="AG68" t="s">
        <v>309</v>
      </c>
      <c r="AH68" t="s">
        <v>306</v>
      </c>
      <c r="AI68" t="str" cm="1">
        <f t="array" ref="AI68">_xlfn.IFS($D68=1,"mpc",$E68=1,"fill",TRUE,"")</f>
        <v>mpc</v>
      </c>
      <c r="AJ68" t="s">
        <v>288</v>
      </c>
    </row>
    <row r="69" spans="1:36" ht="15" x14ac:dyDescent="0.2">
      <c r="A69" s="35"/>
      <c r="B69" s="35" t="s">
        <v>800</v>
      </c>
      <c r="C69" s="35">
        <v>0</v>
      </c>
      <c r="D69" s="2" t="str">
        <f t="shared" si="36"/>
        <v/>
      </c>
      <c r="E69" s="2" t="str">
        <f t="shared" si="24"/>
        <v/>
      </c>
      <c r="G69" s="2" t="str">
        <f t="shared" si="37"/>
        <v>gl6-1hv-h01-gra-V2</v>
      </c>
      <c r="I69" t="str" cm="1">
        <f t="array" ref="I69">_xlfn.IFS($D69=1,"mc",$E69=1,"fill",TRUE,"")</f>
        <v/>
      </c>
      <c r="J69" s="4" t="str">
        <f t="shared" si="25"/>
        <v/>
      </c>
      <c r="K69" s="2" t="str">
        <f t="shared" si="38"/>
        <v/>
      </c>
      <c r="L69" s="4" t="str">
        <f t="shared" si="20"/>
        <v/>
      </c>
      <c r="M69" s="4" t="str">
        <f t="shared" si="21"/>
        <v/>
      </c>
      <c r="N69" s="4" t="str">
        <f t="shared" si="22"/>
        <v/>
      </c>
      <c r="O69" s="4" t="str">
        <f t="shared" si="23"/>
        <v/>
      </c>
      <c r="P69" s="2" t="str">
        <f t="shared" si="26"/>
        <v/>
      </c>
      <c r="Q69" s="2" t="str">
        <f t="shared" si="27"/>
        <v/>
      </c>
      <c r="R69" s="2" t="str">
        <f t="shared" si="28"/>
        <v/>
      </c>
      <c r="S69" s="2" t="str">
        <f t="shared" si="29"/>
        <v/>
      </c>
      <c r="T69" s="2" t="str">
        <f t="shared" si="30"/>
        <v/>
      </c>
      <c r="U69" s="2" t="str">
        <f t="shared" si="31"/>
        <v/>
      </c>
      <c r="V69" s="2" t="str">
        <f t="shared" si="32"/>
        <v/>
      </c>
      <c r="W69" s="2" t="str">
        <f t="shared" si="33"/>
        <v/>
      </c>
      <c r="AC69" t="s">
        <v>258</v>
      </c>
      <c r="AD69" t="str">
        <f t="shared" si="34"/>
        <v>H01</v>
      </c>
      <c r="AE69" t="str">
        <f t="shared" si="35"/>
        <v>EFGH</v>
      </c>
      <c r="AF69" t="str">
        <f t="shared" si="39"/>
        <v>H</v>
      </c>
      <c r="AG69" t="s">
        <v>309</v>
      </c>
      <c r="AH69" t="s">
        <v>306</v>
      </c>
      <c r="AI69" t="str" cm="1">
        <f t="array" ref="AI69">_xlfn.IFS($D69=1,"mpc",$E69=1,"fill",TRUE,"")</f>
        <v/>
      </c>
      <c r="AJ69" t="s">
        <v>288</v>
      </c>
    </row>
    <row r="70" spans="1:36" ht="15" x14ac:dyDescent="0.2">
      <c r="A70" s="35" t="s">
        <v>899</v>
      </c>
      <c r="B70" s="40" t="s">
        <v>795</v>
      </c>
      <c r="C70" s="40">
        <v>1</v>
      </c>
      <c r="D70" s="2" t="str">
        <f t="shared" si="36"/>
        <v/>
      </c>
      <c r="E70" s="2">
        <f t="shared" si="24"/>
        <v>1</v>
      </c>
      <c r="G70" s="2" t="str">
        <f t="shared" si="37"/>
        <v>gl6-1hv-h01-gra-V2</v>
      </c>
      <c r="I70" t="str" cm="1">
        <f t="array" ref="I70">_xlfn.IFS($D70=1,"mc",$E70=1,"fill",TRUE,"")</f>
        <v>fill</v>
      </c>
      <c r="J70" s="4" t="str">
        <f t="shared" si="25"/>
        <v xml:space="preserve">(…) avons un poisson et un chat. </v>
      </c>
      <c r="K70" s="2" t="str">
        <f t="shared" si="38"/>
        <v xml:space="preserve">Remplis le bon pronom personnel (persoonlijk voornaamwoord): (…) avons un poisson et un chat. </v>
      </c>
      <c r="L70" s="4" t="str">
        <f t="shared" si="20"/>
        <v/>
      </c>
      <c r="M70" s="4" t="str">
        <f t="shared" si="21"/>
        <v/>
      </c>
      <c r="N70" s="4" t="str">
        <f t="shared" si="22"/>
        <v/>
      </c>
      <c r="O70" s="4" t="str">
        <f t="shared" si="23"/>
        <v/>
      </c>
      <c r="P70" s="2" t="str">
        <f t="shared" si="26"/>
        <v>Nous</v>
      </c>
      <c r="Q70" s="2" t="str">
        <f t="shared" si="27"/>
        <v>nous</v>
      </c>
      <c r="R70" s="2" t="str">
        <f t="shared" si="28"/>
        <v/>
      </c>
      <c r="S70" s="2" t="str">
        <f t="shared" si="29"/>
        <v/>
      </c>
      <c r="T70" s="2" t="str">
        <f t="shared" si="30"/>
        <v/>
      </c>
      <c r="U70" s="2" t="str">
        <f t="shared" si="31"/>
        <v/>
      </c>
      <c r="V70" s="2" t="str">
        <f t="shared" si="32"/>
        <v/>
      </c>
      <c r="W70" s="2" t="str">
        <f t="shared" si="33"/>
        <v/>
      </c>
      <c r="AC70" t="s">
        <v>258</v>
      </c>
      <c r="AD70" t="str">
        <f t="shared" si="34"/>
        <v>H01</v>
      </c>
      <c r="AE70" t="str">
        <f t="shared" si="35"/>
        <v>EFGH</v>
      </c>
      <c r="AF70" t="str">
        <f t="shared" si="39"/>
        <v>H</v>
      </c>
      <c r="AG70" t="s">
        <v>309</v>
      </c>
      <c r="AH70" t="s">
        <v>306</v>
      </c>
      <c r="AI70" t="str" cm="1">
        <f t="array" ref="AI70">_xlfn.IFS($D70=1,"mpc",$E70=1,"fill",TRUE,"")</f>
        <v>fill</v>
      </c>
      <c r="AJ70" t="s">
        <v>288</v>
      </c>
    </row>
    <row r="71" spans="1:36" ht="15" x14ac:dyDescent="0.2">
      <c r="A71" s="35"/>
      <c r="B71" s="40" t="s">
        <v>900</v>
      </c>
      <c r="C71" s="40">
        <v>1</v>
      </c>
      <c r="D71" s="2" t="str">
        <f t="shared" si="36"/>
        <v/>
      </c>
      <c r="E71" s="2" t="str">
        <f t="shared" si="24"/>
        <v/>
      </c>
      <c r="G71" s="2" t="str">
        <f t="shared" si="37"/>
        <v>gl6-1hv-h01-gra-V2</v>
      </c>
      <c r="I71" t="str" cm="1">
        <f t="array" ref="I71">_xlfn.IFS($D71=1,"mc",$E71=1,"fill",TRUE,"")</f>
        <v/>
      </c>
      <c r="J71" s="4" t="str">
        <f t="shared" si="25"/>
        <v/>
      </c>
      <c r="K71" s="2" t="str">
        <f t="shared" si="38"/>
        <v/>
      </c>
      <c r="L71" s="4" t="str">
        <f t="shared" si="20"/>
        <v/>
      </c>
      <c r="M71" s="4" t="str">
        <f t="shared" si="21"/>
        <v/>
      </c>
      <c r="N71" s="4" t="str">
        <f t="shared" si="22"/>
        <v/>
      </c>
      <c r="O71" s="4" t="str">
        <f t="shared" si="23"/>
        <v/>
      </c>
      <c r="P71" s="2" t="str">
        <f t="shared" si="26"/>
        <v/>
      </c>
      <c r="Q71" s="2" t="str">
        <f t="shared" si="27"/>
        <v/>
      </c>
      <c r="R71" s="2" t="str">
        <f t="shared" si="28"/>
        <v/>
      </c>
      <c r="S71" s="2" t="str">
        <f t="shared" si="29"/>
        <v/>
      </c>
      <c r="T71" s="2" t="str">
        <f t="shared" si="30"/>
        <v/>
      </c>
      <c r="U71" s="2" t="str">
        <f t="shared" si="31"/>
        <v/>
      </c>
      <c r="V71" s="2" t="str">
        <f t="shared" si="32"/>
        <v/>
      </c>
      <c r="W71" s="2" t="str">
        <f t="shared" si="33"/>
        <v/>
      </c>
      <c r="AC71" t="s">
        <v>258</v>
      </c>
      <c r="AD71" t="str">
        <f t="shared" si="34"/>
        <v>H01</v>
      </c>
      <c r="AE71" t="str">
        <f t="shared" si="35"/>
        <v>EFGH</v>
      </c>
      <c r="AF71" t="str">
        <f t="shared" si="39"/>
        <v>H</v>
      </c>
      <c r="AG71" t="s">
        <v>309</v>
      </c>
      <c r="AH71" t="s">
        <v>306</v>
      </c>
      <c r="AI71" t="str" cm="1">
        <f t="array" ref="AI71">_xlfn.IFS($D71=1,"mpc",$E71=1,"fill",TRUE,"")</f>
        <v/>
      </c>
      <c r="AJ71" t="s">
        <v>288</v>
      </c>
    </row>
    <row r="72" spans="1:36" ht="15" x14ac:dyDescent="0.2">
      <c r="A72" s="35"/>
      <c r="B72" s="35" t="s">
        <v>901</v>
      </c>
      <c r="C72" s="40">
        <v>0</v>
      </c>
      <c r="D72" s="2" t="str">
        <f t="shared" si="36"/>
        <v/>
      </c>
      <c r="E72" s="2" t="str">
        <f t="shared" si="24"/>
        <v/>
      </c>
      <c r="G72" s="2" t="str">
        <f t="shared" si="37"/>
        <v>gl6-1hv-h01-gra-V2</v>
      </c>
      <c r="I72" t="str" cm="1">
        <f t="array" ref="I72">_xlfn.IFS($D72=1,"mc",$E72=1,"fill",TRUE,"")</f>
        <v/>
      </c>
      <c r="J72" s="4" t="str">
        <f t="shared" si="25"/>
        <v/>
      </c>
      <c r="K72" s="2" t="str">
        <f t="shared" si="38"/>
        <v/>
      </c>
      <c r="L72" s="4" t="str">
        <f t="shared" si="20"/>
        <v/>
      </c>
      <c r="M72" s="4" t="str">
        <f t="shared" si="21"/>
        <v/>
      </c>
      <c r="N72" s="4" t="str">
        <f t="shared" si="22"/>
        <v/>
      </c>
      <c r="O72" s="4" t="str">
        <f t="shared" si="23"/>
        <v/>
      </c>
      <c r="P72" s="2" t="str">
        <f t="shared" si="26"/>
        <v/>
      </c>
      <c r="Q72" s="2" t="str">
        <f t="shared" si="27"/>
        <v/>
      </c>
      <c r="R72" s="2" t="str">
        <f t="shared" si="28"/>
        <v/>
      </c>
      <c r="S72" s="2" t="str">
        <f t="shared" si="29"/>
        <v/>
      </c>
      <c r="T72" s="2" t="str">
        <f t="shared" si="30"/>
        <v/>
      </c>
      <c r="U72" s="2" t="str">
        <f t="shared" si="31"/>
        <v/>
      </c>
      <c r="V72" s="2" t="str">
        <f t="shared" si="32"/>
        <v/>
      </c>
      <c r="W72" s="2" t="str">
        <f t="shared" si="33"/>
        <v/>
      </c>
      <c r="AC72" t="s">
        <v>258</v>
      </c>
      <c r="AD72" t="str">
        <f t="shared" si="34"/>
        <v>H01</v>
      </c>
      <c r="AE72" t="str">
        <f t="shared" si="35"/>
        <v>EFGH</v>
      </c>
      <c r="AF72" t="str">
        <f t="shared" si="39"/>
        <v>H</v>
      </c>
      <c r="AG72" t="s">
        <v>309</v>
      </c>
      <c r="AH72" t="s">
        <v>306</v>
      </c>
      <c r="AI72" t="str" cm="1">
        <f t="array" ref="AI72">_xlfn.IFS($D72=1,"mpc",$E72=1,"fill",TRUE,"")</f>
        <v/>
      </c>
      <c r="AJ72" t="s">
        <v>288</v>
      </c>
    </row>
    <row r="73" spans="1:36" ht="15" x14ac:dyDescent="0.2">
      <c r="A73" s="35"/>
      <c r="B73" s="35" t="s">
        <v>902</v>
      </c>
      <c r="C73" s="40">
        <v>0</v>
      </c>
      <c r="D73" s="2" t="str">
        <f t="shared" si="36"/>
        <v/>
      </c>
      <c r="E73" s="2" t="str">
        <f t="shared" si="24"/>
        <v/>
      </c>
      <c r="G73" s="2" t="str">
        <f t="shared" si="37"/>
        <v>gl6-1hv-h01-gra-V2</v>
      </c>
      <c r="I73" t="str" cm="1">
        <f t="array" ref="I73">_xlfn.IFS($D73=1,"mc",$E73=1,"fill",TRUE,"")</f>
        <v/>
      </c>
      <c r="J73" s="4" t="str">
        <f t="shared" si="25"/>
        <v/>
      </c>
      <c r="K73" s="2" t="str">
        <f t="shared" si="38"/>
        <v/>
      </c>
      <c r="L73" s="4" t="str">
        <f t="shared" si="20"/>
        <v/>
      </c>
      <c r="M73" s="4" t="str">
        <f t="shared" si="21"/>
        <v/>
      </c>
      <c r="N73" s="4" t="str">
        <f t="shared" si="22"/>
        <v/>
      </c>
      <c r="O73" s="4" t="str">
        <f t="shared" si="23"/>
        <v/>
      </c>
      <c r="P73" s="2" t="str">
        <f t="shared" si="26"/>
        <v/>
      </c>
      <c r="Q73" s="2" t="str">
        <f t="shared" si="27"/>
        <v/>
      </c>
      <c r="R73" s="2" t="str">
        <f t="shared" si="28"/>
        <v/>
      </c>
      <c r="S73" s="2" t="str">
        <f t="shared" si="29"/>
        <v/>
      </c>
      <c r="T73" s="2" t="str">
        <f t="shared" si="30"/>
        <v/>
      </c>
      <c r="U73" s="2" t="str">
        <f t="shared" si="31"/>
        <v/>
      </c>
      <c r="V73" s="2" t="str">
        <f t="shared" si="32"/>
        <v/>
      </c>
      <c r="W73" s="2" t="str">
        <f t="shared" si="33"/>
        <v/>
      </c>
      <c r="AC73" t="s">
        <v>258</v>
      </c>
      <c r="AD73" t="str">
        <f t="shared" si="34"/>
        <v>H01</v>
      </c>
      <c r="AE73" t="str">
        <f t="shared" si="35"/>
        <v>EFGH</v>
      </c>
      <c r="AF73" t="str">
        <f t="shared" si="39"/>
        <v>H</v>
      </c>
      <c r="AG73" t="s">
        <v>309</v>
      </c>
      <c r="AH73" t="s">
        <v>306</v>
      </c>
      <c r="AI73" t="str" cm="1">
        <f t="array" ref="AI73">_xlfn.IFS($D73=1,"mpc",$E73=1,"fill",TRUE,"")</f>
        <v/>
      </c>
      <c r="AJ73" t="s">
        <v>288</v>
      </c>
    </row>
    <row r="74" spans="1:36" ht="15" x14ac:dyDescent="0.2">
      <c r="A74" s="35"/>
      <c r="B74" s="35" t="s">
        <v>794</v>
      </c>
      <c r="C74" s="40">
        <v>0</v>
      </c>
      <c r="D74" s="2" t="str">
        <f t="shared" si="36"/>
        <v/>
      </c>
      <c r="E74" s="2" t="str">
        <f t="shared" si="24"/>
        <v/>
      </c>
      <c r="G74" s="2" t="str">
        <f t="shared" si="37"/>
        <v>gl6-1hv-h01-gra-V2</v>
      </c>
      <c r="I74" t="str" cm="1">
        <f t="array" ref="I74">_xlfn.IFS($D74=1,"mc",$E74=1,"fill",TRUE,"")</f>
        <v/>
      </c>
      <c r="J74" s="4" t="str">
        <f t="shared" si="25"/>
        <v/>
      </c>
      <c r="K74" s="2" t="str">
        <f t="shared" si="38"/>
        <v/>
      </c>
      <c r="L74" s="4" t="str">
        <f t="shared" ref="L74:L137" si="40">IF(AND($D74=1,EXACT($C74,1)),$B74,"")</f>
        <v/>
      </c>
      <c r="M74" s="4" t="str">
        <f t="shared" ref="M74:M137" si="41">IF(AND($D74=1,EXACT($C75,0),L74&lt;&gt;""),$B75,"")</f>
        <v/>
      </c>
      <c r="N74" s="4" t="str">
        <f t="shared" ref="N74:N137" si="42">IF(AND($D74=1,EXACT($C76,0),M74&lt;&gt;""),$B76,"")</f>
        <v/>
      </c>
      <c r="O74" s="4" t="str">
        <f t="shared" ref="O74:O137" si="43">IF(AND($D74=1,EXACT($C77,0),N74&lt;&gt;""),$B77,"")</f>
        <v/>
      </c>
      <c r="P74" s="2" t="str">
        <f t="shared" si="26"/>
        <v/>
      </c>
      <c r="Q74" s="2" t="str">
        <f t="shared" si="27"/>
        <v/>
      </c>
      <c r="R74" s="2" t="str">
        <f t="shared" si="28"/>
        <v/>
      </c>
      <c r="S74" s="2" t="str">
        <f t="shared" si="29"/>
        <v/>
      </c>
      <c r="T74" s="2" t="str">
        <f t="shared" si="30"/>
        <v/>
      </c>
      <c r="U74" s="2" t="str">
        <f t="shared" si="31"/>
        <v/>
      </c>
      <c r="V74" s="2" t="str">
        <f t="shared" si="32"/>
        <v/>
      </c>
      <c r="W74" s="2" t="str">
        <f t="shared" si="33"/>
        <v/>
      </c>
      <c r="AC74" t="s">
        <v>258</v>
      </c>
      <c r="AD74" t="str">
        <f t="shared" si="34"/>
        <v>H01</v>
      </c>
      <c r="AE74" t="str">
        <f t="shared" si="35"/>
        <v>EFGH</v>
      </c>
      <c r="AF74" t="str">
        <f t="shared" si="39"/>
        <v>H</v>
      </c>
      <c r="AG74" t="s">
        <v>309</v>
      </c>
      <c r="AH74" t="s">
        <v>306</v>
      </c>
      <c r="AI74" t="str" cm="1">
        <f t="array" ref="AI74">_xlfn.IFS($D74=1,"mpc",$E74=1,"fill",TRUE,"")</f>
        <v/>
      </c>
      <c r="AJ74" t="s">
        <v>288</v>
      </c>
    </row>
    <row r="75" spans="1:36" ht="15" x14ac:dyDescent="0.2">
      <c r="A75" s="35"/>
      <c r="B75" s="35" t="s">
        <v>784</v>
      </c>
      <c r="C75" s="40">
        <v>0</v>
      </c>
      <c r="D75" s="2" t="str">
        <f t="shared" si="36"/>
        <v/>
      </c>
      <c r="E75" s="2" t="str">
        <f t="shared" si="24"/>
        <v/>
      </c>
      <c r="G75" s="2" t="str">
        <f t="shared" si="37"/>
        <v>gl6-1hv-h01-gra-V2</v>
      </c>
      <c r="I75" t="str" cm="1">
        <f t="array" ref="I75">_xlfn.IFS($D75=1,"mc",$E75=1,"fill",TRUE,"")</f>
        <v/>
      </c>
      <c r="J75" s="4" t="str">
        <f t="shared" si="25"/>
        <v/>
      </c>
      <c r="K75" s="2" t="str">
        <f t="shared" si="38"/>
        <v/>
      </c>
      <c r="L75" s="4" t="str">
        <f t="shared" si="40"/>
        <v/>
      </c>
      <c r="M75" s="4" t="str">
        <f t="shared" si="41"/>
        <v/>
      </c>
      <c r="N75" s="4" t="str">
        <f t="shared" si="42"/>
        <v/>
      </c>
      <c r="O75" s="4" t="str">
        <f t="shared" si="43"/>
        <v/>
      </c>
      <c r="P75" s="2" t="str">
        <f t="shared" si="26"/>
        <v/>
      </c>
      <c r="Q75" s="2" t="str">
        <f t="shared" si="27"/>
        <v/>
      </c>
      <c r="R75" s="2" t="str">
        <f t="shared" si="28"/>
        <v/>
      </c>
      <c r="S75" s="2" t="str">
        <f t="shared" si="29"/>
        <v/>
      </c>
      <c r="T75" s="2" t="str">
        <f t="shared" si="30"/>
        <v/>
      </c>
      <c r="U75" s="2" t="str">
        <f t="shared" si="31"/>
        <v/>
      </c>
      <c r="V75" s="2" t="str">
        <f t="shared" si="32"/>
        <v/>
      </c>
      <c r="W75" s="2" t="str">
        <f t="shared" si="33"/>
        <v/>
      </c>
      <c r="AC75" t="s">
        <v>258</v>
      </c>
      <c r="AD75" t="str">
        <f t="shared" si="34"/>
        <v>H01</v>
      </c>
      <c r="AE75" t="str">
        <f t="shared" si="35"/>
        <v>EFGH</v>
      </c>
      <c r="AF75" t="str">
        <f t="shared" si="39"/>
        <v>H</v>
      </c>
      <c r="AG75" t="s">
        <v>309</v>
      </c>
      <c r="AH75" t="s">
        <v>306</v>
      </c>
      <c r="AI75" t="str" cm="1">
        <f t="array" ref="AI75">_xlfn.IFS($D75=1,"mpc",$E75=1,"fill",TRUE,"")</f>
        <v/>
      </c>
      <c r="AJ75" t="s">
        <v>288</v>
      </c>
    </row>
    <row r="76" spans="1:36" ht="15" x14ac:dyDescent="0.2">
      <c r="A76" s="35"/>
      <c r="B76" s="35" t="s">
        <v>903</v>
      </c>
      <c r="C76" s="40">
        <v>0</v>
      </c>
      <c r="D76" s="2" t="str">
        <f t="shared" si="36"/>
        <v/>
      </c>
      <c r="E76" s="2" t="str">
        <f t="shared" si="24"/>
        <v/>
      </c>
      <c r="G76" s="2" t="str">
        <f t="shared" si="37"/>
        <v>gl6-1hv-h01-gra-V2</v>
      </c>
      <c r="I76" t="str" cm="1">
        <f t="array" ref="I76">_xlfn.IFS($D76=1,"mc",$E76=1,"fill",TRUE,"")</f>
        <v/>
      </c>
      <c r="J76" s="4" t="str">
        <f t="shared" si="25"/>
        <v/>
      </c>
      <c r="K76" s="2" t="str">
        <f t="shared" si="38"/>
        <v/>
      </c>
      <c r="L76" s="4" t="str">
        <f t="shared" si="40"/>
        <v/>
      </c>
      <c r="M76" s="4" t="str">
        <f t="shared" si="41"/>
        <v/>
      </c>
      <c r="N76" s="4" t="str">
        <f t="shared" si="42"/>
        <v/>
      </c>
      <c r="O76" s="4" t="str">
        <f t="shared" si="43"/>
        <v/>
      </c>
      <c r="P76" s="2" t="str">
        <f t="shared" si="26"/>
        <v/>
      </c>
      <c r="Q76" s="2" t="str">
        <f t="shared" si="27"/>
        <v/>
      </c>
      <c r="R76" s="2" t="str">
        <f t="shared" si="28"/>
        <v/>
      </c>
      <c r="S76" s="2" t="str">
        <f t="shared" si="29"/>
        <v/>
      </c>
      <c r="T76" s="2" t="str">
        <f t="shared" si="30"/>
        <v/>
      </c>
      <c r="U76" s="2" t="str">
        <f t="shared" si="31"/>
        <v/>
      </c>
      <c r="V76" s="2" t="str">
        <f t="shared" si="32"/>
        <v/>
      </c>
      <c r="W76" s="2" t="str">
        <f t="shared" si="33"/>
        <v/>
      </c>
      <c r="AC76" t="s">
        <v>258</v>
      </c>
      <c r="AD76" t="str">
        <f t="shared" si="34"/>
        <v>H01</v>
      </c>
      <c r="AE76" t="str">
        <f t="shared" si="35"/>
        <v>EFGH</v>
      </c>
      <c r="AF76" t="str">
        <f t="shared" si="39"/>
        <v>H</v>
      </c>
      <c r="AG76" t="s">
        <v>309</v>
      </c>
      <c r="AH76" t="s">
        <v>306</v>
      </c>
      <c r="AI76" t="str" cm="1">
        <f t="array" ref="AI76">_xlfn.IFS($D76=1,"mpc",$E76=1,"fill",TRUE,"")</f>
        <v/>
      </c>
      <c r="AJ76" t="s">
        <v>288</v>
      </c>
    </row>
    <row r="77" spans="1:36" ht="15" x14ac:dyDescent="0.2">
      <c r="A77" s="35"/>
      <c r="B77" s="35" t="s">
        <v>904</v>
      </c>
      <c r="C77" s="40">
        <v>0</v>
      </c>
      <c r="D77" s="2" t="str">
        <f t="shared" si="36"/>
        <v/>
      </c>
      <c r="E77" s="2" t="str">
        <f t="shared" si="24"/>
        <v/>
      </c>
      <c r="G77" s="2" t="str">
        <f t="shared" si="37"/>
        <v>gl6-1hv-h01-gra-V2</v>
      </c>
      <c r="I77" t="str" cm="1">
        <f t="array" ref="I77">_xlfn.IFS($D77=1,"mc",$E77=1,"fill",TRUE,"")</f>
        <v/>
      </c>
      <c r="J77" s="4" t="str">
        <f t="shared" si="25"/>
        <v/>
      </c>
      <c r="K77" s="2" t="str">
        <f t="shared" si="38"/>
        <v/>
      </c>
      <c r="L77" s="4" t="str">
        <f t="shared" si="40"/>
        <v/>
      </c>
      <c r="M77" s="4" t="str">
        <f t="shared" si="41"/>
        <v/>
      </c>
      <c r="N77" s="4" t="str">
        <f t="shared" si="42"/>
        <v/>
      </c>
      <c r="O77" s="4" t="str">
        <f t="shared" si="43"/>
        <v/>
      </c>
      <c r="P77" s="2" t="str">
        <f t="shared" si="26"/>
        <v/>
      </c>
      <c r="Q77" s="2" t="str">
        <f t="shared" si="27"/>
        <v/>
      </c>
      <c r="R77" s="2" t="str">
        <f t="shared" si="28"/>
        <v/>
      </c>
      <c r="S77" s="2" t="str">
        <f t="shared" si="29"/>
        <v/>
      </c>
      <c r="T77" s="2" t="str">
        <f t="shared" si="30"/>
        <v/>
      </c>
      <c r="U77" s="2" t="str">
        <f t="shared" si="31"/>
        <v/>
      </c>
      <c r="V77" s="2" t="str">
        <f t="shared" si="32"/>
        <v/>
      </c>
      <c r="W77" s="2" t="str">
        <f t="shared" si="33"/>
        <v/>
      </c>
      <c r="AC77" t="s">
        <v>258</v>
      </c>
      <c r="AD77" t="str">
        <f t="shared" si="34"/>
        <v>H01</v>
      </c>
      <c r="AE77" t="str">
        <f t="shared" si="35"/>
        <v>EFGH</v>
      </c>
      <c r="AF77" t="str">
        <f t="shared" si="39"/>
        <v>H</v>
      </c>
      <c r="AG77" t="s">
        <v>309</v>
      </c>
      <c r="AH77" t="s">
        <v>306</v>
      </c>
      <c r="AI77" t="str" cm="1">
        <f t="array" ref="AI77">_xlfn.IFS($D77=1,"mpc",$E77=1,"fill",TRUE,"")</f>
        <v/>
      </c>
      <c r="AJ77" t="s">
        <v>288</v>
      </c>
    </row>
    <row r="78" spans="1:36" ht="15" x14ac:dyDescent="0.2">
      <c r="A78" s="35"/>
      <c r="B78" s="35" t="s">
        <v>793</v>
      </c>
      <c r="C78" s="40">
        <v>0</v>
      </c>
      <c r="D78" s="2" t="str">
        <f t="shared" si="36"/>
        <v/>
      </c>
      <c r="E78" s="2" t="str">
        <f t="shared" si="24"/>
        <v/>
      </c>
      <c r="G78" s="2" t="str">
        <f t="shared" si="37"/>
        <v>gl6-1hv-h01-gra-V2</v>
      </c>
      <c r="I78" t="str" cm="1">
        <f t="array" ref="I78">_xlfn.IFS($D78=1,"mc",$E78=1,"fill",TRUE,"")</f>
        <v/>
      </c>
      <c r="J78" s="4" t="str">
        <f t="shared" si="25"/>
        <v/>
      </c>
      <c r="K78" s="2" t="str">
        <f t="shared" si="38"/>
        <v/>
      </c>
      <c r="L78" s="4" t="str">
        <f t="shared" si="40"/>
        <v/>
      </c>
      <c r="M78" s="4" t="str">
        <f t="shared" si="41"/>
        <v/>
      </c>
      <c r="N78" s="4" t="str">
        <f t="shared" si="42"/>
        <v/>
      </c>
      <c r="O78" s="4" t="str">
        <f t="shared" si="43"/>
        <v/>
      </c>
      <c r="P78" s="2" t="str">
        <f t="shared" si="26"/>
        <v/>
      </c>
      <c r="Q78" s="2" t="str">
        <f t="shared" si="27"/>
        <v/>
      </c>
      <c r="R78" s="2" t="str">
        <f t="shared" si="28"/>
        <v/>
      </c>
      <c r="S78" s="2" t="str">
        <f t="shared" si="29"/>
        <v/>
      </c>
      <c r="T78" s="2" t="str">
        <f t="shared" si="30"/>
        <v/>
      </c>
      <c r="U78" s="2" t="str">
        <f t="shared" si="31"/>
        <v/>
      </c>
      <c r="V78" s="2" t="str">
        <f t="shared" si="32"/>
        <v/>
      </c>
      <c r="W78" s="2" t="str">
        <f t="shared" si="33"/>
        <v/>
      </c>
      <c r="AC78" t="s">
        <v>258</v>
      </c>
      <c r="AD78" t="str">
        <f t="shared" si="34"/>
        <v>H01</v>
      </c>
      <c r="AE78" t="str">
        <f t="shared" si="35"/>
        <v>EFGH</v>
      </c>
      <c r="AF78" t="str">
        <f t="shared" si="39"/>
        <v>H</v>
      </c>
      <c r="AG78" t="s">
        <v>309</v>
      </c>
      <c r="AH78" t="s">
        <v>306</v>
      </c>
      <c r="AI78" t="str" cm="1">
        <f t="array" ref="AI78">_xlfn.IFS($D78=1,"mpc",$E78=1,"fill",TRUE,"")</f>
        <v/>
      </c>
      <c r="AJ78" t="s">
        <v>288</v>
      </c>
    </row>
    <row r="79" spans="1:36" ht="15" x14ac:dyDescent="0.2">
      <c r="A79" s="35"/>
      <c r="B79" s="35" t="s">
        <v>905</v>
      </c>
      <c r="C79" s="40">
        <v>0</v>
      </c>
      <c r="D79" s="2" t="str">
        <f t="shared" si="36"/>
        <v/>
      </c>
      <c r="E79" s="2" t="str">
        <f t="shared" si="24"/>
        <v/>
      </c>
      <c r="G79" s="2" t="str">
        <f t="shared" si="37"/>
        <v>gl6-1hv-h01-gra-V2</v>
      </c>
      <c r="I79" t="str" cm="1">
        <f t="array" ref="I79">_xlfn.IFS($D79=1,"mc",$E79=1,"fill",TRUE,"")</f>
        <v/>
      </c>
      <c r="J79" s="4" t="str">
        <f t="shared" si="25"/>
        <v/>
      </c>
      <c r="K79" s="2" t="str">
        <f t="shared" si="38"/>
        <v/>
      </c>
      <c r="L79" s="4" t="str">
        <f t="shared" si="40"/>
        <v/>
      </c>
      <c r="M79" s="4" t="str">
        <f t="shared" si="41"/>
        <v/>
      </c>
      <c r="N79" s="4" t="str">
        <f t="shared" si="42"/>
        <v/>
      </c>
      <c r="O79" s="4" t="str">
        <f t="shared" si="43"/>
        <v/>
      </c>
      <c r="P79" s="2" t="str">
        <f t="shared" si="26"/>
        <v/>
      </c>
      <c r="Q79" s="2" t="str">
        <f t="shared" si="27"/>
        <v/>
      </c>
      <c r="R79" s="2" t="str">
        <f t="shared" si="28"/>
        <v/>
      </c>
      <c r="S79" s="2" t="str">
        <f t="shared" si="29"/>
        <v/>
      </c>
      <c r="T79" s="2" t="str">
        <f t="shared" si="30"/>
        <v/>
      </c>
      <c r="U79" s="2" t="str">
        <f t="shared" si="31"/>
        <v/>
      </c>
      <c r="V79" s="2" t="str">
        <f t="shared" si="32"/>
        <v/>
      </c>
      <c r="W79" s="2" t="str">
        <f t="shared" si="33"/>
        <v/>
      </c>
      <c r="AC79" t="s">
        <v>258</v>
      </c>
      <c r="AD79" t="str">
        <f t="shared" si="34"/>
        <v>H01</v>
      </c>
      <c r="AE79" t="str">
        <f t="shared" si="35"/>
        <v>EFGH</v>
      </c>
      <c r="AF79" t="str">
        <f t="shared" si="39"/>
        <v>H</v>
      </c>
      <c r="AG79" t="s">
        <v>309</v>
      </c>
      <c r="AH79" t="s">
        <v>306</v>
      </c>
      <c r="AI79" t="str" cm="1">
        <f t="array" ref="AI79">_xlfn.IFS($D79=1,"mpc",$E79=1,"fill",TRUE,"")</f>
        <v/>
      </c>
      <c r="AJ79" t="s">
        <v>288</v>
      </c>
    </row>
    <row r="80" spans="1:36" ht="15" x14ac:dyDescent="0.2">
      <c r="A80" s="35"/>
      <c r="B80" s="35" t="s">
        <v>906</v>
      </c>
      <c r="C80" s="40">
        <v>0</v>
      </c>
      <c r="D80" s="2" t="str">
        <f t="shared" si="36"/>
        <v/>
      </c>
      <c r="E80" s="2" t="str">
        <f t="shared" si="24"/>
        <v/>
      </c>
      <c r="G80" s="2" t="str">
        <f t="shared" si="37"/>
        <v>gl6-1hv-h01-gra-V2</v>
      </c>
      <c r="I80" t="str" cm="1">
        <f t="array" ref="I80">_xlfn.IFS($D80=1,"mc",$E80=1,"fill",TRUE,"")</f>
        <v/>
      </c>
      <c r="J80" s="4" t="str">
        <f t="shared" si="25"/>
        <v/>
      </c>
      <c r="K80" s="2" t="str">
        <f t="shared" si="38"/>
        <v/>
      </c>
      <c r="L80" s="4" t="str">
        <f t="shared" si="40"/>
        <v/>
      </c>
      <c r="M80" s="4" t="str">
        <f t="shared" si="41"/>
        <v/>
      </c>
      <c r="N80" s="4" t="str">
        <f t="shared" si="42"/>
        <v/>
      </c>
      <c r="O80" s="4" t="str">
        <f t="shared" si="43"/>
        <v/>
      </c>
      <c r="P80" s="2" t="str">
        <f t="shared" si="26"/>
        <v/>
      </c>
      <c r="Q80" s="2" t="str">
        <f t="shared" si="27"/>
        <v/>
      </c>
      <c r="R80" s="2" t="str">
        <f t="shared" si="28"/>
        <v/>
      </c>
      <c r="S80" s="2" t="str">
        <f t="shared" si="29"/>
        <v/>
      </c>
      <c r="T80" s="2" t="str">
        <f t="shared" si="30"/>
        <v/>
      </c>
      <c r="U80" s="2" t="str">
        <f t="shared" si="31"/>
        <v/>
      </c>
      <c r="V80" s="2" t="str">
        <f t="shared" si="32"/>
        <v/>
      </c>
      <c r="W80" s="2" t="str">
        <f t="shared" si="33"/>
        <v/>
      </c>
      <c r="AC80" t="s">
        <v>258</v>
      </c>
      <c r="AD80" t="str">
        <f t="shared" si="34"/>
        <v>H01</v>
      </c>
      <c r="AE80" t="str">
        <f t="shared" si="35"/>
        <v>EFGH</v>
      </c>
      <c r="AF80" t="str">
        <f t="shared" si="39"/>
        <v>H</v>
      </c>
      <c r="AG80" t="s">
        <v>309</v>
      </c>
      <c r="AH80" t="s">
        <v>306</v>
      </c>
      <c r="AI80" t="str" cm="1">
        <f t="array" ref="AI80">_xlfn.IFS($D80=1,"mpc",$E80=1,"fill",TRUE,"")</f>
        <v/>
      </c>
      <c r="AJ80" t="s">
        <v>288</v>
      </c>
    </row>
    <row r="81" spans="1:36" ht="15" x14ac:dyDescent="0.2">
      <c r="A81" s="35"/>
      <c r="B81" s="35" t="s">
        <v>781</v>
      </c>
      <c r="C81" s="40">
        <v>0</v>
      </c>
      <c r="D81" s="2" t="str">
        <f t="shared" si="36"/>
        <v/>
      </c>
      <c r="E81" s="2" t="str">
        <f t="shared" si="24"/>
        <v/>
      </c>
      <c r="G81" s="2" t="str">
        <f t="shared" si="37"/>
        <v>gl6-1hv-h01-gra-V2</v>
      </c>
      <c r="I81" t="str" cm="1">
        <f t="array" ref="I81">_xlfn.IFS($D81=1,"mc",$E81=1,"fill",TRUE,"")</f>
        <v/>
      </c>
      <c r="J81" s="4" t="str">
        <f t="shared" si="25"/>
        <v/>
      </c>
      <c r="K81" s="2" t="str">
        <f t="shared" si="38"/>
        <v/>
      </c>
      <c r="L81" s="4" t="str">
        <f t="shared" si="40"/>
        <v/>
      </c>
      <c r="M81" s="4" t="str">
        <f t="shared" si="41"/>
        <v/>
      </c>
      <c r="N81" s="4" t="str">
        <f t="shared" si="42"/>
        <v/>
      </c>
      <c r="O81" s="4" t="str">
        <f t="shared" si="43"/>
        <v/>
      </c>
      <c r="P81" s="2" t="str">
        <f t="shared" si="26"/>
        <v/>
      </c>
      <c r="Q81" s="2" t="str">
        <f t="shared" si="27"/>
        <v/>
      </c>
      <c r="R81" s="2" t="str">
        <f t="shared" si="28"/>
        <v/>
      </c>
      <c r="S81" s="2" t="str">
        <f t="shared" si="29"/>
        <v/>
      </c>
      <c r="T81" s="2" t="str">
        <f t="shared" si="30"/>
        <v/>
      </c>
      <c r="U81" s="2" t="str">
        <f t="shared" si="31"/>
        <v/>
      </c>
      <c r="V81" s="2" t="str">
        <f t="shared" si="32"/>
        <v/>
      </c>
      <c r="W81" s="2" t="str">
        <f t="shared" si="33"/>
        <v/>
      </c>
      <c r="AC81" t="s">
        <v>258</v>
      </c>
      <c r="AD81" t="str">
        <f t="shared" si="34"/>
        <v>H01</v>
      </c>
      <c r="AE81" t="str">
        <f t="shared" si="35"/>
        <v>EFGH</v>
      </c>
      <c r="AF81" t="str">
        <f t="shared" si="39"/>
        <v>H</v>
      </c>
      <c r="AG81" t="s">
        <v>309</v>
      </c>
      <c r="AH81" t="s">
        <v>306</v>
      </c>
      <c r="AI81" t="str" cm="1">
        <f t="array" ref="AI81">_xlfn.IFS($D81=1,"mpc",$E81=1,"fill",TRUE,"")</f>
        <v/>
      </c>
      <c r="AJ81" t="s">
        <v>288</v>
      </c>
    </row>
    <row r="82" spans="1:36" ht="15" x14ac:dyDescent="0.2">
      <c r="A82" s="35"/>
      <c r="B82" s="35" t="s">
        <v>796</v>
      </c>
      <c r="C82" s="40">
        <v>0</v>
      </c>
      <c r="D82" s="2" t="str">
        <f t="shared" si="36"/>
        <v/>
      </c>
      <c r="E82" s="2" t="str">
        <f t="shared" si="24"/>
        <v/>
      </c>
      <c r="G82" s="2" t="str">
        <f t="shared" si="37"/>
        <v>gl6-1hv-h01-gra-V2</v>
      </c>
      <c r="I82" t="str" cm="1">
        <f t="array" ref="I82">_xlfn.IFS($D82=1,"mc",$E82=1,"fill",TRUE,"")</f>
        <v/>
      </c>
      <c r="J82" s="4" t="str">
        <f t="shared" si="25"/>
        <v/>
      </c>
      <c r="K82" s="2" t="str">
        <f t="shared" si="38"/>
        <v/>
      </c>
      <c r="L82" s="4" t="str">
        <f t="shared" si="40"/>
        <v/>
      </c>
      <c r="M82" s="4" t="str">
        <f t="shared" si="41"/>
        <v/>
      </c>
      <c r="N82" s="4" t="str">
        <f t="shared" si="42"/>
        <v/>
      </c>
      <c r="O82" s="4" t="str">
        <f t="shared" si="43"/>
        <v/>
      </c>
      <c r="P82" s="2" t="str">
        <f t="shared" si="26"/>
        <v/>
      </c>
      <c r="Q82" s="2" t="str">
        <f t="shared" si="27"/>
        <v/>
      </c>
      <c r="R82" s="2" t="str">
        <f t="shared" si="28"/>
        <v/>
      </c>
      <c r="S82" s="2" t="str">
        <f t="shared" si="29"/>
        <v/>
      </c>
      <c r="T82" s="2" t="str">
        <f t="shared" si="30"/>
        <v/>
      </c>
      <c r="U82" s="2" t="str">
        <f t="shared" si="31"/>
        <v/>
      </c>
      <c r="V82" s="2" t="str">
        <f t="shared" si="32"/>
        <v/>
      </c>
      <c r="W82" s="2" t="str">
        <f t="shared" si="33"/>
        <v/>
      </c>
      <c r="AC82" t="s">
        <v>258</v>
      </c>
      <c r="AD82" t="str">
        <f t="shared" si="34"/>
        <v>H01</v>
      </c>
      <c r="AE82" t="str">
        <f t="shared" si="35"/>
        <v>EFGH</v>
      </c>
      <c r="AF82" t="str">
        <f t="shared" si="39"/>
        <v>H</v>
      </c>
      <c r="AG82" t="s">
        <v>309</v>
      </c>
      <c r="AH82" t="s">
        <v>306</v>
      </c>
      <c r="AI82" t="str" cm="1">
        <f t="array" ref="AI82">_xlfn.IFS($D82=1,"mpc",$E82=1,"fill",TRUE,"")</f>
        <v/>
      </c>
      <c r="AJ82" t="s">
        <v>288</v>
      </c>
    </row>
    <row r="83" spans="1:36" ht="15" x14ac:dyDescent="0.2">
      <c r="A83" s="35"/>
      <c r="B83" s="35" t="s">
        <v>783</v>
      </c>
      <c r="C83" s="40">
        <v>0</v>
      </c>
      <c r="D83" s="2" t="str">
        <f t="shared" si="36"/>
        <v/>
      </c>
      <c r="E83" s="2" t="str">
        <f t="shared" si="24"/>
        <v/>
      </c>
      <c r="G83" s="2" t="str">
        <f t="shared" si="37"/>
        <v>gl6-1hv-h01-gra-V2</v>
      </c>
      <c r="I83" t="str" cm="1">
        <f t="array" ref="I83">_xlfn.IFS($D83=1,"mc",$E83=1,"fill",TRUE,"")</f>
        <v/>
      </c>
      <c r="J83" s="4" t="str">
        <f t="shared" si="25"/>
        <v/>
      </c>
      <c r="K83" s="2" t="str">
        <f t="shared" si="38"/>
        <v/>
      </c>
      <c r="L83" s="4" t="str">
        <f t="shared" si="40"/>
        <v/>
      </c>
      <c r="M83" s="4" t="str">
        <f t="shared" si="41"/>
        <v/>
      </c>
      <c r="N83" s="4" t="str">
        <f t="shared" si="42"/>
        <v/>
      </c>
      <c r="O83" s="4" t="str">
        <f t="shared" si="43"/>
        <v/>
      </c>
      <c r="P83" s="2" t="str">
        <f t="shared" si="26"/>
        <v/>
      </c>
      <c r="Q83" s="2" t="str">
        <f t="shared" si="27"/>
        <v/>
      </c>
      <c r="R83" s="2" t="str">
        <f t="shared" si="28"/>
        <v/>
      </c>
      <c r="S83" s="2" t="str">
        <f t="shared" si="29"/>
        <v/>
      </c>
      <c r="T83" s="2" t="str">
        <f t="shared" si="30"/>
        <v/>
      </c>
      <c r="U83" s="2" t="str">
        <f t="shared" si="31"/>
        <v/>
      </c>
      <c r="V83" s="2" t="str">
        <f t="shared" si="32"/>
        <v/>
      </c>
      <c r="W83" s="2" t="str">
        <f t="shared" si="33"/>
        <v/>
      </c>
      <c r="AC83" t="s">
        <v>258</v>
      </c>
      <c r="AD83" t="str">
        <f t="shared" si="34"/>
        <v>H01</v>
      </c>
      <c r="AE83" t="str">
        <f t="shared" si="35"/>
        <v>EFGH</v>
      </c>
      <c r="AF83" t="str">
        <f t="shared" si="39"/>
        <v>H</v>
      </c>
      <c r="AG83" t="s">
        <v>309</v>
      </c>
      <c r="AH83" t="s">
        <v>306</v>
      </c>
      <c r="AI83" t="str" cm="1">
        <f t="array" ref="AI83">_xlfn.IFS($D83=1,"mpc",$E83=1,"fill",TRUE,"")</f>
        <v/>
      </c>
      <c r="AJ83" t="s">
        <v>288</v>
      </c>
    </row>
    <row r="84" spans="1:36" ht="15" x14ac:dyDescent="0.2">
      <c r="A84" s="35"/>
      <c r="B84" s="35" t="s">
        <v>798</v>
      </c>
      <c r="C84" s="40">
        <v>0</v>
      </c>
      <c r="D84" s="2" t="str">
        <f t="shared" si="36"/>
        <v/>
      </c>
      <c r="E84" s="2" t="str">
        <f t="shared" si="24"/>
        <v/>
      </c>
      <c r="G84" s="2" t="str">
        <f t="shared" si="37"/>
        <v>gl6-1hv-h01-gra-V2</v>
      </c>
      <c r="I84" t="str" cm="1">
        <f t="array" ref="I84">_xlfn.IFS($D84=1,"mc",$E84=1,"fill",TRUE,"")</f>
        <v/>
      </c>
      <c r="J84" s="4" t="str">
        <f t="shared" si="25"/>
        <v/>
      </c>
      <c r="K84" s="2" t="str">
        <f t="shared" si="38"/>
        <v/>
      </c>
      <c r="L84" s="4" t="str">
        <f t="shared" si="40"/>
        <v/>
      </c>
      <c r="M84" s="4" t="str">
        <f t="shared" si="41"/>
        <v/>
      </c>
      <c r="N84" s="4" t="str">
        <f t="shared" si="42"/>
        <v/>
      </c>
      <c r="O84" s="4" t="str">
        <f t="shared" si="43"/>
        <v/>
      </c>
      <c r="P84" s="2" t="str">
        <f t="shared" si="26"/>
        <v/>
      </c>
      <c r="Q84" s="2" t="str">
        <f t="shared" si="27"/>
        <v/>
      </c>
      <c r="R84" s="2" t="str">
        <f t="shared" si="28"/>
        <v/>
      </c>
      <c r="S84" s="2" t="str">
        <f t="shared" si="29"/>
        <v/>
      </c>
      <c r="T84" s="2" t="str">
        <f t="shared" si="30"/>
        <v/>
      </c>
      <c r="U84" s="2" t="str">
        <f t="shared" si="31"/>
        <v/>
      </c>
      <c r="V84" s="2" t="str">
        <f t="shared" si="32"/>
        <v/>
      </c>
      <c r="W84" s="2" t="str">
        <f t="shared" si="33"/>
        <v/>
      </c>
      <c r="AC84" t="s">
        <v>258</v>
      </c>
      <c r="AD84" t="str">
        <f t="shared" si="34"/>
        <v>H01</v>
      </c>
      <c r="AE84" t="str">
        <f t="shared" si="35"/>
        <v>EFGH</v>
      </c>
      <c r="AF84" t="str">
        <f t="shared" si="39"/>
        <v>H</v>
      </c>
      <c r="AG84" t="s">
        <v>309</v>
      </c>
      <c r="AH84" t="s">
        <v>306</v>
      </c>
      <c r="AI84" t="str" cm="1">
        <f t="array" ref="AI84">_xlfn.IFS($D84=1,"mpc",$E84=1,"fill",TRUE,"")</f>
        <v/>
      </c>
      <c r="AJ84" t="s">
        <v>288</v>
      </c>
    </row>
    <row r="85" spans="1:36" ht="15" x14ac:dyDescent="0.2">
      <c r="A85" s="35"/>
      <c r="B85" s="35" t="s">
        <v>907</v>
      </c>
      <c r="C85" s="40">
        <v>0</v>
      </c>
      <c r="D85" s="2" t="str">
        <f t="shared" si="36"/>
        <v/>
      </c>
      <c r="E85" s="2" t="str">
        <f t="shared" si="24"/>
        <v/>
      </c>
      <c r="G85" s="2" t="str">
        <f t="shared" si="37"/>
        <v>gl6-1hv-h01-gra-V2</v>
      </c>
      <c r="I85" t="str" cm="1">
        <f t="array" ref="I85">_xlfn.IFS($D85=1,"mc",$E85=1,"fill",TRUE,"")</f>
        <v/>
      </c>
      <c r="J85" s="4" t="str">
        <f t="shared" si="25"/>
        <v/>
      </c>
      <c r="K85" s="2" t="str">
        <f t="shared" si="38"/>
        <v/>
      </c>
      <c r="L85" s="4" t="str">
        <f t="shared" si="40"/>
        <v/>
      </c>
      <c r="M85" s="4" t="str">
        <f t="shared" si="41"/>
        <v/>
      </c>
      <c r="N85" s="4" t="str">
        <f t="shared" si="42"/>
        <v/>
      </c>
      <c r="O85" s="4" t="str">
        <f t="shared" si="43"/>
        <v/>
      </c>
      <c r="P85" s="2" t="str">
        <f t="shared" si="26"/>
        <v/>
      </c>
      <c r="Q85" s="2" t="str">
        <f t="shared" si="27"/>
        <v/>
      </c>
      <c r="R85" s="2" t="str">
        <f t="shared" si="28"/>
        <v/>
      </c>
      <c r="S85" s="2" t="str">
        <f t="shared" si="29"/>
        <v/>
      </c>
      <c r="T85" s="2" t="str">
        <f t="shared" si="30"/>
        <v/>
      </c>
      <c r="U85" s="2" t="str">
        <f t="shared" si="31"/>
        <v/>
      </c>
      <c r="V85" s="2" t="str">
        <f t="shared" si="32"/>
        <v/>
      </c>
      <c r="W85" s="2" t="str">
        <f t="shared" si="33"/>
        <v/>
      </c>
      <c r="AC85" t="s">
        <v>258</v>
      </c>
      <c r="AD85" t="str">
        <f t="shared" si="34"/>
        <v>H01</v>
      </c>
      <c r="AE85" t="str">
        <f t="shared" si="35"/>
        <v>EFGH</v>
      </c>
      <c r="AF85" t="str">
        <f t="shared" si="39"/>
        <v>H</v>
      </c>
      <c r="AG85" t="s">
        <v>309</v>
      </c>
      <c r="AH85" t="s">
        <v>306</v>
      </c>
      <c r="AI85" t="str" cm="1">
        <f t="array" ref="AI85">_xlfn.IFS($D85=1,"mpc",$E85=1,"fill",TRUE,"")</f>
        <v/>
      </c>
      <c r="AJ85" t="s">
        <v>288</v>
      </c>
    </row>
    <row r="86" spans="1:36" ht="15" x14ac:dyDescent="0.2">
      <c r="A86" s="35"/>
      <c r="B86" s="35" t="s">
        <v>908</v>
      </c>
      <c r="C86" s="40">
        <v>0</v>
      </c>
      <c r="D86" s="2" t="str">
        <f t="shared" si="36"/>
        <v/>
      </c>
      <c r="E86" s="2" t="str">
        <f t="shared" si="24"/>
        <v/>
      </c>
      <c r="G86" s="2" t="str">
        <f t="shared" si="37"/>
        <v>gl6-1hv-h01-gra-V2</v>
      </c>
      <c r="I86" t="str" cm="1">
        <f t="array" ref="I86">_xlfn.IFS($D86=1,"mc",$E86=1,"fill",TRUE,"")</f>
        <v/>
      </c>
      <c r="J86" s="4" t="str">
        <f t="shared" si="25"/>
        <v/>
      </c>
      <c r="K86" s="2" t="str">
        <f t="shared" si="38"/>
        <v/>
      </c>
      <c r="L86" s="4" t="str">
        <f t="shared" si="40"/>
        <v/>
      </c>
      <c r="M86" s="4" t="str">
        <f t="shared" si="41"/>
        <v/>
      </c>
      <c r="N86" s="4" t="str">
        <f t="shared" si="42"/>
        <v/>
      </c>
      <c r="O86" s="4" t="str">
        <f t="shared" si="43"/>
        <v/>
      </c>
      <c r="P86" s="2" t="str">
        <f t="shared" si="26"/>
        <v/>
      </c>
      <c r="Q86" s="2" t="str">
        <f t="shared" si="27"/>
        <v/>
      </c>
      <c r="R86" s="2" t="str">
        <f t="shared" si="28"/>
        <v/>
      </c>
      <c r="S86" s="2" t="str">
        <f t="shared" si="29"/>
        <v/>
      </c>
      <c r="T86" s="2" t="str">
        <f t="shared" si="30"/>
        <v/>
      </c>
      <c r="U86" s="2" t="str">
        <f t="shared" si="31"/>
        <v/>
      </c>
      <c r="V86" s="2" t="str">
        <f t="shared" si="32"/>
        <v/>
      </c>
      <c r="W86" s="2" t="str">
        <f t="shared" si="33"/>
        <v/>
      </c>
      <c r="AC86" t="s">
        <v>258</v>
      </c>
      <c r="AD86" t="str">
        <f t="shared" si="34"/>
        <v>H01</v>
      </c>
      <c r="AE86" t="str">
        <f t="shared" si="35"/>
        <v>EFGH</v>
      </c>
      <c r="AF86" t="str">
        <f t="shared" si="39"/>
        <v>H</v>
      </c>
      <c r="AG86" t="s">
        <v>309</v>
      </c>
      <c r="AH86" t="s">
        <v>306</v>
      </c>
      <c r="AI86" t="str" cm="1">
        <f t="array" ref="AI86">_xlfn.IFS($D86=1,"mpc",$E86=1,"fill",TRUE,"")</f>
        <v/>
      </c>
      <c r="AJ86" t="s">
        <v>288</v>
      </c>
    </row>
    <row r="87" spans="1:36" ht="15" x14ac:dyDescent="0.2">
      <c r="A87" s="35"/>
      <c r="B87" s="35" t="s">
        <v>909</v>
      </c>
      <c r="C87" s="40">
        <v>0</v>
      </c>
      <c r="D87" s="2" t="str">
        <f t="shared" si="36"/>
        <v/>
      </c>
      <c r="E87" s="2" t="str">
        <f t="shared" si="24"/>
        <v/>
      </c>
      <c r="G87" s="2" t="str">
        <f t="shared" si="37"/>
        <v>gl6-1hv-h01-gra-V2</v>
      </c>
      <c r="I87" t="str" cm="1">
        <f t="array" ref="I87">_xlfn.IFS($D87=1,"mc",$E87=1,"fill",TRUE,"")</f>
        <v/>
      </c>
      <c r="J87" s="4" t="str">
        <f t="shared" si="25"/>
        <v/>
      </c>
      <c r="K87" s="2" t="str">
        <f t="shared" si="38"/>
        <v/>
      </c>
      <c r="L87" s="4" t="str">
        <f t="shared" si="40"/>
        <v/>
      </c>
      <c r="M87" s="4" t="str">
        <f t="shared" si="41"/>
        <v/>
      </c>
      <c r="N87" s="4" t="str">
        <f t="shared" si="42"/>
        <v/>
      </c>
      <c r="O87" s="4" t="str">
        <f t="shared" si="43"/>
        <v/>
      </c>
      <c r="P87" s="2" t="str">
        <f t="shared" si="26"/>
        <v/>
      </c>
      <c r="Q87" s="2" t="str">
        <f t="shared" si="27"/>
        <v/>
      </c>
      <c r="R87" s="2" t="str">
        <f t="shared" si="28"/>
        <v/>
      </c>
      <c r="S87" s="2" t="str">
        <f t="shared" si="29"/>
        <v/>
      </c>
      <c r="T87" s="2" t="str">
        <f t="shared" si="30"/>
        <v/>
      </c>
      <c r="U87" s="2" t="str">
        <f t="shared" si="31"/>
        <v/>
      </c>
      <c r="V87" s="2" t="str">
        <f t="shared" si="32"/>
        <v/>
      </c>
      <c r="W87" s="2" t="str">
        <f t="shared" si="33"/>
        <v/>
      </c>
      <c r="AC87" t="s">
        <v>258</v>
      </c>
      <c r="AD87" t="str">
        <f t="shared" si="34"/>
        <v>H01</v>
      </c>
      <c r="AE87" t="str">
        <f t="shared" si="35"/>
        <v>EFGH</v>
      </c>
      <c r="AF87" t="str">
        <f t="shared" si="39"/>
        <v>H</v>
      </c>
      <c r="AG87" t="s">
        <v>309</v>
      </c>
      <c r="AH87" t="s">
        <v>306</v>
      </c>
      <c r="AI87" t="str" cm="1">
        <f t="array" ref="AI87">_xlfn.IFS($D87=1,"mpc",$E87=1,"fill",TRUE,"")</f>
        <v/>
      </c>
      <c r="AJ87" t="s">
        <v>288</v>
      </c>
    </row>
    <row r="88" spans="1:36" ht="15" x14ac:dyDescent="0.2">
      <c r="A88" s="35" t="s">
        <v>910</v>
      </c>
      <c r="B88" s="35" t="s">
        <v>796</v>
      </c>
      <c r="C88" s="35">
        <v>1</v>
      </c>
      <c r="D88" s="2" t="str">
        <f t="shared" si="36"/>
        <v/>
      </c>
      <c r="E88" s="2">
        <f t="shared" si="24"/>
        <v>1</v>
      </c>
      <c r="G88" s="2" t="str">
        <f t="shared" si="37"/>
        <v>gl6-1hv-h01-gra-V2</v>
      </c>
      <c r="I88" t="str" cm="1">
        <f t="array" ref="I88">_xlfn.IFS($D88=1,"mc",$E88=1,"fill",TRUE,"")</f>
        <v>fill</v>
      </c>
      <c r="J88" s="4" t="str">
        <f t="shared" si="25"/>
        <v>(...) avez une tente ou une caravane?</v>
      </c>
      <c r="K88" s="2" t="str">
        <f t="shared" si="38"/>
        <v>Remplis le bon pronom personnel (persoonlijk voornaamwoord): (...) avez une tente ou une caravane?</v>
      </c>
      <c r="L88" s="4" t="str">
        <f t="shared" si="40"/>
        <v/>
      </c>
      <c r="M88" s="4" t="str">
        <f t="shared" si="41"/>
        <v/>
      </c>
      <c r="N88" s="4" t="str">
        <f t="shared" si="42"/>
        <v/>
      </c>
      <c r="O88" s="4" t="str">
        <f t="shared" si="43"/>
        <v/>
      </c>
      <c r="P88" s="2" t="str">
        <f t="shared" si="26"/>
        <v>Vous</v>
      </c>
      <c r="Q88" s="2" t="str">
        <f t="shared" si="27"/>
        <v>vous</v>
      </c>
      <c r="R88" s="2" t="str">
        <f t="shared" si="28"/>
        <v/>
      </c>
      <c r="S88" s="2" t="str">
        <f t="shared" si="29"/>
        <v/>
      </c>
      <c r="T88" s="2" t="str">
        <f t="shared" si="30"/>
        <v/>
      </c>
      <c r="U88" s="2" t="str">
        <f t="shared" si="31"/>
        <v/>
      </c>
      <c r="V88" s="2" t="str">
        <f t="shared" si="32"/>
        <v/>
      </c>
      <c r="W88" s="2" t="str">
        <f t="shared" si="33"/>
        <v/>
      </c>
      <c r="AC88" t="s">
        <v>258</v>
      </c>
      <c r="AD88" t="str">
        <f t="shared" si="34"/>
        <v>H01</v>
      </c>
      <c r="AE88" t="str">
        <f t="shared" si="35"/>
        <v>EFGH</v>
      </c>
      <c r="AF88" t="str">
        <f t="shared" si="39"/>
        <v>H</v>
      </c>
      <c r="AG88" t="s">
        <v>309</v>
      </c>
      <c r="AH88" t="s">
        <v>306</v>
      </c>
      <c r="AI88" t="str" cm="1">
        <f t="array" ref="AI88">_xlfn.IFS($D88=1,"mpc",$E88=1,"fill",TRUE,"")</f>
        <v>fill</v>
      </c>
      <c r="AJ88" t="s">
        <v>288</v>
      </c>
    </row>
    <row r="89" spans="1:36" ht="15" x14ac:dyDescent="0.2">
      <c r="A89" s="35"/>
      <c r="B89" s="35" t="s">
        <v>783</v>
      </c>
      <c r="C89" s="35">
        <v>1</v>
      </c>
      <c r="D89" s="2" t="str">
        <f t="shared" si="36"/>
        <v/>
      </c>
      <c r="E89" s="2" t="str">
        <f t="shared" si="24"/>
        <v/>
      </c>
      <c r="G89" s="2" t="str">
        <f t="shared" si="37"/>
        <v>gl6-1hv-h01-gra-V2</v>
      </c>
      <c r="I89" t="str" cm="1">
        <f t="array" ref="I89">_xlfn.IFS($D89=1,"mc",$E89=1,"fill",TRUE,"")</f>
        <v/>
      </c>
      <c r="J89" s="4" t="str">
        <f t="shared" si="25"/>
        <v/>
      </c>
      <c r="K89" s="2" t="str">
        <f t="shared" si="38"/>
        <v/>
      </c>
      <c r="L89" s="4" t="str">
        <f t="shared" si="40"/>
        <v/>
      </c>
      <c r="M89" s="4" t="str">
        <f t="shared" si="41"/>
        <v/>
      </c>
      <c r="N89" s="4" t="str">
        <f t="shared" si="42"/>
        <v/>
      </c>
      <c r="O89" s="4" t="str">
        <f t="shared" si="43"/>
        <v/>
      </c>
      <c r="P89" s="2" t="str">
        <f t="shared" si="26"/>
        <v/>
      </c>
      <c r="Q89" s="2" t="str">
        <f t="shared" si="27"/>
        <v/>
      </c>
      <c r="R89" s="2" t="str">
        <f t="shared" si="28"/>
        <v/>
      </c>
      <c r="S89" s="2" t="str">
        <f t="shared" si="29"/>
        <v/>
      </c>
      <c r="T89" s="2" t="str">
        <f t="shared" si="30"/>
        <v/>
      </c>
      <c r="U89" s="2" t="str">
        <f t="shared" si="31"/>
        <v/>
      </c>
      <c r="V89" s="2" t="str">
        <f t="shared" si="32"/>
        <v/>
      </c>
      <c r="W89" s="2" t="str">
        <f t="shared" si="33"/>
        <v/>
      </c>
      <c r="AC89" t="s">
        <v>258</v>
      </c>
      <c r="AD89" t="str">
        <f t="shared" si="34"/>
        <v>H01</v>
      </c>
      <c r="AE89" t="str">
        <f t="shared" si="35"/>
        <v>EFGH</v>
      </c>
      <c r="AF89" t="str">
        <f t="shared" si="39"/>
        <v>H</v>
      </c>
      <c r="AG89" t="s">
        <v>309</v>
      </c>
      <c r="AH89" t="s">
        <v>306</v>
      </c>
      <c r="AI89" t="str" cm="1">
        <f t="array" ref="AI89">_xlfn.IFS($D89=1,"mpc",$E89=1,"fill",TRUE,"")</f>
        <v/>
      </c>
      <c r="AJ89" t="s">
        <v>288</v>
      </c>
    </row>
    <row r="90" spans="1:36" ht="15" x14ac:dyDescent="0.2">
      <c r="A90" s="35"/>
      <c r="B90" s="35" t="s">
        <v>901</v>
      </c>
      <c r="C90" s="40">
        <v>0</v>
      </c>
      <c r="D90" s="2" t="str">
        <f t="shared" si="36"/>
        <v/>
      </c>
      <c r="E90" s="2" t="str">
        <f t="shared" si="24"/>
        <v/>
      </c>
      <c r="G90" s="2" t="str">
        <f t="shared" si="37"/>
        <v>gl6-1hv-h01-gra-V2</v>
      </c>
      <c r="I90" t="str" cm="1">
        <f t="array" ref="I90">_xlfn.IFS($D90=1,"mc",$E90=1,"fill",TRUE,"")</f>
        <v/>
      </c>
      <c r="J90" s="4" t="str">
        <f t="shared" si="25"/>
        <v/>
      </c>
      <c r="K90" s="2" t="str">
        <f t="shared" si="38"/>
        <v/>
      </c>
      <c r="L90" s="4" t="str">
        <f t="shared" si="40"/>
        <v/>
      </c>
      <c r="M90" s="4" t="str">
        <f t="shared" si="41"/>
        <v/>
      </c>
      <c r="N90" s="4" t="str">
        <f t="shared" si="42"/>
        <v/>
      </c>
      <c r="O90" s="4" t="str">
        <f t="shared" si="43"/>
        <v/>
      </c>
      <c r="P90" s="2" t="str">
        <f t="shared" si="26"/>
        <v/>
      </c>
      <c r="Q90" s="2" t="str">
        <f t="shared" si="27"/>
        <v/>
      </c>
      <c r="R90" s="2" t="str">
        <f t="shared" si="28"/>
        <v/>
      </c>
      <c r="S90" s="2" t="str">
        <f t="shared" si="29"/>
        <v/>
      </c>
      <c r="T90" s="2" t="str">
        <f t="shared" si="30"/>
        <v/>
      </c>
      <c r="U90" s="2" t="str">
        <f t="shared" si="31"/>
        <v/>
      </c>
      <c r="V90" s="2" t="str">
        <f t="shared" si="32"/>
        <v/>
      </c>
      <c r="W90" s="2" t="str">
        <f t="shared" si="33"/>
        <v/>
      </c>
      <c r="AC90" t="s">
        <v>258</v>
      </c>
      <c r="AD90" t="str">
        <f t="shared" si="34"/>
        <v>H01</v>
      </c>
      <c r="AE90" t="str">
        <f t="shared" si="35"/>
        <v>EFGH</v>
      </c>
      <c r="AF90" t="str">
        <f t="shared" si="39"/>
        <v>H</v>
      </c>
      <c r="AG90" t="s">
        <v>309</v>
      </c>
      <c r="AH90" t="s">
        <v>306</v>
      </c>
      <c r="AI90" t="str" cm="1">
        <f t="array" ref="AI90">_xlfn.IFS($D90=1,"mpc",$E90=1,"fill",TRUE,"")</f>
        <v/>
      </c>
      <c r="AJ90" t="s">
        <v>288</v>
      </c>
    </row>
    <row r="91" spans="1:36" ht="15" x14ac:dyDescent="0.2">
      <c r="A91" s="35"/>
      <c r="B91" s="35" t="s">
        <v>902</v>
      </c>
      <c r="C91" s="40">
        <v>0</v>
      </c>
      <c r="D91" s="2" t="str">
        <f t="shared" si="36"/>
        <v/>
      </c>
      <c r="E91" s="2" t="str">
        <f t="shared" si="24"/>
        <v/>
      </c>
      <c r="G91" s="2" t="str">
        <f t="shared" si="37"/>
        <v>gl6-1hv-h01-gra-V2</v>
      </c>
      <c r="I91" t="str" cm="1">
        <f t="array" ref="I91">_xlfn.IFS($D91=1,"mc",$E91=1,"fill",TRUE,"")</f>
        <v/>
      </c>
      <c r="J91" s="4" t="str">
        <f t="shared" si="25"/>
        <v/>
      </c>
      <c r="K91" s="2" t="str">
        <f t="shared" si="38"/>
        <v/>
      </c>
      <c r="L91" s="4" t="str">
        <f t="shared" si="40"/>
        <v/>
      </c>
      <c r="M91" s="4" t="str">
        <f t="shared" si="41"/>
        <v/>
      </c>
      <c r="N91" s="4" t="str">
        <f t="shared" si="42"/>
        <v/>
      </c>
      <c r="O91" s="4" t="str">
        <f t="shared" si="43"/>
        <v/>
      </c>
      <c r="P91" s="2" t="str">
        <f t="shared" si="26"/>
        <v/>
      </c>
      <c r="Q91" s="2" t="str">
        <f t="shared" si="27"/>
        <v/>
      </c>
      <c r="R91" s="2" t="str">
        <f t="shared" si="28"/>
        <v/>
      </c>
      <c r="S91" s="2" t="str">
        <f t="shared" si="29"/>
        <v/>
      </c>
      <c r="T91" s="2" t="str">
        <f t="shared" si="30"/>
        <v/>
      </c>
      <c r="U91" s="2" t="str">
        <f t="shared" si="31"/>
        <v/>
      </c>
      <c r="V91" s="2" t="str">
        <f t="shared" si="32"/>
        <v/>
      </c>
      <c r="W91" s="2" t="str">
        <f t="shared" si="33"/>
        <v/>
      </c>
      <c r="AC91" t="s">
        <v>258</v>
      </c>
      <c r="AD91" t="str">
        <f t="shared" si="34"/>
        <v>H01</v>
      </c>
      <c r="AE91" t="str">
        <f t="shared" si="35"/>
        <v>EFGH</v>
      </c>
      <c r="AF91" t="str">
        <f t="shared" si="39"/>
        <v>H</v>
      </c>
      <c r="AG91" t="s">
        <v>309</v>
      </c>
      <c r="AH91" t="s">
        <v>306</v>
      </c>
      <c r="AI91" t="str" cm="1">
        <f t="array" ref="AI91">_xlfn.IFS($D91=1,"mpc",$E91=1,"fill",TRUE,"")</f>
        <v/>
      </c>
      <c r="AJ91" t="s">
        <v>288</v>
      </c>
    </row>
    <row r="92" spans="1:36" ht="15" x14ac:dyDescent="0.2">
      <c r="A92" s="35"/>
      <c r="B92" s="35" t="s">
        <v>794</v>
      </c>
      <c r="C92" s="40">
        <v>0</v>
      </c>
      <c r="D92" s="2" t="str">
        <f t="shared" si="36"/>
        <v/>
      </c>
      <c r="E92" s="2" t="str">
        <f t="shared" si="24"/>
        <v/>
      </c>
      <c r="G92" s="2" t="str">
        <f t="shared" si="37"/>
        <v>gl6-1hv-h01-gra-V2</v>
      </c>
      <c r="I92" t="str" cm="1">
        <f t="array" ref="I92">_xlfn.IFS($D92=1,"mc",$E92=1,"fill",TRUE,"")</f>
        <v/>
      </c>
      <c r="J92" s="4" t="str">
        <f t="shared" si="25"/>
        <v/>
      </c>
      <c r="K92" s="2" t="str">
        <f t="shared" si="38"/>
        <v/>
      </c>
      <c r="L92" s="4" t="str">
        <f t="shared" si="40"/>
        <v/>
      </c>
      <c r="M92" s="4" t="str">
        <f t="shared" si="41"/>
        <v/>
      </c>
      <c r="N92" s="4" t="str">
        <f t="shared" si="42"/>
        <v/>
      </c>
      <c r="O92" s="4" t="str">
        <f t="shared" si="43"/>
        <v/>
      </c>
      <c r="P92" s="2" t="str">
        <f t="shared" si="26"/>
        <v/>
      </c>
      <c r="Q92" s="2" t="str">
        <f t="shared" si="27"/>
        <v/>
      </c>
      <c r="R92" s="2" t="str">
        <f t="shared" si="28"/>
        <v/>
      </c>
      <c r="S92" s="2" t="str">
        <f t="shared" si="29"/>
        <v/>
      </c>
      <c r="T92" s="2" t="str">
        <f t="shared" si="30"/>
        <v/>
      </c>
      <c r="U92" s="2" t="str">
        <f t="shared" si="31"/>
        <v/>
      </c>
      <c r="V92" s="2" t="str">
        <f t="shared" si="32"/>
        <v/>
      </c>
      <c r="W92" s="2" t="str">
        <f t="shared" si="33"/>
        <v/>
      </c>
      <c r="AC92" t="s">
        <v>258</v>
      </c>
      <c r="AD92" t="str">
        <f t="shared" si="34"/>
        <v>H01</v>
      </c>
      <c r="AE92" t="str">
        <f t="shared" si="35"/>
        <v>EFGH</v>
      </c>
      <c r="AF92" t="str">
        <f t="shared" si="39"/>
        <v>H</v>
      </c>
      <c r="AG92" t="s">
        <v>309</v>
      </c>
      <c r="AH92" t="s">
        <v>306</v>
      </c>
      <c r="AI92" t="str" cm="1">
        <f t="array" ref="AI92">_xlfn.IFS($D92=1,"mpc",$E92=1,"fill",TRUE,"")</f>
        <v/>
      </c>
      <c r="AJ92" t="s">
        <v>288</v>
      </c>
    </row>
    <row r="93" spans="1:36" ht="15" x14ac:dyDescent="0.2">
      <c r="A93" s="35"/>
      <c r="B93" s="35" t="s">
        <v>784</v>
      </c>
      <c r="C93" s="40">
        <v>0</v>
      </c>
      <c r="D93" s="2" t="str">
        <f t="shared" si="36"/>
        <v/>
      </c>
      <c r="E93" s="2" t="str">
        <f t="shared" si="24"/>
        <v/>
      </c>
      <c r="G93" s="2" t="str">
        <f t="shared" si="37"/>
        <v>gl6-1hv-h01-gra-V2</v>
      </c>
      <c r="I93" t="str" cm="1">
        <f t="array" ref="I93">_xlfn.IFS($D93=1,"mc",$E93=1,"fill",TRUE,"")</f>
        <v/>
      </c>
      <c r="J93" s="4" t="str">
        <f t="shared" si="25"/>
        <v/>
      </c>
      <c r="K93" s="2" t="str">
        <f t="shared" si="38"/>
        <v/>
      </c>
      <c r="L93" s="4" t="str">
        <f t="shared" si="40"/>
        <v/>
      </c>
      <c r="M93" s="4" t="str">
        <f t="shared" si="41"/>
        <v/>
      </c>
      <c r="N93" s="4" t="str">
        <f t="shared" si="42"/>
        <v/>
      </c>
      <c r="O93" s="4" t="str">
        <f t="shared" si="43"/>
        <v/>
      </c>
      <c r="P93" s="2" t="str">
        <f t="shared" si="26"/>
        <v/>
      </c>
      <c r="Q93" s="2" t="str">
        <f t="shared" si="27"/>
        <v/>
      </c>
      <c r="R93" s="2" t="str">
        <f t="shared" si="28"/>
        <v/>
      </c>
      <c r="S93" s="2" t="str">
        <f t="shared" si="29"/>
        <v/>
      </c>
      <c r="T93" s="2" t="str">
        <f t="shared" si="30"/>
        <v/>
      </c>
      <c r="U93" s="2" t="str">
        <f t="shared" si="31"/>
        <v/>
      </c>
      <c r="V93" s="2" t="str">
        <f t="shared" si="32"/>
        <v/>
      </c>
      <c r="W93" s="2" t="str">
        <f t="shared" si="33"/>
        <v/>
      </c>
      <c r="AC93" t="s">
        <v>258</v>
      </c>
      <c r="AD93" t="str">
        <f t="shared" si="34"/>
        <v>H01</v>
      </c>
      <c r="AE93" t="str">
        <f t="shared" si="35"/>
        <v>EFGH</v>
      </c>
      <c r="AF93" t="str">
        <f t="shared" si="39"/>
        <v>H</v>
      </c>
      <c r="AG93" t="s">
        <v>309</v>
      </c>
      <c r="AH93" t="s">
        <v>306</v>
      </c>
      <c r="AI93" t="str" cm="1">
        <f t="array" ref="AI93">_xlfn.IFS($D93=1,"mpc",$E93=1,"fill",TRUE,"")</f>
        <v/>
      </c>
      <c r="AJ93" t="s">
        <v>288</v>
      </c>
    </row>
    <row r="94" spans="1:36" ht="15" x14ac:dyDescent="0.2">
      <c r="A94" s="35"/>
      <c r="B94" s="35" t="s">
        <v>903</v>
      </c>
      <c r="C94" s="40">
        <v>0</v>
      </c>
      <c r="D94" s="2" t="str">
        <f t="shared" si="36"/>
        <v/>
      </c>
      <c r="E94" s="2" t="str">
        <f t="shared" si="24"/>
        <v/>
      </c>
      <c r="G94" s="2" t="str">
        <f t="shared" si="37"/>
        <v>gl6-1hv-h01-gra-V2</v>
      </c>
      <c r="I94" t="str" cm="1">
        <f t="array" ref="I94">_xlfn.IFS($D94=1,"mc",$E94=1,"fill",TRUE,"")</f>
        <v/>
      </c>
      <c r="J94" s="4" t="str">
        <f t="shared" si="25"/>
        <v/>
      </c>
      <c r="K94" s="2" t="str">
        <f t="shared" si="38"/>
        <v/>
      </c>
      <c r="L94" s="4" t="str">
        <f t="shared" si="40"/>
        <v/>
      </c>
      <c r="M94" s="4" t="str">
        <f t="shared" si="41"/>
        <v/>
      </c>
      <c r="N94" s="4" t="str">
        <f t="shared" si="42"/>
        <v/>
      </c>
      <c r="O94" s="4" t="str">
        <f t="shared" si="43"/>
        <v/>
      </c>
      <c r="P94" s="2" t="str">
        <f t="shared" si="26"/>
        <v/>
      </c>
      <c r="Q94" s="2" t="str">
        <f t="shared" si="27"/>
        <v/>
      </c>
      <c r="R94" s="2" t="str">
        <f t="shared" si="28"/>
        <v/>
      </c>
      <c r="S94" s="2" t="str">
        <f t="shared" si="29"/>
        <v/>
      </c>
      <c r="T94" s="2" t="str">
        <f t="shared" si="30"/>
        <v/>
      </c>
      <c r="U94" s="2" t="str">
        <f t="shared" si="31"/>
        <v/>
      </c>
      <c r="V94" s="2" t="str">
        <f t="shared" si="32"/>
        <v/>
      </c>
      <c r="W94" s="2" t="str">
        <f t="shared" si="33"/>
        <v/>
      </c>
      <c r="AC94" t="s">
        <v>258</v>
      </c>
      <c r="AD94" t="str">
        <f t="shared" si="34"/>
        <v>H01</v>
      </c>
      <c r="AE94" t="str">
        <f t="shared" si="35"/>
        <v>EFGH</v>
      </c>
      <c r="AF94" t="str">
        <f t="shared" si="39"/>
        <v>H</v>
      </c>
      <c r="AG94" t="s">
        <v>309</v>
      </c>
      <c r="AH94" t="s">
        <v>306</v>
      </c>
      <c r="AI94" t="str" cm="1">
        <f t="array" ref="AI94">_xlfn.IFS($D94=1,"mpc",$E94=1,"fill",TRUE,"")</f>
        <v/>
      </c>
      <c r="AJ94" t="s">
        <v>288</v>
      </c>
    </row>
    <row r="95" spans="1:36" ht="15" x14ac:dyDescent="0.2">
      <c r="A95" s="35"/>
      <c r="B95" s="35" t="s">
        <v>904</v>
      </c>
      <c r="C95" s="40">
        <v>0</v>
      </c>
      <c r="D95" s="2" t="str">
        <f t="shared" si="36"/>
        <v/>
      </c>
      <c r="E95" s="2" t="str">
        <f t="shared" si="24"/>
        <v/>
      </c>
      <c r="G95" s="2" t="str">
        <f t="shared" si="37"/>
        <v>gl6-1hv-h01-gra-V2</v>
      </c>
      <c r="I95" t="str" cm="1">
        <f t="array" ref="I95">_xlfn.IFS($D95=1,"mc",$E95=1,"fill",TRUE,"")</f>
        <v/>
      </c>
      <c r="J95" s="4" t="str">
        <f t="shared" si="25"/>
        <v/>
      </c>
      <c r="K95" s="2" t="str">
        <f t="shared" si="38"/>
        <v/>
      </c>
      <c r="L95" s="4" t="str">
        <f t="shared" si="40"/>
        <v/>
      </c>
      <c r="M95" s="4" t="str">
        <f t="shared" si="41"/>
        <v/>
      </c>
      <c r="N95" s="4" t="str">
        <f t="shared" si="42"/>
        <v/>
      </c>
      <c r="O95" s="4" t="str">
        <f t="shared" si="43"/>
        <v/>
      </c>
      <c r="P95" s="2" t="str">
        <f t="shared" si="26"/>
        <v/>
      </c>
      <c r="Q95" s="2" t="str">
        <f t="shared" si="27"/>
        <v/>
      </c>
      <c r="R95" s="2" t="str">
        <f t="shared" si="28"/>
        <v/>
      </c>
      <c r="S95" s="2" t="str">
        <f t="shared" si="29"/>
        <v/>
      </c>
      <c r="T95" s="2" t="str">
        <f t="shared" si="30"/>
        <v/>
      </c>
      <c r="U95" s="2" t="str">
        <f t="shared" si="31"/>
        <v/>
      </c>
      <c r="V95" s="2" t="str">
        <f t="shared" si="32"/>
        <v/>
      </c>
      <c r="W95" s="2" t="str">
        <f t="shared" si="33"/>
        <v/>
      </c>
      <c r="AC95" t="s">
        <v>258</v>
      </c>
      <c r="AD95" t="str">
        <f t="shared" si="34"/>
        <v>H01</v>
      </c>
      <c r="AE95" t="str">
        <f t="shared" si="35"/>
        <v>EFGH</v>
      </c>
      <c r="AF95" t="str">
        <f t="shared" si="39"/>
        <v>H</v>
      </c>
      <c r="AG95" t="s">
        <v>309</v>
      </c>
      <c r="AH95" t="s">
        <v>306</v>
      </c>
      <c r="AI95" t="str" cm="1">
        <f t="array" ref="AI95">_xlfn.IFS($D95=1,"mpc",$E95=1,"fill",TRUE,"")</f>
        <v/>
      </c>
      <c r="AJ95" t="s">
        <v>288</v>
      </c>
    </row>
    <row r="96" spans="1:36" ht="15" x14ac:dyDescent="0.2">
      <c r="A96" s="35"/>
      <c r="B96" s="35" t="s">
        <v>793</v>
      </c>
      <c r="C96" s="40">
        <v>0</v>
      </c>
      <c r="D96" s="2" t="str">
        <f t="shared" si="36"/>
        <v/>
      </c>
      <c r="E96" s="2" t="str">
        <f t="shared" si="24"/>
        <v/>
      </c>
      <c r="G96" s="2" t="str">
        <f t="shared" si="37"/>
        <v>gl6-1hv-h01-gra-V2</v>
      </c>
      <c r="I96" t="str" cm="1">
        <f t="array" ref="I96">_xlfn.IFS($D96=1,"mc",$E96=1,"fill",TRUE,"")</f>
        <v/>
      </c>
      <c r="J96" s="4" t="str">
        <f t="shared" si="25"/>
        <v/>
      </c>
      <c r="K96" s="2" t="str">
        <f t="shared" si="38"/>
        <v/>
      </c>
      <c r="L96" s="4" t="str">
        <f t="shared" si="40"/>
        <v/>
      </c>
      <c r="M96" s="4" t="str">
        <f t="shared" si="41"/>
        <v/>
      </c>
      <c r="N96" s="4" t="str">
        <f t="shared" si="42"/>
        <v/>
      </c>
      <c r="O96" s="4" t="str">
        <f t="shared" si="43"/>
        <v/>
      </c>
      <c r="P96" s="2" t="str">
        <f t="shared" si="26"/>
        <v/>
      </c>
      <c r="Q96" s="2" t="str">
        <f t="shared" si="27"/>
        <v/>
      </c>
      <c r="R96" s="2" t="str">
        <f t="shared" si="28"/>
        <v/>
      </c>
      <c r="S96" s="2" t="str">
        <f t="shared" si="29"/>
        <v/>
      </c>
      <c r="T96" s="2" t="str">
        <f t="shared" si="30"/>
        <v/>
      </c>
      <c r="U96" s="2" t="str">
        <f t="shared" si="31"/>
        <v/>
      </c>
      <c r="V96" s="2" t="str">
        <f t="shared" si="32"/>
        <v/>
      </c>
      <c r="W96" s="2" t="str">
        <f t="shared" si="33"/>
        <v/>
      </c>
      <c r="AC96" t="s">
        <v>258</v>
      </c>
      <c r="AD96" t="str">
        <f t="shared" si="34"/>
        <v>H01</v>
      </c>
      <c r="AE96" t="str">
        <f t="shared" si="35"/>
        <v>EFGH</v>
      </c>
      <c r="AF96" t="str">
        <f t="shared" si="39"/>
        <v>H</v>
      </c>
      <c r="AG96" t="s">
        <v>309</v>
      </c>
      <c r="AH96" t="s">
        <v>306</v>
      </c>
      <c r="AI96" t="str" cm="1">
        <f t="array" ref="AI96">_xlfn.IFS($D96=1,"mpc",$E96=1,"fill",TRUE,"")</f>
        <v/>
      </c>
      <c r="AJ96" t="s">
        <v>288</v>
      </c>
    </row>
    <row r="97" spans="1:36" ht="15" x14ac:dyDescent="0.2">
      <c r="A97" s="35"/>
      <c r="B97" s="35" t="s">
        <v>905</v>
      </c>
      <c r="C97" s="40">
        <v>0</v>
      </c>
      <c r="D97" s="2" t="str">
        <f t="shared" si="36"/>
        <v/>
      </c>
      <c r="E97" s="2" t="str">
        <f t="shared" si="24"/>
        <v/>
      </c>
      <c r="G97" s="2" t="str">
        <f t="shared" si="37"/>
        <v>gl6-1hv-h01-gra-V2</v>
      </c>
      <c r="I97" t="str" cm="1">
        <f t="array" ref="I97">_xlfn.IFS($D97=1,"mc",$E97=1,"fill",TRUE,"")</f>
        <v/>
      </c>
      <c r="J97" s="4" t="str">
        <f t="shared" si="25"/>
        <v/>
      </c>
      <c r="K97" s="2" t="str">
        <f t="shared" si="38"/>
        <v/>
      </c>
      <c r="L97" s="4" t="str">
        <f t="shared" si="40"/>
        <v/>
      </c>
      <c r="M97" s="4" t="str">
        <f t="shared" si="41"/>
        <v/>
      </c>
      <c r="N97" s="4" t="str">
        <f t="shared" si="42"/>
        <v/>
      </c>
      <c r="O97" s="4" t="str">
        <f t="shared" si="43"/>
        <v/>
      </c>
      <c r="P97" s="2" t="str">
        <f t="shared" si="26"/>
        <v/>
      </c>
      <c r="Q97" s="2" t="str">
        <f t="shared" si="27"/>
        <v/>
      </c>
      <c r="R97" s="2" t="str">
        <f t="shared" si="28"/>
        <v/>
      </c>
      <c r="S97" s="2" t="str">
        <f t="shared" si="29"/>
        <v/>
      </c>
      <c r="T97" s="2" t="str">
        <f t="shared" si="30"/>
        <v/>
      </c>
      <c r="U97" s="2" t="str">
        <f t="shared" si="31"/>
        <v/>
      </c>
      <c r="V97" s="2" t="str">
        <f t="shared" si="32"/>
        <v/>
      </c>
      <c r="W97" s="2" t="str">
        <f t="shared" si="33"/>
        <v/>
      </c>
      <c r="AC97" t="s">
        <v>258</v>
      </c>
      <c r="AD97" t="str">
        <f t="shared" si="34"/>
        <v>H01</v>
      </c>
      <c r="AE97" t="str">
        <f t="shared" si="35"/>
        <v>EFGH</v>
      </c>
      <c r="AF97" t="str">
        <f t="shared" si="39"/>
        <v>H</v>
      </c>
      <c r="AG97" t="s">
        <v>309</v>
      </c>
      <c r="AH97" t="s">
        <v>306</v>
      </c>
      <c r="AI97" t="str" cm="1">
        <f t="array" ref="AI97">_xlfn.IFS($D97=1,"mpc",$E97=1,"fill",TRUE,"")</f>
        <v/>
      </c>
      <c r="AJ97" t="s">
        <v>288</v>
      </c>
    </row>
    <row r="98" spans="1:36" ht="15" x14ac:dyDescent="0.2">
      <c r="A98" s="35"/>
      <c r="B98" s="35" t="s">
        <v>906</v>
      </c>
      <c r="C98" s="40">
        <v>0</v>
      </c>
      <c r="D98" s="2" t="str">
        <f t="shared" si="36"/>
        <v/>
      </c>
      <c r="E98" s="2" t="str">
        <f t="shared" si="24"/>
        <v/>
      </c>
      <c r="G98" s="2" t="str">
        <f t="shared" si="37"/>
        <v>gl6-1hv-h01-gra-V2</v>
      </c>
      <c r="I98" t="str" cm="1">
        <f t="array" ref="I98">_xlfn.IFS($D98=1,"mc",$E98=1,"fill",TRUE,"")</f>
        <v/>
      </c>
      <c r="J98" s="4" t="str">
        <f t="shared" si="25"/>
        <v/>
      </c>
      <c r="K98" s="2" t="str">
        <f t="shared" si="38"/>
        <v/>
      </c>
      <c r="L98" s="4" t="str">
        <f t="shared" si="40"/>
        <v/>
      </c>
      <c r="M98" s="4" t="str">
        <f t="shared" si="41"/>
        <v/>
      </c>
      <c r="N98" s="4" t="str">
        <f t="shared" si="42"/>
        <v/>
      </c>
      <c r="O98" s="4" t="str">
        <f t="shared" si="43"/>
        <v/>
      </c>
      <c r="P98" s="2" t="str">
        <f t="shared" si="26"/>
        <v/>
      </c>
      <c r="Q98" s="2" t="str">
        <f t="shared" si="27"/>
        <v/>
      </c>
      <c r="R98" s="2" t="str">
        <f t="shared" si="28"/>
        <v/>
      </c>
      <c r="S98" s="2" t="str">
        <f t="shared" si="29"/>
        <v/>
      </c>
      <c r="T98" s="2" t="str">
        <f t="shared" si="30"/>
        <v/>
      </c>
      <c r="U98" s="2" t="str">
        <f t="shared" si="31"/>
        <v/>
      </c>
      <c r="V98" s="2" t="str">
        <f t="shared" si="32"/>
        <v/>
      </c>
      <c r="W98" s="2" t="str">
        <f t="shared" si="33"/>
        <v/>
      </c>
      <c r="AC98" t="s">
        <v>258</v>
      </c>
      <c r="AD98" t="str">
        <f t="shared" si="34"/>
        <v>H01</v>
      </c>
      <c r="AE98" t="str">
        <f t="shared" si="35"/>
        <v>EFGH</v>
      </c>
      <c r="AF98" t="str">
        <f t="shared" si="39"/>
        <v>H</v>
      </c>
      <c r="AG98" t="s">
        <v>309</v>
      </c>
      <c r="AH98" t="s">
        <v>306</v>
      </c>
      <c r="AI98" t="str" cm="1">
        <f t="array" ref="AI98">_xlfn.IFS($D98=1,"mpc",$E98=1,"fill",TRUE,"")</f>
        <v/>
      </c>
      <c r="AJ98" t="s">
        <v>288</v>
      </c>
    </row>
    <row r="99" spans="1:36" ht="15" x14ac:dyDescent="0.2">
      <c r="A99" s="35"/>
      <c r="B99" s="35" t="s">
        <v>781</v>
      </c>
      <c r="C99" s="40">
        <v>0</v>
      </c>
      <c r="D99" s="2" t="str">
        <f t="shared" si="36"/>
        <v/>
      </c>
      <c r="E99" s="2" t="str">
        <f t="shared" si="24"/>
        <v/>
      </c>
      <c r="G99" s="2" t="str">
        <f t="shared" si="37"/>
        <v>gl6-1hv-h01-gra-V2</v>
      </c>
      <c r="I99" t="str" cm="1">
        <f t="array" ref="I99">_xlfn.IFS($D99=1,"mc",$E99=1,"fill",TRUE,"")</f>
        <v/>
      </c>
      <c r="J99" s="4" t="str">
        <f t="shared" si="25"/>
        <v/>
      </c>
      <c r="K99" s="2" t="str">
        <f t="shared" si="38"/>
        <v/>
      </c>
      <c r="L99" s="4" t="str">
        <f t="shared" si="40"/>
        <v/>
      </c>
      <c r="M99" s="4" t="str">
        <f t="shared" si="41"/>
        <v/>
      </c>
      <c r="N99" s="4" t="str">
        <f t="shared" si="42"/>
        <v/>
      </c>
      <c r="O99" s="4" t="str">
        <f t="shared" si="43"/>
        <v/>
      </c>
      <c r="P99" s="2" t="str">
        <f t="shared" si="26"/>
        <v/>
      </c>
      <c r="Q99" s="2" t="str">
        <f t="shared" si="27"/>
        <v/>
      </c>
      <c r="R99" s="2" t="str">
        <f t="shared" si="28"/>
        <v/>
      </c>
      <c r="S99" s="2" t="str">
        <f t="shared" si="29"/>
        <v/>
      </c>
      <c r="T99" s="2" t="str">
        <f t="shared" si="30"/>
        <v/>
      </c>
      <c r="U99" s="2" t="str">
        <f t="shared" si="31"/>
        <v/>
      </c>
      <c r="V99" s="2" t="str">
        <f t="shared" si="32"/>
        <v/>
      </c>
      <c r="W99" s="2" t="str">
        <f t="shared" si="33"/>
        <v/>
      </c>
      <c r="AC99" t="s">
        <v>258</v>
      </c>
      <c r="AD99" t="str">
        <f t="shared" si="34"/>
        <v>H01</v>
      </c>
      <c r="AE99" t="str">
        <f t="shared" si="35"/>
        <v>EFGH</v>
      </c>
      <c r="AF99" t="str">
        <f t="shared" si="39"/>
        <v>H</v>
      </c>
      <c r="AG99" t="s">
        <v>309</v>
      </c>
      <c r="AH99" t="s">
        <v>306</v>
      </c>
      <c r="AI99" t="str" cm="1">
        <f t="array" ref="AI99">_xlfn.IFS($D99=1,"mpc",$E99=1,"fill",TRUE,"")</f>
        <v/>
      </c>
      <c r="AJ99" t="s">
        <v>288</v>
      </c>
    </row>
    <row r="100" spans="1:36" ht="15" x14ac:dyDescent="0.2">
      <c r="A100" s="35"/>
      <c r="B100" s="35" t="s">
        <v>795</v>
      </c>
      <c r="C100" s="40">
        <v>0</v>
      </c>
      <c r="D100" s="2" t="str">
        <f t="shared" si="36"/>
        <v/>
      </c>
      <c r="E100" s="2" t="str">
        <f t="shared" si="24"/>
        <v/>
      </c>
      <c r="G100" s="2" t="str">
        <f t="shared" si="37"/>
        <v>gl6-1hv-h01-gra-V2</v>
      </c>
      <c r="I100" t="str" cm="1">
        <f t="array" ref="I100">_xlfn.IFS($D100=1,"mc",$E100=1,"fill",TRUE,"")</f>
        <v/>
      </c>
      <c r="J100" s="4" t="str">
        <f t="shared" si="25"/>
        <v/>
      </c>
      <c r="K100" s="2" t="str">
        <f t="shared" si="38"/>
        <v/>
      </c>
      <c r="L100" s="4" t="str">
        <f t="shared" si="40"/>
        <v/>
      </c>
      <c r="M100" s="4" t="str">
        <f t="shared" si="41"/>
        <v/>
      </c>
      <c r="N100" s="4" t="str">
        <f t="shared" si="42"/>
        <v/>
      </c>
      <c r="O100" s="4" t="str">
        <f t="shared" si="43"/>
        <v/>
      </c>
      <c r="P100" s="2" t="str">
        <f t="shared" si="26"/>
        <v/>
      </c>
      <c r="Q100" s="2" t="str">
        <f t="shared" si="27"/>
        <v/>
      </c>
      <c r="R100" s="2" t="str">
        <f t="shared" si="28"/>
        <v/>
      </c>
      <c r="S100" s="2" t="str">
        <f t="shared" si="29"/>
        <v/>
      </c>
      <c r="T100" s="2" t="str">
        <f t="shared" si="30"/>
        <v/>
      </c>
      <c r="U100" s="2" t="str">
        <f t="shared" si="31"/>
        <v/>
      </c>
      <c r="V100" s="2" t="str">
        <f t="shared" si="32"/>
        <v/>
      </c>
      <c r="W100" s="2" t="str">
        <f t="shared" si="33"/>
        <v/>
      </c>
      <c r="AC100" t="s">
        <v>258</v>
      </c>
      <c r="AD100" t="str">
        <f t="shared" si="34"/>
        <v>H01</v>
      </c>
      <c r="AE100" t="str">
        <f t="shared" si="35"/>
        <v>EFGH</v>
      </c>
      <c r="AF100" t="str">
        <f t="shared" si="39"/>
        <v>H</v>
      </c>
      <c r="AG100" t="s">
        <v>309</v>
      </c>
      <c r="AH100" t="s">
        <v>306</v>
      </c>
      <c r="AI100" t="str" cm="1">
        <f t="array" ref="AI100">_xlfn.IFS($D100=1,"mpc",$E100=1,"fill",TRUE,"")</f>
        <v/>
      </c>
      <c r="AJ100" t="s">
        <v>288</v>
      </c>
    </row>
    <row r="101" spans="1:36" ht="15" x14ac:dyDescent="0.2">
      <c r="A101" s="35"/>
      <c r="B101" s="35" t="s">
        <v>900</v>
      </c>
      <c r="C101" s="40">
        <v>0</v>
      </c>
      <c r="D101" s="2" t="str">
        <f t="shared" si="36"/>
        <v/>
      </c>
      <c r="E101" s="2" t="str">
        <f t="shared" si="24"/>
        <v/>
      </c>
      <c r="G101" s="2" t="str">
        <f t="shared" si="37"/>
        <v>gl6-1hv-h01-gra-V2</v>
      </c>
      <c r="I101" t="str" cm="1">
        <f t="array" ref="I101">_xlfn.IFS($D101=1,"mc",$E101=1,"fill",TRUE,"")</f>
        <v/>
      </c>
      <c r="J101" s="4" t="str">
        <f t="shared" si="25"/>
        <v/>
      </c>
      <c r="K101" s="2" t="str">
        <f t="shared" si="38"/>
        <v/>
      </c>
      <c r="L101" s="4" t="str">
        <f t="shared" si="40"/>
        <v/>
      </c>
      <c r="M101" s="4" t="str">
        <f t="shared" si="41"/>
        <v/>
      </c>
      <c r="N101" s="4" t="str">
        <f t="shared" si="42"/>
        <v/>
      </c>
      <c r="O101" s="4" t="str">
        <f t="shared" si="43"/>
        <v/>
      </c>
      <c r="P101" s="2" t="str">
        <f t="shared" si="26"/>
        <v/>
      </c>
      <c r="Q101" s="2" t="str">
        <f t="shared" si="27"/>
        <v/>
      </c>
      <c r="R101" s="2" t="str">
        <f t="shared" si="28"/>
        <v/>
      </c>
      <c r="S101" s="2" t="str">
        <f t="shared" si="29"/>
        <v/>
      </c>
      <c r="T101" s="2" t="str">
        <f t="shared" si="30"/>
        <v/>
      </c>
      <c r="U101" s="2" t="str">
        <f t="shared" si="31"/>
        <v/>
      </c>
      <c r="V101" s="2" t="str">
        <f t="shared" si="32"/>
        <v/>
      </c>
      <c r="W101" s="2" t="str">
        <f t="shared" si="33"/>
        <v/>
      </c>
      <c r="AC101" t="s">
        <v>258</v>
      </c>
      <c r="AD101" t="str">
        <f t="shared" si="34"/>
        <v>H01</v>
      </c>
      <c r="AE101" t="str">
        <f t="shared" si="35"/>
        <v>EFGH</v>
      </c>
      <c r="AF101" t="str">
        <f t="shared" si="39"/>
        <v>H</v>
      </c>
      <c r="AG101" t="s">
        <v>309</v>
      </c>
      <c r="AH101" t="s">
        <v>306</v>
      </c>
      <c r="AI101" t="str" cm="1">
        <f t="array" ref="AI101">_xlfn.IFS($D101=1,"mpc",$E101=1,"fill",TRUE,"")</f>
        <v/>
      </c>
      <c r="AJ101" t="s">
        <v>288</v>
      </c>
    </row>
    <row r="102" spans="1:36" ht="15" x14ac:dyDescent="0.2">
      <c r="A102" s="35"/>
      <c r="B102" s="35" t="s">
        <v>798</v>
      </c>
      <c r="C102" s="40">
        <v>0</v>
      </c>
      <c r="D102" s="2" t="str">
        <f t="shared" si="36"/>
        <v/>
      </c>
      <c r="E102" s="2" t="str">
        <f t="shared" si="24"/>
        <v/>
      </c>
      <c r="G102" s="2" t="str">
        <f t="shared" si="37"/>
        <v>gl6-1hv-h01-gra-V2</v>
      </c>
      <c r="I102" t="str" cm="1">
        <f t="array" ref="I102">_xlfn.IFS($D102=1,"mc",$E102=1,"fill",TRUE,"")</f>
        <v/>
      </c>
      <c r="J102" s="4" t="str">
        <f t="shared" si="25"/>
        <v/>
      </c>
      <c r="K102" s="2" t="str">
        <f t="shared" si="38"/>
        <v/>
      </c>
      <c r="L102" s="4" t="str">
        <f t="shared" si="40"/>
        <v/>
      </c>
      <c r="M102" s="4" t="str">
        <f t="shared" si="41"/>
        <v/>
      </c>
      <c r="N102" s="4" t="str">
        <f t="shared" si="42"/>
        <v/>
      </c>
      <c r="O102" s="4" t="str">
        <f t="shared" si="43"/>
        <v/>
      </c>
      <c r="P102" s="2" t="str">
        <f t="shared" si="26"/>
        <v/>
      </c>
      <c r="Q102" s="2" t="str">
        <f t="shared" si="27"/>
        <v/>
      </c>
      <c r="R102" s="2" t="str">
        <f t="shared" si="28"/>
        <v/>
      </c>
      <c r="S102" s="2" t="str">
        <f t="shared" si="29"/>
        <v/>
      </c>
      <c r="T102" s="2" t="str">
        <f t="shared" si="30"/>
        <v/>
      </c>
      <c r="U102" s="2" t="str">
        <f t="shared" si="31"/>
        <v/>
      </c>
      <c r="V102" s="2" t="str">
        <f t="shared" si="32"/>
        <v/>
      </c>
      <c r="W102" s="2" t="str">
        <f t="shared" si="33"/>
        <v/>
      </c>
      <c r="AC102" t="s">
        <v>258</v>
      </c>
      <c r="AD102" t="str">
        <f t="shared" si="34"/>
        <v>H01</v>
      </c>
      <c r="AE102" t="str">
        <f t="shared" si="35"/>
        <v>EFGH</v>
      </c>
      <c r="AF102" t="str">
        <f t="shared" si="39"/>
        <v>H</v>
      </c>
      <c r="AG102" t="s">
        <v>309</v>
      </c>
      <c r="AH102" t="s">
        <v>306</v>
      </c>
      <c r="AI102" t="str" cm="1">
        <f t="array" ref="AI102">_xlfn.IFS($D102=1,"mpc",$E102=1,"fill",TRUE,"")</f>
        <v/>
      </c>
      <c r="AJ102" t="s">
        <v>288</v>
      </c>
    </row>
    <row r="103" spans="1:36" ht="15" x14ac:dyDescent="0.2">
      <c r="A103" s="35"/>
      <c r="B103" s="35" t="s">
        <v>907</v>
      </c>
      <c r="C103" s="40">
        <v>0</v>
      </c>
      <c r="D103" s="2" t="str">
        <f t="shared" si="36"/>
        <v/>
      </c>
      <c r="E103" s="2" t="str">
        <f t="shared" si="24"/>
        <v/>
      </c>
      <c r="G103" s="2" t="str">
        <f t="shared" si="37"/>
        <v>gl6-1hv-h01-gra-V2</v>
      </c>
      <c r="I103" t="str" cm="1">
        <f t="array" ref="I103">_xlfn.IFS($D103=1,"mc",$E103=1,"fill",TRUE,"")</f>
        <v/>
      </c>
      <c r="J103" s="4" t="str">
        <f t="shared" si="25"/>
        <v/>
      </c>
      <c r="K103" s="2" t="str">
        <f t="shared" si="38"/>
        <v/>
      </c>
      <c r="L103" s="4" t="str">
        <f t="shared" si="40"/>
        <v/>
      </c>
      <c r="M103" s="4" t="str">
        <f t="shared" si="41"/>
        <v/>
      </c>
      <c r="N103" s="4" t="str">
        <f t="shared" si="42"/>
        <v/>
      </c>
      <c r="O103" s="4" t="str">
        <f t="shared" si="43"/>
        <v/>
      </c>
      <c r="P103" s="2" t="str">
        <f t="shared" si="26"/>
        <v/>
      </c>
      <c r="Q103" s="2" t="str">
        <f t="shared" si="27"/>
        <v/>
      </c>
      <c r="R103" s="2" t="str">
        <f t="shared" si="28"/>
        <v/>
      </c>
      <c r="S103" s="2" t="str">
        <f t="shared" si="29"/>
        <v/>
      </c>
      <c r="T103" s="2" t="str">
        <f t="shared" si="30"/>
        <v/>
      </c>
      <c r="U103" s="2" t="str">
        <f t="shared" si="31"/>
        <v/>
      </c>
      <c r="V103" s="2" t="str">
        <f t="shared" si="32"/>
        <v/>
      </c>
      <c r="W103" s="2" t="str">
        <f t="shared" si="33"/>
        <v/>
      </c>
      <c r="AC103" t="s">
        <v>258</v>
      </c>
      <c r="AD103" t="str">
        <f t="shared" si="34"/>
        <v>H01</v>
      </c>
      <c r="AE103" t="str">
        <f t="shared" si="35"/>
        <v>EFGH</v>
      </c>
      <c r="AF103" t="str">
        <f t="shared" si="39"/>
        <v>H</v>
      </c>
      <c r="AG103" t="s">
        <v>309</v>
      </c>
      <c r="AH103" t="s">
        <v>306</v>
      </c>
      <c r="AI103" t="str" cm="1">
        <f t="array" ref="AI103">_xlfn.IFS($D103=1,"mpc",$E103=1,"fill",TRUE,"")</f>
        <v/>
      </c>
      <c r="AJ103" t="s">
        <v>288</v>
      </c>
    </row>
    <row r="104" spans="1:36" ht="15" x14ac:dyDescent="0.2">
      <c r="A104" s="35"/>
      <c r="B104" s="35" t="s">
        <v>908</v>
      </c>
      <c r="C104" s="40">
        <v>0</v>
      </c>
      <c r="D104" s="2" t="str">
        <f t="shared" si="36"/>
        <v/>
      </c>
      <c r="E104" s="2" t="str">
        <f t="shared" si="24"/>
        <v/>
      </c>
      <c r="G104" s="2" t="str">
        <f t="shared" si="37"/>
        <v>gl6-1hv-h01-gra-V2</v>
      </c>
      <c r="I104" t="str" cm="1">
        <f t="array" ref="I104">_xlfn.IFS($D104=1,"mc",$E104=1,"fill",TRUE,"")</f>
        <v/>
      </c>
      <c r="J104" s="4" t="str">
        <f t="shared" si="25"/>
        <v/>
      </c>
      <c r="K104" s="2" t="str">
        <f t="shared" si="38"/>
        <v/>
      </c>
      <c r="L104" s="4" t="str">
        <f t="shared" si="40"/>
        <v/>
      </c>
      <c r="M104" s="4" t="str">
        <f t="shared" si="41"/>
        <v/>
      </c>
      <c r="N104" s="4" t="str">
        <f t="shared" si="42"/>
        <v/>
      </c>
      <c r="O104" s="4" t="str">
        <f t="shared" si="43"/>
        <v/>
      </c>
      <c r="P104" s="2" t="str">
        <f t="shared" si="26"/>
        <v/>
      </c>
      <c r="Q104" s="2" t="str">
        <f t="shared" si="27"/>
        <v/>
      </c>
      <c r="R104" s="2" t="str">
        <f t="shared" si="28"/>
        <v/>
      </c>
      <c r="S104" s="2" t="str">
        <f t="shared" si="29"/>
        <v/>
      </c>
      <c r="T104" s="2" t="str">
        <f t="shared" si="30"/>
        <v/>
      </c>
      <c r="U104" s="2" t="str">
        <f t="shared" si="31"/>
        <v/>
      </c>
      <c r="V104" s="2" t="str">
        <f t="shared" si="32"/>
        <v/>
      </c>
      <c r="W104" s="2" t="str">
        <f t="shared" si="33"/>
        <v/>
      </c>
      <c r="AC104" t="s">
        <v>258</v>
      </c>
      <c r="AD104" t="str">
        <f t="shared" si="34"/>
        <v>H01</v>
      </c>
      <c r="AE104" t="str">
        <f t="shared" si="35"/>
        <v>EFGH</v>
      </c>
      <c r="AF104" t="str">
        <f t="shared" si="39"/>
        <v>H</v>
      </c>
      <c r="AG104" t="s">
        <v>309</v>
      </c>
      <c r="AH104" t="s">
        <v>306</v>
      </c>
      <c r="AI104" t="str" cm="1">
        <f t="array" ref="AI104">_xlfn.IFS($D104=1,"mpc",$E104=1,"fill",TRUE,"")</f>
        <v/>
      </c>
      <c r="AJ104" t="s">
        <v>288</v>
      </c>
    </row>
    <row r="105" spans="1:36" ht="15" x14ac:dyDescent="0.2">
      <c r="A105" s="35"/>
      <c r="B105" s="35" t="s">
        <v>909</v>
      </c>
      <c r="C105" s="40">
        <v>0</v>
      </c>
      <c r="D105" s="2" t="str">
        <f t="shared" si="36"/>
        <v/>
      </c>
      <c r="E105" s="2" t="str">
        <f t="shared" si="24"/>
        <v/>
      </c>
      <c r="G105" s="2" t="str">
        <f t="shared" si="37"/>
        <v>gl6-1hv-h01-gra-V2</v>
      </c>
      <c r="I105" t="str" cm="1">
        <f t="array" ref="I105">_xlfn.IFS($D105=1,"mc",$E105=1,"fill",TRUE,"")</f>
        <v/>
      </c>
      <c r="J105" s="4" t="str">
        <f t="shared" si="25"/>
        <v/>
      </c>
      <c r="K105" s="2" t="str">
        <f t="shared" si="38"/>
        <v/>
      </c>
      <c r="L105" s="4" t="str">
        <f t="shared" si="40"/>
        <v/>
      </c>
      <c r="M105" s="4" t="str">
        <f t="shared" si="41"/>
        <v/>
      </c>
      <c r="N105" s="4" t="str">
        <f t="shared" si="42"/>
        <v/>
      </c>
      <c r="O105" s="4" t="str">
        <f t="shared" si="43"/>
        <v/>
      </c>
      <c r="P105" s="2" t="str">
        <f t="shared" si="26"/>
        <v/>
      </c>
      <c r="Q105" s="2" t="str">
        <f t="shared" si="27"/>
        <v/>
      </c>
      <c r="R105" s="2" t="str">
        <f t="shared" si="28"/>
        <v/>
      </c>
      <c r="S105" s="2" t="str">
        <f t="shared" si="29"/>
        <v/>
      </c>
      <c r="T105" s="2" t="str">
        <f t="shared" si="30"/>
        <v/>
      </c>
      <c r="U105" s="2" t="str">
        <f t="shared" si="31"/>
        <v/>
      </c>
      <c r="V105" s="2" t="str">
        <f t="shared" si="32"/>
        <v/>
      </c>
      <c r="W105" s="2" t="str">
        <f t="shared" si="33"/>
        <v/>
      </c>
      <c r="AC105" t="s">
        <v>258</v>
      </c>
      <c r="AD105" t="str">
        <f t="shared" si="34"/>
        <v>H01</v>
      </c>
      <c r="AE105" t="str">
        <f t="shared" si="35"/>
        <v>EFGH</v>
      </c>
      <c r="AF105" t="str">
        <f t="shared" si="39"/>
        <v>H</v>
      </c>
      <c r="AG105" t="s">
        <v>309</v>
      </c>
      <c r="AH105" t="s">
        <v>306</v>
      </c>
      <c r="AI105" t="str" cm="1">
        <f t="array" ref="AI105">_xlfn.IFS($D105=1,"mpc",$E105=1,"fill",TRUE,"")</f>
        <v/>
      </c>
      <c r="AJ105" t="s">
        <v>288</v>
      </c>
    </row>
    <row r="106" spans="1:36" ht="15" x14ac:dyDescent="0.2">
      <c r="A106" s="35" t="s">
        <v>911</v>
      </c>
      <c r="B106" s="35" t="s">
        <v>901</v>
      </c>
      <c r="C106" s="35">
        <v>1</v>
      </c>
      <c r="D106" s="2" t="str">
        <f t="shared" si="36"/>
        <v/>
      </c>
      <c r="E106" s="2">
        <f t="shared" si="24"/>
        <v>1</v>
      </c>
      <c r="G106" s="2" t="str">
        <f t="shared" si="37"/>
        <v>gl6-1hv-h01-gra-V2</v>
      </c>
      <c r="I106" t="str" cm="1">
        <f t="array" ref="I106">_xlfn.IFS($D106=1,"mc",$E106=1,"fill",TRUE,"")</f>
        <v>fill</v>
      </c>
      <c r="J106" s="4" t="str">
        <f t="shared" si="25"/>
        <v xml:space="preserve">(...) ai un petit frère. Il s'appelle Benjamin. </v>
      </c>
      <c r="K106" s="2" t="str">
        <f t="shared" si="38"/>
        <v xml:space="preserve">Remplis le bon pronom personnel (persoonlijk voornaamwoord): (...) ai un petit frère. Il s'appelle Benjamin. </v>
      </c>
      <c r="L106" s="4" t="str">
        <f t="shared" si="40"/>
        <v/>
      </c>
      <c r="M106" s="4" t="str">
        <f t="shared" si="41"/>
        <v/>
      </c>
      <c r="N106" s="4" t="str">
        <f t="shared" si="42"/>
        <v/>
      </c>
      <c r="O106" s="4" t="str">
        <f t="shared" si="43"/>
        <v/>
      </c>
      <c r="P106" s="2" t="str">
        <f t="shared" si="26"/>
        <v>J'</v>
      </c>
      <c r="Q106" s="2" t="str">
        <f t="shared" si="27"/>
        <v>j'</v>
      </c>
      <c r="R106" s="2" t="str">
        <f t="shared" si="28"/>
        <v/>
      </c>
      <c r="S106" s="2" t="str">
        <f t="shared" si="29"/>
        <v/>
      </c>
      <c r="T106" s="2" t="str">
        <f t="shared" si="30"/>
        <v/>
      </c>
      <c r="U106" s="2" t="str">
        <f t="shared" si="31"/>
        <v/>
      </c>
      <c r="V106" s="2" t="str">
        <f t="shared" si="32"/>
        <v/>
      </c>
      <c r="W106" s="2" t="str">
        <f t="shared" si="33"/>
        <v/>
      </c>
      <c r="AC106" t="s">
        <v>258</v>
      </c>
      <c r="AD106" t="str">
        <f t="shared" si="34"/>
        <v>H01</v>
      </c>
      <c r="AE106" t="str">
        <f t="shared" si="35"/>
        <v>EFGH</v>
      </c>
      <c r="AF106" t="str">
        <f t="shared" si="39"/>
        <v>H</v>
      </c>
      <c r="AG106" t="s">
        <v>309</v>
      </c>
      <c r="AH106" t="s">
        <v>306</v>
      </c>
      <c r="AI106" t="str" cm="1">
        <f t="array" ref="AI106">_xlfn.IFS($D106=1,"mpc",$E106=1,"fill",TRUE,"")</f>
        <v>fill</v>
      </c>
      <c r="AJ106" t="s">
        <v>288</v>
      </c>
    </row>
    <row r="107" spans="1:36" ht="15" x14ac:dyDescent="0.2">
      <c r="A107" s="35"/>
      <c r="B107" s="35" t="s">
        <v>902</v>
      </c>
      <c r="C107" s="35">
        <v>1</v>
      </c>
      <c r="D107" s="2" t="str">
        <f t="shared" si="36"/>
        <v/>
      </c>
      <c r="E107" s="2" t="str">
        <f t="shared" si="24"/>
        <v/>
      </c>
      <c r="G107" s="2" t="str">
        <f t="shared" si="37"/>
        <v>gl6-1hv-h01-gra-V2</v>
      </c>
      <c r="I107" t="str" cm="1">
        <f t="array" ref="I107">_xlfn.IFS($D107=1,"mc",$E107=1,"fill",TRUE,"")</f>
        <v/>
      </c>
      <c r="J107" s="4" t="str">
        <f t="shared" si="25"/>
        <v/>
      </c>
      <c r="K107" s="2" t="str">
        <f t="shared" si="38"/>
        <v/>
      </c>
      <c r="L107" s="4" t="str">
        <f t="shared" si="40"/>
        <v/>
      </c>
      <c r="M107" s="4" t="str">
        <f t="shared" si="41"/>
        <v/>
      </c>
      <c r="N107" s="4" t="str">
        <f t="shared" si="42"/>
        <v/>
      </c>
      <c r="O107" s="4" t="str">
        <f t="shared" si="43"/>
        <v/>
      </c>
      <c r="P107" s="2" t="str">
        <f t="shared" si="26"/>
        <v/>
      </c>
      <c r="Q107" s="2" t="str">
        <f t="shared" si="27"/>
        <v/>
      </c>
      <c r="R107" s="2" t="str">
        <f t="shared" si="28"/>
        <v/>
      </c>
      <c r="S107" s="2" t="str">
        <f t="shared" si="29"/>
        <v/>
      </c>
      <c r="T107" s="2" t="str">
        <f t="shared" si="30"/>
        <v/>
      </c>
      <c r="U107" s="2" t="str">
        <f t="shared" si="31"/>
        <v/>
      </c>
      <c r="V107" s="2" t="str">
        <f t="shared" si="32"/>
        <v/>
      </c>
      <c r="W107" s="2" t="str">
        <f t="shared" si="33"/>
        <v/>
      </c>
      <c r="AC107" t="s">
        <v>258</v>
      </c>
      <c r="AD107" t="str">
        <f t="shared" si="34"/>
        <v>H01</v>
      </c>
      <c r="AE107" t="str">
        <f t="shared" si="35"/>
        <v>EFGH</v>
      </c>
      <c r="AF107" t="str">
        <f t="shared" si="39"/>
        <v>H</v>
      </c>
      <c r="AG107" t="s">
        <v>309</v>
      </c>
      <c r="AH107" t="s">
        <v>306</v>
      </c>
      <c r="AI107" t="str" cm="1">
        <f t="array" ref="AI107">_xlfn.IFS($D107=1,"mpc",$E107=1,"fill",TRUE,"")</f>
        <v/>
      </c>
      <c r="AJ107" t="s">
        <v>288</v>
      </c>
    </row>
    <row r="108" spans="1:36" ht="15" x14ac:dyDescent="0.2">
      <c r="A108" s="35"/>
      <c r="B108" s="35" t="s">
        <v>796</v>
      </c>
      <c r="C108" s="40">
        <v>0</v>
      </c>
      <c r="D108" s="2" t="str">
        <f t="shared" si="36"/>
        <v/>
      </c>
      <c r="E108" s="2" t="str">
        <f t="shared" si="24"/>
        <v/>
      </c>
      <c r="G108" s="2" t="str">
        <f t="shared" si="37"/>
        <v>gl6-1hv-h01-gra-V2</v>
      </c>
      <c r="I108" t="str" cm="1">
        <f t="array" ref="I108">_xlfn.IFS($D108=1,"mc",$E108=1,"fill",TRUE,"")</f>
        <v/>
      </c>
      <c r="J108" s="4" t="str">
        <f t="shared" si="25"/>
        <v/>
      </c>
      <c r="K108" s="2" t="str">
        <f t="shared" si="38"/>
        <v/>
      </c>
      <c r="L108" s="4" t="str">
        <f t="shared" si="40"/>
        <v/>
      </c>
      <c r="M108" s="4" t="str">
        <f t="shared" si="41"/>
        <v/>
      </c>
      <c r="N108" s="4" t="str">
        <f t="shared" si="42"/>
        <v/>
      </c>
      <c r="O108" s="4" t="str">
        <f t="shared" si="43"/>
        <v/>
      </c>
      <c r="P108" s="2" t="str">
        <f t="shared" si="26"/>
        <v/>
      </c>
      <c r="Q108" s="2" t="str">
        <f t="shared" si="27"/>
        <v/>
      </c>
      <c r="R108" s="2" t="str">
        <f t="shared" si="28"/>
        <v/>
      </c>
      <c r="S108" s="2" t="str">
        <f t="shared" si="29"/>
        <v/>
      </c>
      <c r="T108" s="2" t="str">
        <f t="shared" si="30"/>
        <v/>
      </c>
      <c r="U108" s="2" t="str">
        <f t="shared" si="31"/>
        <v/>
      </c>
      <c r="V108" s="2" t="str">
        <f t="shared" si="32"/>
        <v/>
      </c>
      <c r="W108" s="2" t="str">
        <f t="shared" si="33"/>
        <v/>
      </c>
      <c r="AC108" t="s">
        <v>258</v>
      </c>
      <c r="AD108" t="str">
        <f t="shared" si="34"/>
        <v>H01</v>
      </c>
      <c r="AE108" t="str">
        <f t="shared" si="35"/>
        <v>EFGH</v>
      </c>
      <c r="AF108" t="str">
        <f t="shared" si="39"/>
        <v>H</v>
      </c>
      <c r="AG108" t="s">
        <v>309</v>
      </c>
      <c r="AH108" t="s">
        <v>306</v>
      </c>
      <c r="AI108" t="str" cm="1">
        <f t="array" ref="AI108">_xlfn.IFS($D108=1,"mpc",$E108=1,"fill",TRUE,"")</f>
        <v/>
      </c>
      <c r="AJ108" t="s">
        <v>288</v>
      </c>
    </row>
    <row r="109" spans="1:36" ht="15" x14ac:dyDescent="0.2">
      <c r="A109" s="35"/>
      <c r="B109" s="35" t="s">
        <v>783</v>
      </c>
      <c r="C109" s="40">
        <v>0</v>
      </c>
      <c r="D109" s="2" t="str">
        <f t="shared" si="36"/>
        <v/>
      </c>
      <c r="E109" s="2" t="str">
        <f t="shared" si="24"/>
        <v/>
      </c>
      <c r="G109" s="2" t="str">
        <f t="shared" si="37"/>
        <v>gl6-1hv-h01-gra-V2</v>
      </c>
      <c r="I109" t="str" cm="1">
        <f t="array" ref="I109">_xlfn.IFS($D109=1,"mc",$E109=1,"fill",TRUE,"")</f>
        <v/>
      </c>
      <c r="J109" s="4" t="str">
        <f t="shared" si="25"/>
        <v/>
      </c>
      <c r="K109" s="2" t="str">
        <f t="shared" si="38"/>
        <v/>
      </c>
      <c r="L109" s="4" t="str">
        <f t="shared" si="40"/>
        <v/>
      </c>
      <c r="M109" s="4" t="str">
        <f t="shared" si="41"/>
        <v/>
      </c>
      <c r="N109" s="4" t="str">
        <f t="shared" si="42"/>
        <v/>
      </c>
      <c r="O109" s="4" t="str">
        <f t="shared" si="43"/>
        <v/>
      </c>
      <c r="P109" s="2" t="str">
        <f t="shared" si="26"/>
        <v/>
      </c>
      <c r="Q109" s="2" t="str">
        <f t="shared" si="27"/>
        <v/>
      </c>
      <c r="R109" s="2" t="str">
        <f t="shared" si="28"/>
        <v/>
      </c>
      <c r="S109" s="2" t="str">
        <f t="shared" si="29"/>
        <v/>
      </c>
      <c r="T109" s="2" t="str">
        <f t="shared" si="30"/>
        <v/>
      </c>
      <c r="U109" s="2" t="str">
        <f t="shared" si="31"/>
        <v/>
      </c>
      <c r="V109" s="2" t="str">
        <f t="shared" si="32"/>
        <v/>
      </c>
      <c r="W109" s="2" t="str">
        <f t="shared" si="33"/>
        <v/>
      </c>
      <c r="AC109" t="s">
        <v>258</v>
      </c>
      <c r="AD109" t="str">
        <f t="shared" si="34"/>
        <v>H01</v>
      </c>
      <c r="AE109" t="str">
        <f t="shared" si="35"/>
        <v>EFGH</v>
      </c>
      <c r="AF109" t="str">
        <f t="shared" si="39"/>
        <v>H</v>
      </c>
      <c r="AG109" t="s">
        <v>309</v>
      </c>
      <c r="AH109" t="s">
        <v>306</v>
      </c>
      <c r="AI109" t="str" cm="1">
        <f t="array" ref="AI109">_xlfn.IFS($D109=1,"mpc",$E109=1,"fill",TRUE,"")</f>
        <v/>
      </c>
      <c r="AJ109" t="s">
        <v>288</v>
      </c>
    </row>
    <row r="110" spans="1:36" ht="15" x14ac:dyDescent="0.2">
      <c r="A110" s="35"/>
      <c r="B110" s="35" t="s">
        <v>794</v>
      </c>
      <c r="C110" s="40">
        <v>0</v>
      </c>
      <c r="D110" s="2" t="str">
        <f t="shared" si="36"/>
        <v/>
      </c>
      <c r="E110" s="2" t="str">
        <f t="shared" si="24"/>
        <v/>
      </c>
      <c r="G110" s="2" t="str">
        <f t="shared" si="37"/>
        <v>gl6-1hv-h01-gra-V2</v>
      </c>
      <c r="I110" t="str" cm="1">
        <f t="array" ref="I110">_xlfn.IFS($D110=1,"mc",$E110=1,"fill",TRUE,"")</f>
        <v/>
      </c>
      <c r="J110" s="4" t="str">
        <f t="shared" si="25"/>
        <v/>
      </c>
      <c r="K110" s="2" t="str">
        <f t="shared" si="38"/>
        <v/>
      </c>
      <c r="L110" s="4" t="str">
        <f t="shared" si="40"/>
        <v/>
      </c>
      <c r="M110" s="4" t="str">
        <f t="shared" si="41"/>
        <v/>
      </c>
      <c r="N110" s="4" t="str">
        <f t="shared" si="42"/>
        <v/>
      </c>
      <c r="O110" s="4" t="str">
        <f t="shared" si="43"/>
        <v/>
      </c>
      <c r="P110" s="2" t="str">
        <f t="shared" si="26"/>
        <v/>
      </c>
      <c r="Q110" s="2" t="str">
        <f t="shared" si="27"/>
        <v/>
      </c>
      <c r="R110" s="2" t="str">
        <f t="shared" si="28"/>
        <v/>
      </c>
      <c r="S110" s="2" t="str">
        <f t="shared" si="29"/>
        <v/>
      </c>
      <c r="T110" s="2" t="str">
        <f t="shared" si="30"/>
        <v/>
      </c>
      <c r="U110" s="2" t="str">
        <f t="shared" si="31"/>
        <v/>
      </c>
      <c r="V110" s="2" t="str">
        <f t="shared" si="32"/>
        <v/>
      </c>
      <c r="W110" s="2" t="str">
        <f t="shared" si="33"/>
        <v/>
      </c>
      <c r="AC110" t="s">
        <v>258</v>
      </c>
      <c r="AD110" t="str">
        <f t="shared" si="34"/>
        <v>H01</v>
      </c>
      <c r="AE110" t="str">
        <f t="shared" si="35"/>
        <v>EFGH</v>
      </c>
      <c r="AF110" t="str">
        <f t="shared" si="39"/>
        <v>H</v>
      </c>
      <c r="AG110" t="s">
        <v>309</v>
      </c>
      <c r="AH110" t="s">
        <v>306</v>
      </c>
      <c r="AI110" t="str" cm="1">
        <f t="array" ref="AI110">_xlfn.IFS($D110=1,"mpc",$E110=1,"fill",TRUE,"")</f>
        <v/>
      </c>
      <c r="AJ110" t="s">
        <v>288</v>
      </c>
    </row>
    <row r="111" spans="1:36" ht="15" x14ac:dyDescent="0.2">
      <c r="A111" s="35"/>
      <c r="B111" s="35" t="s">
        <v>784</v>
      </c>
      <c r="C111" s="40">
        <v>0</v>
      </c>
      <c r="D111" s="2" t="str">
        <f t="shared" si="36"/>
        <v/>
      </c>
      <c r="E111" s="2" t="str">
        <f t="shared" si="24"/>
        <v/>
      </c>
      <c r="G111" s="2" t="str">
        <f t="shared" si="37"/>
        <v>gl6-1hv-h01-gra-V2</v>
      </c>
      <c r="I111" t="str" cm="1">
        <f t="array" ref="I111">_xlfn.IFS($D111=1,"mc",$E111=1,"fill",TRUE,"")</f>
        <v/>
      </c>
      <c r="J111" s="4" t="str">
        <f t="shared" si="25"/>
        <v/>
      </c>
      <c r="K111" s="2" t="str">
        <f t="shared" si="38"/>
        <v/>
      </c>
      <c r="L111" s="4" t="str">
        <f t="shared" si="40"/>
        <v/>
      </c>
      <c r="M111" s="4" t="str">
        <f t="shared" si="41"/>
        <v/>
      </c>
      <c r="N111" s="4" t="str">
        <f t="shared" si="42"/>
        <v/>
      </c>
      <c r="O111" s="4" t="str">
        <f t="shared" si="43"/>
        <v/>
      </c>
      <c r="P111" s="2" t="str">
        <f t="shared" si="26"/>
        <v/>
      </c>
      <c r="Q111" s="2" t="str">
        <f t="shared" si="27"/>
        <v/>
      </c>
      <c r="R111" s="2" t="str">
        <f t="shared" si="28"/>
        <v/>
      </c>
      <c r="S111" s="2" t="str">
        <f t="shared" si="29"/>
        <v/>
      </c>
      <c r="T111" s="2" t="str">
        <f t="shared" si="30"/>
        <v/>
      </c>
      <c r="U111" s="2" t="str">
        <f t="shared" si="31"/>
        <v/>
      </c>
      <c r="V111" s="2" t="str">
        <f t="shared" si="32"/>
        <v/>
      </c>
      <c r="W111" s="2" t="str">
        <f t="shared" si="33"/>
        <v/>
      </c>
      <c r="AC111" t="s">
        <v>258</v>
      </c>
      <c r="AD111" t="str">
        <f t="shared" si="34"/>
        <v>H01</v>
      </c>
      <c r="AE111" t="str">
        <f t="shared" si="35"/>
        <v>EFGH</v>
      </c>
      <c r="AF111" t="str">
        <f t="shared" si="39"/>
        <v>H</v>
      </c>
      <c r="AG111" t="s">
        <v>309</v>
      </c>
      <c r="AH111" t="s">
        <v>306</v>
      </c>
      <c r="AI111" t="str" cm="1">
        <f t="array" ref="AI111">_xlfn.IFS($D111=1,"mpc",$E111=1,"fill",TRUE,"")</f>
        <v/>
      </c>
      <c r="AJ111" t="s">
        <v>288</v>
      </c>
    </row>
    <row r="112" spans="1:36" ht="15" x14ac:dyDescent="0.2">
      <c r="A112" s="35"/>
      <c r="B112" s="35" t="s">
        <v>903</v>
      </c>
      <c r="C112" s="40">
        <v>0</v>
      </c>
      <c r="D112" s="2" t="str">
        <f t="shared" si="36"/>
        <v/>
      </c>
      <c r="E112" s="2" t="str">
        <f t="shared" si="24"/>
        <v/>
      </c>
      <c r="G112" s="2" t="str">
        <f t="shared" si="37"/>
        <v>gl6-1hv-h01-gra-V2</v>
      </c>
      <c r="I112" t="str" cm="1">
        <f t="array" ref="I112">_xlfn.IFS($D112=1,"mc",$E112=1,"fill",TRUE,"")</f>
        <v/>
      </c>
      <c r="J112" s="4" t="str">
        <f t="shared" si="25"/>
        <v/>
      </c>
      <c r="K112" s="2" t="str">
        <f t="shared" si="38"/>
        <v/>
      </c>
      <c r="L112" s="4" t="str">
        <f t="shared" si="40"/>
        <v/>
      </c>
      <c r="M112" s="4" t="str">
        <f t="shared" si="41"/>
        <v/>
      </c>
      <c r="N112" s="4" t="str">
        <f t="shared" si="42"/>
        <v/>
      </c>
      <c r="O112" s="4" t="str">
        <f t="shared" si="43"/>
        <v/>
      </c>
      <c r="P112" s="2" t="str">
        <f t="shared" si="26"/>
        <v/>
      </c>
      <c r="Q112" s="2" t="str">
        <f t="shared" si="27"/>
        <v/>
      </c>
      <c r="R112" s="2" t="str">
        <f t="shared" si="28"/>
        <v/>
      </c>
      <c r="S112" s="2" t="str">
        <f t="shared" si="29"/>
        <v/>
      </c>
      <c r="T112" s="2" t="str">
        <f t="shared" si="30"/>
        <v/>
      </c>
      <c r="U112" s="2" t="str">
        <f t="shared" si="31"/>
        <v/>
      </c>
      <c r="V112" s="2" t="str">
        <f t="shared" si="32"/>
        <v/>
      </c>
      <c r="W112" s="2" t="str">
        <f t="shared" si="33"/>
        <v/>
      </c>
      <c r="AC112" t="s">
        <v>258</v>
      </c>
      <c r="AD112" t="str">
        <f t="shared" si="34"/>
        <v>H01</v>
      </c>
      <c r="AE112" t="str">
        <f t="shared" si="35"/>
        <v>EFGH</v>
      </c>
      <c r="AF112" t="str">
        <f t="shared" si="39"/>
        <v>H</v>
      </c>
      <c r="AG112" t="s">
        <v>309</v>
      </c>
      <c r="AH112" t="s">
        <v>306</v>
      </c>
      <c r="AI112" t="str" cm="1">
        <f t="array" ref="AI112">_xlfn.IFS($D112=1,"mpc",$E112=1,"fill",TRUE,"")</f>
        <v/>
      </c>
      <c r="AJ112" t="s">
        <v>288</v>
      </c>
    </row>
    <row r="113" spans="1:36" ht="15" x14ac:dyDescent="0.2">
      <c r="A113" s="35"/>
      <c r="B113" s="35" t="s">
        <v>904</v>
      </c>
      <c r="C113" s="40">
        <v>0</v>
      </c>
      <c r="D113" s="2" t="str">
        <f t="shared" si="36"/>
        <v/>
      </c>
      <c r="E113" s="2" t="str">
        <f t="shared" si="24"/>
        <v/>
      </c>
      <c r="G113" s="2" t="str">
        <f t="shared" si="37"/>
        <v>gl6-1hv-h01-gra-V2</v>
      </c>
      <c r="I113" t="str" cm="1">
        <f t="array" ref="I113">_xlfn.IFS($D113=1,"mc",$E113=1,"fill",TRUE,"")</f>
        <v/>
      </c>
      <c r="J113" s="4" t="str">
        <f t="shared" si="25"/>
        <v/>
      </c>
      <c r="K113" s="2" t="str">
        <f t="shared" si="38"/>
        <v/>
      </c>
      <c r="L113" s="4" t="str">
        <f t="shared" si="40"/>
        <v/>
      </c>
      <c r="M113" s="4" t="str">
        <f t="shared" si="41"/>
        <v/>
      </c>
      <c r="N113" s="4" t="str">
        <f t="shared" si="42"/>
        <v/>
      </c>
      <c r="O113" s="4" t="str">
        <f t="shared" si="43"/>
        <v/>
      </c>
      <c r="P113" s="2" t="str">
        <f t="shared" si="26"/>
        <v/>
      </c>
      <c r="Q113" s="2" t="str">
        <f t="shared" si="27"/>
        <v/>
      </c>
      <c r="R113" s="2" t="str">
        <f t="shared" si="28"/>
        <v/>
      </c>
      <c r="S113" s="2" t="str">
        <f t="shared" si="29"/>
        <v/>
      </c>
      <c r="T113" s="2" t="str">
        <f t="shared" si="30"/>
        <v/>
      </c>
      <c r="U113" s="2" t="str">
        <f t="shared" si="31"/>
        <v/>
      </c>
      <c r="V113" s="2" t="str">
        <f t="shared" si="32"/>
        <v/>
      </c>
      <c r="W113" s="2" t="str">
        <f t="shared" si="33"/>
        <v/>
      </c>
      <c r="AC113" t="s">
        <v>258</v>
      </c>
      <c r="AD113" t="str">
        <f t="shared" si="34"/>
        <v>H01</v>
      </c>
      <c r="AE113" t="str">
        <f t="shared" si="35"/>
        <v>EFGH</v>
      </c>
      <c r="AF113" t="str">
        <f t="shared" si="39"/>
        <v>H</v>
      </c>
      <c r="AG113" t="s">
        <v>309</v>
      </c>
      <c r="AH113" t="s">
        <v>306</v>
      </c>
      <c r="AI113" t="str" cm="1">
        <f t="array" ref="AI113">_xlfn.IFS($D113=1,"mpc",$E113=1,"fill",TRUE,"")</f>
        <v/>
      </c>
      <c r="AJ113" t="s">
        <v>288</v>
      </c>
    </row>
    <row r="114" spans="1:36" ht="15" x14ac:dyDescent="0.2">
      <c r="A114" s="35"/>
      <c r="B114" s="35" t="s">
        <v>793</v>
      </c>
      <c r="C114" s="40">
        <v>0</v>
      </c>
      <c r="D114" s="2" t="str">
        <f t="shared" si="36"/>
        <v/>
      </c>
      <c r="E114" s="2" t="str">
        <f t="shared" si="24"/>
        <v/>
      </c>
      <c r="G114" s="2" t="str">
        <f t="shared" si="37"/>
        <v>gl6-1hv-h01-gra-V2</v>
      </c>
      <c r="I114" t="str" cm="1">
        <f t="array" ref="I114">_xlfn.IFS($D114=1,"mc",$E114=1,"fill",TRUE,"")</f>
        <v/>
      </c>
      <c r="J114" s="4" t="str">
        <f t="shared" si="25"/>
        <v/>
      </c>
      <c r="K114" s="2" t="str">
        <f t="shared" si="38"/>
        <v/>
      </c>
      <c r="L114" s="4" t="str">
        <f t="shared" si="40"/>
        <v/>
      </c>
      <c r="M114" s="4" t="str">
        <f t="shared" si="41"/>
        <v/>
      </c>
      <c r="N114" s="4" t="str">
        <f t="shared" si="42"/>
        <v/>
      </c>
      <c r="O114" s="4" t="str">
        <f t="shared" si="43"/>
        <v/>
      </c>
      <c r="P114" s="2" t="str">
        <f t="shared" si="26"/>
        <v/>
      </c>
      <c r="Q114" s="2" t="str">
        <f t="shared" si="27"/>
        <v/>
      </c>
      <c r="R114" s="2" t="str">
        <f t="shared" si="28"/>
        <v/>
      </c>
      <c r="S114" s="2" t="str">
        <f t="shared" si="29"/>
        <v/>
      </c>
      <c r="T114" s="2" t="str">
        <f t="shared" si="30"/>
        <v/>
      </c>
      <c r="U114" s="2" t="str">
        <f t="shared" si="31"/>
        <v/>
      </c>
      <c r="V114" s="2" t="str">
        <f t="shared" si="32"/>
        <v/>
      </c>
      <c r="W114" s="2" t="str">
        <f t="shared" si="33"/>
        <v/>
      </c>
      <c r="AC114" t="s">
        <v>258</v>
      </c>
      <c r="AD114" t="str">
        <f t="shared" si="34"/>
        <v>H01</v>
      </c>
      <c r="AE114" t="str">
        <f t="shared" si="35"/>
        <v>EFGH</v>
      </c>
      <c r="AF114" t="str">
        <f t="shared" si="39"/>
        <v>H</v>
      </c>
      <c r="AG114" t="s">
        <v>309</v>
      </c>
      <c r="AH114" t="s">
        <v>306</v>
      </c>
      <c r="AI114" t="str" cm="1">
        <f t="array" ref="AI114">_xlfn.IFS($D114=1,"mpc",$E114=1,"fill",TRUE,"")</f>
        <v/>
      </c>
      <c r="AJ114" t="s">
        <v>288</v>
      </c>
    </row>
    <row r="115" spans="1:36" ht="15" x14ac:dyDescent="0.2">
      <c r="A115" s="35"/>
      <c r="B115" s="35" t="s">
        <v>905</v>
      </c>
      <c r="C115" s="40">
        <v>0</v>
      </c>
      <c r="D115" s="2" t="str">
        <f t="shared" si="36"/>
        <v/>
      </c>
      <c r="E115" s="2" t="str">
        <f t="shared" si="24"/>
        <v/>
      </c>
      <c r="G115" s="2" t="str">
        <f t="shared" si="37"/>
        <v>gl6-1hv-h01-gra-V2</v>
      </c>
      <c r="I115" t="str" cm="1">
        <f t="array" ref="I115">_xlfn.IFS($D115=1,"mc",$E115=1,"fill",TRUE,"")</f>
        <v/>
      </c>
      <c r="J115" s="4" t="str">
        <f t="shared" si="25"/>
        <v/>
      </c>
      <c r="K115" s="2" t="str">
        <f t="shared" si="38"/>
        <v/>
      </c>
      <c r="L115" s="4" t="str">
        <f t="shared" si="40"/>
        <v/>
      </c>
      <c r="M115" s="4" t="str">
        <f t="shared" si="41"/>
        <v/>
      </c>
      <c r="N115" s="4" t="str">
        <f t="shared" si="42"/>
        <v/>
      </c>
      <c r="O115" s="4" t="str">
        <f t="shared" si="43"/>
        <v/>
      </c>
      <c r="P115" s="2" t="str">
        <f t="shared" si="26"/>
        <v/>
      </c>
      <c r="Q115" s="2" t="str">
        <f t="shared" si="27"/>
        <v/>
      </c>
      <c r="R115" s="2" t="str">
        <f t="shared" si="28"/>
        <v/>
      </c>
      <c r="S115" s="2" t="str">
        <f t="shared" si="29"/>
        <v/>
      </c>
      <c r="T115" s="2" t="str">
        <f t="shared" si="30"/>
        <v/>
      </c>
      <c r="U115" s="2" t="str">
        <f t="shared" si="31"/>
        <v/>
      </c>
      <c r="V115" s="2" t="str">
        <f t="shared" si="32"/>
        <v/>
      </c>
      <c r="W115" s="2" t="str">
        <f t="shared" si="33"/>
        <v/>
      </c>
      <c r="AC115" t="s">
        <v>258</v>
      </c>
      <c r="AD115" t="str">
        <f t="shared" si="34"/>
        <v>H01</v>
      </c>
      <c r="AE115" t="str">
        <f t="shared" si="35"/>
        <v>EFGH</v>
      </c>
      <c r="AF115" t="str">
        <f t="shared" si="39"/>
        <v>H</v>
      </c>
      <c r="AG115" t="s">
        <v>309</v>
      </c>
      <c r="AH115" t="s">
        <v>306</v>
      </c>
      <c r="AI115" t="str" cm="1">
        <f t="array" ref="AI115">_xlfn.IFS($D115=1,"mpc",$E115=1,"fill",TRUE,"")</f>
        <v/>
      </c>
      <c r="AJ115" t="s">
        <v>288</v>
      </c>
    </row>
    <row r="116" spans="1:36" ht="15" x14ac:dyDescent="0.2">
      <c r="A116" s="35"/>
      <c r="B116" s="35" t="s">
        <v>906</v>
      </c>
      <c r="C116" s="40">
        <v>0</v>
      </c>
      <c r="D116" s="2" t="str">
        <f t="shared" si="36"/>
        <v/>
      </c>
      <c r="E116" s="2" t="str">
        <f t="shared" si="24"/>
        <v/>
      </c>
      <c r="G116" s="2" t="str">
        <f t="shared" si="37"/>
        <v>gl6-1hv-h01-gra-V2</v>
      </c>
      <c r="I116" t="str" cm="1">
        <f t="array" ref="I116">_xlfn.IFS($D116=1,"mc",$E116=1,"fill",TRUE,"")</f>
        <v/>
      </c>
      <c r="J116" s="4" t="str">
        <f t="shared" si="25"/>
        <v/>
      </c>
      <c r="K116" s="2" t="str">
        <f t="shared" si="38"/>
        <v/>
      </c>
      <c r="L116" s="4" t="str">
        <f t="shared" si="40"/>
        <v/>
      </c>
      <c r="M116" s="4" t="str">
        <f t="shared" si="41"/>
        <v/>
      </c>
      <c r="N116" s="4" t="str">
        <f t="shared" si="42"/>
        <v/>
      </c>
      <c r="O116" s="4" t="str">
        <f t="shared" si="43"/>
        <v/>
      </c>
      <c r="P116" s="2" t="str">
        <f t="shared" si="26"/>
        <v/>
      </c>
      <c r="Q116" s="2" t="str">
        <f t="shared" si="27"/>
        <v/>
      </c>
      <c r="R116" s="2" t="str">
        <f t="shared" si="28"/>
        <v/>
      </c>
      <c r="S116" s="2" t="str">
        <f t="shared" si="29"/>
        <v/>
      </c>
      <c r="T116" s="2" t="str">
        <f t="shared" si="30"/>
        <v/>
      </c>
      <c r="U116" s="2" t="str">
        <f t="shared" si="31"/>
        <v/>
      </c>
      <c r="V116" s="2" t="str">
        <f t="shared" si="32"/>
        <v/>
      </c>
      <c r="W116" s="2" t="str">
        <f t="shared" si="33"/>
        <v/>
      </c>
      <c r="AC116" t="s">
        <v>258</v>
      </c>
      <c r="AD116" t="str">
        <f t="shared" si="34"/>
        <v>H01</v>
      </c>
      <c r="AE116" t="str">
        <f t="shared" si="35"/>
        <v>EFGH</v>
      </c>
      <c r="AF116" t="str">
        <f t="shared" si="39"/>
        <v>H</v>
      </c>
      <c r="AG116" t="s">
        <v>309</v>
      </c>
      <c r="AH116" t="s">
        <v>306</v>
      </c>
      <c r="AI116" t="str" cm="1">
        <f t="array" ref="AI116">_xlfn.IFS($D116=1,"mpc",$E116=1,"fill",TRUE,"")</f>
        <v/>
      </c>
      <c r="AJ116" t="s">
        <v>288</v>
      </c>
    </row>
    <row r="117" spans="1:36" ht="15" x14ac:dyDescent="0.2">
      <c r="A117" s="35"/>
      <c r="B117" s="35" t="s">
        <v>781</v>
      </c>
      <c r="C117" s="40">
        <v>0</v>
      </c>
      <c r="D117" s="2" t="str">
        <f t="shared" si="36"/>
        <v/>
      </c>
      <c r="E117" s="2" t="str">
        <f t="shared" si="24"/>
        <v/>
      </c>
      <c r="G117" s="2" t="str">
        <f t="shared" si="37"/>
        <v>gl6-1hv-h01-gra-V2</v>
      </c>
      <c r="I117" t="str" cm="1">
        <f t="array" ref="I117">_xlfn.IFS($D117=1,"mc",$E117=1,"fill",TRUE,"")</f>
        <v/>
      </c>
      <c r="J117" s="4" t="str">
        <f t="shared" si="25"/>
        <v/>
      </c>
      <c r="K117" s="2" t="str">
        <f t="shared" si="38"/>
        <v/>
      </c>
      <c r="L117" s="4" t="str">
        <f t="shared" si="40"/>
        <v/>
      </c>
      <c r="M117" s="4" t="str">
        <f t="shared" si="41"/>
        <v/>
      </c>
      <c r="N117" s="4" t="str">
        <f t="shared" si="42"/>
        <v/>
      </c>
      <c r="O117" s="4" t="str">
        <f t="shared" si="43"/>
        <v/>
      </c>
      <c r="P117" s="2" t="str">
        <f t="shared" si="26"/>
        <v/>
      </c>
      <c r="Q117" s="2" t="str">
        <f t="shared" si="27"/>
        <v/>
      </c>
      <c r="R117" s="2" t="str">
        <f t="shared" si="28"/>
        <v/>
      </c>
      <c r="S117" s="2" t="str">
        <f t="shared" si="29"/>
        <v/>
      </c>
      <c r="T117" s="2" t="str">
        <f t="shared" si="30"/>
        <v/>
      </c>
      <c r="U117" s="2" t="str">
        <f t="shared" si="31"/>
        <v/>
      </c>
      <c r="V117" s="2" t="str">
        <f t="shared" si="32"/>
        <v/>
      </c>
      <c r="W117" s="2" t="str">
        <f t="shared" si="33"/>
        <v/>
      </c>
      <c r="AC117" t="s">
        <v>258</v>
      </c>
      <c r="AD117" t="str">
        <f t="shared" si="34"/>
        <v>H01</v>
      </c>
      <c r="AE117" t="str">
        <f t="shared" si="35"/>
        <v>EFGH</v>
      </c>
      <c r="AF117" t="str">
        <f t="shared" si="39"/>
        <v>H</v>
      </c>
      <c r="AG117" t="s">
        <v>309</v>
      </c>
      <c r="AH117" t="s">
        <v>306</v>
      </c>
      <c r="AI117" t="str" cm="1">
        <f t="array" ref="AI117">_xlfn.IFS($D117=1,"mpc",$E117=1,"fill",TRUE,"")</f>
        <v/>
      </c>
      <c r="AJ117" t="s">
        <v>288</v>
      </c>
    </row>
    <row r="118" spans="1:36" ht="15" x14ac:dyDescent="0.2">
      <c r="A118" s="35"/>
      <c r="B118" s="35" t="s">
        <v>795</v>
      </c>
      <c r="C118" s="40">
        <v>0</v>
      </c>
      <c r="D118" s="2" t="str">
        <f t="shared" si="36"/>
        <v/>
      </c>
      <c r="E118" s="2" t="str">
        <f t="shared" si="24"/>
        <v/>
      </c>
      <c r="G118" s="2" t="str">
        <f t="shared" si="37"/>
        <v>gl6-1hv-h01-gra-V2</v>
      </c>
      <c r="I118" t="str" cm="1">
        <f t="array" ref="I118">_xlfn.IFS($D118=1,"mc",$E118=1,"fill",TRUE,"")</f>
        <v/>
      </c>
      <c r="J118" s="4" t="str">
        <f t="shared" si="25"/>
        <v/>
      </c>
      <c r="K118" s="2" t="str">
        <f t="shared" si="38"/>
        <v/>
      </c>
      <c r="L118" s="4" t="str">
        <f t="shared" si="40"/>
        <v/>
      </c>
      <c r="M118" s="4" t="str">
        <f t="shared" si="41"/>
        <v/>
      </c>
      <c r="N118" s="4" t="str">
        <f t="shared" si="42"/>
        <v/>
      </c>
      <c r="O118" s="4" t="str">
        <f t="shared" si="43"/>
        <v/>
      </c>
      <c r="P118" s="2" t="str">
        <f t="shared" si="26"/>
        <v/>
      </c>
      <c r="Q118" s="2" t="str">
        <f t="shared" si="27"/>
        <v/>
      </c>
      <c r="R118" s="2" t="str">
        <f t="shared" si="28"/>
        <v/>
      </c>
      <c r="S118" s="2" t="str">
        <f t="shared" si="29"/>
        <v/>
      </c>
      <c r="T118" s="2" t="str">
        <f t="shared" si="30"/>
        <v/>
      </c>
      <c r="U118" s="2" t="str">
        <f t="shared" si="31"/>
        <v/>
      </c>
      <c r="V118" s="2" t="str">
        <f t="shared" si="32"/>
        <v/>
      </c>
      <c r="W118" s="2" t="str">
        <f t="shared" si="33"/>
        <v/>
      </c>
      <c r="AC118" t="s">
        <v>258</v>
      </c>
      <c r="AD118" t="str">
        <f t="shared" si="34"/>
        <v>H01</v>
      </c>
      <c r="AE118" t="str">
        <f t="shared" si="35"/>
        <v>EFGH</v>
      </c>
      <c r="AF118" t="str">
        <f t="shared" si="39"/>
        <v>H</v>
      </c>
      <c r="AG118" t="s">
        <v>309</v>
      </c>
      <c r="AH118" t="s">
        <v>306</v>
      </c>
      <c r="AI118" t="str" cm="1">
        <f t="array" ref="AI118">_xlfn.IFS($D118=1,"mpc",$E118=1,"fill",TRUE,"")</f>
        <v/>
      </c>
      <c r="AJ118" t="s">
        <v>288</v>
      </c>
    </row>
    <row r="119" spans="1:36" ht="15" x14ac:dyDescent="0.2">
      <c r="A119" s="35"/>
      <c r="B119" s="35" t="s">
        <v>900</v>
      </c>
      <c r="C119" s="40">
        <v>0</v>
      </c>
      <c r="D119" s="2" t="str">
        <f t="shared" si="36"/>
        <v/>
      </c>
      <c r="E119" s="2" t="str">
        <f t="shared" si="24"/>
        <v/>
      </c>
      <c r="G119" s="2" t="str">
        <f t="shared" si="37"/>
        <v>gl6-1hv-h01-gra-V2</v>
      </c>
      <c r="I119" t="str" cm="1">
        <f t="array" ref="I119">_xlfn.IFS($D119=1,"mc",$E119=1,"fill",TRUE,"")</f>
        <v/>
      </c>
      <c r="J119" s="4" t="str">
        <f t="shared" si="25"/>
        <v/>
      </c>
      <c r="K119" s="2" t="str">
        <f t="shared" si="38"/>
        <v/>
      </c>
      <c r="L119" s="4" t="str">
        <f t="shared" si="40"/>
        <v/>
      </c>
      <c r="M119" s="4" t="str">
        <f t="shared" si="41"/>
        <v/>
      </c>
      <c r="N119" s="4" t="str">
        <f t="shared" si="42"/>
        <v/>
      </c>
      <c r="O119" s="4" t="str">
        <f t="shared" si="43"/>
        <v/>
      </c>
      <c r="P119" s="2" t="str">
        <f t="shared" si="26"/>
        <v/>
      </c>
      <c r="Q119" s="2" t="str">
        <f t="shared" si="27"/>
        <v/>
      </c>
      <c r="R119" s="2" t="str">
        <f t="shared" si="28"/>
        <v/>
      </c>
      <c r="S119" s="2" t="str">
        <f t="shared" si="29"/>
        <v/>
      </c>
      <c r="T119" s="2" t="str">
        <f t="shared" si="30"/>
        <v/>
      </c>
      <c r="U119" s="2" t="str">
        <f t="shared" si="31"/>
        <v/>
      </c>
      <c r="V119" s="2" t="str">
        <f t="shared" si="32"/>
        <v/>
      </c>
      <c r="W119" s="2" t="str">
        <f t="shared" si="33"/>
        <v/>
      </c>
      <c r="AC119" t="s">
        <v>258</v>
      </c>
      <c r="AD119" t="str">
        <f t="shared" si="34"/>
        <v>H01</v>
      </c>
      <c r="AE119" t="str">
        <f t="shared" si="35"/>
        <v>EFGH</v>
      </c>
      <c r="AF119" t="str">
        <f t="shared" si="39"/>
        <v>H</v>
      </c>
      <c r="AG119" t="s">
        <v>309</v>
      </c>
      <c r="AH119" t="s">
        <v>306</v>
      </c>
      <c r="AI119" t="str" cm="1">
        <f t="array" ref="AI119">_xlfn.IFS($D119=1,"mpc",$E119=1,"fill",TRUE,"")</f>
        <v/>
      </c>
      <c r="AJ119" t="s">
        <v>288</v>
      </c>
    </row>
    <row r="120" spans="1:36" ht="15" x14ac:dyDescent="0.2">
      <c r="A120" s="35"/>
      <c r="B120" s="35" t="s">
        <v>798</v>
      </c>
      <c r="C120" s="40">
        <v>0</v>
      </c>
      <c r="D120" s="2" t="str">
        <f t="shared" si="36"/>
        <v/>
      </c>
      <c r="E120" s="2" t="str">
        <f t="shared" si="24"/>
        <v/>
      </c>
      <c r="G120" s="2" t="str">
        <f t="shared" si="37"/>
        <v>gl6-1hv-h01-gra-V2</v>
      </c>
      <c r="I120" t="str" cm="1">
        <f t="array" ref="I120">_xlfn.IFS($D120=1,"mc",$E120=1,"fill",TRUE,"")</f>
        <v/>
      </c>
      <c r="J120" s="4" t="str">
        <f t="shared" si="25"/>
        <v/>
      </c>
      <c r="K120" s="2" t="str">
        <f t="shared" si="38"/>
        <v/>
      </c>
      <c r="L120" s="4" t="str">
        <f t="shared" si="40"/>
        <v/>
      </c>
      <c r="M120" s="4" t="str">
        <f t="shared" si="41"/>
        <v/>
      </c>
      <c r="N120" s="4" t="str">
        <f t="shared" si="42"/>
        <v/>
      </c>
      <c r="O120" s="4" t="str">
        <f t="shared" si="43"/>
        <v/>
      </c>
      <c r="P120" s="2" t="str">
        <f t="shared" si="26"/>
        <v/>
      </c>
      <c r="Q120" s="2" t="str">
        <f t="shared" si="27"/>
        <v/>
      </c>
      <c r="R120" s="2" t="str">
        <f t="shared" si="28"/>
        <v/>
      </c>
      <c r="S120" s="2" t="str">
        <f t="shared" si="29"/>
        <v/>
      </c>
      <c r="T120" s="2" t="str">
        <f t="shared" si="30"/>
        <v/>
      </c>
      <c r="U120" s="2" t="str">
        <f t="shared" si="31"/>
        <v/>
      </c>
      <c r="V120" s="2" t="str">
        <f t="shared" si="32"/>
        <v/>
      </c>
      <c r="W120" s="2" t="str">
        <f t="shared" si="33"/>
        <v/>
      </c>
      <c r="AC120" t="s">
        <v>258</v>
      </c>
      <c r="AD120" t="str">
        <f t="shared" si="34"/>
        <v>H01</v>
      </c>
      <c r="AE120" t="str">
        <f t="shared" si="35"/>
        <v>EFGH</v>
      </c>
      <c r="AF120" t="str">
        <f t="shared" si="39"/>
        <v>H</v>
      </c>
      <c r="AG120" t="s">
        <v>309</v>
      </c>
      <c r="AH120" t="s">
        <v>306</v>
      </c>
      <c r="AI120" t="str" cm="1">
        <f t="array" ref="AI120">_xlfn.IFS($D120=1,"mpc",$E120=1,"fill",TRUE,"")</f>
        <v/>
      </c>
      <c r="AJ120" t="s">
        <v>288</v>
      </c>
    </row>
    <row r="121" spans="1:36" ht="15" x14ac:dyDescent="0.2">
      <c r="A121" s="35"/>
      <c r="B121" s="35" t="s">
        <v>907</v>
      </c>
      <c r="C121" s="40">
        <v>0</v>
      </c>
      <c r="D121" s="2" t="str">
        <f t="shared" si="36"/>
        <v/>
      </c>
      <c r="E121" s="2" t="str">
        <f t="shared" si="24"/>
        <v/>
      </c>
      <c r="G121" s="2" t="str">
        <f t="shared" si="37"/>
        <v>gl6-1hv-h01-gra-V2</v>
      </c>
      <c r="I121" t="str" cm="1">
        <f t="array" ref="I121">_xlfn.IFS($D121=1,"mc",$E121=1,"fill",TRUE,"")</f>
        <v/>
      </c>
      <c r="J121" s="4" t="str">
        <f t="shared" si="25"/>
        <v/>
      </c>
      <c r="K121" s="2" t="str">
        <f t="shared" si="38"/>
        <v/>
      </c>
      <c r="L121" s="4" t="str">
        <f t="shared" si="40"/>
        <v/>
      </c>
      <c r="M121" s="4" t="str">
        <f t="shared" si="41"/>
        <v/>
      </c>
      <c r="N121" s="4" t="str">
        <f t="shared" si="42"/>
        <v/>
      </c>
      <c r="O121" s="4" t="str">
        <f t="shared" si="43"/>
        <v/>
      </c>
      <c r="P121" s="2" t="str">
        <f t="shared" si="26"/>
        <v/>
      </c>
      <c r="Q121" s="2" t="str">
        <f t="shared" si="27"/>
        <v/>
      </c>
      <c r="R121" s="2" t="str">
        <f t="shared" si="28"/>
        <v/>
      </c>
      <c r="S121" s="2" t="str">
        <f t="shared" si="29"/>
        <v/>
      </c>
      <c r="T121" s="2" t="str">
        <f t="shared" si="30"/>
        <v/>
      </c>
      <c r="U121" s="2" t="str">
        <f t="shared" si="31"/>
        <v/>
      </c>
      <c r="V121" s="2" t="str">
        <f t="shared" si="32"/>
        <v/>
      </c>
      <c r="W121" s="2" t="str">
        <f t="shared" si="33"/>
        <v/>
      </c>
      <c r="AC121" t="s">
        <v>258</v>
      </c>
      <c r="AD121" t="str">
        <f t="shared" si="34"/>
        <v>H01</v>
      </c>
      <c r="AE121" t="str">
        <f t="shared" si="35"/>
        <v>EFGH</v>
      </c>
      <c r="AF121" t="str">
        <f t="shared" si="39"/>
        <v>H</v>
      </c>
      <c r="AG121" t="s">
        <v>309</v>
      </c>
      <c r="AH121" t="s">
        <v>306</v>
      </c>
      <c r="AI121" t="str" cm="1">
        <f t="array" ref="AI121">_xlfn.IFS($D121=1,"mpc",$E121=1,"fill",TRUE,"")</f>
        <v/>
      </c>
      <c r="AJ121" t="s">
        <v>288</v>
      </c>
    </row>
    <row r="122" spans="1:36" ht="15" x14ac:dyDescent="0.2">
      <c r="A122" s="35"/>
      <c r="B122" s="35" t="s">
        <v>908</v>
      </c>
      <c r="C122" s="40">
        <v>0</v>
      </c>
      <c r="D122" s="2" t="str">
        <f t="shared" si="36"/>
        <v/>
      </c>
      <c r="E122" s="2" t="str">
        <f t="shared" si="24"/>
        <v/>
      </c>
      <c r="G122" s="2" t="str">
        <f t="shared" si="37"/>
        <v>gl6-1hv-h01-gra-V2</v>
      </c>
      <c r="I122" t="str" cm="1">
        <f t="array" ref="I122">_xlfn.IFS($D122=1,"mc",$E122=1,"fill",TRUE,"")</f>
        <v/>
      </c>
      <c r="J122" s="4" t="str">
        <f t="shared" si="25"/>
        <v/>
      </c>
      <c r="K122" s="2" t="str">
        <f t="shared" si="38"/>
        <v/>
      </c>
      <c r="L122" s="4" t="str">
        <f t="shared" si="40"/>
        <v/>
      </c>
      <c r="M122" s="4" t="str">
        <f t="shared" si="41"/>
        <v/>
      </c>
      <c r="N122" s="4" t="str">
        <f t="shared" si="42"/>
        <v/>
      </c>
      <c r="O122" s="4" t="str">
        <f t="shared" si="43"/>
        <v/>
      </c>
      <c r="P122" s="2" t="str">
        <f t="shared" si="26"/>
        <v/>
      </c>
      <c r="Q122" s="2" t="str">
        <f t="shared" si="27"/>
        <v/>
      </c>
      <c r="R122" s="2" t="str">
        <f t="shared" si="28"/>
        <v/>
      </c>
      <c r="S122" s="2" t="str">
        <f t="shared" si="29"/>
        <v/>
      </c>
      <c r="T122" s="2" t="str">
        <f t="shared" si="30"/>
        <v/>
      </c>
      <c r="U122" s="2" t="str">
        <f t="shared" si="31"/>
        <v/>
      </c>
      <c r="V122" s="2" t="str">
        <f t="shared" si="32"/>
        <v/>
      </c>
      <c r="W122" s="2" t="str">
        <f t="shared" si="33"/>
        <v/>
      </c>
      <c r="AC122" t="s">
        <v>258</v>
      </c>
      <c r="AD122" t="str">
        <f t="shared" si="34"/>
        <v>H01</v>
      </c>
      <c r="AE122" t="str">
        <f t="shared" si="35"/>
        <v>EFGH</v>
      </c>
      <c r="AF122" t="str">
        <f t="shared" si="39"/>
        <v>H</v>
      </c>
      <c r="AG122" t="s">
        <v>309</v>
      </c>
      <c r="AH122" t="s">
        <v>306</v>
      </c>
      <c r="AI122" t="str" cm="1">
        <f t="array" ref="AI122">_xlfn.IFS($D122=1,"mpc",$E122=1,"fill",TRUE,"")</f>
        <v/>
      </c>
      <c r="AJ122" t="s">
        <v>288</v>
      </c>
    </row>
    <row r="123" spans="1:36" ht="15" x14ac:dyDescent="0.2">
      <c r="A123" s="35"/>
      <c r="B123" s="35" t="s">
        <v>909</v>
      </c>
      <c r="C123" s="40">
        <v>0</v>
      </c>
      <c r="D123" s="2" t="str">
        <f t="shared" si="36"/>
        <v/>
      </c>
      <c r="E123" s="2" t="str">
        <f t="shared" si="24"/>
        <v/>
      </c>
      <c r="G123" s="2" t="str">
        <f t="shared" si="37"/>
        <v>gl6-1hv-h01-gra-V2</v>
      </c>
      <c r="I123" t="str" cm="1">
        <f t="array" ref="I123">_xlfn.IFS($D123=1,"mc",$E123=1,"fill",TRUE,"")</f>
        <v/>
      </c>
      <c r="J123" s="4" t="str">
        <f t="shared" si="25"/>
        <v/>
      </c>
      <c r="K123" s="2" t="str">
        <f t="shared" si="38"/>
        <v/>
      </c>
      <c r="L123" s="4" t="str">
        <f t="shared" si="40"/>
        <v/>
      </c>
      <c r="M123" s="4" t="str">
        <f t="shared" si="41"/>
        <v/>
      </c>
      <c r="N123" s="4" t="str">
        <f t="shared" si="42"/>
        <v/>
      </c>
      <c r="O123" s="4" t="str">
        <f t="shared" si="43"/>
        <v/>
      </c>
      <c r="P123" s="2" t="str">
        <f t="shared" si="26"/>
        <v/>
      </c>
      <c r="Q123" s="2" t="str">
        <f t="shared" si="27"/>
        <v/>
      </c>
      <c r="R123" s="2" t="str">
        <f t="shared" si="28"/>
        <v/>
      </c>
      <c r="S123" s="2" t="str">
        <f t="shared" si="29"/>
        <v/>
      </c>
      <c r="T123" s="2" t="str">
        <f t="shared" si="30"/>
        <v/>
      </c>
      <c r="U123" s="2" t="str">
        <f t="shared" si="31"/>
        <v/>
      </c>
      <c r="V123" s="2" t="str">
        <f t="shared" si="32"/>
        <v/>
      </c>
      <c r="W123" s="2" t="str">
        <f t="shared" si="33"/>
        <v/>
      </c>
      <c r="AC123" t="s">
        <v>258</v>
      </c>
      <c r="AD123" t="str">
        <f t="shared" si="34"/>
        <v>H01</v>
      </c>
      <c r="AE123" t="str">
        <f t="shared" si="35"/>
        <v>EFGH</v>
      </c>
      <c r="AF123" t="str">
        <f t="shared" si="39"/>
        <v>H</v>
      </c>
      <c r="AG123" t="s">
        <v>309</v>
      </c>
      <c r="AH123" t="s">
        <v>306</v>
      </c>
      <c r="AI123" t="str" cm="1">
        <f t="array" ref="AI123">_xlfn.IFS($D123=1,"mpc",$E123=1,"fill",TRUE,"")</f>
        <v/>
      </c>
      <c r="AJ123" t="s">
        <v>288</v>
      </c>
    </row>
    <row r="124" spans="1:36" ht="15" x14ac:dyDescent="0.2">
      <c r="A124" s="35" t="s">
        <v>912</v>
      </c>
      <c r="B124" s="35" t="s">
        <v>798</v>
      </c>
      <c r="C124" s="35">
        <v>1</v>
      </c>
      <c r="D124" s="2" t="str">
        <f t="shared" si="36"/>
        <v/>
      </c>
      <c r="E124" s="2">
        <f t="shared" si="24"/>
        <v>1</v>
      </c>
      <c r="G124" s="2" t="str">
        <f t="shared" si="37"/>
        <v>gl6-1hv-h01-gra-V2</v>
      </c>
      <c r="I124" t="str" cm="1">
        <f t="array" ref="I124">_xlfn.IFS($D124=1,"mc",$E124=1,"fill",TRUE,"")</f>
        <v>fill</v>
      </c>
      <c r="J124" s="4" t="str">
        <f t="shared" si="25"/>
        <v xml:space="preserve">Lina et Sam, (...) ont une soirée bbq au camping. </v>
      </c>
      <c r="K124" s="2" t="str">
        <f t="shared" si="38"/>
        <v xml:space="preserve">Remplis le bon pronom personnel (persoonlijk voornaamwoord): Lina et Sam, (...) ont une soirée bbq au camping. </v>
      </c>
      <c r="L124" s="4" t="str">
        <f t="shared" si="40"/>
        <v/>
      </c>
      <c r="M124" s="4" t="str">
        <f t="shared" si="41"/>
        <v/>
      </c>
      <c r="N124" s="4" t="str">
        <f t="shared" si="42"/>
        <v/>
      </c>
      <c r="O124" s="4" t="str">
        <f t="shared" si="43"/>
        <v/>
      </c>
      <c r="P124" s="2" t="str">
        <f t="shared" si="26"/>
        <v>Ils</v>
      </c>
      <c r="Q124" s="2" t="str">
        <f t="shared" si="27"/>
        <v>ils</v>
      </c>
      <c r="R124" s="2" t="str">
        <f t="shared" si="28"/>
        <v/>
      </c>
      <c r="S124" s="2" t="str">
        <f t="shared" si="29"/>
        <v/>
      </c>
      <c r="T124" s="2" t="str">
        <f t="shared" si="30"/>
        <v/>
      </c>
      <c r="U124" s="2" t="str">
        <f t="shared" si="31"/>
        <v/>
      </c>
      <c r="V124" s="2" t="str">
        <f t="shared" si="32"/>
        <v/>
      </c>
      <c r="W124" s="2" t="str">
        <f t="shared" si="33"/>
        <v/>
      </c>
      <c r="AC124" t="s">
        <v>258</v>
      </c>
      <c r="AD124" t="str">
        <f t="shared" si="34"/>
        <v>H01</v>
      </c>
      <c r="AE124" t="str">
        <f t="shared" si="35"/>
        <v>EFGH</v>
      </c>
      <c r="AF124" t="str">
        <f t="shared" si="39"/>
        <v>H</v>
      </c>
      <c r="AG124" t="s">
        <v>309</v>
      </c>
      <c r="AH124" t="s">
        <v>306</v>
      </c>
      <c r="AI124" t="str" cm="1">
        <f t="array" ref="AI124">_xlfn.IFS($D124=1,"mpc",$E124=1,"fill",TRUE,"")</f>
        <v>fill</v>
      </c>
      <c r="AJ124" t="s">
        <v>288</v>
      </c>
    </row>
    <row r="125" spans="1:36" ht="15" x14ac:dyDescent="0.2">
      <c r="A125" s="35"/>
      <c r="B125" s="35" t="s">
        <v>907</v>
      </c>
      <c r="C125" s="35">
        <v>1</v>
      </c>
      <c r="D125" s="2" t="str">
        <f t="shared" si="36"/>
        <v/>
      </c>
      <c r="E125" s="2" t="str">
        <f t="shared" si="24"/>
        <v/>
      </c>
      <c r="G125" s="2" t="str">
        <f t="shared" si="37"/>
        <v>gl6-1hv-h01-gra-V2</v>
      </c>
      <c r="I125" t="str" cm="1">
        <f t="array" ref="I125">_xlfn.IFS($D125=1,"mc",$E125=1,"fill",TRUE,"")</f>
        <v/>
      </c>
      <c r="J125" s="4" t="str">
        <f t="shared" si="25"/>
        <v/>
      </c>
      <c r="K125" s="2" t="str">
        <f t="shared" si="38"/>
        <v/>
      </c>
      <c r="L125" s="4" t="str">
        <f t="shared" si="40"/>
        <v/>
      </c>
      <c r="M125" s="4" t="str">
        <f t="shared" si="41"/>
        <v/>
      </c>
      <c r="N125" s="4" t="str">
        <f t="shared" si="42"/>
        <v/>
      </c>
      <c r="O125" s="4" t="str">
        <f t="shared" si="43"/>
        <v/>
      </c>
      <c r="P125" s="2" t="str">
        <f t="shared" si="26"/>
        <v/>
      </c>
      <c r="Q125" s="2" t="str">
        <f t="shared" si="27"/>
        <v/>
      </c>
      <c r="R125" s="2" t="str">
        <f t="shared" si="28"/>
        <v/>
      </c>
      <c r="S125" s="2" t="str">
        <f t="shared" si="29"/>
        <v/>
      </c>
      <c r="T125" s="2" t="str">
        <f t="shared" si="30"/>
        <v/>
      </c>
      <c r="U125" s="2" t="str">
        <f t="shared" si="31"/>
        <v/>
      </c>
      <c r="V125" s="2" t="str">
        <f t="shared" si="32"/>
        <v/>
      </c>
      <c r="W125" s="2" t="str">
        <f t="shared" si="33"/>
        <v/>
      </c>
      <c r="AC125" t="s">
        <v>258</v>
      </c>
      <c r="AD125" t="str">
        <f t="shared" si="34"/>
        <v>H01</v>
      </c>
      <c r="AE125" t="str">
        <f t="shared" si="35"/>
        <v>EFGH</v>
      </c>
      <c r="AF125" t="str">
        <f t="shared" si="39"/>
        <v>H</v>
      </c>
      <c r="AG125" t="s">
        <v>309</v>
      </c>
      <c r="AH125" t="s">
        <v>306</v>
      </c>
      <c r="AI125" t="str" cm="1">
        <f t="array" ref="AI125">_xlfn.IFS($D125=1,"mpc",$E125=1,"fill",TRUE,"")</f>
        <v/>
      </c>
      <c r="AJ125" t="s">
        <v>288</v>
      </c>
    </row>
    <row r="126" spans="1:36" ht="15" x14ac:dyDescent="0.2">
      <c r="A126" s="35"/>
      <c r="B126" s="35" t="s">
        <v>901</v>
      </c>
      <c r="C126" s="40">
        <v>0</v>
      </c>
      <c r="D126" s="2" t="str">
        <f t="shared" si="36"/>
        <v/>
      </c>
      <c r="E126" s="2" t="str">
        <f t="shared" si="24"/>
        <v/>
      </c>
      <c r="G126" s="2" t="str">
        <f t="shared" si="37"/>
        <v>gl6-1hv-h01-gra-V2</v>
      </c>
      <c r="I126" t="str" cm="1">
        <f t="array" ref="I126">_xlfn.IFS($D126=1,"mc",$E126=1,"fill",TRUE,"")</f>
        <v/>
      </c>
      <c r="J126" s="4" t="str">
        <f t="shared" si="25"/>
        <v/>
      </c>
      <c r="K126" s="2" t="str">
        <f t="shared" si="38"/>
        <v/>
      </c>
      <c r="L126" s="4" t="str">
        <f t="shared" si="40"/>
        <v/>
      </c>
      <c r="M126" s="4" t="str">
        <f t="shared" si="41"/>
        <v/>
      </c>
      <c r="N126" s="4" t="str">
        <f t="shared" si="42"/>
        <v/>
      </c>
      <c r="O126" s="4" t="str">
        <f t="shared" si="43"/>
        <v/>
      </c>
      <c r="P126" s="2" t="str">
        <f t="shared" si="26"/>
        <v/>
      </c>
      <c r="Q126" s="2" t="str">
        <f t="shared" si="27"/>
        <v/>
      </c>
      <c r="R126" s="2" t="str">
        <f t="shared" si="28"/>
        <v/>
      </c>
      <c r="S126" s="2" t="str">
        <f t="shared" si="29"/>
        <v/>
      </c>
      <c r="T126" s="2" t="str">
        <f t="shared" si="30"/>
        <v/>
      </c>
      <c r="U126" s="2" t="str">
        <f t="shared" si="31"/>
        <v/>
      </c>
      <c r="V126" s="2" t="str">
        <f t="shared" si="32"/>
        <v/>
      </c>
      <c r="W126" s="2" t="str">
        <f t="shared" si="33"/>
        <v/>
      </c>
      <c r="AC126" t="s">
        <v>258</v>
      </c>
      <c r="AD126" t="str">
        <f t="shared" si="34"/>
        <v>H01</v>
      </c>
      <c r="AE126" t="str">
        <f t="shared" si="35"/>
        <v>EFGH</v>
      </c>
      <c r="AF126" t="str">
        <f t="shared" si="39"/>
        <v>H</v>
      </c>
      <c r="AG126" t="s">
        <v>309</v>
      </c>
      <c r="AH126" t="s">
        <v>306</v>
      </c>
      <c r="AI126" t="str" cm="1">
        <f t="array" ref="AI126">_xlfn.IFS($D126=1,"mpc",$E126=1,"fill",TRUE,"")</f>
        <v/>
      </c>
      <c r="AJ126" t="s">
        <v>288</v>
      </c>
    </row>
    <row r="127" spans="1:36" ht="15" x14ac:dyDescent="0.2">
      <c r="A127" s="35"/>
      <c r="B127" s="35" t="s">
        <v>902</v>
      </c>
      <c r="C127" s="40">
        <v>0</v>
      </c>
      <c r="D127" s="2" t="str">
        <f t="shared" si="36"/>
        <v/>
      </c>
      <c r="E127" s="2" t="str">
        <f t="shared" si="24"/>
        <v/>
      </c>
      <c r="G127" s="2" t="str">
        <f t="shared" si="37"/>
        <v>gl6-1hv-h01-gra-V2</v>
      </c>
      <c r="I127" t="str" cm="1">
        <f t="array" ref="I127">_xlfn.IFS($D127=1,"mc",$E127=1,"fill",TRUE,"")</f>
        <v/>
      </c>
      <c r="J127" s="4" t="str">
        <f t="shared" si="25"/>
        <v/>
      </c>
      <c r="K127" s="2" t="str">
        <f t="shared" si="38"/>
        <v/>
      </c>
      <c r="L127" s="4" t="str">
        <f t="shared" si="40"/>
        <v/>
      </c>
      <c r="M127" s="4" t="str">
        <f t="shared" si="41"/>
        <v/>
      </c>
      <c r="N127" s="4" t="str">
        <f t="shared" si="42"/>
        <v/>
      </c>
      <c r="O127" s="4" t="str">
        <f t="shared" si="43"/>
        <v/>
      </c>
      <c r="P127" s="2" t="str">
        <f t="shared" si="26"/>
        <v/>
      </c>
      <c r="Q127" s="2" t="str">
        <f t="shared" si="27"/>
        <v/>
      </c>
      <c r="R127" s="2" t="str">
        <f t="shared" si="28"/>
        <v/>
      </c>
      <c r="S127" s="2" t="str">
        <f t="shared" si="29"/>
        <v/>
      </c>
      <c r="T127" s="2" t="str">
        <f t="shared" si="30"/>
        <v/>
      </c>
      <c r="U127" s="2" t="str">
        <f t="shared" si="31"/>
        <v/>
      </c>
      <c r="V127" s="2" t="str">
        <f t="shared" si="32"/>
        <v/>
      </c>
      <c r="W127" s="2" t="str">
        <f t="shared" si="33"/>
        <v/>
      </c>
      <c r="AC127" t="s">
        <v>258</v>
      </c>
      <c r="AD127" t="str">
        <f t="shared" si="34"/>
        <v>H01</v>
      </c>
      <c r="AE127" t="str">
        <f t="shared" si="35"/>
        <v>EFGH</v>
      </c>
      <c r="AF127" t="str">
        <f t="shared" si="39"/>
        <v>H</v>
      </c>
      <c r="AG127" t="s">
        <v>309</v>
      </c>
      <c r="AH127" t="s">
        <v>306</v>
      </c>
      <c r="AI127" t="str" cm="1">
        <f t="array" ref="AI127">_xlfn.IFS($D127=1,"mpc",$E127=1,"fill",TRUE,"")</f>
        <v/>
      </c>
      <c r="AJ127" t="s">
        <v>288</v>
      </c>
    </row>
    <row r="128" spans="1:36" ht="15" x14ac:dyDescent="0.2">
      <c r="A128" s="35"/>
      <c r="B128" s="35" t="s">
        <v>794</v>
      </c>
      <c r="C128" s="40">
        <v>0</v>
      </c>
      <c r="D128" s="2" t="str">
        <f t="shared" si="36"/>
        <v/>
      </c>
      <c r="E128" s="2" t="str">
        <f t="shared" si="24"/>
        <v/>
      </c>
      <c r="G128" s="2" t="str">
        <f t="shared" si="37"/>
        <v>gl6-1hv-h01-gra-V2</v>
      </c>
      <c r="I128" t="str" cm="1">
        <f t="array" ref="I128">_xlfn.IFS($D128=1,"mc",$E128=1,"fill",TRUE,"")</f>
        <v/>
      </c>
      <c r="J128" s="4" t="str">
        <f t="shared" si="25"/>
        <v/>
      </c>
      <c r="K128" s="2" t="str">
        <f t="shared" si="38"/>
        <v/>
      </c>
      <c r="L128" s="4" t="str">
        <f t="shared" si="40"/>
        <v/>
      </c>
      <c r="M128" s="4" t="str">
        <f t="shared" si="41"/>
        <v/>
      </c>
      <c r="N128" s="4" t="str">
        <f t="shared" si="42"/>
        <v/>
      </c>
      <c r="O128" s="4" t="str">
        <f t="shared" si="43"/>
        <v/>
      </c>
      <c r="P128" s="2" t="str">
        <f t="shared" si="26"/>
        <v/>
      </c>
      <c r="Q128" s="2" t="str">
        <f t="shared" si="27"/>
        <v/>
      </c>
      <c r="R128" s="2" t="str">
        <f t="shared" si="28"/>
        <v/>
      </c>
      <c r="S128" s="2" t="str">
        <f t="shared" si="29"/>
        <v/>
      </c>
      <c r="T128" s="2" t="str">
        <f t="shared" si="30"/>
        <v/>
      </c>
      <c r="U128" s="2" t="str">
        <f t="shared" si="31"/>
        <v/>
      </c>
      <c r="V128" s="2" t="str">
        <f t="shared" si="32"/>
        <v/>
      </c>
      <c r="W128" s="2" t="str">
        <f t="shared" si="33"/>
        <v/>
      </c>
      <c r="AC128" t="s">
        <v>258</v>
      </c>
      <c r="AD128" t="str">
        <f t="shared" si="34"/>
        <v>H01</v>
      </c>
      <c r="AE128" t="str">
        <f t="shared" si="35"/>
        <v>EFGH</v>
      </c>
      <c r="AF128" t="str">
        <f t="shared" si="39"/>
        <v>H</v>
      </c>
      <c r="AG128" t="s">
        <v>309</v>
      </c>
      <c r="AH128" t="s">
        <v>306</v>
      </c>
      <c r="AI128" t="str" cm="1">
        <f t="array" ref="AI128">_xlfn.IFS($D128=1,"mpc",$E128=1,"fill",TRUE,"")</f>
        <v/>
      </c>
      <c r="AJ128" t="s">
        <v>288</v>
      </c>
    </row>
    <row r="129" spans="1:36" ht="15" x14ac:dyDescent="0.2">
      <c r="A129" s="35"/>
      <c r="B129" s="35" t="s">
        <v>784</v>
      </c>
      <c r="C129" s="40">
        <v>0</v>
      </c>
      <c r="D129" s="2" t="str">
        <f t="shared" si="36"/>
        <v/>
      </c>
      <c r="E129" s="2" t="str">
        <f t="shared" si="24"/>
        <v/>
      </c>
      <c r="G129" s="2" t="str">
        <f t="shared" si="37"/>
        <v>gl6-1hv-h01-gra-V2</v>
      </c>
      <c r="I129" t="str" cm="1">
        <f t="array" ref="I129">_xlfn.IFS($D129=1,"mc",$E129=1,"fill",TRUE,"")</f>
        <v/>
      </c>
      <c r="J129" s="4" t="str">
        <f t="shared" si="25"/>
        <v/>
      </c>
      <c r="K129" s="2" t="str">
        <f t="shared" si="38"/>
        <v/>
      </c>
      <c r="L129" s="4" t="str">
        <f t="shared" si="40"/>
        <v/>
      </c>
      <c r="M129" s="4" t="str">
        <f t="shared" si="41"/>
        <v/>
      </c>
      <c r="N129" s="4" t="str">
        <f t="shared" si="42"/>
        <v/>
      </c>
      <c r="O129" s="4" t="str">
        <f t="shared" si="43"/>
        <v/>
      </c>
      <c r="P129" s="2" t="str">
        <f t="shared" si="26"/>
        <v/>
      </c>
      <c r="Q129" s="2" t="str">
        <f t="shared" si="27"/>
        <v/>
      </c>
      <c r="R129" s="2" t="str">
        <f t="shared" si="28"/>
        <v/>
      </c>
      <c r="S129" s="2" t="str">
        <f t="shared" si="29"/>
        <v/>
      </c>
      <c r="T129" s="2" t="str">
        <f t="shared" si="30"/>
        <v/>
      </c>
      <c r="U129" s="2" t="str">
        <f t="shared" si="31"/>
        <v/>
      </c>
      <c r="V129" s="2" t="str">
        <f t="shared" si="32"/>
        <v/>
      </c>
      <c r="W129" s="2" t="str">
        <f t="shared" si="33"/>
        <v/>
      </c>
      <c r="AC129" t="s">
        <v>258</v>
      </c>
      <c r="AD129" t="str">
        <f t="shared" si="34"/>
        <v>H01</v>
      </c>
      <c r="AE129" t="str">
        <f t="shared" si="35"/>
        <v>EFGH</v>
      </c>
      <c r="AF129" t="str">
        <f t="shared" si="39"/>
        <v>H</v>
      </c>
      <c r="AG129" t="s">
        <v>309</v>
      </c>
      <c r="AH129" t="s">
        <v>306</v>
      </c>
      <c r="AI129" t="str" cm="1">
        <f t="array" ref="AI129">_xlfn.IFS($D129=1,"mpc",$E129=1,"fill",TRUE,"")</f>
        <v/>
      </c>
      <c r="AJ129" t="s">
        <v>288</v>
      </c>
    </row>
    <row r="130" spans="1:36" ht="15" x14ac:dyDescent="0.2">
      <c r="A130" s="35"/>
      <c r="B130" s="35" t="s">
        <v>903</v>
      </c>
      <c r="C130" s="40">
        <v>0</v>
      </c>
      <c r="D130" s="2" t="str">
        <f t="shared" si="36"/>
        <v/>
      </c>
      <c r="E130" s="2" t="str">
        <f t="shared" ref="E130:E193" si="44">IF(AND(NOT(ISBLANK($A130)),EXACT($C130,1),NOT(EXACT($C131,0))),1,"")</f>
        <v/>
      </c>
      <c r="G130" s="2" t="str">
        <f t="shared" si="37"/>
        <v>gl6-1hv-h01-gra-V2</v>
      </c>
      <c r="I130" t="str" cm="1">
        <f t="array" ref="I130">_xlfn.IFS($D130=1,"mc",$E130=1,"fill",TRUE,"")</f>
        <v/>
      </c>
      <c r="J130" s="4" t="str">
        <f t="shared" si="25"/>
        <v/>
      </c>
      <c r="K130" s="2" t="str">
        <f t="shared" si="38"/>
        <v/>
      </c>
      <c r="L130" s="4" t="str">
        <f t="shared" si="40"/>
        <v/>
      </c>
      <c r="M130" s="4" t="str">
        <f t="shared" si="41"/>
        <v/>
      </c>
      <c r="N130" s="4" t="str">
        <f t="shared" si="42"/>
        <v/>
      </c>
      <c r="O130" s="4" t="str">
        <f t="shared" si="43"/>
        <v/>
      </c>
      <c r="P130" s="2" t="str">
        <f t="shared" si="26"/>
        <v/>
      </c>
      <c r="Q130" s="2" t="str">
        <f t="shared" si="27"/>
        <v/>
      </c>
      <c r="R130" s="2" t="str">
        <f t="shared" si="28"/>
        <v/>
      </c>
      <c r="S130" s="2" t="str">
        <f t="shared" si="29"/>
        <v/>
      </c>
      <c r="T130" s="2" t="str">
        <f t="shared" si="30"/>
        <v/>
      </c>
      <c r="U130" s="2" t="str">
        <f t="shared" si="31"/>
        <v/>
      </c>
      <c r="V130" s="2" t="str">
        <f t="shared" si="32"/>
        <v/>
      </c>
      <c r="W130" s="2" t="str">
        <f t="shared" si="33"/>
        <v/>
      </c>
      <c r="AC130" t="s">
        <v>258</v>
      </c>
      <c r="AD130" t="str">
        <f t="shared" si="34"/>
        <v>H01</v>
      </c>
      <c r="AE130" t="str">
        <f t="shared" si="35"/>
        <v>EFGH</v>
      </c>
      <c r="AF130" t="str">
        <f t="shared" si="39"/>
        <v>H</v>
      </c>
      <c r="AG130" t="s">
        <v>309</v>
      </c>
      <c r="AH130" t="s">
        <v>306</v>
      </c>
      <c r="AI130" t="str" cm="1">
        <f t="array" ref="AI130">_xlfn.IFS($D130=1,"mpc",$E130=1,"fill",TRUE,"")</f>
        <v/>
      </c>
      <c r="AJ130" t="s">
        <v>288</v>
      </c>
    </row>
    <row r="131" spans="1:36" ht="15" x14ac:dyDescent="0.2">
      <c r="A131" s="35"/>
      <c r="B131" s="35" t="s">
        <v>904</v>
      </c>
      <c r="C131" s="40">
        <v>0</v>
      </c>
      <c r="D131" s="2" t="str">
        <f t="shared" si="36"/>
        <v/>
      </c>
      <c r="E131" s="2" t="str">
        <f t="shared" si="44"/>
        <v/>
      </c>
      <c r="G131" s="2" t="str">
        <f t="shared" si="37"/>
        <v>gl6-1hv-h01-gra-V2</v>
      </c>
      <c r="I131" t="str" cm="1">
        <f t="array" ref="I131">_xlfn.IFS($D131=1,"mc",$E131=1,"fill",TRUE,"")</f>
        <v/>
      </c>
      <c r="J131" s="4" t="str">
        <f t="shared" ref="J131:J194" si="45">_xlfn.TEXTAFTER($K131,": ",,,,$K131)</f>
        <v/>
      </c>
      <c r="K131" s="2" t="str">
        <f t="shared" si="38"/>
        <v/>
      </c>
      <c r="L131" s="4" t="str">
        <f t="shared" si="40"/>
        <v/>
      </c>
      <c r="M131" s="4" t="str">
        <f t="shared" si="41"/>
        <v/>
      </c>
      <c r="N131" s="4" t="str">
        <f t="shared" si="42"/>
        <v/>
      </c>
      <c r="O131" s="4" t="str">
        <f t="shared" si="43"/>
        <v/>
      </c>
      <c r="P131" s="2" t="str">
        <f t="shared" ref="P131:P194" si="46">IF(AND($E131=1,$C131=1,ISTEXT($A131),ISTEXT($B131)),$B131,"")</f>
        <v/>
      </c>
      <c r="Q131" s="2" t="str">
        <f t="shared" ref="Q131:Q194" si="47">IF(AND($E131=1,$C132=1,ISTEXT($A131),NOT(ISTEXT($A132)),ISTEXT($B132),P131&lt;&gt;""),$B132,"")</f>
        <v/>
      </c>
      <c r="R131" s="2" t="str">
        <f t="shared" ref="R131:R194" si="48">IF(AND($E131=1,$C133=1,ISTEXT($A131),NOT(ISTEXT($A133)),ISTEXT($B133),Q131&lt;&gt;""),$B133,"")</f>
        <v/>
      </c>
      <c r="S131" s="2" t="str">
        <f t="shared" ref="S131:S194" si="49">IF(AND($E131=1,$C134=1,ISTEXT($A131),NOT(ISTEXT($A134)),ISTEXT($B134),R131&lt;&gt;""),$B134,"")</f>
        <v/>
      </c>
      <c r="T131" s="2" t="str">
        <f t="shared" ref="T131:T194" si="50">IF(AND($E131=1,$C135=1,ISTEXT($A131),NOT(ISTEXT($A135)),ISTEXT($B135),S131&lt;&gt;""),$B135,"")</f>
        <v/>
      </c>
      <c r="U131" s="2" t="str">
        <f t="shared" ref="U131:U194" si="51">IF(AND($E131=1,$C136=1,ISTEXT($A131),NOT(ISTEXT($A136)),ISTEXT($B136),T131&lt;&gt;""),$B136,"")</f>
        <v/>
      </c>
      <c r="V131" s="2" t="str">
        <f t="shared" ref="V131:V194" si="52">IF(AND($E131=1,$C137=1,ISTEXT($A131),NOT(ISTEXT($A137)),ISTEXT($B137),U131&lt;&gt;""),$B137,"")</f>
        <v/>
      </c>
      <c r="W131" s="2" t="str">
        <f t="shared" ref="W131:W194" si="53">IF(AND($E131=1,$C138=1,ISTEXT($A131),NOT(ISTEXT($A138)),ISTEXT($B138),V131&lt;&gt;""),$B138,"")</f>
        <v/>
      </c>
      <c r="AC131" t="s">
        <v>258</v>
      </c>
      <c r="AD131" t="str">
        <f t="shared" ref="AD131:AD194" si="54">"H" &amp; _xlfn.TEXTBEFORE(_xlfn.TEXTAFTER(G131,"-h"),"-")</f>
        <v>H01</v>
      </c>
      <c r="AE131" t="str">
        <f t="shared" ref="AE131:AE194" si="55">IF(OR(AF131="A",AF131="B",AF131="C",AF131="D"),"ABCD",IF(OR(AF131="E",AF131="F",AF131="G",AF131="H"),"EFGH",""))</f>
        <v>EFGH</v>
      </c>
      <c r="AF131" t="str">
        <f t="shared" si="39"/>
        <v>H</v>
      </c>
      <c r="AG131" t="s">
        <v>309</v>
      </c>
      <c r="AH131" t="s">
        <v>306</v>
      </c>
      <c r="AI131" t="str" cm="1">
        <f t="array" ref="AI131">_xlfn.IFS($D131=1,"mpc",$E131=1,"fill",TRUE,"")</f>
        <v/>
      </c>
      <c r="AJ131" t="s">
        <v>288</v>
      </c>
    </row>
    <row r="132" spans="1:36" ht="15" x14ac:dyDescent="0.2">
      <c r="A132" s="35"/>
      <c r="B132" s="35" t="s">
        <v>793</v>
      </c>
      <c r="C132" s="40">
        <v>0</v>
      </c>
      <c r="D132" s="2" t="str">
        <f t="shared" ref="D132:D195" si="56">IF(AND(NOT(ISBLANK($A132)),EXACT($C132,1),EXACT($C133,0)),1,"")</f>
        <v/>
      </c>
      <c r="E132" s="2" t="str">
        <f t="shared" si="44"/>
        <v/>
      </c>
      <c r="G132" s="2" t="str">
        <f t="shared" ref="G132:G195" si="57">IF($A132="Vragenlijst",$A133,G131)</f>
        <v>gl6-1hv-h01-gra-V2</v>
      </c>
      <c r="I132" t="str" cm="1">
        <f t="array" ref="I132">_xlfn.IFS($D132=1,"mc",$E132=1,"fill",TRUE,"")</f>
        <v/>
      </c>
      <c r="J132" s="4" t="str">
        <f t="shared" si="45"/>
        <v/>
      </c>
      <c r="K132" s="2" t="str">
        <f t="shared" ref="K132:K195" si="58">IF(OR(ISBLANK($A132),ISBLANK($B132),$A132="Vraag"),"",$A132)</f>
        <v/>
      </c>
      <c r="L132" s="4" t="str">
        <f t="shared" si="40"/>
        <v/>
      </c>
      <c r="M132" s="4" t="str">
        <f t="shared" si="41"/>
        <v/>
      </c>
      <c r="N132" s="4" t="str">
        <f t="shared" si="42"/>
        <v/>
      </c>
      <c r="O132" s="4" t="str">
        <f t="shared" si="43"/>
        <v/>
      </c>
      <c r="P132" s="2" t="str">
        <f t="shared" si="46"/>
        <v/>
      </c>
      <c r="Q132" s="2" t="str">
        <f t="shared" si="47"/>
        <v/>
      </c>
      <c r="R132" s="2" t="str">
        <f t="shared" si="48"/>
        <v/>
      </c>
      <c r="S132" s="2" t="str">
        <f t="shared" si="49"/>
        <v/>
      </c>
      <c r="T132" s="2" t="str">
        <f t="shared" si="50"/>
        <v/>
      </c>
      <c r="U132" s="2" t="str">
        <f t="shared" si="51"/>
        <v/>
      </c>
      <c r="V132" s="2" t="str">
        <f t="shared" si="52"/>
        <v/>
      </c>
      <c r="W132" s="2" t="str">
        <f t="shared" si="53"/>
        <v/>
      </c>
      <c r="AC132" t="s">
        <v>258</v>
      </c>
      <c r="AD132" t="str">
        <f t="shared" si="54"/>
        <v>H01</v>
      </c>
      <c r="AE132" t="str">
        <f t="shared" si="55"/>
        <v>EFGH</v>
      </c>
      <c r="AF132" t="str">
        <f t="shared" ref="AF132:AF195" si="59">IF(RIGHT(G132,2)="V1","D",IF(RIGHT(G132,2)="V2","H"))</f>
        <v>H</v>
      </c>
      <c r="AG132" t="s">
        <v>309</v>
      </c>
      <c r="AH132" t="s">
        <v>306</v>
      </c>
      <c r="AI132" t="str" cm="1">
        <f t="array" ref="AI132">_xlfn.IFS($D132=1,"mpc",$E132=1,"fill",TRUE,"")</f>
        <v/>
      </c>
      <c r="AJ132" t="s">
        <v>288</v>
      </c>
    </row>
    <row r="133" spans="1:36" ht="15" x14ac:dyDescent="0.2">
      <c r="A133" s="35"/>
      <c r="B133" s="35" t="s">
        <v>905</v>
      </c>
      <c r="C133" s="40">
        <v>0</v>
      </c>
      <c r="D133" s="2" t="str">
        <f t="shared" si="56"/>
        <v/>
      </c>
      <c r="E133" s="2" t="str">
        <f t="shared" si="44"/>
        <v/>
      </c>
      <c r="G133" s="2" t="str">
        <f t="shared" si="57"/>
        <v>gl6-1hv-h01-gra-V2</v>
      </c>
      <c r="I133" t="str" cm="1">
        <f t="array" ref="I133">_xlfn.IFS($D133=1,"mc",$E133=1,"fill",TRUE,"")</f>
        <v/>
      </c>
      <c r="J133" s="4" t="str">
        <f t="shared" si="45"/>
        <v/>
      </c>
      <c r="K133" s="2" t="str">
        <f t="shared" si="58"/>
        <v/>
      </c>
      <c r="L133" s="4" t="str">
        <f t="shared" si="40"/>
        <v/>
      </c>
      <c r="M133" s="4" t="str">
        <f t="shared" si="41"/>
        <v/>
      </c>
      <c r="N133" s="4" t="str">
        <f t="shared" si="42"/>
        <v/>
      </c>
      <c r="O133" s="4" t="str">
        <f t="shared" si="43"/>
        <v/>
      </c>
      <c r="P133" s="2" t="str">
        <f t="shared" si="46"/>
        <v/>
      </c>
      <c r="Q133" s="2" t="str">
        <f t="shared" si="47"/>
        <v/>
      </c>
      <c r="R133" s="2" t="str">
        <f t="shared" si="48"/>
        <v/>
      </c>
      <c r="S133" s="2" t="str">
        <f t="shared" si="49"/>
        <v/>
      </c>
      <c r="T133" s="2" t="str">
        <f t="shared" si="50"/>
        <v/>
      </c>
      <c r="U133" s="2" t="str">
        <f t="shared" si="51"/>
        <v/>
      </c>
      <c r="V133" s="2" t="str">
        <f t="shared" si="52"/>
        <v/>
      </c>
      <c r="W133" s="2" t="str">
        <f t="shared" si="53"/>
        <v/>
      </c>
      <c r="AC133" t="s">
        <v>258</v>
      </c>
      <c r="AD133" t="str">
        <f t="shared" si="54"/>
        <v>H01</v>
      </c>
      <c r="AE133" t="str">
        <f t="shared" si="55"/>
        <v>EFGH</v>
      </c>
      <c r="AF133" t="str">
        <f t="shared" si="59"/>
        <v>H</v>
      </c>
      <c r="AG133" t="s">
        <v>309</v>
      </c>
      <c r="AH133" t="s">
        <v>306</v>
      </c>
      <c r="AI133" t="str" cm="1">
        <f t="array" ref="AI133">_xlfn.IFS($D133=1,"mpc",$E133=1,"fill",TRUE,"")</f>
        <v/>
      </c>
      <c r="AJ133" t="s">
        <v>288</v>
      </c>
    </row>
    <row r="134" spans="1:36" ht="15" x14ac:dyDescent="0.2">
      <c r="A134" s="35"/>
      <c r="B134" s="35" t="s">
        <v>906</v>
      </c>
      <c r="C134" s="40">
        <v>0</v>
      </c>
      <c r="D134" s="2" t="str">
        <f t="shared" si="56"/>
        <v/>
      </c>
      <c r="E134" s="2" t="str">
        <f t="shared" si="44"/>
        <v/>
      </c>
      <c r="G134" s="2" t="str">
        <f t="shared" si="57"/>
        <v>gl6-1hv-h01-gra-V2</v>
      </c>
      <c r="I134" t="str" cm="1">
        <f t="array" ref="I134">_xlfn.IFS($D134=1,"mc",$E134=1,"fill",TRUE,"")</f>
        <v/>
      </c>
      <c r="J134" s="4" t="str">
        <f t="shared" si="45"/>
        <v/>
      </c>
      <c r="K134" s="2" t="str">
        <f t="shared" si="58"/>
        <v/>
      </c>
      <c r="L134" s="4" t="str">
        <f t="shared" si="40"/>
        <v/>
      </c>
      <c r="M134" s="4" t="str">
        <f t="shared" si="41"/>
        <v/>
      </c>
      <c r="N134" s="4" t="str">
        <f t="shared" si="42"/>
        <v/>
      </c>
      <c r="O134" s="4" t="str">
        <f t="shared" si="43"/>
        <v/>
      </c>
      <c r="P134" s="2" t="str">
        <f t="shared" si="46"/>
        <v/>
      </c>
      <c r="Q134" s="2" t="str">
        <f t="shared" si="47"/>
        <v/>
      </c>
      <c r="R134" s="2" t="str">
        <f t="shared" si="48"/>
        <v/>
      </c>
      <c r="S134" s="2" t="str">
        <f t="shared" si="49"/>
        <v/>
      </c>
      <c r="T134" s="2" t="str">
        <f t="shared" si="50"/>
        <v/>
      </c>
      <c r="U134" s="2" t="str">
        <f t="shared" si="51"/>
        <v/>
      </c>
      <c r="V134" s="2" t="str">
        <f t="shared" si="52"/>
        <v/>
      </c>
      <c r="W134" s="2" t="str">
        <f t="shared" si="53"/>
        <v/>
      </c>
      <c r="AC134" t="s">
        <v>258</v>
      </c>
      <c r="AD134" t="str">
        <f t="shared" si="54"/>
        <v>H01</v>
      </c>
      <c r="AE134" t="str">
        <f t="shared" si="55"/>
        <v>EFGH</v>
      </c>
      <c r="AF134" t="str">
        <f t="shared" si="59"/>
        <v>H</v>
      </c>
      <c r="AG134" t="s">
        <v>309</v>
      </c>
      <c r="AH134" t="s">
        <v>306</v>
      </c>
      <c r="AI134" t="str" cm="1">
        <f t="array" ref="AI134">_xlfn.IFS($D134=1,"mpc",$E134=1,"fill",TRUE,"")</f>
        <v/>
      </c>
      <c r="AJ134" t="s">
        <v>288</v>
      </c>
    </row>
    <row r="135" spans="1:36" ht="15" x14ac:dyDescent="0.2">
      <c r="A135" s="35"/>
      <c r="B135" s="35" t="s">
        <v>781</v>
      </c>
      <c r="C135" s="40">
        <v>0</v>
      </c>
      <c r="D135" s="2" t="str">
        <f t="shared" si="56"/>
        <v/>
      </c>
      <c r="E135" s="2" t="str">
        <f t="shared" si="44"/>
        <v/>
      </c>
      <c r="G135" s="2" t="str">
        <f t="shared" si="57"/>
        <v>gl6-1hv-h01-gra-V2</v>
      </c>
      <c r="I135" t="str" cm="1">
        <f t="array" ref="I135">_xlfn.IFS($D135=1,"mc",$E135=1,"fill",TRUE,"")</f>
        <v/>
      </c>
      <c r="J135" s="4" t="str">
        <f t="shared" si="45"/>
        <v/>
      </c>
      <c r="K135" s="2" t="str">
        <f t="shared" si="58"/>
        <v/>
      </c>
      <c r="L135" s="4" t="str">
        <f t="shared" si="40"/>
        <v/>
      </c>
      <c r="M135" s="4" t="str">
        <f t="shared" si="41"/>
        <v/>
      </c>
      <c r="N135" s="4" t="str">
        <f t="shared" si="42"/>
        <v/>
      </c>
      <c r="O135" s="4" t="str">
        <f t="shared" si="43"/>
        <v/>
      </c>
      <c r="P135" s="2" t="str">
        <f t="shared" si="46"/>
        <v/>
      </c>
      <c r="Q135" s="2" t="str">
        <f t="shared" si="47"/>
        <v/>
      </c>
      <c r="R135" s="2" t="str">
        <f t="shared" si="48"/>
        <v/>
      </c>
      <c r="S135" s="2" t="str">
        <f t="shared" si="49"/>
        <v/>
      </c>
      <c r="T135" s="2" t="str">
        <f t="shared" si="50"/>
        <v/>
      </c>
      <c r="U135" s="2" t="str">
        <f t="shared" si="51"/>
        <v/>
      </c>
      <c r="V135" s="2" t="str">
        <f t="shared" si="52"/>
        <v/>
      </c>
      <c r="W135" s="2" t="str">
        <f t="shared" si="53"/>
        <v/>
      </c>
      <c r="AC135" t="s">
        <v>258</v>
      </c>
      <c r="AD135" t="str">
        <f t="shared" si="54"/>
        <v>H01</v>
      </c>
      <c r="AE135" t="str">
        <f t="shared" si="55"/>
        <v>EFGH</v>
      </c>
      <c r="AF135" t="str">
        <f t="shared" si="59"/>
        <v>H</v>
      </c>
      <c r="AG135" t="s">
        <v>309</v>
      </c>
      <c r="AH135" t="s">
        <v>306</v>
      </c>
      <c r="AI135" t="str" cm="1">
        <f t="array" ref="AI135">_xlfn.IFS($D135=1,"mpc",$E135=1,"fill",TRUE,"")</f>
        <v/>
      </c>
      <c r="AJ135" t="s">
        <v>288</v>
      </c>
    </row>
    <row r="136" spans="1:36" ht="15" x14ac:dyDescent="0.2">
      <c r="A136" s="35"/>
      <c r="B136" s="35" t="s">
        <v>795</v>
      </c>
      <c r="C136" s="40">
        <v>0</v>
      </c>
      <c r="D136" s="2" t="str">
        <f t="shared" si="56"/>
        <v/>
      </c>
      <c r="E136" s="2" t="str">
        <f t="shared" si="44"/>
        <v/>
      </c>
      <c r="G136" s="2" t="str">
        <f t="shared" si="57"/>
        <v>gl6-1hv-h01-gra-V2</v>
      </c>
      <c r="I136" t="str" cm="1">
        <f t="array" ref="I136">_xlfn.IFS($D136=1,"mc",$E136=1,"fill",TRUE,"")</f>
        <v/>
      </c>
      <c r="J136" s="4" t="str">
        <f t="shared" si="45"/>
        <v/>
      </c>
      <c r="K136" s="2" t="str">
        <f t="shared" si="58"/>
        <v/>
      </c>
      <c r="L136" s="4" t="str">
        <f t="shared" si="40"/>
        <v/>
      </c>
      <c r="M136" s="4" t="str">
        <f t="shared" si="41"/>
        <v/>
      </c>
      <c r="N136" s="4" t="str">
        <f t="shared" si="42"/>
        <v/>
      </c>
      <c r="O136" s="4" t="str">
        <f t="shared" si="43"/>
        <v/>
      </c>
      <c r="P136" s="2" t="str">
        <f t="shared" si="46"/>
        <v/>
      </c>
      <c r="Q136" s="2" t="str">
        <f t="shared" si="47"/>
        <v/>
      </c>
      <c r="R136" s="2" t="str">
        <f t="shared" si="48"/>
        <v/>
      </c>
      <c r="S136" s="2" t="str">
        <f t="shared" si="49"/>
        <v/>
      </c>
      <c r="T136" s="2" t="str">
        <f t="shared" si="50"/>
        <v/>
      </c>
      <c r="U136" s="2" t="str">
        <f t="shared" si="51"/>
        <v/>
      </c>
      <c r="V136" s="2" t="str">
        <f t="shared" si="52"/>
        <v/>
      </c>
      <c r="W136" s="2" t="str">
        <f t="shared" si="53"/>
        <v/>
      </c>
      <c r="AC136" t="s">
        <v>258</v>
      </c>
      <c r="AD136" t="str">
        <f t="shared" si="54"/>
        <v>H01</v>
      </c>
      <c r="AE136" t="str">
        <f t="shared" si="55"/>
        <v>EFGH</v>
      </c>
      <c r="AF136" t="str">
        <f t="shared" si="59"/>
        <v>H</v>
      </c>
      <c r="AG136" t="s">
        <v>309</v>
      </c>
      <c r="AH136" t="s">
        <v>306</v>
      </c>
      <c r="AI136" t="str" cm="1">
        <f t="array" ref="AI136">_xlfn.IFS($D136=1,"mpc",$E136=1,"fill",TRUE,"")</f>
        <v/>
      </c>
      <c r="AJ136" t="s">
        <v>288</v>
      </c>
    </row>
    <row r="137" spans="1:36" ht="15" x14ac:dyDescent="0.2">
      <c r="A137" s="35"/>
      <c r="B137" s="35" t="s">
        <v>900</v>
      </c>
      <c r="C137" s="40">
        <v>0</v>
      </c>
      <c r="D137" s="2" t="str">
        <f t="shared" si="56"/>
        <v/>
      </c>
      <c r="E137" s="2" t="str">
        <f t="shared" si="44"/>
        <v/>
      </c>
      <c r="G137" s="2" t="str">
        <f t="shared" si="57"/>
        <v>gl6-1hv-h01-gra-V2</v>
      </c>
      <c r="I137" t="str" cm="1">
        <f t="array" ref="I137">_xlfn.IFS($D137=1,"mc",$E137=1,"fill",TRUE,"")</f>
        <v/>
      </c>
      <c r="J137" s="4" t="str">
        <f t="shared" si="45"/>
        <v/>
      </c>
      <c r="K137" s="2" t="str">
        <f t="shared" si="58"/>
        <v/>
      </c>
      <c r="L137" s="4" t="str">
        <f t="shared" si="40"/>
        <v/>
      </c>
      <c r="M137" s="4" t="str">
        <f t="shared" si="41"/>
        <v/>
      </c>
      <c r="N137" s="4" t="str">
        <f t="shared" si="42"/>
        <v/>
      </c>
      <c r="O137" s="4" t="str">
        <f t="shared" si="43"/>
        <v/>
      </c>
      <c r="P137" s="2" t="str">
        <f t="shared" si="46"/>
        <v/>
      </c>
      <c r="Q137" s="2" t="str">
        <f t="shared" si="47"/>
        <v/>
      </c>
      <c r="R137" s="2" t="str">
        <f t="shared" si="48"/>
        <v/>
      </c>
      <c r="S137" s="2" t="str">
        <f t="shared" si="49"/>
        <v/>
      </c>
      <c r="T137" s="2" t="str">
        <f t="shared" si="50"/>
        <v/>
      </c>
      <c r="U137" s="2" t="str">
        <f t="shared" si="51"/>
        <v/>
      </c>
      <c r="V137" s="2" t="str">
        <f t="shared" si="52"/>
        <v/>
      </c>
      <c r="W137" s="2" t="str">
        <f t="shared" si="53"/>
        <v/>
      </c>
      <c r="AC137" t="s">
        <v>258</v>
      </c>
      <c r="AD137" t="str">
        <f t="shared" si="54"/>
        <v>H01</v>
      </c>
      <c r="AE137" t="str">
        <f t="shared" si="55"/>
        <v>EFGH</v>
      </c>
      <c r="AF137" t="str">
        <f t="shared" si="59"/>
        <v>H</v>
      </c>
      <c r="AG137" t="s">
        <v>309</v>
      </c>
      <c r="AH137" t="s">
        <v>306</v>
      </c>
      <c r="AI137" t="str" cm="1">
        <f t="array" ref="AI137">_xlfn.IFS($D137=1,"mpc",$E137=1,"fill",TRUE,"")</f>
        <v/>
      </c>
      <c r="AJ137" t="s">
        <v>288</v>
      </c>
    </row>
    <row r="138" spans="1:36" ht="15" x14ac:dyDescent="0.2">
      <c r="A138" s="35"/>
      <c r="B138" s="35" t="s">
        <v>797</v>
      </c>
      <c r="C138" s="40">
        <v>0</v>
      </c>
      <c r="D138" s="2" t="str">
        <f t="shared" si="56"/>
        <v/>
      </c>
      <c r="E138" s="2" t="str">
        <f t="shared" si="44"/>
        <v/>
      </c>
      <c r="G138" s="2" t="str">
        <f t="shared" si="57"/>
        <v>gl6-1hv-h01-gra-V2</v>
      </c>
      <c r="I138" t="str" cm="1">
        <f t="array" ref="I138">_xlfn.IFS($D138=1,"mc",$E138=1,"fill",TRUE,"")</f>
        <v/>
      </c>
      <c r="J138" s="4" t="str">
        <f t="shared" si="45"/>
        <v/>
      </c>
      <c r="K138" s="2" t="str">
        <f t="shared" si="58"/>
        <v/>
      </c>
      <c r="L138" s="4" t="str">
        <f t="shared" ref="L138:L201" si="60">IF(AND($D138=1,EXACT($C138,1)),$B138,"")</f>
        <v/>
      </c>
      <c r="M138" s="4" t="str">
        <f t="shared" ref="M138:M201" si="61">IF(AND($D138=1,EXACT($C139,0),L138&lt;&gt;""),$B139,"")</f>
        <v/>
      </c>
      <c r="N138" s="4" t="str">
        <f t="shared" ref="N138:N201" si="62">IF(AND($D138=1,EXACT($C140,0),M138&lt;&gt;""),$B140,"")</f>
        <v/>
      </c>
      <c r="O138" s="4" t="str">
        <f t="shared" ref="O138:O201" si="63">IF(AND($D138=1,EXACT($C141,0),N138&lt;&gt;""),$B141,"")</f>
        <v/>
      </c>
      <c r="P138" s="2" t="str">
        <f t="shared" si="46"/>
        <v/>
      </c>
      <c r="Q138" s="2" t="str">
        <f t="shared" si="47"/>
        <v/>
      </c>
      <c r="R138" s="2" t="str">
        <f t="shared" si="48"/>
        <v/>
      </c>
      <c r="S138" s="2" t="str">
        <f t="shared" si="49"/>
        <v/>
      </c>
      <c r="T138" s="2" t="str">
        <f t="shared" si="50"/>
        <v/>
      </c>
      <c r="U138" s="2" t="str">
        <f t="shared" si="51"/>
        <v/>
      </c>
      <c r="V138" s="2" t="str">
        <f t="shared" si="52"/>
        <v/>
      </c>
      <c r="W138" s="2" t="str">
        <f t="shared" si="53"/>
        <v/>
      </c>
      <c r="AC138" t="s">
        <v>258</v>
      </c>
      <c r="AD138" t="str">
        <f t="shared" si="54"/>
        <v>H01</v>
      </c>
      <c r="AE138" t="str">
        <f t="shared" si="55"/>
        <v>EFGH</v>
      </c>
      <c r="AF138" t="str">
        <f t="shared" si="59"/>
        <v>H</v>
      </c>
      <c r="AG138" t="s">
        <v>309</v>
      </c>
      <c r="AH138" t="s">
        <v>306</v>
      </c>
      <c r="AI138" t="str" cm="1">
        <f t="array" ref="AI138">_xlfn.IFS($D138=1,"mpc",$E138=1,"fill",TRUE,"")</f>
        <v/>
      </c>
      <c r="AJ138" t="s">
        <v>288</v>
      </c>
    </row>
    <row r="139" spans="1:36" ht="15" x14ac:dyDescent="0.2">
      <c r="A139" s="35"/>
      <c r="B139" s="35" t="s">
        <v>909</v>
      </c>
      <c r="C139" s="40">
        <v>0</v>
      </c>
      <c r="D139" s="2" t="str">
        <f t="shared" si="56"/>
        <v/>
      </c>
      <c r="E139" s="2" t="str">
        <f t="shared" si="44"/>
        <v/>
      </c>
      <c r="G139" s="2" t="str">
        <f t="shared" si="57"/>
        <v>gl6-1hv-h01-gra-V2</v>
      </c>
      <c r="I139" t="str" cm="1">
        <f t="array" ref="I139">_xlfn.IFS($D139=1,"mc",$E139=1,"fill",TRUE,"")</f>
        <v/>
      </c>
      <c r="J139" s="4" t="str">
        <f t="shared" si="45"/>
        <v/>
      </c>
      <c r="K139" s="2" t="str">
        <f t="shared" si="58"/>
        <v/>
      </c>
      <c r="L139" s="4" t="str">
        <f t="shared" si="60"/>
        <v/>
      </c>
      <c r="M139" s="4" t="str">
        <f t="shared" si="61"/>
        <v/>
      </c>
      <c r="N139" s="4" t="str">
        <f t="shared" si="62"/>
        <v/>
      </c>
      <c r="O139" s="4" t="str">
        <f t="shared" si="63"/>
        <v/>
      </c>
      <c r="P139" s="2" t="str">
        <f t="shared" si="46"/>
        <v/>
      </c>
      <c r="Q139" s="2" t="str">
        <f t="shared" si="47"/>
        <v/>
      </c>
      <c r="R139" s="2" t="str">
        <f t="shared" si="48"/>
        <v/>
      </c>
      <c r="S139" s="2" t="str">
        <f t="shared" si="49"/>
        <v/>
      </c>
      <c r="T139" s="2" t="str">
        <f t="shared" si="50"/>
        <v/>
      </c>
      <c r="U139" s="2" t="str">
        <f t="shared" si="51"/>
        <v/>
      </c>
      <c r="V139" s="2" t="str">
        <f t="shared" si="52"/>
        <v/>
      </c>
      <c r="W139" s="2" t="str">
        <f t="shared" si="53"/>
        <v/>
      </c>
      <c r="AC139" t="s">
        <v>258</v>
      </c>
      <c r="AD139" t="str">
        <f t="shared" si="54"/>
        <v>H01</v>
      </c>
      <c r="AE139" t="str">
        <f t="shared" si="55"/>
        <v>EFGH</v>
      </c>
      <c r="AF139" t="str">
        <f t="shared" si="59"/>
        <v>H</v>
      </c>
      <c r="AG139" t="s">
        <v>309</v>
      </c>
      <c r="AH139" t="s">
        <v>306</v>
      </c>
      <c r="AI139" t="str" cm="1">
        <f t="array" ref="AI139">_xlfn.IFS($D139=1,"mpc",$E139=1,"fill",TRUE,"")</f>
        <v/>
      </c>
      <c r="AJ139" t="s">
        <v>288</v>
      </c>
    </row>
    <row r="140" spans="1:36" ht="15" x14ac:dyDescent="0.2">
      <c r="A140" s="35"/>
      <c r="B140" s="35" t="s">
        <v>796</v>
      </c>
      <c r="C140" s="40">
        <v>0</v>
      </c>
      <c r="D140" s="2" t="str">
        <f t="shared" si="56"/>
        <v/>
      </c>
      <c r="E140" s="2" t="str">
        <f t="shared" si="44"/>
        <v/>
      </c>
      <c r="G140" s="2" t="str">
        <f t="shared" si="57"/>
        <v>gl6-1hv-h01-gra-V2</v>
      </c>
      <c r="I140" t="str" cm="1">
        <f t="array" ref="I140">_xlfn.IFS($D140=1,"mc",$E140=1,"fill",TRUE,"")</f>
        <v/>
      </c>
      <c r="J140" s="4" t="str">
        <f t="shared" si="45"/>
        <v/>
      </c>
      <c r="K140" s="2" t="str">
        <f t="shared" si="58"/>
        <v/>
      </c>
      <c r="L140" s="4" t="str">
        <f t="shared" si="60"/>
        <v/>
      </c>
      <c r="M140" s="4" t="str">
        <f t="shared" si="61"/>
        <v/>
      </c>
      <c r="N140" s="4" t="str">
        <f t="shared" si="62"/>
        <v/>
      </c>
      <c r="O140" s="4" t="str">
        <f t="shared" si="63"/>
        <v/>
      </c>
      <c r="P140" s="2" t="str">
        <f t="shared" si="46"/>
        <v/>
      </c>
      <c r="Q140" s="2" t="str">
        <f t="shared" si="47"/>
        <v/>
      </c>
      <c r="R140" s="2" t="str">
        <f t="shared" si="48"/>
        <v/>
      </c>
      <c r="S140" s="2" t="str">
        <f t="shared" si="49"/>
        <v/>
      </c>
      <c r="T140" s="2" t="str">
        <f t="shared" si="50"/>
        <v/>
      </c>
      <c r="U140" s="2" t="str">
        <f t="shared" si="51"/>
        <v/>
      </c>
      <c r="V140" s="2" t="str">
        <f t="shared" si="52"/>
        <v/>
      </c>
      <c r="W140" s="2" t="str">
        <f t="shared" si="53"/>
        <v/>
      </c>
      <c r="AC140" t="s">
        <v>258</v>
      </c>
      <c r="AD140" t="str">
        <f t="shared" si="54"/>
        <v>H01</v>
      </c>
      <c r="AE140" t="str">
        <f t="shared" si="55"/>
        <v>EFGH</v>
      </c>
      <c r="AF140" t="str">
        <f t="shared" si="59"/>
        <v>H</v>
      </c>
      <c r="AG140" t="s">
        <v>309</v>
      </c>
      <c r="AH140" t="s">
        <v>306</v>
      </c>
      <c r="AI140" t="str" cm="1">
        <f t="array" ref="AI140">_xlfn.IFS($D140=1,"mpc",$E140=1,"fill",TRUE,"")</f>
        <v/>
      </c>
      <c r="AJ140" t="s">
        <v>288</v>
      </c>
    </row>
    <row r="141" spans="1:36" ht="15" x14ac:dyDescent="0.2">
      <c r="A141" s="35"/>
      <c r="B141" s="35" t="s">
        <v>783</v>
      </c>
      <c r="C141" s="40">
        <v>0</v>
      </c>
      <c r="D141" s="2" t="str">
        <f t="shared" si="56"/>
        <v/>
      </c>
      <c r="E141" s="2" t="str">
        <f t="shared" si="44"/>
        <v/>
      </c>
      <c r="G141" s="2" t="str">
        <f t="shared" si="57"/>
        <v>gl6-1hv-h01-gra-V2</v>
      </c>
      <c r="I141" t="str" cm="1">
        <f t="array" ref="I141">_xlfn.IFS($D141=1,"mc",$E141=1,"fill",TRUE,"")</f>
        <v/>
      </c>
      <c r="J141" s="4" t="str">
        <f t="shared" si="45"/>
        <v/>
      </c>
      <c r="K141" s="2" t="str">
        <f t="shared" si="58"/>
        <v/>
      </c>
      <c r="L141" s="4" t="str">
        <f t="shared" si="60"/>
        <v/>
      </c>
      <c r="M141" s="4" t="str">
        <f t="shared" si="61"/>
        <v/>
      </c>
      <c r="N141" s="4" t="str">
        <f t="shared" si="62"/>
        <v/>
      </c>
      <c r="O141" s="4" t="str">
        <f t="shared" si="63"/>
        <v/>
      </c>
      <c r="P141" s="2" t="str">
        <f t="shared" si="46"/>
        <v/>
      </c>
      <c r="Q141" s="2" t="str">
        <f t="shared" si="47"/>
        <v/>
      </c>
      <c r="R141" s="2" t="str">
        <f t="shared" si="48"/>
        <v/>
      </c>
      <c r="S141" s="2" t="str">
        <f t="shared" si="49"/>
        <v/>
      </c>
      <c r="T141" s="2" t="str">
        <f t="shared" si="50"/>
        <v/>
      </c>
      <c r="U141" s="2" t="str">
        <f t="shared" si="51"/>
        <v/>
      </c>
      <c r="V141" s="2" t="str">
        <f t="shared" si="52"/>
        <v/>
      </c>
      <c r="W141" s="2" t="str">
        <f t="shared" si="53"/>
        <v/>
      </c>
      <c r="AC141" t="s">
        <v>258</v>
      </c>
      <c r="AD141" t="str">
        <f t="shared" si="54"/>
        <v>H01</v>
      </c>
      <c r="AE141" t="str">
        <f t="shared" si="55"/>
        <v>EFGH</v>
      </c>
      <c r="AF141" t="str">
        <f t="shared" si="59"/>
        <v>H</v>
      </c>
      <c r="AG141" t="s">
        <v>309</v>
      </c>
      <c r="AH141" t="s">
        <v>306</v>
      </c>
      <c r="AI141" t="str" cm="1">
        <f t="array" ref="AI141">_xlfn.IFS($D141=1,"mpc",$E141=1,"fill",TRUE,"")</f>
        <v/>
      </c>
      <c r="AJ141" t="s">
        <v>288</v>
      </c>
    </row>
    <row r="142" spans="1:36" ht="15" x14ac:dyDescent="0.2">
      <c r="A142" s="35" t="s">
        <v>913</v>
      </c>
      <c r="B142" s="35" t="s">
        <v>794</v>
      </c>
      <c r="C142" s="35">
        <v>1</v>
      </c>
      <c r="D142" s="2" t="str">
        <f t="shared" si="56"/>
        <v/>
      </c>
      <c r="E142" s="2">
        <f t="shared" si="44"/>
        <v>1</v>
      </c>
      <c r="G142" s="2" t="str">
        <f t="shared" si="57"/>
        <v>gl6-1hv-h01-gra-V2</v>
      </c>
      <c r="I142" t="str" cm="1">
        <f t="array" ref="I142">_xlfn.IFS($D142=1,"mc",$E142=1,"fill",TRUE,"")</f>
        <v>fill</v>
      </c>
      <c r="J142" s="4" t="str">
        <f t="shared" si="45"/>
        <v>(...) as des vacances en février?</v>
      </c>
      <c r="K142" s="2" t="str">
        <f t="shared" si="58"/>
        <v>Remplis le bon pronom personnel (persoonlijk voornaamwoord): (...) as des vacances en février?</v>
      </c>
      <c r="L142" s="4" t="str">
        <f t="shared" si="60"/>
        <v/>
      </c>
      <c r="M142" s="4" t="str">
        <f t="shared" si="61"/>
        <v/>
      </c>
      <c r="N142" s="4" t="str">
        <f t="shared" si="62"/>
        <v/>
      </c>
      <c r="O142" s="4" t="str">
        <f t="shared" si="63"/>
        <v/>
      </c>
      <c r="P142" s="2" t="str">
        <f t="shared" si="46"/>
        <v>Tu</v>
      </c>
      <c r="Q142" s="2" t="str">
        <f t="shared" si="47"/>
        <v>tu</v>
      </c>
      <c r="R142" s="2" t="str">
        <f t="shared" si="48"/>
        <v/>
      </c>
      <c r="S142" s="2" t="str">
        <f t="shared" si="49"/>
        <v/>
      </c>
      <c r="T142" s="2" t="str">
        <f t="shared" si="50"/>
        <v/>
      </c>
      <c r="U142" s="2" t="str">
        <f t="shared" si="51"/>
        <v/>
      </c>
      <c r="V142" s="2" t="str">
        <f t="shared" si="52"/>
        <v/>
      </c>
      <c r="W142" s="2" t="str">
        <f t="shared" si="53"/>
        <v/>
      </c>
      <c r="AC142" t="s">
        <v>258</v>
      </c>
      <c r="AD142" t="str">
        <f t="shared" si="54"/>
        <v>H01</v>
      </c>
      <c r="AE142" t="str">
        <f t="shared" si="55"/>
        <v>EFGH</v>
      </c>
      <c r="AF142" t="str">
        <f t="shared" si="59"/>
        <v>H</v>
      </c>
      <c r="AG142" t="s">
        <v>309</v>
      </c>
      <c r="AH142" t="s">
        <v>306</v>
      </c>
      <c r="AI142" t="str" cm="1">
        <f t="array" ref="AI142">_xlfn.IFS($D142=1,"mpc",$E142=1,"fill",TRUE,"")</f>
        <v>fill</v>
      </c>
      <c r="AJ142" t="s">
        <v>288</v>
      </c>
    </row>
    <row r="143" spans="1:36" ht="15" x14ac:dyDescent="0.2">
      <c r="A143" s="35"/>
      <c r="B143" s="35" t="s">
        <v>784</v>
      </c>
      <c r="C143" s="35">
        <v>1</v>
      </c>
      <c r="D143" s="2" t="str">
        <f t="shared" si="56"/>
        <v/>
      </c>
      <c r="E143" s="2" t="str">
        <f t="shared" si="44"/>
        <v/>
      </c>
      <c r="G143" s="2" t="str">
        <f t="shared" si="57"/>
        <v>gl6-1hv-h01-gra-V2</v>
      </c>
      <c r="I143" t="str" cm="1">
        <f t="array" ref="I143">_xlfn.IFS($D143=1,"mc",$E143=1,"fill",TRUE,"")</f>
        <v/>
      </c>
      <c r="J143" s="4" t="str">
        <f t="shared" si="45"/>
        <v/>
      </c>
      <c r="K143" s="2" t="str">
        <f t="shared" si="58"/>
        <v/>
      </c>
      <c r="L143" s="4" t="str">
        <f t="shared" si="60"/>
        <v/>
      </c>
      <c r="M143" s="4" t="str">
        <f t="shared" si="61"/>
        <v/>
      </c>
      <c r="N143" s="4" t="str">
        <f t="shared" si="62"/>
        <v/>
      </c>
      <c r="O143" s="4" t="str">
        <f t="shared" si="63"/>
        <v/>
      </c>
      <c r="P143" s="2" t="str">
        <f t="shared" si="46"/>
        <v/>
      </c>
      <c r="Q143" s="2" t="str">
        <f t="shared" si="47"/>
        <v/>
      </c>
      <c r="R143" s="2" t="str">
        <f t="shared" si="48"/>
        <v/>
      </c>
      <c r="S143" s="2" t="str">
        <f t="shared" si="49"/>
        <v/>
      </c>
      <c r="T143" s="2" t="str">
        <f t="shared" si="50"/>
        <v/>
      </c>
      <c r="U143" s="2" t="str">
        <f t="shared" si="51"/>
        <v/>
      </c>
      <c r="V143" s="2" t="str">
        <f t="shared" si="52"/>
        <v/>
      </c>
      <c r="W143" s="2" t="str">
        <f t="shared" si="53"/>
        <v/>
      </c>
      <c r="AC143" t="s">
        <v>258</v>
      </c>
      <c r="AD143" t="str">
        <f t="shared" si="54"/>
        <v>H01</v>
      </c>
      <c r="AE143" t="str">
        <f t="shared" si="55"/>
        <v>EFGH</v>
      </c>
      <c r="AF143" t="str">
        <f t="shared" si="59"/>
        <v>H</v>
      </c>
      <c r="AG143" t="s">
        <v>309</v>
      </c>
      <c r="AH143" t="s">
        <v>306</v>
      </c>
      <c r="AI143" t="str" cm="1">
        <f t="array" ref="AI143">_xlfn.IFS($D143=1,"mpc",$E143=1,"fill",TRUE,"")</f>
        <v/>
      </c>
      <c r="AJ143" t="s">
        <v>288</v>
      </c>
    </row>
    <row r="144" spans="1:36" ht="15" x14ac:dyDescent="0.2">
      <c r="A144" s="35"/>
      <c r="B144" s="35" t="s">
        <v>901</v>
      </c>
      <c r="C144" s="40">
        <v>0</v>
      </c>
      <c r="D144" s="2" t="str">
        <f t="shared" si="56"/>
        <v/>
      </c>
      <c r="E144" s="2" t="str">
        <f t="shared" si="44"/>
        <v/>
      </c>
      <c r="G144" s="2" t="str">
        <f t="shared" si="57"/>
        <v>gl6-1hv-h01-gra-V2</v>
      </c>
      <c r="I144" t="str" cm="1">
        <f t="array" ref="I144">_xlfn.IFS($D144=1,"mc",$E144=1,"fill",TRUE,"")</f>
        <v/>
      </c>
      <c r="J144" s="4" t="str">
        <f t="shared" si="45"/>
        <v/>
      </c>
      <c r="K144" s="2" t="str">
        <f t="shared" si="58"/>
        <v/>
      </c>
      <c r="L144" s="4" t="str">
        <f t="shared" si="60"/>
        <v/>
      </c>
      <c r="M144" s="4" t="str">
        <f t="shared" si="61"/>
        <v/>
      </c>
      <c r="N144" s="4" t="str">
        <f t="shared" si="62"/>
        <v/>
      </c>
      <c r="O144" s="4" t="str">
        <f t="shared" si="63"/>
        <v/>
      </c>
      <c r="P144" s="2" t="str">
        <f t="shared" si="46"/>
        <v/>
      </c>
      <c r="Q144" s="2" t="str">
        <f t="shared" si="47"/>
        <v/>
      </c>
      <c r="R144" s="2" t="str">
        <f t="shared" si="48"/>
        <v/>
      </c>
      <c r="S144" s="2" t="str">
        <f t="shared" si="49"/>
        <v/>
      </c>
      <c r="T144" s="2" t="str">
        <f t="shared" si="50"/>
        <v/>
      </c>
      <c r="U144" s="2" t="str">
        <f t="shared" si="51"/>
        <v/>
      </c>
      <c r="V144" s="2" t="str">
        <f t="shared" si="52"/>
        <v/>
      </c>
      <c r="W144" s="2" t="str">
        <f t="shared" si="53"/>
        <v/>
      </c>
      <c r="AC144" t="s">
        <v>258</v>
      </c>
      <c r="AD144" t="str">
        <f t="shared" si="54"/>
        <v>H01</v>
      </c>
      <c r="AE144" t="str">
        <f t="shared" si="55"/>
        <v>EFGH</v>
      </c>
      <c r="AF144" t="str">
        <f t="shared" si="59"/>
        <v>H</v>
      </c>
      <c r="AG144" t="s">
        <v>309</v>
      </c>
      <c r="AH144" t="s">
        <v>306</v>
      </c>
      <c r="AI144" t="str" cm="1">
        <f t="array" ref="AI144">_xlfn.IFS($D144=1,"mpc",$E144=1,"fill",TRUE,"")</f>
        <v/>
      </c>
      <c r="AJ144" t="s">
        <v>288</v>
      </c>
    </row>
    <row r="145" spans="1:36" ht="15" x14ac:dyDescent="0.2">
      <c r="A145" s="35"/>
      <c r="B145" s="35" t="s">
        <v>902</v>
      </c>
      <c r="C145" s="40">
        <v>0</v>
      </c>
      <c r="D145" s="2" t="str">
        <f t="shared" si="56"/>
        <v/>
      </c>
      <c r="E145" s="2" t="str">
        <f t="shared" si="44"/>
        <v/>
      </c>
      <c r="G145" s="2" t="str">
        <f t="shared" si="57"/>
        <v>gl6-1hv-h01-gra-V2</v>
      </c>
      <c r="I145" t="str" cm="1">
        <f t="array" ref="I145">_xlfn.IFS($D145=1,"mc",$E145=1,"fill",TRUE,"")</f>
        <v/>
      </c>
      <c r="J145" s="4" t="str">
        <f t="shared" si="45"/>
        <v/>
      </c>
      <c r="K145" s="2" t="str">
        <f t="shared" si="58"/>
        <v/>
      </c>
      <c r="L145" s="4" t="str">
        <f t="shared" si="60"/>
        <v/>
      </c>
      <c r="M145" s="4" t="str">
        <f t="shared" si="61"/>
        <v/>
      </c>
      <c r="N145" s="4" t="str">
        <f t="shared" si="62"/>
        <v/>
      </c>
      <c r="O145" s="4" t="str">
        <f t="shared" si="63"/>
        <v/>
      </c>
      <c r="P145" s="2" t="str">
        <f t="shared" si="46"/>
        <v/>
      </c>
      <c r="Q145" s="2" t="str">
        <f t="shared" si="47"/>
        <v/>
      </c>
      <c r="R145" s="2" t="str">
        <f t="shared" si="48"/>
        <v/>
      </c>
      <c r="S145" s="2" t="str">
        <f t="shared" si="49"/>
        <v/>
      </c>
      <c r="T145" s="2" t="str">
        <f t="shared" si="50"/>
        <v/>
      </c>
      <c r="U145" s="2" t="str">
        <f t="shared" si="51"/>
        <v/>
      </c>
      <c r="V145" s="2" t="str">
        <f t="shared" si="52"/>
        <v/>
      </c>
      <c r="W145" s="2" t="str">
        <f t="shared" si="53"/>
        <v/>
      </c>
      <c r="AC145" t="s">
        <v>258</v>
      </c>
      <c r="AD145" t="str">
        <f t="shared" si="54"/>
        <v>H01</v>
      </c>
      <c r="AE145" t="str">
        <f t="shared" si="55"/>
        <v>EFGH</v>
      </c>
      <c r="AF145" t="str">
        <f t="shared" si="59"/>
        <v>H</v>
      </c>
      <c r="AG145" t="s">
        <v>309</v>
      </c>
      <c r="AH145" t="s">
        <v>306</v>
      </c>
      <c r="AI145" t="str" cm="1">
        <f t="array" ref="AI145">_xlfn.IFS($D145=1,"mpc",$E145=1,"fill",TRUE,"")</f>
        <v/>
      </c>
      <c r="AJ145" t="s">
        <v>288</v>
      </c>
    </row>
    <row r="146" spans="1:36" ht="15" x14ac:dyDescent="0.2">
      <c r="A146" s="35"/>
      <c r="B146" s="35" t="s">
        <v>796</v>
      </c>
      <c r="C146" s="40">
        <v>0</v>
      </c>
      <c r="D146" s="2" t="str">
        <f t="shared" si="56"/>
        <v/>
      </c>
      <c r="E146" s="2" t="str">
        <f t="shared" si="44"/>
        <v/>
      </c>
      <c r="G146" s="2" t="str">
        <f t="shared" si="57"/>
        <v>gl6-1hv-h01-gra-V2</v>
      </c>
      <c r="I146" t="str" cm="1">
        <f t="array" ref="I146">_xlfn.IFS($D146=1,"mc",$E146=1,"fill",TRUE,"")</f>
        <v/>
      </c>
      <c r="J146" s="4" t="str">
        <f t="shared" si="45"/>
        <v/>
      </c>
      <c r="K146" s="2" t="str">
        <f t="shared" si="58"/>
        <v/>
      </c>
      <c r="L146" s="4" t="str">
        <f t="shared" si="60"/>
        <v/>
      </c>
      <c r="M146" s="4" t="str">
        <f t="shared" si="61"/>
        <v/>
      </c>
      <c r="N146" s="4" t="str">
        <f t="shared" si="62"/>
        <v/>
      </c>
      <c r="O146" s="4" t="str">
        <f t="shared" si="63"/>
        <v/>
      </c>
      <c r="P146" s="2" t="str">
        <f t="shared" si="46"/>
        <v/>
      </c>
      <c r="Q146" s="2" t="str">
        <f t="shared" si="47"/>
        <v/>
      </c>
      <c r="R146" s="2" t="str">
        <f t="shared" si="48"/>
        <v/>
      </c>
      <c r="S146" s="2" t="str">
        <f t="shared" si="49"/>
        <v/>
      </c>
      <c r="T146" s="2" t="str">
        <f t="shared" si="50"/>
        <v/>
      </c>
      <c r="U146" s="2" t="str">
        <f t="shared" si="51"/>
        <v/>
      </c>
      <c r="V146" s="2" t="str">
        <f t="shared" si="52"/>
        <v/>
      </c>
      <c r="W146" s="2" t="str">
        <f t="shared" si="53"/>
        <v/>
      </c>
      <c r="AC146" t="s">
        <v>258</v>
      </c>
      <c r="AD146" t="str">
        <f t="shared" si="54"/>
        <v>H01</v>
      </c>
      <c r="AE146" t="str">
        <f t="shared" si="55"/>
        <v>EFGH</v>
      </c>
      <c r="AF146" t="str">
        <f t="shared" si="59"/>
        <v>H</v>
      </c>
      <c r="AG146" t="s">
        <v>309</v>
      </c>
      <c r="AH146" t="s">
        <v>306</v>
      </c>
      <c r="AI146" t="str" cm="1">
        <f t="array" ref="AI146">_xlfn.IFS($D146=1,"mpc",$E146=1,"fill",TRUE,"")</f>
        <v/>
      </c>
      <c r="AJ146" t="s">
        <v>288</v>
      </c>
    </row>
    <row r="147" spans="1:36" ht="15" x14ac:dyDescent="0.2">
      <c r="A147" s="35"/>
      <c r="B147" s="35" t="s">
        <v>783</v>
      </c>
      <c r="C147" s="40">
        <v>0</v>
      </c>
      <c r="D147" s="2" t="str">
        <f t="shared" si="56"/>
        <v/>
      </c>
      <c r="E147" s="2" t="str">
        <f t="shared" si="44"/>
        <v/>
      </c>
      <c r="G147" s="2" t="str">
        <f t="shared" si="57"/>
        <v>gl6-1hv-h01-gra-V2</v>
      </c>
      <c r="I147" t="str" cm="1">
        <f t="array" ref="I147">_xlfn.IFS($D147=1,"mc",$E147=1,"fill",TRUE,"")</f>
        <v/>
      </c>
      <c r="J147" s="4" t="str">
        <f t="shared" si="45"/>
        <v/>
      </c>
      <c r="K147" s="2" t="str">
        <f t="shared" si="58"/>
        <v/>
      </c>
      <c r="L147" s="4" t="str">
        <f t="shared" si="60"/>
        <v/>
      </c>
      <c r="M147" s="4" t="str">
        <f t="shared" si="61"/>
        <v/>
      </c>
      <c r="N147" s="4" t="str">
        <f t="shared" si="62"/>
        <v/>
      </c>
      <c r="O147" s="4" t="str">
        <f t="shared" si="63"/>
        <v/>
      </c>
      <c r="P147" s="2" t="str">
        <f t="shared" si="46"/>
        <v/>
      </c>
      <c r="Q147" s="2" t="str">
        <f t="shared" si="47"/>
        <v/>
      </c>
      <c r="R147" s="2" t="str">
        <f t="shared" si="48"/>
        <v/>
      </c>
      <c r="S147" s="2" t="str">
        <f t="shared" si="49"/>
        <v/>
      </c>
      <c r="T147" s="2" t="str">
        <f t="shared" si="50"/>
        <v/>
      </c>
      <c r="U147" s="2" t="str">
        <f t="shared" si="51"/>
        <v/>
      </c>
      <c r="V147" s="2" t="str">
        <f t="shared" si="52"/>
        <v/>
      </c>
      <c r="W147" s="2" t="str">
        <f t="shared" si="53"/>
        <v/>
      </c>
      <c r="AC147" t="s">
        <v>258</v>
      </c>
      <c r="AD147" t="str">
        <f t="shared" si="54"/>
        <v>H01</v>
      </c>
      <c r="AE147" t="str">
        <f t="shared" si="55"/>
        <v>EFGH</v>
      </c>
      <c r="AF147" t="str">
        <f t="shared" si="59"/>
        <v>H</v>
      </c>
      <c r="AG147" t="s">
        <v>309</v>
      </c>
      <c r="AH147" t="s">
        <v>306</v>
      </c>
      <c r="AI147" t="str" cm="1">
        <f t="array" ref="AI147">_xlfn.IFS($D147=1,"mpc",$E147=1,"fill",TRUE,"")</f>
        <v/>
      </c>
      <c r="AJ147" t="s">
        <v>288</v>
      </c>
    </row>
    <row r="148" spans="1:36" ht="15" x14ac:dyDescent="0.2">
      <c r="A148" s="35"/>
      <c r="B148" s="35" t="s">
        <v>903</v>
      </c>
      <c r="C148" s="40">
        <v>0</v>
      </c>
      <c r="D148" s="2" t="str">
        <f t="shared" si="56"/>
        <v/>
      </c>
      <c r="E148" s="2" t="str">
        <f t="shared" si="44"/>
        <v/>
      </c>
      <c r="G148" s="2" t="str">
        <f t="shared" si="57"/>
        <v>gl6-1hv-h01-gra-V2</v>
      </c>
      <c r="I148" t="str" cm="1">
        <f t="array" ref="I148">_xlfn.IFS($D148=1,"mc",$E148=1,"fill",TRUE,"")</f>
        <v/>
      </c>
      <c r="J148" s="4" t="str">
        <f t="shared" si="45"/>
        <v/>
      </c>
      <c r="K148" s="2" t="str">
        <f t="shared" si="58"/>
        <v/>
      </c>
      <c r="L148" s="4" t="str">
        <f t="shared" si="60"/>
        <v/>
      </c>
      <c r="M148" s="4" t="str">
        <f t="shared" si="61"/>
        <v/>
      </c>
      <c r="N148" s="4" t="str">
        <f t="shared" si="62"/>
        <v/>
      </c>
      <c r="O148" s="4" t="str">
        <f t="shared" si="63"/>
        <v/>
      </c>
      <c r="P148" s="2" t="str">
        <f t="shared" si="46"/>
        <v/>
      </c>
      <c r="Q148" s="2" t="str">
        <f t="shared" si="47"/>
        <v/>
      </c>
      <c r="R148" s="2" t="str">
        <f t="shared" si="48"/>
        <v/>
      </c>
      <c r="S148" s="2" t="str">
        <f t="shared" si="49"/>
        <v/>
      </c>
      <c r="T148" s="2" t="str">
        <f t="shared" si="50"/>
        <v/>
      </c>
      <c r="U148" s="2" t="str">
        <f t="shared" si="51"/>
        <v/>
      </c>
      <c r="V148" s="2" t="str">
        <f t="shared" si="52"/>
        <v/>
      </c>
      <c r="W148" s="2" t="str">
        <f t="shared" si="53"/>
        <v/>
      </c>
      <c r="AC148" t="s">
        <v>258</v>
      </c>
      <c r="AD148" t="str">
        <f t="shared" si="54"/>
        <v>H01</v>
      </c>
      <c r="AE148" t="str">
        <f t="shared" si="55"/>
        <v>EFGH</v>
      </c>
      <c r="AF148" t="str">
        <f t="shared" si="59"/>
        <v>H</v>
      </c>
      <c r="AG148" t="s">
        <v>309</v>
      </c>
      <c r="AH148" t="s">
        <v>306</v>
      </c>
      <c r="AI148" t="str" cm="1">
        <f t="array" ref="AI148">_xlfn.IFS($D148=1,"mpc",$E148=1,"fill",TRUE,"")</f>
        <v/>
      </c>
      <c r="AJ148" t="s">
        <v>288</v>
      </c>
    </row>
    <row r="149" spans="1:36" ht="15" x14ac:dyDescent="0.2">
      <c r="A149" s="35"/>
      <c r="B149" s="35" t="s">
        <v>904</v>
      </c>
      <c r="C149" s="40">
        <v>0</v>
      </c>
      <c r="D149" s="2" t="str">
        <f t="shared" si="56"/>
        <v/>
      </c>
      <c r="E149" s="2" t="str">
        <f t="shared" si="44"/>
        <v/>
      </c>
      <c r="G149" s="2" t="str">
        <f t="shared" si="57"/>
        <v>gl6-1hv-h01-gra-V2</v>
      </c>
      <c r="I149" t="str" cm="1">
        <f t="array" ref="I149">_xlfn.IFS($D149=1,"mc",$E149=1,"fill",TRUE,"")</f>
        <v/>
      </c>
      <c r="J149" s="4" t="str">
        <f t="shared" si="45"/>
        <v/>
      </c>
      <c r="K149" s="2" t="str">
        <f t="shared" si="58"/>
        <v/>
      </c>
      <c r="L149" s="4" t="str">
        <f t="shared" si="60"/>
        <v/>
      </c>
      <c r="M149" s="4" t="str">
        <f t="shared" si="61"/>
        <v/>
      </c>
      <c r="N149" s="4" t="str">
        <f t="shared" si="62"/>
        <v/>
      </c>
      <c r="O149" s="4" t="str">
        <f t="shared" si="63"/>
        <v/>
      </c>
      <c r="P149" s="2" t="str">
        <f t="shared" si="46"/>
        <v/>
      </c>
      <c r="Q149" s="2" t="str">
        <f t="shared" si="47"/>
        <v/>
      </c>
      <c r="R149" s="2" t="str">
        <f t="shared" si="48"/>
        <v/>
      </c>
      <c r="S149" s="2" t="str">
        <f t="shared" si="49"/>
        <v/>
      </c>
      <c r="T149" s="2" t="str">
        <f t="shared" si="50"/>
        <v/>
      </c>
      <c r="U149" s="2" t="str">
        <f t="shared" si="51"/>
        <v/>
      </c>
      <c r="V149" s="2" t="str">
        <f t="shared" si="52"/>
        <v/>
      </c>
      <c r="W149" s="2" t="str">
        <f t="shared" si="53"/>
        <v/>
      </c>
      <c r="AC149" t="s">
        <v>258</v>
      </c>
      <c r="AD149" t="str">
        <f t="shared" si="54"/>
        <v>H01</v>
      </c>
      <c r="AE149" t="str">
        <f t="shared" si="55"/>
        <v>EFGH</v>
      </c>
      <c r="AF149" t="str">
        <f t="shared" si="59"/>
        <v>H</v>
      </c>
      <c r="AG149" t="s">
        <v>309</v>
      </c>
      <c r="AH149" t="s">
        <v>306</v>
      </c>
      <c r="AI149" t="str" cm="1">
        <f t="array" ref="AI149">_xlfn.IFS($D149=1,"mpc",$E149=1,"fill",TRUE,"")</f>
        <v/>
      </c>
      <c r="AJ149" t="s">
        <v>288</v>
      </c>
    </row>
    <row r="150" spans="1:36" ht="15" x14ac:dyDescent="0.2">
      <c r="A150" s="35"/>
      <c r="B150" s="35" t="s">
        <v>793</v>
      </c>
      <c r="C150" s="40">
        <v>0</v>
      </c>
      <c r="D150" s="2" t="str">
        <f t="shared" si="56"/>
        <v/>
      </c>
      <c r="E150" s="2" t="str">
        <f t="shared" si="44"/>
        <v/>
      </c>
      <c r="G150" s="2" t="str">
        <f t="shared" si="57"/>
        <v>gl6-1hv-h01-gra-V2</v>
      </c>
      <c r="I150" t="str" cm="1">
        <f t="array" ref="I150">_xlfn.IFS($D150=1,"mc",$E150=1,"fill",TRUE,"")</f>
        <v/>
      </c>
      <c r="J150" s="4" t="str">
        <f t="shared" si="45"/>
        <v/>
      </c>
      <c r="K150" s="2" t="str">
        <f t="shared" si="58"/>
        <v/>
      </c>
      <c r="L150" s="4" t="str">
        <f t="shared" si="60"/>
        <v/>
      </c>
      <c r="M150" s="4" t="str">
        <f t="shared" si="61"/>
        <v/>
      </c>
      <c r="N150" s="4" t="str">
        <f t="shared" si="62"/>
        <v/>
      </c>
      <c r="O150" s="4" t="str">
        <f t="shared" si="63"/>
        <v/>
      </c>
      <c r="P150" s="2" t="str">
        <f t="shared" si="46"/>
        <v/>
      </c>
      <c r="Q150" s="2" t="str">
        <f t="shared" si="47"/>
        <v/>
      </c>
      <c r="R150" s="2" t="str">
        <f t="shared" si="48"/>
        <v/>
      </c>
      <c r="S150" s="2" t="str">
        <f t="shared" si="49"/>
        <v/>
      </c>
      <c r="T150" s="2" t="str">
        <f t="shared" si="50"/>
        <v/>
      </c>
      <c r="U150" s="2" t="str">
        <f t="shared" si="51"/>
        <v/>
      </c>
      <c r="V150" s="2" t="str">
        <f t="shared" si="52"/>
        <v/>
      </c>
      <c r="W150" s="2" t="str">
        <f t="shared" si="53"/>
        <v/>
      </c>
      <c r="AC150" t="s">
        <v>258</v>
      </c>
      <c r="AD150" t="str">
        <f t="shared" si="54"/>
        <v>H01</v>
      </c>
      <c r="AE150" t="str">
        <f t="shared" si="55"/>
        <v>EFGH</v>
      </c>
      <c r="AF150" t="str">
        <f t="shared" si="59"/>
        <v>H</v>
      </c>
      <c r="AG150" t="s">
        <v>309</v>
      </c>
      <c r="AH150" t="s">
        <v>306</v>
      </c>
      <c r="AI150" t="str" cm="1">
        <f t="array" ref="AI150">_xlfn.IFS($D150=1,"mpc",$E150=1,"fill",TRUE,"")</f>
        <v/>
      </c>
      <c r="AJ150" t="s">
        <v>288</v>
      </c>
    </row>
    <row r="151" spans="1:36" ht="15" x14ac:dyDescent="0.2">
      <c r="A151" s="35"/>
      <c r="B151" s="35" t="s">
        <v>905</v>
      </c>
      <c r="C151" s="40">
        <v>0</v>
      </c>
      <c r="D151" s="2" t="str">
        <f t="shared" si="56"/>
        <v/>
      </c>
      <c r="E151" s="2" t="str">
        <f t="shared" si="44"/>
        <v/>
      </c>
      <c r="G151" s="2" t="str">
        <f t="shared" si="57"/>
        <v>gl6-1hv-h01-gra-V2</v>
      </c>
      <c r="I151" t="str" cm="1">
        <f t="array" ref="I151">_xlfn.IFS($D151=1,"mc",$E151=1,"fill",TRUE,"")</f>
        <v/>
      </c>
      <c r="J151" s="4" t="str">
        <f t="shared" si="45"/>
        <v/>
      </c>
      <c r="K151" s="2" t="str">
        <f t="shared" si="58"/>
        <v/>
      </c>
      <c r="L151" s="4" t="str">
        <f t="shared" si="60"/>
        <v/>
      </c>
      <c r="M151" s="4" t="str">
        <f t="shared" si="61"/>
        <v/>
      </c>
      <c r="N151" s="4" t="str">
        <f t="shared" si="62"/>
        <v/>
      </c>
      <c r="O151" s="4" t="str">
        <f t="shared" si="63"/>
        <v/>
      </c>
      <c r="P151" s="2" t="str">
        <f t="shared" si="46"/>
        <v/>
      </c>
      <c r="Q151" s="2" t="str">
        <f t="shared" si="47"/>
        <v/>
      </c>
      <c r="R151" s="2" t="str">
        <f t="shared" si="48"/>
        <v/>
      </c>
      <c r="S151" s="2" t="str">
        <f t="shared" si="49"/>
        <v/>
      </c>
      <c r="T151" s="2" t="str">
        <f t="shared" si="50"/>
        <v/>
      </c>
      <c r="U151" s="2" t="str">
        <f t="shared" si="51"/>
        <v/>
      </c>
      <c r="V151" s="2" t="str">
        <f t="shared" si="52"/>
        <v/>
      </c>
      <c r="W151" s="2" t="str">
        <f t="shared" si="53"/>
        <v/>
      </c>
      <c r="AC151" t="s">
        <v>258</v>
      </c>
      <c r="AD151" t="str">
        <f t="shared" si="54"/>
        <v>H01</v>
      </c>
      <c r="AE151" t="str">
        <f t="shared" si="55"/>
        <v>EFGH</v>
      </c>
      <c r="AF151" t="str">
        <f t="shared" si="59"/>
        <v>H</v>
      </c>
      <c r="AG151" t="s">
        <v>309</v>
      </c>
      <c r="AH151" t="s">
        <v>306</v>
      </c>
      <c r="AI151" t="str" cm="1">
        <f t="array" ref="AI151">_xlfn.IFS($D151=1,"mpc",$E151=1,"fill",TRUE,"")</f>
        <v/>
      </c>
      <c r="AJ151" t="s">
        <v>288</v>
      </c>
    </row>
    <row r="152" spans="1:36" ht="15" x14ac:dyDescent="0.2">
      <c r="A152" s="35"/>
      <c r="B152" s="35" t="s">
        <v>906</v>
      </c>
      <c r="C152" s="40">
        <v>0</v>
      </c>
      <c r="D152" s="2" t="str">
        <f t="shared" si="56"/>
        <v/>
      </c>
      <c r="E152" s="2" t="str">
        <f t="shared" si="44"/>
        <v/>
      </c>
      <c r="G152" s="2" t="str">
        <f t="shared" si="57"/>
        <v>gl6-1hv-h01-gra-V2</v>
      </c>
      <c r="I152" t="str" cm="1">
        <f t="array" ref="I152">_xlfn.IFS($D152=1,"mc",$E152=1,"fill",TRUE,"")</f>
        <v/>
      </c>
      <c r="J152" s="4" t="str">
        <f t="shared" si="45"/>
        <v/>
      </c>
      <c r="K152" s="2" t="str">
        <f t="shared" si="58"/>
        <v/>
      </c>
      <c r="L152" s="4" t="str">
        <f t="shared" si="60"/>
        <v/>
      </c>
      <c r="M152" s="4" t="str">
        <f t="shared" si="61"/>
        <v/>
      </c>
      <c r="N152" s="4" t="str">
        <f t="shared" si="62"/>
        <v/>
      </c>
      <c r="O152" s="4" t="str">
        <f t="shared" si="63"/>
        <v/>
      </c>
      <c r="P152" s="2" t="str">
        <f t="shared" si="46"/>
        <v/>
      </c>
      <c r="Q152" s="2" t="str">
        <f t="shared" si="47"/>
        <v/>
      </c>
      <c r="R152" s="2" t="str">
        <f t="shared" si="48"/>
        <v/>
      </c>
      <c r="S152" s="2" t="str">
        <f t="shared" si="49"/>
        <v/>
      </c>
      <c r="T152" s="2" t="str">
        <f t="shared" si="50"/>
        <v/>
      </c>
      <c r="U152" s="2" t="str">
        <f t="shared" si="51"/>
        <v/>
      </c>
      <c r="V152" s="2" t="str">
        <f t="shared" si="52"/>
        <v/>
      </c>
      <c r="W152" s="2" t="str">
        <f t="shared" si="53"/>
        <v/>
      </c>
      <c r="AC152" t="s">
        <v>258</v>
      </c>
      <c r="AD152" t="str">
        <f t="shared" si="54"/>
        <v>H01</v>
      </c>
      <c r="AE152" t="str">
        <f t="shared" si="55"/>
        <v>EFGH</v>
      </c>
      <c r="AF152" t="str">
        <f t="shared" si="59"/>
        <v>H</v>
      </c>
      <c r="AG152" t="s">
        <v>309</v>
      </c>
      <c r="AH152" t="s">
        <v>306</v>
      </c>
      <c r="AI152" t="str" cm="1">
        <f t="array" ref="AI152">_xlfn.IFS($D152=1,"mpc",$E152=1,"fill",TRUE,"")</f>
        <v/>
      </c>
      <c r="AJ152" t="s">
        <v>288</v>
      </c>
    </row>
    <row r="153" spans="1:36" ht="15" x14ac:dyDescent="0.2">
      <c r="A153" s="35"/>
      <c r="B153" s="35" t="s">
        <v>781</v>
      </c>
      <c r="C153" s="40">
        <v>0</v>
      </c>
      <c r="D153" s="2" t="str">
        <f t="shared" si="56"/>
        <v/>
      </c>
      <c r="E153" s="2" t="str">
        <f t="shared" si="44"/>
        <v/>
      </c>
      <c r="G153" s="2" t="str">
        <f t="shared" si="57"/>
        <v>gl6-1hv-h01-gra-V2</v>
      </c>
      <c r="I153" t="str" cm="1">
        <f t="array" ref="I153">_xlfn.IFS($D153=1,"mc",$E153=1,"fill",TRUE,"")</f>
        <v/>
      </c>
      <c r="J153" s="4" t="str">
        <f t="shared" si="45"/>
        <v/>
      </c>
      <c r="K153" s="2" t="str">
        <f t="shared" si="58"/>
        <v/>
      </c>
      <c r="L153" s="4" t="str">
        <f t="shared" si="60"/>
        <v/>
      </c>
      <c r="M153" s="4" t="str">
        <f t="shared" si="61"/>
        <v/>
      </c>
      <c r="N153" s="4" t="str">
        <f t="shared" si="62"/>
        <v/>
      </c>
      <c r="O153" s="4" t="str">
        <f t="shared" si="63"/>
        <v/>
      </c>
      <c r="P153" s="2" t="str">
        <f t="shared" si="46"/>
        <v/>
      </c>
      <c r="Q153" s="2" t="str">
        <f t="shared" si="47"/>
        <v/>
      </c>
      <c r="R153" s="2" t="str">
        <f t="shared" si="48"/>
        <v/>
      </c>
      <c r="S153" s="2" t="str">
        <f t="shared" si="49"/>
        <v/>
      </c>
      <c r="T153" s="2" t="str">
        <f t="shared" si="50"/>
        <v/>
      </c>
      <c r="U153" s="2" t="str">
        <f t="shared" si="51"/>
        <v/>
      </c>
      <c r="V153" s="2" t="str">
        <f t="shared" si="52"/>
        <v/>
      </c>
      <c r="W153" s="2" t="str">
        <f t="shared" si="53"/>
        <v/>
      </c>
      <c r="AC153" t="s">
        <v>258</v>
      </c>
      <c r="AD153" t="str">
        <f t="shared" si="54"/>
        <v>H01</v>
      </c>
      <c r="AE153" t="str">
        <f t="shared" si="55"/>
        <v>EFGH</v>
      </c>
      <c r="AF153" t="str">
        <f t="shared" si="59"/>
        <v>H</v>
      </c>
      <c r="AG153" t="s">
        <v>309</v>
      </c>
      <c r="AH153" t="s">
        <v>306</v>
      </c>
      <c r="AI153" t="str" cm="1">
        <f t="array" ref="AI153">_xlfn.IFS($D153=1,"mpc",$E153=1,"fill",TRUE,"")</f>
        <v/>
      </c>
      <c r="AJ153" t="s">
        <v>288</v>
      </c>
    </row>
    <row r="154" spans="1:36" ht="15" x14ac:dyDescent="0.2">
      <c r="A154" s="35"/>
      <c r="B154" s="35" t="s">
        <v>795</v>
      </c>
      <c r="C154" s="40">
        <v>0</v>
      </c>
      <c r="D154" s="2" t="str">
        <f t="shared" si="56"/>
        <v/>
      </c>
      <c r="E154" s="2" t="str">
        <f t="shared" si="44"/>
        <v/>
      </c>
      <c r="G154" s="2" t="str">
        <f t="shared" si="57"/>
        <v>gl6-1hv-h01-gra-V2</v>
      </c>
      <c r="I154" t="str" cm="1">
        <f t="array" ref="I154">_xlfn.IFS($D154=1,"mc",$E154=1,"fill",TRUE,"")</f>
        <v/>
      </c>
      <c r="J154" s="4" t="str">
        <f t="shared" si="45"/>
        <v/>
      </c>
      <c r="K154" s="2" t="str">
        <f t="shared" si="58"/>
        <v/>
      </c>
      <c r="L154" s="4" t="str">
        <f t="shared" si="60"/>
        <v/>
      </c>
      <c r="M154" s="4" t="str">
        <f t="shared" si="61"/>
        <v/>
      </c>
      <c r="N154" s="4" t="str">
        <f t="shared" si="62"/>
        <v/>
      </c>
      <c r="O154" s="4" t="str">
        <f t="shared" si="63"/>
        <v/>
      </c>
      <c r="P154" s="2" t="str">
        <f t="shared" si="46"/>
        <v/>
      </c>
      <c r="Q154" s="2" t="str">
        <f t="shared" si="47"/>
        <v/>
      </c>
      <c r="R154" s="2" t="str">
        <f t="shared" si="48"/>
        <v/>
      </c>
      <c r="S154" s="2" t="str">
        <f t="shared" si="49"/>
        <v/>
      </c>
      <c r="T154" s="2" t="str">
        <f t="shared" si="50"/>
        <v/>
      </c>
      <c r="U154" s="2" t="str">
        <f t="shared" si="51"/>
        <v/>
      </c>
      <c r="V154" s="2" t="str">
        <f t="shared" si="52"/>
        <v/>
      </c>
      <c r="W154" s="2" t="str">
        <f t="shared" si="53"/>
        <v/>
      </c>
      <c r="AC154" t="s">
        <v>258</v>
      </c>
      <c r="AD154" t="str">
        <f t="shared" si="54"/>
        <v>H01</v>
      </c>
      <c r="AE154" t="str">
        <f t="shared" si="55"/>
        <v>EFGH</v>
      </c>
      <c r="AF154" t="str">
        <f t="shared" si="59"/>
        <v>H</v>
      </c>
      <c r="AG154" t="s">
        <v>309</v>
      </c>
      <c r="AH154" t="s">
        <v>306</v>
      </c>
      <c r="AI154" t="str" cm="1">
        <f t="array" ref="AI154">_xlfn.IFS($D154=1,"mpc",$E154=1,"fill",TRUE,"")</f>
        <v/>
      </c>
      <c r="AJ154" t="s">
        <v>288</v>
      </c>
    </row>
    <row r="155" spans="1:36" ht="15" x14ac:dyDescent="0.2">
      <c r="A155" s="35"/>
      <c r="B155" s="35" t="s">
        <v>900</v>
      </c>
      <c r="C155" s="40">
        <v>0</v>
      </c>
      <c r="D155" s="2" t="str">
        <f t="shared" si="56"/>
        <v/>
      </c>
      <c r="E155" s="2" t="str">
        <f t="shared" si="44"/>
        <v/>
      </c>
      <c r="G155" s="2" t="str">
        <f t="shared" si="57"/>
        <v>gl6-1hv-h01-gra-V2</v>
      </c>
      <c r="I155" t="str" cm="1">
        <f t="array" ref="I155">_xlfn.IFS($D155=1,"mc",$E155=1,"fill",TRUE,"")</f>
        <v/>
      </c>
      <c r="J155" s="4" t="str">
        <f t="shared" si="45"/>
        <v/>
      </c>
      <c r="K155" s="2" t="str">
        <f t="shared" si="58"/>
        <v/>
      </c>
      <c r="L155" s="4" t="str">
        <f t="shared" si="60"/>
        <v/>
      </c>
      <c r="M155" s="4" t="str">
        <f t="shared" si="61"/>
        <v/>
      </c>
      <c r="N155" s="4" t="str">
        <f t="shared" si="62"/>
        <v/>
      </c>
      <c r="O155" s="4" t="str">
        <f t="shared" si="63"/>
        <v/>
      </c>
      <c r="P155" s="2" t="str">
        <f t="shared" si="46"/>
        <v/>
      </c>
      <c r="Q155" s="2" t="str">
        <f t="shared" si="47"/>
        <v/>
      </c>
      <c r="R155" s="2" t="str">
        <f t="shared" si="48"/>
        <v/>
      </c>
      <c r="S155" s="2" t="str">
        <f t="shared" si="49"/>
        <v/>
      </c>
      <c r="T155" s="2" t="str">
        <f t="shared" si="50"/>
        <v/>
      </c>
      <c r="U155" s="2" t="str">
        <f t="shared" si="51"/>
        <v/>
      </c>
      <c r="V155" s="2" t="str">
        <f t="shared" si="52"/>
        <v/>
      </c>
      <c r="W155" s="2" t="str">
        <f t="shared" si="53"/>
        <v/>
      </c>
      <c r="AC155" t="s">
        <v>258</v>
      </c>
      <c r="AD155" t="str">
        <f t="shared" si="54"/>
        <v>H01</v>
      </c>
      <c r="AE155" t="str">
        <f t="shared" si="55"/>
        <v>EFGH</v>
      </c>
      <c r="AF155" t="str">
        <f t="shared" si="59"/>
        <v>H</v>
      </c>
      <c r="AG155" t="s">
        <v>309</v>
      </c>
      <c r="AH155" t="s">
        <v>306</v>
      </c>
      <c r="AI155" t="str" cm="1">
        <f t="array" ref="AI155">_xlfn.IFS($D155=1,"mpc",$E155=1,"fill",TRUE,"")</f>
        <v/>
      </c>
      <c r="AJ155" t="s">
        <v>288</v>
      </c>
    </row>
    <row r="156" spans="1:36" ht="15" x14ac:dyDescent="0.2">
      <c r="A156" s="35"/>
      <c r="B156" s="35" t="s">
        <v>798</v>
      </c>
      <c r="C156" s="40">
        <v>0</v>
      </c>
      <c r="D156" s="2" t="str">
        <f t="shared" si="56"/>
        <v/>
      </c>
      <c r="E156" s="2" t="str">
        <f t="shared" si="44"/>
        <v/>
      </c>
      <c r="G156" s="2" t="str">
        <f t="shared" si="57"/>
        <v>gl6-1hv-h01-gra-V2</v>
      </c>
      <c r="I156" t="str" cm="1">
        <f t="array" ref="I156">_xlfn.IFS($D156=1,"mc",$E156=1,"fill",TRUE,"")</f>
        <v/>
      </c>
      <c r="J156" s="4" t="str">
        <f t="shared" si="45"/>
        <v/>
      </c>
      <c r="K156" s="2" t="str">
        <f t="shared" si="58"/>
        <v/>
      </c>
      <c r="L156" s="4" t="str">
        <f t="shared" si="60"/>
        <v/>
      </c>
      <c r="M156" s="4" t="str">
        <f t="shared" si="61"/>
        <v/>
      </c>
      <c r="N156" s="4" t="str">
        <f t="shared" si="62"/>
        <v/>
      </c>
      <c r="O156" s="4" t="str">
        <f t="shared" si="63"/>
        <v/>
      </c>
      <c r="P156" s="2" t="str">
        <f t="shared" si="46"/>
        <v/>
      </c>
      <c r="Q156" s="2" t="str">
        <f t="shared" si="47"/>
        <v/>
      </c>
      <c r="R156" s="2" t="str">
        <f t="shared" si="48"/>
        <v/>
      </c>
      <c r="S156" s="2" t="str">
        <f t="shared" si="49"/>
        <v/>
      </c>
      <c r="T156" s="2" t="str">
        <f t="shared" si="50"/>
        <v/>
      </c>
      <c r="U156" s="2" t="str">
        <f t="shared" si="51"/>
        <v/>
      </c>
      <c r="V156" s="2" t="str">
        <f t="shared" si="52"/>
        <v/>
      </c>
      <c r="W156" s="2" t="str">
        <f t="shared" si="53"/>
        <v/>
      </c>
      <c r="AC156" t="s">
        <v>258</v>
      </c>
      <c r="AD156" t="str">
        <f t="shared" si="54"/>
        <v>H01</v>
      </c>
      <c r="AE156" t="str">
        <f t="shared" si="55"/>
        <v>EFGH</v>
      </c>
      <c r="AF156" t="str">
        <f t="shared" si="59"/>
        <v>H</v>
      </c>
      <c r="AG156" t="s">
        <v>309</v>
      </c>
      <c r="AH156" t="s">
        <v>306</v>
      </c>
      <c r="AI156" t="str" cm="1">
        <f t="array" ref="AI156">_xlfn.IFS($D156=1,"mpc",$E156=1,"fill",TRUE,"")</f>
        <v/>
      </c>
      <c r="AJ156" t="s">
        <v>288</v>
      </c>
    </row>
    <row r="157" spans="1:36" ht="15" x14ac:dyDescent="0.2">
      <c r="A157" s="35"/>
      <c r="B157" s="35" t="s">
        <v>907</v>
      </c>
      <c r="C157" s="40">
        <v>0</v>
      </c>
      <c r="D157" s="2" t="str">
        <f t="shared" si="56"/>
        <v/>
      </c>
      <c r="E157" s="2" t="str">
        <f t="shared" si="44"/>
        <v/>
      </c>
      <c r="G157" s="2" t="str">
        <f t="shared" si="57"/>
        <v>gl6-1hv-h01-gra-V2</v>
      </c>
      <c r="I157" t="str" cm="1">
        <f t="array" ref="I157">_xlfn.IFS($D157=1,"mc",$E157=1,"fill",TRUE,"")</f>
        <v/>
      </c>
      <c r="J157" s="4" t="str">
        <f t="shared" si="45"/>
        <v/>
      </c>
      <c r="K157" s="2" t="str">
        <f t="shared" si="58"/>
        <v/>
      </c>
      <c r="L157" s="4" t="str">
        <f t="shared" si="60"/>
        <v/>
      </c>
      <c r="M157" s="4" t="str">
        <f t="shared" si="61"/>
        <v/>
      </c>
      <c r="N157" s="4" t="str">
        <f t="shared" si="62"/>
        <v/>
      </c>
      <c r="O157" s="4" t="str">
        <f t="shared" si="63"/>
        <v/>
      </c>
      <c r="P157" s="2" t="str">
        <f t="shared" si="46"/>
        <v/>
      </c>
      <c r="Q157" s="2" t="str">
        <f t="shared" si="47"/>
        <v/>
      </c>
      <c r="R157" s="2" t="str">
        <f t="shared" si="48"/>
        <v/>
      </c>
      <c r="S157" s="2" t="str">
        <f t="shared" si="49"/>
        <v/>
      </c>
      <c r="T157" s="2" t="str">
        <f t="shared" si="50"/>
        <v/>
      </c>
      <c r="U157" s="2" t="str">
        <f t="shared" si="51"/>
        <v/>
      </c>
      <c r="V157" s="2" t="str">
        <f t="shared" si="52"/>
        <v/>
      </c>
      <c r="W157" s="2" t="str">
        <f t="shared" si="53"/>
        <v/>
      </c>
      <c r="AC157" t="s">
        <v>258</v>
      </c>
      <c r="AD157" t="str">
        <f t="shared" si="54"/>
        <v>H01</v>
      </c>
      <c r="AE157" t="str">
        <f t="shared" si="55"/>
        <v>EFGH</v>
      </c>
      <c r="AF157" t="str">
        <f t="shared" si="59"/>
        <v>H</v>
      </c>
      <c r="AG157" t="s">
        <v>309</v>
      </c>
      <c r="AH157" t="s">
        <v>306</v>
      </c>
      <c r="AI157" t="str" cm="1">
        <f t="array" ref="AI157">_xlfn.IFS($D157=1,"mpc",$E157=1,"fill",TRUE,"")</f>
        <v/>
      </c>
      <c r="AJ157" t="s">
        <v>288</v>
      </c>
    </row>
    <row r="158" spans="1:36" ht="15" x14ac:dyDescent="0.2">
      <c r="A158" s="35"/>
      <c r="B158" s="35" t="s">
        <v>908</v>
      </c>
      <c r="C158" s="40">
        <v>0</v>
      </c>
      <c r="D158" s="2" t="str">
        <f t="shared" si="56"/>
        <v/>
      </c>
      <c r="E158" s="2" t="str">
        <f t="shared" si="44"/>
        <v/>
      </c>
      <c r="G158" s="2" t="str">
        <f t="shared" si="57"/>
        <v>gl6-1hv-h01-gra-V2</v>
      </c>
      <c r="I158" t="str" cm="1">
        <f t="array" ref="I158">_xlfn.IFS($D158=1,"mc",$E158=1,"fill",TRUE,"")</f>
        <v/>
      </c>
      <c r="J158" s="4" t="str">
        <f t="shared" si="45"/>
        <v/>
      </c>
      <c r="K158" s="2" t="str">
        <f t="shared" si="58"/>
        <v/>
      </c>
      <c r="L158" s="4" t="str">
        <f t="shared" si="60"/>
        <v/>
      </c>
      <c r="M158" s="4" t="str">
        <f t="shared" si="61"/>
        <v/>
      </c>
      <c r="N158" s="4" t="str">
        <f t="shared" si="62"/>
        <v/>
      </c>
      <c r="O158" s="4" t="str">
        <f t="shared" si="63"/>
        <v/>
      </c>
      <c r="P158" s="2" t="str">
        <f t="shared" si="46"/>
        <v/>
      </c>
      <c r="Q158" s="2" t="str">
        <f t="shared" si="47"/>
        <v/>
      </c>
      <c r="R158" s="2" t="str">
        <f t="shared" si="48"/>
        <v/>
      </c>
      <c r="S158" s="2" t="str">
        <f t="shared" si="49"/>
        <v/>
      </c>
      <c r="T158" s="2" t="str">
        <f t="shared" si="50"/>
        <v/>
      </c>
      <c r="U158" s="2" t="str">
        <f t="shared" si="51"/>
        <v/>
      </c>
      <c r="V158" s="2" t="str">
        <f t="shared" si="52"/>
        <v/>
      </c>
      <c r="W158" s="2" t="str">
        <f t="shared" si="53"/>
        <v/>
      </c>
      <c r="AC158" t="s">
        <v>258</v>
      </c>
      <c r="AD158" t="str">
        <f t="shared" si="54"/>
        <v>H01</v>
      </c>
      <c r="AE158" t="str">
        <f t="shared" si="55"/>
        <v>EFGH</v>
      </c>
      <c r="AF158" t="str">
        <f t="shared" si="59"/>
        <v>H</v>
      </c>
      <c r="AG158" t="s">
        <v>309</v>
      </c>
      <c r="AH158" t="s">
        <v>306</v>
      </c>
      <c r="AI158" t="str" cm="1">
        <f t="array" ref="AI158">_xlfn.IFS($D158=1,"mpc",$E158=1,"fill",TRUE,"")</f>
        <v/>
      </c>
      <c r="AJ158" t="s">
        <v>288</v>
      </c>
    </row>
    <row r="159" spans="1:36" ht="15" x14ac:dyDescent="0.2">
      <c r="A159" s="35"/>
      <c r="B159" s="35" t="s">
        <v>909</v>
      </c>
      <c r="C159" s="40">
        <v>0</v>
      </c>
      <c r="D159" s="2" t="str">
        <f t="shared" si="56"/>
        <v/>
      </c>
      <c r="E159" s="2" t="str">
        <f t="shared" si="44"/>
        <v/>
      </c>
      <c r="G159" s="2" t="str">
        <f t="shared" si="57"/>
        <v>gl6-1hv-h01-gra-V2</v>
      </c>
      <c r="I159" t="str" cm="1">
        <f t="array" ref="I159">_xlfn.IFS($D159=1,"mc",$E159=1,"fill",TRUE,"")</f>
        <v/>
      </c>
      <c r="J159" s="4" t="str">
        <f t="shared" si="45"/>
        <v/>
      </c>
      <c r="K159" s="2" t="str">
        <f t="shared" si="58"/>
        <v/>
      </c>
      <c r="L159" s="4" t="str">
        <f t="shared" si="60"/>
        <v/>
      </c>
      <c r="M159" s="4" t="str">
        <f t="shared" si="61"/>
        <v/>
      </c>
      <c r="N159" s="4" t="str">
        <f t="shared" si="62"/>
        <v/>
      </c>
      <c r="O159" s="4" t="str">
        <f t="shared" si="63"/>
        <v/>
      </c>
      <c r="P159" s="2" t="str">
        <f t="shared" si="46"/>
        <v/>
      </c>
      <c r="Q159" s="2" t="str">
        <f t="shared" si="47"/>
        <v/>
      </c>
      <c r="R159" s="2" t="str">
        <f t="shared" si="48"/>
        <v/>
      </c>
      <c r="S159" s="2" t="str">
        <f t="shared" si="49"/>
        <v/>
      </c>
      <c r="T159" s="2" t="str">
        <f t="shared" si="50"/>
        <v/>
      </c>
      <c r="U159" s="2" t="str">
        <f t="shared" si="51"/>
        <v/>
      </c>
      <c r="V159" s="2" t="str">
        <f t="shared" si="52"/>
        <v/>
      </c>
      <c r="W159" s="2" t="str">
        <f t="shared" si="53"/>
        <v/>
      </c>
      <c r="AC159" t="s">
        <v>258</v>
      </c>
      <c r="AD159" t="str">
        <f t="shared" si="54"/>
        <v>H01</v>
      </c>
      <c r="AE159" t="str">
        <f t="shared" si="55"/>
        <v>EFGH</v>
      </c>
      <c r="AF159" t="str">
        <f t="shared" si="59"/>
        <v>H</v>
      </c>
      <c r="AG159" t="s">
        <v>309</v>
      </c>
      <c r="AH159" t="s">
        <v>306</v>
      </c>
      <c r="AI159" t="str" cm="1">
        <f t="array" ref="AI159">_xlfn.IFS($D159=1,"mpc",$E159=1,"fill",TRUE,"")</f>
        <v/>
      </c>
      <c r="AJ159" t="s">
        <v>288</v>
      </c>
    </row>
    <row r="160" spans="1:36" ht="15" x14ac:dyDescent="0.2">
      <c r="A160" s="35" t="s">
        <v>914</v>
      </c>
      <c r="B160" s="35" t="s">
        <v>903</v>
      </c>
      <c r="C160" s="35">
        <v>1</v>
      </c>
      <c r="D160" s="2" t="str">
        <f t="shared" si="56"/>
        <v/>
      </c>
      <c r="E160" s="2">
        <f t="shared" si="44"/>
        <v>1</v>
      </c>
      <c r="G160" s="2" t="str">
        <f t="shared" si="57"/>
        <v>gl6-1hv-h01-gra-V2</v>
      </c>
      <c r="I160" t="str" cm="1">
        <f t="array" ref="I160">_xlfn.IFS($D160=1,"mc",$E160=1,"fill",TRUE,"")</f>
        <v>fill</v>
      </c>
      <c r="J160" s="4" t="str">
        <f t="shared" si="45"/>
        <v>Et Timéo, (...) a des devoirs?</v>
      </c>
      <c r="K160" s="2" t="str">
        <f t="shared" si="58"/>
        <v>Remplis le bon pronom personnel (persoonlijk voornaamwoord): Et Timéo, (...) a des devoirs?</v>
      </c>
      <c r="L160" s="4" t="str">
        <f t="shared" si="60"/>
        <v/>
      </c>
      <c r="M160" s="4" t="str">
        <f t="shared" si="61"/>
        <v/>
      </c>
      <c r="N160" s="4" t="str">
        <f t="shared" si="62"/>
        <v/>
      </c>
      <c r="O160" s="4" t="str">
        <f t="shared" si="63"/>
        <v/>
      </c>
      <c r="P160" s="2" t="str">
        <f t="shared" si="46"/>
        <v>Il</v>
      </c>
      <c r="Q160" s="2" t="str">
        <f t="shared" si="47"/>
        <v>il</v>
      </c>
      <c r="R160" s="2" t="str">
        <f t="shared" si="48"/>
        <v/>
      </c>
      <c r="S160" s="2" t="str">
        <f t="shared" si="49"/>
        <v/>
      </c>
      <c r="T160" s="2" t="str">
        <f t="shared" si="50"/>
        <v/>
      </c>
      <c r="U160" s="2" t="str">
        <f t="shared" si="51"/>
        <v/>
      </c>
      <c r="V160" s="2" t="str">
        <f t="shared" si="52"/>
        <v/>
      </c>
      <c r="W160" s="2" t="str">
        <f t="shared" si="53"/>
        <v/>
      </c>
      <c r="AC160" t="s">
        <v>258</v>
      </c>
      <c r="AD160" t="str">
        <f t="shared" si="54"/>
        <v>H01</v>
      </c>
      <c r="AE160" t="str">
        <f t="shared" si="55"/>
        <v>EFGH</v>
      </c>
      <c r="AF160" t="str">
        <f t="shared" si="59"/>
        <v>H</v>
      </c>
      <c r="AG160" t="s">
        <v>309</v>
      </c>
      <c r="AH160" t="s">
        <v>306</v>
      </c>
      <c r="AI160" t="str" cm="1">
        <f t="array" ref="AI160">_xlfn.IFS($D160=1,"mpc",$E160=1,"fill",TRUE,"")</f>
        <v>fill</v>
      </c>
      <c r="AJ160" t="s">
        <v>288</v>
      </c>
    </row>
    <row r="161" spans="1:36" ht="15" x14ac:dyDescent="0.2">
      <c r="A161" s="35"/>
      <c r="B161" s="35" t="s">
        <v>904</v>
      </c>
      <c r="C161" s="35">
        <v>1</v>
      </c>
      <c r="D161" s="2" t="str">
        <f t="shared" si="56"/>
        <v/>
      </c>
      <c r="E161" s="2" t="str">
        <f t="shared" si="44"/>
        <v/>
      </c>
      <c r="G161" s="2" t="str">
        <f t="shared" si="57"/>
        <v>gl6-1hv-h01-gra-V2</v>
      </c>
      <c r="I161" t="str" cm="1">
        <f t="array" ref="I161">_xlfn.IFS($D161=1,"mc",$E161=1,"fill",TRUE,"")</f>
        <v/>
      </c>
      <c r="J161" s="4" t="str">
        <f t="shared" si="45"/>
        <v/>
      </c>
      <c r="K161" s="2" t="str">
        <f t="shared" si="58"/>
        <v/>
      </c>
      <c r="L161" s="4" t="str">
        <f t="shared" si="60"/>
        <v/>
      </c>
      <c r="M161" s="4" t="str">
        <f t="shared" si="61"/>
        <v/>
      </c>
      <c r="N161" s="4" t="str">
        <f t="shared" si="62"/>
        <v/>
      </c>
      <c r="O161" s="4" t="str">
        <f t="shared" si="63"/>
        <v/>
      </c>
      <c r="P161" s="2" t="str">
        <f t="shared" si="46"/>
        <v/>
      </c>
      <c r="Q161" s="2" t="str">
        <f t="shared" si="47"/>
        <v/>
      </c>
      <c r="R161" s="2" t="str">
        <f t="shared" si="48"/>
        <v/>
      </c>
      <c r="S161" s="2" t="str">
        <f t="shared" si="49"/>
        <v/>
      </c>
      <c r="T161" s="2" t="str">
        <f t="shared" si="50"/>
        <v/>
      </c>
      <c r="U161" s="2" t="str">
        <f t="shared" si="51"/>
        <v/>
      </c>
      <c r="V161" s="2" t="str">
        <f t="shared" si="52"/>
        <v/>
      </c>
      <c r="W161" s="2" t="str">
        <f t="shared" si="53"/>
        <v/>
      </c>
      <c r="AC161" t="s">
        <v>258</v>
      </c>
      <c r="AD161" t="str">
        <f t="shared" si="54"/>
        <v>H01</v>
      </c>
      <c r="AE161" t="str">
        <f t="shared" si="55"/>
        <v>EFGH</v>
      </c>
      <c r="AF161" t="str">
        <f t="shared" si="59"/>
        <v>H</v>
      </c>
      <c r="AG161" t="s">
        <v>309</v>
      </c>
      <c r="AH161" t="s">
        <v>306</v>
      </c>
      <c r="AI161" t="str" cm="1">
        <f t="array" ref="AI161">_xlfn.IFS($D161=1,"mpc",$E161=1,"fill",TRUE,"")</f>
        <v/>
      </c>
      <c r="AJ161" t="s">
        <v>288</v>
      </c>
    </row>
    <row r="162" spans="1:36" ht="15" x14ac:dyDescent="0.2">
      <c r="A162" s="35"/>
      <c r="B162" s="35" t="s">
        <v>901</v>
      </c>
      <c r="C162" s="40">
        <v>0</v>
      </c>
      <c r="D162" s="2" t="str">
        <f t="shared" si="56"/>
        <v/>
      </c>
      <c r="E162" s="2" t="str">
        <f t="shared" si="44"/>
        <v/>
      </c>
      <c r="G162" s="2" t="str">
        <f t="shared" si="57"/>
        <v>gl6-1hv-h01-gra-V2</v>
      </c>
      <c r="I162" t="str" cm="1">
        <f t="array" ref="I162">_xlfn.IFS($D162=1,"mc",$E162=1,"fill",TRUE,"")</f>
        <v/>
      </c>
      <c r="J162" s="4" t="str">
        <f t="shared" si="45"/>
        <v/>
      </c>
      <c r="K162" s="2" t="str">
        <f t="shared" si="58"/>
        <v/>
      </c>
      <c r="L162" s="4" t="str">
        <f t="shared" si="60"/>
        <v/>
      </c>
      <c r="M162" s="4" t="str">
        <f t="shared" si="61"/>
        <v/>
      </c>
      <c r="N162" s="4" t="str">
        <f t="shared" si="62"/>
        <v/>
      </c>
      <c r="O162" s="4" t="str">
        <f t="shared" si="63"/>
        <v/>
      </c>
      <c r="P162" s="2" t="str">
        <f t="shared" si="46"/>
        <v/>
      </c>
      <c r="Q162" s="2" t="str">
        <f t="shared" si="47"/>
        <v/>
      </c>
      <c r="R162" s="2" t="str">
        <f t="shared" si="48"/>
        <v/>
      </c>
      <c r="S162" s="2" t="str">
        <f t="shared" si="49"/>
        <v/>
      </c>
      <c r="T162" s="2" t="str">
        <f t="shared" si="50"/>
        <v/>
      </c>
      <c r="U162" s="2" t="str">
        <f t="shared" si="51"/>
        <v/>
      </c>
      <c r="V162" s="2" t="str">
        <f t="shared" si="52"/>
        <v/>
      </c>
      <c r="W162" s="2" t="str">
        <f t="shared" si="53"/>
        <v/>
      </c>
      <c r="AC162" t="s">
        <v>258</v>
      </c>
      <c r="AD162" t="str">
        <f t="shared" si="54"/>
        <v>H01</v>
      </c>
      <c r="AE162" t="str">
        <f t="shared" si="55"/>
        <v>EFGH</v>
      </c>
      <c r="AF162" t="str">
        <f t="shared" si="59"/>
        <v>H</v>
      </c>
      <c r="AG162" t="s">
        <v>309</v>
      </c>
      <c r="AH162" t="s">
        <v>306</v>
      </c>
      <c r="AI162" t="str" cm="1">
        <f t="array" ref="AI162">_xlfn.IFS($D162=1,"mpc",$E162=1,"fill",TRUE,"")</f>
        <v/>
      </c>
      <c r="AJ162" t="s">
        <v>288</v>
      </c>
    </row>
    <row r="163" spans="1:36" ht="15" x14ac:dyDescent="0.2">
      <c r="A163" s="35"/>
      <c r="B163" s="35" t="s">
        <v>902</v>
      </c>
      <c r="C163" s="40">
        <v>0</v>
      </c>
      <c r="D163" s="2" t="str">
        <f t="shared" si="56"/>
        <v/>
      </c>
      <c r="E163" s="2" t="str">
        <f t="shared" si="44"/>
        <v/>
      </c>
      <c r="G163" s="2" t="str">
        <f t="shared" si="57"/>
        <v>gl6-1hv-h01-gra-V2</v>
      </c>
      <c r="I163" t="str" cm="1">
        <f t="array" ref="I163">_xlfn.IFS($D163=1,"mc",$E163=1,"fill",TRUE,"")</f>
        <v/>
      </c>
      <c r="J163" s="4" t="str">
        <f t="shared" si="45"/>
        <v/>
      </c>
      <c r="K163" s="2" t="str">
        <f t="shared" si="58"/>
        <v/>
      </c>
      <c r="L163" s="4" t="str">
        <f t="shared" si="60"/>
        <v/>
      </c>
      <c r="M163" s="4" t="str">
        <f t="shared" si="61"/>
        <v/>
      </c>
      <c r="N163" s="4" t="str">
        <f t="shared" si="62"/>
        <v/>
      </c>
      <c r="O163" s="4" t="str">
        <f t="shared" si="63"/>
        <v/>
      </c>
      <c r="P163" s="2" t="str">
        <f t="shared" si="46"/>
        <v/>
      </c>
      <c r="Q163" s="2" t="str">
        <f t="shared" si="47"/>
        <v/>
      </c>
      <c r="R163" s="2" t="str">
        <f t="shared" si="48"/>
        <v/>
      </c>
      <c r="S163" s="2" t="str">
        <f t="shared" si="49"/>
        <v/>
      </c>
      <c r="T163" s="2" t="str">
        <f t="shared" si="50"/>
        <v/>
      </c>
      <c r="U163" s="2" t="str">
        <f t="shared" si="51"/>
        <v/>
      </c>
      <c r="V163" s="2" t="str">
        <f t="shared" si="52"/>
        <v/>
      </c>
      <c r="W163" s="2" t="str">
        <f t="shared" si="53"/>
        <v/>
      </c>
      <c r="AC163" t="s">
        <v>258</v>
      </c>
      <c r="AD163" t="str">
        <f t="shared" si="54"/>
        <v>H01</v>
      </c>
      <c r="AE163" t="str">
        <f t="shared" si="55"/>
        <v>EFGH</v>
      </c>
      <c r="AF163" t="str">
        <f t="shared" si="59"/>
        <v>H</v>
      </c>
      <c r="AG163" t="s">
        <v>309</v>
      </c>
      <c r="AH163" t="s">
        <v>306</v>
      </c>
      <c r="AI163" t="str" cm="1">
        <f t="array" ref="AI163">_xlfn.IFS($D163=1,"mpc",$E163=1,"fill",TRUE,"")</f>
        <v/>
      </c>
      <c r="AJ163" t="s">
        <v>288</v>
      </c>
    </row>
    <row r="164" spans="1:36" ht="15" x14ac:dyDescent="0.2">
      <c r="A164" s="35"/>
      <c r="B164" s="35" t="s">
        <v>794</v>
      </c>
      <c r="C164" s="40">
        <v>0</v>
      </c>
      <c r="D164" s="2" t="str">
        <f t="shared" si="56"/>
        <v/>
      </c>
      <c r="E164" s="2" t="str">
        <f t="shared" si="44"/>
        <v/>
      </c>
      <c r="G164" s="2" t="str">
        <f t="shared" si="57"/>
        <v>gl6-1hv-h01-gra-V2</v>
      </c>
      <c r="I164" t="str" cm="1">
        <f t="array" ref="I164">_xlfn.IFS($D164=1,"mc",$E164=1,"fill",TRUE,"")</f>
        <v/>
      </c>
      <c r="J164" s="4" t="str">
        <f t="shared" si="45"/>
        <v/>
      </c>
      <c r="K164" s="2" t="str">
        <f t="shared" si="58"/>
        <v/>
      </c>
      <c r="L164" s="4" t="str">
        <f t="shared" si="60"/>
        <v/>
      </c>
      <c r="M164" s="4" t="str">
        <f t="shared" si="61"/>
        <v/>
      </c>
      <c r="N164" s="4" t="str">
        <f t="shared" si="62"/>
        <v/>
      </c>
      <c r="O164" s="4" t="str">
        <f t="shared" si="63"/>
        <v/>
      </c>
      <c r="P164" s="2" t="str">
        <f t="shared" si="46"/>
        <v/>
      </c>
      <c r="Q164" s="2" t="str">
        <f t="shared" si="47"/>
        <v/>
      </c>
      <c r="R164" s="2" t="str">
        <f t="shared" si="48"/>
        <v/>
      </c>
      <c r="S164" s="2" t="str">
        <f t="shared" si="49"/>
        <v/>
      </c>
      <c r="T164" s="2" t="str">
        <f t="shared" si="50"/>
        <v/>
      </c>
      <c r="U164" s="2" t="str">
        <f t="shared" si="51"/>
        <v/>
      </c>
      <c r="V164" s="2" t="str">
        <f t="shared" si="52"/>
        <v/>
      </c>
      <c r="W164" s="2" t="str">
        <f t="shared" si="53"/>
        <v/>
      </c>
      <c r="AC164" t="s">
        <v>258</v>
      </c>
      <c r="AD164" t="str">
        <f t="shared" si="54"/>
        <v>H01</v>
      </c>
      <c r="AE164" t="str">
        <f t="shared" si="55"/>
        <v>EFGH</v>
      </c>
      <c r="AF164" t="str">
        <f t="shared" si="59"/>
        <v>H</v>
      </c>
      <c r="AG164" t="s">
        <v>309</v>
      </c>
      <c r="AH164" t="s">
        <v>306</v>
      </c>
      <c r="AI164" t="str" cm="1">
        <f t="array" ref="AI164">_xlfn.IFS($D164=1,"mpc",$E164=1,"fill",TRUE,"")</f>
        <v/>
      </c>
      <c r="AJ164" t="s">
        <v>288</v>
      </c>
    </row>
    <row r="165" spans="1:36" ht="15" x14ac:dyDescent="0.2">
      <c r="A165" s="35"/>
      <c r="B165" s="35" t="s">
        <v>784</v>
      </c>
      <c r="C165" s="40">
        <v>0</v>
      </c>
      <c r="D165" s="2" t="str">
        <f t="shared" si="56"/>
        <v/>
      </c>
      <c r="E165" s="2" t="str">
        <f t="shared" si="44"/>
        <v/>
      </c>
      <c r="G165" s="2" t="str">
        <f t="shared" si="57"/>
        <v>gl6-1hv-h01-gra-V2</v>
      </c>
      <c r="I165" t="str" cm="1">
        <f t="array" ref="I165">_xlfn.IFS($D165=1,"mc",$E165=1,"fill",TRUE,"")</f>
        <v/>
      </c>
      <c r="J165" s="4" t="str">
        <f t="shared" si="45"/>
        <v/>
      </c>
      <c r="K165" s="2" t="str">
        <f t="shared" si="58"/>
        <v/>
      </c>
      <c r="L165" s="4" t="str">
        <f t="shared" si="60"/>
        <v/>
      </c>
      <c r="M165" s="4" t="str">
        <f t="shared" si="61"/>
        <v/>
      </c>
      <c r="N165" s="4" t="str">
        <f t="shared" si="62"/>
        <v/>
      </c>
      <c r="O165" s="4" t="str">
        <f t="shared" si="63"/>
        <v/>
      </c>
      <c r="P165" s="2" t="str">
        <f t="shared" si="46"/>
        <v/>
      </c>
      <c r="Q165" s="2" t="str">
        <f t="shared" si="47"/>
        <v/>
      </c>
      <c r="R165" s="2" t="str">
        <f t="shared" si="48"/>
        <v/>
      </c>
      <c r="S165" s="2" t="str">
        <f t="shared" si="49"/>
        <v/>
      </c>
      <c r="T165" s="2" t="str">
        <f t="shared" si="50"/>
        <v/>
      </c>
      <c r="U165" s="2" t="str">
        <f t="shared" si="51"/>
        <v/>
      </c>
      <c r="V165" s="2" t="str">
        <f t="shared" si="52"/>
        <v/>
      </c>
      <c r="W165" s="2" t="str">
        <f t="shared" si="53"/>
        <v/>
      </c>
      <c r="AC165" t="s">
        <v>258</v>
      </c>
      <c r="AD165" t="str">
        <f t="shared" si="54"/>
        <v>H01</v>
      </c>
      <c r="AE165" t="str">
        <f t="shared" si="55"/>
        <v>EFGH</v>
      </c>
      <c r="AF165" t="str">
        <f t="shared" si="59"/>
        <v>H</v>
      </c>
      <c r="AG165" t="s">
        <v>309</v>
      </c>
      <c r="AH165" t="s">
        <v>306</v>
      </c>
      <c r="AI165" t="str" cm="1">
        <f t="array" ref="AI165">_xlfn.IFS($D165=1,"mpc",$E165=1,"fill",TRUE,"")</f>
        <v/>
      </c>
      <c r="AJ165" t="s">
        <v>288</v>
      </c>
    </row>
    <row r="166" spans="1:36" ht="15" x14ac:dyDescent="0.2">
      <c r="A166" s="35"/>
      <c r="B166" s="35" t="s">
        <v>796</v>
      </c>
      <c r="C166" s="40">
        <v>0</v>
      </c>
      <c r="D166" s="2" t="str">
        <f t="shared" si="56"/>
        <v/>
      </c>
      <c r="E166" s="2" t="str">
        <f t="shared" si="44"/>
        <v/>
      </c>
      <c r="G166" s="2" t="str">
        <f t="shared" si="57"/>
        <v>gl6-1hv-h01-gra-V2</v>
      </c>
      <c r="I166" t="str" cm="1">
        <f t="array" ref="I166">_xlfn.IFS($D166=1,"mc",$E166=1,"fill",TRUE,"")</f>
        <v/>
      </c>
      <c r="J166" s="4" t="str">
        <f t="shared" si="45"/>
        <v/>
      </c>
      <c r="K166" s="2" t="str">
        <f t="shared" si="58"/>
        <v/>
      </c>
      <c r="L166" s="4" t="str">
        <f t="shared" si="60"/>
        <v/>
      </c>
      <c r="M166" s="4" t="str">
        <f t="shared" si="61"/>
        <v/>
      </c>
      <c r="N166" s="4" t="str">
        <f t="shared" si="62"/>
        <v/>
      </c>
      <c r="O166" s="4" t="str">
        <f t="shared" si="63"/>
        <v/>
      </c>
      <c r="P166" s="2" t="str">
        <f t="shared" si="46"/>
        <v/>
      </c>
      <c r="Q166" s="2" t="str">
        <f t="shared" si="47"/>
        <v/>
      </c>
      <c r="R166" s="2" t="str">
        <f t="shared" si="48"/>
        <v/>
      </c>
      <c r="S166" s="2" t="str">
        <f t="shared" si="49"/>
        <v/>
      </c>
      <c r="T166" s="2" t="str">
        <f t="shared" si="50"/>
        <v/>
      </c>
      <c r="U166" s="2" t="str">
        <f t="shared" si="51"/>
        <v/>
      </c>
      <c r="V166" s="2" t="str">
        <f t="shared" si="52"/>
        <v/>
      </c>
      <c r="W166" s="2" t="str">
        <f t="shared" si="53"/>
        <v/>
      </c>
      <c r="AC166" t="s">
        <v>258</v>
      </c>
      <c r="AD166" t="str">
        <f t="shared" si="54"/>
        <v>H01</v>
      </c>
      <c r="AE166" t="str">
        <f t="shared" si="55"/>
        <v>EFGH</v>
      </c>
      <c r="AF166" t="str">
        <f t="shared" si="59"/>
        <v>H</v>
      </c>
      <c r="AG166" t="s">
        <v>309</v>
      </c>
      <c r="AH166" t="s">
        <v>306</v>
      </c>
      <c r="AI166" t="str" cm="1">
        <f t="array" ref="AI166">_xlfn.IFS($D166=1,"mpc",$E166=1,"fill",TRUE,"")</f>
        <v/>
      </c>
      <c r="AJ166" t="s">
        <v>288</v>
      </c>
    </row>
    <row r="167" spans="1:36" ht="15" x14ac:dyDescent="0.2">
      <c r="A167" s="35"/>
      <c r="B167" s="35" t="s">
        <v>783</v>
      </c>
      <c r="C167" s="40">
        <v>0</v>
      </c>
      <c r="D167" s="2" t="str">
        <f t="shared" si="56"/>
        <v/>
      </c>
      <c r="E167" s="2" t="str">
        <f t="shared" si="44"/>
        <v/>
      </c>
      <c r="G167" s="2" t="str">
        <f t="shared" si="57"/>
        <v>gl6-1hv-h01-gra-V2</v>
      </c>
      <c r="I167" t="str" cm="1">
        <f t="array" ref="I167">_xlfn.IFS($D167=1,"mc",$E167=1,"fill",TRUE,"")</f>
        <v/>
      </c>
      <c r="J167" s="4" t="str">
        <f t="shared" si="45"/>
        <v/>
      </c>
      <c r="K167" s="2" t="str">
        <f t="shared" si="58"/>
        <v/>
      </c>
      <c r="L167" s="4" t="str">
        <f t="shared" si="60"/>
        <v/>
      </c>
      <c r="M167" s="4" t="str">
        <f t="shared" si="61"/>
        <v/>
      </c>
      <c r="N167" s="4" t="str">
        <f t="shared" si="62"/>
        <v/>
      </c>
      <c r="O167" s="4" t="str">
        <f t="shared" si="63"/>
        <v/>
      </c>
      <c r="P167" s="2" t="str">
        <f t="shared" si="46"/>
        <v/>
      </c>
      <c r="Q167" s="2" t="str">
        <f t="shared" si="47"/>
        <v/>
      </c>
      <c r="R167" s="2" t="str">
        <f t="shared" si="48"/>
        <v/>
      </c>
      <c r="S167" s="2" t="str">
        <f t="shared" si="49"/>
        <v/>
      </c>
      <c r="T167" s="2" t="str">
        <f t="shared" si="50"/>
        <v/>
      </c>
      <c r="U167" s="2" t="str">
        <f t="shared" si="51"/>
        <v/>
      </c>
      <c r="V167" s="2" t="str">
        <f t="shared" si="52"/>
        <v/>
      </c>
      <c r="W167" s="2" t="str">
        <f t="shared" si="53"/>
        <v/>
      </c>
      <c r="AC167" t="s">
        <v>258</v>
      </c>
      <c r="AD167" t="str">
        <f t="shared" si="54"/>
        <v>H01</v>
      </c>
      <c r="AE167" t="str">
        <f t="shared" si="55"/>
        <v>EFGH</v>
      </c>
      <c r="AF167" t="str">
        <f t="shared" si="59"/>
        <v>H</v>
      </c>
      <c r="AG167" t="s">
        <v>309</v>
      </c>
      <c r="AH167" t="s">
        <v>306</v>
      </c>
      <c r="AI167" t="str" cm="1">
        <f t="array" ref="AI167">_xlfn.IFS($D167=1,"mpc",$E167=1,"fill",TRUE,"")</f>
        <v/>
      </c>
      <c r="AJ167" t="s">
        <v>288</v>
      </c>
    </row>
    <row r="168" spans="1:36" ht="15" x14ac:dyDescent="0.2">
      <c r="A168" s="35"/>
      <c r="B168" s="35" t="s">
        <v>793</v>
      </c>
      <c r="C168" s="40">
        <v>0</v>
      </c>
      <c r="D168" s="2" t="str">
        <f t="shared" si="56"/>
        <v/>
      </c>
      <c r="E168" s="2" t="str">
        <f t="shared" si="44"/>
        <v/>
      </c>
      <c r="G168" s="2" t="str">
        <f t="shared" si="57"/>
        <v>gl6-1hv-h01-gra-V2</v>
      </c>
      <c r="I168" t="str" cm="1">
        <f t="array" ref="I168">_xlfn.IFS($D168=1,"mc",$E168=1,"fill",TRUE,"")</f>
        <v/>
      </c>
      <c r="J168" s="4" t="str">
        <f t="shared" si="45"/>
        <v/>
      </c>
      <c r="K168" s="2" t="str">
        <f t="shared" si="58"/>
        <v/>
      </c>
      <c r="L168" s="4" t="str">
        <f t="shared" si="60"/>
        <v/>
      </c>
      <c r="M168" s="4" t="str">
        <f t="shared" si="61"/>
        <v/>
      </c>
      <c r="N168" s="4" t="str">
        <f t="shared" si="62"/>
        <v/>
      </c>
      <c r="O168" s="4" t="str">
        <f t="shared" si="63"/>
        <v/>
      </c>
      <c r="P168" s="2" t="str">
        <f t="shared" si="46"/>
        <v/>
      </c>
      <c r="Q168" s="2" t="str">
        <f t="shared" si="47"/>
        <v/>
      </c>
      <c r="R168" s="2" t="str">
        <f t="shared" si="48"/>
        <v/>
      </c>
      <c r="S168" s="2" t="str">
        <f t="shared" si="49"/>
        <v/>
      </c>
      <c r="T168" s="2" t="str">
        <f t="shared" si="50"/>
        <v/>
      </c>
      <c r="U168" s="2" t="str">
        <f t="shared" si="51"/>
        <v/>
      </c>
      <c r="V168" s="2" t="str">
        <f t="shared" si="52"/>
        <v/>
      </c>
      <c r="W168" s="2" t="str">
        <f t="shared" si="53"/>
        <v/>
      </c>
      <c r="AC168" t="s">
        <v>258</v>
      </c>
      <c r="AD168" t="str">
        <f t="shared" si="54"/>
        <v>H01</v>
      </c>
      <c r="AE168" t="str">
        <f t="shared" si="55"/>
        <v>EFGH</v>
      </c>
      <c r="AF168" t="str">
        <f t="shared" si="59"/>
        <v>H</v>
      </c>
      <c r="AG168" t="s">
        <v>309</v>
      </c>
      <c r="AH168" t="s">
        <v>306</v>
      </c>
      <c r="AI168" t="str" cm="1">
        <f t="array" ref="AI168">_xlfn.IFS($D168=1,"mpc",$E168=1,"fill",TRUE,"")</f>
        <v/>
      </c>
      <c r="AJ168" t="s">
        <v>288</v>
      </c>
    </row>
    <row r="169" spans="1:36" ht="15" x14ac:dyDescent="0.2">
      <c r="A169" s="35"/>
      <c r="B169" s="35" t="s">
        <v>905</v>
      </c>
      <c r="C169" s="40">
        <v>0</v>
      </c>
      <c r="D169" s="2" t="str">
        <f t="shared" si="56"/>
        <v/>
      </c>
      <c r="E169" s="2" t="str">
        <f t="shared" si="44"/>
        <v/>
      </c>
      <c r="G169" s="2" t="str">
        <f t="shared" si="57"/>
        <v>gl6-1hv-h01-gra-V2</v>
      </c>
      <c r="I169" t="str" cm="1">
        <f t="array" ref="I169">_xlfn.IFS($D169=1,"mc",$E169=1,"fill",TRUE,"")</f>
        <v/>
      </c>
      <c r="J169" s="4" t="str">
        <f t="shared" si="45"/>
        <v/>
      </c>
      <c r="K169" s="2" t="str">
        <f t="shared" si="58"/>
        <v/>
      </c>
      <c r="L169" s="4" t="str">
        <f t="shared" si="60"/>
        <v/>
      </c>
      <c r="M169" s="4" t="str">
        <f t="shared" si="61"/>
        <v/>
      </c>
      <c r="N169" s="4" t="str">
        <f t="shared" si="62"/>
        <v/>
      </c>
      <c r="O169" s="4" t="str">
        <f t="shared" si="63"/>
        <v/>
      </c>
      <c r="P169" s="2" t="str">
        <f t="shared" si="46"/>
        <v/>
      </c>
      <c r="Q169" s="2" t="str">
        <f t="shared" si="47"/>
        <v/>
      </c>
      <c r="R169" s="2" t="str">
        <f t="shared" si="48"/>
        <v/>
      </c>
      <c r="S169" s="2" t="str">
        <f t="shared" si="49"/>
        <v/>
      </c>
      <c r="T169" s="2" t="str">
        <f t="shared" si="50"/>
        <v/>
      </c>
      <c r="U169" s="2" t="str">
        <f t="shared" si="51"/>
        <v/>
      </c>
      <c r="V169" s="2" t="str">
        <f t="shared" si="52"/>
        <v/>
      </c>
      <c r="W169" s="2" t="str">
        <f t="shared" si="53"/>
        <v/>
      </c>
      <c r="AC169" t="s">
        <v>258</v>
      </c>
      <c r="AD169" t="str">
        <f t="shared" si="54"/>
        <v>H01</v>
      </c>
      <c r="AE169" t="str">
        <f t="shared" si="55"/>
        <v>EFGH</v>
      </c>
      <c r="AF169" t="str">
        <f t="shared" si="59"/>
        <v>H</v>
      </c>
      <c r="AG169" t="s">
        <v>309</v>
      </c>
      <c r="AH169" t="s">
        <v>306</v>
      </c>
      <c r="AI169" t="str" cm="1">
        <f t="array" ref="AI169">_xlfn.IFS($D169=1,"mpc",$E169=1,"fill",TRUE,"")</f>
        <v/>
      </c>
      <c r="AJ169" t="s">
        <v>288</v>
      </c>
    </row>
    <row r="170" spans="1:36" ht="15" x14ac:dyDescent="0.2">
      <c r="A170" s="35"/>
      <c r="B170" s="35" t="s">
        <v>906</v>
      </c>
      <c r="C170" s="40">
        <v>0</v>
      </c>
      <c r="D170" s="2" t="str">
        <f t="shared" si="56"/>
        <v/>
      </c>
      <c r="E170" s="2" t="str">
        <f t="shared" si="44"/>
        <v/>
      </c>
      <c r="G170" s="2" t="str">
        <f t="shared" si="57"/>
        <v>gl6-1hv-h01-gra-V2</v>
      </c>
      <c r="I170" t="str" cm="1">
        <f t="array" ref="I170">_xlfn.IFS($D170=1,"mc",$E170=1,"fill",TRUE,"")</f>
        <v/>
      </c>
      <c r="J170" s="4" t="str">
        <f t="shared" si="45"/>
        <v/>
      </c>
      <c r="K170" s="2" t="str">
        <f t="shared" si="58"/>
        <v/>
      </c>
      <c r="L170" s="4" t="str">
        <f t="shared" si="60"/>
        <v/>
      </c>
      <c r="M170" s="4" t="str">
        <f t="shared" si="61"/>
        <v/>
      </c>
      <c r="N170" s="4" t="str">
        <f t="shared" si="62"/>
        <v/>
      </c>
      <c r="O170" s="4" t="str">
        <f t="shared" si="63"/>
        <v/>
      </c>
      <c r="P170" s="2" t="str">
        <f t="shared" si="46"/>
        <v/>
      </c>
      <c r="Q170" s="2" t="str">
        <f t="shared" si="47"/>
        <v/>
      </c>
      <c r="R170" s="2" t="str">
        <f t="shared" si="48"/>
        <v/>
      </c>
      <c r="S170" s="2" t="str">
        <f t="shared" si="49"/>
        <v/>
      </c>
      <c r="T170" s="2" t="str">
        <f t="shared" si="50"/>
        <v/>
      </c>
      <c r="U170" s="2" t="str">
        <f t="shared" si="51"/>
        <v/>
      </c>
      <c r="V170" s="2" t="str">
        <f t="shared" si="52"/>
        <v/>
      </c>
      <c r="W170" s="2" t="str">
        <f t="shared" si="53"/>
        <v/>
      </c>
      <c r="AC170" t="s">
        <v>258</v>
      </c>
      <c r="AD170" t="str">
        <f t="shared" si="54"/>
        <v>H01</v>
      </c>
      <c r="AE170" t="str">
        <f t="shared" si="55"/>
        <v>EFGH</v>
      </c>
      <c r="AF170" t="str">
        <f t="shared" si="59"/>
        <v>H</v>
      </c>
      <c r="AG170" t="s">
        <v>309</v>
      </c>
      <c r="AH170" t="s">
        <v>306</v>
      </c>
      <c r="AI170" t="str" cm="1">
        <f t="array" ref="AI170">_xlfn.IFS($D170=1,"mpc",$E170=1,"fill",TRUE,"")</f>
        <v/>
      </c>
      <c r="AJ170" t="s">
        <v>288</v>
      </c>
    </row>
    <row r="171" spans="1:36" ht="15" x14ac:dyDescent="0.2">
      <c r="A171" s="35"/>
      <c r="B171" s="35" t="s">
        <v>781</v>
      </c>
      <c r="C171" s="40">
        <v>0</v>
      </c>
      <c r="D171" s="2" t="str">
        <f t="shared" si="56"/>
        <v/>
      </c>
      <c r="E171" s="2" t="str">
        <f t="shared" si="44"/>
        <v/>
      </c>
      <c r="G171" s="2" t="str">
        <f t="shared" si="57"/>
        <v>gl6-1hv-h01-gra-V2</v>
      </c>
      <c r="I171" t="str" cm="1">
        <f t="array" ref="I171">_xlfn.IFS($D171=1,"mc",$E171=1,"fill",TRUE,"")</f>
        <v/>
      </c>
      <c r="J171" s="4" t="str">
        <f t="shared" si="45"/>
        <v/>
      </c>
      <c r="K171" s="2" t="str">
        <f t="shared" si="58"/>
        <v/>
      </c>
      <c r="L171" s="4" t="str">
        <f t="shared" si="60"/>
        <v/>
      </c>
      <c r="M171" s="4" t="str">
        <f t="shared" si="61"/>
        <v/>
      </c>
      <c r="N171" s="4" t="str">
        <f t="shared" si="62"/>
        <v/>
      </c>
      <c r="O171" s="4" t="str">
        <f t="shared" si="63"/>
        <v/>
      </c>
      <c r="P171" s="2" t="str">
        <f t="shared" si="46"/>
        <v/>
      </c>
      <c r="Q171" s="2" t="str">
        <f t="shared" si="47"/>
        <v/>
      </c>
      <c r="R171" s="2" t="str">
        <f t="shared" si="48"/>
        <v/>
      </c>
      <c r="S171" s="2" t="str">
        <f t="shared" si="49"/>
        <v/>
      </c>
      <c r="T171" s="2" t="str">
        <f t="shared" si="50"/>
        <v/>
      </c>
      <c r="U171" s="2" t="str">
        <f t="shared" si="51"/>
        <v/>
      </c>
      <c r="V171" s="2" t="str">
        <f t="shared" si="52"/>
        <v/>
      </c>
      <c r="W171" s="2" t="str">
        <f t="shared" si="53"/>
        <v/>
      </c>
      <c r="AC171" t="s">
        <v>258</v>
      </c>
      <c r="AD171" t="str">
        <f t="shared" si="54"/>
        <v>H01</v>
      </c>
      <c r="AE171" t="str">
        <f t="shared" si="55"/>
        <v>EFGH</v>
      </c>
      <c r="AF171" t="str">
        <f t="shared" si="59"/>
        <v>H</v>
      </c>
      <c r="AG171" t="s">
        <v>309</v>
      </c>
      <c r="AH171" t="s">
        <v>306</v>
      </c>
      <c r="AI171" t="str" cm="1">
        <f t="array" ref="AI171">_xlfn.IFS($D171=1,"mpc",$E171=1,"fill",TRUE,"")</f>
        <v/>
      </c>
      <c r="AJ171" t="s">
        <v>288</v>
      </c>
    </row>
    <row r="172" spans="1:36" ht="15" x14ac:dyDescent="0.2">
      <c r="A172" s="35"/>
      <c r="B172" s="35" t="s">
        <v>795</v>
      </c>
      <c r="C172" s="40">
        <v>0</v>
      </c>
      <c r="D172" s="2" t="str">
        <f t="shared" si="56"/>
        <v/>
      </c>
      <c r="E172" s="2" t="str">
        <f t="shared" si="44"/>
        <v/>
      </c>
      <c r="G172" s="2" t="str">
        <f t="shared" si="57"/>
        <v>gl6-1hv-h01-gra-V2</v>
      </c>
      <c r="I172" t="str" cm="1">
        <f t="array" ref="I172">_xlfn.IFS($D172=1,"mc",$E172=1,"fill",TRUE,"")</f>
        <v/>
      </c>
      <c r="J172" s="4" t="str">
        <f t="shared" si="45"/>
        <v/>
      </c>
      <c r="K172" s="2" t="str">
        <f t="shared" si="58"/>
        <v/>
      </c>
      <c r="L172" s="4" t="str">
        <f t="shared" si="60"/>
        <v/>
      </c>
      <c r="M172" s="4" t="str">
        <f t="shared" si="61"/>
        <v/>
      </c>
      <c r="N172" s="4" t="str">
        <f t="shared" si="62"/>
        <v/>
      </c>
      <c r="O172" s="4" t="str">
        <f t="shared" si="63"/>
        <v/>
      </c>
      <c r="P172" s="2" t="str">
        <f t="shared" si="46"/>
        <v/>
      </c>
      <c r="Q172" s="2" t="str">
        <f t="shared" si="47"/>
        <v/>
      </c>
      <c r="R172" s="2" t="str">
        <f t="shared" si="48"/>
        <v/>
      </c>
      <c r="S172" s="2" t="str">
        <f t="shared" si="49"/>
        <v/>
      </c>
      <c r="T172" s="2" t="str">
        <f t="shared" si="50"/>
        <v/>
      </c>
      <c r="U172" s="2" t="str">
        <f t="shared" si="51"/>
        <v/>
      </c>
      <c r="V172" s="2" t="str">
        <f t="shared" si="52"/>
        <v/>
      </c>
      <c r="W172" s="2" t="str">
        <f t="shared" si="53"/>
        <v/>
      </c>
      <c r="AC172" t="s">
        <v>258</v>
      </c>
      <c r="AD172" t="str">
        <f t="shared" si="54"/>
        <v>H01</v>
      </c>
      <c r="AE172" t="str">
        <f t="shared" si="55"/>
        <v>EFGH</v>
      </c>
      <c r="AF172" t="str">
        <f t="shared" si="59"/>
        <v>H</v>
      </c>
      <c r="AG172" t="s">
        <v>309</v>
      </c>
      <c r="AH172" t="s">
        <v>306</v>
      </c>
      <c r="AI172" t="str" cm="1">
        <f t="array" ref="AI172">_xlfn.IFS($D172=1,"mpc",$E172=1,"fill",TRUE,"")</f>
        <v/>
      </c>
      <c r="AJ172" t="s">
        <v>288</v>
      </c>
    </row>
    <row r="173" spans="1:36" ht="15" x14ac:dyDescent="0.2">
      <c r="A173" s="35"/>
      <c r="B173" s="35" t="s">
        <v>900</v>
      </c>
      <c r="C173" s="40">
        <v>0</v>
      </c>
      <c r="D173" s="2" t="str">
        <f t="shared" si="56"/>
        <v/>
      </c>
      <c r="E173" s="2" t="str">
        <f t="shared" si="44"/>
        <v/>
      </c>
      <c r="G173" s="2" t="str">
        <f t="shared" si="57"/>
        <v>gl6-1hv-h01-gra-V2</v>
      </c>
      <c r="I173" t="str" cm="1">
        <f t="array" ref="I173">_xlfn.IFS($D173=1,"mc",$E173=1,"fill",TRUE,"")</f>
        <v/>
      </c>
      <c r="J173" s="4" t="str">
        <f t="shared" si="45"/>
        <v/>
      </c>
      <c r="K173" s="2" t="str">
        <f t="shared" si="58"/>
        <v/>
      </c>
      <c r="L173" s="4" t="str">
        <f t="shared" si="60"/>
        <v/>
      </c>
      <c r="M173" s="4" t="str">
        <f t="shared" si="61"/>
        <v/>
      </c>
      <c r="N173" s="4" t="str">
        <f t="shared" si="62"/>
        <v/>
      </c>
      <c r="O173" s="4" t="str">
        <f t="shared" si="63"/>
        <v/>
      </c>
      <c r="P173" s="2" t="str">
        <f t="shared" si="46"/>
        <v/>
      </c>
      <c r="Q173" s="2" t="str">
        <f t="shared" si="47"/>
        <v/>
      </c>
      <c r="R173" s="2" t="str">
        <f t="shared" si="48"/>
        <v/>
      </c>
      <c r="S173" s="2" t="str">
        <f t="shared" si="49"/>
        <v/>
      </c>
      <c r="T173" s="2" t="str">
        <f t="shared" si="50"/>
        <v/>
      </c>
      <c r="U173" s="2" t="str">
        <f t="shared" si="51"/>
        <v/>
      </c>
      <c r="V173" s="2" t="str">
        <f t="shared" si="52"/>
        <v/>
      </c>
      <c r="W173" s="2" t="str">
        <f t="shared" si="53"/>
        <v/>
      </c>
      <c r="AC173" t="s">
        <v>258</v>
      </c>
      <c r="AD173" t="str">
        <f t="shared" si="54"/>
        <v>H01</v>
      </c>
      <c r="AE173" t="str">
        <f t="shared" si="55"/>
        <v>EFGH</v>
      </c>
      <c r="AF173" t="str">
        <f t="shared" si="59"/>
        <v>H</v>
      </c>
      <c r="AG173" t="s">
        <v>309</v>
      </c>
      <c r="AH173" t="s">
        <v>306</v>
      </c>
      <c r="AI173" t="str" cm="1">
        <f t="array" ref="AI173">_xlfn.IFS($D173=1,"mpc",$E173=1,"fill",TRUE,"")</f>
        <v/>
      </c>
      <c r="AJ173" t="s">
        <v>288</v>
      </c>
    </row>
    <row r="174" spans="1:36" ht="15" x14ac:dyDescent="0.2">
      <c r="A174" s="35"/>
      <c r="B174" s="35" t="s">
        <v>798</v>
      </c>
      <c r="C174" s="40">
        <v>0</v>
      </c>
      <c r="D174" s="2" t="str">
        <f t="shared" si="56"/>
        <v/>
      </c>
      <c r="E174" s="2" t="str">
        <f t="shared" si="44"/>
        <v/>
      </c>
      <c r="G174" s="2" t="str">
        <f t="shared" si="57"/>
        <v>gl6-1hv-h01-gra-V2</v>
      </c>
      <c r="I174" t="str" cm="1">
        <f t="array" ref="I174">_xlfn.IFS($D174=1,"mc",$E174=1,"fill",TRUE,"")</f>
        <v/>
      </c>
      <c r="J174" s="4" t="str">
        <f t="shared" si="45"/>
        <v/>
      </c>
      <c r="K174" s="2" t="str">
        <f t="shared" si="58"/>
        <v/>
      </c>
      <c r="L174" s="4" t="str">
        <f t="shared" si="60"/>
        <v/>
      </c>
      <c r="M174" s="4" t="str">
        <f t="shared" si="61"/>
        <v/>
      </c>
      <c r="N174" s="4" t="str">
        <f t="shared" si="62"/>
        <v/>
      </c>
      <c r="O174" s="4" t="str">
        <f t="shared" si="63"/>
        <v/>
      </c>
      <c r="P174" s="2" t="str">
        <f t="shared" si="46"/>
        <v/>
      </c>
      <c r="Q174" s="2" t="str">
        <f t="shared" si="47"/>
        <v/>
      </c>
      <c r="R174" s="2" t="str">
        <f t="shared" si="48"/>
        <v/>
      </c>
      <c r="S174" s="2" t="str">
        <f t="shared" si="49"/>
        <v/>
      </c>
      <c r="T174" s="2" t="str">
        <f t="shared" si="50"/>
        <v/>
      </c>
      <c r="U174" s="2" t="str">
        <f t="shared" si="51"/>
        <v/>
      </c>
      <c r="V174" s="2" t="str">
        <f t="shared" si="52"/>
        <v/>
      </c>
      <c r="W174" s="2" t="str">
        <f t="shared" si="53"/>
        <v/>
      </c>
      <c r="AC174" t="s">
        <v>258</v>
      </c>
      <c r="AD174" t="str">
        <f t="shared" si="54"/>
        <v>H01</v>
      </c>
      <c r="AE174" t="str">
        <f t="shared" si="55"/>
        <v>EFGH</v>
      </c>
      <c r="AF174" t="str">
        <f t="shared" si="59"/>
        <v>H</v>
      </c>
      <c r="AG174" t="s">
        <v>309</v>
      </c>
      <c r="AH174" t="s">
        <v>306</v>
      </c>
      <c r="AI174" t="str" cm="1">
        <f t="array" ref="AI174">_xlfn.IFS($D174=1,"mpc",$E174=1,"fill",TRUE,"")</f>
        <v/>
      </c>
      <c r="AJ174" t="s">
        <v>288</v>
      </c>
    </row>
    <row r="175" spans="1:36" ht="15" x14ac:dyDescent="0.2">
      <c r="A175" s="35"/>
      <c r="B175" s="35" t="s">
        <v>907</v>
      </c>
      <c r="C175" s="40">
        <v>0</v>
      </c>
      <c r="D175" s="2" t="str">
        <f t="shared" si="56"/>
        <v/>
      </c>
      <c r="E175" s="2" t="str">
        <f t="shared" si="44"/>
        <v/>
      </c>
      <c r="G175" s="2" t="str">
        <f t="shared" si="57"/>
        <v>gl6-1hv-h01-gra-V2</v>
      </c>
      <c r="I175" t="str" cm="1">
        <f t="array" ref="I175">_xlfn.IFS($D175=1,"mc",$E175=1,"fill",TRUE,"")</f>
        <v/>
      </c>
      <c r="J175" s="4" t="str">
        <f t="shared" si="45"/>
        <v/>
      </c>
      <c r="K175" s="2" t="str">
        <f t="shared" si="58"/>
        <v/>
      </c>
      <c r="L175" s="4" t="str">
        <f t="shared" si="60"/>
        <v/>
      </c>
      <c r="M175" s="4" t="str">
        <f t="shared" si="61"/>
        <v/>
      </c>
      <c r="N175" s="4" t="str">
        <f t="shared" si="62"/>
        <v/>
      </c>
      <c r="O175" s="4" t="str">
        <f t="shared" si="63"/>
        <v/>
      </c>
      <c r="P175" s="2" t="str">
        <f t="shared" si="46"/>
        <v/>
      </c>
      <c r="Q175" s="2" t="str">
        <f t="shared" si="47"/>
        <v/>
      </c>
      <c r="R175" s="2" t="str">
        <f t="shared" si="48"/>
        <v/>
      </c>
      <c r="S175" s="2" t="str">
        <f t="shared" si="49"/>
        <v/>
      </c>
      <c r="T175" s="2" t="str">
        <f t="shared" si="50"/>
        <v/>
      </c>
      <c r="U175" s="2" t="str">
        <f t="shared" si="51"/>
        <v/>
      </c>
      <c r="V175" s="2" t="str">
        <f t="shared" si="52"/>
        <v/>
      </c>
      <c r="W175" s="2" t="str">
        <f t="shared" si="53"/>
        <v/>
      </c>
      <c r="AC175" t="s">
        <v>258</v>
      </c>
      <c r="AD175" t="str">
        <f t="shared" si="54"/>
        <v>H01</v>
      </c>
      <c r="AE175" t="str">
        <f t="shared" si="55"/>
        <v>EFGH</v>
      </c>
      <c r="AF175" t="str">
        <f t="shared" si="59"/>
        <v>H</v>
      </c>
      <c r="AG175" t="s">
        <v>309</v>
      </c>
      <c r="AH175" t="s">
        <v>306</v>
      </c>
      <c r="AI175" t="str" cm="1">
        <f t="array" ref="AI175">_xlfn.IFS($D175=1,"mpc",$E175=1,"fill",TRUE,"")</f>
        <v/>
      </c>
      <c r="AJ175" t="s">
        <v>288</v>
      </c>
    </row>
    <row r="176" spans="1:36" ht="15" x14ac:dyDescent="0.2">
      <c r="A176" s="35"/>
      <c r="B176" s="35" t="s">
        <v>908</v>
      </c>
      <c r="C176" s="40">
        <v>0</v>
      </c>
      <c r="D176" s="2" t="str">
        <f t="shared" si="56"/>
        <v/>
      </c>
      <c r="E176" s="2" t="str">
        <f t="shared" si="44"/>
        <v/>
      </c>
      <c r="G176" s="2" t="str">
        <f t="shared" si="57"/>
        <v>gl6-1hv-h01-gra-V2</v>
      </c>
      <c r="I176" t="str" cm="1">
        <f t="array" ref="I176">_xlfn.IFS($D176=1,"mc",$E176=1,"fill",TRUE,"")</f>
        <v/>
      </c>
      <c r="J176" s="4" t="str">
        <f t="shared" si="45"/>
        <v/>
      </c>
      <c r="K176" s="2" t="str">
        <f t="shared" si="58"/>
        <v/>
      </c>
      <c r="L176" s="4" t="str">
        <f t="shared" si="60"/>
        <v/>
      </c>
      <c r="M176" s="4" t="str">
        <f t="shared" si="61"/>
        <v/>
      </c>
      <c r="N176" s="4" t="str">
        <f t="shared" si="62"/>
        <v/>
      </c>
      <c r="O176" s="4" t="str">
        <f t="shared" si="63"/>
        <v/>
      </c>
      <c r="P176" s="2" t="str">
        <f t="shared" si="46"/>
        <v/>
      </c>
      <c r="Q176" s="2" t="str">
        <f t="shared" si="47"/>
        <v/>
      </c>
      <c r="R176" s="2" t="str">
        <f t="shared" si="48"/>
        <v/>
      </c>
      <c r="S176" s="2" t="str">
        <f t="shared" si="49"/>
        <v/>
      </c>
      <c r="T176" s="2" t="str">
        <f t="shared" si="50"/>
        <v/>
      </c>
      <c r="U176" s="2" t="str">
        <f t="shared" si="51"/>
        <v/>
      </c>
      <c r="V176" s="2" t="str">
        <f t="shared" si="52"/>
        <v/>
      </c>
      <c r="W176" s="2" t="str">
        <f t="shared" si="53"/>
        <v/>
      </c>
      <c r="AC176" t="s">
        <v>258</v>
      </c>
      <c r="AD176" t="str">
        <f t="shared" si="54"/>
        <v>H01</v>
      </c>
      <c r="AE176" t="str">
        <f t="shared" si="55"/>
        <v>EFGH</v>
      </c>
      <c r="AF176" t="str">
        <f t="shared" si="59"/>
        <v>H</v>
      </c>
      <c r="AG176" t="s">
        <v>309</v>
      </c>
      <c r="AH176" t="s">
        <v>306</v>
      </c>
      <c r="AI176" t="str" cm="1">
        <f t="array" ref="AI176">_xlfn.IFS($D176=1,"mpc",$E176=1,"fill",TRUE,"")</f>
        <v/>
      </c>
      <c r="AJ176" t="s">
        <v>288</v>
      </c>
    </row>
    <row r="177" spans="1:36" ht="15" x14ac:dyDescent="0.2">
      <c r="A177" s="35"/>
      <c r="B177" s="35" t="s">
        <v>909</v>
      </c>
      <c r="C177" s="40">
        <v>0</v>
      </c>
      <c r="D177" s="2" t="str">
        <f t="shared" si="56"/>
        <v/>
      </c>
      <c r="E177" s="2" t="str">
        <f t="shared" si="44"/>
        <v/>
      </c>
      <c r="G177" s="2" t="str">
        <f t="shared" si="57"/>
        <v>gl6-1hv-h01-gra-V2</v>
      </c>
      <c r="I177" t="str" cm="1">
        <f t="array" ref="I177">_xlfn.IFS($D177=1,"mc",$E177=1,"fill",TRUE,"")</f>
        <v/>
      </c>
      <c r="J177" s="4" t="str">
        <f t="shared" si="45"/>
        <v/>
      </c>
      <c r="K177" s="2" t="str">
        <f t="shared" si="58"/>
        <v/>
      </c>
      <c r="L177" s="4" t="str">
        <f t="shared" si="60"/>
        <v/>
      </c>
      <c r="M177" s="4" t="str">
        <f t="shared" si="61"/>
        <v/>
      </c>
      <c r="N177" s="4" t="str">
        <f t="shared" si="62"/>
        <v/>
      </c>
      <c r="O177" s="4" t="str">
        <f t="shared" si="63"/>
        <v/>
      </c>
      <c r="P177" s="2" t="str">
        <f t="shared" si="46"/>
        <v/>
      </c>
      <c r="Q177" s="2" t="str">
        <f t="shared" si="47"/>
        <v/>
      </c>
      <c r="R177" s="2" t="str">
        <f t="shared" si="48"/>
        <v/>
      </c>
      <c r="S177" s="2" t="str">
        <f t="shared" si="49"/>
        <v/>
      </c>
      <c r="T177" s="2" t="str">
        <f t="shared" si="50"/>
        <v/>
      </c>
      <c r="U177" s="2" t="str">
        <f t="shared" si="51"/>
        <v/>
      </c>
      <c r="V177" s="2" t="str">
        <f t="shared" si="52"/>
        <v/>
      </c>
      <c r="W177" s="2" t="str">
        <f t="shared" si="53"/>
        <v/>
      </c>
      <c r="AC177" t="s">
        <v>258</v>
      </c>
      <c r="AD177" t="str">
        <f t="shared" si="54"/>
        <v>H01</v>
      </c>
      <c r="AE177" t="str">
        <f t="shared" si="55"/>
        <v>EFGH</v>
      </c>
      <c r="AF177" t="str">
        <f t="shared" si="59"/>
        <v>H</v>
      </c>
      <c r="AG177" t="s">
        <v>309</v>
      </c>
      <c r="AH177" t="s">
        <v>306</v>
      </c>
      <c r="AI177" t="str" cm="1">
        <f t="array" ref="AI177">_xlfn.IFS($D177=1,"mpc",$E177=1,"fill",TRUE,"")</f>
        <v/>
      </c>
      <c r="AJ177" t="s">
        <v>288</v>
      </c>
    </row>
    <row r="178" spans="1:36" ht="15" x14ac:dyDescent="0.2">
      <c r="A178" s="1" t="s">
        <v>0</v>
      </c>
      <c r="B178" s="2"/>
      <c r="C178" s="2"/>
      <c r="D178" s="2" t="str">
        <f t="shared" si="56"/>
        <v/>
      </c>
      <c r="E178" s="2" t="str">
        <f t="shared" si="44"/>
        <v/>
      </c>
      <c r="G178" s="2" t="str">
        <f t="shared" si="57"/>
        <v>gl6-1hv-h02-gra-V1</v>
      </c>
      <c r="I178" t="str" cm="1">
        <f t="array" ref="I178">_xlfn.IFS($D178=1,"mc",$E178=1,"fill",TRUE,"")</f>
        <v/>
      </c>
      <c r="J178" s="4" t="str">
        <f t="shared" si="45"/>
        <v/>
      </c>
      <c r="K178" s="2" t="str">
        <f t="shared" si="58"/>
        <v/>
      </c>
      <c r="L178" s="4" t="str">
        <f t="shared" si="60"/>
        <v/>
      </c>
      <c r="M178" s="4" t="str">
        <f t="shared" si="61"/>
        <v/>
      </c>
      <c r="N178" s="4" t="str">
        <f t="shared" si="62"/>
        <v/>
      </c>
      <c r="O178" s="4" t="str">
        <f t="shared" si="63"/>
        <v/>
      </c>
      <c r="P178" s="2" t="str">
        <f t="shared" si="46"/>
        <v/>
      </c>
      <c r="Q178" s="2" t="str">
        <f t="shared" si="47"/>
        <v/>
      </c>
      <c r="R178" s="2" t="str">
        <f t="shared" si="48"/>
        <v/>
      </c>
      <c r="S178" s="2" t="str">
        <f t="shared" si="49"/>
        <v/>
      </c>
      <c r="T178" s="2" t="str">
        <f t="shared" si="50"/>
        <v/>
      </c>
      <c r="U178" s="2" t="str">
        <f t="shared" si="51"/>
        <v/>
      </c>
      <c r="V178" s="2" t="str">
        <f t="shared" si="52"/>
        <v/>
      </c>
      <c r="W178" s="2" t="str">
        <f t="shared" si="53"/>
        <v/>
      </c>
      <c r="AC178" t="s">
        <v>258</v>
      </c>
      <c r="AD178" t="str">
        <f t="shared" si="54"/>
        <v>H02</v>
      </c>
      <c r="AE178" t="str">
        <f t="shared" si="55"/>
        <v>ABCD</v>
      </c>
      <c r="AF178" t="str">
        <f t="shared" si="59"/>
        <v>D</v>
      </c>
      <c r="AG178" t="s">
        <v>309</v>
      </c>
      <c r="AH178" t="s">
        <v>306</v>
      </c>
      <c r="AI178" t="str" cm="1">
        <f t="array" ref="AI178">_xlfn.IFS($D178=1,"mpc",$E178=1,"fill",TRUE,"")</f>
        <v/>
      </c>
      <c r="AJ178" t="s">
        <v>288</v>
      </c>
    </row>
    <row r="179" spans="1:36" ht="15" x14ac:dyDescent="0.2">
      <c r="A179" s="2" t="s">
        <v>860</v>
      </c>
      <c r="B179" s="2"/>
      <c r="C179" s="2"/>
      <c r="D179" s="2" t="str">
        <f t="shared" si="56"/>
        <v/>
      </c>
      <c r="E179" s="2" t="str">
        <f t="shared" si="44"/>
        <v/>
      </c>
      <c r="G179" s="2" t="str">
        <f t="shared" si="57"/>
        <v>gl6-1hv-h02-gra-V1</v>
      </c>
      <c r="I179" t="str" cm="1">
        <f t="array" ref="I179">_xlfn.IFS($D179=1,"mc",$E179=1,"fill",TRUE,"")</f>
        <v/>
      </c>
      <c r="J179" s="4" t="str">
        <f t="shared" si="45"/>
        <v/>
      </c>
      <c r="K179" s="2" t="str">
        <f t="shared" si="58"/>
        <v/>
      </c>
      <c r="L179" s="4" t="str">
        <f t="shared" si="60"/>
        <v/>
      </c>
      <c r="M179" s="4" t="str">
        <f t="shared" si="61"/>
        <v/>
      </c>
      <c r="N179" s="4" t="str">
        <f t="shared" si="62"/>
        <v/>
      </c>
      <c r="O179" s="4" t="str">
        <f t="shared" si="63"/>
        <v/>
      </c>
      <c r="P179" s="2" t="str">
        <f t="shared" si="46"/>
        <v/>
      </c>
      <c r="Q179" s="2" t="str">
        <f t="shared" si="47"/>
        <v/>
      </c>
      <c r="R179" s="2" t="str">
        <f t="shared" si="48"/>
        <v/>
      </c>
      <c r="S179" s="2" t="str">
        <f t="shared" si="49"/>
        <v/>
      </c>
      <c r="T179" s="2" t="str">
        <f t="shared" si="50"/>
        <v/>
      </c>
      <c r="U179" s="2" t="str">
        <f t="shared" si="51"/>
        <v/>
      </c>
      <c r="V179" s="2" t="str">
        <f t="shared" si="52"/>
        <v/>
      </c>
      <c r="W179" s="2" t="str">
        <f t="shared" si="53"/>
        <v/>
      </c>
      <c r="AC179" t="s">
        <v>258</v>
      </c>
      <c r="AD179" t="str">
        <f t="shared" si="54"/>
        <v>H02</v>
      </c>
      <c r="AE179" t="str">
        <f t="shared" si="55"/>
        <v>ABCD</v>
      </c>
      <c r="AF179" t="str">
        <f t="shared" si="59"/>
        <v>D</v>
      </c>
      <c r="AG179" t="s">
        <v>309</v>
      </c>
      <c r="AH179" t="s">
        <v>306</v>
      </c>
      <c r="AI179" t="str" cm="1">
        <f t="array" ref="AI179">_xlfn.IFS($D179=1,"mpc",$E179=1,"fill",TRUE,"")</f>
        <v/>
      </c>
      <c r="AJ179" t="s">
        <v>288</v>
      </c>
    </row>
    <row r="180" spans="1:36" ht="15" x14ac:dyDescent="0.2">
      <c r="A180" s="2"/>
      <c r="B180" s="2"/>
      <c r="C180" s="2"/>
      <c r="D180" s="2" t="str">
        <f t="shared" si="56"/>
        <v/>
      </c>
      <c r="E180" s="2" t="str">
        <f t="shared" si="44"/>
        <v/>
      </c>
      <c r="G180" s="2" t="str">
        <f t="shared" si="57"/>
        <v>gl6-1hv-h02-gra-V1</v>
      </c>
      <c r="I180" t="str" cm="1">
        <f t="array" ref="I180">_xlfn.IFS($D180=1,"mc",$E180=1,"fill",TRUE,"")</f>
        <v/>
      </c>
      <c r="J180" s="4" t="str">
        <f t="shared" si="45"/>
        <v/>
      </c>
      <c r="K180" s="2" t="str">
        <f t="shared" si="58"/>
        <v/>
      </c>
      <c r="L180" s="4" t="str">
        <f t="shared" si="60"/>
        <v/>
      </c>
      <c r="M180" s="4" t="str">
        <f t="shared" si="61"/>
        <v/>
      </c>
      <c r="N180" s="4" t="str">
        <f t="shared" si="62"/>
        <v/>
      </c>
      <c r="O180" s="4" t="str">
        <f t="shared" si="63"/>
        <v/>
      </c>
      <c r="P180" s="2" t="str">
        <f t="shared" si="46"/>
        <v/>
      </c>
      <c r="Q180" s="2" t="str">
        <f t="shared" si="47"/>
        <v/>
      </c>
      <c r="R180" s="2" t="str">
        <f t="shared" si="48"/>
        <v/>
      </c>
      <c r="S180" s="2" t="str">
        <f t="shared" si="49"/>
        <v/>
      </c>
      <c r="T180" s="2" t="str">
        <f t="shared" si="50"/>
        <v/>
      </c>
      <c r="U180" s="2" t="str">
        <f t="shared" si="51"/>
        <v/>
      </c>
      <c r="V180" s="2" t="str">
        <f t="shared" si="52"/>
        <v/>
      </c>
      <c r="W180" s="2" t="str">
        <f t="shared" si="53"/>
        <v/>
      </c>
      <c r="AC180" t="s">
        <v>258</v>
      </c>
      <c r="AD180" t="str">
        <f t="shared" si="54"/>
        <v>H02</v>
      </c>
      <c r="AE180" t="str">
        <f t="shared" si="55"/>
        <v>ABCD</v>
      </c>
      <c r="AF180" t="str">
        <f t="shared" si="59"/>
        <v>D</v>
      </c>
      <c r="AG180" t="s">
        <v>309</v>
      </c>
      <c r="AH180" t="s">
        <v>306</v>
      </c>
      <c r="AI180" t="str" cm="1">
        <f t="array" ref="AI180">_xlfn.IFS($D180=1,"mpc",$E180=1,"fill",TRUE,"")</f>
        <v/>
      </c>
      <c r="AJ180" t="s">
        <v>288</v>
      </c>
    </row>
    <row r="181" spans="1:36" ht="15" x14ac:dyDescent="0.2">
      <c r="A181" s="1" t="s">
        <v>1</v>
      </c>
      <c r="B181" s="2"/>
      <c r="C181" s="2"/>
      <c r="D181" s="2" t="str">
        <f t="shared" si="56"/>
        <v/>
      </c>
      <c r="E181" s="2" t="str">
        <f t="shared" si="44"/>
        <v/>
      </c>
      <c r="G181" s="2" t="str">
        <f t="shared" si="57"/>
        <v>gl6-1hv-h02-gra-V1</v>
      </c>
      <c r="I181" t="str" cm="1">
        <f t="array" ref="I181">_xlfn.IFS($D181=1,"mc",$E181=1,"fill",TRUE,"")</f>
        <v/>
      </c>
      <c r="J181" s="4" t="str">
        <f t="shared" si="45"/>
        <v/>
      </c>
      <c r="K181" s="2" t="str">
        <f t="shared" si="58"/>
        <v/>
      </c>
      <c r="L181" s="4" t="str">
        <f t="shared" si="60"/>
        <v/>
      </c>
      <c r="M181" s="4" t="str">
        <f t="shared" si="61"/>
        <v/>
      </c>
      <c r="N181" s="4" t="str">
        <f t="shared" si="62"/>
        <v/>
      </c>
      <c r="O181" s="4" t="str">
        <f t="shared" si="63"/>
        <v/>
      </c>
      <c r="P181" s="2" t="str">
        <f t="shared" si="46"/>
        <v/>
      </c>
      <c r="Q181" s="2" t="str">
        <f t="shared" si="47"/>
        <v/>
      </c>
      <c r="R181" s="2" t="str">
        <f t="shared" si="48"/>
        <v/>
      </c>
      <c r="S181" s="2" t="str">
        <f t="shared" si="49"/>
        <v/>
      </c>
      <c r="T181" s="2" t="str">
        <f t="shared" si="50"/>
        <v/>
      </c>
      <c r="U181" s="2" t="str">
        <f t="shared" si="51"/>
        <v/>
      </c>
      <c r="V181" s="2" t="str">
        <f t="shared" si="52"/>
        <v/>
      </c>
      <c r="W181" s="2" t="str">
        <f t="shared" si="53"/>
        <v/>
      </c>
      <c r="AC181" t="s">
        <v>258</v>
      </c>
      <c r="AD181" t="str">
        <f t="shared" si="54"/>
        <v>H02</v>
      </c>
      <c r="AE181" t="str">
        <f t="shared" si="55"/>
        <v>ABCD</v>
      </c>
      <c r="AF181" t="str">
        <f t="shared" si="59"/>
        <v>D</v>
      </c>
      <c r="AG181" t="s">
        <v>309</v>
      </c>
      <c r="AH181" t="s">
        <v>306</v>
      </c>
      <c r="AI181" t="str" cm="1">
        <f t="array" ref="AI181">_xlfn.IFS($D181=1,"mpc",$E181=1,"fill",TRUE,"")</f>
        <v/>
      </c>
      <c r="AJ181" t="s">
        <v>288</v>
      </c>
    </row>
    <row r="182" spans="1:36" ht="15" x14ac:dyDescent="0.2">
      <c r="A182" s="2" t="s">
        <v>2</v>
      </c>
      <c r="B182" s="2"/>
      <c r="C182" s="2"/>
      <c r="D182" s="2" t="str">
        <f t="shared" si="56"/>
        <v/>
      </c>
      <c r="E182" s="2" t="str">
        <f t="shared" si="44"/>
        <v/>
      </c>
      <c r="G182" s="2" t="str">
        <f t="shared" si="57"/>
        <v>gl6-1hv-h02-gra-V1</v>
      </c>
      <c r="I182" t="str" cm="1">
        <f t="array" ref="I182">_xlfn.IFS($D182=1,"mc",$E182=1,"fill",TRUE,"")</f>
        <v/>
      </c>
      <c r="J182" s="4" t="str">
        <f t="shared" si="45"/>
        <v/>
      </c>
      <c r="K182" s="2" t="str">
        <f t="shared" si="58"/>
        <v/>
      </c>
      <c r="L182" s="4" t="str">
        <f t="shared" si="60"/>
        <v/>
      </c>
      <c r="M182" s="4" t="str">
        <f t="shared" si="61"/>
        <v/>
      </c>
      <c r="N182" s="4" t="str">
        <f t="shared" si="62"/>
        <v/>
      </c>
      <c r="O182" s="4" t="str">
        <f t="shared" si="63"/>
        <v/>
      </c>
      <c r="P182" s="2" t="str">
        <f t="shared" si="46"/>
        <v/>
      </c>
      <c r="Q182" s="2" t="str">
        <f t="shared" si="47"/>
        <v/>
      </c>
      <c r="R182" s="2" t="str">
        <f t="shared" si="48"/>
        <v/>
      </c>
      <c r="S182" s="2" t="str">
        <f t="shared" si="49"/>
        <v/>
      </c>
      <c r="T182" s="2" t="str">
        <f t="shared" si="50"/>
        <v/>
      </c>
      <c r="U182" s="2" t="str">
        <f t="shared" si="51"/>
        <v/>
      </c>
      <c r="V182" s="2" t="str">
        <f t="shared" si="52"/>
        <v/>
      </c>
      <c r="W182" s="2" t="str">
        <f t="shared" si="53"/>
        <v/>
      </c>
      <c r="AC182" t="s">
        <v>258</v>
      </c>
      <c r="AD182" t="str">
        <f t="shared" si="54"/>
        <v>H02</v>
      </c>
      <c r="AE182" t="str">
        <f t="shared" si="55"/>
        <v>ABCD</v>
      </c>
      <c r="AF182" t="str">
        <f t="shared" si="59"/>
        <v>D</v>
      </c>
      <c r="AG182" t="s">
        <v>309</v>
      </c>
      <c r="AH182" t="s">
        <v>306</v>
      </c>
      <c r="AI182" t="str" cm="1">
        <f t="array" ref="AI182">_xlfn.IFS($D182=1,"mpc",$E182=1,"fill",TRUE,"")</f>
        <v/>
      </c>
      <c r="AJ182" t="s">
        <v>288</v>
      </c>
    </row>
    <row r="183" spans="1:36" ht="15" x14ac:dyDescent="0.2">
      <c r="A183" s="2"/>
      <c r="B183" s="2"/>
      <c r="C183" s="2"/>
      <c r="D183" s="2" t="str">
        <f t="shared" si="56"/>
        <v/>
      </c>
      <c r="E183" s="2" t="str">
        <f t="shared" si="44"/>
        <v/>
      </c>
      <c r="G183" s="2" t="str">
        <f t="shared" si="57"/>
        <v>gl6-1hv-h02-gra-V1</v>
      </c>
      <c r="I183" t="str" cm="1">
        <f t="array" ref="I183">_xlfn.IFS($D183=1,"mc",$E183=1,"fill",TRUE,"")</f>
        <v/>
      </c>
      <c r="J183" s="4" t="str">
        <f t="shared" si="45"/>
        <v/>
      </c>
      <c r="K183" s="2" t="str">
        <f t="shared" si="58"/>
        <v/>
      </c>
      <c r="L183" s="4" t="str">
        <f t="shared" si="60"/>
        <v/>
      </c>
      <c r="M183" s="4" t="str">
        <f t="shared" si="61"/>
        <v/>
      </c>
      <c r="N183" s="4" t="str">
        <f t="shared" si="62"/>
        <v/>
      </c>
      <c r="O183" s="4" t="str">
        <f t="shared" si="63"/>
        <v/>
      </c>
      <c r="P183" s="2" t="str">
        <f t="shared" si="46"/>
        <v/>
      </c>
      <c r="Q183" s="2" t="str">
        <f t="shared" si="47"/>
        <v/>
      </c>
      <c r="R183" s="2" t="str">
        <f t="shared" si="48"/>
        <v/>
      </c>
      <c r="S183" s="2" t="str">
        <f t="shared" si="49"/>
        <v/>
      </c>
      <c r="T183" s="2" t="str">
        <f t="shared" si="50"/>
        <v/>
      </c>
      <c r="U183" s="2" t="str">
        <f t="shared" si="51"/>
        <v/>
      </c>
      <c r="V183" s="2" t="str">
        <f t="shared" si="52"/>
        <v/>
      </c>
      <c r="W183" s="2" t="str">
        <f t="shared" si="53"/>
        <v/>
      </c>
      <c r="AC183" t="s">
        <v>258</v>
      </c>
      <c r="AD183" t="str">
        <f t="shared" si="54"/>
        <v>H02</v>
      </c>
      <c r="AE183" t="str">
        <f t="shared" si="55"/>
        <v>ABCD</v>
      </c>
      <c r="AF183" t="str">
        <f t="shared" si="59"/>
        <v>D</v>
      </c>
      <c r="AG183" t="s">
        <v>309</v>
      </c>
      <c r="AH183" t="s">
        <v>306</v>
      </c>
      <c r="AI183" t="str" cm="1">
        <f t="array" ref="AI183">_xlfn.IFS($D183=1,"mpc",$E183=1,"fill",TRUE,"")</f>
        <v/>
      </c>
      <c r="AJ183" t="s">
        <v>288</v>
      </c>
    </row>
    <row r="184" spans="1:36" ht="15" x14ac:dyDescent="0.2">
      <c r="A184" s="1" t="s">
        <v>3</v>
      </c>
      <c r="B184" s="1" t="s">
        <v>4</v>
      </c>
      <c r="C184" s="1" t="s">
        <v>5</v>
      </c>
      <c r="D184" s="2" t="str">
        <f t="shared" si="56"/>
        <v/>
      </c>
      <c r="E184" s="2" t="str">
        <f t="shared" si="44"/>
        <v/>
      </c>
      <c r="G184" s="2" t="str">
        <f t="shared" si="57"/>
        <v>gl6-1hv-h02-gra-V1</v>
      </c>
      <c r="I184" t="str" cm="1">
        <f t="array" ref="I184">_xlfn.IFS($D184=1,"mc",$E184=1,"fill",TRUE,"")</f>
        <v/>
      </c>
      <c r="J184" s="4" t="str">
        <f t="shared" si="45"/>
        <v/>
      </c>
      <c r="K184" s="2" t="str">
        <f t="shared" si="58"/>
        <v/>
      </c>
      <c r="L184" s="4" t="str">
        <f t="shared" si="60"/>
        <v/>
      </c>
      <c r="M184" s="4" t="str">
        <f t="shared" si="61"/>
        <v/>
      </c>
      <c r="N184" s="4" t="str">
        <f t="shared" si="62"/>
        <v/>
      </c>
      <c r="O184" s="4" t="str">
        <f t="shared" si="63"/>
        <v/>
      </c>
      <c r="P184" s="2" t="str">
        <f t="shared" si="46"/>
        <v/>
      </c>
      <c r="Q184" s="2" t="str">
        <f t="shared" si="47"/>
        <v/>
      </c>
      <c r="R184" s="2" t="str">
        <f t="shared" si="48"/>
        <v/>
      </c>
      <c r="S184" s="2" t="str">
        <f t="shared" si="49"/>
        <v/>
      </c>
      <c r="T184" s="2" t="str">
        <f t="shared" si="50"/>
        <v/>
      </c>
      <c r="U184" s="2" t="str">
        <f t="shared" si="51"/>
        <v/>
      </c>
      <c r="V184" s="2" t="str">
        <f t="shared" si="52"/>
        <v/>
      </c>
      <c r="W184" s="2" t="str">
        <f t="shared" si="53"/>
        <v/>
      </c>
      <c r="AC184" t="s">
        <v>258</v>
      </c>
      <c r="AD184" t="str">
        <f t="shared" si="54"/>
        <v>H02</v>
      </c>
      <c r="AE184" t="str">
        <f t="shared" si="55"/>
        <v>ABCD</v>
      </c>
      <c r="AF184" t="str">
        <f t="shared" si="59"/>
        <v>D</v>
      </c>
      <c r="AG184" t="s">
        <v>309</v>
      </c>
      <c r="AH184" t="s">
        <v>306</v>
      </c>
      <c r="AI184" t="str" cm="1">
        <f t="array" ref="AI184">_xlfn.IFS($D184=1,"mpc",$E184=1,"fill",TRUE,"")</f>
        <v/>
      </c>
      <c r="AJ184" t="s">
        <v>288</v>
      </c>
    </row>
    <row r="185" spans="1:36" ht="15" x14ac:dyDescent="0.2">
      <c r="A185" s="8" t="s">
        <v>861</v>
      </c>
      <c r="B185" s="8" t="s">
        <v>862</v>
      </c>
      <c r="C185" s="2">
        <v>1</v>
      </c>
      <c r="D185" s="2">
        <f t="shared" si="56"/>
        <v>1</v>
      </c>
      <c r="E185" s="2" t="str">
        <f t="shared" si="44"/>
        <v/>
      </c>
      <c r="G185" s="2" t="str">
        <f t="shared" si="57"/>
        <v>gl6-1hv-h02-gra-V1</v>
      </c>
      <c r="I185" t="str" cm="1">
        <f t="array" ref="I185">_xlfn.IFS($D185=1,"mc",$E185=1,"fill",TRUE,"")</f>
        <v>mc</v>
      </c>
      <c r="J185" s="4" t="str">
        <f t="shared" si="45"/>
        <v>J' *aime / aimes* la glace</v>
      </c>
      <c r="K185" s="2" t="str">
        <f t="shared" si="58"/>
        <v>Choisis: J' *aime / aimes* la glace</v>
      </c>
      <c r="L185" s="4" t="str">
        <f t="shared" si="60"/>
        <v>aime</v>
      </c>
      <c r="M185" s="4" t="str">
        <f t="shared" si="61"/>
        <v>aimes</v>
      </c>
      <c r="N185" s="4" t="str">
        <f t="shared" si="62"/>
        <v/>
      </c>
      <c r="O185" s="4" t="str">
        <f t="shared" si="63"/>
        <v/>
      </c>
      <c r="P185" s="2" t="str">
        <f t="shared" si="46"/>
        <v/>
      </c>
      <c r="Q185" s="2" t="str">
        <f t="shared" si="47"/>
        <v/>
      </c>
      <c r="R185" s="2" t="str">
        <f t="shared" si="48"/>
        <v/>
      </c>
      <c r="S185" s="2" t="str">
        <f t="shared" si="49"/>
        <v/>
      </c>
      <c r="T185" s="2" t="str">
        <f t="shared" si="50"/>
        <v/>
      </c>
      <c r="U185" s="2" t="str">
        <f t="shared" si="51"/>
        <v/>
      </c>
      <c r="V185" s="2" t="str">
        <f t="shared" si="52"/>
        <v/>
      </c>
      <c r="W185" s="2" t="str">
        <f t="shared" si="53"/>
        <v/>
      </c>
      <c r="AC185" t="s">
        <v>258</v>
      </c>
      <c r="AD185" t="str">
        <f t="shared" si="54"/>
        <v>H02</v>
      </c>
      <c r="AE185" t="str">
        <f t="shared" si="55"/>
        <v>ABCD</v>
      </c>
      <c r="AF185" t="str">
        <f t="shared" si="59"/>
        <v>D</v>
      </c>
      <c r="AG185" t="s">
        <v>309</v>
      </c>
      <c r="AH185" t="s">
        <v>306</v>
      </c>
      <c r="AI185" t="str" cm="1">
        <f t="array" ref="AI185">_xlfn.IFS($D185=1,"mpc",$E185=1,"fill",TRUE,"")</f>
        <v>mpc</v>
      </c>
      <c r="AJ185" t="s">
        <v>288</v>
      </c>
    </row>
    <row r="186" spans="1:36" ht="15" x14ac:dyDescent="0.2">
      <c r="A186" s="2"/>
      <c r="B186" s="2" t="s">
        <v>863</v>
      </c>
      <c r="C186" s="2">
        <v>0</v>
      </c>
      <c r="D186" s="2" t="str">
        <f t="shared" si="56"/>
        <v/>
      </c>
      <c r="E186" s="2" t="str">
        <f t="shared" si="44"/>
        <v/>
      </c>
      <c r="G186" s="2" t="str">
        <f t="shared" si="57"/>
        <v>gl6-1hv-h02-gra-V1</v>
      </c>
      <c r="I186" t="str" cm="1">
        <f t="array" ref="I186">_xlfn.IFS($D186=1,"mc",$E186=1,"fill",TRUE,"")</f>
        <v/>
      </c>
      <c r="J186" s="4" t="str">
        <f t="shared" si="45"/>
        <v/>
      </c>
      <c r="K186" s="2" t="str">
        <f t="shared" si="58"/>
        <v/>
      </c>
      <c r="L186" s="4" t="str">
        <f t="shared" si="60"/>
        <v/>
      </c>
      <c r="M186" s="4" t="str">
        <f t="shared" si="61"/>
        <v/>
      </c>
      <c r="N186" s="4" t="str">
        <f t="shared" si="62"/>
        <v/>
      </c>
      <c r="O186" s="4" t="str">
        <f t="shared" si="63"/>
        <v/>
      </c>
      <c r="P186" s="2" t="str">
        <f t="shared" si="46"/>
        <v/>
      </c>
      <c r="Q186" s="2" t="str">
        <f t="shared" si="47"/>
        <v/>
      </c>
      <c r="R186" s="2" t="str">
        <f t="shared" si="48"/>
        <v/>
      </c>
      <c r="S186" s="2" t="str">
        <f t="shared" si="49"/>
        <v/>
      </c>
      <c r="T186" s="2" t="str">
        <f t="shared" si="50"/>
        <v/>
      </c>
      <c r="U186" s="2" t="str">
        <f t="shared" si="51"/>
        <v/>
      </c>
      <c r="V186" s="2" t="str">
        <f t="shared" si="52"/>
        <v/>
      </c>
      <c r="W186" s="2" t="str">
        <f t="shared" si="53"/>
        <v/>
      </c>
      <c r="AC186" t="s">
        <v>258</v>
      </c>
      <c r="AD186" t="str">
        <f t="shared" si="54"/>
        <v>H02</v>
      </c>
      <c r="AE186" t="str">
        <f t="shared" si="55"/>
        <v>ABCD</v>
      </c>
      <c r="AF186" t="str">
        <f t="shared" si="59"/>
        <v>D</v>
      </c>
      <c r="AG186" t="s">
        <v>309</v>
      </c>
      <c r="AH186" t="s">
        <v>306</v>
      </c>
      <c r="AI186" t="str" cm="1">
        <f t="array" ref="AI186">_xlfn.IFS($D186=1,"mpc",$E186=1,"fill",TRUE,"")</f>
        <v/>
      </c>
      <c r="AJ186" t="s">
        <v>288</v>
      </c>
    </row>
    <row r="187" spans="1:36" ht="15" x14ac:dyDescent="0.2">
      <c r="A187" s="2"/>
      <c r="B187" s="2"/>
      <c r="C187" s="2"/>
      <c r="D187" s="2" t="str">
        <f t="shared" si="56"/>
        <v/>
      </c>
      <c r="E187" s="2" t="str">
        <f t="shared" si="44"/>
        <v/>
      </c>
      <c r="G187" s="2" t="str">
        <f t="shared" si="57"/>
        <v>gl6-1hv-h02-gra-V1</v>
      </c>
      <c r="I187" t="str" cm="1">
        <f t="array" ref="I187">_xlfn.IFS($D187=1,"mc",$E187=1,"fill",TRUE,"")</f>
        <v/>
      </c>
      <c r="J187" s="4" t="str">
        <f t="shared" si="45"/>
        <v/>
      </c>
      <c r="K187" s="2" t="str">
        <f t="shared" si="58"/>
        <v/>
      </c>
      <c r="L187" s="4" t="str">
        <f t="shared" si="60"/>
        <v/>
      </c>
      <c r="M187" s="4" t="str">
        <f t="shared" si="61"/>
        <v/>
      </c>
      <c r="N187" s="4" t="str">
        <f t="shared" si="62"/>
        <v/>
      </c>
      <c r="O187" s="4" t="str">
        <f t="shared" si="63"/>
        <v/>
      </c>
      <c r="P187" s="2" t="str">
        <f t="shared" si="46"/>
        <v/>
      </c>
      <c r="Q187" s="2" t="str">
        <f t="shared" si="47"/>
        <v/>
      </c>
      <c r="R187" s="2" t="str">
        <f t="shared" si="48"/>
        <v/>
      </c>
      <c r="S187" s="2" t="str">
        <f t="shared" si="49"/>
        <v/>
      </c>
      <c r="T187" s="2" t="str">
        <f t="shared" si="50"/>
        <v/>
      </c>
      <c r="U187" s="2" t="str">
        <f t="shared" si="51"/>
        <v/>
      </c>
      <c r="V187" s="2" t="str">
        <f t="shared" si="52"/>
        <v/>
      </c>
      <c r="W187" s="2" t="str">
        <f t="shared" si="53"/>
        <v/>
      </c>
      <c r="AC187" t="s">
        <v>258</v>
      </c>
      <c r="AD187" t="str">
        <f t="shared" si="54"/>
        <v>H02</v>
      </c>
      <c r="AE187" t="str">
        <f t="shared" si="55"/>
        <v>ABCD</v>
      </c>
      <c r="AF187" t="str">
        <f t="shared" si="59"/>
        <v>D</v>
      </c>
      <c r="AG187" t="s">
        <v>309</v>
      </c>
      <c r="AH187" t="s">
        <v>306</v>
      </c>
      <c r="AI187" t="str" cm="1">
        <f t="array" ref="AI187">_xlfn.IFS($D187=1,"mpc",$E187=1,"fill",TRUE,"")</f>
        <v/>
      </c>
      <c r="AJ187" t="s">
        <v>288</v>
      </c>
    </row>
    <row r="188" spans="1:36" ht="15" x14ac:dyDescent="0.2">
      <c r="A188" s="8" t="s">
        <v>864</v>
      </c>
      <c r="B188" s="8" t="s">
        <v>865</v>
      </c>
      <c r="C188" s="2">
        <v>1</v>
      </c>
      <c r="D188" s="2">
        <f t="shared" si="56"/>
        <v>1</v>
      </c>
      <c r="E188" s="2" t="str">
        <f t="shared" si="44"/>
        <v/>
      </c>
      <c r="G188" s="2" t="str">
        <f t="shared" si="57"/>
        <v>gl6-1hv-h02-gra-V1</v>
      </c>
      <c r="I188" t="str" cm="1">
        <f t="array" ref="I188">_xlfn.IFS($D188=1,"mc",$E188=1,"fill",TRUE,"")</f>
        <v>mc</v>
      </c>
      <c r="J188" s="4" t="str">
        <f t="shared" si="45"/>
        <v>Mes parents *détestez / détestent* les frites.</v>
      </c>
      <c r="K188" s="2" t="str">
        <f t="shared" si="58"/>
        <v>Choisis: Mes parents *détestez / détestent* les frites.</v>
      </c>
      <c r="L188" s="4" t="str">
        <f t="shared" si="60"/>
        <v>détestent</v>
      </c>
      <c r="M188" s="4" t="str">
        <f t="shared" si="61"/>
        <v>détestez</v>
      </c>
      <c r="N188" s="4" t="str">
        <f t="shared" si="62"/>
        <v/>
      </c>
      <c r="O188" s="4" t="str">
        <f t="shared" si="63"/>
        <v/>
      </c>
      <c r="P188" s="2" t="str">
        <f t="shared" si="46"/>
        <v/>
      </c>
      <c r="Q188" s="2" t="str">
        <f t="shared" si="47"/>
        <v/>
      </c>
      <c r="R188" s="2" t="str">
        <f t="shared" si="48"/>
        <v/>
      </c>
      <c r="S188" s="2" t="str">
        <f t="shared" si="49"/>
        <v/>
      </c>
      <c r="T188" s="2" t="str">
        <f t="shared" si="50"/>
        <v/>
      </c>
      <c r="U188" s="2" t="str">
        <f t="shared" si="51"/>
        <v/>
      </c>
      <c r="V188" s="2" t="str">
        <f t="shared" si="52"/>
        <v/>
      </c>
      <c r="W188" s="2" t="str">
        <f t="shared" si="53"/>
        <v/>
      </c>
      <c r="AC188" t="s">
        <v>258</v>
      </c>
      <c r="AD188" t="str">
        <f t="shared" si="54"/>
        <v>H02</v>
      </c>
      <c r="AE188" t="str">
        <f t="shared" si="55"/>
        <v>ABCD</v>
      </c>
      <c r="AF188" t="str">
        <f t="shared" si="59"/>
        <v>D</v>
      </c>
      <c r="AG188" t="s">
        <v>309</v>
      </c>
      <c r="AH188" t="s">
        <v>306</v>
      </c>
      <c r="AI188" t="str" cm="1">
        <f t="array" ref="AI188">_xlfn.IFS($D188=1,"mpc",$E188=1,"fill",TRUE,"")</f>
        <v>mpc</v>
      </c>
      <c r="AJ188" t="s">
        <v>288</v>
      </c>
    </row>
    <row r="189" spans="1:36" ht="15" x14ac:dyDescent="0.2">
      <c r="A189" s="2"/>
      <c r="B189" s="2" t="s">
        <v>866</v>
      </c>
      <c r="C189" s="2">
        <v>0</v>
      </c>
      <c r="D189" s="2" t="str">
        <f t="shared" si="56"/>
        <v/>
      </c>
      <c r="E189" s="2" t="str">
        <f t="shared" si="44"/>
        <v/>
      </c>
      <c r="G189" s="2" t="str">
        <f t="shared" si="57"/>
        <v>gl6-1hv-h02-gra-V1</v>
      </c>
      <c r="I189" t="str" cm="1">
        <f t="array" ref="I189">_xlfn.IFS($D189=1,"mc",$E189=1,"fill",TRUE,"")</f>
        <v/>
      </c>
      <c r="J189" s="4" t="str">
        <f t="shared" si="45"/>
        <v/>
      </c>
      <c r="K189" s="2" t="str">
        <f t="shared" si="58"/>
        <v/>
      </c>
      <c r="L189" s="4" t="str">
        <f t="shared" si="60"/>
        <v/>
      </c>
      <c r="M189" s="4" t="str">
        <f t="shared" si="61"/>
        <v/>
      </c>
      <c r="N189" s="4" t="str">
        <f t="shared" si="62"/>
        <v/>
      </c>
      <c r="O189" s="4" t="str">
        <f t="shared" si="63"/>
        <v/>
      </c>
      <c r="P189" s="2" t="str">
        <f t="shared" si="46"/>
        <v/>
      </c>
      <c r="Q189" s="2" t="str">
        <f t="shared" si="47"/>
        <v/>
      </c>
      <c r="R189" s="2" t="str">
        <f t="shared" si="48"/>
        <v/>
      </c>
      <c r="S189" s="2" t="str">
        <f t="shared" si="49"/>
        <v/>
      </c>
      <c r="T189" s="2" t="str">
        <f t="shared" si="50"/>
        <v/>
      </c>
      <c r="U189" s="2" t="str">
        <f t="shared" si="51"/>
        <v/>
      </c>
      <c r="V189" s="2" t="str">
        <f t="shared" si="52"/>
        <v/>
      </c>
      <c r="W189" s="2" t="str">
        <f t="shared" si="53"/>
        <v/>
      </c>
      <c r="AC189" t="s">
        <v>258</v>
      </c>
      <c r="AD189" t="str">
        <f t="shared" si="54"/>
        <v>H02</v>
      </c>
      <c r="AE189" t="str">
        <f t="shared" si="55"/>
        <v>ABCD</v>
      </c>
      <c r="AF189" t="str">
        <f t="shared" si="59"/>
        <v>D</v>
      </c>
      <c r="AG189" t="s">
        <v>309</v>
      </c>
      <c r="AH189" t="s">
        <v>306</v>
      </c>
      <c r="AI189" t="str" cm="1">
        <f t="array" ref="AI189">_xlfn.IFS($D189=1,"mpc",$E189=1,"fill",TRUE,"")</f>
        <v/>
      </c>
      <c r="AJ189" t="s">
        <v>288</v>
      </c>
    </row>
    <row r="190" spans="1:36" ht="15" x14ac:dyDescent="0.2">
      <c r="A190" s="2"/>
      <c r="B190" s="2"/>
      <c r="C190" s="2"/>
      <c r="D190" s="2" t="str">
        <f t="shared" si="56"/>
        <v/>
      </c>
      <c r="E190" s="2" t="str">
        <f t="shared" si="44"/>
        <v/>
      </c>
      <c r="G190" s="2" t="str">
        <f t="shared" si="57"/>
        <v>gl6-1hv-h02-gra-V1</v>
      </c>
      <c r="I190" t="str" cm="1">
        <f t="array" ref="I190">_xlfn.IFS($D190=1,"mc",$E190=1,"fill",TRUE,"")</f>
        <v/>
      </c>
      <c r="J190" s="4" t="str">
        <f t="shared" si="45"/>
        <v/>
      </c>
      <c r="K190" s="2" t="str">
        <f t="shared" si="58"/>
        <v/>
      </c>
      <c r="L190" s="4" t="str">
        <f t="shared" si="60"/>
        <v/>
      </c>
      <c r="M190" s="4" t="str">
        <f t="shared" si="61"/>
        <v/>
      </c>
      <c r="N190" s="4" t="str">
        <f t="shared" si="62"/>
        <v/>
      </c>
      <c r="O190" s="4" t="str">
        <f t="shared" si="63"/>
        <v/>
      </c>
      <c r="P190" s="2" t="str">
        <f t="shared" si="46"/>
        <v/>
      </c>
      <c r="Q190" s="2" t="str">
        <f t="shared" si="47"/>
        <v/>
      </c>
      <c r="R190" s="2" t="str">
        <f t="shared" si="48"/>
        <v/>
      </c>
      <c r="S190" s="2" t="str">
        <f t="shared" si="49"/>
        <v/>
      </c>
      <c r="T190" s="2" t="str">
        <f t="shared" si="50"/>
        <v/>
      </c>
      <c r="U190" s="2" t="str">
        <f t="shared" si="51"/>
        <v/>
      </c>
      <c r="V190" s="2" t="str">
        <f t="shared" si="52"/>
        <v/>
      </c>
      <c r="W190" s="2" t="str">
        <f t="shared" si="53"/>
        <v/>
      </c>
      <c r="AC190" t="s">
        <v>258</v>
      </c>
      <c r="AD190" t="str">
        <f t="shared" si="54"/>
        <v>H02</v>
      </c>
      <c r="AE190" t="str">
        <f t="shared" si="55"/>
        <v>ABCD</v>
      </c>
      <c r="AF190" t="str">
        <f t="shared" si="59"/>
        <v>D</v>
      </c>
      <c r="AG190" t="s">
        <v>309</v>
      </c>
      <c r="AH190" t="s">
        <v>306</v>
      </c>
      <c r="AI190" t="str" cm="1">
        <f t="array" ref="AI190">_xlfn.IFS($D190=1,"mpc",$E190=1,"fill",TRUE,"")</f>
        <v/>
      </c>
      <c r="AJ190" t="s">
        <v>288</v>
      </c>
    </row>
    <row r="191" spans="1:36" ht="15" x14ac:dyDescent="0.2">
      <c r="A191" s="8" t="s">
        <v>867</v>
      </c>
      <c r="B191" s="8" t="s">
        <v>868</v>
      </c>
      <c r="C191" s="2">
        <v>1</v>
      </c>
      <c r="D191" s="2">
        <f t="shared" si="56"/>
        <v>1</v>
      </c>
      <c r="E191" s="2" t="str">
        <f t="shared" si="44"/>
        <v/>
      </c>
      <c r="G191" s="2" t="str">
        <f t="shared" si="57"/>
        <v>gl6-1hv-h02-gra-V1</v>
      </c>
      <c r="I191" t="str" cm="1">
        <f t="array" ref="I191">_xlfn.IFS($D191=1,"mc",$E191=1,"fill",TRUE,"")</f>
        <v>mc</v>
      </c>
      <c r="J191" s="4" t="str">
        <f t="shared" si="45"/>
        <v>Nous *préfère / préférons* les desserts.</v>
      </c>
      <c r="K191" s="2" t="str">
        <f t="shared" si="58"/>
        <v>Choisis: Nous *préfère / préférons* les desserts.</v>
      </c>
      <c r="L191" s="4" t="str">
        <f t="shared" si="60"/>
        <v>préférons</v>
      </c>
      <c r="M191" s="4" t="str">
        <f t="shared" si="61"/>
        <v>préfère</v>
      </c>
      <c r="N191" s="4" t="str">
        <f t="shared" si="62"/>
        <v/>
      </c>
      <c r="O191" s="4" t="str">
        <f t="shared" si="63"/>
        <v/>
      </c>
      <c r="P191" s="2" t="str">
        <f t="shared" si="46"/>
        <v/>
      </c>
      <c r="Q191" s="2" t="str">
        <f t="shared" si="47"/>
        <v/>
      </c>
      <c r="R191" s="2" t="str">
        <f t="shared" si="48"/>
        <v/>
      </c>
      <c r="S191" s="2" t="str">
        <f t="shared" si="49"/>
        <v/>
      </c>
      <c r="T191" s="2" t="str">
        <f t="shared" si="50"/>
        <v/>
      </c>
      <c r="U191" s="2" t="str">
        <f t="shared" si="51"/>
        <v/>
      </c>
      <c r="V191" s="2" t="str">
        <f t="shared" si="52"/>
        <v/>
      </c>
      <c r="W191" s="2" t="str">
        <f t="shared" si="53"/>
        <v/>
      </c>
      <c r="AC191" t="s">
        <v>258</v>
      </c>
      <c r="AD191" t="str">
        <f t="shared" si="54"/>
        <v>H02</v>
      </c>
      <c r="AE191" t="str">
        <f t="shared" si="55"/>
        <v>ABCD</v>
      </c>
      <c r="AF191" t="str">
        <f t="shared" si="59"/>
        <v>D</v>
      </c>
      <c r="AG191" t="s">
        <v>309</v>
      </c>
      <c r="AH191" t="s">
        <v>306</v>
      </c>
      <c r="AI191" t="str" cm="1">
        <f t="array" ref="AI191">_xlfn.IFS($D191=1,"mpc",$E191=1,"fill",TRUE,"")</f>
        <v>mpc</v>
      </c>
      <c r="AJ191" t="s">
        <v>288</v>
      </c>
    </row>
    <row r="192" spans="1:36" ht="15" x14ac:dyDescent="0.2">
      <c r="A192" s="2"/>
      <c r="B192" s="2" t="s">
        <v>869</v>
      </c>
      <c r="C192" s="2">
        <v>0</v>
      </c>
      <c r="D192" s="2" t="str">
        <f t="shared" si="56"/>
        <v/>
      </c>
      <c r="E192" s="2" t="str">
        <f t="shared" si="44"/>
        <v/>
      </c>
      <c r="G192" s="2" t="str">
        <f t="shared" si="57"/>
        <v>gl6-1hv-h02-gra-V1</v>
      </c>
      <c r="I192" t="str" cm="1">
        <f t="array" ref="I192">_xlfn.IFS($D192=1,"mc",$E192=1,"fill",TRUE,"")</f>
        <v/>
      </c>
      <c r="J192" s="4" t="str">
        <f t="shared" si="45"/>
        <v/>
      </c>
      <c r="K192" s="2" t="str">
        <f t="shared" si="58"/>
        <v/>
      </c>
      <c r="L192" s="4" t="str">
        <f t="shared" si="60"/>
        <v/>
      </c>
      <c r="M192" s="4" t="str">
        <f t="shared" si="61"/>
        <v/>
      </c>
      <c r="N192" s="4" t="str">
        <f t="shared" si="62"/>
        <v/>
      </c>
      <c r="O192" s="4" t="str">
        <f t="shared" si="63"/>
        <v/>
      </c>
      <c r="P192" s="2" t="str">
        <f t="shared" si="46"/>
        <v/>
      </c>
      <c r="Q192" s="2" t="str">
        <f t="shared" si="47"/>
        <v/>
      </c>
      <c r="R192" s="2" t="str">
        <f t="shared" si="48"/>
        <v/>
      </c>
      <c r="S192" s="2" t="str">
        <f t="shared" si="49"/>
        <v/>
      </c>
      <c r="T192" s="2" t="str">
        <f t="shared" si="50"/>
        <v/>
      </c>
      <c r="U192" s="2" t="str">
        <f t="shared" si="51"/>
        <v/>
      </c>
      <c r="V192" s="2" t="str">
        <f t="shared" si="52"/>
        <v/>
      </c>
      <c r="W192" s="2" t="str">
        <f t="shared" si="53"/>
        <v/>
      </c>
      <c r="AC192" t="s">
        <v>258</v>
      </c>
      <c r="AD192" t="str">
        <f t="shared" si="54"/>
        <v>H02</v>
      </c>
      <c r="AE192" t="str">
        <f t="shared" si="55"/>
        <v>ABCD</v>
      </c>
      <c r="AF192" t="str">
        <f t="shared" si="59"/>
        <v>D</v>
      </c>
      <c r="AG192" t="s">
        <v>309</v>
      </c>
      <c r="AH192" t="s">
        <v>306</v>
      </c>
      <c r="AI192" t="str" cm="1">
        <f t="array" ref="AI192">_xlfn.IFS($D192=1,"mpc",$E192=1,"fill",TRUE,"")</f>
        <v/>
      </c>
      <c r="AJ192" t="s">
        <v>288</v>
      </c>
    </row>
    <row r="193" spans="1:36" ht="15" x14ac:dyDescent="0.2">
      <c r="A193" s="2"/>
      <c r="B193" s="2"/>
      <c r="C193" s="2"/>
      <c r="D193" s="2" t="str">
        <f t="shared" si="56"/>
        <v/>
      </c>
      <c r="E193" s="2" t="str">
        <f t="shared" si="44"/>
        <v/>
      </c>
      <c r="G193" s="2" t="str">
        <f t="shared" si="57"/>
        <v>gl6-1hv-h02-gra-V1</v>
      </c>
      <c r="I193" t="str" cm="1">
        <f t="array" ref="I193">_xlfn.IFS($D193=1,"mc",$E193=1,"fill",TRUE,"")</f>
        <v/>
      </c>
      <c r="J193" s="4" t="str">
        <f t="shared" si="45"/>
        <v/>
      </c>
      <c r="K193" s="2" t="str">
        <f t="shared" si="58"/>
        <v/>
      </c>
      <c r="L193" s="4" t="str">
        <f t="shared" si="60"/>
        <v/>
      </c>
      <c r="M193" s="4" t="str">
        <f t="shared" si="61"/>
        <v/>
      </c>
      <c r="N193" s="4" t="str">
        <f t="shared" si="62"/>
        <v/>
      </c>
      <c r="O193" s="4" t="str">
        <f t="shared" si="63"/>
        <v/>
      </c>
      <c r="P193" s="2" t="str">
        <f t="shared" si="46"/>
        <v/>
      </c>
      <c r="Q193" s="2" t="str">
        <f t="shared" si="47"/>
        <v/>
      </c>
      <c r="R193" s="2" t="str">
        <f t="shared" si="48"/>
        <v/>
      </c>
      <c r="S193" s="2" t="str">
        <f t="shared" si="49"/>
        <v/>
      </c>
      <c r="T193" s="2" t="str">
        <f t="shared" si="50"/>
        <v/>
      </c>
      <c r="U193" s="2" t="str">
        <f t="shared" si="51"/>
        <v/>
      </c>
      <c r="V193" s="2" t="str">
        <f t="shared" si="52"/>
        <v/>
      </c>
      <c r="W193" s="2" t="str">
        <f t="shared" si="53"/>
        <v/>
      </c>
      <c r="AC193" t="s">
        <v>258</v>
      </c>
      <c r="AD193" t="str">
        <f t="shared" si="54"/>
        <v>H02</v>
      </c>
      <c r="AE193" t="str">
        <f t="shared" si="55"/>
        <v>ABCD</v>
      </c>
      <c r="AF193" t="str">
        <f t="shared" si="59"/>
        <v>D</v>
      </c>
      <c r="AG193" t="s">
        <v>309</v>
      </c>
      <c r="AH193" t="s">
        <v>306</v>
      </c>
      <c r="AI193" t="str" cm="1">
        <f t="array" ref="AI193">_xlfn.IFS($D193=1,"mpc",$E193=1,"fill",TRUE,"")</f>
        <v/>
      </c>
      <c r="AJ193" t="s">
        <v>288</v>
      </c>
    </row>
    <row r="194" spans="1:36" ht="15" x14ac:dyDescent="0.2">
      <c r="A194" s="8" t="s">
        <v>870</v>
      </c>
      <c r="B194" s="8" t="s">
        <v>869</v>
      </c>
      <c r="C194" s="2">
        <v>1</v>
      </c>
      <c r="D194" s="2">
        <f t="shared" si="56"/>
        <v>1</v>
      </c>
      <c r="E194" s="2" t="str">
        <f t="shared" ref="E194:E257" si="64">IF(AND(NOT(ISBLANK($A194)),EXACT($C194,1),NOT(EXACT($C195,0))),1,"")</f>
        <v/>
      </c>
      <c r="G194" s="2" t="str">
        <f t="shared" si="57"/>
        <v>gl6-1hv-h02-gra-V1</v>
      </c>
      <c r="I194" t="str" cm="1">
        <f t="array" ref="I194">_xlfn.IFS($D194=1,"mc",$E194=1,"fill",TRUE,"")</f>
        <v>mc</v>
      </c>
      <c r="J194" s="4" t="str">
        <f t="shared" si="45"/>
        <v>Mon frère Luc *préfère / préfères* les entrées.</v>
      </c>
      <c r="K194" s="2" t="str">
        <f t="shared" si="58"/>
        <v>Choisis: Mon frère Luc *préfère / préfères* les entrées.</v>
      </c>
      <c r="L194" s="4" t="str">
        <f t="shared" si="60"/>
        <v>préfère</v>
      </c>
      <c r="M194" s="4" t="str">
        <f t="shared" si="61"/>
        <v>préfères</v>
      </c>
      <c r="N194" s="4" t="str">
        <f t="shared" si="62"/>
        <v/>
      </c>
      <c r="O194" s="4" t="str">
        <f t="shared" si="63"/>
        <v/>
      </c>
      <c r="P194" s="2" t="str">
        <f t="shared" si="46"/>
        <v/>
      </c>
      <c r="Q194" s="2" t="str">
        <f t="shared" si="47"/>
        <v/>
      </c>
      <c r="R194" s="2" t="str">
        <f t="shared" si="48"/>
        <v/>
      </c>
      <c r="S194" s="2" t="str">
        <f t="shared" si="49"/>
        <v/>
      </c>
      <c r="T194" s="2" t="str">
        <f t="shared" si="50"/>
        <v/>
      </c>
      <c r="U194" s="2" t="str">
        <f t="shared" si="51"/>
        <v/>
      </c>
      <c r="V194" s="2" t="str">
        <f t="shared" si="52"/>
        <v/>
      </c>
      <c r="W194" s="2" t="str">
        <f t="shared" si="53"/>
        <v/>
      </c>
      <c r="AC194" t="s">
        <v>258</v>
      </c>
      <c r="AD194" t="str">
        <f t="shared" si="54"/>
        <v>H02</v>
      </c>
      <c r="AE194" t="str">
        <f t="shared" si="55"/>
        <v>ABCD</v>
      </c>
      <c r="AF194" t="str">
        <f t="shared" si="59"/>
        <v>D</v>
      </c>
      <c r="AG194" t="s">
        <v>309</v>
      </c>
      <c r="AH194" t="s">
        <v>306</v>
      </c>
      <c r="AI194" t="str" cm="1">
        <f t="array" ref="AI194">_xlfn.IFS($D194=1,"mpc",$E194=1,"fill",TRUE,"")</f>
        <v>mpc</v>
      </c>
      <c r="AJ194" t="s">
        <v>288</v>
      </c>
    </row>
    <row r="195" spans="1:36" ht="15" x14ac:dyDescent="0.2">
      <c r="A195" s="2"/>
      <c r="B195" s="2" t="s">
        <v>871</v>
      </c>
      <c r="C195" s="2">
        <v>0</v>
      </c>
      <c r="D195" s="2" t="str">
        <f t="shared" si="56"/>
        <v/>
      </c>
      <c r="E195" s="2" t="str">
        <f t="shared" si="64"/>
        <v/>
      </c>
      <c r="G195" s="2" t="str">
        <f t="shared" si="57"/>
        <v>gl6-1hv-h02-gra-V1</v>
      </c>
      <c r="I195" t="str" cm="1">
        <f t="array" ref="I195">_xlfn.IFS($D195=1,"mc",$E195=1,"fill",TRUE,"")</f>
        <v/>
      </c>
      <c r="J195" s="4" t="str">
        <f t="shared" ref="J195:J258" si="65">_xlfn.TEXTAFTER($K195,": ",,,,$K195)</f>
        <v/>
      </c>
      <c r="K195" s="2" t="str">
        <f t="shared" si="58"/>
        <v/>
      </c>
      <c r="L195" s="4" t="str">
        <f t="shared" si="60"/>
        <v/>
      </c>
      <c r="M195" s="4" t="str">
        <f t="shared" si="61"/>
        <v/>
      </c>
      <c r="N195" s="4" t="str">
        <f t="shared" si="62"/>
        <v/>
      </c>
      <c r="O195" s="4" t="str">
        <f t="shared" si="63"/>
        <v/>
      </c>
      <c r="P195" s="2" t="str">
        <f t="shared" ref="P195:P258" si="66">IF(AND($E195=1,$C195=1,ISTEXT($A195),ISTEXT($B195)),$B195,"")</f>
        <v/>
      </c>
      <c r="Q195" s="2" t="str">
        <f t="shared" ref="Q195:Q258" si="67">IF(AND($E195=1,$C196=1,ISTEXT($A195),NOT(ISTEXT($A196)),ISTEXT($B196),P195&lt;&gt;""),$B196,"")</f>
        <v/>
      </c>
      <c r="R195" s="2" t="str">
        <f t="shared" ref="R195:R258" si="68">IF(AND($E195=1,$C197=1,ISTEXT($A195),NOT(ISTEXT($A197)),ISTEXT($B197),Q195&lt;&gt;""),$B197,"")</f>
        <v/>
      </c>
      <c r="S195" s="2" t="str">
        <f t="shared" ref="S195:S258" si="69">IF(AND($E195=1,$C198=1,ISTEXT($A195),NOT(ISTEXT($A198)),ISTEXT($B198),R195&lt;&gt;""),$B198,"")</f>
        <v/>
      </c>
      <c r="T195" s="2" t="str">
        <f t="shared" ref="T195:T258" si="70">IF(AND($E195=1,$C199=1,ISTEXT($A195),NOT(ISTEXT($A199)),ISTEXT($B199),S195&lt;&gt;""),$B199,"")</f>
        <v/>
      </c>
      <c r="U195" s="2" t="str">
        <f t="shared" ref="U195:U258" si="71">IF(AND($E195=1,$C200=1,ISTEXT($A195),NOT(ISTEXT($A200)),ISTEXT($B200),T195&lt;&gt;""),$B200,"")</f>
        <v/>
      </c>
      <c r="V195" s="2" t="str">
        <f t="shared" ref="V195:V258" si="72">IF(AND($E195=1,$C201=1,ISTEXT($A195),NOT(ISTEXT($A201)),ISTEXT($B201),U195&lt;&gt;""),$B201,"")</f>
        <v/>
      </c>
      <c r="W195" s="2" t="str">
        <f t="shared" ref="W195:W258" si="73">IF(AND($E195=1,$C202=1,ISTEXT($A195),NOT(ISTEXT($A202)),ISTEXT($B202),V195&lt;&gt;""),$B202,"")</f>
        <v/>
      </c>
      <c r="AC195" t="s">
        <v>258</v>
      </c>
      <c r="AD195" t="str">
        <f t="shared" ref="AD195:AD258" si="74">"H" &amp; _xlfn.TEXTBEFORE(_xlfn.TEXTAFTER(G195,"-h"),"-")</f>
        <v>H02</v>
      </c>
      <c r="AE195" t="str">
        <f t="shared" ref="AE195:AE258" si="75">IF(OR(AF195="A",AF195="B",AF195="C",AF195="D"),"ABCD",IF(OR(AF195="E",AF195="F",AF195="G",AF195="H"),"EFGH",""))</f>
        <v>ABCD</v>
      </c>
      <c r="AF195" t="str">
        <f t="shared" si="59"/>
        <v>D</v>
      </c>
      <c r="AG195" t="s">
        <v>309</v>
      </c>
      <c r="AH195" t="s">
        <v>306</v>
      </c>
      <c r="AI195" t="str" cm="1">
        <f t="array" ref="AI195">_xlfn.IFS($D195=1,"mpc",$E195=1,"fill",TRUE,"")</f>
        <v/>
      </c>
      <c r="AJ195" t="s">
        <v>288</v>
      </c>
    </row>
    <row r="196" spans="1:36" ht="15" x14ac:dyDescent="0.2">
      <c r="A196" s="2"/>
      <c r="B196" s="2"/>
      <c r="C196" s="2"/>
      <c r="D196" s="2" t="str">
        <f t="shared" ref="D196:D259" si="76">IF(AND(NOT(ISBLANK($A196)),EXACT($C196,1),EXACT($C197,0)),1,"")</f>
        <v/>
      </c>
      <c r="E196" s="2" t="str">
        <f t="shared" si="64"/>
        <v/>
      </c>
      <c r="G196" s="2" t="str">
        <f t="shared" ref="G196:G259" si="77">IF($A196="Vragenlijst",$A197,G195)</f>
        <v>gl6-1hv-h02-gra-V1</v>
      </c>
      <c r="I196" t="str" cm="1">
        <f t="array" ref="I196">_xlfn.IFS($D196=1,"mc",$E196=1,"fill",TRUE,"")</f>
        <v/>
      </c>
      <c r="J196" s="4" t="str">
        <f t="shared" si="65"/>
        <v/>
      </c>
      <c r="K196" s="2" t="str">
        <f t="shared" ref="K196:K259" si="78">IF(OR(ISBLANK($A196),ISBLANK($B196),$A196="Vraag"),"",$A196)</f>
        <v/>
      </c>
      <c r="L196" s="4" t="str">
        <f t="shared" si="60"/>
        <v/>
      </c>
      <c r="M196" s="4" t="str">
        <f t="shared" si="61"/>
        <v/>
      </c>
      <c r="N196" s="4" t="str">
        <f t="shared" si="62"/>
        <v/>
      </c>
      <c r="O196" s="4" t="str">
        <f t="shared" si="63"/>
        <v/>
      </c>
      <c r="P196" s="2" t="str">
        <f t="shared" si="66"/>
        <v/>
      </c>
      <c r="Q196" s="2" t="str">
        <f t="shared" si="67"/>
        <v/>
      </c>
      <c r="R196" s="2" t="str">
        <f t="shared" si="68"/>
        <v/>
      </c>
      <c r="S196" s="2" t="str">
        <f t="shared" si="69"/>
        <v/>
      </c>
      <c r="T196" s="2" t="str">
        <f t="shared" si="70"/>
        <v/>
      </c>
      <c r="U196" s="2" t="str">
        <f t="shared" si="71"/>
        <v/>
      </c>
      <c r="V196" s="2" t="str">
        <f t="shared" si="72"/>
        <v/>
      </c>
      <c r="W196" s="2" t="str">
        <f t="shared" si="73"/>
        <v/>
      </c>
      <c r="AC196" t="s">
        <v>258</v>
      </c>
      <c r="AD196" t="str">
        <f t="shared" si="74"/>
        <v>H02</v>
      </c>
      <c r="AE196" t="str">
        <f t="shared" si="75"/>
        <v>ABCD</v>
      </c>
      <c r="AF196" t="str">
        <f t="shared" ref="AF196:AF259" si="79">IF(RIGHT(G196,2)="V1","D",IF(RIGHT(G196,2)="V2","H"))</f>
        <v>D</v>
      </c>
      <c r="AG196" t="s">
        <v>309</v>
      </c>
      <c r="AH196" t="s">
        <v>306</v>
      </c>
      <c r="AI196" t="str" cm="1">
        <f t="array" ref="AI196">_xlfn.IFS($D196=1,"mpc",$E196=1,"fill",TRUE,"")</f>
        <v/>
      </c>
      <c r="AJ196" t="s">
        <v>288</v>
      </c>
    </row>
    <row r="197" spans="1:36" ht="15" x14ac:dyDescent="0.2">
      <c r="A197" s="8" t="s">
        <v>872</v>
      </c>
      <c r="B197" s="8" t="s">
        <v>873</v>
      </c>
      <c r="C197" s="2">
        <v>1</v>
      </c>
      <c r="D197" s="2">
        <f t="shared" si="76"/>
        <v>1</v>
      </c>
      <c r="E197" s="2" t="str">
        <f t="shared" si="64"/>
        <v/>
      </c>
      <c r="G197" s="2" t="str">
        <f t="shared" si="77"/>
        <v>gl6-1hv-h02-gra-V1</v>
      </c>
      <c r="I197" t="str" cm="1">
        <f t="array" ref="I197">_xlfn.IFS($D197=1,"mc",$E197=1,"fill",TRUE,"")</f>
        <v>mc</v>
      </c>
      <c r="J197" s="4" t="str">
        <f t="shared" si="65"/>
        <v>Vous *téléphones / téléphonez* au restaurant?</v>
      </c>
      <c r="K197" s="2" t="str">
        <f t="shared" si="78"/>
        <v>Choisis: Vous *téléphones / téléphonez* au restaurant?</v>
      </c>
      <c r="L197" s="4" t="str">
        <f t="shared" si="60"/>
        <v>téléphonez</v>
      </c>
      <c r="M197" s="4" t="str">
        <f t="shared" si="61"/>
        <v>téléphones</v>
      </c>
      <c r="N197" s="4" t="str">
        <f t="shared" si="62"/>
        <v/>
      </c>
      <c r="O197" s="4" t="str">
        <f t="shared" si="63"/>
        <v/>
      </c>
      <c r="P197" s="2" t="str">
        <f t="shared" si="66"/>
        <v/>
      </c>
      <c r="Q197" s="2" t="str">
        <f t="shared" si="67"/>
        <v/>
      </c>
      <c r="R197" s="2" t="str">
        <f t="shared" si="68"/>
        <v/>
      </c>
      <c r="S197" s="2" t="str">
        <f t="shared" si="69"/>
        <v/>
      </c>
      <c r="T197" s="2" t="str">
        <f t="shared" si="70"/>
        <v/>
      </c>
      <c r="U197" s="2" t="str">
        <f t="shared" si="71"/>
        <v/>
      </c>
      <c r="V197" s="2" t="str">
        <f t="shared" si="72"/>
        <v/>
      </c>
      <c r="W197" s="2" t="str">
        <f t="shared" si="73"/>
        <v/>
      </c>
      <c r="AC197" t="s">
        <v>258</v>
      </c>
      <c r="AD197" t="str">
        <f t="shared" si="74"/>
        <v>H02</v>
      </c>
      <c r="AE197" t="str">
        <f t="shared" si="75"/>
        <v>ABCD</v>
      </c>
      <c r="AF197" t="str">
        <f t="shared" si="79"/>
        <v>D</v>
      </c>
      <c r="AG197" t="s">
        <v>309</v>
      </c>
      <c r="AH197" t="s">
        <v>306</v>
      </c>
      <c r="AI197" t="str" cm="1">
        <f t="array" ref="AI197">_xlfn.IFS($D197=1,"mpc",$E197=1,"fill",TRUE,"")</f>
        <v>mpc</v>
      </c>
      <c r="AJ197" t="s">
        <v>288</v>
      </c>
    </row>
    <row r="198" spans="1:36" ht="15" x14ac:dyDescent="0.2">
      <c r="A198" s="2"/>
      <c r="B198" s="2" t="s">
        <v>874</v>
      </c>
      <c r="C198" s="2">
        <v>0</v>
      </c>
      <c r="D198" s="2" t="str">
        <f t="shared" si="76"/>
        <v/>
      </c>
      <c r="E198" s="2" t="str">
        <f t="shared" si="64"/>
        <v/>
      </c>
      <c r="G198" s="2" t="str">
        <f t="shared" si="77"/>
        <v>gl6-1hv-h02-gra-V1</v>
      </c>
      <c r="I198" t="str" cm="1">
        <f t="array" ref="I198">_xlfn.IFS($D198=1,"mc",$E198=1,"fill",TRUE,"")</f>
        <v/>
      </c>
      <c r="J198" s="4" t="str">
        <f t="shared" si="65"/>
        <v/>
      </c>
      <c r="K198" s="2" t="str">
        <f t="shared" si="78"/>
        <v/>
      </c>
      <c r="L198" s="4" t="str">
        <f t="shared" si="60"/>
        <v/>
      </c>
      <c r="M198" s="4" t="str">
        <f t="shared" si="61"/>
        <v/>
      </c>
      <c r="N198" s="4" t="str">
        <f t="shared" si="62"/>
        <v/>
      </c>
      <c r="O198" s="4" t="str">
        <f t="shared" si="63"/>
        <v/>
      </c>
      <c r="P198" s="2" t="str">
        <f t="shared" si="66"/>
        <v/>
      </c>
      <c r="Q198" s="2" t="str">
        <f t="shared" si="67"/>
        <v/>
      </c>
      <c r="R198" s="2" t="str">
        <f t="shared" si="68"/>
        <v/>
      </c>
      <c r="S198" s="2" t="str">
        <f t="shared" si="69"/>
        <v/>
      </c>
      <c r="T198" s="2" t="str">
        <f t="shared" si="70"/>
        <v/>
      </c>
      <c r="U198" s="2" t="str">
        <f t="shared" si="71"/>
        <v/>
      </c>
      <c r="V198" s="2" t="str">
        <f t="shared" si="72"/>
        <v/>
      </c>
      <c r="W198" s="2" t="str">
        <f t="shared" si="73"/>
        <v/>
      </c>
      <c r="AC198" t="s">
        <v>258</v>
      </c>
      <c r="AD198" t="str">
        <f t="shared" si="74"/>
        <v>H02</v>
      </c>
      <c r="AE198" t="str">
        <f t="shared" si="75"/>
        <v>ABCD</v>
      </c>
      <c r="AF198" t="str">
        <f t="shared" si="79"/>
        <v>D</v>
      </c>
      <c r="AG198" t="s">
        <v>309</v>
      </c>
      <c r="AH198" t="s">
        <v>306</v>
      </c>
      <c r="AI198" t="str" cm="1">
        <f t="array" ref="AI198">_xlfn.IFS($D198=1,"mpc",$E198=1,"fill",TRUE,"")</f>
        <v/>
      </c>
      <c r="AJ198" t="s">
        <v>288</v>
      </c>
    </row>
    <row r="199" spans="1:36" ht="15" x14ac:dyDescent="0.2">
      <c r="A199" s="2"/>
      <c r="B199" s="2"/>
      <c r="C199" s="2"/>
      <c r="D199" s="2" t="str">
        <f t="shared" si="76"/>
        <v/>
      </c>
      <c r="E199" s="2" t="str">
        <f t="shared" si="64"/>
        <v/>
      </c>
      <c r="G199" s="2" t="str">
        <f t="shared" si="77"/>
        <v>gl6-1hv-h02-gra-V1</v>
      </c>
      <c r="I199" t="str" cm="1">
        <f t="array" ref="I199">_xlfn.IFS($D199=1,"mc",$E199=1,"fill",TRUE,"")</f>
        <v/>
      </c>
      <c r="J199" s="4" t="str">
        <f t="shared" si="65"/>
        <v/>
      </c>
      <c r="K199" s="2" t="str">
        <f t="shared" si="78"/>
        <v/>
      </c>
      <c r="L199" s="4" t="str">
        <f t="shared" si="60"/>
        <v/>
      </c>
      <c r="M199" s="4" t="str">
        <f t="shared" si="61"/>
        <v/>
      </c>
      <c r="N199" s="4" t="str">
        <f t="shared" si="62"/>
        <v/>
      </c>
      <c r="O199" s="4" t="str">
        <f t="shared" si="63"/>
        <v/>
      </c>
      <c r="P199" s="2" t="str">
        <f t="shared" si="66"/>
        <v/>
      </c>
      <c r="Q199" s="2" t="str">
        <f t="shared" si="67"/>
        <v/>
      </c>
      <c r="R199" s="2" t="str">
        <f t="shared" si="68"/>
        <v/>
      </c>
      <c r="S199" s="2" t="str">
        <f t="shared" si="69"/>
        <v/>
      </c>
      <c r="T199" s="2" t="str">
        <f t="shared" si="70"/>
        <v/>
      </c>
      <c r="U199" s="2" t="str">
        <f t="shared" si="71"/>
        <v/>
      </c>
      <c r="V199" s="2" t="str">
        <f t="shared" si="72"/>
        <v/>
      </c>
      <c r="W199" s="2" t="str">
        <f t="shared" si="73"/>
        <v/>
      </c>
      <c r="AC199" t="s">
        <v>258</v>
      </c>
      <c r="AD199" t="str">
        <f t="shared" si="74"/>
        <v>H02</v>
      </c>
      <c r="AE199" t="str">
        <f t="shared" si="75"/>
        <v>ABCD</v>
      </c>
      <c r="AF199" t="str">
        <f t="shared" si="79"/>
        <v>D</v>
      </c>
      <c r="AG199" t="s">
        <v>309</v>
      </c>
      <c r="AH199" t="s">
        <v>306</v>
      </c>
      <c r="AI199" t="str" cm="1">
        <f t="array" ref="AI199">_xlfn.IFS($D199=1,"mpc",$E199=1,"fill",TRUE,"")</f>
        <v/>
      </c>
      <c r="AJ199" t="s">
        <v>288</v>
      </c>
    </row>
    <row r="200" spans="1:36" ht="15" x14ac:dyDescent="0.2">
      <c r="A200" s="8" t="s">
        <v>875</v>
      </c>
      <c r="B200" s="8" t="s">
        <v>815</v>
      </c>
      <c r="C200" s="2">
        <v>1</v>
      </c>
      <c r="D200" s="2" t="str">
        <f t="shared" si="76"/>
        <v/>
      </c>
      <c r="E200" s="2">
        <f t="shared" si="64"/>
        <v>1</v>
      </c>
      <c r="G200" s="2" t="str">
        <f t="shared" si="77"/>
        <v>gl6-1hv-h02-gra-V1</v>
      </c>
      <c r="I200" t="str" cm="1">
        <f t="array" ref="I200">_xlfn.IFS($D200=1,"mc",$E200=1,"fill",TRUE,"")</f>
        <v>fill</v>
      </c>
      <c r="J200" s="4" t="str">
        <f t="shared" si="65"/>
        <v>Tu regard… où?</v>
      </c>
      <c r="K200" s="2" t="str">
        <f t="shared" si="78"/>
        <v>Complète: Tu regard… où?</v>
      </c>
      <c r="L200" s="4" t="str">
        <f t="shared" si="60"/>
        <v/>
      </c>
      <c r="M200" s="4" t="str">
        <f t="shared" si="61"/>
        <v/>
      </c>
      <c r="N200" s="4" t="str">
        <f t="shared" si="62"/>
        <v/>
      </c>
      <c r="O200" s="4" t="str">
        <f t="shared" si="63"/>
        <v/>
      </c>
      <c r="P200" s="2" t="str">
        <f t="shared" si="66"/>
        <v>es</v>
      </c>
      <c r="Q200" s="2" t="str">
        <f t="shared" si="67"/>
        <v>regardes</v>
      </c>
      <c r="R200" s="2" t="str">
        <f t="shared" si="68"/>
        <v/>
      </c>
      <c r="S200" s="2" t="str">
        <f t="shared" si="69"/>
        <v/>
      </c>
      <c r="T200" s="2" t="str">
        <f t="shared" si="70"/>
        <v/>
      </c>
      <c r="U200" s="2" t="str">
        <f t="shared" si="71"/>
        <v/>
      </c>
      <c r="V200" s="2" t="str">
        <f t="shared" si="72"/>
        <v/>
      </c>
      <c r="W200" s="2" t="str">
        <f t="shared" si="73"/>
        <v/>
      </c>
      <c r="AC200" t="s">
        <v>258</v>
      </c>
      <c r="AD200" t="str">
        <f t="shared" si="74"/>
        <v>H02</v>
      </c>
      <c r="AE200" t="str">
        <f t="shared" si="75"/>
        <v>ABCD</v>
      </c>
      <c r="AF200" t="str">
        <f t="shared" si="79"/>
        <v>D</v>
      </c>
      <c r="AG200" t="s">
        <v>309</v>
      </c>
      <c r="AH200" t="s">
        <v>306</v>
      </c>
      <c r="AI200" t="str" cm="1">
        <f t="array" ref="AI200">_xlfn.IFS($D200=1,"mpc",$E200=1,"fill",TRUE,"")</f>
        <v>fill</v>
      </c>
      <c r="AJ200" t="s">
        <v>288</v>
      </c>
    </row>
    <row r="201" spans="1:36" ht="15" x14ac:dyDescent="0.2">
      <c r="A201" s="2"/>
      <c r="B201" s="2" t="s">
        <v>876</v>
      </c>
      <c r="C201" s="2">
        <v>1</v>
      </c>
      <c r="D201" s="2" t="str">
        <f t="shared" si="76"/>
        <v/>
      </c>
      <c r="E201" s="2" t="str">
        <f t="shared" si="64"/>
        <v/>
      </c>
      <c r="G201" s="2" t="str">
        <f t="shared" si="77"/>
        <v>gl6-1hv-h02-gra-V1</v>
      </c>
      <c r="I201" t="str" cm="1">
        <f t="array" ref="I201">_xlfn.IFS($D201=1,"mc",$E201=1,"fill",TRUE,"")</f>
        <v/>
      </c>
      <c r="J201" s="4" t="str">
        <f t="shared" si="65"/>
        <v/>
      </c>
      <c r="K201" s="2" t="str">
        <f t="shared" si="78"/>
        <v/>
      </c>
      <c r="L201" s="4" t="str">
        <f t="shared" si="60"/>
        <v/>
      </c>
      <c r="M201" s="4" t="str">
        <f t="shared" si="61"/>
        <v/>
      </c>
      <c r="N201" s="4" t="str">
        <f t="shared" si="62"/>
        <v/>
      </c>
      <c r="O201" s="4" t="str">
        <f t="shared" si="63"/>
        <v/>
      </c>
      <c r="P201" s="2" t="str">
        <f t="shared" si="66"/>
        <v/>
      </c>
      <c r="Q201" s="2" t="str">
        <f t="shared" si="67"/>
        <v/>
      </c>
      <c r="R201" s="2" t="str">
        <f t="shared" si="68"/>
        <v/>
      </c>
      <c r="S201" s="2" t="str">
        <f t="shared" si="69"/>
        <v/>
      </c>
      <c r="T201" s="2" t="str">
        <f t="shared" si="70"/>
        <v/>
      </c>
      <c r="U201" s="2" t="str">
        <f t="shared" si="71"/>
        <v/>
      </c>
      <c r="V201" s="2" t="str">
        <f t="shared" si="72"/>
        <v/>
      </c>
      <c r="W201" s="2" t="str">
        <f t="shared" si="73"/>
        <v/>
      </c>
      <c r="AC201" t="s">
        <v>258</v>
      </c>
      <c r="AD201" t="str">
        <f t="shared" si="74"/>
        <v>H02</v>
      </c>
      <c r="AE201" t="str">
        <f t="shared" si="75"/>
        <v>ABCD</v>
      </c>
      <c r="AF201" t="str">
        <f t="shared" si="79"/>
        <v>D</v>
      </c>
      <c r="AG201" t="s">
        <v>309</v>
      </c>
      <c r="AH201" t="s">
        <v>306</v>
      </c>
      <c r="AI201" t="str" cm="1">
        <f t="array" ref="AI201">_xlfn.IFS($D201=1,"mpc",$E201=1,"fill",TRUE,"")</f>
        <v/>
      </c>
      <c r="AJ201" t="s">
        <v>288</v>
      </c>
    </row>
    <row r="202" spans="1:36" ht="15" x14ac:dyDescent="0.2">
      <c r="A202" s="2"/>
      <c r="B202" s="2"/>
      <c r="C202" s="2"/>
      <c r="D202" s="2" t="str">
        <f t="shared" si="76"/>
        <v/>
      </c>
      <c r="E202" s="2" t="str">
        <f t="shared" si="64"/>
        <v/>
      </c>
      <c r="G202" s="2" t="str">
        <f t="shared" si="77"/>
        <v>gl6-1hv-h02-gra-V1</v>
      </c>
      <c r="I202" t="str" cm="1">
        <f t="array" ref="I202">_xlfn.IFS($D202=1,"mc",$E202=1,"fill",TRUE,"")</f>
        <v/>
      </c>
      <c r="J202" s="4" t="str">
        <f t="shared" si="65"/>
        <v/>
      </c>
      <c r="K202" s="2" t="str">
        <f t="shared" si="78"/>
        <v/>
      </c>
      <c r="L202" s="4" t="str">
        <f t="shared" ref="L202:L265" si="80">IF(AND($D202=1,EXACT($C202,1)),$B202,"")</f>
        <v/>
      </c>
      <c r="M202" s="4" t="str">
        <f t="shared" ref="M202:M265" si="81">IF(AND($D202=1,EXACT($C203,0),L202&lt;&gt;""),$B203,"")</f>
        <v/>
      </c>
      <c r="N202" s="4" t="str">
        <f t="shared" ref="N202:N265" si="82">IF(AND($D202=1,EXACT($C204,0),M202&lt;&gt;""),$B204,"")</f>
        <v/>
      </c>
      <c r="O202" s="4" t="str">
        <f t="shared" ref="O202:O265" si="83">IF(AND($D202=1,EXACT($C205,0),N202&lt;&gt;""),$B205,"")</f>
        <v/>
      </c>
      <c r="P202" s="2" t="str">
        <f t="shared" si="66"/>
        <v/>
      </c>
      <c r="Q202" s="2" t="str">
        <f t="shared" si="67"/>
        <v/>
      </c>
      <c r="R202" s="2" t="str">
        <f t="shared" si="68"/>
        <v/>
      </c>
      <c r="S202" s="2" t="str">
        <f t="shared" si="69"/>
        <v/>
      </c>
      <c r="T202" s="2" t="str">
        <f t="shared" si="70"/>
        <v/>
      </c>
      <c r="U202" s="2" t="str">
        <f t="shared" si="71"/>
        <v/>
      </c>
      <c r="V202" s="2" t="str">
        <f t="shared" si="72"/>
        <v/>
      </c>
      <c r="W202" s="2" t="str">
        <f t="shared" si="73"/>
        <v/>
      </c>
      <c r="AC202" t="s">
        <v>258</v>
      </c>
      <c r="AD202" t="str">
        <f t="shared" si="74"/>
        <v>H02</v>
      </c>
      <c r="AE202" t="str">
        <f t="shared" si="75"/>
        <v>ABCD</v>
      </c>
      <c r="AF202" t="str">
        <f t="shared" si="79"/>
        <v>D</v>
      </c>
      <c r="AG202" t="s">
        <v>309</v>
      </c>
      <c r="AH202" t="s">
        <v>306</v>
      </c>
      <c r="AI202" t="str" cm="1">
        <f t="array" ref="AI202">_xlfn.IFS($D202=1,"mpc",$E202=1,"fill",TRUE,"")</f>
        <v/>
      </c>
      <c r="AJ202" t="s">
        <v>288</v>
      </c>
    </row>
    <row r="203" spans="1:36" ht="15" x14ac:dyDescent="0.2">
      <c r="A203" s="8" t="s">
        <v>877</v>
      </c>
      <c r="B203" s="8" t="s">
        <v>285</v>
      </c>
      <c r="C203" s="2">
        <v>1</v>
      </c>
      <c r="D203" s="2" t="str">
        <f t="shared" si="76"/>
        <v/>
      </c>
      <c r="E203" s="2">
        <f t="shared" si="64"/>
        <v>1</v>
      </c>
      <c r="G203" s="2" t="str">
        <f t="shared" si="77"/>
        <v>gl6-1hv-h02-gra-V1</v>
      </c>
      <c r="I203" t="str" cm="1">
        <f t="array" ref="I203">_xlfn.IFS($D203=1,"mc",$E203=1,"fill",TRUE,"")</f>
        <v>fill</v>
      </c>
      <c r="J203" s="4" t="str">
        <f t="shared" si="65"/>
        <v>On demand… la carte?</v>
      </c>
      <c r="K203" s="2" t="str">
        <f t="shared" si="78"/>
        <v>Complète: On demand… la carte?</v>
      </c>
      <c r="L203" s="4" t="str">
        <f t="shared" si="80"/>
        <v/>
      </c>
      <c r="M203" s="4" t="str">
        <f t="shared" si="81"/>
        <v/>
      </c>
      <c r="N203" s="4" t="str">
        <f t="shared" si="82"/>
        <v/>
      </c>
      <c r="O203" s="4" t="str">
        <f t="shared" si="83"/>
        <v/>
      </c>
      <c r="P203" s="2" t="str">
        <f t="shared" si="66"/>
        <v>e</v>
      </c>
      <c r="Q203" s="2" t="str">
        <f t="shared" si="67"/>
        <v>demande</v>
      </c>
      <c r="R203" s="2" t="str">
        <f t="shared" si="68"/>
        <v/>
      </c>
      <c r="S203" s="2" t="str">
        <f t="shared" si="69"/>
        <v/>
      </c>
      <c r="T203" s="2" t="str">
        <f t="shared" si="70"/>
        <v/>
      </c>
      <c r="U203" s="2" t="str">
        <f t="shared" si="71"/>
        <v/>
      </c>
      <c r="V203" s="2" t="str">
        <f t="shared" si="72"/>
        <v/>
      </c>
      <c r="W203" s="2" t="str">
        <f t="shared" si="73"/>
        <v/>
      </c>
      <c r="AC203" t="s">
        <v>258</v>
      </c>
      <c r="AD203" t="str">
        <f t="shared" si="74"/>
        <v>H02</v>
      </c>
      <c r="AE203" t="str">
        <f t="shared" si="75"/>
        <v>ABCD</v>
      </c>
      <c r="AF203" t="str">
        <f t="shared" si="79"/>
        <v>D</v>
      </c>
      <c r="AG203" t="s">
        <v>309</v>
      </c>
      <c r="AH203" t="s">
        <v>306</v>
      </c>
      <c r="AI203" t="str" cm="1">
        <f t="array" ref="AI203">_xlfn.IFS($D203=1,"mpc",$E203=1,"fill",TRUE,"")</f>
        <v>fill</v>
      </c>
      <c r="AJ203" t="s">
        <v>288</v>
      </c>
    </row>
    <row r="204" spans="1:36" ht="15" x14ac:dyDescent="0.2">
      <c r="A204" s="2"/>
      <c r="B204" s="2" t="s">
        <v>878</v>
      </c>
      <c r="C204" s="2">
        <v>1</v>
      </c>
      <c r="D204" s="2" t="str">
        <f t="shared" si="76"/>
        <v/>
      </c>
      <c r="E204" s="2" t="str">
        <f t="shared" si="64"/>
        <v/>
      </c>
      <c r="G204" s="2" t="str">
        <f t="shared" si="77"/>
        <v>gl6-1hv-h02-gra-V1</v>
      </c>
      <c r="I204" t="str" cm="1">
        <f t="array" ref="I204">_xlfn.IFS($D204=1,"mc",$E204=1,"fill",TRUE,"")</f>
        <v/>
      </c>
      <c r="J204" s="4" t="str">
        <f t="shared" si="65"/>
        <v/>
      </c>
      <c r="K204" s="2" t="str">
        <f t="shared" si="78"/>
        <v/>
      </c>
      <c r="L204" s="4" t="str">
        <f t="shared" si="80"/>
        <v/>
      </c>
      <c r="M204" s="4" t="str">
        <f t="shared" si="81"/>
        <v/>
      </c>
      <c r="N204" s="4" t="str">
        <f t="shared" si="82"/>
        <v/>
      </c>
      <c r="O204" s="4" t="str">
        <f t="shared" si="83"/>
        <v/>
      </c>
      <c r="P204" s="2" t="str">
        <f t="shared" si="66"/>
        <v/>
      </c>
      <c r="Q204" s="2" t="str">
        <f t="shared" si="67"/>
        <v/>
      </c>
      <c r="R204" s="2" t="str">
        <f t="shared" si="68"/>
        <v/>
      </c>
      <c r="S204" s="2" t="str">
        <f t="shared" si="69"/>
        <v/>
      </c>
      <c r="T204" s="2" t="str">
        <f t="shared" si="70"/>
        <v/>
      </c>
      <c r="U204" s="2" t="str">
        <f t="shared" si="71"/>
        <v/>
      </c>
      <c r="V204" s="2" t="str">
        <f t="shared" si="72"/>
        <v/>
      </c>
      <c r="W204" s="2" t="str">
        <f t="shared" si="73"/>
        <v/>
      </c>
      <c r="AC204" t="s">
        <v>258</v>
      </c>
      <c r="AD204" t="str">
        <f t="shared" si="74"/>
        <v>H02</v>
      </c>
      <c r="AE204" t="str">
        <f t="shared" si="75"/>
        <v>ABCD</v>
      </c>
      <c r="AF204" t="str">
        <f t="shared" si="79"/>
        <v>D</v>
      </c>
      <c r="AG204" t="s">
        <v>309</v>
      </c>
      <c r="AH204" t="s">
        <v>306</v>
      </c>
      <c r="AI204" t="str" cm="1">
        <f t="array" ref="AI204">_xlfn.IFS($D204=1,"mpc",$E204=1,"fill",TRUE,"")</f>
        <v/>
      </c>
      <c r="AJ204" t="s">
        <v>288</v>
      </c>
    </row>
    <row r="205" spans="1:36" ht="15" x14ac:dyDescent="0.2">
      <c r="A205" s="2"/>
      <c r="B205" s="2"/>
      <c r="C205" s="2"/>
      <c r="D205" s="2" t="str">
        <f t="shared" si="76"/>
        <v/>
      </c>
      <c r="E205" s="2" t="str">
        <f t="shared" si="64"/>
        <v/>
      </c>
      <c r="G205" s="2" t="str">
        <f t="shared" si="77"/>
        <v>gl6-1hv-h02-gra-V1</v>
      </c>
      <c r="I205" t="str" cm="1">
        <f t="array" ref="I205">_xlfn.IFS($D205=1,"mc",$E205=1,"fill",TRUE,"")</f>
        <v/>
      </c>
      <c r="J205" s="4" t="str">
        <f t="shared" si="65"/>
        <v/>
      </c>
      <c r="K205" s="2" t="str">
        <f t="shared" si="78"/>
        <v/>
      </c>
      <c r="L205" s="4" t="str">
        <f t="shared" si="80"/>
        <v/>
      </c>
      <c r="M205" s="4" t="str">
        <f t="shared" si="81"/>
        <v/>
      </c>
      <c r="N205" s="4" t="str">
        <f t="shared" si="82"/>
        <v/>
      </c>
      <c r="O205" s="4" t="str">
        <f t="shared" si="83"/>
        <v/>
      </c>
      <c r="P205" s="2" t="str">
        <f t="shared" si="66"/>
        <v/>
      </c>
      <c r="Q205" s="2" t="str">
        <f t="shared" si="67"/>
        <v/>
      </c>
      <c r="R205" s="2" t="str">
        <f t="shared" si="68"/>
        <v/>
      </c>
      <c r="S205" s="2" t="str">
        <f t="shared" si="69"/>
        <v/>
      </c>
      <c r="T205" s="2" t="str">
        <f t="shared" si="70"/>
        <v/>
      </c>
      <c r="U205" s="2" t="str">
        <f t="shared" si="71"/>
        <v/>
      </c>
      <c r="V205" s="2" t="str">
        <f t="shared" si="72"/>
        <v/>
      </c>
      <c r="W205" s="2" t="str">
        <f t="shared" si="73"/>
        <v/>
      </c>
      <c r="AC205" t="s">
        <v>258</v>
      </c>
      <c r="AD205" t="str">
        <f t="shared" si="74"/>
        <v>H02</v>
      </c>
      <c r="AE205" t="str">
        <f t="shared" si="75"/>
        <v>ABCD</v>
      </c>
      <c r="AF205" t="str">
        <f t="shared" si="79"/>
        <v>D</v>
      </c>
      <c r="AG205" t="s">
        <v>309</v>
      </c>
      <c r="AH205" t="s">
        <v>306</v>
      </c>
      <c r="AI205" t="str" cm="1">
        <f t="array" ref="AI205">_xlfn.IFS($D205=1,"mpc",$E205=1,"fill",TRUE,"")</f>
        <v/>
      </c>
      <c r="AJ205" t="s">
        <v>288</v>
      </c>
    </row>
    <row r="206" spans="1:36" ht="15" x14ac:dyDescent="0.2">
      <c r="A206" s="8" t="s">
        <v>879</v>
      </c>
      <c r="B206" s="8" t="s">
        <v>880</v>
      </c>
      <c r="C206" s="2">
        <v>1</v>
      </c>
      <c r="D206" s="2" t="str">
        <f t="shared" si="76"/>
        <v/>
      </c>
      <c r="E206" s="2">
        <f t="shared" si="64"/>
        <v>1</v>
      </c>
      <c r="G206" s="2" t="str">
        <f t="shared" si="77"/>
        <v>gl6-1hv-h02-gra-V1</v>
      </c>
      <c r="I206" t="str" cm="1">
        <f t="array" ref="I206">_xlfn.IFS($D206=1,"mc",$E206=1,"fill",TRUE,"")</f>
        <v>fill</v>
      </c>
      <c r="J206" s="4" t="str">
        <f t="shared" si="65"/>
        <v>Louisa et Marion ador… ce restaurant.</v>
      </c>
      <c r="K206" s="2" t="str">
        <f t="shared" si="78"/>
        <v>Complète: Louisa et Marion ador… ce restaurant.</v>
      </c>
      <c r="L206" s="4" t="str">
        <f t="shared" si="80"/>
        <v/>
      </c>
      <c r="M206" s="4" t="str">
        <f t="shared" si="81"/>
        <v/>
      </c>
      <c r="N206" s="4" t="str">
        <f t="shared" si="82"/>
        <v/>
      </c>
      <c r="O206" s="4" t="str">
        <f t="shared" si="83"/>
        <v/>
      </c>
      <c r="P206" s="2" t="str">
        <f t="shared" si="66"/>
        <v>ent</v>
      </c>
      <c r="Q206" s="2" t="str">
        <f t="shared" si="67"/>
        <v>adorent</v>
      </c>
      <c r="R206" s="2" t="str">
        <f t="shared" si="68"/>
        <v/>
      </c>
      <c r="S206" s="2" t="str">
        <f t="shared" si="69"/>
        <v/>
      </c>
      <c r="T206" s="2" t="str">
        <f t="shared" si="70"/>
        <v/>
      </c>
      <c r="U206" s="2" t="str">
        <f t="shared" si="71"/>
        <v/>
      </c>
      <c r="V206" s="2" t="str">
        <f t="shared" si="72"/>
        <v/>
      </c>
      <c r="W206" s="2" t="str">
        <f t="shared" si="73"/>
        <v/>
      </c>
      <c r="AC206" t="s">
        <v>258</v>
      </c>
      <c r="AD206" t="str">
        <f t="shared" si="74"/>
        <v>H02</v>
      </c>
      <c r="AE206" t="str">
        <f t="shared" si="75"/>
        <v>ABCD</v>
      </c>
      <c r="AF206" t="str">
        <f t="shared" si="79"/>
        <v>D</v>
      </c>
      <c r="AG206" t="s">
        <v>309</v>
      </c>
      <c r="AH206" t="s">
        <v>306</v>
      </c>
      <c r="AI206" t="str" cm="1">
        <f t="array" ref="AI206">_xlfn.IFS($D206=1,"mpc",$E206=1,"fill",TRUE,"")</f>
        <v>fill</v>
      </c>
      <c r="AJ206" t="s">
        <v>288</v>
      </c>
    </row>
    <row r="207" spans="1:36" ht="15" x14ac:dyDescent="0.2">
      <c r="A207" s="2"/>
      <c r="B207" s="2" t="s">
        <v>881</v>
      </c>
      <c r="C207" s="2">
        <v>1</v>
      </c>
      <c r="D207" s="2" t="str">
        <f t="shared" si="76"/>
        <v/>
      </c>
      <c r="E207" s="2" t="str">
        <f t="shared" si="64"/>
        <v/>
      </c>
      <c r="G207" s="2" t="str">
        <f t="shared" si="77"/>
        <v>gl6-1hv-h02-gra-V1</v>
      </c>
      <c r="I207" t="str" cm="1">
        <f t="array" ref="I207">_xlfn.IFS($D207=1,"mc",$E207=1,"fill",TRUE,"")</f>
        <v/>
      </c>
      <c r="J207" s="4" t="str">
        <f t="shared" si="65"/>
        <v/>
      </c>
      <c r="K207" s="2" t="str">
        <f t="shared" si="78"/>
        <v/>
      </c>
      <c r="L207" s="4" t="str">
        <f t="shared" si="80"/>
        <v/>
      </c>
      <c r="M207" s="4" t="str">
        <f t="shared" si="81"/>
        <v/>
      </c>
      <c r="N207" s="4" t="str">
        <f t="shared" si="82"/>
        <v/>
      </c>
      <c r="O207" s="4" t="str">
        <f t="shared" si="83"/>
        <v/>
      </c>
      <c r="P207" s="2" t="str">
        <f t="shared" si="66"/>
        <v/>
      </c>
      <c r="Q207" s="2" t="str">
        <f t="shared" si="67"/>
        <v/>
      </c>
      <c r="R207" s="2" t="str">
        <f t="shared" si="68"/>
        <v/>
      </c>
      <c r="S207" s="2" t="str">
        <f t="shared" si="69"/>
        <v/>
      </c>
      <c r="T207" s="2" t="str">
        <f t="shared" si="70"/>
        <v/>
      </c>
      <c r="U207" s="2" t="str">
        <f t="shared" si="71"/>
        <v/>
      </c>
      <c r="V207" s="2" t="str">
        <f t="shared" si="72"/>
        <v/>
      </c>
      <c r="W207" s="2" t="str">
        <f t="shared" si="73"/>
        <v/>
      </c>
      <c r="AC207" t="s">
        <v>258</v>
      </c>
      <c r="AD207" t="str">
        <f t="shared" si="74"/>
        <v>H02</v>
      </c>
      <c r="AE207" t="str">
        <f t="shared" si="75"/>
        <v>ABCD</v>
      </c>
      <c r="AF207" t="str">
        <f t="shared" si="79"/>
        <v>D</v>
      </c>
      <c r="AG207" t="s">
        <v>309</v>
      </c>
      <c r="AH207" t="s">
        <v>306</v>
      </c>
      <c r="AI207" t="str" cm="1">
        <f t="array" ref="AI207">_xlfn.IFS($D207=1,"mpc",$E207=1,"fill",TRUE,"")</f>
        <v/>
      </c>
      <c r="AJ207" t="s">
        <v>288</v>
      </c>
    </row>
    <row r="208" spans="1:36" ht="15" x14ac:dyDescent="0.2">
      <c r="A208" s="2"/>
      <c r="B208" s="2"/>
      <c r="C208" s="2"/>
      <c r="D208" s="2" t="str">
        <f t="shared" si="76"/>
        <v/>
      </c>
      <c r="E208" s="2" t="str">
        <f t="shared" si="64"/>
        <v/>
      </c>
      <c r="G208" s="2" t="str">
        <f t="shared" si="77"/>
        <v>gl6-1hv-h02-gra-V1</v>
      </c>
      <c r="I208" t="str" cm="1">
        <f t="array" ref="I208">_xlfn.IFS($D208=1,"mc",$E208=1,"fill",TRUE,"")</f>
        <v/>
      </c>
      <c r="J208" s="4" t="str">
        <f t="shared" si="65"/>
        <v/>
      </c>
      <c r="K208" s="2" t="str">
        <f t="shared" si="78"/>
        <v/>
      </c>
      <c r="L208" s="4" t="str">
        <f t="shared" si="80"/>
        <v/>
      </c>
      <c r="M208" s="4" t="str">
        <f t="shared" si="81"/>
        <v/>
      </c>
      <c r="N208" s="4" t="str">
        <f t="shared" si="82"/>
        <v/>
      </c>
      <c r="O208" s="4" t="str">
        <f t="shared" si="83"/>
        <v/>
      </c>
      <c r="P208" s="2" t="str">
        <f t="shared" si="66"/>
        <v/>
      </c>
      <c r="Q208" s="2" t="str">
        <f t="shared" si="67"/>
        <v/>
      </c>
      <c r="R208" s="2" t="str">
        <f t="shared" si="68"/>
        <v/>
      </c>
      <c r="S208" s="2" t="str">
        <f t="shared" si="69"/>
        <v/>
      </c>
      <c r="T208" s="2" t="str">
        <f t="shared" si="70"/>
        <v/>
      </c>
      <c r="U208" s="2" t="str">
        <f t="shared" si="71"/>
        <v/>
      </c>
      <c r="V208" s="2" t="str">
        <f t="shared" si="72"/>
        <v/>
      </c>
      <c r="W208" s="2" t="str">
        <f t="shared" si="73"/>
        <v/>
      </c>
      <c r="AC208" t="s">
        <v>258</v>
      </c>
      <c r="AD208" t="str">
        <f t="shared" si="74"/>
        <v>H02</v>
      </c>
      <c r="AE208" t="str">
        <f t="shared" si="75"/>
        <v>ABCD</v>
      </c>
      <c r="AF208" t="str">
        <f t="shared" si="79"/>
        <v>D</v>
      </c>
      <c r="AG208" t="s">
        <v>309</v>
      </c>
      <c r="AH208" t="s">
        <v>306</v>
      </c>
      <c r="AI208" t="str" cm="1">
        <f t="array" ref="AI208">_xlfn.IFS($D208=1,"mpc",$E208=1,"fill",TRUE,"")</f>
        <v/>
      </c>
      <c r="AJ208" t="s">
        <v>288</v>
      </c>
    </row>
    <row r="209" spans="1:36" ht="15" x14ac:dyDescent="0.2">
      <c r="A209" s="2" t="s">
        <v>882</v>
      </c>
      <c r="B209" s="8" t="s">
        <v>285</v>
      </c>
      <c r="C209" s="2">
        <v>1</v>
      </c>
      <c r="D209" s="2" t="str">
        <f t="shared" si="76"/>
        <v/>
      </c>
      <c r="E209" s="2">
        <f t="shared" si="64"/>
        <v>1</v>
      </c>
      <c r="G209" s="2" t="str">
        <f t="shared" si="77"/>
        <v>gl6-1hv-h02-gra-V1</v>
      </c>
      <c r="I209" t="str" cm="1">
        <f t="array" ref="I209">_xlfn.IFS($D209=1,"mc",$E209=1,"fill",TRUE,"")</f>
        <v>fill</v>
      </c>
      <c r="J209" s="4" t="str">
        <f t="shared" si="65"/>
        <v>Je trouv… le menu très bien.</v>
      </c>
      <c r="K209" s="2" t="str">
        <f t="shared" si="78"/>
        <v>Complète: Je trouv… le menu très bien.</v>
      </c>
      <c r="L209" s="4" t="str">
        <f t="shared" si="80"/>
        <v/>
      </c>
      <c r="M209" s="4" t="str">
        <f t="shared" si="81"/>
        <v/>
      </c>
      <c r="N209" s="4" t="str">
        <f t="shared" si="82"/>
        <v/>
      </c>
      <c r="O209" s="4" t="str">
        <f t="shared" si="83"/>
        <v/>
      </c>
      <c r="P209" s="2" t="str">
        <f t="shared" si="66"/>
        <v>e</v>
      </c>
      <c r="Q209" s="2" t="str">
        <f t="shared" si="67"/>
        <v>trouve</v>
      </c>
      <c r="R209" s="2" t="str">
        <f t="shared" si="68"/>
        <v/>
      </c>
      <c r="S209" s="2" t="str">
        <f t="shared" si="69"/>
        <v/>
      </c>
      <c r="T209" s="2" t="str">
        <f t="shared" si="70"/>
        <v/>
      </c>
      <c r="U209" s="2" t="str">
        <f t="shared" si="71"/>
        <v/>
      </c>
      <c r="V209" s="2" t="str">
        <f t="shared" si="72"/>
        <v/>
      </c>
      <c r="W209" s="2" t="str">
        <f t="shared" si="73"/>
        <v/>
      </c>
      <c r="AC209" t="s">
        <v>258</v>
      </c>
      <c r="AD209" t="str">
        <f t="shared" si="74"/>
        <v>H02</v>
      </c>
      <c r="AE209" t="str">
        <f t="shared" si="75"/>
        <v>ABCD</v>
      </c>
      <c r="AF209" t="str">
        <f t="shared" si="79"/>
        <v>D</v>
      </c>
      <c r="AG209" t="s">
        <v>309</v>
      </c>
      <c r="AH209" t="s">
        <v>306</v>
      </c>
      <c r="AI209" t="str" cm="1">
        <f t="array" ref="AI209">_xlfn.IFS($D209=1,"mpc",$E209=1,"fill",TRUE,"")</f>
        <v>fill</v>
      </c>
      <c r="AJ209" t="s">
        <v>288</v>
      </c>
    </row>
    <row r="210" spans="1:36" ht="15" x14ac:dyDescent="0.2">
      <c r="A210" s="2"/>
      <c r="B210" s="2" t="s">
        <v>883</v>
      </c>
      <c r="C210" s="2">
        <v>1</v>
      </c>
      <c r="D210" s="2" t="str">
        <f t="shared" si="76"/>
        <v/>
      </c>
      <c r="E210" s="2" t="str">
        <f t="shared" si="64"/>
        <v/>
      </c>
      <c r="G210" s="2" t="str">
        <f t="shared" si="77"/>
        <v>gl6-1hv-h02-gra-V1</v>
      </c>
      <c r="I210" t="str" cm="1">
        <f t="array" ref="I210">_xlfn.IFS($D210=1,"mc",$E210=1,"fill",TRUE,"")</f>
        <v/>
      </c>
      <c r="J210" s="4" t="str">
        <f t="shared" si="65"/>
        <v/>
      </c>
      <c r="K210" s="2" t="str">
        <f t="shared" si="78"/>
        <v/>
      </c>
      <c r="L210" s="4" t="str">
        <f t="shared" si="80"/>
        <v/>
      </c>
      <c r="M210" s="4" t="str">
        <f t="shared" si="81"/>
        <v/>
      </c>
      <c r="N210" s="4" t="str">
        <f t="shared" si="82"/>
        <v/>
      </c>
      <c r="O210" s="4" t="str">
        <f t="shared" si="83"/>
        <v/>
      </c>
      <c r="P210" s="2" t="str">
        <f t="shared" si="66"/>
        <v/>
      </c>
      <c r="Q210" s="2" t="str">
        <f t="shared" si="67"/>
        <v/>
      </c>
      <c r="R210" s="2" t="str">
        <f t="shared" si="68"/>
        <v/>
      </c>
      <c r="S210" s="2" t="str">
        <f t="shared" si="69"/>
        <v/>
      </c>
      <c r="T210" s="2" t="str">
        <f t="shared" si="70"/>
        <v/>
      </c>
      <c r="U210" s="2" t="str">
        <f t="shared" si="71"/>
        <v/>
      </c>
      <c r="V210" s="2" t="str">
        <f t="shared" si="72"/>
        <v/>
      </c>
      <c r="W210" s="2" t="str">
        <f t="shared" si="73"/>
        <v/>
      </c>
      <c r="AC210" t="s">
        <v>258</v>
      </c>
      <c r="AD210" t="str">
        <f t="shared" si="74"/>
        <v>H02</v>
      </c>
      <c r="AE210" t="str">
        <f t="shared" si="75"/>
        <v>ABCD</v>
      </c>
      <c r="AF210" t="str">
        <f t="shared" si="79"/>
        <v>D</v>
      </c>
      <c r="AG210" t="s">
        <v>309</v>
      </c>
      <c r="AH210" t="s">
        <v>306</v>
      </c>
      <c r="AI210" t="str" cm="1">
        <f t="array" ref="AI210">_xlfn.IFS($D210=1,"mpc",$E210=1,"fill",TRUE,"")</f>
        <v/>
      </c>
      <c r="AJ210" t="s">
        <v>288</v>
      </c>
    </row>
    <row r="211" spans="1:36" ht="15" x14ac:dyDescent="0.2">
      <c r="A211" s="2"/>
      <c r="B211" s="2"/>
      <c r="C211" s="2"/>
      <c r="D211" s="2" t="str">
        <f t="shared" si="76"/>
        <v/>
      </c>
      <c r="E211" s="2" t="str">
        <f t="shared" si="64"/>
        <v/>
      </c>
      <c r="G211" s="2" t="str">
        <f t="shared" si="77"/>
        <v>gl6-1hv-h02-gra-V1</v>
      </c>
      <c r="I211" t="str" cm="1">
        <f t="array" ref="I211">_xlfn.IFS($D211=1,"mc",$E211=1,"fill",TRUE,"")</f>
        <v/>
      </c>
      <c r="J211" s="4" t="str">
        <f t="shared" si="65"/>
        <v/>
      </c>
      <c r="K211" s="2" t="str">
        <f t="shared" si="78"/>
        <v/>
      </c>
      <c r="L211" s="4" t="str">
        <f t="shared" si="80"/>
        <v/>
      </c>
      <c r="M211" s="4" t="str">
        <f t="shared" si="81"/>
        <v/>
      </c>
      <c r="N211" s="4" t="str">
        <f t="shared" si="82"/>
        <v/>
      </c>
      <c r="O211" s="4" t="str">
        <f t="shared" si="83"/>
        <v/>
      </c>
      <c r="P211" s="2" t="str">
        <f t="shared" si="66"/>
        <v/>
      </c>
      <c r="Q211" s="2" t="str">
        <f t="shared" si="67"/>
        <v/>
      </c>
      <c r="R211" s="2" t="str">
        <f t="shared" si="68"/>
        <v/>
      </c>
      <c r="S211" s="2" t="str">
        <f t="shared" si="69"/>
        <v/>
      </c>
      <c r="T211" s="2" t="str">
        <f t="shared" si="70"/>
        <v/>
      </c>
      <c r="U211" s="2" t="str">
        <f t="shared" si="71"/>
        <v/>
      </c>
      <c r="V211" s="2" t="str">
        <f t="shared" si="72"/>
        <v/>
      </c>
      <c r="W211" s="2" t="str">
        <f t="shared" si="73"/>
        <v/>
      </c>
      <c r="AC211" t="s">
        <v>258</v>
      </c>
      <c r="AD211" t="str">
        <f t="shared" si="74"/>
        <v>H02</v>
      </c>
      <c r="AE211" t="str">
        <f t="shared" si="75"/>
        <v>ABCD</v>
      </c>
      <c r="AF211" t="str">
        <f t="shared" si="79"/>
        <v>D</v>
      </c>
      <c r="AG211" t="s">
        <v>309</v>
      </c>
      <c r="AH211" t="s">
        <v>306</v>
      </c>
      <c r="AI211" t="str" cm="1">
        <f t="array" ref="AI211">_xlfn.IFS($D211=1,"mpc",$E211=1,"fill",TRUE,"")</f>
        <v/>
      </c>
      <c r="AJ211" t="s">
        <v>288</v>
      </c>
    </row>
    <row r="212" spans="1:36" ht="15" x14ac:dyDescent="0.2">
      <c r="A212" s="8" t="s">
        <v>884</v>
      </c>
      <c r="B212" s="8" t="s">
        <v>868</v>
      </c>
      <c r="C212" s="2">
        <v>1</v>
      </c>
      <c r="D212" s="2" t="str">
        <f t="shared" si="76"/>
        <v/>
      </c>
      <c r="E212" s="2">
        <f t="shared" si="64"/>
        <v>1</v>
      </c>
      <c r="G212" s="2" t="str">
        <f t="shared" si="77"/>
        <v>gl6-1hv-h02-gra-V1</v>
      </c>
      <c r="I212" t="str" cm="1">
        <f t="array" ref="I212">_xlfn.IFS($D212=1,"mc",$E212=1,"fill",TRUE,"")</f>
        <v>fill</v>
      </c>
      <c r="J212" s="4" t="str">
        <f t="shared" si="65"/>
        <v>Nous (préférer) … un restaurant végétarien.</v>
      </c>
      <c r="K212" s="2" t="str">
        <f t="shared" si="78"/>
        <v>Remplis le verbe: Nous (préférer) … un restaurant végétarien.</v>
      </c>
      <c r="L212" s="4" t="str">
        <f t="shared" si="80"/>
        <v/>
      </c>
      <c r="M212" s="4" t="str">
        <f t="shared" si="81"/>
        <v/>
      </c>
      <c r="N212" s="4" t="str">
        <f t="shared" si="82"/>
        <v/>
      </c>
      <c r="O212" s="4" t="str">
        <f t="shared" si="83"/>
        <v/>
      </c>
      <c r="P212" s="2" t="str">
        <f t="shared" si="66"/>
        <v>préférons</v>
      </c>
      <c r="Q212" s="2" t="str">
        <f t="shared" si="67"/>
        <v/>
      </c>
      <c r="R212" s="2" t="str">
        <f t="shared" si="68"/>
        <v/>
      </c>
      <c r="S212" s="2" t="str">
        <f t="shared" si="69"/>
        <v/>
      </c>
      <c r="T212" s="2" t="str">
        <f t="shared" si="70"/>
        <v/>
      </c>
      <c r="U212" s="2" t="str">
        <f t="shared" si="71"/>
        <v/>
      </c>
      <c r="V212" s="2" t="str">
        <f t="shared" si="72"/>
        <v/>
      </c>
      <c r="W212" s="2" t="str">
        <f t="shared" si="73"/>
        <v/>
      </c>
      <c r="AC212" t="s">
        <v>258</v>
      </c>
      <c r="AD212" t="str">
        <f t="shared" si="74"/>
        <v>H02</v>
      </c>
      <c r="AE212" t="str">
        <f t="shared" si="75"/>
        <v>ABCD</v>
      </c>
      <c r="AF212" t="str">
        <f t="shared" si="79"/>
        <v>D</v>
      </c>
      <c r="AG212" t="s">
        <v>309</v>
      </c>
      <c r="AH212" t="s">
        <v>306</v>
      </c>
      <c r="AI212" t="str" cm="1">
        <f t="array" ref="AI212">_xlfn.IFS($D212=1,"mpc",$E212=1,"fill",TRUE,"")</f>
        <v>fill</v>
      </c>
      <c r="AJ212" t="s">
        <v>288</v>
      </c>
    </row>
    <row r="213" spans="1:36" ht="15" x14ac:dyDescent="0.2">
      <c r="A213" s="2"/>
      <c r="B213" s="2"/>
      <c r="C213" s="2"/>
      <c r="D213" s="2" t="str">
        <f t="shared" si="76"/>
        <v/>
      </c>
      <c r="E213" s="2" t="str">
        <f t="shared" si="64"/>
        <v/>
      </c>
      <c r="G213" s="2" t="str">
        <f t="shared" si="77"/>
        <v>gl6-1hv-h02-gra-V1</v>
      </c>
      <c r="I213" t="str" cm="1">
        <f t="array" ref="I213">_xlfn.IFS($D213=1,"mc",$E213=1,"fill",TRUE,"")</f>
        <v/>
      </c>
      <c r="J213" s="4" t="str">
        <f t="shared" si="65"/>
        <v/>
      </c>
      <c r="K213" s="2" t="str">
        <f t="shared" si="78"/>
        <v/>
      </c>
      <c r="L213" s="4" t="str">
        <f t="shared" si="80"/>
        <v/>
      </c>
      <c r="M213" s="4" t="str">
        <f t="shared" si="81"/>
        <v/>
      </c>
      <c r="N213" s="4" t="str">
        <f t="shared" si="82"/>
        <v/>
      </c>
      <c r="O213" s="4" t="str">
        <f t="shared" si="83"/>
        <v/>
      </c>
      <c r="P213" s="2" t="str">
        <f t="shared" si="66"/>
        <v/>
      </c>
      <c r="Q213" s="2" t="str">
        <f t="shared" si="67"/>
        <v/>
      </c>
      <c r="R213" s="2" t="str">
        <f t="shared" si="68"/>
        <v/>
      </c>
      <c r="S213" s="2" t="str">
        <f t="shared" si="69"/>
        <v/>
      </c>
      <c r="T213" s="2" t="str">
        <f t="shared" si="70"/>
        <v/>
      </c>
      <c r="U213" s="2" t="str">
        <f t="shared" si="71"/>
        <v/>
      </c>
      <c r="V213" s="2" t="str">
        <f t="shared" si="72"/>
        <v/>
      </c>
      <c r="W213" s="2" t="str">
        <f t="shared" si="73"/>
        <v/>
      </c>
      <c r="AC213" t="s">
        <v>258</v>
      </c>
      <c r="AD213" t="str">
        <f t="shared" si="74"/>
        <v>H02</v>
      </c>
      <c r="AE213" t="str">
        <f t="shared" si="75"/>
        <v>ABCD</v>
      </c>
      <c r="AF213" t="str">
        <f t="shared" si="79"/>
        <v>D</v>
      </c>
      <c r="AG213" t="s">
        <v>309</v>
      </c>
      <c r="AH213" t="s">
        <v>306</v>
      </c>
      <c r="AI213" t="str" cm="1">
        <f t="array" ref="AI213">_xlfn.IFS($D213=1,"mpc",$E213=1,"fill",TRUE,"")</f>
        <v/>
      </c>
      <c r="AJ213" t="s">
        <v>288</v>
      </c>
    </row>
    <row r="214" spans="1:36" ht="15" x14ac:dyDescent="0.2">
      <c r="A214" s="44" t="s">
        <v>885</v>
      </c>
      <c r="B214" s="8" t="s">
        <v>881</v>
      </c>
      <c r="C214" s="2">
        <v>1</v>
      </c>
      <c r="D214" s="2" t="str">
        <f t="shared" si="76"/>
        <v/>
      </c>
      <c r="E214" s="2">
        <f t="shared" si="64"/>
        <v>1</v>
      </c>
      <c r="G214" s="2" t="str">
        <f t="shared" si="77"/>
        <v>gl6-1hv-h02-gra-V1</v>
      </c>
      <c r="I214" t="str" cm="1">
        <f t="array" ref="I214">_xlfn.IFS($D214=1,"mc",$E214=1,"fill",TRUE,"")</f>
        <v>fill</v>
      </c>
      <c r="J214" s="4" t="str">
        <f t="shared" si="65"/>
        <v>Elles (adorer) … les plats végétariens.</v>
      </c>
      <c r="K214" s="2" t="str">
        <f t="shared" si="78"/>
        <v>Remplis le verbe: Elles (adorer) … les plats végétariens.</v>
      </c>
      <c r="L214" s="4" t="str">
        <f t="shared" si="80"/>
        <v/>
      </c>
      <c r="M214" s="4" t="str">
        <f t="shared" si="81"/>
        <v/>
      </c>
      <c r="N214" s="4" t="str">
        <f t="shared" si="82"/>
        <v/>
      </c>
      <c r="O214" s="4" t="str">
        <f t="shared" si="83"/>
        <v/>
      </c>
      <c r="P214" s="2" t="str">
        <f t="shared" si="66"/>
        <v>adorent</v>
      </c>
      <c r="Q214" s="2" t="str">
        <f t="shared" si="67"/>
        <v/>
      </c>
      <c r="R214" s="2" t="str">
        <f t="shared" si="68"/>
        <v/>
      </c>
      <c r="S214" s="2" t="str">
        <f t="shared" si="69"/>
        <v/>
      </c>
      <c r="T214" s="2" t="str">
        <f t="shared" si="70"/>
        <v/>
      </c>
      <c r="U214" s="2" t="str">
        <f t="shared" si="71"/>
        <v/>
      </c>
      <c r="V214" s="2" t="str">
        <f t="shared" si="72"/>
        <v/>
      </c>
      <c r="W214" s="2" t="str">
        <f t="shared" si="73"/>
        <v/>
      </c>
      <c r="AC214" t="s">
        <v>258</v>
      </c>
      <c r="AD214" t="str">
        <f t="shared" si="74"/>
        <v>H02</v>
      </c>
      <c r="AE214" t="str">
        <f t="shared" si="75"/>
        <v>ABCD</v>
      </c>
      <c r="AF214" t="str">
        <f t="shared" si="79"/>
        <v>D</v>
      </c>
      <c r="AG214" t="s">
        <v>309</v>
      </c>
      <c r="AH214" t="s">
        <v>306</v>
      </c>
      <c r="AI214" t="str" cm="1">
        <f t="array" ref="AI214">_xlfn.IFS($D214=1,"mpc",$E214=1,"fill",TRUE,"")</f>
        <v>fill</v>
      </c>
      <c r="AJ214" t="s">
        <v>288</v>
      </c>
    </row>
    <row r="215" spans="1:36" ht="15" x14ac:dyDescent="0.2">
      <c r="A215" s="2"/>
      <c r="B215" s="2"/>
      <c r="C215" s="2"/>
      <c r="D215" s="2" t="str">
        <f t="shared" si="76"/>
        <v/>
      </c>
      <c r="E215" s="2" t="str">
        <f t="shared" si="64"/>
        <v/>
      </c>
      <c r="G215" s="2" t="str">
        <f t="shared" si="77"/>
        <v>gl6-1hv-h02-gra-V1</v>
      </c>
      <c r="I215" t="str" cm="1">
        <f t="array" ref="I215">_xlfn.IFS($D215=1,"mc",$E215=1,"fill",TRUE,"")</f>
        <v/>
      </c>
      <c r="J215" s="4" t="str">
        <f t="shared" si="65"/>
        <v/>
      </c>
      <c r="K215" s="2" t="str">
        <f t="shared" si="78"/>
        <v/>
      </c>
      <c r="L215" s="4" t="str">
        <f t="shared" si="80"/>
        <v/>
      </c>
      <c r="M215" s="4" t="str">
        <f t="shared" si="81"/>
        <v/>
      </c>
      <c r="N215" s="4" t="str">
        <f t="shared" si="82"/>
        <v/>
      </c>
      <c r="O215" s="4" t="str">
        <f t="shared" si="83"/>
        <v/>
      </c>
      <c r="P215" s="2" t="str">
        <f t="shared" si="66"/>
        <v/>
      </c>
      <c r="Q215" s="2" t="str">
        <f t="shared" si="67"/>
        <v/>
      </c>
      <c r="R215" s="2" t="str">
        <f t="shared" si="68"/>
        <v/>
      </c>
      <c r="S215" s="2" t="str">
        <f t="shared" si="69"/>
        <v/>
      </c>
      <c r="T215" s="2" t="str">
        <f t="shared" si="70"/>
        <v/>
      </c>
      <c r="U215" s="2" t="str">
        <f t="shared" si="71"/>
        <v/>
      </c>
      <c r="V215" s="2" t="str">
        <f t="shared" si="72"/>
        <v/>
      </c>
      <c r="W215" s="2" t="str">
        <f t="shared" si="73"/>
        <v/>
      </c>
      <c r="AC215" t="s">
        <v>258</v>
      </c>
      <c r="AD215" t="str">
        <f t="shared" si="74"/>
        <v>H02</v>
      </c>
      <c r="AE215" t="str">
        <f t="shared" si="75"/>
        <v>ABCD</v>
      </c>
      <c r="AF215" t="str">
        <f t="shared" si="79"/>
        <v>D</v>
      </c>
      <c r="AG215" t="s">
        <v>309</v>
      </c>
      <c r="AH215" t="s">
        <v>306</v>
      </c>
      <c r="AI215" t="str" cm="1">
        <f t="array" ref="AI215">_xlfn.IFS($D215=1,"mpc",$E215=1,"fill",TRUE,"")</f>
        <v/>
      </c>
      <c r="AJ215" t="s">
        <v>288</v>
      </c>
    </row>
    <row r="216" spans="1:36" ht="15" x14ac:dyDescent="0.2">
      <c r="A216" s="8" t="s">
        <v>886</v>
      </c>
      <c r="B216" s="8" t="s">
        <v>887</v>
      </c>
      <c r="C216" s="2">
        <v>1</v>
      </c>
      <c r="D216" s="2" t="str">
        <f t="shared" si="76"/>
        <v/>
      </c>
      <c r="E216" s="2">
        <f t="shared" si="64"/>
        <v>1</v>
      </c>
      <c r="G216" s="2" t="str">
        <f t="shared" si="77"/>
        <v>gl6-1hv-h02-gra-V1</v>
      </c>
      <c r="I216" t="str" cm="1">
        <f t="array" ref="I216">_xlfn.IFS($D216=1,"mc",$E216=1,"fill",TRUE,"")</f>
        <v>fill</v>
      </c>
      <c r="J216" s="4" t="str">
        <f t="shared" si="65"/>
        <v>Tu (chercher) … un bon restaurant?</v>
      </c>
      <c r="K216" s="2" t="str">
        <f t="shared" si="78"/>
        <v>Remplis le verbe: Tu (chercher) … un bon restaurant?</v>
      </c>
      <c r="L216" s="4" t="str">
        <f t="shared" si="80"/>
        <v/>
      </c>
      <c r="M216" s="4" t="str">
        <f t="shared" si="81"/>
        <v/>
      </c>
      <c r="N216" s="4" t="str">
        <f t="shared" si="82"/>
        <v/>
      </c>
      <c r="O216" s="4" t="str">
        <f t="shared" si="83"/>
        <v/>
      </c>
      <c r="P216" s="2" t="str">
        <f t="shared" si="66"/>
        <v>cherches</v>
      </c>
      <c r="Q216" s="2" t="str">
        <f t="shared" si="67"/>
        <v/>
      </c>
      <c r="R216" s="2" t="str">
        <f t="shared" si="68"/>
        <v/>
      </c>
      <c r="S216" s="2" t="str">
        <f t="shared" si="69"/>
        <v/>
      </c>
      <c r="T216" s="2" t="str">
        <f t="shared" si="70"/>
        <v/>
      </c>
      <c r="U216" s="2" t="str">
        <f t="shared" si="71"/>
        <v/>
      </c>
      <c r="V216" s="2" t="str">
        <f t="shared" si="72"/>
        <v/>
      </c>
      <c r="W216" s="2" t="str">
        <f t="shared" si="73"/>
        <v/>
      </c>
      <c r="AC216" t="s">
        <v>258</v>
      </c>
      <c r="AD216" t="str">
        <f t="shared" si="74"/>
        <v>H02</v>
      </c>
      <c r="AE216" t="str">
        <f t="shared" si="75"/>
        <v>ABCD</v>
      </c>
      <c r="AF216" t="str">
        <f t="shared" si="79"/>
        <v>D</v>
      </c>
      <c r="AG216" t="s">
        <v>309</v>
      </c>
      <c r="AH216" t="s">
        <v>306</v>
      </c>
      <c r="AI216" t="str" cm="1">
        <f t="array" ref="AI216">_xlfn.IFS($D216=1,"mpc",$E216=1,"fill",TRUE,"")</f>
        <v>fill</v>
      </c>
      <c r="AJ216" t="s">
        <v>288</v>
      </c>
    </row>
    <row r="217" spans="1:36" ht="15" x14ac:dyDescent="0.2">
      <c r="A217" s="2"/>
      <c r="B217" s="2"/>
      <c r="C217" s="2"/>
      <c r="D217" s="2" t="str">
        <f t="shared" si="76"/>
        <v/>
      </c>
      <c r="E217" s="2" t="str">
        <f t="shared" si="64"/>
        <v/>
      </c>
      <c r="G217" s="2" t="str">
        <f t="shared" si="77"/>
        <v>gl6-1hv-h02-gra-V1</v>
      </c>
      <c r="I217" t="str" cm="1">
        <f t="array" ref="I217">_xlfn.IFS($D217=1,"mc",$E217=1,"fill",TRUE,"")</f>
        <v/>
      </c>
      <c r="J217" s="4" t="str">
        <f t="shared" si="65"/>
        <v/>
      </c>
      <c r="K217" s="2" t="str">
        <f t="shared" si="78"/>
        <v/>
      </c>
      <c r="L217" s="4" t="str">
        <f t="shared" si="80"/>
        <v/>
      </c>
      <c r="M217" s="4" t="str">
        <f t="shared" si="81"/>
        <v/>
      </c>
      <c r="N217" s="4" t="str">
        <f t="shared" si="82"/>
        <v/>
      </c>
      <c r="O217" s="4" t="str">
        <f t="shared" si="83"/>
        <v/>
      </c>
      <c r="P217" s="2" t="str">
        <f t="shared" si="66"/>
        <v/>
      </c>
      <c r="Q217" s="2" t="str">
        <f t="shared" si="67"/>
        <v/>
      </c>
      <c r="R217" s="2" t="str">
        <f t="shared" si="68"/>
        <v/>
      </c>
      <c r="S217" s="2" t="str">
        <f t="shared" si="69"/>
        <v/>
      </c>
      <c r="T217" s="2" t="str">
        <f t="shared" si="70"/>
        <v/>
      </c>
      <c r="U217" s="2" t="str">
        <f t="shared" si="71"/>
        <v/>
      </c>
      <c r="V217" s="2" t="str">
        <f t="shared" si="72"/>
        <v/>
      </c>
      <c r="W217" s="2" t="str">
        <f t="shared" si="73"/>
        <v/>
      </c>
      <c r="AC217" t="s">
        <v>258</v>
      </c>
      <c r="AD217" t="str">
        <f t="shared" si="74"/>
        <v>H02</v>
      </c>
      <c r="AE217" t="str">
        <f t="shared" si="75"/>
        <v>ABCD</v>
      </c>
      <c r="AF217" t="str">
        <f t="shared" si="79"/>
        <v>D</v>
      </c>
      <c r="AG217" t="s">
        <v>309</v>
      </c>
      <c r="AH217" t="s">
        <v>306</v>
      </c>
      <c r="AI217" t="str" cm="1">
        <f t="array" ref="AI217">_xlfn.IFS($D217=1,"mpc",$E217=1,"fill",TRUE,"")</f>
        <v/>
      </c>
      <c r="AJ217" t="s">
        <v>288</v>
      </c>
    </row>
    <row r="218" spans="1:36" ht="15" x14ac:dyDescent="0.2">
      <c r="A218" s="8" t="s">
        <v>888</v>
      </c>
      <c r="B218" s="8" t="s">
        <v>889</v>
      </c>
      <c r="C218" s="2">
        <v>1</v>
      </c>
      <c r="D218" s="2" t="str">
        <f t="shared" si="76"/>
        <v/>
      </c>
      <c r="E218" s="2">
        <f t="shared" si="64"/>
        <v>1</v>
      </c>
      <c r="G218" s="2" t="str">
        <f t="shared" si="77"/>
        <v>gl6-1hv-h02-gra-V1</v>
      </c>
      <c r="I218" t="str" cm="1">
        <f t="array" ref="I218">_xlfn.IFS($D218=1,"mc",$E218=1,"fill",TRUE,"")</f>
        <v>fill</v>
      </c>
      <c r="J218" s="4" t="str">
        <f t="shared" si="65"/>
        <v>Luc (arriver) … à six heures.</v>
      </c>
      <c r="K218" s="2" t="str">
        <f t="shared" si="78"/>
        <v>Remplis le verbe: Luc (arriver) … à six heures.</v>
      </c>
      <c r="L218" s="4" t="str">
        <f t="shared" si="80"/>
        <v/>
      </c>
      <c r="M218" s="4" t="str">
        <f t="shared" si="81"/>
        <v/>
      </c>
      <c r="N218" s="4" t="str">
        <f t="shared" si="82"/>
        <v/>
      </c>
      <c r="O218" s="4" t="str">
        <f t="shared" si="83"/>
        <v/>
      </c>
      <c r="P218" s="2" t="str">
        <f t="shared" si="66"/>
        <v>arrive</v>
      </c>
      <c r="Q218" s="2" t="str">
        <f t="shared" si="67"/>
        <v/>
      </c>
      <c r="R218" s="2" t="str">
        <f t="shared" si="68"/>
        <v/>
      </c>
      <c r="S218" s="2" t="str">
        <f t="shared" si="69"/>
        <v/>
      </c>
      <c r="T218" s="2" t="str">
        <f t="shared" si="70"/>
        <v/>
      </c>
      <c r="U218" s="2" t="str">
        <f t="shared" si="71"/>
        <v/>
      </c>
      <c r="V218" s="2" t="str">
        <f t="shared" si="72"/>
        <v/>
      </c>
      <c r="W218" s="2" t="str">
        <f t="shared" si="73"/>
        <v/>
      </c>
      <c r="AC218" t="s">
        <v>258</v>
      </c>
      <c r="AD218" t="str">
        <f t="shared" si="74"/>
        <v>H02</v>
      </c>
      <c r="AE218" t="str">
        <f t="shared" si="75"/>
        <v>ABCD</v>
      </c>
      <c r="AF218" t="str">
        <f t="shared" si="79"/>
        <v>D</v>
      </c>
      <c r="AG218" t="s">
        <v>309</v>
      </c>
      <c r="AH218" t="s">
        <v>306</v>
      </c>
      <c r="AI218" t="str" cm="1">
        <f t="array" ref="AI218">_xlfn.IFS($D218=1,"mpc",$E218=1,"fill",TRUE,"")</f>
        <v>fill</v>
      </c>
      <c r="AJ218" t="s">
        <v>288</v>
      </c>
    </row>
    <row r="219" spans="1:36" ht="15" x14ac:dyDescent="0.2">
      <c r="A219" s="2"/>
      <c r="B219" s="2"/>
      <c r="C219" s="2"/>
      <c r="D219" s="2" t="str">
        <f t="shared" si="76"/>
        <v/>
      </c>
      <c r="E219" s="2" t="str">
        <f t="shared" si="64"/>
        <v/>
      </c>
      <c r="G219" s="2" t="str">
        <f t="shared" si="77"/>
        <v>gl6-1hv-h02-gra-V1</v>
      </c>
      <c r="I219" t="str" cm="1">
        <f t="array" ref="I219">_xlfn.IFS($D219=1,"mc",$E219=1,"fill",TRUE,"")</f>
        <v/>
      </c>
      <c r="J219" s="4" t="str">
        <f t="shared" si="65"/>
        <v/>
      </c>
      <c r="K219" s="2" t="str">
        <f t="shared" si="78"/>
        <v/>
      </c>
      <c r="L219" s="4" t="str">
        <f t="shared" si="80"/>
        <v/>
      </c>
      <c r="M219" s="4" t="str">
        <f t="shared" si="81"/>
        <v/>
      </c>
      <c r="N219" s="4" t="str">
        <f t="shared" si="82"/>
        <v/>
      </c>
      <c r="O219" s="4" t="str">
        <f t="shared" si="83"/>
        <v/>
      </c>
      <c r="P219" s="2" t="str">
        <f t="shared" si="66"/>
        <v/>
      </c>
      <c r="Q219" s="2" t="str">
        <f t="shared" si="67"/>
        <v/>
      </c>
      <c r="R219" s="2" t="str">
        <f t="shared" si="68"/>
        <v/>
      </c>
      <c r="S219" s="2" t="str">
        <f t="shared" si="69"/>
        <v/>
      </c>
      <c r="T219" s="2" t="str">
        <f t="shared" si="70"/>
        <v/>
      </c>
      <c r="U219" s="2" t="str">
        <f t="shared" si="71"/>
        <v/>
      </c>
      <c r="V219" s="2" t="str">
        <f t="shared" si="72"/>
        <v/>
      </c>
      <c r="W219" s="2" t="str">
        <f t="shared" si="73"/>
        <v/>
      </c>
      <c r="AC219" t="s">
        <v>258</v>
      </c>
      <c r="AD219" t="str">
        <f t="shared" si="74"/>
        <v>H02</v>
      </c>
      <c r="AE219" t="str">
        <f t="shared" si="75"/>
        <v>ABCD</v>
      </c>
      <c r="AF219" t="str">
        <f t="shared" si="79"/>
        <v>D</v>
      </c>
      <c r="AG219" t="s">
        <v>309</v>
      </c>
      <c r="AH219" t="s">
        <v>306</v>
      </c>
      <c r="AI219" t="str" cm="1">
        <f t="array" ref="AI219">_xlfn.IFS($D219=1,"mpc",$E219=1,"fill",TRUE,"")</f>
        <v/>
      </c>
      <c r="AJ219" t="s">
        <v>288</v>
      </c>
    </row>
    <row r="220" spans="1:36" ht="15" x14ac:dyDescent="0.2">
      <c r="A220" s="8" t="s">
        <v>890</v>
      </c>
      <c r="B220" s="8" t="s">
        <v>891</v>
      </c>
      <c r="C220" s="2">
        <v>1</v>
      </c>
      <c r="D220" s="2" t="str">
        <f t="shared" si="76"/>
        <v/>
      </c>
      <c r="E220" s="2">
        <f t="shared" si="64"/>
        <v>1</v>
      </c>
      <c r="G220" s="2" t="str">
        <f t="shared" si="77"/>
        <v>gl6-1hv-h02-gra-V1</v>
      </c>
      <c r="I220" t="str" cm="1">
        <f t="array" ref="I220">_xlfn.IFS($D220=1,"mc",$E220=1,"fill",TRUE,"")</f>
        <v>fill</v>
      </c>
      <c r="J220" s="4" t="str">
        <f t="shared" si="65"/>
        <v>Vous (aider) … Luc?</v>
      </c>
      <c r="K220" s="2" t="str">
        <f t="shared" si="78"/>
        <v>Remplis le verbe: Vous (aider) … Luc?</v>
      </c>
      <c r="L220" s="4" t="str">
        <f t="shared" si="80"/>
        <v/>
      </c>
      <c r="M220" s="4" t="str">
        <f t="shared" si="81"/>
        <v/>
      </c>
      <c r="N220" s="4" t="str">
        <f t="shared" si="82"/>
        <v/>
      </c>
      <c r="O220" s="4" t="str">
        <f t="shared" si="83"/>
        <v/>
      </c>
      <c r="P220" s="2" t="str">
        <f t="shared" si="66"/>
        <v>aidez</v>
      </c>
      <c r="Q220" s="2" t="str">
        <f t="shared" si="67"/>
        <v/>
      </c>
      <c r="R220" s="2" t="str">
        <f t="shared" si="68"/>
        <v/>
      </c>
      <c r="S220" s="2" t="str">
        <f t="shared" si="69"/>
        <v/>
      </c>
      <c r="T220" s="2" t="str">
        <f t="shared" si="70"/>
        <v/>
      </c>
      <c r="U220" s="2" t="str">
        <f t="shared" si="71"/>
        <v/>
      </c>
      <c r="V220" s="2" t="str">
        <f t="shared" si="72"/>
        <v/>
      </c>
      <c r="W220" s="2" t="str">
        <f t="shared" si="73"/>
        <v/>
      </c>
      <c r="AC220" t="s">
        <v>258</v>
      </c>
      <c r="AD220" t="str">
        <f t="shared" si="74"/>
        <v>H02</v>
      </c>
      <c r="AE220" t="str">
        <f t="shared" si="75"/>
        <v>ABCD</v>
      </c>
      <c r="AF220" t="str">
        <f t="shared" si="79"/>
        <v>D</v>
      </c>
      <c r="AG220" t="s">
        <v>309</v>
      </c>
      <c r="AH220" t="s">
        <v>306</v>
      </c>
      <c r="AI220" t="str" cm="1">
        <f t="array" ref="AI220">_xlfn.IFS($D220=1,"mpc",$E220=1,"fill",TRUE,"")</f>
        <v>fill</v>
      </c>
      <c r="AJ220" t="s">
        <v>288</v>
      </c>
    </row>
    <row r="221" spans="1:36" ht="15" x14ac:dyDescent="0.2">
      <c r="A221" s="1" t="s">
        <v>0</v>
      </c>
      <c r="B221" s="2"/>
      <c r="C221" s="2"/>
      <c r="D221" s="2" t="str">
        <f t="shared" si="76"/>
        <v/>
      </c>
      <c r="E221" s="2" t="str">
        <f t="shared" si="64"/>
        <v/>
      </c>
      <c r="G221" s="2" t="str">
        <f t="shared" si="77"/>
        <v>gl6-1hv-h02-gra-V2</v>
      </c>
      <c r="I221" t="str" cm="1">
        <f t="array" ref="I221">_xlfn.IFS($D221=1,"mc",$E221=1,"fill",TRUE,"")</f>
        <v/>
      </c>
      <c r="J221" s="4" t="str">
        <f t="shared" si="65"/>
        <v/>
      </c>
      <c r="K221" s="2" t="str">
        <f t="shared" si="78"/>
        <v/>
      </c>
      <c r="L221" s="4" t="str">
        <f t="shared" si="80"/>
        <v/>
      </c>
      <c r="M221" s="4" t="str">
        <f t="shared" si="81"/>
        <v/>
      </c>
      <c r="N221" s="4" t="str">
        <f t="shared" si="82"/>
        <v/>
      </c>
      <c r="O221" s="4" t="str">
        <f t="shared" si="83"/>
        <v/>
      </c>
      <c r="P221" s="2" t="str">
        <f t="shared" si="66"/>
        <v/>
      </c>
      <c r="Q221" s="2" t="str">
        <f t="shared" si="67"/>
        <v/>
      </c>
      <c r="R221" s="2" t="str">
        <f t="shared" si="68"/>
        <v/>
      </c>
      <c r="S221" s="2" t="str">
        <f t="shared" si="69"/>
        <v/>
      </c>
      <c r="T221" s="2" t="str">
        <f t="shared" si="70"/>
        <v/>
      </c>
      <c r="U221" s="2" t="str">
        <f t="shared" si="71"/>
        <v/>
      </c>
      <c r="V221" s="2" t="str">
        <f t="shared" si="72"/>
        <v/>
      </c>
      <c r="W221" s="2" t="str">
        <f t="shared" si="73"/>
        <v/>
      </c>
      <c r="AC221" t="s">
        <v>258</v>
      </c>
      <c r="AD221" t="str">
        <f t="shared" si="74"/>
        <v>H02</v>
      </c>
      <c r="AE221" t="str">
        <f t="shared" si="75"/>
        <v>EFGH</v>
      </c>
      <c r="AF221" t="str">
        <f t="shared" si="79"/>
        <v>H</v>
      </c>
      <c r="AG221" t="s">
        <v>309</v>
      </c>
      <c r="AH221" t="s">
        <v>306</v>
      </c>
      <c r="AI221" t="str" cm="1">
        <f t="array" ref="AI221">_xlfn.IFS($D221=1,"mpc",$E221=1,"fill",TRUE,"")</f>
        <v/>
      </c>
      <c r="AJ221" t="s">
        <v>288</v>
      </c>
    </row>
    <row r="222" spans="1:36" ht="15" x14ac:dyDescent="0.2">
      <c r="A222" s="2" t="s">
        <v>816</v>
      </c>
      <c r="B222" s="2"/>
      <c r="C222" s="2"/>
      <c r="D222" s="2" t="str">
        <f t="shared" si="76"/>
        <v/>
      </c>
      <c r="E222" s="2" t="str">
        <f t="shared" si="64"/>
        <v/>
      </c>
      <c r="G222" s="2" t="str">
        <f t="shared" si="77"/>
        <v>gl6-1hv-h02-gra-V2</v>
      </c>
      <c r="I222" t="str" cm="1">
        <f t="array" ref="I222">_xlfn.IFS($D222=1,"mc",$E222=1,"fill",TRUE,"")</f>
        <v/>
      </c>
      <c r="J222" s="4" t="str">
        <f t="shared" si="65"/>
        <v/>
      </c>
      <c r="K222" s="2" t="str">
        <f t="shared" si="78"/>
        <v/>
      </c>
      <c r="L222" s="4" t="str">
        <f t="shared" si="80"/>
        <v/>
      </c>
      <c r="M222" s="4" t="str">
        <f t="shared" si="81"/>
        <v/>
      </c>
      <c r="N222" s="4" t="str">
        <f t="shared" si="82"/>
        <v/>
      </c>
      <c r="O222" s="4" t="str">
        <f t="shared" si="83"/>
        <v/>
      </c>
      <c r="P222" s="2" t="str">
        <f t="shared" si="66"/>
        <v/>
      </c>
      <c r="Q222" s="2" t="str">
        <f t="shared" si="67"/>
        <v/>
      </c>
      <c r="R222" s="2" t="str">
        <f t="shared" si="68"/>
        <v/>
      </c>
      <c r="S222" s="2" t="str">
        <f t="shared" si="69"/>
        <v/>
      </c>
      <c r="T222" s="2" t="str">
        <f t="shared" si="70"/>
        <v/>
      </c>
      <c r="U222" s="2" t="str">
        <f t="shared" si="71"/>
        <v/>
      </c>
      <c r="V222" s="2" t="str">
        <f t="shared" si="72"/>
        <v/>
      </c>
      <c r="W222" s="2" t="str">
        <f t="shared" si="73"/>
        <v/>
      </c>
      <c r="AC222" t="s">
        <v>258</v>
      </c>
      <c r="AD222" t="str">
        <f t="shared" si="74"/>
        <v>H02</v>
      </c>
      <c r="AE222" t="str">
        <f t="shared" si="75"/>
        <v>EFGH</v>
      </c>
      <c r="AF222" t="str">
        <f t="shared" si="79"/>
        <v>H</v>
      </c>
      <c r="AG222" t="s">
        <v>309</v>
      </c>
      <c r="AH222" t="s">
        <v>306</v>
      </c>
      <c r="AI222" t="str" cm="1">
        <f t="array" ref="AI222">_xlfn.IFS($D222=1,"mpc",$E222=1,"fill",TRUE,"")</f>
        <v/>
      </c>
      <c r="AJ222" t="s">
        <v>288</v>
      </c>
    </row>
    <row r="223" spans="1:36" ht="15" x14ac:dyDescent="0.2">
      <c r="A223" s="2"/>
      <c r="B223" s="2"/>
      <c r="C223" s="2"/>
      <c r="D223" s="2" t="str">
        <f t="shared" si="76"/>
        <v/>
      </c>
      <c r="E223" s="2" t="str">
        <f t="shared" si="64"/>
        <v/>
      </c>
      <c r="G223" s="2" t="str">
        <f t="shared" si="77"/>
        <v>gl6-1hv-h02-gra-V2</v>
      </c>
      <c r="I223" t="str" cm="1">
        <f t="array" ref="I223">_xlfn.IFS($D223=1,"mc",$E223=1,"fill",TRUE,"")</f>
        <v/>
      </c>
      <c r="J223" s="4" t="str">
        <f t="shared" si="65"/>
        <v/>
      </c>
      <c r="K223" s="2" t="str">
        <f t="shared" si="78"/>
        <v/>
      </c>
      <c r="L223" s="4" t="str">
        <f t="shared" si="80"/>
        <v/>
      </c>
      <c r="M223" s="4" t="str">
        <f t="shared" si="81"/>
        <v/>
      </c>
      <c r="N223" s="4" t="str">
        <f t="shared" si="82"/>
        <v/>
      </c>
      <c r="O223" s="4" t="str">
        <f t="shared" si="83"/>
        <v/>
      </c>
      <c r="P223" s="2" t="str">
        <f t="shared" si="66"/>
        <v/>
      </c>
      <c r="Q223" s="2" t="str">
        <f t="shared" si="67"/>
        <v/>
      </c>
      <c r="R223" s="2" t="str">
        <f t="shared" si="68"/>
        <v/>
      </c>
      <c r="S223" s="2" t="str">
        <f t="shared" si="69"/>
        <v/>
      </c>
      <c r="T223" s="2" t="str">
        <f t="shared" si="70"/>
        <v/>
      </c>
      <c r="U223" s="2" t="str">
        <f t="shared" si="71"/>
        <v/>
      </c>
      <c r="V223" s="2" t="str">
        <f t="shared" si="72"/>
        <v/>
      </c>
      <c r="W223" s="2" t="str">
        <f t="shared" si="73"/>
        <v/>
      </c>
      <c r="AC223" t="s">
        <v>258</v>
      </c>
      <c r="AD223" t="str">
        <f t="shared" si="74"/>
        <v>H02</v>
      </c>
      <c r="AE223" t="str">
        <f t="shared" si="75"/>
        <v>EFGH</v>
      </c>
      <c r="AF223" t="str">
        <f t="shared" si="79"/>
        <v>H</v>
      </c>
      <c r="AG223" t="s">
        <v>309</v>
      </c>
      <c r="AH223" t="s">
        <v>306</v>
      </c>
      <c r="AI223" t="str" cm="1">
        <f t="array" ref="AI223">_xlfn.IFS($D223=1,"mpc",$E223=1,"fill",TRUE,"")</f>
        <v/>
      </c>
      <c r="AJ223" t="s">
        <v>288</v>
      </c>
    </row>
    <row r="224" spans="1:36" ht="15" x14ac:dyDescent="0.2">
      <c r="A224" s="1" t="s">
        <v>1</v>
      </c>
      <c r="B224" s="2"/>
      <c r="C224" s="2"/>
      <c r="D224" s="2" t="str">
        <f t="shared" si="76"/>
        <v/>
      </c>
      <c r="E224" s="2" t="str">
        <f t="shared" si="64"/>
        <v/>
      </c>
      <c r="G224" s="2" t="str">
        <f t="shared" si="77"/>
        <v>gl6-1hv-h02-gra-V2</v>
      </c>
      <c r="I224" t="str" cm="1">
        <f t="array" ref="I224">_xlfn.IFS($D224=1,"mc",$E224=1,"fill",TRUE,"")</f>
        <v/>
      </c>
      <c r="J224" s="4" t="str">
        <f t="shared" si="65"/>
        <v/>
      </c>
      <c r="K224" s="2" t="str">
        <f t="shared" si="78"/>
        <v/>
      </c>
      <c r="L224" s="4" t="str">
        <f t="shared" si="80"/>
        <v/>
      </c>
      <c r="M224" s="4" t="str">
        <f t="shared" si="81"/>
        <v/>
      </c>
      <c r="N224" s="4" t="str">
        <f t="shared" si="82"/>
        <v/>
      </c>
      <c r="O224" s="4" t="str">
        <f t="shared" si="83"/>
        <v/>
      </c>
      <c r="P224" s="2" t="str">
        <f t="shared" si="66"/>
        <v/>
      </c>
      <c r="Q224" s="2" t="str">
        <f t="shared" si="67"/>
        <v/>
      </c>
      <c r="R224" s="2" t="str">
        <f t="shared" si="68"/>
        <v/>
      </c>
      <c r="S224" s="2" t="str">
        <f t="shared" si="69"/>
        <v/>
      </c>
      <c r="T224" s="2" t="str">
        <f t="shared" si="70"/>
        <v/>
      </c>
      <c r="U224" s="2" t="str">
        <f t="shared" si="71"/>
        <v/>
      </c>
      <c r="V224" s="2" t="str">
        <f t="shared" si="72"/>
        <v/>
      </c>
      <c r="W224" s="2" t="str">
        <f t="shared" si="73"/>
        <v/>
      </c>
      <c r="AC224" t="s">
        <v>258</v>
      </c>
      <c r="AD224" t="str">
        <f t="shared" si="74"/>
        <v>H02</v>
      </c>
      <c r="AE224" t="str">
        <f t="shared" si="75"/>
        <v>EFGH</v>
      </c>
      <c r="AF224" t="str">
        <f t="shared" si="79"/>
        <v>H</v>
      </c>
      <c r="AG224" t="s">
        <v>309</v>
      </c>
      <c r="AH224" t="s">
        <v>306</v>
      </c>
      <c r="AI224" t="str" cm="1">
        <f t="array" ref="AI224">_xlfn.IFS($D224=1,"mpc",$E224=1,"fill",TRUE,"")</f>
        <v/>
      </c>
      <c r="AJ224" t="s">
        <v>288</v>
      </c>
    </row>
    <row r="225" spans="1:36" ht="15" x14ac:dyDescent="0.2">
      <c r="A225" s="2" t="s">
        <v>2</v>
      </c>
      <c r="B225" s="2"/>
      <c r="C225" s="2"/>
      <c r="D225" s="2" t="str">
        <f t="shared" si="76"/>
        <v/>
      </c>
      <c r="E225" s="2" t="str">
        <f t="shared" si="64"/>
        <v/>
      </c>
      <c r="G225" s="2" t="str">
        <f t="shared" si="77"/>
        <v>gl6-1hv-h02-gra-V2</v>
      </c>
      <c r="I225" t="str" cm="1">
        <f t="array" ref="I225">_xlfn.IFS($D225=1,"mc",$E225=1,"fill",TRUE,"")</f>
        <v/>
      </c>
      <c r="J225" s="4" t="str">
        <f t="shared" si="65"/>
        <v/>
      </c>
      <c r="K225" s="2" t="str">
        <f t="shared" si="78"/>
        <v/>
      </c>
      <c r="L225" s="4" t="str">
        <f t="shared" si="80"/>
        <v/>
      </c>
      <c r="M225" s="4" t="str">
        <f t="shared" si="81"/>
        <v/>
      </c>
      <c r="N225" s="4" t="str">
        <f t="shared" si="82"/>
        <v/>
      </c>
      <c r="O225" s="4" t="str">
        <f t="shared" si="83"/>
        <v/>
      </c>
      <c r="P225" s="2" t="str">
        <f t="shared" si="66"/>
        <v/>
      </c>
      <c r="Q225" s="2" t="str">
        <f t="shared" si="67"/>
        <v/>
      </c>
      <c r="R225" s="2" t="str">
        <f t="shared" si="68"/>
        <v/>
      </c>
      <c r="S225" s="2" t="str">
        <f t="shared" si="69"/>
        <v/>
      </c>
      <c r="T225" s="2" t="str">
        <f t="shared" si="70"/>
        <v/>
      </c>
      <c r="U225" s="2" t="str">
        <f t="shared" si="71"/>
        <v/>
      </c>
      <c r="V225" s="2" t="str">
        <f t="shared" si="72"/>
        <v/>
      </c>
      <c r="W225" s="2" t="str">
        <f t="shared" si="73"/>
        <v/>
      </c>
      <c r="AC225" t="s">
        <v>258</v>
      </c>
      <c r="AD225" t="str">
        <f t="shared" si="74"/>
        <v>H02</v>
      </c>
      <c r="AE225" t="str">
        <f t="shared" si="75"/>
        <v>EFGH</v>
      </c>
      <c r="AF225" t="str">
        <f t="shared" si="79"/>
        <v>H</v>
      </c>
      <c r="AG225" t="s">
        <v>309</v>
      </c>
      <c r="AH225" t="s">
        <v>306</v>
      </c>
      <c r="AI225" t="str" cm="1">
        <f t="array" ref="AI225">_xlfn.IFS($D225=1,"mpc",$E225=1,"fill",TRUE,"")</f>
        <v/>
      </c>
      <c r="AJ225" t="s">
        <v>288</v>
      </c>
    </row>
    <row r="226" spans="1:36" ht="15" x14ac:dyDescent="0.2">
      <c r="A226" s="2"/>
      <c r="B226" s="2"/>
      <c r="C226" s="2"/>
      <c r="D226" s="2" t="str">
        <f t="shared" si="76"/>
        <v/>
      </c>
      <c r="E226" s="2" t="str">
        <f t="shared" si="64"/>
        <v/>
      </c>
      <c r="G226" s="2" t="str">
        <f t="shared" si="77"/>
        <v>gl6-1hv-h02-gra-V2</v>
      </c>
      <c r="I226" t="str" cm="1">
        <f t="array" ref="I226">_xlfn.IFS($D226=1,"mc",$E226=1,"fill",TRUE,"")</f>
        <v/>
      </c>
      <c r="J226" s="4" t="str">
        <f t="shared" si="65"/>
        <v/>
      </c>
      <c r="K226" s="2" t="str">
        <f t="shared" si="78"/>
        <v/>
      </c>
      <c r="L226" s="4" t="str">
        <f t="shared" si="80"/>
        <v/>
      </c>
      <c r="M226" s="4" t="str">
        <f t="shared" si="81"/>
        <v/>
      </c>
      <c r="N226" s="4" t="str">
        <f t="shared" si="82"/>
        <v/>
      </c>
      <c r="O226" s="4" t="str">
        <f t="shared" si="83"/>
        <v/>
      </c>
      <c r="P226" s="2" t="str">
        <f t="shared" si="66"/>
        <v/>
      </c>
      <c r="Q226" s="2" t="str">
        <f t="shared" si="67"/>
        <v/>
      </c>
      <c r="R226" s="2" t="str">
        <f t="shared" si="68"/>
        <v/>
      </c>
      <c r="S226" s="2" t="str">
        <f t="shared" si="69"/>
        <v/>
      </c>
      <c r="T226" s="2" t="str">
        <f t="shared" si="70"/>
        <v/>
      </c>
      <c r="U226" s="2" t="str">
        <f t="shared" si="71"/>
        <v/>
      </c>
      <c r="V226" s="2" t="str">
        <f t="shared" si="72"/>
        <v/>
      </c>
      <c r="W226" s="2" t="str">
        <f t="shared" si="73"/>
        <v/>
      </c>
      <c r="AC226" t="s">
        <v>258</v>
      </c>
      <c r="AD226" t="str">
        <f t="shared" si="74"/>
        <v>H02</v>
      </c>
      <c r="AE226" t="str">
        <f t="shared" si="75"/>
        <v>EFGH</v>
      </c>
      <c r="AF226" t="str">
        <f t="shared" si="79"/>
        <v>H</v>
      </c>
      <c r="AG226" t="s">
        <v>309</v>
      </c>
      <c r="AH226" t="s">
        <v>306</v>
      </c>
      <c r="AI226" t="str" cm="1">
        <f t="array" ref="AI226">_xlfn.IFS($D226=1,"mpc",$E226=1,"fill",TRUE,"")</f>
        <v/>
      </c>
      <c r="AJ226" t="s">
        <v>288</v>
      </c>
    </row>
    <row r="227" spans="1:36" ht="15" x14ac:dyDescent="0.2">
      <c r="A227" s="1" t="s">
        <v>3</v>
      </c>
      <c r="B227" s="1" t="s">
        <v>4</v>
      </c>
      <c r="C227" s="1" t="s">
        <v>5</v>
      </c>
      <c r="D227" s="2" t="str">
        <f t="shared" si="76"/>
        <v/>
      </c>
      <c r="E227" s="2" t="str">
        <f t="shared" si="64"/>
        <v/>
      </c>
      <c r="G227" s="2" t="str">
        <f t="shared" si="77"/>
        <v>gl6-1hv-h02-gra-V2</v>
      </c>
      <c r="I227" t="str" cm="1">
        <f t="array" ref="I227">_xlfn.IFS($D227=1,"mc",$E227=1,"fill",TRUE,"")</f>
        <v/>
      </c>
      <c r="J227" s="4" t="str">
        <f t="shared" si="65"/>
        <v/>
      </c>
      <c r="K227" s="2" t="str">
        <f t="shared" si="78"/>
        <v/>
      </c>
      <c r="L227" s="4" t="str">
        <f t="shared" si="80"/>
        <v/>
      </c>
      <c r="M227" s="4" t="str">
        <f t="shared" si="81"/>
        <v/>
      </c>
      <c r="N227" s="4" t="str">
        <f t="shared" si="82"/>
        <v/>
      </c>
      <c r="O227" s="4" t="str">
        <f t="shared" si="83"/>
        <v/>
      </c>
      <c r="P227" s="2" t="str">
        <f t="shared" si="66"/>
        <v/>
      </c>
      <c r="Q227" s="2" t="str">
        <f t="shared" si="67"/>
        <v/>
      </c>
      <c r="R227" s="2" t="str">
        <f t="shared" si="68"/>
        <v/>
      </c>
      <c r="S227" s="2" t="str">
        <f t="shared" si="69"/>
        <v/>
      </c>
      <c r="T227" s="2" t="str">
        <f t="shared" si="70"/>
        <v/>
      </c>
      <c r="U227" s="2" t="str">
        <f t="shared" si="71"/>
        <v/>
      </c>
      <c r="V227" s="2" t="str">
        <f t="shared" si="72"/>
        <v/>
      </c>
      <c r="W227" s="2" t="str">
        <f t="shared" si="73"/>
        <v/>
      </c>
      <c r="AC227" t="s">
        <v>258</v>
      </c>
      <c r="AD227" t="str">
        <f t="shared" si="74"/>
        <v>H02</v>
      </c>
      <c r="AE227" t="str">
        <f t="shared" si="75"/>
        <v>EFGH</v>
      </c>
      <c r="AF227" t="str">
        <f t="shared" si="79"/>
        <v>H</v>
      </c>
      <c r="AG227" t="s">
        <v>309</v>
      </c>
      <c r="AH227" t="s">
        <v>306</v>
      </c>
      <c r="AI227" t="str" cm="1">
        <f t="array" ref="AI227">_xlfn.IFS($D227=1,"mpc",$E227=1,"fill",TRUE,"")</f>
        <v/>
      </c>
      <c r="AJ227" t="s">
        <v>288</v>
      </c>
    </row>
    <row r="228" spans="1:36" ht="15" x14ac:dyDescent="0.2">
      <c r="A228" s="8" t="s">
        <v>817</v>
      </c>
      <c r="B228" s="8" t="s">
        <v>818</v>
      </c>
      <c r="C228" s="2">
        <v>1</v>
      </c>
      <c r="D228" s="2" t="str">
        <f t="shared" si="76"/>
        <v/>
      </c>
      <c r="E228" s="2">
        <f t="shared" si="64"/>
        <v>1</v>
      </c>
      <c r="G228" s="2" t="str">
        <f t="shared" si="77"/>
        <v>gl6-1hv-h02-gra-V2</v>
      </c>
      <c r="I228" t="str" cm="1">
        <f t="array" ref="I228">_xlfn.IFS($D228=1,"mc",$E228=1,"fill",TRUE,"")</f>
        <v>fill</v>
      </c>
      <c r="J228" s="4" t="str">
        <f t="shared" si="65"/>
        <v>Mon père … travaille … au restaurant.</v>
      </c>
      <c r="K228" s="2" t="str">
        <f t="shared" si="78"/>
        <v>Complète avec ne/n' et pas. Écris toute la phrase (de hele zin): Mon père … travaille … au restaurant.</v>
      </c>
      <c r="L228" s="4" t="str">
        <f t="shared" si="80"/>
        <v/>
      </c>
      <c r="M228" s="4" t="str">
        <f t="shared" si="81"/>
        <v/>
      </c>
      <c r="N228" s="4" t="str">
        <f t="shared" si="82"/>
        <v/>
      </c>
      <c r="O228" s="4" t="str">
        <f t="shared" si="83"/>
        <v/>
      </c>
      <c r="P228" s="2" t="str">
        <f t="shared" si="66"/>
        <v>Mon père ne travaille pas au restaurant.</v>
      </c>
      <c r="Q228" s="2" t="str">
        <f t="shared" si="67"/>
        <v>Mon père ne travaille pas au restaurant</v>
      </c>
      <c r="R228" s="2" t="str">
        <f t="shared" si="68"/>
        <v/>
      </c>
      <c r="S228" s="2" t="str">
        <f t="shared" si="69"/>
        <v/>
      </c>
      <c r="T228" s="2" t="str">
        <f t="shared" si="70"/>
        <v/>
      </c>
      <c r="U228" s="2" t="str">
        <f t="shared" si="71"/>
        <v/>
      </c>
      <c r="V228" s="2" t="str">
        <f t="shared" si="72"/>
        <v/>
      </c>
      <c r="W228" s="2" t="str">
        <f t="shared" si="73"/>
        <v/>
      </c>
      <c r="AC228" t="s">
        <v>258</v>
      </c>
      <c r="AD228" t="str">
        <f t="shared" si="74"/>
        <v>H02</v>
      </c>
      <c r="AE228" t="str">
        <f t="shared" si="75"/>
        <v>EFGH</v>
      </c>
      <c r="AF228" t="str">
        <f t="shared" si="79"/>
        <v>H</v>
      </c>
      <c r="AG228" t="s">
        <v>309</v>
      </c>
      <c r="AH228" t="s">
        <v>306</v>
      </c>
      <c r="AI228" t="str" cm="1">
        <f t="array" ref="AI228">_xlfn.IFS($D228=1,"mpc",$E228=1,"fill",TRUE,"")</f>
        <v>fill</v>
      </c>
      <c r="AJ228" t="s">
        <v>288</v>
      </c>
    </row>
    <row r="229" spans="1:36" ht="15" x14ac:dyDescent="0.2">
      <c r="A229" s="2"/>
      <c r="B229" s="2" t="s">
        <v>819</v>
      </c>
      <c r="C229" s="2">
        <v>1</v>
      </c>
      <c r="D229" s="2" t="str">
        <f t="shared" si="76"/>
        <v/>
      </c>
      <c r="E229" s="2" t="str">
        <f t="shared" si="64"/>
        <v/>
      </c>
      <c r="G229" s="2" t="str">
        <f t="shared" si="77"/>
        <v>gl6-1hv-h02-gra-V2</v>
      </c>
      <c r="I229" t="str" cm="1">
        <f t="array" ref="I229">_xlfn.IFS($D229=1,"mc",$E229=1,"fill",TRUE,"")</f>
        <v/>
      </c>
      <c r="J229" s="4" t="str">
        <f t="shared" si="65"/>
        <v/>
      </c>
      <c r="K229" s="2" t="str">
        <f t="shared" si="78"/>
        <v/>
      </c>
      <c r="L229" s="4" t="str">
        <f t="shared" si="80"/>
        <v/>
      </c>
      <c r="M229" s="4" t="str">
        <f t="shared" si="81"/>
        <v/>
      </c>
      <c r="N229" s="4" t="str">
        <f t="shared" si="82"/>
        <v/>
      </c>
      <c r="O229" s="4" t="str">
        <f t="shared" si="83"/>
        <v/>
      </c>
      <c r="P229" s="2" t="str">
        <f t="shared" si="66"/>
        <v/>
      </c>
      <c r="Q229" s="2" t="str">
        <f t="shared" si="67"/>
        <v/>
      </c>
      <c r="R229" s="2" t="str">
        <f t="shared" si="68"/>
        <v/>
      </c>
      <c r="S229" s="2" t="str">
        <f t="shared" si="69"/>
        <v/>
      </c>
      <c r="T229" s="2" t="str">
        <f t="shared" si="70"/>
        <v/>
      </c>
      <c r="U229" s="2" t="str">
        <f t="shared" si="71"/>
        <v/>
      </c>
      <c r="V229" s="2" t="str">
        <f t="shared" si="72"/>
        <v/>
      </c>
      <c r="W229" s="2" t="str">
        <f t="shared" si="73"/>
        <v/>
      </c>
      <c r="AC229" t="s">
        <v>258</v>
      </c>
      <c r="AD229" t="str">
        <f t="shared" si="74"/>
        <v>H02</v>
      </c>
      <c r="AE229" t="str">
        <f t="shared" si="75"/>
        <v>EFGH</v>
      </c>
      <c r="AF229" t="str">
        <f t="shared" si="79"/>
        <v>H</v>
      </c>
      <c r="AG229" t="s">
        <v>309</v>
      </c>
      <c r="AH229" t="s">
        <v>306</v>
      </c>
      <c r="AI229" t="str" cm="1">
        <f t="array" ref="AI229">_xlfn.IFS($D229=1,"mpc",$E229=1,"fill",TRUE,"")</f>
        <v/>
      </c>
      <c r="AJ229" t="s">
        <v>288</v>
      </c>
    </row>
    <row r="230" spans="1:36" ht="15" x14ac:dyDescent="0.2">
      <c r="A230" s="2"/>
      <c r="B230" s="2"/>
      <c r="C230" s="2"/>
      <c r="D230" s="2" t="str">
        <f t="shared" si="76"/>
        <v/>
      </c>
      <c r="E230" s="2" t="str">
        <f t="shared" si="64"/>
        <v/>
      </c>
      <c r="G230" s="2" t="str">
        <f t="shared" si="77"/>
        <v>gl6-1hv-h02-gra-V2</v>
      </c>
      <c r="I230" t="str" cm="1">
        <f t="array" ref="I230">_xlfn.IFS($D230=1,"mc",$E230=1,"fill",TRUE,"")</f>
        <v/>
      </c>
      <c r="J230" s="4" t="str">
        <f t="shared" si="65"/>
        <v/>
      </c>
      <c r="K230" s="2" t="str">
        <f t="shared" si="78"/>
        <v/>
      </c>
      <c r="L230" s="4" t="str">
        <f t="shared" si="80"/>
        <v/>
      </c>
      <c r="M230" s="4" t="str">
        <f t="shared" si="81"/>
        <v/>
      </c>
      <c r="N230" s="4" t="str">
        <f t="shared" si="82"/>
        <v/>
      </c>
      <c r="O230" s="4" t="str">
        <f t="shared" si="83"/>
        <v/>
      </c>
      <c r="P230" s="2" t="str">
        <f t="shared" si="66"/>
        <v/>
      </c>
      <c r="Q230" s="2" t="str">
        <f t="shared" si="67"/>
        <v/>
      </c>
      <c r="R230" s="2" t="str">
        <f t="shared" si="68"/>
        <v/>
      </c>
      <c r="S230" s="2" t="str">
        <f t="shared" si="69"/>
        <v/>
      </c>
      <c r="T230" s="2" t="str">
        <f t="shared" si="70"/>
        <v/>
      </c>
      <c r="U230" s="2" t="str">
        <f t="shared" si="71"/>
        <v/>
      </c>
      <c r="V230" s="2" t="str">
        <f t="shared" si="72"/>
        <v/>
      </c>
      <c r="W230" s="2" t="str">
        <f t="shared" si="73"/>
        <v/>
      </c>
      <c r="AC230" t="s">
        <v>258</v>
      </c>
      <c r="AD230" t="str">
        <f t="shared" si="74"/>
        <v>H02</v>
      </c>
      <c r="AE230" t="str">
        <f t="shared" si="75"/>
        <v>EFGH</v>
      </c>
      <c r="AF230" t="str">
        <f t="shared" si="79"/>
        <v>H</v>
      </c>
      <c r="AG230" t="s">
        <v>309</v>
      </c>
      <c r="AH230" t="s">
        <v>306</v>
      </c>
      <c r="AI230" t="str" cm="1">
        <f t="array" ref="AI230">_xlfn.IFS($D230=1,"mpc",$E230=1,"fill",TRUE,"")</f>
        <v/>
      </c>
      <c r="AJ230" t="s">
        <v>288</v>
      </c>
    </row>
    <row r="231" spans="1:36" ht="15" x14ac:dyDescent="0.2">
      <c r="A231" s="8" t="s">
        <v>820</v>
      </c>
      <c r="B231" s="8" t="s">
        <v>821</v>
      </c>
      <c r="C231" s="2">
        <v>1</v>
      </c>
      <c r="D231" s="2" t="str">
        <f t="shared" si="76"/>
        <v/>
      </c>
      <c r="E231" s="2">
        <f t="shared" si="64"/>
        <v>1</v>
      </c>
      <c r="G231" s="2" t="str">
        <f t="shared" si="77"/>
        <v>gl6-1hv-h02-gra-V2</v>
      </c>
      <c r="I231" t="str" cm="1">
        <f t="array" ref="I231">_xlfn.IFS($D231=1,"mc",$E231=1,"fill",TRUE,"")</f>
        <v>fill</v>
      </c>
      <c r="J231" s="4" t="str">
        <f t="shared" si="65"/>
        <v xml:space="preserve"> Il .. a … soif.</v>
      </c>
      <c r="K231" s="2" t="str">
        <f t="shared" si="78"/>
        <v>Complète avec ne/n' et pas. Écris toute la phrase (de hele zin):  Il .. a … soif.</v>
      </c>
      <c r="L231" s="4" t="str">
        <f t="shared" si="80"/>
        <v/>
      </c>
      <c r="M231" s="4" t="str">
        <f t="shared" si="81"/>
        <v/>
      </c>
      <c r="N231" s="4" t="str">
        <f t="shared" si="82"/>
        <v/>
      </c>
      <c r="O231" s="4" t="str">
        <f t="shared" si="83"/>
        <v/>
      </c>
      <c r="P231" s="2" t="str">
        <f t="shared" si="66"/>
        <v>Il n'a pas soif.</v>
      </c>
      <c r="Q231" s="2" t="str">
        <f t="shared" si="67"/>
        <v>Il n'a pas soif</v>
      </c>
      <c r="R231" s="2" t="str">
        <f t="shared" si="68"/>
        <v/>
      </c>
      <c r="S231" s="2" t="str">
        <f t="shared" si="69"/>
        <v/>
      </c>
      <c r="T231" s="2" t="str">
        <f t="shared" si="70"/>
        <v/>
      </c>
      <c r="U231" s="2" t="str">
        <f t="shared" si="71"/>
        <v/>
      </c>
      <c r="V231" s="2" t="str">
        <f t="shared" si="72"/>
        <v/>
      </c>
      <c r="W231" s="2" t="str">
        <f t="shared" si="73"/>
        <v/>
      </c>
      <c r="AC231" t="s">
        <v>258</v>
      </c>
      <c r="AD231" t="str">
        <f t="shared" si="74"/>
        <v>H02</v>
      </c>
      <c r="AE231" t="str">
        <f t="shared" si="75"/>
        <v>EFGH</v>
      </c>
      <c r="AF231" t="str">
        <f t="shared" si="79"/>
        <v>H</v>
      </c>
      <c r="AG231" t="s">
        <v>309</v>
      </c>
      <c r="AH231" t="s">
        <v>306</v>
      </c>
      <c r="AI231" t="str" cm="1">
        <f t="array" ref="AI231">_xlfn.IFS($D231=1,"mpc",$E231=1,"fill",TRUE,"")</f>
        <v>fill</v>
      </c>
      <c r="AJ231" t="s">
        <v>288</v>
      </c>
    </row>
    <row r="232" spans="1:36" ht="15" x14ac:dyDescent="0.2">
      <c r="A232" s="2"/>
      <c r="B232" s="2" t="s">
        <v>822</v>
      </c>
      <c r="C232" s="2">
        <v>1</v>
      </c>
      <c r="D232" s="2" t="str">
        <f t="shared" si="76"/>
        <v/>
      </c>
      <c r="E232" s="2" t="str">
        <f t="shared" si="64"/>
        <v/>
      </c>
      <c r="G232" s="2" t="str">
        <f t="shared" si="77"/>
        <v>gl6-1hv-h02-gra-V2</v>
      </c>
      <c r="I232" t="str" cm="1">
        <f t="array" ref="I232">_xlfn.IFS($D232=1,"mc",$E232=1,"fill",TRUE,"")</f>
        <v/>
      </c>
      <c r="J232" s="4" t="str">
        <f t="shared" si="65"/>
        <v/>
      </c>
      <c r="K232" s="2" t="str">
        <f t="shared" si="78"/>
        <v/>
      </c>
      <c r="L232" s="4" t="str">
        <f t="shared" si="80"/>
        <v/>
      </c>
      <c r="M232" s="4" t="str">
        <f t="shared" si="81"/>
        <v/>
      </c>
      <c r="N232" s="4" t="str">
        <f t="shared" si="82"/>
        <v/>
      </c>
      <c r="O232" s="4" t="str">
        <f t="shared" si="83"/>
        <v/>
      </c>
      <c r="P232" s="2" t="str">
        <f t="shared" si="66"/>
        <v/>
      </c>
      <c r="Q232" s="2" t="str">
        <f t="shared" si="67"/>
        <v/>
      </c>
      <c r="R232" s="2" t="str">
        <f t="shared" si="68"/>
        <v/>
      </c>
      <c r="S232" s="2" t="str">
        <f t="shared" si="69"/>
        <v/>
      </c>
      <c r="T232" s="2" t="str">
        <f t="shared" si="70"/>
        <v/>
      </c>
      <c r="U232" s="2" t="str">
        <f t="shared" si="71"/>
        <v/>
      </c>
      <c r="V232" s="2" t="str">
        <f t="shared" si="72"/>
        <v/>
      </c>
      <c r="W232" s="2" t="str">
        <f t="shared" si="73"/>
        <v/>
      </c>
      <c r="AC232" t="s">
        <v>258</v>
      </c>
      <c r="AD232" t="str">
        <f t="shared" si="74"/>
        <v>H02</v>
      </c>
      <c r="AE232" t="str">
        <f t="shared" si="75"/>
        <v>EFGH</v>
      </c>
      <c r="AF232" t="str">
        <f t="shared" si="79"/>
        <v>H</v>
      </c>
      <c r="AG232" t="s">
        <v>309</v>
      </c>
      <c r="AH232" t="s">
        <v>306</v>
      </c>
      <c r="AI232" t="str" cm="1">
        <f t="array" ref="AI232">_xlfn.IFS($D232=1,"mpc",$E232=1,"fill",TRUE,"")</f>
        <v/>
      </c>
      <c r="AJ232" t="s">
        <v>288</v>
      </c>
    </row>
    <row r="233" spans="1:36" ht="15" x14ac:dyDescent="0.2">
      <c r="A233" s="2"/>
      <c r="B233" s="2"/>
      <c r="C233" s="2"/>
      <c r="D233" s="2" t="str">
        <f t="shared" si="76"/>
        <v/>
      </c>
      <c r="E233" s="2" t="str">
        <f t="shared" si="64"/>
        <v/>
      </c>
      <c r="G233" s="2" t="str">
        <f t="shared" si="77"/>
        <v>gl6-1hv-h02-gra-V2</v>
      </c>
      <c r="I233" t="str" cm="1">
        <f t="array" ref="I233">_xlfn.IFS($D233=1,"mc",$E233=1,"fill",TRUE,"")</f>
        <v/>
      </c>
      <c r="J233" s="4" t="str">
        <f t="shared" si="65"/>
        <v/>
      </c>
      <c r="K233" s="2" t="str">
        <f t="shared" si="78"/>
        <v/>
      </c>
      <c r="L233" s="4" t="str">
        <f t="shared" si="80"/>
        <v/>
      </c>
      <c r="M233" s="4" t="str">
        <f t="shared" si="81"/>
        <v/>
      </c>
      <c r="N233" s="4" t="str">
        <f t="shared" si="82"/>
        <v/>
      </c>
      <c r="O233" s="4" t="str">
        <f t="shared" si="83"/>
        <v/>
      </c>
      <c r="P233" s="2" t="str">
        <f t="shared" si="66"/>
        <v/>
      </c>
      <c r="Q233" s="2" t="str">
        <f t="shared" si="67"/>
        <v/>
      </c>
      <c r="R233" s="2" t="str">
        <f t="shared" si="68"/>
        <v/>
      </c>
      <c r="S233" s="2" t="str">
        <f t="shared" si="69"/>
        <v/>
      </c>
      <c r="T233" s="2" t="str">
        <f t="shared" si="70"/>
        <v/>
      </c>
      <c r="U233" s="2" t="str">
        <f t="shared" si="71"/>
        <v/>
      </c>
      <c r="V233" s="2" t="str">
        <f t="shared" si="72"/>
        <v/>
      </c>
      <c r="W233" s="2" t="str">
        <f t="shared" si="73"/>
        <v/>
      </c>
      <c r="AC233" t="s">
        <v>258</v>
      </c>
      <c r="AD233" t="str">
        <f t="shared" si="74"/>
        <v>H02</v>
      </c>
      <c r="AE233" t="str">
        <f t="shared" si="75"/>
        <v>EFGH</v>
      </c>
      <c r="AF233" t="str">
        <f t="shared" si="79"/>
        <v>H</v>
      </c>
      <c r="AG233" t="s">
        <v>309</v>
      </c>
      <c r="AH233" t="s">
        <v>306</v>
      </c>
      <c r="AI233" t="str" cm="1">
        <f t="array" ref="AI233">_xlfn.IFS($D233=1,"mpc",$E233=1,"fill",TRUE,"")</f>
        <v/>
      </c>
      <c r="AJ233" t="s">
        <v>288</v>
      </c>
    </row>
    <row r="234" spans="1:36" ht="15" x14ac:dyDescent="0.2">
      <c r="A234" s="8" t="s">
        <v>823</v>
      </c>
      <c r="B234" s="8" t="s">
        <v>824</v>
      </c>
      <c r="C234" s="2">
        <v>1</v>
      </c>
      <c r="D234" s="2" t="str">
        <f t="shared" si="76"/>
        <v/>
      </c>
      <c r="E234" s="2">
        <f t="shared" si="64"/>
        <v>1</v>
      </c>
      <c r="G234" s="2" t="str">
        <f t="shared" si="77"/>
        <v>gl6-1hv-h02-gra-V2</v>
      </c>
      <c r="I234" t="str" cm="1">
        <f t="array" ref="I234">_xlfn.IFS($D234=1,"mc",$E234=1,"fill",TRUE,"")</f>
        <v>fill</v>
      </c>
      <c r="J234" s="4" t="str">
        <f t="shared" si="65"/>
        <v>Vous …cherchez … le fromage.</v>
      </c>
      <c r="K234" s="2" t="str">
        <f t="shared" si="78"/>
        <v>Complète avec ne/n' et pas. Écris toute la phrase (de hele zin): Vous …cherchez … le fromage.</v>
      </c>
      <c r="L234" s="4" t="str">
        <f t="shared" si="80"/>
        <v/>
      </c>
      <c r="M234" s="4" t="str">
        <f t="shared" si="81"/>
        <v/>
      </c>
      <c r="N234" s="4" t="str">
        <f t="shared" si="82"/>
        <v/>
      </c>
      <c r="O234" s="4" t="str">
        <f t="shared" si="83"/>
        <v/>
      </c>
      <c r="P234" s="2" t="str">
        <f t="shared" si="66"/>
        <v>Vous ne cherchez pas le fromage.</v>
      </c>
      <c r="Q234" s="2" t="str">
        <f t="shared" si="67"/>
        <v>Vous ne cherchez pas le fromage</v>
      </c>
      <c r="R234" s="2" t="str">
        <f t="shared" si="68"/>
        <v/>
      </c>
      <c r="S234" s="2" t="str">
        <f t="shared" si="69"/>
        <v/>
      </c>
      <c r="T234" s="2" t="str">
        <f t="shared" si="70"/>
        <v/>
      </c>
      <c r="U234" s="2" t="str">
        <f t="shared" si="71"/>
        <v/>
      </c>
      <c r="V234" s="2" t="str">
        <f t="shared" si="72"/>
        <v/>
      </c>
      <c r="W234" s="2" t="str">
        <f t="shared" si="73"/>
        <v/>
      </c>
      <c r="AC234" t="s">
        <v>258</v>
      </c>
      <c r="AD234" t="str">
        <f t="shared" si="74"/>
        <v>H02</v>
      </c>
      <c r="AE234" t="str">
        <f t="shared" si="75"/>
        <v>EFGH</v>
      </c>
      <c r="AF234" t="str">
        <f t="shared" si="79"/>
        <v>H</v>
      </c>
      <c r="AG234" t="s">
        <v>309</v>
      </c>
      <c r="AH234" t="s">
        <v>306</v>
      </c>
      <c r="AI234" t="str" cm="1">
        <f t="array" ref="AI234">_xlfn.IFS($D234=1,"mpc",$E234=1,"fill",TRUE,"")</f>
        <v>fill</v>
      </c>
      <c r="AJ234" t="s">
        <v>288</v>
      </c>
    </row>
    <row r="235" spans="1:36" ht="15" x14ac:dyDescent="0.2">
      <c r="A235" s="2"/>
      <c r="B235" s="2" t="s">
        <v>825</v>
      </c>
      <c r="C235" s="2">
        <v>1</v>
      </c>
      <c r="D235" s="2" t="str">
        <f t="shared" si="76"/>
        <v/>
      </c>
      <c r="E235" s="2" t="str">
        <f t="shared" si="64"/>
        <v/>
      </c>
      <c r="G235" s="2" t="str">
        <f t="shared" si="77"/>
        <v>gl6-1hv-h02-gra-V2</v>
      </c>
      <c r="I235" t="str" cm="1">
        <f t="array" ref="I235">_xlfn.IFS($D235=1,"mc",$E235=1,"fill",TRUE,"")</f>
        <v/>
      </c>
      <c r="J235" s="4" t="str">
        <f t="shared" si="65"/>
        <v/>
      </c>
      <c r="K235" s="2" t="str">
        <f t="shared" si="78"/>
        <v/>
      </c>
      <c r="L235" s="4" t="str">
        <f t="shared" si="80"/>
        <v/>
      </c>
      <c r="M235" s="4" t="str">
        <f t="shared" si="81"/>
        <v/>
      </c>
      <c r="N235" s="4" t="str">
        <f t="shared" si="82"/>
        <v/>
      </c>
      <c r="O235" s="4" t="str">
        <f t="shared" si="83"/>
        <v/>
      </c>
      <c r="P235" s="2" t="str">
        <f t="shared" si="66"/>
        <v/>
      </c>
      <c r="Q235" s="2" t="str">
        <f t="shared" si="67"/>
        <v/>
      </c>
      <c r="R235" s="2" t="str">
        <f t="shared" si="68"/>
        <v/>
      </c>
      <c r="S235" s="2" t="str">
        <f t="shared" si="69"/>
        <v/>
      </c>
      <c r="T235" s="2" t="str">
        <f t="shared" si="70"/>
        <v/>
      </c>
      <c r="U235" s="2" t="str">
        <f t="shared" si="71"/>
        <v/>
      </c>
      <c r="V235" s="2" t="str">
        <f t="shared" si="72"/>
        <v/>
      </c>
      <c r="W235" s="2" t="str">
        <f t="shared" si="73"/>
        <v/>
      </c>
      <c r="AC235" t="s">
        <v>258</v>
      </c>
      <c r="AD235" t="str">
        <f t="shared" si="74"/>
        <v>H02</v>
      </c>
      <c r="AE235" t="str">
        <f t="shared" si="75"/>
        <v>EFGH</v>
      </c>
      <c r="AF235" t="str">
        <f t="shared" si="79"/>
        <v>H</v>
      </c>
      <c r="AG235" t="s">
        <v>309</v>
      </c>
      <c r="AH235" t="s">
        <v>306</v>
      </c>
      <c r="AI235" t="str" cm="1">
        <f t="array" ref="AI235">_xlfn.IFS($D235=1,"mpc",$E235=1,"fill",TRUE,"")</f>
        <v/>
      </c>
      <c r="AJ235" t="s">
        <v>288</v>
      </c>
    </row>
    <row r="236" spans="1:36" ht="15" x14ac:dyDescent="0.2">
      <c r="A236" s="2"/>
      <c r="B236" s="2"/>
      <c r="C236" s="2"/>
      <c r="D236" s="2" t="str">
        <f t="shared" si="76"/>
        <v/>
      </c>
      <c r="E236" s="2" t="str">
        <f t="shared" si="64"/>
        <v/>
      </c>
      <c r="G236" s="2" t="str">
        <f t="shared" si="77"/>
        <v>gl6-1hv-h02-gra-V2</v>
      </c>
      <c r="I236" t="str" cm="1">
        <f t="array" ref="I236">_xlfn.IFS($D236=1,"mc",$E236=1,"fill",TRUE,"")</f>
        <v/>
      </c>
      <c r="J236" s="4" t="str">
        <f t="shared" si="65"/>
        <v/>
      </c>
      <c r="K236" s="2" t="str">
        <f t="shared" si="78"/>
        <v/>
      </c>
      <c r="L236" s="4" t="str">
        <f t="shared" si="80"/>
        <v/>
      </c>
      <c r="M236" s="4" t="str">
        <f t="shared" si="81"/>
        <v/>
      </c>
      <c r="N236" s="4" t="str">
        <f t="shared" si="82"/>
        <v/>
      </c>
      <c r="O236" s="4" t="str">
        <f t="shared" si="83"/>
        <v/>
      </c>
      <c r="P236" s="2" t="str">
        <f t="shared" si="66"/>
        <v/>
      </c>
      <c r="Q236" s="2" t="str">
        <f t="shared" si="67"/>
        <v/>
      </c>
      <c r="R236" s="2" t="str">
        <f t="shared" si="68"/>
        <v/>
      </c>
      <c r="S236" s="2" t="str">
        <f t="shared" si="69"/>
        <v/>
      </c>
      <c r="T236" s="2" t="str">
        <f t="shared" si="70"/>
        <v/>
      </c>
      <c r="U236" s="2" t="str">
        <f t="shared" si="71"/>
        <v/>
      </c>
      <c r="V236" s="2" t="str">
        <f t="shared" si="72"/>
        <v/>
      </c>
      <c r="W236" s="2" t="str">
        <f t="shared" si="73"/>
        <v/>
      </c>
      <c r="AC236" t="s">
        <v>258</v>
      </c>
      <c r="AD236" t="str">
        <f t="shared" si="74"/>
        <v>H02</v>
      </c>
      <c r="AE236" t="str">
        <f t="shared" si="75"/>
        <v>EFGH</v>
      </c>
      <c r="AF236" t="str">
        <f t="shared" si="79"/>
        <v>H</v>
      </c>
      <c r="AG236" t="s">
        <v>309</v>
      </c>
      <c r="AH236" t="s">
        <v>306</v>
      </c>
      <c r="AI236" t="str" cm="1">
        <f t="array" ref="AI236">_xlfn.IFS($D236=1,"mpc",$E236=1,"fill",TRUE,"")</f>
        <v/>
      </c>
      <c r="AJ236" t="s">
        <v>288</v>
      </c>
    </row>
    <row r="237" spans="1:36" ht="15" x14ac:dyDescent="0.2">
      <c r="A237" s="8" t="s">
        <v>826</v>
      </c>
      <c r="B237" s="8" t="s">
        <v>827</v>
      </c>
      <c r="C237" s="2">
        <v>1</v>
      </c>
      <c r="D237" s="2" t="str">
        <f t="shared" si="76"/>
        <v/>
      </c>
      <c r="E237" s="2">
        <f t="shared" si="64"/>
        <v>1</v>
      </c>
      <c r="G237" s="2" t="str">
        <f t="shared" si="77"/>
        <v>gl6-1hv-h02-gra-V2</v>
      </c>
      <c r="I237" t="str" cm="1">
        <f t="array" ref="I237">_xlfn.IFS($D237=1,"mc",$E237=1,"fill",TRUE,"")</f>
        <v>fill</v>
      </c>
      <c r="J237" s="4" t="str">
        <f t="shared" si="65"/>
        <v>Tu … achètes … un croissant.</v>
      </c>
      <c r="K237" s="2" t="str">
        <f t="shared" si="78"/>
        <v>Complète avec ne/n' et pas. Écris toute la phrase (de hele zin): Tu … achètes … un croissant.</v>
      </c>
      <c r="L237" s="4" t="str">
        <f t="shared" si="80"/>
        <v/>
      </c>
      <c r="M237" s="4" t="str">
        <f t="shared" si="81"/>
        <v/>
      </c>
      <c r="N237" s="4" t="str">
        <f t="shared" si="82"/>
        <v/>
      </c>
      <c r="O237" s="4" t="str">
        <f t="shared" si="83"/>
        <v/>
      </c>
      <c r="P237" s="2" t="str">
        <f t="shared" si="66"/>
        <v>Tu n'achètes pas un croissant.</v>
      </c>
      <c r="Q237" s="2" t="str">
        <f t="shared" si="67"/>
        <v>Tu n'achètes pas un croissant</v>
      </c>
      <c r="R237" s="2" t="str">
        <f t="shared" si="68"/>
        <v/>
      </c>
      <c r="S237" s="2" t="str">
        <f t="shared" si="69"/>
        <v/>
      </c>
      <c r="T237" s="2" t="str">
        <f t="shared" si="70"/>
        <v/>
      </c>
      <c r="U237" s="2" t="str">
        <f t="shared" si="71"/>
        <v/>
      </c>
      <c r="V237" s="2" t="str">
        <f t="shared" si="72"/>
        <v/>
      </c>
      <c r="W237" s="2" t="str">
        <f t="shared" si="73"/>
        <v/>
      </c>
      <c r="AC237" t="s">
        <v>258</v>
      </c>
      <c r="AD237" t="str">
        <f t="shared" si="74"/>
        <v>H02</v>
      </c>
      <c r="AE237" t="str">
        <f t="shared" si="75"/>
        <v>EFGH</v>
      </c>
      <c r="AF237" t="str">
        <f t="shared" si="79"/>
        <v>H</v>
      </c>
      <c r="AG237" t="s">
        <v>309</v>
      </c>
      <c r="AH237" t="s">
        <v>306</v>
      </c>
      <c r="AI237" t="str" cm="1">
        <f t="array" ref="AI237">_xlfn.IFS($D237=1,"mpc",$E237=1,"fill",TRUE,"")</f>
        <v>fill</v>
      </c>
      <c r="AJ237" t="s">
        <v>288</v>
      </c>
    </row>
    <row r="238" spans="1:36" ht="15" x14ac:dyDescent="0.2">
      <c r="A238" s="2"/>
      <c r="B238" s="2" t="s">
        <v>828</v>
      </c>
      <c r="C238" s="2">
        <v>1</v>
      </c>
      <c r="D238" s="2" t="str">
        <f t="shared" si="76"/>
        <v/>
      </c>
      <c r="E238" s="2" t="str">
        <f t="shared" si="64"/>
        <v/>
      </c>
      <c r="G238" s="2" t="str">
        <f t="shared" si="77"/>
        <v>gl6-1hv-h02-gra-V2</v>
      </c>
      <c r="I238" t="str" cm="1">
        <f t="array" ref="I238">_xlfn.IFS($D238=1,"mc",$E238=1,"fill",TRUE,"")</f>
        <v/>
      </c>
      <c r="J238" s="4" t="str">
        <f t="shared" si="65"/>
        <v/>
      </c>
      <c r="K238" s="2" t="str">
        <f t="shared" si="78"/>
        <v/>
      </c>
      <c r="L238" s="4" t="str">
        <f t="shared" si="80"/>
        <v/>
      </c>
      <c r="M238" s="4" t="str">
        <f t="shared" si="81"/>
        <v/>
      </c>
      <c r="N238" s="4" t="str">
        <f t="shared" si="82"/>
        <v/>
      </c>
      <c r="O238" s="4" t="str">
        <f t="shared" si="83"/>
        <v/>
      </c>
      <c r="P238" s="2" t="str">
        <f t="shared" si="66"/>
        <v/>
      </c>
      <c r="Q238" s="2" t="str">
        <f t="shared" si="67"/>
        <v/>
      </c>
      <c r="R238" s="2" t="str">
        <f t="shared" si="68"/>
        <v/>
      </c>
      <c r="S238" s="2" t="str">
        <f t="shared" si="69"/>
        <v/>
      </c>
      <c r="T238" s="2" t="str">
        <f t="shared" si="70"/>
        <v/>
      </c>
      <c r="U238" s="2" t="str">
        <f t="shared" si="71"/>
        <v/>
      </c>
      <c r="V238" s="2" t="str">
        <f t="shared" si="72"/>
        <v/>
      </c>
      <c r="W238" s="2" t="str">
        <f t="shared" si="73"/>
        <v/>
      </c>
      <c r="AC238" t="s">
        <v>258</v>
      </c>
      <c r="AD238" t="str">
        <f t="shared" si="74"/>
        <v>H02</v>
      </c>
      <c r="AE238" t="str">
        <f t="shared" si="75"/>
        <v>EFGH</v>
      </c>
      <c r="AF238" t="str">
        <f t="shared" si="79"/>
        <v>H</v>
      </c>
      <c r="AG238" t="s">
        <v>309</v>
      </c>
      <c r="AH238" t="s">
        <v>306</v>
      </c>
      <c r="AI238" t="str" cm="1">
        <f t="array" ref="AI238">_xlfn.IFS($D238=1,"mpc",$E238=1,"fill",TRUE,"")</f>
        <v/>
      </c>
      <c r="AJ238" t="s">
        <v>288</v>
      </c>
    </row>
    <row r="239" spans="1:36" ht="15" x14ac:dyDescent="0.2">
      <c r="A239" s="2"/>
      <c r="B239" s="2"/>
      <c r="C239" s="2"/>
      <c r="D239" s="2" t="str">
        <f t="shared" si="76"/>
        <v/>
      </c>
      <c r="E239" s="2" t="str">
        <f t="shared" si="64"/>
        <v/>
      </c>
      <c r="G239" s="2" t="str">
        <f t="shared" si="77"/>
        <v>gl6-1hv-h02-gra-V2</v>
      </c>
      <c r="I239" t="str" cm="1">
        <f t="array" ref="I239">_xlfn.IFS($D239=1,"mc",$E239=1,"fill",TRUE,"")</f>
        <v/>
      </c>
      <c r="J239" s="4" t="str">
        <f t="shared" si="65"/>
        <v/>
      </c>
      <c r="K239" s="2" t="str">
        <f t="shared" si="78"/>
        <v/>
      </c>
      <c r="L239" s="4" t="str">
        <f t="shared" si="80"/>
        <v/>
      </c>
      <c r="M239" s="4" t="str">
        <f t="shared" si="81"/>
        <v/>
      </c>
      <c r="N239" s="4" t="str">
        <f t="shared" si="82"/>
        <v/>
      </c>
      <c r="O239" s="4" t="str">
        <f t="shared" si="83"/>
        <v/>
      </c>
      <c r="P239" s="2" t="str">
        <f t="shared" si="66"/>
        <v/>
      </c>
      <c r="Q239" s="2" t="str">
        <f t="shared" si="67"/>
        <v/>
      </c>
      <c r="R239" s="2" t="str">
        <f t="shared" si="68"/>
        <v/>
      </c>
      <c r="S239" s="2" t="str">
        <f t="shared" si="69"/>
        <v/>
      </c>
      <c r="T239" s="2" t="str">
        <f t="shared" si="70"/>
        <v/>
      </c>
      <c r="U239" s="2" t="str">
        <f t="shared" si="71"/>
        <v/>
      </c>
      <c r="V239" s="2" t="str">
        <f t="shared" si="72"/>
        <v/>
      </c>
      <c r="W239" s="2" t="str">
        <f t="shared" si="73"/>
        <v/>
      </c>
      <c r="AC239" t="s">
        <v>258</v>
      </c>
      <c r="AD239" t="str">
        <f t="shared" si="74"/>
        <v>H02</v>
      </c>
      <c r="AE239" t="str">
        <f t="shared" si="75"/>
        <v>EFGH</v>
      </c>
      <c r="AF239" t="str">
        <f t="shared" si="79"/>
        <v>H</v>
      </c>
      <c r="AG239" t="s">
        <v>309</v>
      </c>
      <c r="AH239" t="s">
        <v>306</v>
      </c>
      <c r="AI239" t="str" cm="1">
        <f t="array" ref="AI239">_xlfn.IFS($D239=1,"mpc",$E239=1,"fill",TRUE,"")</f>
        <v/>
      </c>
      <c r="AJ239" t="s">
        <v>288</v>
      </c>
    </row>
    <row r="240" spans="1:36" ht="15" x14ac:dyDescent="0.2">
      <c r="A240" s="8" t="s">
        <v>829</v>
      </c>
      <c r="B240" s="8" t="s">
        <v>830</v>
      </c>
      <c r="C240" s="2">
        <v>1</v>
      </c>
      <c r="D240" s="2" t="str">
        <f t="shared" si="76"/>
        <v/>
      </c>
      <c r="E240" s="2">
        <f t="shared" si="64"/>
        <v>1</v>
      </c>
      <c r="G240" s="2" t="str">
        <f t="shared" si="77"/>
        <v>gl6-1hv-h02-gra-V2</v>
      </c>
      <c r="I240" t="str" cm="1">
        <f t="array" ref="I240">_xlfn.IFS($D240=1,"mc",$E240=1,"fill",TRUE,"")</f>
        <v>fill</v>
      </c>
      <c r="J240" s="4" t="str">
        <f t="shared" si="65"/>
        <v xml:space="preserve"> Nous … mangeons … au restaurant.</v>
      </c>
      <c r="K240" s="2" t="str">
        <f t="shared" si="78"/>
        <v>Complète avec ne/n' et pas. Écris toute la phrase (de hele zin):  Nous … mangeons … au restaurant.</v>
      </c>
      <c r="L240" s="4" t="str">
        <f t="shared" si="80"/>
        <v/>
      </c>
      <c r="M240" s="4" t="str">
        <f t="shared" si="81"/>
        <v/>
      </c>
      <c r="N240" s="4" t="str">
        <f t="shared" si="82"/>
        <v/>
      </c>
      <c r="O240" s="4" t="str">
        <f t="shared" si="83"/>
        <v/>
      </c>
      <c r="P240" s="2" t="str">
        <f t="shared" si="66"/>
        <v>Nous ne mangeons pas au restaurant.</v>
      </c>
      <c r="Q240" s="2" t="str">
        <f t="shared" si="67"/>
        <v>Nous ne mangeons pas au restaurant</v>
      </c>
      <c r="R240" s="2" t="str">
        <f t="shared" si="68"/>
        <v/>
      </c>
      <c r="S240" s="2" t="str">
        <f t="shared" si="69"/>
        <v/>
      </c>
      <c r="T240" s="2" t="str">
        <f t="shared" si="70"/>
        <v/>
      </c>
      <c r="U240" s="2" t="str">
        <f t="shared" si="71"/>
        <v/>
      </c>
      <c r="V240" s="2" t="str">
        <f t="shared" si="72"/>
        <v/>
      </c>
      <c r="W240" s="2" t="str">
        <f t="shared" si="73"/>
        <v/>
      </c>
      <c r="AC240" t="s">
        <v>258</v>
      </c>
      <c r="AD240" t="str">
        <f t="shared" si="74"/>
        <v>H02</v>
      </c>
      <c r="AE240" t="str">
        <f t="shared" si="75"/>
        <v>EFGH</v>
      </c>
      <c r="AF240" t="str">
        <f t="shared" si="79"/>
        <v>H</v>
      </c>
      <c r="AG240" t="s">
        <v>309</v>
      </c>
      <c r="AH240" t="s">
        <v>306</v>
      </c>
      <c r="AI240" t="str" cm="1">
        <f t="array" ref="AI240">_xlfn.IFS($D240=1,"mpc",$E240=1,"fill",TRUE,"")</f>
        <v>fill</v>
      </c>
      <c r="AJ240" t="s">
        <v>288</v>
      </c>
    </row>
    <row r="241" spans="1:36" ht="15" x14ac:dyDescent="0.2">
      <c r="A241" s="2"/>
      <c r="B241" s="2" t="s">
        <v>831</v>
      </c>
      <c r="C241" s="2">
        <v>1</v>
      </c>
      <c r="D241" s="2" t="str">
        <f t="shared" si="76"/>
        <v/>
      </c>
      <c r="E241" s="2" t="str">
        <f t="shared" si="64"/>
        <v/>
      </c>
      <c r="G241" s="2" t="str">
        <f t="shared" si="77"/>
        <v>gl6-1hv-h02-gra-V2</v>
      </c>
      <c r="I241" t="str" cm="1">
        <f t="array" ref="I241">_xlfn.IFS($D241=1,"mc",$E241=1,"fill",TRUE,"")</f>
        <v/>
      </c>
      <c r="J241" s="4" t="str">
        <f t="shared" si="65"/>
        <v/>
      </c>
      <c r="K241" s="2" t="str">
        <f t="shared" si="78"/>
        <v/>
      </c>
      <c r="L241" s="4" t="str">
        <f t="shared" si="80"/>
        <v/>
      </c>
      <c r="M241" s="4" t="str">
        <f t="shared" si="81"/>
        <v/>
      </c>
      <c r="N241" s="4" t="str">
        <f t="shared" si="82"/>
        <v/>
      </c>
      <c r="O241" s="4" t="str">
        <f t="shared" si="83"/>
        <v/>
      </c>
      <c r="P241" s="2" t="str">
        <f t="shared" si="66"/>
        <v/>
      </c>
      <c r="Q241" s="2" t="str">
        <f t="shared" si="67"/>
        <v/>
      </c>
      <c r="R241" s="2" t="str">
        <f t="shared" si="68"/>
        <v/>
      </c>
      <c r="S241" s="2" t="str">
        <f t="shared" si="69"/>
        <v/>
      </c>
      <c r="T241" s="2" t="str">
        <f t="shared" si="70"/>
        <v/>
      </c>
      <c r="U241" s="2" t="str">
        <f t="shared" si="71"/>
        <v/>
      </c>
      <c r="V241" s="2" t="str">
        <f t="shared" si="72"/>
        <v/>
      </c>
      <c r="W241" s="2" t="str">
        <f t="shared" si="73"/>
        <v/>
      </c>
      <c r="AC241" t="s">
        <v>258</v>
      </c>
      <c r="AD241" t="str">
        <f t="shared" si="74"/>
        <v>H02</v>
      </c>
      <c r="AE241" t="str">
        <f t="shared" si="75"/>
        <v>EFGH</v>
      </c>
      <c r="AF241" t="str">
        <f t="shared" si="79"/>
        <v>H</v>
      </c>
      <c r="AG241" t="s">
        <v>309</v>
      </c>
      <c r="AH241" t="s">
        <v>306</v>
      </c>
      <c r="AI241" t="str" cm="1">
        <f t="array" ref="AI241">_xlfn.IFS($D241=1,"mpc",$E241=1,"fill",TRUE,"")</f>
        <v/>
      </c>
      <c r="AJ241" t="s">
        <v>288</v>
      </c>
    </row>
    <row r="242" spans="1:36" ht="15" x14ac:dyDescent="0.2">
      <c r="A242" s="2"/>
      <c r="B242" s="2"/>
      <c r="C242" s="2"/>
      <c r="D242" s="2" t="str">
        <f t="shared" si="76"/>
        <v/>
      </c>
      <c r="E242" s="2" t="str">
        <f t="shared" si="64"/>
        <v/>
      </c>
      <c r="G242" s="2" t="str">
        <f t="shared" si="77"/>
        <v>gl6-1hv-h02-gra-V2</v>
      </c>
      <c r="I242" t="str" cm="1">
        <f t="array" ref="I242">_xlfn.IFS($D242=1,"mc",$E242=1,"fill",TRUE,"")</f>
        <v/>
      </c>
      <c r="J242" s="4" t="str">
        <f t="shared" si="65"/>
        <v/>
      </c>
      <c r="K242" s="2" t="str">
        <f t="shared" si="78"/>
        <v/>
      </c>
      <c r="L242" s="4" t="str">
        <f t="shared" si="80"/>
        <v/>
      </c>
      <c r="M242" s="4" t="str">
        <f t="shared" si="81"/>
        <v/>
      </c>
      <c r="N242" s="4" t="str">
        <f t="shared" si="82"/>
        <v/>
      </c>
      <c r="O242" s="4" t="str">
        <f t="shared" si="83"/>
        <v/>
      </c>
      <c r="P242" s="2" t="str">
        <f t="shared" si="66"/>
        <v/>
      </c>
      <c r="Q242" s="2" t="str">
        <f t="shared" si="67"/>
        <v/>
      </c>
      <c r="R242" s="2" t="str">
        <f t="shared" si="68"/>
        <v/>
      </c>
      <c r="S242" s="2" t="str">
        <f t="shared" si="69"/>
        <v/>
      </c>
      <c r="T242" s="2" t="str">
        <f t="shared" si="70"/>
        <v/>
      </c>
      <c r="U242" s="2" t="str">
        <f t="shared" si="71"/>
        <v/>
      </c>
      <c r="V242" s="2" t="str">
        <f t="shared" si="72"/>
        <v/>
      </c>
      <c r="W242" s="2" t="str">
        <f t="shared" si="73"/>
        <v/>
      </c>
      <c r="AC242" t="s">
        <v>258</v>
      </c>
      <c r="AD242" t="str">
        <f t="shared" si="74"/>
        <v>H02</v>
      </c>
      <c r="AE242" t="str">
        <f t="shared" si="75"/>
        <v>EFGH</v>
      </c>
      <c r="AF242" t="str">
        <f t="shared" si="79"/>
        <v>H</v>
      </c>
      <c r="AG242" t="s">
        <v>309</v>
      </c>
      <c r="AH242" t="s">
        <v>306</v>
      </c>
      <c r="AI242" t="str" cm="1">
        <f t="array" ref="AI242">_xlfn.IFS($D242=1,"mpc",$E242=1,"fill",TRUE,"")</f>
        <v/>
      </c>
      <c r="AJ242" t="s">
        <v>288</v>
      </c>
    </row>
    <row r="243" spans="1:36" ht="15" x14ac:dyDescent="0.2">
      <c r="A243" s="8" t="s">
        <v>832</v>
      </c>
      <c r="B243" s="8" t="s">
        <v>833</v>
      </c>
      <c r="C243" s="2">
        <v>1</v>
      </c>
      <c r="D243" s="2" t="str">
        <f t="shared" si="76"/>
        <v/>
      </c>
      <c r="E243" s="2">
        <f t="shared" si="64"/>
        <v>1</v>
      </c>
      <c r="G243" s="2" t="str">
        <f t="shared" si="77"/>
        <v>gl6-1hv-h02-gra-V2</v>
      </c>
      <c r="I243" t="str" cm="1">
        <f t="array" ref="I243">_xlfn.IFS($D243=1,"mc",$E243=1,"fill",TRUE,"")</f>
        <v>fill</v>
      </c>
      <c r="J243" s="4" t="str">
        <f t="shared" si="65"/>
        <v>On cherche un bon restaurant.</v>
      </c>
      <c r="K243" s="2" t="str">
        <f t="shared" si="78"/>
        <v>Fais une phrase négative: On cherche un bon restaurant.</v>
      </c>
      <c r="L243" s="4" t="str">
        <f t="shared" si="80"/>
        <v/>
      </c>
      <c r="M243" s="4" t="str">
        <f t="shared" si="81"/>
        <v/>
      </c>
      <c r="N243" s="4" t="str">
        <f t="shared" si="82"/>
        <v/>
      </c>
      <c r="O243" s="4" t="str">
        <f t="shared" si="83"/>
        <v/>
      </c>
      <c r="P243" s="2" t="str">
        <f t="shared" si="66"/>
        <v>On ne cherche pas un bon restaurant.</v>
      </c>
      <c r="Q243" s="2" t="str">
        <f t="shared" si="67"/>
        <v>On ne cherche pas un bon restaurant</v>
      </c>
      <c r="R243" s="2" t="str">
        <f t="shared" si="68"/>
        <v/>
      </c>
      <c r="S243" s="2" t="str">
        <f t="shared" si="69"/>
        <v/>
      </c>
      <c r="T243" s="2" t="str">
        <f t="shared" si="70"/>
        <v/>
      </c>
      <c r="U243" s="2" t="str">
        <f t="shared" si="71"/>
        <v/>
      </c>
      <c r="V243" s="2" t="str">
        <f t="shared" si="72"/>
        <v/>
      </c>
      <c r="W243" s="2" t="str">
        <f t="shared" si="73"/>
        <v/>
      </c>
      <c r="AC243" t="s">
        <v>258</v>
      </c>
      <c r="AD243" t="str">
        <f t="shared" si="74"/>
        <v>H02</v>
      </c>
      <c r="AE243" t="str">
        <f t="shared" si="75"/>
        <v>EFGH</v>
      </c>
      <c r="AF243" t="str">
        <f t="shared" si="79"/>
        <v>H</v>
      </c>
      <c r="AG243" t="s">
        <v>309</v>
      </c>
      <c r="AH243" t="s">
        <v>306</v>
      </c>
      <c r="AI243" t="str" cm="1">
        <f t="array" ref="AI243">_xlfn.IFS($D243=1,"mpc",$E243=1,"fill",TRUE,"")</f>
        <v>fill</v>
      </c>
      <c r="AJ243" t="s">
        <v>288</v>
      </c>
    </row>
    <row r="244" spans="1:36" ht="15" x14ac:dyDescent="0.2">
      <c r="A244" s="2"/>
      <c r="B244" s="2" t="s">
        <v>834</v>
      </c>
      <c r="C244" s="2">
        <v>1</v>
      </c>
      <c r="D244" s="2" t="str">
        <f t="shared" si="76"/>
        <v/>
      </c>
      <c r="E244" s="2" t="str">
        <f t="shared" si="64"/>
        <v/>
      </c>
      <c r="G244" s="2" t="str">
        <f t="shared" si="77"/>
        <v>gl6-1hv-h02-gra-V2</v>
      </c>
      <c r="I244" t="str" cm="1">
        <f t="array" ref="I244">_xlfn.IFS($D244=1,"mc",$E244=1,"fill",TRUE,"")</f>
        <v/>
      </c>
      <c r="J244" s="4" t="str">
        <f t="shared" si="65"/>
        <v/>
      </c>
      <c r="K244" s="2" t="str">
        <f t="shared" si="78"/>
        <v/>
      </c>
      <c r="L244" s="4" t="str">
        <f t="shared" si="80"/>
        <v/>
      </c>
      <c r="M244" s="4" t="str">
        <f t="shared" si="81"/>
        <v/>
      </c>
      <c r="N244" s="4" t="str">
        <f t="shared" si="82"/>
        <v/>
      </c>
      <c r="O244" s="4" t="str">
        <f t="shared" si="83"/>
        <v/>
      </c>
      <c r="P244" s="2" t="str">
        <f t="shared" si="66"/>
        <v/>
      </c>
      <c r="Q244" s="2" t="str">
        <f t="shared" si="67"/>
        <v/>
      </c>
      <c r="R244" s="2" t="str">
        <f t="shared" si="68"/>
        <v/>
      </c>
      <c r="S244" s="2" t="str">
        <f t="shared" si="69"/>
        <v/>
      </c>
      <c r="T244" s="2" t="str">
        <f t="shared" si="70"/>
        <v/>
      </c>
      <c r="U244" s="2" t="str">
        <f t="shared" si="71"/>
        <v/>
      </c>
      <c r="V244" s="2" t="str">
        <f t="shared" si="72"/>
        <v/>
      </c>
      <c r="W244" s="2" t="str">
        <f t="shared" si="73"/>
        <v/>
      </c>
      <c r="AC244" t="s">
        <v>258</v>
      </c>
      <c r="AD244" t="str">
        <f t="shared" si="74"/>
        <v>H02</v>
      </c>
      <c r="AE244" t="str">
        <f t="shared" si="75"/>
        <v>EFGH</v>
      </c>
      <c r="AF244" t="str">
        <f t="shared" si="79"/>
        <v>H</v>
      </c>
      <c r="AG244" t="s">
        <v>309</v>
      </c>
      <c r="AH244" t="s">
        <v>306</v>
      </c>
      <c r="AI244" t="str" cm="1">
        <f t="array" ref="AI244">_xlfn.IFS($D244=1,"mpc",$E244=1,"fill",TRUE,"")</f>
        <v/>
      </c>
      <c r="AJ244" t="s">
        <v>288</v>
      </c>
    </row>
    <row r="245" spans="1:36" ht="15" x14ac:dyDescent="0.2">
      <c r="A245" s="2"/>
      <c r="B245" s="2"/>
      <c r="C245" s="2"/>
      <c r="D245" s="2" t="str">
        <f t="shared" si="76"/>
        <v/>
      </c>
      <c r="E245" s="2" t="str">
        <f t="shared" si="64"/>
        <v/>
      </c>
      <c r="G245" s="2" t="str">
        <f t="shared" si="77"/>
        <v>gl6-1hv-h02-gra-V2</v>
      </c>
      <c r="I245" t="str" cm="1">
        <f t="array" ref="I245">_xlfn.IFS($D245=1,"mc",$E245=1,"fill",TRUE,"")</f>
        <v/>
      </c>
      <c r="J245" s="4" t="str">
        <f t="shared" si="65"/>
        <v/>
      </c>
      <c r="K245" s="2" t="str">
        <f t="shared" si="78"/>
        <v/>
      </c>
      <c r="L245" s="4" t="str">
        <f t="shared" si="80"/>
        <v/>
      </c>
      <c r="M245" s="4" t="str">
        <f t="shared" si="81"/>
        <v/>
      </c>
      <c r="N245" s="4" t="str">
        <f t="shared" si="82"/>
        <v/>
      </c>
      <c r="O245" s="4" t="str">
        <f t="shared" si="83"/>
        <v/>
      </c>
      <c r="P245" s="2" t="str">
        <f t="shared" si="66"/>
        <v/>
      </c>
      <c r="Q245" s="2" t="str">
        <f t="shared" si="67"/>
        <v/>
      </c>
      <c r="R245" s="2" t="str">
        <f t="shared" si="68"/>
        <v/>
      </c>
      <c r="S245" s="2" t="str">
        <f t="shared" si="69"/>
        <v/>
      </c>
      <c r="T245" s="2" t="str">
        <f t="shared" si="70"/>
        <v/>
      </c>
      <c r="U245" s="2" t="str">
        <f t="shared" si="71"/>
        <v/>
      </c>
      <c r="V245" s="2" t="str">
        <f t="shared" si="72"/>
        <v/>
      </c>
      <c r="W245" s="2" t="str">
        <f t="shared" si="73"/>
        <v/>
      </c>
      <c r="AC245" t="s">
        <v>258</v>
      </c>
      <c r="AD245" t="str">
        <f t="shared" si="74"/>
        <v>H02</v>
      </c>
      <c r="AE245" t="str">
        <f t="shared" si="75"/>
        <v>EFGH</v>
      </c>
      <c r="AF245" t="str">
        <f t="shared" si="79"/>
        <v>H</v>
      </c>
      <c r="AG245" t="s">
        <v>309</v>
      </c>
      <c r="AH245" t="s">
        <v>306</v>
      </c>
      <c r="AI245" t="str" cm="1">
        <f t="array" ref="AI245">_xlfn.IFS($D245=1,"mpc",$E245=1,"fill",TRUE,"")</f>
        <v/>
      </c>
      <c r="AJ245" t="s">
        <v>288</v>
      </c>
    </row>
    <row r="246" spans="1:36" ht="15" x14ac:dyDescent="0.2">
      <c r="A246" s="8" t="s">
        <v>835</v>
      </c>
      <c r="B246" s="8" t="s">
        <v>836</v>
      </c>
      <c r="C246" s="2">
        <v>1</v>
      </c>
      <c r="D246" s="2" t="str">
        <f t="shared" si="76"/>
        <v/>
      </c>
      <c r="E246" s="2">
        <f t="shared" si="64"/>
        <v>1</v>
      </c>
      <c r="G246" s="2" t="str">
        <f t="shared" si="77"/>
        <v>gl6-1hv-h02-gra-V2</v>
      </c>
      <c r="I246" t="str" cm="1">
        <f t="array" ref="I246">_xlfn.IFS($D246=1,"mc",$E246=1,"fill",TRUE,"")</f>
        <v>fill</v>
      </c>
      <c r="J246" s="4" t="str">
        <f t="shared" si="65"/>
        <v>Les enfants aiment les frites.</v>
      </c>
      <c r="K246" s="2" t="str">
        <f t="shared" si="78"/>
        <v>Fais une phrase négative: Les enfants aiment les frites.</v>
      </c>
      <c r="L246" s="4" t="str">
        <f t="shared" si="80"/>
        <v/>
      </c>
      <c r="M246" s="4" t="str">
        <f t="shared" si="81"/>
        <v/>
      </c>
      <c r="N246" s="4" t="str">
        <f t="shared" si="82"/>
        <v/>
      </c>
      <c r="O246" s="4" t="str">
        <f t="shared" si="83"/>
        <v/>
      </c>
      <c r="P246" s="2" t="str">
        <f t="shared" si="66"/>
        <v>Les enfants n'aiment pas les frites.</v>
      </c>
      <c r="Q246" s="2" t="str">
        <f t="shared" si="67"/>
        <v>Les enfants n'aiment pas les frites</v>
      </c>
      <c r="R246" s="2" t="str">
        <f t="shared" si="68"/>
        <v/>
      </c>
      <c r="S246" s="2" t="str">
        <f t="shared" si="69"/>
        <v/>
      </c>
      <c r="T246" s="2" t="str">
        <f t="shared" si="70"/>
        <v/>
      </c>
      <c r="U246" s="2" t="str">
        <f t="shared" si="71"/>
        <v/>
      </c>
      <c r="V246" s="2" t="str">
        <f t="shared" si="72"/>
        <v/>
      </c>
      <c r="W246" s="2" t="str">
        <f t="shared" si="73"/>
        <v/>
      </c>
      <c r="AC246" t="s">
        <v>258</v>
      </c>
      <c r="AD246" t="str">
        <f t="shared" si="74"/>
        <v>H02</v>
      </c>
      <c r="AE246" t="str">
        <f t="shared" si="75"/>
        <v>EFGH</v>
      </c>
      <c r="AF246" t="str">
        <f t="shared" si="79"/>
        <v>H</v>
      </c>
      <c r="AG246" t="s">
        <v>309</v>
      </c>
      <c r="AH246" t="s">
        <v>306</v>
      </c>
      <c r="AI246" t="str" cm="1">
        <f t="array" ref="AI246">_xlfn.IFS($D246=1,"mpc",$E246=1,"fill",TRUE,"")</f>
        <v>fill</v>
      </c>
      <c r="AJ246" t="s">
        <v>288</v>
      </c>
    </row>
    <row r="247" spans="1:36" ht="15" x14ac:dyDescent="0.2">
      <c r="A247" s="2"/>
      <c r="B247" s="2" t="s">
        <v>837</v>
      </c>
      <c r="C247" s="2">
        <v>1</v>
      </c>
      <c r="D247" s="2" t="str">
        <f t="shared" si="76"/>
        <v/>
      </c>
      <c r="E247" s="2" t="str">
        <f t="shared" si="64"/>
        <v/>
      </c>
      <c r="G247" s="2" t="str">
        <f t="shared" si="77"/>
        <v>gl6-1hv-h02-gra-V2</v>
      </c>
      <c r="I247" t="str" cm="1">
        <f t="array" ref="I247">_xlfn.IFS($D247=1,"mc",$E247=1,"fill",TRUE,"")</f>
        <v/>
      </c>
      <c r="J247" s="4" t="str">
        <f t="shared" si="65"/>
        <v/>
      </c>
      <c r="K247" s="2" t="str">
        <f t="shared" si="78"/>
        <v/>
      </c>
      <c r="L247" s="4" t="str">
        <f t="shared" si="80"/>
        <v/>
      </c>
      <c r="M247" s="4" t="str">
        <f t="shared" si="81"/>
        <v/>
      </c>
      <c r="N247" s="4" t="str">
        <f t="shared" si="82"/>
        <v/>
      </c>
      <c r="O247" s="4" t="str">
        <f t="shared" si="83"/>
        <v/>
      </c>
      <c r="P247" s="2" t="str">
        <f t="shared" si="66"/>
        <v/>
      </c>
      <c r="Q247" s="2" t="str">
        <f t="shared" si="67"/>
        <v/>
      </c>
      <c r="R247" s="2" t="str">
        <f t="shared" si="68"/>
        <v/>
      </c>
      <c r="S247" s="2" t="str">
        <f t="shared" si="69"/>
        <v/>
      </c>
      <c r="T247" s="2" t="str">
        <f t="shared" si="70"/>
        <v/>
      </c>
      <c r="U247" s="2" t="str">
        <f t="shared" si="71"/>
        <v/>
      </c>
      <c r="V247" s="2" t="str">
        <f t="shared" si="72"/>
        <v/>
      </c>
      <c r="W247" s="2" t="str">
        <f t="shared" si="73"/>
        <v/>
      </c>
      <c r="AC247" t="s">
        <v>258</v>
      </c>
      <c r="AD247" t="str">
        <f t="shared" si="74"/>
        <v>H02</v>
      </c>
      <c r="AE247" t="str">
        <f t="shared" si="75"/>
        <v>EFGH</v>
      </c>
      <c r="AF247" t="str">
        <f t="shared" si="79"/>
        <v>H</v>
      </c>
      <c r="AG247" t="s">
        <v>309</v>
      </c>
      <c r="AH247" t="s">
        <v>306</v>
      </c>
      <c r="AI247" t="str" cm="1">
        <f t="array" ref="AI247">_xlfn.IFS($D247=1,"mpc",$E247=1,"fill",TRUE,"")</f>
        <v/>
      </c>
      <c r="AJ247" t="s">
        <v>288</v>
      </c>
    </row>
    <row r="248" spans="1:36" ht="15" x14ac:dyDescent="0.2">
      <c r="A248" s="2"/>
      <c r="B248" s="2"/>
      <c r="C248" s="2"/>
      <c r="D248" s="2" t="str">
        <f t="shared" si="76"/>
        <v/>
      </c>
      <c r="E248" s="2" t="str">
        <f t="shared" si="64"/>
        <v/>
      </c>
      <c r="G248" s="2" t="str">
        <f t="shared" si="77"/>
        <v>gl6-1hv-h02-gra-V2</v>
      </c>
      <c r="I248" t="str" cm="1">
        <f t="array" ref="I248">_xlfn.IFS($D248=1,"mc",$E248=1,"fill",TRUE,"")</f>
        <v/>
      </c>
      <c r="J248" s="4" t="str">
        <f t="shared" si="65"/>
        <v/>
      </c>
      <c r="K248" s="2" t="str">
        <f t="shared" si="78"/>
        <v/>
      </c>
      <c r="L248" s="4" t="str">
        <f t="shared" si="80"/>
        <v/>
      </c>
      <c r="M248" s="4" t="str">
        <f t="shared" si="81"/>
        <v/>
      </c>
      <c r="N248" s="4" t="str">
        <f t="shared" si="82"/>
        <v/>
      </c>
      <c r="O248" s="4" t="str">
        <f t="shared" si="83"/>
        <v/>
      </c>
      <c r="P248" s="2" t="str">
        <f t="shared" si="66"/>
        <v/>
      </c>
      <c r="Q248" s="2" t="str">
        <f t="shared" si="67"/>
        <v/>
      </c>
      <c r="R248" s="2" t="str">
        <f t="shared" si="68"/>
        <v/>
      </c>
      <c r="S248" s="2" t="str">
        <f t="shared" si="69"/>
        <v/>
      </c>
      <c r="T248" s="2" t="str">
        <f t="shared" si="70"/>
        <v/>
      </c>
      <c r="U248" s="2" t="str">
        <f t="shared" si="71"/>
        <v/>
      </c>
      <c r="V248" s="2" t="str">
        <f t="shared" si="72"/>
        <v/>
      </c>
      <c r="W248" s="2" t="str">
        <f t="shared" si="73"/>
        <v/>
      </c>
      <c r="AC248" t="s">
        <v>258</v>
      </c>
      <c r="AD248" t="str">
        <f t="shared" si="74"/>
        <v>H02</v>
      </c>
      <c r="AE248" t="str">
        <f t="shared" si="75"/>
        <v>EFGH</v>
      </c>
      <c r="AF248" t="str">
        <f t="shared" si="79"/>
        <v>H</v>
      </c>
      <c r="AG248" t="s">
        <v>309</v>
      </c>
      <c r="AH248" t="s">
        <v>306</v>
      </c>
      <c r="AI248" t="str" cm="1">
        <f t="array" ref="AI248">_xlfn.IFS($D248=1,"mpc",$E248=1,"fill",TRUE,"")</f>
        <v/>
      </c>
      <c r="AJ248" t="s">
        <v>288</v>
      </c>
    </row>
    <row r="249" spans="1:36" ht="15" x14ac:dyDescent="0.2">
      <c r="A249" s="8" t="s">
        <v>838</v>
      </c>
      <c r="B249" s="8" t="s">
        <v>839</v>
      </c>
      <c r="C249" s="2">
        <v>1</v>
      </c>
      <c r="D249" s="2" t="str">
        <f t="shared" si="76"/>
        <v/>
      </c>
      <c r="E249" s="2">
        <f t="shared" si="64"/>
        <v>1</v>
      </c>
      <c r="G249" s="2" t="str">
        <f t="shared" si="77"/>
        <v>gl6-1hv-h02-gra-V2</v>
      </c>
      <c r="I249" t="str" cm="1">
        <f t="array" ref="I249">_xlfn.IFS($D249=1,"mc",$E249=1,"fill",TRUE,"")</f>
        <v>fill</v>
      </c>
      <c r="J249" s="4" t="str">
        <f t="shared" si="65"/>
        <v>Je déteste la pizza.</v>
      </c>
      <c r="K249" s="2" t="str">
        <f t="shared" si="78"/>
        <v>Fais une phrase négative: Je déteste la pizza.</v>
      </c>
      <c r="L249" s="4" t="str">
        <f t="shared" si="80"/>
        <v/>
      </c>
      <c r="M249" s="4" t="str">
        <f t="shared" si="81"/>
        <v/>
      </c>
      <c r="N249" s="4" t="str">
        <f t="shared" si="82"/>
        <v/>
      </c>
      <c r="O249" s="4" t="str">
        <f t="shared" si="83"/>
        <v/>
      </c>
      <c r="P249" s="2" t="str">
        <f t="shared" si="66"/>
        <v>Je ne déteste pas la pizza.</v>
      </c>
      <c r="Q249" s="2" t="str">
        <f t="shared" si="67"/>
        <v>Je ne déteste pas la pizza</v>
      </c>
      <c r="R249" s="2" t="str">
        <f t="shared" si="68"/>
        <v/>
      </c>
      <c r="S249" s="2" t="str">
        <f t="shared" si="69"/>
        <v/>
      </c>
      <c r="T249" s="2" t="str">
        <f t="shared" si="70"/>
        <v/>
      </c>
      <c r="U249" s="2" t="str">
        <f t="shared" si="71"/>
        <v/>
      </c>
      <c r="V249" s="2" t="str">
        <f t="shared" si="72"/>
        <v/>
      </c>
      <c r="W249" s="2" t="str">
        <f t="shared" si="73"/>
        <v/>
      </c>
      <c r="AC249" t="s">
        <v>258</v>
      </c>
      <c r="AD249" t="str">
        <f t="shared" si="74"/>
        <v>H02</v>
      </c>
      <c r="AE249" t="str">
        <f t="shared" si="75"/>
        <v>EFGH</v>
      </c>
      <c r="AF249" t="str">
        <f t="shared" si="79"/>
        <v>H</v>
      </c>
      <c r="AG249" t="s">
        <v>309</v>
      </c>
      <c r="AH249" t="s">
        <v>306</v>
      </c>
      <c r="AI249" t="str" cm="1">
        <f t="array" ref="AI249">_xlfn.IFS($D249=1,"mpc",$E249=1,"fill",TRUE,"")</f>
        <v>fill</v>
      </c>
      <c r="AJ249" t="s">
        <v>288</v>
      </c>
    </row>
    <row r="250" spans="1:36" ht="15" x14ac:dyDescent="0.2">
      <c r="A250" s="2"/>
      <c r="B250" s="2" t="s">
        <v>840</v>
      </c>
      <c r="C250" s="2">
        <v>1</v>
      </c>
      <c r="D250" s="2" t="str">
        <f t="shared" si="76"/>
        <v/>
      </c>
      <c r="E250" s="2" t="str">
        <f t="shared" si="64"/>
        <v/>
      </c>
      <c r="G250" s="2" t="str">
        <f t="shared" si="77"/>
        <v>gl6-1hv-h02-gra-V2</v>
      </c>
      <c r="I250" t="str" cm="1">
        <f t="array" ref="I250">_xlfn.IFS($D250=1,"mc",$E250=1,"fill",TRUE,"")</f>
        <v/>
      </c>
      <c r="J250" s="4" t="str">
        <f t="shared" si="65"/>
        <v/>
      </c>
      <c r="K250" s="2" t="str">
        <f t="shared" si="78"/>
        <v/>
      </c>
      <c r="L250" s="4" t="str">
        <f t="shared" si="80"/>
        <v/>
      </c>
      <c r="M250" s="4" t="str">
        <f t="shared" si="81"/>
        <v/>
      </c>
      <c r="N250" s="4" t="str">
        <f t="shared" si="82"/>
        <v/>
      </c>
      <c r="O250" s="4" t="str">
        <f t="shared" si="83"/>
        <v/>
      </c>
      <c r="P250" s="2" t="str">
        <f t="shared" si="66"/>
        <v/>
      </c>
      <c r="Q250" s="2" t="str">
        <f t="shared" si="67"/>
        <v/>
      </c>
      <c r="R250" s="2" t="str">
        <f t="shared" si="68"/>
        <v/>
      </c>
      <c r="S250" s="2" t="str">
        <f t="shared" si="69"/>
        <v/>
      </c>
      <c r="T250" s="2" t="str">
        <f t="shared" si="70"/>
        <v/>
      </c>
      <c r="U250" s="2" t="str">
        <f t="shared" si="71"/>
        <v/>
      </c>
      <c r="V250" s="2" t="str">
        <f t="shared" si="72"/>
        <v/>
      </c>
      <c r="W250" s="2" t="str">
        <f t="shared" si="73"/>
        <v/>
      </c>
      <c r="AC250" t="s">
        <v>258</v>
      </c>
      <c r="AD250" t="str">
        <f t="shared" si="74"/>
        <v>H02</v>
      </c>
      <c r="AE250" t="str">
        <f t="shared" si="75"/>
        <v>EFGH</v>
      </c>
      <c r="AF250" t="str">
        <f t="shared" si="79"/>
        <v>H</v>
      </c>
      <c r="AG250" t="s">
        <v>309</v>
      </c>
      <c r="AH250" t="s">
        <v>306</v>
      </c>
      <c r="AI250" t="str" cm="1">
        <f t="array" ref="AI250">_xlfn.IFS($D250=1,"mpc",$E250=1,"fill",TRUE,"")</f>
        <v/>
      </c>
      <c r="AJ250" t="s">
        <v>288</v>
      </c>
    </row>
    <row r="251" spans="1:36" ht="15" x14ac:dyDescent="0.2">
      <c r="A251" s="2"/>
      <c r="B251" s="2"/>
      <c r="C251" s="2"/>
      <c r="D251" s="2" t="str">
        <f t="shared" si="76"/>
        <v/>
      </c>
      <c r="E251" s="2" t="str">
        <f t="shared" si="64"/>
        <v/>
      </c>
      <c r="G251" s="2" t="str">
        <f t="shared" si="77"/>
        <v>gl6-1hv-h02-gra-V2</v>
      </c>
      <c r="I251" t="str" cm="1">
        <f t="array" ref="I251">_xlfn.IFS($D251=1,"mc",$E251=1,"fill",TRUE,"")</f>
        <v/>
      </c>
      <c r="J251" s="4" t="str">
        <f t="shared" si="65"/>
        <v/>
      </c>
      <c r="K251" s="2" t="str">
        <f t="shared" si="78"/>
        <v/>
      </c>
      <c r="L251" s="4" t="str">
        <f t="shared" si="80"/>
        <v/>
      </c>
      <c r="M251" s="4" t="str">
        <f t="shared" si="81"/>
        <v/>
      </c>
      <c r="N251" s="4" t="str">
        <f t="shared" si="82"/>
        <v/>
      </c>
      <c r="O251" s="4" t="str">
        <f t="shared" si="83"/>
        <v/>
      </c>
      <c r="P251" s="2" t="str">
        <f t="shared" si="66"/>
        <v/>
      </c>
      <c r="Q251" s="2" t="str">
        <f t="shared" si="67"/>
        <v/>
      </c>
      <c r="R251" s="2" t="str">
        <f t="shared" si="68"/>
        <v/>
      </c>
      <c r="S251" s="2" t="str">
        <f t="shared" si="69"/>
        <v/>
      </c>
      <c r="T251" s="2" t="str">
        <f t="shared" si="70"/>
        <v/>
      </c>
      <c r="U251" s="2" t="str">
        <f t="shared" si="71"/>
        <v/>
      </c>
      <c r="V251" s="2" t="str">
        <f t="shared" si="72"/>
        <v/>
      </c>
      <c r="W251" s="2" t="str">
        <f t="shared" si="73"/>
        <v/>
      </c>
      <c r="AC251" t="s">
        <v>258</v>
      </c>
      <c r="AD251" t="str">
        <f t="shared" si="74"/>
        <v>H02</v>
      </c>
      <c r="AE251" t="str">
        <f t="shared" si="75"/>
        <v>EFGH</v>
      </c>
      <c r="AF251" t="str">
        <f t="shared" si="79"/>
        <v>H</v>
      </c>
      <c r="AG251" t="s">
        <v>309</v>
      </c>
      <c r="AH251" t="s">
        <v>306</v>
      </c>
      <c r="AI251" t="str" cm="1">
        <f t="array" ref="AI251">_xlfn.IFS($D251=1,"mpc",$E251=1,"fill",TRUE,"")</f>
        <v/>
      </c>
      <c r="AJ251" t="s">
        <v>288</v>
      </c>
    </row>
    <row r="252" spans="1:36" ht="15" x14ac:dyDescent="0.2">
      <c r="A252" s="2" t="s">
        <v>841</v>
      </c>
      <c r="B252" s="8" t="s">
        <v>842</v>
      </c>
      <c r="C252" s="2">
        <v>1</v>
      </c>
      <c r="D252" s="2" t="str">
        <f t="shared" si="76"/>
        <v/>
      </c>
      <c r="E252" s="2">
        <f t="shared" si="64"/>
        <v>1</v>
      </c>
      <c r="G252" s="2" t="str">
        <f t="shared" si="77"/>
        <v>gl6-1hv-h02-gra-V2</v>
      </c>
      <c r="I252" t="str" cm="1">
        <f t="array" ref="I252">_xlfn.IFS($D252=1,"mc",$E252=1,"fill",TRUE,"")</f>
        <v>fill</v>
      </c>
      <c r="J252" s="4" t="str">
        <f t="shared" si="65"/>
        <v>C'est délicieux!</v>
      </c>
      <c r="K252" s="2" t="str">
        <f t="shared" si="78"/>
        <v>Fais une phrase négative: C'est délicieux!</v>
      </c>
      <c r="L252" s="4" t="str">
        <f t="shared" si="80"/>
        <v/>
      </c>
      <c r="M252" s="4" t="str">
        <f t="shared" si="81"/>
        <v/>
      </c>
      <c r="N252" s="4" t="str">
        <f t="shared" si="82"/>
        <v/>
      </c>
      <c r="O252" s="4" t="str">
        <f t="shared" si="83"/>
        <v/>
      </c>
      <c r="P252" s="2" t="str">
        <f t="shared" si="66"/>
        <v>Ce n'est pas délicieux!</v>
      </c>
      <c r="Q252" s="2" t="str">
        <f t="shared" si="67"/>
        <v>Ce n'est pas délicieux.</v>
      </c>
      <c r="R252" s="2" t="str">
        <f t="shared" si="68"/>
        <v>Ce n'est pas délicieux</v>
      </c>
      <c r="S252" s="2" t="str">
        <f t="shared" si="69"/>
        <v/>
      </c>
      <c r="T252" s="2" t="str">
        <f t="shared" si="70"/>
        <v/>
      </c>
      <c r="U252" s="2" t="str">
        <f t="shared" si="71"/>
        <v/>
      </c>
      <c r="V252" s="2" t="str">
        <f t="shared" si="72"/>
        <v/>
      </c>
      <c r="W252" s="2" t="str">
        <f t="shared" si="73"/>
        <v/>
      </c>
      <c r="AC252" t="s">
        <v>258</v>
      </c>
      <c r="AD252" t="str">
        <f t="shared" si="74"/>
        <v>H02</v>
      </c>
      <c r="AE252" t="str">
        <f t="shared" si="75"/>
        <v>EFGH</v>
      </c>
      <c r="AF252" t="str">
        <f t="shared" si="79"/>
        <v>H</v>
      </c>
      <c r="AG252" t="s">
        <v>309</v>
      </c>
      <c r="AH252" t="s">
        <v>306</v>
      </c>
      <c r="AI252" t="str" cm="1">
        <f t="array" ref="AI252">_xlfn.IFS($D252=1,"mpc",$E252=1,"fill",TRUE,"")</f>
        <v>fill</v>
      </c>
      <c r="AJ252" t="s">
        <v>288</v>
      </c>
    </row>
    <row r="253" spans="1:36" ht="15" x14ac:dyDescent="0.2">
      <c r="A253" s="2"/>
      <c r="B253" s="2" t="s">
        <v>843</v>
      </c>
      <c r="C253" s="2">
        <v>1</v>
      </c>
      <c r="D253" s="2" t="str">
        <f t="shared" si="76"/>
        <v/>
      </c>
      <c r="E253" s="2" t="str">
        <f t="shared" si="64"/>
        <v/>
      </c>
      <c r="G253" s="2" t="str">
        <f t="shared" si="77"/>
        <v>gl6-1hv-h02-gra-V2</v>
      </c>
      <c r="I253" t="str" cm="1">
        <f t="array" ref="I253">_xlfn.IFS($D253=1,"mc",$E253=1,"fill",TRUE,"")</f>
        <v/>
      </c>
      <c r="J253" s="4" t="str">
        <f t="shared" si="65"/>
        <v/>
      </c>
      <c r="K253" s="2" t="str">
        <f t="shared" si="78"/>
        <v/>
      </c>
      <c r="L253" s="4" t="str">
        <f t="shared" si="80"/>
        <v/>
      </c>
      <c r="M253" s="4" t="str">
        <f t="shared" si="81"/>
        <v/>
      </c>
      <c r="N253" s="4" t="str">
        <f t="shared" si="82"/>
        <v/>
      </c>
      <c r="O253" s="4" t="str">
        <f t="shared" si="83"/>
        <v/>
      </c>
      <c r="P253" s="2" t="str">
        <f t="shared" si="66"/>
        <v/>
      </c>
      <c r="Q253" s="2" t="str">
        <f t="shared" si="67"/>
        <v/>
      </c>
      <c r="R253" s="2" t="str">
        <f t="shared" si="68"/>
        <v/>
      </c>
      <c r="S253" s="2" t="str">
        <f t="shared" si="69"/>
        <v/>
      </c>
      <c r="T253" s="2" t="str">
        <f t="shared" si="70"/>
        <v/>
      </c>
      <c r="U253" s="2" t="str">
        <f t="shared" si="71"/>
        <v/>
      </c>
      <c r="V253" s="2" t="str">
        <f t="shared" si="72"/>
        <v/>
      </c>
      <c r="W253" s="2" t="str">
        <f t="shared" si="73"/>
        <v/>
      </c>
      <c r="AC253" t="s">
        <v>258</v>
      </c>
      <c r="AD253" t="str">
        <f t="shared" si="74"/>
        <v>H02</v>
      </c>
      <c r="AE253" t="str">
        <f t="shared" si="75"/>
        <v>EFGH</v>
      </c>
      <c r="AF253" t="str">
        <f t="shared" si="79"/>
        <v>H</v>
      </c>
      <c r="AG253" t="s">
        <v>309</v>
      </c>
      <c r="AH253" t="s">
        <v>306</v>
      </c>
      <c r="AI253" t="str" cm="1">
        <f t="array" ref="AI253">_xlfn.IFS($D253=1,"mpc",$E253=1,"fill",TRUE,"")</f>
        <v/>
      </c>
      <c r="AJ253" t="s">
        <v>288</v>
      </c>
    </row>
    <row r="254" spans="1:36" ht="15" x14ac:dyDescent="0.2">
      <c r="A254" s="2"/>
      <c r="B254" s="2" t="s">
        <v>844</v>
      </c>
      <c r="C254" s="2">
        <v>1</v>
      </c>
      <c r="D254" s="2" t="str">
        <f t="shared" si="76"/>
        <v/>
      </c>
      <c r="E254" s="2" t="str">
        <f t="shared" si="64"/>
        <v/>
      </c>
      <c r="G254" s="2" t="str">
        <f t="shared" si="77"/>
        <v>gl6-1hv-h02-gra-V2</v>
      </c>
      <c r="I254" t="str" cm="1">
        <f t="array" ref="I254">_xlfn.IFS($D254=1,"mc",$E254=1,"fill",TRUE,"")</f>
        <v/>
      </c>
      <c r="J254" s="4" t="str">
        <f t="shared" si="65"/>
        <v/>
      </c>
      <c r="K254" s="2" t="str">
        <f t="shared" si="78"/>
        <v/>
      </c>
      <c r="L254" s="4" t="str">
        <f t="shared" si="80"/>
        <v/>
      </c>
      <c r="M254" s="4" t="str">
        <f t="shared" si="81"/>
        <v/>
      </c>
      <c r="N254" s="4" t="str">
        <f t="shared" si="82"/>
        <v/>
      </c>
      <c r="O254" s="4" t="str">
        <f t="shared" si="83"/>
        <v/>
      </c>
      <c r="P254" s="2" t="str">
        <f t="shared" si="66"/>
        <v/>
      </c>
      <c r="Q254" s="2" t="str">
        <f t="shared" si="67"/>
        <v/>
      </c>
      <c r="R254" s="2" t="str">
        <f t="shared" si="68"/>
        <v/>
      </c>
      <c r="S254" s="2" t="str">
        <f t="shared" si="69"/>
        <v/>
      </c>
      <c r="T254" s="2" t="str">
        <f t="shared" si="70"/>
        <v/>
      </c>
      <c r="U254" s="2" t="str">
        <f t="shared" si="71"/>
        <v/>
      </c>
      <c r="V254" s="2" t="str">
        <f t="shared" si="72"/>
        <v/>
      </c>
      <c r="W254" s="2" t="str">
        <f t="shared" si="73"/>
        <v/>
      </c>
      <c r="AC254" t="s">
        <v>258</v>
      </c>
      <c r="AD254" t="str">
        <f t="shared" si="74"/>
        <v>H02</v>
      </c>
      <c r="AE254" t="str">
        <f t="shared" si="75"/>
        <v>EFGH</v>
      </c>
      <c r="AF254" t="str">
        <f t="shared" si="79"/>
        <v>H</v>
      </c>
      <c r="AG254" t="s">
        <v>309</v>
      </c>
      <c r="AH254" t="s">
        <v>306</v>
      </c>
      <c r="AI254" t="str" cm="1">
        <f t="array" ref="AI254">_xlfn.IFS($D254=1,"mpc",$E254=1,"fill",TRUE,"")</f>
        <v/>
      </c>
      <c r="AJ254" t="s">
        <v>288</v>
      </c>
    </row>
    <row r="255" spans="1:36" ht="15" x14ac:dyDescent="0.2">
      <c r="A255" s="2"/>
      <c r="B255" s="2"/>
      <c r="C255" s="2"/>
      <c r="D255" s="2" t="str">
        <f t="shared" si="76"/>
        <v/>
      </c>
      <c r="E255" s="2" t="str">
        <f t="shared" si="64"/>
        <v/>
      </c>
      <c r="G255" s="2" t="str">
        <f t="shared" si="77"/>
        <v>gl6-1hv-h02-gra-V2</v>
      </c>
      <c r="I255" t="str" cm="1">
        <f t="array" ref="I255">_xlfn.IFS($D255=1,"mc",$E255=1,"fill",TRUE,"")</f>
        <v/>
      </c>
      <c r="J255" s="4" t="str">
        <f t="shared" si="65"/>
        <v/>
      </c>
      <c r="K255" s="2" t="str">
        <f t="shared" si="78"/>
        <v/>
      </c>
      <c r="L255" s="4" t="str">
        <f t="shared" si="80"/>
        <v/>
      </c>
      <c r="M255" s="4" t="str">
        <f t="shared" si="81"/>
        <v/>
      </c>
      <c r="N255" s="4" t="str">
        <f t="shared" si="82"/>
        <v/>
      </c>
      <c r="O255" s="4" t="str">
        <f t="shared" si="83"/>
        <v/>
      </c>
      <c r="P255" s="2" t="str">
        <f t="shared" si="66"/>
        <v/>
      </c>
      <c r="Q255" s="2" t="str">
        <f t="shared" si="67"/>
        <v/>
      </c>
      <c r="R255" s="2" t="str">
        <f t="shared" si="68"/>
        <v/>
      </c>
      <c r="S255" s="2" t="str">
        <f t="shared" si="69"/>
        <v/>
      </c>
      <c r="T255" s="2" t="str">
        <f t="shared" si="70"/>
        <v/>
      </c>
      <c r="U255" s="2" t="str">
        <f t="shared" si="71"/>
        <v/>
      </c>
      <c r="V255" s="2" t="str">
        <f t="shared" si="72"/>
        <v/>
      </c>
      <c r="W255" s="2" t="str">
        <f t="shared" si="73"/>
        <v/>
      </c>
      <c r="AC255" t="s">
        <v>258</v>
      </c>
      <c r="AD255" t="str">
        <f t="shared" si="74"/>
        <v>H02</v>
      </c>
      <c r="AE255" t="str">
        <f t="shared" si="75"/>
        <v>EFGH</v>
      </c>
      <c r="AF255" t="str">
        <f t="shared" si="79"/>
        <v>H</v>
      </c>
      <c r="AG255" t="s">
        <v>309</v>
      </c>
      <c r="AH255" t="s">
        <v>306</v>
      </c>
      <c r="AI255" t="str" cm="1">
        <f t="array" ref="AI255">_xlfn.IFS($D255=1,"mpc",$E255=1,"fill",TRUE,"")</f>
        <v/>
      </c>
      <c r="AJ255" t="s">
        <v>288</v>
      </c>
    </row>
    <row r="256" spans="1:36" ht="15" x14ac:dyDescent="0.2">
      <c r="A256" s="8" t="s">
        <v>845</v>
      </c>
      <c r="B256" s="8" t="s">
        <v>846</v>
      </c>
      <c r="C256" s="2">
        <v>1</v>
      </c>
      <c r="D256" s="2" t="str">
        <f t="shared" si="76"/>
        <v/>
      </c>
      <c r="E256" s="2">
        <f t="shared" si="64"/>
        <v>1</v>
      </c>
      <c r="G256" s="2" t="str">
        <f t="shared" si="77"/>
        <v>gl6-1hv-h02-gra-V2</v>
      </c>
      <c r="I256" t="str" cm="1">
        <f t="array" ref="I256">_xlfn.IFS($D256=1,"mc",$E256=1,"fill",TRUE,"")</f>
        <v>fill</v>
      </c>
      <c r="J256" s="4" t="str">
        <f t="shared" si="65"/>
        <v>Vous mangez ici.</v>
      </c>
      <c r="K256" s="2" t="str">
        <f t="shared" si="78"/>
        <v>Fais une phrase négative: Vous mangez ici.</v>
      </c>
      <c r="L256" s="4" t="str">
        <f t="shared" si="80"/>
        <v/>
      </c>
      <c r="M256" s="4" t="str">
        <f t="shared" si="81"/>
        <v/>
      </c>
      <c r="N256" s="4" t="str">
        <f t="shared" si="82"/>
        <v/>
      </c>
      <c r="O256" s="4" t="str">
        <f t="shared" si="83"/>
        <v/>
      </c>
      <c r="P256" s="2" t="str">
        <f t="shared" si="66"/>
        <v>Vous ne mangez pas ici.</v>
      </c>
      <c r="Q256" s="2" t="str">
        <f t="shared" si="67"/>
        <v>Vous ne mangez pas ici</v>
      </c>
      <c r="R256" s="2" t="str">
        <f t="shared" si="68"/>
        <v/>
      </c>
      <c r="S256" s="2" t="str">
        <f t="shared" si="69"/>
        <v/>
      </c>
      <c r="T256" s="2" t="str">
        <f t="shared" si="70"/>
        <v/>
      </c>
      <c r="U256" s="2" t="str">
        <f t="shared" si="71"/>
        <v/>
      </c>
      <c r="V256" s="2" t="str">
        <f t="shared" si="72"/>
        <v/>
      </c>
      <c r="W256" s="2" t="str">
        <f t="shared" si="73"/>
        <v/>
      </c>
      <c r="AC256" t="s">
        <v>258</v>
      </c>
      <c r="AD256" t="str">
        <f t="shared" si="74"/>
        <v>H02</v>
      </c>
      <c r="AE256" t="str">
        <f t="shared" si="75"/>
        <v>EFGH</v>
      </c>
      <c r="AF256" t="str">
        <f t="shared" si="79"/>
        <v>H</v>
      </c>
      <c r="AG256" t="s">
        <v>309</v>
      </c>
      <c r="AH256" t="s">
        <v>306</v>
      </c>
      <c r="AI256" t="str" cm="1">
        <f t="array" ref="AI256">_xlfn.IFS($D256=1,"mpc",$E256=1,"fill",TRUE,"")</f>
        <v>fill</v>
      </c>
      <c r="AJ256" t="s">
        <v>288</v>
      </c>
    </row>
    <row r="257" spans="1:36" ht="15" x14ac:dyDescent="0.2">
      <c r="A257" s="8"/>
      <c r="B257" s="8" t="s">
        <v>847</v>
      </c>
      <c r="C257" s="2">
        <v>1</v>
      </c>
      <c r="D257" s="2" t="str">
        <f t="shared" si="76"/>
        <v/>
      </c>
      <c r="E257" s="2" t="str">
        <f t="shared" si="64"/>
        <v/>
      </c>
      <c r="G257" s="2" t="str">
        <f t="shared" si="77"/>
        <v>gl6-1hv-h02-gra-V2</v>
      </c>
      <c r="I257" t="str" cm="1">
        <f t="array" ref="I257">_xlfn.IFS($D257=1,"mc",$E257=1,"fill",TRUE,"")</f>
        <v/>
      </c>
      <c r="J257" s="4" t="str">
        <f t="shared" si="65"/>
        <v/>
      </c>
      <c r="K257" s="2" t="str">
        <f t="shared" si="78"/>
        <v/>
      </c>
      <c r="L257" s="4" t="str">
        <f t="shared" si="80"/>
        <v/>
      </c>
      <c r="M257" s="4" t="str">
        <f t="shared" si="81"/>
        <v/>
      </c>
      <c r="N257" s="4" t="str">
        <f t="shared" si="82"/>
        <v/>
      </c>
      <c r="O257" s="4" t="str">
        <f t="shared" si="83"/>
        <v/>
      </c>
      <c r="P257" s="2" t="str">
        <f t="shared" si="66"/>
        <v/>
      </c>
      <c r="Q257" s="2" t="str">
        <f t="shared" si="67"/>
        <v/>
      </c>
      <c r="R257" s="2" t="str">
        <f t="shared" si="68"/>
        <v/>
      </c>
      <c r="S257" s="2" t="str">
        <f t="shared" si="69"/>
        <v/>
      </c>
      <c r="T257" s="2" t="str">
        <f t="shared" si="70"/>
        <v/>
      </c>
      <c r="U257" s="2" t="str">
        <f t="shared" si="71"/>
        <v/>
      </c>
      <c r="V257" s="2" t="str">
        <f t="shared" si="72"/>
        <v/>
      </c>
      <c r="W257" s="2" t="str">
        <f t="shared" si="73"/>
        <v/>
      </c>
      <c r="AC257" t="s">
        <v>258</v>
      </c>
      <c r="AD257" t="str">
        <f t="shared" si="74"/>
        <v>H02</v>
      </c>
      <c r="AE257" t="str">
        <f t="shared" si="75"/>
        <v>EFGH</v>
      </c>
      <c r="AF257" t="str">
        <f t="shared" si="79"/>
        <v>H</v>
      </c>
      <c r="AG257" t="s">
        <v>309</v>
      </c>
      <c r="AH257" t="s">
        <v>306</v>
      </c>
      <c r="AI257" t="str" cm="1">
        <f t="array" ref="AI257">_xlfn.IFS($D257=1,"mpc",$E257=1,"fill",TRUE,"")</f>
        <v/>
      </c>
      <c r="AJ257" t="s">
        <v>288</v>
      </c>
    </row>
    <row r="258" spans="1:36" ht="15" x14ac:dyDescent="0.2">
      <c r="A258" s="2"/>
      <c r="B258" s="2"/>
      <c r="C258" s="2"/>
      <c r="D258" s="2" t="str">
        <f t="shared" si="76"/>
        <v/>
      </c>
      <c r="E258" s="2" t="str">
        <f t="shared" ref="E258:E321" si="84">IF(AND(NOT(ISBLANK($A258)),EXACT($C258,1),NOT(EXACT($C259,0))),1,"")</f>
        <v/>
      </c>
      <c r="G258" s="2" t="str">
        <f t="shared" si="77"/>
        <v>gl6-1hv-h02-gra-V2</v>
      </c>
      <c r="I258" t="str" cm="1">
        <f t="array" ref="I258">_xlfn.IFS($D258=1,"mc",$E258=1,"fill",TRUE,"")</f>
        <v/>
      </c>
      <c r="J258" s="4" t="str">
        <f t="shared" si="65"/>
        <v/>
      </c>
      <c r="K258" s="2" t="str">
        <f t="shared" si="78"/>
        <v/>
      </c>
      <c r="L258" s="4" t="str">
        <f t="shared" si="80"/>
        <v/>
      </c>
      <c r="M258" s="4" t="str">
        <f t="shared" si="81"/>
        <v/>
      </c>
      <c r="N258" s="4" t="str">
        <f t="shared" si="82"/>
        <v/>
      </c>
      <c r="O258" s="4" t="str">
        <f t="shared" si="83"/>
        <v/>
      </c>
      <c r="P258" s="2" t="str">
        <f t="shared" si="66"/>
        <v/>
      </c>
      <c r="Q258" s="2" t="str">
        <f t="shared" si="67"/>
        <v/>
      </c>
      <c r="R258" s="2" t="str">
        <f t="shared" si="68"/>
        <v/>
      </c>
      <c r="S258" s="2" t="str">
        <f t="shared" si="69"/>
        <v/>
      </c>
      <c r="T258" s="2" t="str">
        <f t="shared" si="70"/>
        <v/>
      </c>
      <c r="U258" s="2" t="str">
        <f t="shared" si="71"/>
        <v/>
      </c>
      <c r="V258" s="2" t="str">
        <f t="shared" si="72"/>
        <v/>
      </c>
      <c r="W258" s="2" t="str">
        <f t="shared" si="73"/>
        <v/>
      </c>
      <c r="AC258" t="s">
        <v>258</v>
      </c>
      <c r="AD258" t="str">
        <f t="shared" si="74"/>
        <v>H02</v>
      </c>
      <c r="AE258" t="str">
        <f t="shared" si="75"/>
        <v>EFGH</v>
      </c>
      <c r="AF258" t="str">
        <f t="shared" si="79"/>
        <v>H</v>
      </c>
      <c r="AG258" t="s">
        <v>309</v>
      </c>
      <c r="AH258" t="s">
        <v>306</v>
      </c>
      <c r="AI258" t="str" cm="1">
        <f t="array" ref="AI258">_xlfn.IFS($D258=1,"mpc",$E258=1,"fill",TRUE,"")</f>
        <v/>
      </c>
      <c r="AJ258" t="s">
        <v>288</v>
      </c>
    </row>
    <row r="259" spans="1:36" ht="15" x14ac:dyDescent="0.2">
      <c r="A259" s="44" t="s">
        <v>848</v>
      </c>
      <c r="B259" s="8" t="s">
        <v>849</v>
      </c>
      <c r="C259" s="2">
        <v>1</v>
      </c>
      <c r="D259" s="2" t="str">
        <f t="shared" si="76"/>
        <v/>
      </c>
      <c r="E259" s="2">
        <f t="shared" si="84"/>
        <v>1</v>
      </c>
      <c r="G259" s="2" t="str">
        <f t="shared" si="77"/>
        <v>gl6-1hv-h02-gra-V2</v>
      </c>
      <c r="I259" t="str" cm="1">
        <f t="array" ref="I259">_xlfn.IFS($D259=1,"mc",$E259=1,"fill",TRUE,"")</f>
        <v>fill</v>
      </c>
      <c r="J259" s="4" t="str">
        <f t="shared" ref="J259:J322" si="85">_xlfn.TEXTAFTER($K259,": ",,,,$K259)</f>
        <v>On téléphone au restaurant.</v>
      </c>
      <c r="K259" s="2" t="str">
        <f t="shared" si="78"/>
        <v>Fais une phrase négative: On téléphone au restaurant.</v>
      </c>
      <c r="L259" s="4" t="str">
        <f t="shared" si="80"/>
        <v/>
      </c>
      <c r="M259" s="4" t="str">
        <f t="shared" si="81"/>
        <v/>
      </c>
      <c r="N259" s="4" t="str">
        <f t="shared" si="82"/>
        <v/>
      </c>
      <c r="O259" s="4" t="str">
        <f t="shared" si="83"/>
        <v/>
      </c>
      <c r="P259" s="2" t="str">
        <f t="shared" ref="P259:P322" si="86">IF(AND($E259=1,$C259=1,ISTEXT($A259),ISTEXT($B259)),$B259,"")</f>
        <v>On ne téléphone pas au restaurant.</v>
      </c>
      <c r="Q259" s="2" t="str">
        <f t="shared" ref="Q259:Q322" si="87">IF(AND($E259=1,$C260=1,ISTEXT($A259),NOT(ISTEXT($A260)),ISTEXT($B260),P259&lt;&gt;""),$B260,"")</f>
        <v>On ne téléphone pas au restaurant</v>
      </c>
      <c r="R259" s="2" t="str">
        <f t="shared" ref="R259:R322" si="88">IF(AND($E259=1,$C261=1,ISTEXT($A259),NOT(ISTEXT($A261)),ISTEXT($B261),Q259&lt;&gt;""),$B261,"")</f>
        <v/>
      </c>
      <c r="S259" s="2" t="str">
        <f t="shared" ref="S259:S322" si="89">IF(AND($E259=1,$C262=1,ISTEXT($A259),NOT(ISTEXT($A262)),ISTEXT($B262),R259&lt;&gt;""),$B262,"")</f>
        <v/>
      </c>
      <c r="T259" s="2" t="str">
        <f t="shared" ref="T259:T322" si="90">IF(AND($E259=1,$C263=1,ISTEXT($A259),NOT(ISTEXT($A263)),ISTEXT($B263),S259&lt;&gt;""),$B263,"")</f>
        <v/>
      </c>
      <c r="U259" s="2" t="str">
        <f t="shared" ref="U259:U322" si="91">IF(AND($E259=1,$C264=1,ISTEXT($A259),NOT(ISTEXT($A264)),ISTEXT($B264),T259&lt;&gt;""),$B264,"")</f>
        <v/>
      </c>
      <c r="V259" s="2" t="str">
        <f t="shared" ref="V259:V322" si="92">IF(AND($E259=1,$C265=1,ISTEXT($A259),NOT(ISTEXT($A265)),ISTEXT($B265),U259&lt;&gt;""),$B265,"")</f>
        <v/>
      </c>
      <c r="W259" s="2" t="str">
        <f t="shared" ref="W259:W322" si="93">IF(AND($E259=1,$C266=1,ISTEXT($A259),NOT(ISTEXT($A266)),ISTEXT($B266),V259&lt;&gt;""),$B266,"")</f>
        <v/>
      </c>
      <c r="AC259" t="s">
        <v>258</v>
      </c>
      <c r="AD259" t="str">
        <f t="shared" ref="AD259:AD322" si="94">"H" &amp; _xlfn.TEXTBEFORE(_xlfn.TEXTAFTER(G259,"-h"),"-")</f>
        <v>H02</v>
      </c>
      <c r="AE259" t="str">
        <f t="shared" ref="AE259:AE322" si="95">IF(OR(AF259="A",AF259="B",AF259="C",AF259="D"),"ABCD",IF(OR(AF259="E",AF259="F",AF259="G",AF259="H"),"EFGH",""))</f>
        <v>EFGH</v>
      </c>
      <c r="AF259" t="str">
        <f t="shared" si="79"/>
        <v>H</v>
      </c>
      <c r="AG259" t="s">
        <v>309</v>
      </c>
      <c r="AH259" t="s">
        <v>306</v>
      </c>
      <c r="AI259" t="str" cm="1">
        <f t="array" ref="AI259">_xlfn.IFS($D259=1,"mpc",$E259=1,"fill",TRUE,"")</f>
        <v>fill</v>
      </c>
      <c r="AJ259" t="s">
        <v>288</v>
      </c>
    </row>
    <row r="260" spans="1:36" ht="15" x14ac:dyDescent="0.2">
      <c r="A260" s="44"/>
      <c r="B260" s="8" t="s">
        <v>850</v>
      </c>
      <c r="C260" s="2">
        <v>1</v>
      </c>
      <c r="D260" s="2" t="str">
        <f t="shared" ref="D260:D323" si="96">IF(AND(NOT(ISBLANK($A260)),EXACT($C260,1),EXACT($C261,0)),1,"")</f>
        <v/>
      </c>
      <c r="E260" s="2" t="str">
        <f t="shared" si="84"/>
        <v/>
      </c>
      <c r="G260" s="2" t="str">
        <f t="shared" ref="G260:G323" si="97">IF($A260="Vragenlijst",$A261,G259)</f>
        <v>gl6-1hv-h02-gra-V2</v>
      </c>
      <c r="I260" t="str" cm="1">
        <f t="array" ref="I260">_xlfn.IFS($D260=1,"mc",$E260=1,"fill",TRUE,"")</f>
        <v/>
      </c>
      <c r="J260" s="4" t="str">
        <f t="shared" si="85"/>
        <v/>
      </c>
      <c r="K260" s="2" t="str">
        <f t="shared" ref="K260:K323" si="98">IF(OR(ISBLANK($A260),ISBLANK($B260),$A260="Vraag"),"",$A260)</f>
        <v/>
      </c>
      <c r="L260" s="4" t="str">
        <f t="shared" si="80"/>
        <v/>
      </c>
      <c r="M260" s="4" t="str">
        <f t="shared" si="81"/>
        <v/>
      </c>
      <c r="N260" s="4" t="str">
        <f t="shared" si="82"/>
        <v/>
      </c>
      <c r="O260" s="4" t="str">
        <f t="shared" si="83"/>
        <v/>
      </c>
      <c r="P260" s="2" t="str">
        <f t="shared" si="86"/>
        <v/>
      </c>
      <c r="Q260" s="2" t="str">
        <f t="shared" si="87"/>
        <v/>
      </c>
      <c r="R260" s="2" t="str">
        <f t="shared" si="88"/>
        <v/>
      </c>
      <c r="S260" s="2" t="str">
        <f t="shared" si="89"/>
        <v/>
      </c>
      <c r="T260" s="2" t="str">
        <f t="shared" si="90"/>
        <v/>
      </c>
      <c r="U260" s="2" t="str">
        <f t="shared" si="91"/>
        <v/>
      </c>
      <c r="V260" s="2" t="str">
        <f t="shared" si="92"/>
        <v/>
      </c>
      <c r="W260" s="2" t="str">
        <f t="shared" si="93"/>
        <v/>
      </c>
      <c r="AC260" t="s">
        <v>258</v>
      </c>
      <c r="AD260" t="str">
        <f t="shared" si="94"/>
        <v>H02</v>
      </c>
      <c r="AE260" t="str">
        <f t="shared" si="95"/>
        <v>EFGH</v>
      </c>
      <c r="AF260" t="str">
        <f t="shared" ref="AF260:AF323" si="99">IF(RIGHT(G260,2)="V1","D",IF(RIGHT(G260,2)="V2","H"))</f>
        <v>H</v>
      </c>
      <c r="AG260" t="s">
        <v>309</v>
      </c>
      <c r="AH260" t="s">
        <v>306</v>
      </c>
      <c r="AI260" t="str" cm="1">
        <f t="array" ref="AI260">_xlfn.IFS($D260=1,"mpc",$E260=1,"fill",TRUE,"")</f>
        <v/>
      </c>
      <c r="AJ260" t="s">
        <v>288</v>
      </c>
    </row>
    <row r="261" spans="1:36" ht="15" x14ac:dyDescent="0.2">
      <c r="A261" s="2"/>
      <c r="B261" s="2"/>
      <c r="C261" s="2"/>
      <c r="D261" s="2" t="str">
        <f t="shared" si="96"/>
        <v/>
      </c>
      <c r="E261" s="2" t="str">
        <f t="shared" si="84"/>
        <v/>
      </c>
      <c r="G261" s="2" t="str">
        <f t="shared" si="97"/>
        <v>gl6-1hv-h02-gra-V2</v>
      </c>
      <c r="I261" t="str" cm="1">
        <f t="array" ref="I261">_xlfn.IFS($D261=1,"mc",$E261=1,"fill",TRUE,"")</f>
        <v/>
      </c>
      <c r="J261" s="4" t="str">
        <f t="shared" si="85"/>
        <v/>
      </c>
      <c r="K261" s="2" t="str">
        <f t="shared" si="98"/>
        <v/>
      </c>
      <c r="L261" s="4" t="str">
        <f t="shared" si="80"/>
        <v/>
      </c>
      <c r="M261" s="4" t="str">
        <f t="shared" si="81"/>
        <v/>
      </c>
      <c r="N261" s="4" t="str">
        <f t="shared" si="82"/>
        <v/>
      </c>
      <c r="O261" s="4" t="str">
        <f t="shared" si="83"/>
        <v/>
      </c>
      <c r="P261" s="2" t="str">
        <f t="shared" si="86"/>
        <v/>
      </c>
      <c r="Q261" s="2" t="str">
        <f t="shared" si="87"/>
        <v/>
      </c>
      <c r="R261" s="2" t="str">
        <f t="shared" si="88"/>
        <v/>
      </c>
      <c r="S261" s="2" t="str">
        <f t="shared" si="89"/>
        <v/>
      </c>
      <c r="T261" s="2" t="str">
        <f t="shared" si="90"/>
        <v/>
      </c>
      <c r="U261" s="2" t="str">
        <f t="shared" si="91"/>
        <v/>
      </c>
      <c r="V261" s="2" t="str">
        <f t="shared" si="92"/>
        <v/>
      </c>
      <c r="W261" s="2" t="str">
        <f t="shared" si="93"/>
        <v/>
      </c>
      <c r="AC261" t="s">
        <v>258</v>
      </c>
      <c r="AD261" t="str">
        <f t="shared" si="94"/>
        <v>H02</v>
      </c>
      <c r="AE261" t="str">
        <f t="shared" si="95"/>
        <v>EFGH</v>
      </c>
      <c r="AF261" t="str">
        <f t="shared" si="99"/>
        <v>H</v>
      </c>
      <c r="AG261" t="s">
        <v>309</v>
      </c>
      <c r="AH261" t="s">
        <v>306</v>
      </c>
      <c r="AI261" t="str" cm="1">
        <f t="array" ref="AI261">_xlfn.IFS($D261=1,"mpc",$E261=1,"fill",TRUE,"")</f>
        <v/>
      </c>
      <c r="AJ261" t="s">
        <v>288</v>
      </c>
    </row>
    <row r="262" spans="1:36" ht="15" x14ac:dyDescent="0.2">
      <c r="A262" s="8" t="s">
        <v>851</v>
      </c>
      <c r="B262" s="8" t="s">
        <v>852</v>
      </c>
      <c r="C262" s="2">
        <v>1</v>
      </c>
      <c r="D262" s="2" t="str">
        <f t="shared" si="96"/>
        <v/>
      </c>
      <c r="E262" s="2">
        <f t="shared" si="84"/>
        <v>1</v>
      </c>
      <c r="G262" s="2" t="str">
        <f t="shared" si="97"/>
        <v>gl6-1hv-h02-gra-V2</v>
      </c>
      <c r="I262" t="str" cm="1">
        <f t="array" ref="I262">_xlfn.IFS($D262=1,"mc",$E262=1,"fill",TRUE,"")</f>
        <v>fill</v>
      </c>
      <c r="J262" s="4" t="str">
        <f t="shared" si="85"/>
        <v>Il a faim.</v>
      </c>
      <c r="K262" s="2" t="str">
        <f t="shared" si="98"/>
        <v>Fais une phrase négative: Il a faim.</v>
      </c>
      <c r="L262" s="4" t="str">
        <f t="shared" si="80"/>
        <v/>
      </c>
      <c r="M262" s="4" t="str">
        <f t="shared" si="81"/>
        <v/>
      </c>
      <c r="N262" s="4" t="str">
        <f t="shared" si="82"/>
        <v/>
      </c>
      <c r="O262" s="4" t="str">
        <f t="shared" si="83"/>
        <v/>
      </c>
      <c r="P262" s="2" t="str">
        <f t="shared" si="86"/>
        <v>Il n'a pas faim.</v>
      </c>
      <c r="Q262" s="2" t="str">
        <f t="shared" si="87"/>
        <v>Il n'a pas faim</v>
      </c>
      <c r="R262" s="2" t="str">
        <f t="shared" si="88"/>
        <v/>
      </c>
      <c r="S262" s="2" t="str">
        <f t="shared" si="89"/>
        <v/>
      </c>
      <c r="T262" s="2" t="str">
        <f t="shared" si="90"/>
        <v/>
      </c>
      <c r="U262" s="2" t="str">
        <f t="shared" si="91"/>
        <v/>
      </c>
      <c r="V262" s="2" t="str">
        <f t="shared" si="92"/>
        <v/>
      </c>
      <c r="W262" s="2" t="str">
        <f t="shared" si="93"/>
        <v/>
      </c>
      <c r="AC262" t="s">
        <v>258</v>
      </c>
      <c r="AD262" t="str">
        <f t="shared" si="94"/>
        <v>H02</v>
      </c>
      <c r="AE262" t="str">
        <f t="shared" si="95"/>
        <v>EFGH</v>
      </c>
      <c r="AF262" t="str">
        <f t="shared" si="99"/>
        <v>H</v>
      </c>
      <c r="AG262" t="s">
        <v>309</v>
      </c>
      <c r="AH262" t="s">
        <v>306</v>
      </c>
      <c r="AI262" t="str" cm="1">
        <f t="array" ref="AI262">_xlfn.IFS($D262=1,"mpc",$E262=1,"fill",TRUE,"")</f>
        <v>fill</v>
      </c>
      <c r="AJ262" t="s">
        <v>288</v>
      </c>
    </row>
    <row r="263" spans="1:36" ht="15" x14ac:dyDescent="0.2">
      <c r="A263" s="8"/>
      <c r="B263" s="8" t="s">
        <v>853</v>
      </c>
      <c r="C263" s="2">
        <v>1</v>
      </c>
      <c r="D263" s="2" t="str">
        <f t="shared" si="96"/>
        <v/>
      </c>
      <c r="E263" s="2" t="str">
        <f t="shared" si="84"/>
        <v/>
      </c>
      <c r="G263" s="2" t="str">
        <f t="shared" si="97"/>
        <v>gl6-1hv-h02-gra-V2</v>
      </c>
      <c r="I263" t="str" cm="1">
        <f t="array" ref="I263">_xlfn.IFS($D263=1,"mc",$E263=1,"fill",TRUE,"")</f>
        <v/>
      </c>
      <c r="J263" s="4" t="str">
        <f t="shared" si="85"/>
        <v/>
      </c>
      <c r="K263" s="2" t="str">
        <f t="shared" si="98"/>
        <v/>
      </c>
      <c r="L263" s="4" t="str">
        <f t="shared" si="80"/>
        <v/>
      </c>
      <c r="M263" s="4" t="str">
        <f t="shared" si="81"/>
        <v/>
      </c>
      <c r="N263" s="4" t="str">
        <f t="shared" si="82"/>
        <v/>
      </c>
      <c r="O263" s="4" t="str">
        <f t="shared" si="83"/>
        <v/>
      </c>
      <c r="P263" s="2" t="str">
        <f t="shared" si="86"/>
        <v/>
      </c>
      <c r="Q263" s="2" t="str">
        <f t="shared" si="87"/>
        <v/>
      </c>
      <c r="R263" s="2" t="str">
        <f t="shared" si="88"/>
        <v/>
      </c>
      <c r="S263" s="2" t="str">
        <f t="shared" si="89"/>
        <v/>
      </c>
      <c r="T263" s="2" t="str">
        <f t="shared" si="90"/>
        <v/>
      </c>
      <c r="U263" s="2" t="str">
        <f t="shared" si="91"/>
        <v/>
      </c>
      <c r="V263" s="2" t="str">
        <f t="shared" si="92"/>
        <v/>
      </c>
      <c r="W263" s="2" t="str">
        <f t="shared" si="93"/>
        <v/>
      </c>
      <c r="AC263" t="s">
        <v>258</v>
      </c>
      <c r="AD263" t="str">
        <f t="shared" si="94"/>
        <v>H02</v>
      </c>
      <c r="AE263" t="str">
        <f t="shared" si="95"/>
        <v>EFGH</v>
      </c>
      <c r="AF263" t="str">
        <f t="shared" si="99"/>
        <v>H</v>
      </c>
      <c r="AG263" t="s">
        <v>309</v>
      </c>
      <c r="AH263" t="s">
        <v>306</v>
      </c>
      <c r="AI263" t="str" cm="1">
        <f t="array" ref="AI263">_xlfn.IFS($D263=1,"mpc",$E263=1,"fill",TRUE,"")</f>
        <v/>
      </c>
      <c r="AJ263" t="s">
        <v>288</v>
      </c>
    </row>
    <row r="264" spans="1:36" ht="15" x14ac:dyDescent="0.2">
      <c r="A264" s="2"/>
      <c r="B264" s="2"/>
      <c r="C264" s="2"/>
      <c r="D264" s="2" t="str">
        <f t="shared" si="96"/>
        <v/>
      </c>
      <c r="E264" s="2" t="str">
        <f t="shared" si="84"/>
        <v/>
      </c>
      <c r="G264" s="2" t="str">
        <f t="shared" si="97"/>
        <v>gl6-1hv-h02-gra-V2</v>
      </c>
      <c r="I264" t="str" cm="1">
        <f t="array" ref="I264">_xlfn.IFS($D264=1,"mc",$E264=1,"fill",TRUE,"")</f>
        <v/>
      </c>
      <c r="J264" s="4" t="str">
        <f t="shared" si="85"/>
        <v/>
      </c>
      <c r="K264" s="2" t="str">
        <f t="shared" si="98"/>
        <v/>
      </c>
      <c r="L264" s="4" t="str">
        <f t="shared" si="80"/>
        <v/>
      </c>
      <c r="M264" s="4" t="str">
        <f t="shared" si="81"/>
        <v/>
      </c>
      <c r="N264" s="4" t="str">
        <f t="shared" si="82"/>
        <v/>
      </c>
      <c r="O264" s="4" t="str">
        <f t="shared" si="83"/>
        <v/>
      </c>
      <c r="P264" s="2" t="str">
        <f t="shared" si="86"/>
        <v/>
      </c>
      <c r="Q264" s="2" t="str">
        <f t="shared" si="87"/>
        <v/>
      </c>
      <c r="R264" s="2" t="str">
        <f t="shared" si="88"/>
        <v/>
      </c>
      <c r="S264" s="2" t="str">
        <f t="shared" si="89"/>
        <v/>
      </c>
      <c r="T264" s="2" t="str">
        <f t="shared" si="90"/>
        <v/>
      </c>
      <c r="U264" s="2" t="str">
        <f t="shared" si="91"/>
        <v/>
      </c>
      <c r="V264" s="2" t="str">
        <f t="shared" si="92"/>
        <v/>
      </c>
      <c r="W264" s="2" t="str">
        <f t="shared" si="93"/>
        <v/>
      </c>
      <c r="AC264" t="s">
        <v>258</v>
      </c>
      <c r="AD264" t="str">
        <f t="shared" si="94"/>
        <v>H02</v>
      </c>
      <c r="AE264" t="str">
        <f t="shared" si="95"/>
        <v>EFGH</v>
      </c>
      <c r="AF264" t="str">
        <f t="shared" si="99"/>
        <v>H</v>
      </c>
      <c r="AG264" t="s">
        <v>309</v>
      </c>
      <c r="AH264" t="s">
        <v>306</v>
      </c>
      <c r="AI264" t="str" cm="1">
        <f t="array" ref="AI264">_xlfn.IFS($D264=1,"mpc",$E264=1,"fill",TRUE,"")</f>
        <v/>
      </c>
      <c r="AJ264" t="s">
        <v>288</v>
      </c>
    </row>
    <row r="265" spans="1:36" ht="15" x14ac:dyDescent="0.2">
      <c r="A265" s="8" t="s">
        <v>854</v>
      </c>
      <c r="B265" s="8" t="s">
        <v>855</v>
      </c>
      <c r="C265" s="2">
        <v>1</v>
      </c>
      <c r="D265" s="2" t="str">
        <f t="shared" si="96"/>
        <v/>
      </c>
      <c r="E265" s="2">
        <f t="shared" si="84"/>
        <v>1</v>
      </c>
      <c r="G265" s="2" t="str">
        <f t="shared" si="97"/>
        <v>gl6-1hv-h02-gra-V2</v>
      </c>
      <c r="I265" t="str" cm="1">
        <f t="array" ref="I265">_xlfn.IFS($D265=1,"mc",$E265=1,"fill",TRUE,"")</f>
        <v>fill</v>
      </c>
      <c r="J265" s="4" t="str">
        <f t="shared" si="85"/>
        <v>Je trouve le pain.</v>
      </c>
      <c r="K265" s="2" t="str">
        <f t="shared" si="98"/>
        <v>Fais une phrase négative: Je trouve le pain.</v>
      </c>
      <c r="L265" s="4" t="str">
        <f t="shared" si="80"/>
        <v/>
      </c>
      <c r="M265" s="4" t="str">
        <f t="shared" si="81"/>
        <v/>
      </c>
      <c r="N265" s="4" t="str">
        <f t="shared" si="82"/>
        <v/>
      </c>
      <c r="O265" s="4" t="str">
        <f t="shared" si="83"/>
        <v/>
      </c>
      <c r="P265" s="2" t="str">
        <f t="shared" si="86"/>
        <v>Je ne trouve pas le pain.</v>
      </c>
      <c r="Q265" s="2" t="str">
        <f t="shared" si="87"/>
        <v>Je ne trouve pas le pain</v>
      </c>
      <c r="R265" s="2" t="str">
        <f t="shared" si="88"/>
        <v/>
      </c>
      <c r="S265" s="2" t="str">
        <f t="shared" si="89"/>
        <v/>
      </c>
      <c r="T265" s="2" t="str">
        <f t="shared" si="90"/>
        <v/>
      </c>
      <c r="U265" s="2" t="str">
        <f t="shared" si="91"/>
        <v/>
      </c>
      <c r="V265" s="2" t="str">
        <f t="shared" si="92"/>
        <v/>
      </c>
      <c r="W265" s="2" t="str">
        <f t="shared" si="93"/>
        <v/>
      </c>
      <c r="AC265" t="s">
        <v>258</v>
      </c>
      <c r="AD265" t="str">
        <f t="shared" si="94"/>
        <v>H02</v>
      </c>
      <c r="AE265" t="str">
        <f t="shared" si="95"/>
        <v>EFGH</v>
      </c>
      <c r="AF265" t="str">
        <f t="shared" si="99"/>
        <v>H</v>
      </c>
      <c r="AG265" t="s">
        <v>309</v>
      </c>
      <c r="AH265" t="s">
        <v>306</v>
      </c>
      <c r="AI265" t="str" cm="1">
        <f t="array" ref="AI265">_xlfn.IFS($D265=1,"mpc",$E265=1,"fill",TRUE,"")</f>
        <v>fill</v>
      </c>
      <c r="AJ265" t="s">
        <v>288</v>
      </c>
    </row>
    <row r="266" spans="1:36" ht="15" x14ac:dyDescent="0.2">
      <c r="A266" s="8"/>
      <c r="B266" s="8" t="s">
        <v>856</v>
      </c>
      <c r="C266" s="2">
        <v>1</v>
      </c>
      <c r="D266" s="2" t="str">
        <f t="shared" si="96"/>
        <v/>
      </c>
      <c r="E266" s="2" t="str">
        <f t="shared" si="84"/>
        <v/>
      </c>
      <c r="G266" s="2" t="str">
        <f t="shared" si="97"/>
        <v>gl6-1hv-h02-gra-V2</v>
      </c>
      <c r="I266" t="str" cm="1">
        <f t="array" ref="I266">_xlfn.IFS($D266=1,"mc",$E266=1,"fill",TRUE,"")</f>
        <v/>
      </c>
      <c r="J266" s="4" t="str">
        <f t="shared" si="85"/>
        <v/>
      </c>
      <c r="K266" s="2" t="str">
        <f t="shared" si="98"/>
        <v/>
      </c>
      <c r="L266" s="4" t="str">
        <f t="shared" ref="L266:L329" si="100">IF(AND($D266=1,EXACT($C266,1)),$B266,"")</f>
        <v/>
      </c>
      <c r="M266" s="4" t="str">
        <f t="shared" ref="M266:M329" si="101">IF(AND($D266=1,EXACT($C267,0),L266&lt;&gt;""),$B267,"")</f>
        <v/>
      </c>
      <c r="N266" s="4" t="str">
        <f t="shared" ref="N266:N329" si="102">IF(AND($D266=1,EXACT($C268,0),M266&lt;&gt;""),$B268,"")</f>
        <v/>
      </c>
      <c r="O266" s="4" t="str">
        <f t="shared" ref="O266:O329" si="103">IF(AND($D266=1,EXACT($C269,0),N266&lt;&gt;""),$B269,"")</f>
        <v/>
      </c>
      <c r="P266" s="2" t="str">
        <f t="shared" si="86"/>
        <v/>
      </c>
      <c r="Q266" s="2" t="str">
        <f t="shared" si="87"/>
        <v/>
      </c>
      <c r="R266" s="2" t="str">
        <f t="shared" si="88"/>
        <v/>
      </c>
      <c r="S266" s="2" t="str">
        <f t="shared" si="89"/>
        <v/>
      </c>
      <c r="T266" s="2" t="str">
        <f t="shared" si="90"/>
        <v/>
      </c>
      <c r="U266" s="2" t="str">
        <f t="shared" si="91"/>
        <v/>
      </c>
      <c r="V266" s="2" t="str">
        <f t="shared" si="92"/>
        <v/>
      </c>
      <c r="W266" s="2" t="str">
        <f t="shared" si="93"/>
        <v/>
      </c>
      <c r="AC266" t="s">
        <v>258</v>
      </c>
      <c r="AD266" t="str">
        <f t="shared" si="94"/>
        <v>H02</v>
      </c>
      <c r="AE266" t="str">
        <f t="shared" si="95"/>
        <v>EFGH</v>
      </c>
      <c r="AF266" t="str">
        <f t="shared" si="99"/>
        <v>H</v>
      </c>
      <c r="AG266" t="s">
        <v>309</v>
      </c>
      <c r="AH266" t="s">
        <v>306</v>
      </c>
      <c r="AI266" t="str" cm="1">
        <f t="array" ref="AI266">_xlfn.IFS($D266=1,"mpc",$E266=1,"fill",TRUE,"")</f>
        <v/>
      </c>
      <c r="AJ266" t="s">
        <v>288</v>
      </c>
    </row>
    <row r="267" spans="1:36" ht="15" x14ac:dyDescent="0.2">
      <c r="A267" s="2"/>
      <c r="B267" s="2"/>
      <c r="C267" s="2"/>
      <c r="D267" s="2" t="str">
        <f t="shared" si="96"/>
        <v/>
      </c>
      <c r="E267" s="2" t="str">
        <f t="shared" si="84"/>
        <v/>
      </c>
      <c r="G267" s="2" t="str">
        <f t="shared" si="97"/>
        <v>gl6-1hv-h02-gra-V2</v>
      </c>
      <c r="I267" t="str" cm="1">
        <f t="array" ref="I267">_xlfn.IFS($D267=1,"mc",$E267=1,"fill",TRUE,"")</f>
        <v/>
      </c>
      <c r="J267" s="4" t="str">
        <f t="shared" si="85"/>
        <v/>
      </c>
      <c r="K267" s="2" t="str">
        <f t="shared" si="98"/>
        <v/>
      </c>
      <c r="L267" s="4" t="str">
        <f t="shared" si="100"/>
        <v/>
      </c>
      <c r="M267" s="4" t="str">
        <f t="shared" si="101"/>
        <v/>
      </c>
      <c r="N267" s="4" t="str">
        <f t="shared" si="102"/>
        <v/>
      </c>
      <c r="O267" s="4" t="str">
        <f t="shared" si="103"/>
        <v/>
      </c>
      <c r="P267" s="2" t="str">
        <f t="shared" si="86"/>
        <v/>
      </c>
      <c r="Q267" s="2" t="str">
        <f t="shared" si="87"/>
        <v/>
      </c>
      <c r="R267" s="2" t="str">
        <f t="shared" si="88"/>
        <v/>
      </c>
      <c r="S267" s="2" t="str">
        <f t="shared" si="89"/>
        <v/>
      </c>
      <c r="T267" s="2" t="str">
        <f t="shared" si="90"/>
        <v/>
      </c>
      <c r="U267" s="2" t="str">
        <f t="shared" si="91"/>
        <v/>
      </c>
      <c r="V267" s="2" t="str">
        <f t="shared" si="92"/>
        <v/>
      </c>
      <c r="W267" s="2" t="str">
        <f t="shared" si="93"/>
        <v/>
      </c>
      <c r="AC267" t="s">
        <v>258</v>
      </c>
      <c r="AD267" t="str">
        <f t="shared" si="94"/>
        <v>H02</v>
      </c>
      <c r="AE267" t="str">
        <f t="shared" si="95"/>
        <v>EFGH</v>
      </c>
      <c r="AF267" t="str">
        <f t="shared" si="99"/>
        <v>H</v>
      </c>
      <c r="AG267" t="s">
        <v>309</v>
      </c>
      <c r="AH267" t="s">
        <v>306</v>
      </c>
      <c r="AI267" t="str" cm="1">
        <f t="array" ref="AI267">_xlfn.IFS($D267=1,"mpc",$E267=1,"fill",TRUE,"")</f>
        <v/>
      </c>
      <c r="AJ267" t="s">
        <v>288</v>
      </c>
    </row>
    <row r="268" spans="1:36" ht="15" x14ac:dyDescent="0.2">
      <c r="A268" s="8" t="s">
        <v>857</v>
      </c>
      <c r="B268" s="8" t="s">
        <v>858</v>
      </c>
      <c r="C268" s="2">
        <v>1</v>
      </c>
      <c r="D268" s="2" t="str">
        <f t="shared" si="96"/>
        <v/>
      </c>
      <c r="E268" s="2">
        <f t="shared" si="84"/>
        <v>1</v>
      </c>
      <c r="G268" s="2" t="str">
        <f t="shared" si="97"/>
        <v>gl6-1hv-h02-gra-V2</v>
      </c>
      <c r="I268" t="str" cm="1">
        <f t="array" ref="I268">_xlfn.IFS($D268=1,"mc",$E268=1,"fill",TRUE,"")</f>
        <v>fill</v>
      </c>
      <c r="J268" s="4" t="str">
        <f t="shared" si="85"/>
        <v xml:space="preserve"> Le dessert arrive.</v>
      </c>
      <c r="K268" s="2" t="str">
        <f t="shared" si="98"/>
        <v>Fais une phrase négative:  Le dessert arrive.</v>
      </c>
      <c r="L268" s="4" t="str">
        <f t="shared" si="100"/>
        <v/>
      </c>
      <c r="M268" s="4" t="str">
        <f t="shared" si="101"/>
        <v/>
      </c>
      <c r="N268" s="4" t="str">
        <f t="shared" si="102"/>
        <v/>
      </c>
      <c r="O268" s="4" t="str">
        <f t="shared" si="103"/>
        <v/>
      </c>
      <c r="P268" s="2" t="str">
        <f t="shared" si="86"/>
        <v>Le dessert n'arrive pas.</v>
      </c>
      <c r="Q268" s="2" t="str">
        <f t="shared" si="87"/>
        <v>Le dessert n'arrive pas</v>
      </c>
      <c r="R268" s="2" t="str">
        <f t="shared" si="88"/>
        <v/>
      </c>
      <c r="S268" s="2" t="str">
        <f t="shared" si="89"/>
        <v/>
      </c>
      <c r="T268" s="2" t="str">
        <f t="shared" si="90"/>
        <v/>
      </c>
      <c r="U268" s="2" t="str">
        <f t="shared" si="91"/>
        <v/>
      </c>
      <c r="V268" s="2" t="str">
        <f t="shared" si="92"/>
        <v/>
      </c>
      <c r="W268" s="2" t="str">
        <f t="shared" si="93"/>
        <v/>
      </c>
      <c r="AC268" t="s">
        <v>258</v>
      </c>
      <c r="AD268" t="str">
        <f t="shared" si="94"/>
        <v>H02</v>
      </c>
      <c r="AE268" t="str">
        <f t="shared" si="95"/>
        <v>EFGH</v>
      </c>
      <c r="AF268" t="str">
        <f t="shared" si="99"/>
        <v>H</v>
      </c>
      <c r="AG268" t="s">
        <v>309</v>
      </c>
      <c r="AH268" t="s">
        <v>306</v>
      </c>
      <c r="AI268" t="str" cm="1">
        <f t="array" ref="AI268">_xlfn.IFS($D268=1,"mpc",$E268=1,"fill",TRUE,"")</f>
        <v>fill</v>
      </c>
      <c r="AJ268" t="s">
        <v>288</v>
      </c>
    </row>
    <row r="269" spans="1:36" ht="15" x14ac:dyDescent="0.2">
      <c r="A269" s="2"/>
      <c r="B269" s="2" t="s">
        <v>859</v>
      </c>
      <c r="C269" s="2">
        <v>1</v>
      </c>
      <c r="D269" s="2" t="str">
        <f t="shared" si="96"/>
        <v/>
      </c>
      <c r="E269" s="2" t="str">
        <f t="shared" si="84"/>
        <v/>
      </c>
      <c r="G269" s="2" t="str">
        <f t="shared" si="97"/>
        <v>gl6-1hv-h02-gra-V2</v>
      </c>
      <c r="I269" t="str" cm="1">
        <f t="array" ref="I269">_xlfn.IFS($D269=1,"mc",$E269=1,"fill",TRUE,"")</f>
        <v/>
      </c>
      <c r="J269" s="4" t="str">
        <f t="shared" si="85"/>
        <v/>
      </c>
      <c r="K269" s="2" t="str">
        <f t="shared" si="98"/>
        <v/>
      </c>
      <c r="L269" s="4" t="str">
        <f t="shared" si="100"/>
        <v/>
      </c>
      <c r="M269" s="4" t="str">
        <f t="shared" si="101"/>
        <v/>
      </c>
      <c r="N269" s="4" t="str">
        <f t="shared" si="102"/>
        <v/>
      </c>
      <c r="O269" s="4" t="str">
        <f t="shared" si="103"/>
        <v/>
      </c>
      <c r="P269" s="2" t="str">
        <f t="shared" si="86"/>
        <v/>
      </c>
      <c r="Q269" s="2" t="str">
        <f t="shared" si="87"/>
        <v/>
      </c>
      <c r="R269" s="2" t="str">
        <f t="shared" si="88"/>
        <v/>
      </c>
      <c r="S269" s="2" t="str">
        <f t="shared" si="89"/>
        <v/>
      </c>
      <c r="T269" s="2" t="str">
        <f t="shared" si="90"/>
        <v/>
      </c>
      <c r="U269" s="2" t="str">
        <f t="shared" si="91"/>
        <v/>
      </c>
      <c r="V269" s="2" t="str">
        <f t="shared" si="92"/>
        <v/>
      </c>
      <c r="W269" s="2" t="str">
        <f t="shared" si="93"/>
        <v/>
      </c>
      <c r="AC269" t="s">
        <v>258</v>
      </c>
      <c r="AD269" t="str">
        <f t="shared" si="94"/>
        <v>H02</v>
      </c>
      <c r="AE269" t="str">
        <f t="shared" si="95"/>
        <v>EFGH</v>
      </c>
      <c r="AF269" t="str">
        <f t="shared" si="99"/>
        <v>H</v>
      </c>
      <c r="AG269" t="s">
        <v>309</v>
      </c>
      <c r="AH269" t="s">
        <v>306</v>
      </c>
      <c r="AI269" t="str" cm="1">
        <f t="array" ref="AI269">_xlfn.IFS($D269=1,"mpc",$E269=1,"fill",TRUE,"")</f>
        <v/>
      </c>
      <c r="AJ269" t="s">
        <v>288</v>
      </c>
    </row>
    <row r="270" spans="1:36" ht="15" x14ac:dyDescent="0.2">
      <c r="A270" s="9"/>
      <c r="B270"/>
      <c r="C270"/>
      <c r="D270" s="2"/>
      <c r="E270" s="2"/>
      <c r="G270" s="2"/>
      <c r="I270"/>
      <c r="K270" s="2"/>
      <c r="P270" s="2"/>
      <c r="Q270" s="2"/>
      <c r="R270" s="2"/>
      <c r="S270" s="2"/>
      <c r="T270" s="2"/>
      <c r="U270" s="2"/>
      <c r="V270" s="2"/>
      <c r="W270" s="2"/>
      <c r="AC270"/>
      <c r="AD270"/>
      <c r="AE270"/>
      <c r="AF270"/>
      <c r="AG270"/>
      <c r="AH270"/>
      <c r="AI270"/>
      <c r="AJ270"/>
    </row>
    <row r="271" spans="1:36" ht="15" x14ac:dyDescent="0.2">
      <c r="A271" s="2"/>
      <c r="B271"/>
      <c r="C271"/>
      <c r="D271" s="2"/>
      <c r="E271" s="2"/>
      <c r="G271" s="2"/>
      <c r="I271"/>
      <c r="K271" s="2"/>
      <c r="P271" s="2"/>
      <c r="Q271" s="2"/>
      <c r="R271" s="2"/>
      <c r="S271" s="2"/>
      <c r="T271" s="2"/>
      <c r="U271" s="2"/>
      <c r="V271" s="2"/>
      <c r="W271" s="2"/>
      <c r="AC271"/>
      <c r="AD271"/>
      <c r="AE271"/>
      <c r="AF271"/>
      <c r="AG271"/>
      <c r="AH271"/>
      <c r="AI271"/>
      <c r="AJ271"/>
    </row>
    <row r="272" spans="1:36" ht="15" x14ac:dyDescent="0.2">
      <c r="A272" s="2"/>
      <c r="B272"/>
      <c r="C272"/>
      <c r="D272" s="2"/>
      <c r="E272" s="2"/>
      <c r="G272" s="2"/>
      <c r="I272"/>
      <c r="K272" s="2"/>
      <c r="P272" s="2"/>
      <c r="Q272" s="2"/>
      <c r="R272" s="2"/>
      <c r="S272" s="2"/>
      <c r="T272" s="2"/>
      <c r="U272" s="2"/>
      <c r="V272" s="2"/>
      <c r="W272" s="2"/>
      <c r="AC272"/>
      <c r="AD272"/>
      <c r="AE272"/>
      <c r="AF272"/>
      <c r="AG272"/>
      <c r="AH272"/>
      <c r="AI272"/>
      <c r="AJ272"/>
    </row>
    <row r="273" spans="1:36" ht="15" x14ac:dyDescent="0.2">
      <c r="A273" s="10"/>
      <c r="B273"/>
      <c r="C273"/>
      <c r="D273" s="2"/>
      <c r="E273" s="2"/>
      <c r="G273" s="2"/>
      <c r="I273"/>
      <c r="K273" s="2"/>
      <c r="P273" s="2"/>
      <c r="Q273" s="2"/>
      <c r="R273" s="2"/>
      <c r="S273" s="2"/>
      <c r="T273" s="2"/>
      <c r="U273" s="2"/>
      <c r="V273" s="2"/>
      <c r="W273" s="2"/>
      <c r="AC273"/>
      <c r="AD273"/>
      <c r="AE273"/>
      <c r="AF273"/>
      <c r="AG273"/>
      <c r="AH273"/>
      <c r="AI273"/>
      <c r="AJ273"/>
    </row>
    <row r="274" spans="1:36" ht="15" x14ac:dyDescent="0.2">
      <c r="A274" s="7"/>
      <c r="B274"/>
      <c r="C274"/>
      <c r="D274" s="2"/>
      <c r="E274" s="2"/>
      <c r="G274" s="2"/>
      <c r="I274"/>
      <c r="K274" s="2"/>
      <c r="P274" s="2"/>
      <c r="Q274" s="2"/>
      <c r="R274" s="2"/>
      <c r="S274" s="2"/>
      <c r="T274" s="2"/>
      <c r="U274" s="2"/>
      <c r="V274" s="2"/>
      <c r="W274" s="2"/>
      <c r="AC274"/>
      <c r="AD274"/>
      <c r="AE274"/>
      <c r="AF274"/>
      <c r="AG274"/>
      <c r="AH274"/>
      <c r="AI274"/>
      <c r="AJ274"/>
    </row>
    <row r="275" spans="1:36" ht="15" x14ac:dyDescent="0.2">
      <c r="A275" s="2"/>
      <c r="B275"/>
      <c r="C275"/>
      <c r="D275" s="2"/>
      <c r="E275" s="2"/>
      <c r="G275" s="2"/>
      <c r="I275"/>
      <c r="K275" s="2"/>
      <c r="P275" s="2"/>
      <c r="Q275" s="2"/>
      <c r="R275" s="2"/>
      <c r="S275" s="2"/>
      <c r="T275" s="2"/>
      <c r="U275" s="2"/>
      <c r="V275" s="2"/>
      <c r="W275" s="2"/>
      <c r="AC275"/>
      <c r="AD275"/>
      <c r="AE275"/>
      <c r="AF275"/>
      <c r="AG275"/>
      <c r="AH275"/>
      <c r="AI275"/>
      <c r="AJ275"/>
    </row>
    <row r="276" spans="1:36" ht="15" x14ac:dyDescent="0.2">
      <c r="A276" s="9"/>
      <c r="B276" s="9"/>
      <c r="C276" s="10"/>
      <c r="D276" s="2"/>
      <c r="E276" s="2"/>
      <c r="G276" s="2"/>
      <c r="I276"/>
      <c r="K276" s="2"/>
      <c r="P276" s="2"/>
      <c r="Q276" s="2"/>
      <c r="R276" s="2"/>
      <c r="S276" s="2"/>
      <c r="T276" s="2"/>
      <c r="U276" s="2"/>
      <c r="V276" s="2"/>
      <c r="W276" s="2"/>
      <c r="AC276"/>
      <c r="AD276"/>
      <c r="AE276"/>
      <c r="AF276"/>
      <c r="AG276"/>
      <c r="AH276"/>
      <c r="AI276"/>
      <c r="AJ276"/>
    </row>
    <row r="277" spans="1:36" ht="15" x14ac:dyDescent="0.2">
      <c r="A277" s="7"/>
      <c r="B277" s="7"/>
      <c r="C277" s="7"/>
      <c r="D277" s="2"/>
      <c r="E277" s="2"/>
      <c r="G277" s="2"/>
      <c r="I277"/>
      <c r="K277" s="2"/>
      <c r="P277" s="2"/>
      <c r="Q277" s="2"/>
      <c r="R277" s="2"/>
      <c r="S277" s="2"/>
      <c r="T277" s="2"/>
      <c r="U277" s="2"/>
      <c r="V277" s="2"/>
      <c r="W277" s="2"/>
      <c r="AC277"/>
      <c r="AD277"/>
      <c r="AE277"/>
      <c r="AF277"/>
      <c r="AG277"/>
      <c r="AH277"/>
      <c r="AI277"/>
      <c r="AJ277"/>
    </row>
    <row r="278" spans="1:36" ht="15" x14ac:dyDescent="0.2">
      <c r="A278" s="7"/>
      <c r="B278" s="7"/>
      <c r="C278" s="7"/>
      <c r="D278" s="2"/>
      <c r="E278" s="2"/>
      <c r="G278" s="2"/>
      <c r="I278"/>
      <c r="K278" s="2"/>
      <c r="P278" s="2"/>
      <c r="Q278" s="2"/>
      <c r="R278" s="2"/>
      <c r="S278" s="2"/>
      <c r="T278" s="2"/>
      <c r="U278" s="2"/>
      <c r="V278" s="2"/>
      <c r="W278" s="2"/>
      <c r="AC278"/>
      <c r="AD278"/>
      <c r="AE278"/>
      <c r="AF278"/>
      <c r="AG278"/>
      <c r="AH278"/>
      <c r="AI278"/>
      <c r="AJ278"/>
    </row>
    <row r="279" spans="1:36" ht="15" x14ac:dyDescent="0.2">
      <c r="A279" s="7"/>
      <c r="B279" s="7"/>
      <c r="C279" s="7"/>
      <c r="D279" s="2"/>
      <c r="E279" s="2"/>
      <c r="G279" s="2"/>
      <c r="I279"/>
      <c r="K279" s="2"/>
      <c r="P279" s="2"/>
      <c r="Q279" s="2"/>
      <c r="R279" s="2"/>
      <c r="S279" s="2"/>
      <c r="T279" s="2"/>
      <c r="U279" s="2"/>
      <c r="V279" s="2"/>
      <c r="W279" s="2"/>
      <c r="AC279"/>
      <c r="AD279"/>
      <c r="AE279"/>
      <c r="AF279"/>
      <c r="AG279"/>
      <c r="AH279"/>
      <c r="AI279"/>
      <c r="AJ279"/>
    </row>
    <row r="280" spans="1:36" ht="15" x14ac:dyDescent="0.2">
      <c r="A280" s="7"/>
      <c r="B280" s="7"/>
      <c r="C280" s="7"/>
      <c r="D280" s="2"/>
      <c r="E280" s="2"/>
      <c r="G280" s="2"/>
      <c r="I280"/>
      <c r="K280" s="2"/>
      <c r="P280" s="2"/>
      <c r="Q280" s="2"/>
      <c r="R280" s="2"/>
      <c r="S280" s="2"/>
      <c r="T280" s="2"/>
      <c r="U280" s="2"/>
      <c r="V280" s="2"/>
      <c r="W280" s="2"/>
      <c r="AC280"/>
      <c r="AD280"/>
      <c r="AE280"/>
      <c r="AF280"/>
      <c r="AG280"/>
      <c r="AH280"/>
      <c r="AI280"/>
      <c r="AJ280"/>
    </row>
    <row r="281" spans="1:36" ht="15" x14ac:dyDescent="0.2">
      <c r="A281" s="7"/>
      <c r="B281" s="7"/>
      <c r="C281" s="7"/>
      <c r="D281" s="2"/>
      <c r="E281" s="2"/>
      <c r="G281" s="2"/>
      <c r="I281"/>
      <c r="K281" s="2"/>
      <c r="P281" s="2"/>
      <c r="Q281" s="2"/>
      <c r="R281" s="2"/>
      <c r="S281" s="2"/>
      <c r="T281" s="2"/>
      <c r="U281" s="2"/>
      <c r="V281" s="2"/>
      <c r="W281" s="2"/>
      <c r="AC281"/>
      <c r="AD281"/>
      <c r="AE281"/>
      <c r="AF281"/>
      <c r="AG281"/>
      <c r="AH281"/>
      <c r="AI281"/>
      <c r="AJ281"/>
    </row>
    <row r="282" spans="1:36" ht="15" x14ac:dyDescent="0.2">
      <c r="A282" s="7"/>
      <c r="B282" s="7"/>
      <c r="C282" s="7"/>
      <c r="D282" s="2"/>
      <c r="E282" s="2"/>
      <c r="G282" s="2"/>
      <c r="I282"/>
      <c r="K282" s="2"/>
      <c r="P282" s="2"/>
      <c r="Q282" s="2"/>
      <c r="R282" s="2"/>
      <c r="S282" s="2"/>
      <c r="T282" s="2"/>
      <c r="U282" s="2"/>
      <c r="V282" s="2"/>
      <c r="W282" s="2"/>
      <c r="AC282"/>
      <c r="AD282"/>
      <c r="AE282"/>
      <c r="AF282"/>
      <c r="AG282"/>
      <c r="AH282"/>
      <c r="AI282"/>
      <c r="AJ282"/>
    </row>
    <row r="283" spans="1:36" ht="15" x14ac:dyDescent="0.2">
      <c r="A283" s="7"/>
      <c r="B283" s="7"/>
      <c r="C283" s="7"/>
      <c r="D283" s="2"/>
      <c r="E283" s="2"/>
      <c r="G283" s="2"/>
      <c r="I283"/>
      <c r="K283" s="2"/>
      <c r="P283" s="2"/>
      <c r="Q283" s="2"/>
      <c r="R283" s="2"/>
      <c r="S283" s="2"/>
      <c r="T283" s="2"/>
      <c r="U283" s="2"/>
      <c r="V283" s="2"/>
      <c r="W283" s="2"/>
      <c r="AC283"/>
      <c r="AD283"/>
      <c r="AE283"/>
      <c r="AF283"/>
      <c r="AG283"/>
      <c r="AH283"/>
      <c r="AI283"/>
      <c r="AJ283"/>
    </row>
    <row r="284" spans="1:36" ht="15" x14ac:dyDescent="0.2">
      <c r="A284" s="7"/>
      <c r="B284" s="7"/>
      <c r="C284" s="7"/>
      <c r="D284" s="2"/>
      <c r="E284" s="2"/>
      <c r="G284" s="2"/>
      <c r="I284"/>
      <c r="K284" s="2"/>
      <c r="P284" s="2"/>
      <c r="Q284" s="2"/>
      <c r="R284" s="2"/>
      <c r="S284" s="2"/>
      <c r="T284" s="2"/>
      <c r="U284" s="2"/>
      <c r="V284" s="2"/>
      <c r="W284" s="2"/>
      <c r="AC284"/>
      <c r="AD284"/>
      <c r="AE284"/>
      <c r="AF284"/>
      <c r="AG284"/>
      <c r="AH284"/>
      <c r="AI284"/>
      <c r="AJ284"/>
    </row>
    <row r="285" spans="1:36" ht="15" x14ac:dyDescent="0.2">
      <c r="A285" s="7"/>
      <c r="B285" s="7"/>
      <c r="C285" s="7"/>
      <c r="D285" s="2"/>
      <c r="E285" s="2"/>
      <c r="G285" s="2"/>
      <c r="I285"/>
      <c r="K285" s="2"/>
      <c r="P285" s="2"/>
      <c r="Q285" s="2"/>
      <c r="R285" s="2"/>
      <c r="S285" s="2"/>
      <c r="T285" s="2"/>
      <c r="U285" s="2"/>
      <c r="V285" s="2"/>
      <c r="W285" s="2"/>
      <c r="AC285"/>
      <c r="AD285"/>
      <c r="AE285"/>
      <c r="AF285"/>
      <c r="AG285"/>
      <c r="AH285"/>
      <c r="AI285"/>
      <c r="AJ285"/>
    </row>
    <row r="286" spans="1:36" ht="15" x14ac:dyDescent="0.2">
      <c r="A286" s="7"/>
      <c r="B286" s="7"/>
      <c r="C286" s="7"/>
      <c r="D286" s="2"/>
      <c r="E286" s="2"/>
      <c r="G286" s="2"/>
      <c r="I286"/>
      <c r="K286" s="2"/>
      <c r="P286" s="2"/>
      <c r="Q286" s="2"/>
      <c r="R286" s="2"/>
      <c r="S286" s="2"/>
      <c r="T286" s="2"/>
      <c r="U286" s="2"/>
      <c r="V286" s="2"/>
      <c r="W286" s="2"/>
      <c r="AC286"/>
      <c r="AD286"/>
      <c r="AE286"/>
      <c r="AF286"/>
      <c r="AG286"/>
      <c r="AH286"/>
      <c r="AI286"/>
      <c r="AJ286"/>
    </row>
    <row r="287" spans="1:36" ht="15" x14ac:dyDescent="0.2">
      <c r="A287" s="7"/>
      <c r="B287" s="7"/>
      <c r="C287" s="7"/>
      <c r="D287" s="2"/>
      <c r="E287" s="2"/>
      <c r="G287" s="2"/>
      <c r="I287"/>
      <c r="K287" s="2"/>
      <c r="P287" s="2"/>
      <c r="Q287" s="2"/>
      <c r="R287" s="2"/>
      <c r="S287" s="2"/>
      <c r="T287" s="2"/>
      <c r="U287" s="2"/>
      <c r="V287" s="2"/>
      <c r="W287" s="2"/>
      <c r="AC287"/>
      <c r="AD287"/>
      <c r="AE287"/>
      <c r="AF287"/>
      <c r="AG287"/>
      <c r="AH287"/>
      <c r="AI287"/>
      <c r="AJ287"/>
    </row>
    <row r="288" spans="1:36" ht="15" x14ac:dyDescent="0.2">
      <c r="A288" s="7"/>
      <c r="B288" s="7"/>
      <c r="C288" s="7"/>
      <c r="D288" s="2"/>
      <c r="E288" s="2"/>
      <c r="G288" s="2"/>
      <c r="I288"/>
      <c r="K288" s="2"/>
      <c r="P288" s="2"/>
      <c r="Q288" s="2"/>
      <c r="R288" s="2"/>
      <c r="S288" s="2"/>
      <c r="T288" s="2"/>
      <c r="U288" s="2"/>
      <c r="V288" s="2"/>
      <c r="W288" s="2"/>
      <c r="AC288"/>
      <c r="AD288"/>
      <c r="AE288"/>
      <c r="AF288"/>
      <c r="AG288"/>
      <c r="AH288"/>
      <c r="AI288"/>
      <c r="AJ288"/>
    </row>
    <row r="289" spans="1:36" ht="15" x14ac:dyDescent="0.2">
      <c r="A289" s="7"/>
      <c r="B289" s="7"/>
      <c r="C289" s="7"/>
      <c r="D289" s="2"/>
      <c r="E289" s="2"/>
      <c r="G289" s="2"/>
      <c r="I289"/>
      <c r="K289" s="2"/>
      <c r="P289" s="2"/>
      <c r="Q289" s="2"/>
      <c r="R289" s="2"/>
      <c r="S289" s="2"/>
      <c r="T289" s="2"/>
      <c r="U289" s="2"/>
      <c r="V289" s="2"/>
      <c r="W289" s="2"/>
      <c r="AC289"/>
      <c r="AD289"/>
      <c r="AE289"/>
      <c r="AF289"/>
      <c r="AG289"/>
      <c r="AH289"/>
      <c r="AI289"/>
      <c r="AJ289"/>
    </row>
    <row r="290" spans="1:36" ht="15" x14ac:dyDescent="0.2">
      <c r="A290" s="7"/>
      <c r="B290" s="7"/>
      <c r="C290" s="7"/>
      <c r="D290" s="2"/>
      <c r="E290" s="2"/>
      <c r="G290" s="2"/>
      <c r="I290"/>
      <c r="K290" s="2"/>
      <c r="P290" s="2"/>
      <c r="Q290" s="2"/>
      <c r="R290" s="2"/>
      <c r="S290" s="2"/>
      <c r="T290" s="2"/>
      <c r="U290" s="2"/>
      <c r="V290" s="2"/>
      <c r="W290" s="2"/>
      <c r="AC290"/>
      <c r="AD290"/>
      <c r="AE290"/>
      <c r="AF290"/>
      <c r="AG290"/>
      <c r="AH290"/>
      <c r="AI290"/>
      <c r="AJ290"/>
    </row>
    <row r="291" spans="1:36" ht="15" x14ac:dyDescent="0.2">
      <c r="A291" s="7"/>
      <c r="B291" s="7"/>
      <c r="C291" s="7"/>
      <c r="D291" s="2"/>
      <c r="E291" s="2"/>
      <c r="G291" s="2"/>
      <c r="I291"/>
      <c r="K291" s="2"/>
      <c r="P291" s="2"/>
      <c r="Q291" s="2"/>
      <c r="R291" s="2"/>
      <c r="S291" s="2"/>
      <c r="T291" s="2"/>
      <c r="U291" s="2"/>
      <c r="V291" s="2"/>
      <c r="W291" s="2"/>
      <c r="AC291"/>
      <c r="AD291"/>
      <c r="AE291"/>
      <c r="AF291"/>
      <c r="AG291"/>
      <c r="AH291"/>
      <c r="AI291"/>
      <c r="AJ291"/>
    </row>
    <row r="292" spans="1:36" ht="15" x14ac:dyDescent="0.2">
      <c r="A292" s="7"/>
      <c r="B292" s="7"/>
      <c r="C292" s="7"/>
      <c r="D292" s="2"/>
      <c r="E292" s="2"/>
      <c r="G292" s="2"/>
      <c r="I292"/>
      <c r="K292" s="2"/>
      <c r="P292" s="2"/>
      <c r="Q292" s="2"/>
      <c r="R292" s="2"/>
      <c r="S292" s="2"/>
      <c r="T292" s="2"/>
      <c r="U292" s="2"/>
      <c r="V292" s="2"/>
      <c r="W292" s="2"/>
      <c r="AC292"/>
      <c r="AD292"/>
      <c r="AE292"/>
      <c r="AF292"/>
      <c r="AG292"/>
      <c r="AH292"/>
      <c r="AI292"/>
      <c r="AJ292"/>
    </row>
    <row r="293" spans="1:36" ht="15" x14ac:dyDescent="0.2">
      <c r="A293" s="7"/>
      <c r="B293" s="7"/>
      <c r="C293" s="7"/>
      <c r="D293" s="2"/>
      <c r="E293" s="2"/>
      <c r="G293" s="2"/>
      <c r="I293"/>
      <c r="K293" s="2"/>
      <c r="P293" s="2"/>
      <c r="Q293" s="2"/>
      <c r="R293" s="2"/>
      <c r="S293" s="2"/>
      <c r="T293" s="2"/>
      <c r="U293" s="2"/>
      <c r="V293" s="2"/>
      <c r="W293" s="2"/>
      <c r="AC293"/>
      <c r="AD293"/>
      <c r="AE293"/>
      <c r="AF293"/>
      <c r="AG293"/>
      <c r="AH293"/>
      <c r="AI293"/>
      <c r="AJ293"/>
    </row>
    <row r="294" spans="1:36" ht="15" x14ac:dyDescent="0.2">
      <c r="A294" s="7"/>
      <c r="B294" s="7"/>
      <c r="C294" s="7"/>
      <c r="D294" s="2"/>
      <c r="E294" s="2"/>
      <c r="G294" s="2"/>
      <c r="I294"/>
      <c r="K294" s="2"/>
      <c r="P294" s="2"/>
      <c r="Q294" s="2"/>
      <c r="R294" s="2"/>
      <c r="S294" s="2"/>
      <c r="T294" s="2"/>
      <c r="U294" s="2"/>
      <c r="V294" s="2"/>
      <c r="W294" s="2"/>
      <c r="AC294"/>
      <c r="AD294"/>
      <c r="AE294"/>
      <c r="AF294"/>
      <c r="AG294"/>
      <c r="AH294"/>
      <c r="AI294"/>
      <c r="AJ294"/>
    </row>
    <row r="295" spans="1:36" ht="15" x14ac:dyDescent="0.2">
      <c r="A295" s="7"/>
      <c r="B295" s="7"/>
      <c r="C295" s="7"/>
      <c r="D295" s="2"/>
      <c r="E295" s="2"/>
      <c r="G295" s="2"/>
      <c r="I295"/>
      <c r="K295" s="2"/>
      <c r="P295" s="2"/>
      <c r="Q295" s="2"/>
      <c r="R295" s="2"/>
      <c r="S295" s="2"/>
      <c r="T295" s="2"/>
      <c r="U295" s="2"/>
      <c r="V295" s="2"/>
      <c r="W295" s="2"/>
      <c r="AC295"/>
      <c r="AD295"/>
      <c r="AE295"/>
      <c r="AF295"/>
      <c r="AG295"/>
      <c r="AH295"/>
      <c r="AI295"/>
      <c r="AJ295"/>
    </row>
    <row r="296" spans="1:36" ht="15" x14ac:dyDescent="0.2">
      <c r="A296" s="7"/>
      <c r="B296" s="7"/>
      <c r="C296" s="7"/>
      <c r="D296" s="2"/>
      <c r="E296" s="2"/>
      <c r="G296" s="2"/>
      <c r="I296"/>
      <c r="K296" s="2"/>
      <c r="P296" s="2"/>
      <c r="Q296" s="2"/>
      <c r="R296" s="2"/>
      <c r="S296" s="2"/>
      <c r="T296" s="2"/>
      <c r="U296" s="2"/>
      <c r="V296" s="2"/>
      <c r="W296" s="2"/>
      <c r="AC296"/>
      <c r="AD296"/>
      <c r="AE296"/>
      <c r="AF296"/>
      <c r="AG296"/>
      <c r="AH296"/>
      <c r="AI296"/>
      <c r="AJ296"/>
    </row>
    <row r="297" spans="1:36" ht="15" x14ac:dyDescent="0.2">
      <c r="A297" s="7"/>
      <c r="B297" s="7"/>
      <c r="C297" s="7"/>
      <c r="D297" s="2"/>
      <c r="E297" s="2"/>
      <c r="G297" s="2"/>
      <c r="I297"/>
      <c r="K297" s="2"/>
      <c r="P297" s="2"/>
      <c r="Q297" s="2"/>
      <c r="R297" s="2"/>
      <c r="S297" s="2"/>
      <c r="T297" s="2"/>
      <c r="U297" s="2"/>
      <c r="V297" s="2"/>
      <c r="W297" s="2"/>
      <c r="AC297"/>
      <c r="AD297"/>
      <c r="AE297"/>
      <c r="AF297"/>
      <c r="AG297"/>
      <c r="AH297"/>
      <c r="AI297"/>
      <c r="AJ297"/>
    </row>
    <row r="298" spans="1:36" ht="15" x14ac:dyDescent="0.2">
      <c r="A298" s="7"/>
      <c r="B298" s="7"/>
      <c r="C298" s="7"/>
      <c r="D298" s="2"/>
      <c r="E298" s="2"/>
      <c r="G298" s="2"/>
      <c r="I298"/>
      <c r="K298" s="2"/>
      <c r="P298" s="2"/>
      <c r="Q298" s="2"/>
      <c r="R298" s="2"/>
      <c r="S298" s="2"/>
      <c r="T298" s="2"/>
      <c r="U298" s="2"/>
      <c r="V298" s="2"/>
      <c r="W298" s="2"/>
      <c r="AC298"/>
      <c r="AD298"/>
      <c r="AE298"/>
      <c r="AF298"/>
      <c r="AG298"/>
      <c r="AH298"/>
      <c r="AI298"/>
      <c r="AJ298"/>
    </row>
    <row r="299" spans="1:36" ht="15" x14ac:dyDescent="0.2">
      <c r="A299" s="7"/>
      <c r="B299" s="7"/>
      <c r="C299" s="7"/>
      <c r="D299" s="2"/>
      <c r="E299" s="2"/>
      <c r="G299" s="2"/>
      <c r="I299"/>
      <c r="K299" s="2"/>
      <c r="P299" s="2"/>
      <c r="Q299" s="2"/>
      <c r="R299" s="2"/>
      <c r="S299" s="2"/>
      <c r="T299" s="2"/>
      <c r="U299" s="2"/>
      <c r="V299" s="2"/>
      <c r="W299" s="2"/>
      <c r="AC299"/>
      <c r="AD299"/>
      <c r="AE299"/>
      <c r="AF299"/>
      <c r="AG299"/>
      <c r="AH299"/>
      <c r="AI299"/>
      <c r="AJ299"/>
    </row>
    <row r="300" spans="1:36" ht="15" x14ac:dyDescent="0.2">
      <c r="A300" s="7"/>
      <c r="B300" s="7"/>
      <c r="C300" s="7"/>
      <c r="D300" s="2"/>
      <c r="E300" s="2"/>
      <c r="G300" s="2"/>
      <c r="I300"/>
      <c r="K300" s="2"/>
      <c r="P300" s="2"/>
      <c r="Q300" s="2"/>
      <c r="R300" s="2"/>
      <c r="S300" s="2"/>
      <c r="T300" s="2"/>
      <c r="U300" s="2"/>
      <c r="V300" s="2"/>
      <c r="W300" s="2"/>
      <c r="AC300"/>
      <c r="AD300"/>
      <c r="AE300"/>
      <c r="AF300"/>
      <c r="AG300"/>
      <c r="AH300"/>
      <c r="AI300"/>
      <c r="AJ300"/>
    </row>
    <row r="301" spans="1:36" ht="15" x14ac:dyDescent="0.2">
      <c r="A301" s="7"/>
      <c r="B301" s="7"/>
      <c r="C301" s="7"/>
      <c r="D301" s="2"/>
      <c r="E301" s="2"/>
      <c r="G301" s="2"/>
      <c r="I301"/>
      <c r="K301" s="2"/>
      <c r="P301" s="2"/>
      <c r="Q301" s="2"/>
      <c r="R301" s="2"/>
      <c r="S301" s="2"/>
      <c r="T301" s="2"/>
      <c r="U301" s="2"/>
      <c r="V301" s="2"/>
      <c r="W301" s="2"/>
      <c r="AC301"/>
      <c r="AD301"/>
      <c r="AE301"/>
      <c r="AF301"/>
      <c r="AG301"/>
      <c r="AH301"/>
      <c r="AI301"/>
      <c r="AJ301"/>
    </row>
    <row r="302" spans="1:36" ht="15" x14ac:dyDescent="0.2">
      <c r="A302" s="7"/>
      <c r="B302" s="7"/>
      <c r="C302" s="7"/>
      <c r="D302" s="2"/>
      <c r="E302" s="2"/>
      <c r="G302" s="2"/>
      <c r="I302"/>
      <c r="K302" s="2"/>
      <c r="P302" s="2"/>
      <c r="Q302" s="2"/>
      <c r="R302" s="2"/>
      <c r="S302" s="2"/>
      <c r="T302" s="2"/>
      <c r="U302" s="2"/>
      <c r="V302" s="2"/>
      <c r="W302" s="2"/>
      <c r="AC302"/>
      <c r="AD302"/>
      <c r="AE302"/>
      <c r="AF302"/>
      <c r="AG302"/>
      <c r="AH302"/>
      <c r="AI302"/>
      <c r="AJ302"/>
    </row>
    <row r="303" spans="1:36" ht="15" x14ac:dyDescent="0.2">
      <c r="A303" s="7"/>
      <c r="B303" s="7"/>
      <c r="C303" s="7"/>
      <c r="D303" s="2"/>
      <c r="E303" s="2"/>
      <c r="G303" s="2"/>
      <c r="I303"/>
      <c r="K303" s="2"/>
      <c r="P303" s="2"/>
      <c r="Q303" s="2"/>
      <c r="R303" s="2"/>
      <c r="S303" s="2"/>
      <c r="T303" s="2"/>
      <c r="U303" s="2"/>
      <c r="V303" s="2"/>
      <c r="W303" s="2"/>
      <c r="AC303"/>
      <c r="AD303"/>
      <c r="AE303"/>
      <c r="AF303"/>
      <c r="AG303"/>
      <c r="AH303"/>
      <c r="AI303"/>
      <c r="AJ303"/>
    </row>
    <row r="304" spans="1:36" ht="15" x14ac:dyDescent="0.2">
      <c r="A304" s="7"/>
      <c r="B304" s="7"/>
      <c r="C304" s="7"/>
      <c r="D304" s="2"/>
      <c r="E304" s="2"/>
      <c r="G304" s="2"/>
      <c r="I304"/>
      <c r="K304" s="2"/>
      <c r="P304" s="2"/>
      <c r="Q304" s="2"/>
      <c r="R304" s="2"/>
      <c r="S304" s="2"/>
      <c r="T304" s="2"/>
      <c r="U304" s="2"/>
      <c r="V304" s="2"/>
      <c r="W304" s="2"/>
      <c r="AC304"/>
      <c r="AD304"/>
      <c r="AE304"/>
      <c r="AF304"/>
      <c r="AG304"/>
      <c r="AH304"/>
      <c r="AI304"/>
      <c r="AJ304"/>
    </row>
    <row r="305" spans="1:36" ht="15" x14ac:dyDescent="0.2">
      <c r="A305" s="9"/>
      <c r="B305" s="38"/>
      <c r="C305" s="39"/>
      <c r="D305" s="2"/>
      <c r="E305" s="2"/>
      <c r="G305" s="2"/>
      <c r="I305"/>
      <c r="K305" s="2"/>
      <c r="P305" s="2"/>
      <c r="Q305" s="2"/>
      <c r="R305" s="2"/>
      <c r="S305" s="2"/>
      <c r="T305" s="2"/>
      <c r="U305" s="2"/>
      <c r="V305" s="2"/>
      <c r="W305" s="2"/>
      <c r="AC305"/>
      <c r="AD305"/>
      <c r="AE305"/>
      <c r="AF305"/>
      <c r="AG305"/>
      <c r="AH305"/>
      <c r="AI305"/>
      <c r="AJ305"/>
    </row>
    <row r="306" spans="1:36" ht="15" x14ac:dyDescent="0.2">
      <c r="A306" s="40"/>
      <c r="B306" s="40"/>
      <c r="C306" s="41"/>
      <c r="D306" s="2"/>
      <c r="E306" s="2"/>
      <c r="G306" s="2"/>
      <c r="I306"/>
      <c r="K306" s="2"/>
      <c r="P306" s="2"/>
      <c r="Q306" s="2"/>
      <c r="R306" s="2"/>
      <c r="S306" s="2"/>
      <c r="T306" s="2"/>
      <c r="U306" s="2"/>
      <c r="V306" s="2"/>
      <c r="W306" s="2"/>
      <c r="AC306"/>
      <c r="AD306"/>
      <c r="AE306"/>
      <c r="AF306"/>
      <c r="AG306"/>
      <c r="AH306"/>
      <c r="AI306"/>
      <c r="AJ306"/>
    </row>
    <row r="307" spans="1:36" ht="15" x14ac:dyDescent="0.2">
      <c r="A307" s="40"/>
      <c r="B307" s="40"/>
      <c r="C307" s="41"/>
      <c r="D307" s="2"/>
      <c r="E307" s="2"/>
      <c r="G307" s="2"/>
      <c r="I307"/>
      <c r="K307" s="2"/>
      <c r="P307" s="2"/>
      <c r="Q307" s="2"/>
      <c r="R307" s="2"/>
      <c r="S307" s="2"/>
      <c r="T307" s="2"/>
      <c r="U307" s="2"/>
      <c r="V307" s="2"/>
      <c r="W307" s="2"/>
      <c r="AC307"/>
      <c r="AD307"/>
      <c r="AE307"/>
      <c r="AF307"/>
      <c r="AG307"/>
      <c r="AH307"/>
      <c r="AI307"/>
      <c r="AJ307"/>
    </row>
    <row r="308" spans="1:36" ht="15" x14ac:dyDescent="0.2">
      <c r="A308" s="10"/>
      <c r="B308" s="40"/>
      <c r="C308" s="41"/>
      <c r="D308" s="2"/>
      <c r="E308" s="2"/>
      <c r="G308" s="2"/>
      <c r="I308"/>
      <c r="K308" s="2"/>
      <c r="P308" s="2"/>
      <c r="Q308" s="2"/>
      <c r="R308" s="2"/>
      <c r="S308" s="2"/>
      <c r="T308" s="2"/>
      <c r="U308" s="2"/>
      <c r="V308" s="2"/>
      <c r="W308" s="2"/>
      <c r="AC308"/>
      <c r="AD308"/>
      <c r="AE308"/>
      <c r="AF308"/>
      <c r="AG308"/>
      <c r="AH308"/>
      <c r="AI308"/>
      <c r="AJ308"/>
    </row>
    <row r="309" spans="1:36" ht="15" x14ac:dyDescent="0.2">
      <c r="A309"/>
      <c r="B309" s="40"/>
      <c r="C309" s="41"/>
      <c r="D309" s="2"/>
      <c r="E309" s="2"/>
      <c r="G309" s="2"/>
      <c r="I309"/>
      <c r="K309" s="2"/>
      <c r="P309" s="2"/>
      <c r="Q309" s="2"/>
      <c r="R309" s="2"/>
      <c r="S309" s="2"/>
      <c r="T309" s="2"/>
      <c r="U309" s="2"/>
      <c r="V309" s="2"/>
      <c r="W309" s="2"/>
      <c r="AC309"/>
      <c r="AD309"/>
      <c r="AE309"/>
      <c r="AF309"/>
      <c r="AG309"/>
      <c r="AH309"/>
      <c r="AI309"/>
      <c r="AJ309"/>
    </row>
    <row r="310" spans="1:36" ht="15" x14ac:dyDescent="0.2">
      <c r="A310" s="40"/>
      <c r="B310" s="40"/>
      <c r="C310" s="40"/>
      <c r="D310" s="2"/>
      <c r="E310" s="2"/>
      <c r="G310" s="2"/>
      <c r="I310"/>
      <c r="K310" s="2"/>
      <c r="P310" s="2"/>
      <c r="Q310" s="2"/>
      <c r="R310" s="2"/>
      <c r="S310" s="2"/>
      <c r="T310" s="2"/>
      <c r="U310" s="2"/>
      <c r="V310" s="2"/>
      <c r="W310" s="2"/>
      <c r="AC310"/>
      <c r="AD310"/>
      <c r="AE310"/>
      <c r="AF310"/>
      <c r="AG310"/>
      <c r="AH310"/>
      <c r="AI310"/>
      <c r="AJ310"/>
    </row>
    <row r="311" spans="1:36" ht="15" x14ac:dyDescent="0.2">
      <c r="A311" s="9"/>
      <c r="B311" s="9"/>
      <c r="C311" s="10"/>
      <c r="D311" s="2"/>
      <c r="E311" s="2"/>
      <c r="G311" s="2"/>
      <c r="I311"/>
      <c r="K311" s="2"/>
      <c r="P311" s="2"/>
      <c r="Q311" s="2"/>
      <c r="R311" s="2"/>
      <c r="S311" s="2"/>
      <c r="T311" s="2"/>
      <c r="U311" s="2"/>
      <c r="V311" s="2"/>
      <c r="W311" s="2"/>
      <c r="AC311"/>
      <c r="AD311"/>
      <c r="AE311"/>
      <c r="AF311"/>
      <c r="AG311"/>
      <c r="AH311"/>
      <c r="AI311"/>
      <c r="AJ311"/>
    </row>
    <row r="312" spans="1:36" ht="15" x14ac:dyDescent="0.2">
      <c r="A312" s="40"/>
      <c r="B312"/>
      <c r="C312" s="42"/>
      <c r="D312" s="2"/>
      <c r="E312" s="2"/>
      <c r="G312" s="2"/>
      <c r="I312"/>
      <c r="K312" s="2"/>
      <c r="P312" s="2"/>
      <c r="Q312" s="2"/>
      <c r="R312" s="2"/>
      <c r="S312" s="2"/>
      <c r="T312" s="2"/>
      <c r="U312" s="2"/>
      <c r="V312" s="2"/>
      <c r="W312" s="2"/>
      <c r="AC312"/>
      <c r="AD312"/>
      <c r="AE312"/>
      <c r="AF312"/>
      <c r="AG312"/>
      <c r="AH312"/>
      <c r="AI312"/>
      <c r="AJ312"/>
    </row>
    <row r="313" spans="1:36" ht="15" x14ac:dyDescent="0.2">
      <c r="A313" s="40"/>
      <c r="B313"/>
      <c r="C313" s="42"/>
      <c r="D313" s="2"/>
      <c r="E313" s="2"/>
      <c r="G313" s="2"/>
      <c r="I313"/>
      <c r="K313" s="2"/>
      <c r="P313" s="2"/>
      <c r="Q313" s="2"/>
      <c r="R313" s="2"/>
      <c r="S313" s="2"/>
      <c r="T313" s="2"/>
      <c r="U313" s="2"/>
      <c r="V313" s="2"/>
      <c r="W313" s="2"/>
      <c r="AC313"/>
      <c r="AD313"/>
      <c r="AE313"/>
      <c r="AF313"/>
      <c r="AG313"/>
      <c r="AH313"/>
      <c r="AI313"/>
      <c r="AJ313"/>
    </row>
    <row r="314" spans="1:36" ht="15" x14ac:dyDescent="0.2">
      <c r="A314" s="40"/>
      <c r="B314"/>
      <c r="C314" s="42"/>
      <c r="D314" s="2"/>
      <c r="E314" s="2"/>
      <c r="G314" s="2"/>
      <c r="I314"/>
      <c r="K314" s="2"/>
      <c r="P314" s="2"/>
      <c r="Q314" s="2"/>
      <c r="R314" s="2"/>
      <c r="S314" s="2"/>
      <c r="T314" s="2"/>
      <c r="U314" s="2"/>
      <c r="V314" s="2"/>
      <c r="W314" s="2"/>
      <c r="AC314"/>
      <c r="AD314"/>
      <c r="AE314"/>
      <c r="AF314"/>
      <c r="AG314"/>
      <c r="AH314"/>
      <c r="AI314"/>
      <c r="AJ314"/>
    </row>
    <row r="315" spans="1:36" ht="15" x14ac:dyDescent="0.2">
      <c r="A315" s="40"/>
      <c r="B315"/>
      <c r="C315" s="42"/>
      <c r="D315" s="2"/>
      <c r="E315" s="2"/>
      <c r="G315" s="2"/>
      <c r="I315"/>
      <c r="K315" s="2"/>
      <c r="P315" s="2"/>
      <c r="Q315" s="2"/>
      <c r="R315" s="2"/>
      <c r="S315" s="2"/>
      <c r="T315" s="2"/>
      <c r="U315" s="2"/>
      <c r="V315" s="2"/>
      <c r="W315" s="2"/>
      <c r="AC315"/>
      <c r="AD315"/>
      <c r="AE315"/>
      <c r="AF315"/>
      <c r="AG315"/>
      <c r="AH315"/>
      <c r="AI315"/>
      <c r="AJ315"/>
    </row>
    <row r="316" spans="1:36" ht="15" x14ac:dyDescent="0.2">
      <c r="A316" s="40"/>
      <c r="B316"/>
      <c r="C316" s="42"/>
      <c r="D316" s="2"/>
      <c r="E316" s="2"/>
      <c r="G316" s="2"/>
      <c r="I316"/>
      <c r="K316" s="2"/>
      <c r="P316" s="2"/>
      <c r="Q316" s="2"/>
      <c r="R316" s="2"/>
      <c r="S316" s="2"/>
      <c r="T316" s="2"/>
      <c r="U316" s="2"/>
      <c r="V316" s="2"/>
      <c r="W316" s="2"/>
      <c r="AC316"/>
      <c r="AD316"/>
      <c r="AE316"/>
      <c r="AF316"/>
      <c r="AG316"/>
      <c r="AH316"/>
      <c r="AI316"/>
      <c r="AJ316"/>
    </row>
    <row r="317" spans="1:36" ht="15" x14ac:dyDescent="0.2">
      <c r="A317" s="40"/>
      <c r="B317"/>
      <c r="C317" s="42"/>
      <c r="D317" s="2"/>
      <c r="E317" s="2"/>
      <c r="G317" s="2"/>
      <c r="I317"/>
      <c r="K317" s="2"/>
      <c r="P317" s="2"/>
      <c r="Q317" s="2"/>
      <c r="R317" s="2"/>
      <c r="S317" s="2"/>
      <c r="T317" s="2"/>
      <c r="U317" s="2"/>
      <c r="V317" s="2"/>
      <c r="W317" s="2"/>
      <c r="AC317"/>
      <c r="AD317"/>
      <c r="AE317"/>
      <c r="AF317"/>
      <c r="AG317"/>
      <c r="AH317"/>
      <c r="AI317"/>
      <c r="AJ317"/>
    </row>
    <row r="318" spans="1:36" ht="15" x14ac:dyDescent="0.2">
      <c r="A318" s="40"/>
      <c r="B318"/>
      <c r="C318" s="42"/>
      <c r="D318" s="2"/>
      <c r="E318" s="2"/>
      <c r="G318" s="2"/>
      <c r="I318"/>
      <c r="K318" s="2"/>
      <c r="P318" s="2"/>
      <c r="Q318" s="2"/>
      <c r="R318" s="2"/>
      <c r="S318" s="2"/>
      <c r="T318" s="2"/>
      <c r="U318" s="2"/>
      <c r="V318" s="2"/>
      <c r="W318" s="2"/>
      <c r="AC318"/>
      <c r="AD318"/>
      <c r="AE318"/>
      <c r="AF318"/>
      <c r="AG318"/>
      <c r="AH318"/>
      <c r="AI318"/>
      <c r="AJ318"/>
    </row>
    <row r="319" spans="1:36" ht="15" x14ac:dyDescent="0.2">
      <c r="A319" s="40"/>
      <c r="B319"/>
      <c r="C319" s="42"/>
      <c r="D319" s="2"/>
      <c r="E319" s="2"/>
      <c r="G319" s="2"/>
      <c r="I319"/>
      <c r="K319" s="2"/>
      <c r="P319" s="2"/>
      <c r="Q319" s="2"/>
      <c r="R319" s="2"/>
      <c r="S319" s="2"/>
      <c r="T319" s="2"/>
      <c r="U319" s="2"/>
      <c r="V319" s="2"/>
      <c r="W319" s="2"/>
      <c r="AC319"/>
      <c r="AD319"/>
      <c r="AE319"/>
      <c r="AF319"/>
      <c r="AG319"/>
      <c r="AH319"/>
      <c r="AI319"/>
      <c r="AJ319"/>
    </row>
    <row r="320" spans="1:36" ht="15" x14ac:dyDescent="0.2">
      <c r="A320" s="40"/>
      <c r="B320"/>
      <c r="C320" s="42"/>
      <c r="D320" s="2"/>
      <c r="E320" s="2"/>
      <c r="G320" s="2"/>
      <c r="I320"/>
      <c r="K320" s="2"/>
      <c r="P320" s="2"/>
      <c r="Q320" s="2"/>
      <c r="R320" s="2"/>
      <c r="S320" s="2"/>
      <c r="T320" s="2"/>
      <c r="U320" s="2"/>
      <c r="V320" s="2"/>
      <c r="W320" s="2"/>
      <c r="AC320"/>
      <c r="AD320"/>
      <c r="AE320"/>
      <c r="AF320"/>
      <c r="AG320"/>
      <c r="AH320"/>
      <c r="AI320"/>
      <c r="AJ320"/>
    </row>
    <row r="321" spans="1:36" ht="15" x14ac:dyDescent="0.2">
      <c r="A321" s="40"/>
      <c r="B321"/>
      <c r="C321" s="42"/>
      <c r="D321" s="2"/>
      <c r="E321" s="2"/>
      <c r="G321" s="2"/>
      <c r="I321"/>
      <c r="K321" s="2"/>
      <c r="P321" s="2"/>
      <c r="Q321" s="2"/>
      <c r="R321" s="2"/>
      <c r="S321" s="2"/>
      <c r="T321" s="2"/>
      <c r="U321" s="2"/>
      <c r="V321" s="2"/>
      <c r="W321" s="2"/>
      <c r="AC321"/>
      <c r="AD321"/>
      <c r="AE321"/>
      <c r="AF321"/>
      <c r="AG321"/>
      <c r="AH321"/>
      <c r="AI321"/>
      <c r="AJ321"/>
    </row>
    <row r="322" spans="1:36" ht="15" x14ac:dyDescent="0.2">
      <c r="A322" s="40"/>
      <c r="B322" s="40"/>
      <c r="C322" s="42"/>
      <c r="D322" s="2"/>
      <c r="E322" s="2"/>
      <c r="G322" s="2"/>
      <c r="I322"/>
      <c r="K322" s="2"/>
      <c r="P322" s="2"/>
      <c r="Q322" s="2"/>
      <c r="R322" s="2"/>
      <c r="S322" s="2"/>
      <c r="T322" s="2"/>
      <c r="U322" s="2"/>
      <c r="V322" s="2"/>
      <c r="W322" s="2"/>
      <c r="AC322"/>
      <c r="AD322"/>
      <c r="AE322"/>
      <c r="AF322"/>
      <c r="AG322"/>
      <c r="AH322"/>
      <c r="AI322"/>
      <c r="AJ322"/>
    </row>
    <row r="323" spans="1:36" ht="15" x14ac:dyDescent="0.2">
      <c r="A323" s="40"/>
      <c r="B323" s="40"/>
      <c r="C323" s="42"/>
      <c r="D323" s="2"/>
      <c r="E323" s="2"/>
      <c r="G323" s="2"/>
      <c r="I323"/>
      <c r="K323" s="2"/>
      <c r="P323" s="2"/>
      <c r="Q323" s="2"/>
      <c r="R323" s="2"/>
      <c r="S323" s="2"/>
      <c r="T323" s="2"/>
      <c r="U323" s="2"/>
      <c r="V323" s="2"/>
      <c r="W323" s="2"/>
      <c r="AC323"/>
      <c r="AD323"/>
      <c r="AE323"/>
      <c r="AF323"/>
      <c r="AG323"/>
      <c r="AH323"/>
      <c r="AI323"/>
      <c r="AJ323"/>
    </row>
    <row r="324" spans="1:36" ht="15" x14ac:dyDescent="0.2">
      <c r="A324" s="40"/>
      <c r="B324" s="40"/>
      <c r="C324" s="42"/>
      <c r="D324" s="2"/>
      <c r="E324" s="2"/>
      <c r="G324" s="2"/>
      <c r="I324"/>
      <c r="K324" s="2"/>
      <c r="P324" s="2"/>
      <c r="Q324" s="2"/>
      <c r="R324" s="2"/>
      <c r="S324" s="2"/>
      <c r="T324" s="2"/>
      <c r="U324" s="2"/>
      <c r="V324" s="2"/>
      <c r="W324" s="2"/>
      <c r="AC324"/>
      <c r="AD324"/>
      <c r="AE324"/>
      <c r="AF324"/>
      <c r="AG324"/>
      <c r="AH324"/>
      <c r="AI324"/>
      <c r="AJ324"/>
    </row>
    <row r="325" spans="1:36" ht="15" x14ac:dyDescent="0.2">
      <c r="A325" s="40"/>
      <c r="B325" s="40"/>
      <c r="C325" s="42"/>
      <c r="D325" s="2"/>
      <c r="E325" s="2"/>
      <c r="G325" s="2"/>
      <c r="I325"/>
      <c r="K325" s="2"/>
      <c r="P325" s="2"/>
      <c r="Q325" s="2"/>
      <c r="R325" s="2"/>
      <c r="S325" s="2"/>
      <c r="T325" s="2"/>
      <c r="U325" s="2"/>
      <c r="V325" s="2"/>
      <c r="W325" s="2"/>
      <c r="AC325"/>
      <c r="AD325"/>
      <c r="AE325"/>
      <c r="AF325"/>
      <c r="AG325"/>
      <c r="AH325"/>
      <c r="AI325"/>
      <c r="AJ325"/>
    </row>
    <row r="326" spans="1:36" ht="15" x14ac:dyDescent="0.2">
      <c r="A326" s="40"/>
      <c r="B326" s="40"/>
      <c r="C326" s="42"/>
      <c r="D326" s="2"/>
      <c r="E326" s="2"/>
      <c r="G326" s="2"/>
      <c r="I326"/>
      <c r="K326" s="2"/>
      <c r="P326" s="2"/>
      <c r="Q326" s="2"/>
      <c r="R326" s="2"/>
      <c r="S326" s="2"/>
      <c r="T326" s="2"/>
      <c r="U326" s="2"/>
      <c r="V326" s="2"/>
      <c r="W326" s="2"/>
      <c r="AC326"/>
      <c r="AD326"/>
      <c r="AE326"/>
      <c r="AF326"/>
      <c r="AG326"/>
      <c r="AH326"/>
      <c r="AI326"/>
      <c r="AJ326"/>
    </row>
    <row r="327" spans="1:36" ht="15" x14ac:dyDescent="0.2">
      <c r="A327" s="40"/>
      <c r="B327" s="40"/>
      <c r="C327" s="42"/>
      <c r="D327" s="2"/>
      <c r="E327" s="2"/>
      <c r="G327" s="2"/>
      <c r="I327"/>
      <c r="K327" s="2"/>
      <c r="P327" s="2"/>
      <c r="Q327" s="2"/>
      <c r="R327" s="2"/>
      <c r="S327" s="2"/>
      <c r="T327" s="2"/>
      <c r="U327" s="2"/>
      <c r="V327" s="2"/>
      <c r="W327" s="2"/>
      <c r="AC327"/>
      <c r="AD327"/>
      <c r="AE327"/>
      <c r="AF327"/>
      <c r="AG327"/>
      <c r="AH327"/>
      <c r="AI327"/>
      <c r="AJ327"/>
    </row>
    <row r="328" spans="1:36" ht="15" x14ac:dyDescent="0.2">
      <c r="A328" s="40"/>
      <c r="B328" s="40"/>
      <c r="C328" s="42"/>
      <c r="D328" s="2"/>
      <c r="E328" s="2"/>
      <c r="G328" s="2"/>
      <c r="I328"/>
      <c r="K328" s="2"/>
      <c r="P328" s="2"/>
      <c r="Q328" s="2"/>
      <c r="R328" s="2"/>
      <c r="S328" s="2"/>
      <c r="T328" s="2"/>
      <c r="U328" s="2"/>
      <c r="V328" s="2"/>
      <c r="W328" s="2"/>
      <c r="AC328"/>
      <c r="AD328"/>
      <c r="AE328"/>
      <c r="AF328"/>
      <c r="AG328"/>
      <c r="AH328"/>
      <c r="AI328"/>
      <c r="AJ328"/>
    </row>
    <row r="329" spans="1:36" ht="15" x14ac:dyDescent="0.2">
      <c r="A329" s="40"/>
      <c r="B329" s="40"/>
      <c r="C329" s="42"/>
      <c r="D329" s="2"/>
      <c r="E329" s="2"/>
      <c r="G329" s="2"/>
      <c r="I329"/>
      <c r="K329" s="2"/>
      <c r="P329" s="2"/>
      <c r="Q329" s="2"/>
      <c r="R329" s="2"/>
      <c r="S329" s="2"/>
      <c r="T329" s="2"/>
      <c r="U329" s="2"/>
      <c r="V329" s="2"/>
      <c r="W329" s="2"/>
      <c r="AC329"/>
      <c r="AD329"/>
      <c r="AE329"/>
      <c r="AF329"/>
      <c r="AG329"/>
      <c r="AH329"/>
      <c r="AI329"/>
      <c r="AJ329"/>
    </row>
    <row r="330" spans="1:36" ht="15" x14ac:dyDescent="0.2">
      <c r="A330" s="40"/>
      <c r="B330" s="40"/>
      <c r="C330" s="42"/>
      <c r="D330" s="2"/>
      <c r="E330" s="2"/>
      <c r="G330" s="2"/>
      <c r="I330"/>
      <c r="K330" s="2"/>
      <c r="P330" s="2"/>
      <c r="Q330" s="2"/>
      <c r="R330" s="2"/>
      <c r="S330" s="2"/>
      <c r="T330" s="2"/>
      <c r="U330" s="2"/>
      <c r="V330" s="2"/>
      <c r="W330" s="2"/>
      <c r="AC330"/>
      <c r="AD330"/>
      <c r="AE330"/>
      <c r="AF330"/>
      <c r="AG330"/>
      <c r="AH330"/>
      <c r="AI330"/>
      <c r="AJ330"/>
    </row>
    <row r="331" spans="1:36" ht="15" x14ac:dyDescent="0.2">
      <c r="A331" s="40"/>
      <c r="B331" s="40"/>
      <c r="C331" s="42"/>
      <c r="D331" s="2"/>
      <c r="E331" s="2"/>
      <c r="G331" s="2"/>
      <c r="I331"/>
      <c r="K331" s="2"/>
      <c r="P331" s="2"/>
      <c r="Q331" s="2"/>
      <c r="R331" s="2"/>
      <c r="S331" s="2"/>
      <c r="T331" s="2"/>
      <c r="U331" s="2"/>
      <c r="V331" s="2"/>
      <c r="W331" s="2"/>
      <c r="AC331"/>
      <c r="AD331"/>
      <c r="AE331"/>
      <c r="AF331"/>
      <c r="AG331"/>
      <c r="AH331"/>
      <c r="AI331"/>
      <c r="AJ331"/>
    </row>
    <row r="332" spans="1:36" ht="15" x14ac:dyDescent="0.2">
      <c r="A332" s="40"/>
      <c r="B332" s="40"/>
      <c r="C332" s="42"/>
      <c r="D332" s="2"/>
      <c r="E332" s="2"/>
      <c r="G332" s="2"/>
      <c r="I332"/>
      <c r="K332" s="2"/>
      <c r="P332" s="2"/>
      <c r="Q332" s="2"/>
      <c r="R332" s="2"/>
      <c r="S332" s="2"/>
      <c r="T332" s="2"/>
      <c r="U332" s="2"/>
      <c r="V332" s="2"/>
      <c r="W332" s="2"/>
      <c r="AC332"/>
      <c r="AD332"/>
      <c r="AE332"/>
      <c r="AF332"/>
      <c r="AG332"/>
      <c r="AH332"/>
      <c r="AI332"/>
      <c r="AJ332"/>
    </row>
    <row r="333" spans="1:36" ht="15" x14ac:dyDescent="0.2">
      <c r="A333" s="40"/>
      <c r="B333" s="40"/>
      <c r="C333" s="42"/>
      <c r="D333" s="2"/>
      <c r="E333" s="2"/>
      <c r="G333" s="2"/>
      <c r="I333"/>
      <c r="K333" s="2"/>
      <c r="P333" s="2"/>
      <c r="Q333" s="2"/>
      <c r="R333" s="2"/>
      <c r="S333" s="2"/>
      <c r="T333" s="2"/>
      <c r="U333" s="2"/>
      <c r="V333" s="2"/>
      <c r="W333" s="2"/>
      <c r="AC333"/>
      <c r="AD333"/>
      <c r="AE333"/>
      <c r="AF333"/>
      <c r="AG333"/>
      <c r="AH333"/>
      <c r="AI333"/>
      <c r="AJ333"/>
    </row>
    <row r="334" spans="1:36" ht="15" x14ac:dyDescent="0.2">
      <c r="A334" s="40"/>
      <c r="B334" s="40"/>
      <c r="C334" s="42"/>
      <c r="D334" s="2"/>
      <c r="E334" s="2"/>
      <c r="G334" s="2"/>
      <c r="I334"/>
      <c r="K334" s="2"/>
      <c r="P334" s="2"/>
      <c r="Q334" s="2"/>
      <c r="R334" s="2"/>
      <c r="S334" s="2"/>
      <c r="T334" s="2"/>
      <c r="U334" s="2"/>
      <c r="V334" s="2"/>
      <c r="W334" s="2"/>
      <c r="AC334"/>
      <c r="AD334"/>
      <c r="AE334"/>
      <c r="AF334"/>
      <c r="AG334"/>
      <c r="AH334"/>
      <c r="AI334"/>
      <c r="AJ334"/>
    </row>
    <row r="335" spans="1:36" ht="15" x14ac:dyDescent="0.2">
      <c r="A335" s="40"/>
      <c r="B335" s="40"/>
      <c r="C335" s="42"/>
      <c r="D335" s="2"/>
      <c r="E335" s="2"/>
      <c r="G335" s="2"/>
      <c r="I335"/>
      <c r="K335" s="2"/>
      <c r="P335" s="2"/>
      <c r="Q335" s="2"/>
      <c r="R335" s="2"/>
      <c r="S335" s="2"/>
      <c r="T335" s="2"/>
      <c r="U335" s="2"/>
      <c r="V335" s="2"/>
      <c r="W335" s="2"/>
      <c r="AC335"/>
      <c r="AD335"/>
      <c r="AE335"/>
      <c r="AF335"/>
      <c r="AG335"/>
      <c r="AH335"/>
      <c r="AI335"/>
      <c r="AJ335"/>
    </row>
    <row r="336" spans="1:36" ht="15" x14ac:dyDescent="0.2">
      <c r="A336" s="40"/>
      <c r="B336" s="40"/>
      <c r="C336" s="42"/>
      <c r="D336" s="2"/>
      <c r="E336" s="2"/>
      <c r="G336" s="2"/>
      <c r="I336"/>
      <c r="K336" s="2"/>
      <c r="P336" s="2"/>
      <c r="Q336" s="2"/>
      <c r="R336" s="2"/>
      <c r="S336" s="2"/>
      <c r="T336" s="2"/>
      <c r="U336" s="2"/>
      <c r="V336" s="2"/>
      <c r="W336" s="2"/>
      <c r="AC336"/>
      <c r="AD336"/>
      <c r="AE336"/>
      <c r="AF336"/>
      <c r="AG336"/>
      <c r="AH336"/>
      <c r="AI336"/>
      <c r="AJ336"/>
    </row>
    <row r="337" spans="1:36" ht="15" x14ac:dyDescent="0.2">
      <c r="A337" s="40"/>
      <c r="B337" s="40"/>
      <c r="C337" s="43"/>
      <c r="D337" s="2"/>
      <c r="E337" s="2"/>
      <c r="G337" s="2"/>
      <c r="I337"/>
      <c r="K337" s="2"/>
      <c r="P337" s="2"/>
      <c r="Q337" s="2"/>
      <c r="R337" s="2"/>
      <c r="S337" s="2"/>
      <c r="T337" s="2"/>
      <c r="U337" s="2"/>
      <c r="V337" s="2"/>
      <c r="W337" s="2"/>
      <c r="AC337"/>
      <c r="AD337"/>
      <c r="AE337"/>
      <c r="AF337"/>
      <c r="AG337"/>
      <c r="AH337"/>
      <c r="AI337"/>
      <c r="AJ337"/>
    </row>
    <row r="338" spans="1:36" ht="15" x14ac:dyDescent="0.2">
      <c r="A338" s="40"/>
      <c r="B338" s="40"/>
      <c r="C338" s="43"/>
      <c r="D338" s="2"/>
      <c r="E338" s="2"/>
      <c r="G338" s="2"/>
      <c r="I338"/>
      <c r="K338" s="2"/>
      <c r="P338" s="2"/>
      <c r="Q338" s="2"/>
      <c r="R338" s="2"/>
      <c r="S338" s="2"/>
      <c r="T338" s="2"/>
      <c r="U338" s="2"/>
      <c r="V338" s="2"/>
      <c r="W338" s="2"/>
      <c r="AC338"/>
      <c r="AD338"/>
      <c r="AE338"/>
      <c r="AF338"/>
      <c r="AG338"/>
      <c r="AH338"/>
      <c r="AI338"/>
      <c r="AJ338"/>
    </row>
    <row r="339" spans="1:36" ht="15" x14ac:dyDescent="0.2">
      <c r="A339" s="40"/>
      <c r="B339" s="40"/>
      <c r="C339" s="43"/>
      <c r="D339" s="2"/>
      <c r="E339" s="2"/>
      <c r="G339" s="2"/>
      <c r="I339"/>
      <c r="K339" s="2"/>
      <c r="P339" s="2"/>
      <c r="Q339" s="2"/>
      <c r="R339" s="2"/>
      <c r="S339" s="2"/>
      <c r="T339" s="2"/>
      <c r="U339" s="2"/>
      <c r="V339" s="2"/>
      <c r="W339" s="2"/>
      <c r="AC339"/>
      <c r="AD339"/>
      <c r="AE339"/>
      <c r="AF339"/>
      <c r="AG339"/>
      <c r="AH339"/>
      <c r="AI339"/>
      <c r="AJ339"/>
    </row>
    <row r="340" spans="1:36" ht="15" x14ac:dyDescent="0.2">
      <c r="A340" s="40"/>
      <c r="B340" s="40"/>
      <c r="C340" s="43"/>
      <c r="D340" s="2"/>
      <c r="E340" s="2"/>
      <c r="G340" s="2"/>
      <c r="I340"/>
      <c r="K340" s="2"/>
      <c r="P340" s="2"/>
      <c r="Q340" s="2"/>
      <c r="R340" s="2"/>
      <c r="S340" s="2"/>
      <c r="T340" s="2"/>
      <c r="U340" s="2"/>
      <c r="V340" s="2"/>
      <c r="W340" s="2"/>
      <c r="AC340"/>
      <c r="AD340"/>
      <c r="AE340"/>
      <c r="AF340"/>
      <c r="AG340"/>
      <c r="AH340"/>
      <c r="AI340"/>
      <c r="AJ340"/>
    </row>
    <row r="341" spans="1:36" ht="15" x14ac:dyDescent="0.2">
      <c r="A341" s="40"/>
      <c r="B341" s="40"/>
      <c r="C341" s="43"/>
      <c r="D341" s="2"/>
      <c r="E341" s="2"/>
      <c r="G341" s="2"/>
      <c r="I341"/>
      <c r="K341" s="2"/>
      <c r="P341" s="2"/>
      <c r="Q341" s="2"/>
      <c r="R341" s="2"/>
      <c r="S341" s="2"/>
      <c r="T341" s="2"/>
      <c r="U341" s="2"/>
      <c r="V341" s="2"/>
      <c r="W341" s="2"/>
      <c r="AC341"/>
      <c r="AD341"/>
      <c r="AE341"/>
      <c r="AF341"/>
      <c r="AG341"/>
      <c r="AH341"/>
      <c r="AI341"/>
      <c r="AJ341"/>
    </row>
    <row r="342" spans="1:36" ht="15" x14ac:dyDescent="0.2">
      <c r="A342" s="40"/>
      <c r="B342" s="40"/>
      <c r="C342" s="43"/>
      <c r="D342" s="2"/>
      <c r="E342" s="2"/>
      <c r="G342" s="2"/>
      <c r="I342"/>
      <c r="K342" s="2"/>
      <c r="P342" s="2"/>
      <c r="Q342" s="2"/>
      <c r="R342" s="2"/>
      <c r="S342" s="2"/>
      <c r="T342" s="2"/>
      <c r="U342" s="2"/>
      <c r="V342" s="2"/>
      <c r="W342" s="2"/>
      <c r="AC342"/>
      <c r="AD342"/>
      <c r="AE342"/>
      <c r="AF342"/>
      <c r="AG342"/>
      <c r="AH342"/>
      <c r="AI342"/>
      <c r="AJ342"/>
    </row>
    <row r="343" spans="1:36" ht="15" x14ac:dyDescent="0.2">
      <c r="A343" s="40"/>
      <c r="B343" s="40"/>
      <c r="C343" s="43"/>
      <c r="D343" s="2"/>
      <c r="E343" s="2"/>
      <c r="G343" s="2"/>
      <c r="I343"/>
      <c r="K343" s="2"/>
      <c r="P343" s="2"/>
      <c r="Q343" s="2"/>
      <c r="R343" s="2"/>
      <c r="S343" s="2"/>
      <c r="T343" s="2"/>
      <c r="U343" s="2"/>
      <c r="V343" s="2"/>
      <c r="W343" s="2"/>
      <c r="AC343"/>
      <c r="AD343"/>
      <c r="AE343"/>
      <c r="AF343"/>
      <c r="AG343"/>
      <c r="AH343"/>
      <c r="AI343"/>
      <c r="AJ343"/>
    </row>
    <row r="344" spans="1:36" ht="15" x14ac:dyDescent="0.2">
      <c r="A344" s="40"/>
      <c r="B344" s="40"/>
      <c r="C344" s="43"/>
      <c r="D344" s="2"/>
      <c r="E344" s="2"/>
      <c r="G344" s="2"/>
      <c r="I344"/>
      <c r="K344" s="2"/>
      <c r="P344" s="2"/>
      <c r="Q344" s="2"/>
      <c r="R344" s="2"/>
      <c r="S344" s="2"/>
      <c r="T344" s="2"/>
      <c r="U344" s="2"/>
      <c r="V344" s="2"/>
      <c r="W344" s="2"/>
      <c r="AC344"/>
      <c r="AD344"/>
      <c r="AE344"/>
      <c r="AF344"/>
      <c r="AG344"/>
      <c r="AH344"/>
      <c r="AI344"/>
      <c r="AJ344"/>
    </row>
    <row r="345" spans="1:36" ht="15" x14ac:dyDescent="0.2">
      <c r="A345" s="40"/>
      <c r="B345" s="40"/>
      <c r="C345" s="43"/>
      <c r="D345" s="2"/>
      <c r="E345" s="2"/>
      <c r="G345" s="2"/>
      <c r="I345"/>
      <c r="K345" s="2"/>
      <c r="P345" s="2"/>
      <c r="Q345" s="2"/>
      <c r="R345" s="2"/>
      <c r="S345" s="2"/>
      <c r="T345" s="2"/>
      <c r="U345" s="2"/>
      <c r="V345" s="2"/>
      <c r="W345" s="2"/>
      <c r="AC345"/>
      <c r="AD345"/>
      <c r="AE345"/>
      <c r="AF345"/>
      <c r="AG345"/>
      <c r="AH345"/>
      <c r="AI345"/>
      <c r="AJ345"/>
    </row>
    <row r="346" spans="1:36" ht="15" x14ac:dyDescent="0.2">
      <c r="A346" s="40"/>
      <c r="B346" s="40"/>
      <c r="C346" s="43"/>
      <c r="D346" s="2"/>
      <c r="E346" s="2"/>
      <c r="G346" s="2"/>
      <c r="I346"/>
      <c r="K346" s="2"/>
      <c r="P346" s="2"/>
      <c r="Q346" s="2"/>
      <c r="R346" s="2"/>
      <c r="S346" s="2"/>
      <c r="T346" s="2"/>
      <c r="U346" s="2"/>
      <c r="V346" s="2"/>
      <c r="W346" s="2"/>
      <c r="AC346"/>
      <c r="AD346"/>
      <c r="AE346"/>
      <c r="AF346"/>
      <c r="AG346"/>
      <c r="AH346"/>
      <c r="AI346"/>
      <c r="AJ346"/>
    </row>
    <row r="347" spans="1:36" ht="15" x14ac:dyDescent="0.2">
      <c r="A347" s="40"/>
      <c r="B347" s="40"/>
      <c r="C347" s="43"/>
      <c r="D347" s="2"/>
      <c r="E347" s="2"/>
      <c r="G347" s="2"/>
      <c r="I347"/>
      <c r="K347" s="2"/>
      <c r="P347" s="2"/>
      <c r="Q347" s="2"/>
      <c r="R347" s="2"/>
      <c r="S347" s="2"/>
      <c r="T347" s="2"/>
      <c r="U347" s="2"/>
      <c r="V347" s="2"/>
      <c r="W347" s="2"/>
      <c r="AC347"/>
      <c r="AD347"/>
      <c r="AE347"/>
      <c r="AF347"/>
      <c r="AG347"/>
      <c r="AH347"/>
      <c r="AI347"/>
      <c r="AJ347"/>
    </row>
    <row r="348" spans="1:36" ht="15" x14ac:dyDescent="0.2">
      <c r="A348" s="40"/>
      <c r="B348" s="40"/>
      <c r="C348" s="43"/>
      <c r="D348" s="2"/>
      <c r="E348" s="2"/>
      <c r="G348" s="2"/>
      <c r="I348"/>
      <c r="K348" s="2"/>
      <c r="P348" s="2"/>
      <c r="Q348" s="2"/>
      <c r="R348" s="2"/>
      <c r="S348" s="2"/>
      <c r="T348" s="2"/>
      <c r="U348" s="2"/>
      <c r="V348" s="2"/>
      <c r="W348" s="2"/>
      <c r="AC348"/>
      <c r="AD348"/>
      <c r="AE348"/>
      <c r="AF348"/>
      <c r="AG348"/>
      <c r="AH348"/>
      <c r="AI348"/>
      <c r="AJ348"/>
    </row>
    <row r="349" spans="1:36" ht="15" x14ac:dyDescent="0.2">
      <c r="A349" s="40"/>
      <c r="B349" s="40"/>
      <c r="C349" s="43"/>
      <c r="D349" s="2"/>
      <c r="E349" s="2"/>
      <c r="G349" s="2"/>
      <c r="I349"/>
      <c r="K349" s="2"/>
      <c r="P349" s="2"/>
      <c r="Q349" s="2"/>
      <c r="R349" s="2"/>
      <c r="S349" s="2"/>
      <c r="T349" s="2"/>
      <c r="U349" s="2"/>
      <c r="V349" s="2"/>
      <c r="W349" s="2"/>
      <c r="AC349"/>
      <c r="AD349"/>
      <c r="AE349"/>
      <c r="AF349"/>
      <c r="AG349"/>
      <c r="AH349"/>
      <c r="AI349"/>
      <c r="AJ349"/>
    </row>
    <row r="350" spans="1:36" ht="15" x14ac:dyDescent="0.2">
      <c r="A350" s="40"/>
      <c r="B350" s="40"/>
      <c r="C350" s="43"/>
      <c r="D350" s="2"/>
      <c r="E350" s="2"/>
      <c r="G350" s="2"/>
      <c r="I350"/>
      <c r="K350" s="2"/>
      <c r="P350" s="2"/>
      <c r="Q350" s="2"/>
      <c r="R350" s="2"/>
      <c r="S350" s="2"/>
      <c r="T350" s="2"/>
      <c r="U350" s="2"/>
      <c r="V350" s="2"/>
      <c r="W350" s="2"/>
      <c r="AC350"/>
      <c r="AD350"/>
      <c r="AE350"/>
      <c r="AF350"/>
      <c r="AG350"/>
      <c r="AH350"/>
      <c r="AI350"/>
      <c r="AJ350"/>
    </row>
    <row r="351" spans="1:36" ht="15" x14ac:dyDescent="0.2">
      <c r="A351" s="40"/>
      <c r="B351" s="40"/>
      <c r="C351" s="43"/>
      <c r="D351" s="2"/>
      <c r="E351" s="2"/>
      <c r="G351" s="2"/>
      <c r="I351"/>
      <c r="K351" s="2"/>
      <c r="P351" s="2"/>
      <c r="Q351" s="2"/>
      <c r="R351" s="2"/>
      <c r="S351" s="2"/>
      <c r="T351" s="2"/>
      <c r="U351" s="2"/>
      <c r="V351" s="2"/>
      <c r="W351" s="2"/>
      <c r="AC351"/>
      <c r="AD351"/>
      <c r="AE351"/>
      <c r="AF351"/>
      <c r="AG351"/>
      <c r="AH351"/>
      <c r="AI351"/>
      <c r="AJ351"/>
    </row>
    <row r="352" spans="1:36" ht="15" x14ac:dyDescent="0.2">
      <c r="A352" s="9"/>
      <c r="D352" s="2"/>
      <c r="E352" s="2"/>
      <c r="G352" s="2"/>
      <c r="I352"/>
      <c r="K352" s="2"/>
      <c r="P352" s="2"/>
      <c r="Q352" s="2"/>
      <c r="R352" s="2"/>
      <c r="S352" s="2"/>
      <c r="T352" s="2"/>
      <c r="U352" s="2"/>
      <c r="V352" s="2"/>
      <c r="W352" s="2"/>
      <c r="AC352"/>
      <c r="AD352"/>
      <c r="AE352"/>
      <c r="AF352"/>
      <c r="AG352"/>
      <c r="AH352"/>
      <c r="AI352"/>
      <c r="AJ352"/>
    </row>
    <row r="353" spans="1:36" ht="15" x14ac:dyDescent="0.2">
      <c r="A353" s="6"/>
      <c r="D353" s="2"/>
      <c r="E353" s="2"/>
      <c r="G353" s="2"/>
      <c r="I353"/>
      <c r="K353" s="2"/>
      <c r="P353" s="2"/>
      <c r="Q353" s="2"/>
      <c r="R353" s="2"/>
      <c r="S353" s="2"/>
      <c r="T353" s="2"/>
      <c r="U353" s="2"/>
      <c r="V353" s="2"/>
      <c r="W353" s="2"/>
      <c r="AC353"/>
      <c r="AD353"/>
      <c r="AE353"/>
      <c r="AF353"/>
      <c r="AG353"/>
      <c r="AH353"/>
      <c r="AI353"/>
      <c r="AJ353"/>
    </row>
    <row r="354" spans="1:36" ht="15" x14ac:dyDescent="0.2">
      <c r="A354" s="6"/>
      <c r="D354" s="2"/>
      <c r="E354" s="2"/>
      <c r="G354" s="2"/>
      <c r="I354"/>
      <c r="K354" s="2"/>
      <c r="P354" s="2"/>
      <c r="Q354" s="2"/>
      <c r="R354" s="2"/>
      <c r="S354" s="2"/>
      <c r="T354" s="2"/>
      <c r="U354" s="2"/>
      <c r="V354" s="2"/>
      <c r="W354" s="2"/>
      <c r="AC354"/>
      <c r="AD354"/>
      <c r="AE354"/>
      <c r="AF354"/>
      <c r="AG354"/>
      <c r="AH354"/>
      <c r="AI354"/>
      <c r="AJ354"/>
    </row>
    <row r="355" spans="1:36" ht="15" x14ac:dyDescent="0.2">
      <c r="A355" s="10"/>
      <c r="D355" s="2"/>
      <c r="E355" s="2"/>
      <c r="G355" s="2"/>
      <c r="I355"/>
      <c r="K355" s="2"/>
      <c r="P355" s="2"/>
      <c r="Q355" s="2"/>
      <c r="R355" s="2"/>
      <c r="S355" s="2"/>
      <c r="T355" s="2"/>
      <c r="U355" s="2"/>
      <c r="V355" s="2"/>
      <c r="W355" s="2"/>
      <c r="AC355"/>
      <c r="AD355"/>
      <c r="AE355"/>
      <c r="AF355"/>
      <c r="AG355"/>
      <c r="AH355"/>
      <c r="AI355"/>
      <c r="AJ355"/>
    </row>
    <row r="356" spans="1:36" ht="15" x14ac:dyDescent="0.2">
      <c r="D356" s="2"/>
      <c r="E356" s="2"/>
      <c r="G356" s="2"/>
      <c r="I356"/>
      <c r="K356" s="2"/>
      <c r="P356" s="2"/>
      <c r="Q356" s="2"/>
      <c r="R356" s="2"/>
      <c r="S356" s="2"/>
      <c r="T356" s="2"/>
      <c r="U356" s="2"/>
      <c r="V356" s="2"/>
      <c r="W356" s="2"/>
      <c r="AC356"/>
      <c r="AD356"/>
      <c r="AE356"/>
      <c r="AF356"/>
      <c r="AG356"/>
      <c r="AH356"/>
      <c r="AI356"/>
      <c r="AJ356"/>
    </row>
    <row r="357" spans="1:36" ht="15" x14ac:dyDescent="0.2">
      <c r="A357" s="6"/>
      <c r="D357" s="2"/>
      <c r="E357" s="2"/>
      <c r="G357" s="2"/>
      <c r="I357"/>
      <c r="K357" s="2"/>
      <c r="P357" s="2"/>
      <c r="Q357" s="2"/>
      <c r="R357" s="2"/>
      <c r="S357" s="2"/>
      <c r="T357" s="2"/>
      <c r="U357" s="2"/>
      <c r="V357" s="2"/>
      <c r="W357" s="2"/>
      <c r="AC357"/>
      <c r="AD357"/>
      <c r="AE357"/>
      <c r="AF357"/>
      <c r="AG357"/>
      <c r="AH357"/>
      <c r="AI357"/>
      <c r="AJ357"/>
    </row>
    <row r="358" spans="1:36" ht="15" x14ac:dyDescent="0.2">
      <c r="A358" s="9"/>
      <c r="B358" s="9"/>
      <c r="C358" s="10"/>
      <c r="D358" s="2"/>
      <c r="E358" s="2"/>
      <c r="G358" s="2"/>
      <c r="I358"/>
      <c r="K358" s="2"/>
      <c r="P358" s="2"/>
      <c r="Q358" s="2"/>
      <c r="R358" s="2"/>
      <c r="S358" s="2"/>
      <c r="T358" s="2"/>
      <c r="U358" s="2"/>
      <c r="V358" s="2"/>
      <c r="W358" s="2"/>
      <c r="AC358"/>
      <c r="AD358"/>
      <c r="AE358"/>
      <c r="AF358"/>
      <c r="AG358"/>
      <c r="AH358"/>
      <c r="AI358"/>
      <c r="AJ358"/>
    </row>
    <row r="359" spans="1:36" ht="15" x14ac:dyDescent="0.2">
      <c r="D359" s="2"/>
      <c r="E359" s="2"/>
      <c r="G359" s="2"/>
      <c r="I359"/>
      <c r="K359" s="2"/>
      <c r="P359" s="2"/>
      <c r="Q359" s="2"/>
      <c r="R359" s="2"/>
      <c r="S359" s="2"/>
      <c r="T359" s="2"/>
      <c r="U359" s="2"/>
      <c r="V359" s="2"/>
      <c r="W359" s="2"/>
      <c r="AC359"/>
      <c r="AD359"/>
      <c r="AE359"/>
      <c r="AF359"/>
      <c r="AG359"/>
      <c r="AH359"/>
      <c r="AI359"/>
      <c r="AJ359"/>
    </row>
    <row r="360" spans="1:36" ht="15" x14ac:dyDescent="0.2">
      <c r="D360" s="2"/>
      <c r="E360" s="2"/>
      <c r="G360" s="2"/>
      <c r="I360"/>
      <c r="K360" s="2"/>
      <c r="P360" s="2"/>
      <c r="Q360" s="2"/>
      <c r="R360" s="2"/>
      <c r="S360" s="2"/>
      <c r="T360" s="2"/>
      <c r="U360" s="2"/>
      <c r="V360" s="2"/>
      <c r="W360" s="2"/>
      <c r="AC360"/>
      <c r="AD360"/>
      <c r="AE360"/>
      <c r="AF360"/>
      <c r="AG360"/>
      <c r="AH360"/>
      <c r="AI360"/>
      <c r="AJ360"/>
    </row>
    <row r="361" spans="1:36" ht="15" x14ac:dyDescent="0.2">
      <c r="D361" s="2"/>
      <c r="E361" s="2"/>
      <c r="G361" s="2"/>
      <c r="I361"/>
      <c r="K361" s="2"/>
      <c r="P361" s="2"/>
      <c r="Q361" s="2"/>
      <c r="R361" s="2"/>
      <c r="S361" s="2"/>
      <c r="T361" s="2"/>
      <c r="U361" s="2"/>
      <c r="V361" s="2"/>
      <c r="W361" s="2"/>
      <c r="AC361"/>
      <c r="AD361"/>
      <c r="AE361"/>
      <c r="AF361"/>
      <c r="AG361"/>
      <c r="AH361"/>
      <c r="AI361"/>
      <c r="AJ361"/>
    </row>
    <row r="362" spans="1:36" ht="15" x14ac:dyDescent="0.2">
      <c r="D362" s="2"/>
      <c r="E362" s="2"/>
      <c r="G362" s="2"/>
      <c r="I362"/>
      <c r="K362" s="2"/>
      <c r="P362" s="2"/>
      <c r="Q362" s="2"/>
      <c r="R362" s="2"/>
      <c r="S362" s="2"/>
      <c r="T362" s="2"/>
      <c r="U362" s="2"/>
      <c r="V362" s="2"/>
      <c r="W362" s="2"/>
      <c r="AC362"/>
      <c r="AD362"/>
      <c r="AE362"/>
      <c r="AF362"/>
      <c r="AG362"/>
      <c r="AH362"/>
      <c r="AI362"/>
      <c r="AJ362"/>
    </row>
    <row r="363" spans="1:36" ht="15" x14ac:dyDescent="0.2">
      <c r="D363" s="2"/>
      <c r="E363" s="2"/>
      <c r="G363" s="2"/>
      <c r="I363"/>
      <c r="K363" s="2"/>
      <c r="P363" s="2"/>
      <c r="Q363" s="2"/>
      <c r="R363" s="2"/>
      <c r="S363" s="2"/>
      <c r="T363" s="2"/>
      <c r="U363" s="2"/>
      <c r="V363" s="2"/>
      <c r="W363" s="2"/>
      <c r="AC363"/>
      <c r="AD363"/>
      <c r="AE363"/>
      <c r="AF363"/>
      <c r="AG363"/>
      <c r="AH363"/>
      <c r="AI363"/>
      <c r="AJ363"/>
    </row>
    <row r="364" spans="1:36" ht="15" x14ac:dyDescent="0.2">
      <c r="D364" s="2"/>
      <c r="E364" s="2"/>
      <c r="G364" s="2"/>
      <c r="I364"/>
      <c r="K364" s="2"/>
      <c r="P364" s="2"/>
      <c r="Q364" s="2"/>
      <c r="R364" s="2"/>
      <c r="S364" s="2"/>
      <c r="T364" s="2"/>
      <c r="U364" s="2"/>
      <c r="V364" s="2"/>
      <c r="W364" s="2"/>
      <c r="AC364"/>
      <c r="AD364"/>
      <c r="AE364"/>
      <c r="AF364"/>
      <c r="AG364"/>
      <c r="AH364"/>
      <c r="AI364"/>
      <c r="AJ364"/>
    </row>
    <row r="365" spans="1:36" ht="15" x14ac:dyDescent="0.2">
      <c r="D365" s="2"/>
      <c r="E365" s="2"/>
      <c r="G365" s="2"/>
      <c r="I365"/>
      <c r="K365" s="2"/>
      <c r="P365" s="2"/>
      <c r="Q365" s="2"/>
      <c r="R365" s="2"/>
      <c r="S365" s="2"/>
      <c r="T365" s="2"/>
      <c r="U365" s="2"/>
      <c r="V365" s="2"/>
      <c r="W365" s="2"/>
      <c r="AC365"/>
      <c r="AD365"/>
      <c r="AE365"/>
      <c r="AF365"/>
      <c r="AG365"/>
      <c r="AH365"/>
      <c r="AI365"/>
      <c r="AJ365"/>
    </row>
    <row r="366" spans="1:36" ht="15" x14ac:dyDescent="0.2">
      <c r="D366" s="2"/>
      <c r="E366" s="2"/>
      <c r="G366" s="2"/>
      <c r="I366"/>
      <c r="K366" s="2"/>
      <c r="P366" s="2"/>
      <c r="Q366" s="2"/>
      <c r="R366" s="2"/>
      <c r="S366" s="2"/>
      <c r="T366" s="2"/>
      <c r="U366" s="2"/>
      <c r="V366" s="2"/>
      <c r="W366" s="2"/>
      <c r="AC366"/>
      <c r="AD366"/>
      <c r="AE366"/>
      <c r="AF366"/>
      <c r="AG366"/>
      <c r="AH366"/>
      <c r="AI366"/>
      <c r="AJ366"/>
    </row>
    <row r="367" spans="1:36" ht="15" x14ac:dyDescent="0.2">
      <c r="D367" s="2"/>
      <c r="E367" s="2"/>
      <c r="G367" s="2"/>
      <c r="I367"/>
      <c r="K367" s="2"/>
      <c r="P367" s="2"/>
      <c r="Q367" s="2"/>
      <c r="R367" s="2"/>
      <c r="S367" s="2"/>
      <c r="T367" s="2"/>
      <c r="U367" s="2"/>
      <c r="V367" s="2"/>
      <c r="W367" s="2"/>
      <c r="AC367"/>
      <c r="AD367"/>
      <c r="AE367"/>
      <c r="AF367"/>
      <c r="AG367"/>
      <c r="AH367"/>
      <c r="AI367"/>
      <c r="AJ367"/>
    </row>
    <row r="368" spans="1:36" ht="15" x14ac:dyDescent="0.2">
      <c r="D368" s="2"/>
      <c r="E368" s="2"/>
      <c r="G368" s="2"/>
      <c r="I368"/>
      <c r="K368" s="2"/>
      <c r="P368" s="2"/>
      <c r="Q368" s="2"/>
      <c r="R368" s="2"/>
      <c r="S368" s="2"/>
      <c r="T368" s="2"/>
      <c r="U368" s="2"/>
      <c r="V368" s="2"/>
      <c r="W368" s="2"/>
      <c r="AC368"/>
      <c r="AD368"/>
      <c r="AE368"/>
      <c r="AF368"/>
      <c r="AG368"/>
      <c r="AH368"/>
      <c r="AI368"/>
      <c r="AJ368"/>
    </row>
    <row r="369" spans="4:36" ht="15" x14ac:dyDescent="0.2">
      <c r="D369" s="2"/>
      <c r="E369" s="2"/>
      <c r="G369" s="2"/>
      <c r="I369"/>
      <c r="K369" s="2"/>
      <c r="P369" s="2"/>
      <c r="Q369" s="2"/>
      <c r="R369" s="2"/>
      <c r="S369" s="2"/>
      <c r="T369" s="2"/>
      <c r="U369" s="2"/>
      <c r="V369" s="2"/>
      <c r="W369" s="2"/>
      <c r="AC369"/>
      <c r="AD369"/>
      <c r="AE369"/>
      <c r="AF369"/>
      <c r="AG369"/>
      <c r="AH369"/>
      <c r="AI369"/>
      <c r="AJ369"/>
    </row>
    <row r="370" spans="4:36" ht="15" x14ac:dyDescent="0.2">
      <c r="D370" s="2"/>
      <c r="E370" s="2"/>
      <c r="G370" s="2"/>
      <c r="I370"/>
      <c r="K370" s="2"/>
      <c r="P370" s="2"/>
      <c r="Q370" s="2"/>
      <c r="R370" s="2"/>
      <c r="S370" s="2"/>
      <c r="T370" s="2"/>
      <c r="U370" s="2"/>
      <c r="V370" s="2"/>
      <c r="W370" s="2"/>
      <c r="AC370"/>
      <c r="AD370"/>
      <c r="AE370"/>
      <c r="AF370"/>
      <c r="AG370"/>
      <c r="AH370"/>
      <c r="AI370"/>
      <c r="AJ370"/>
    </row>
    <row r="371" spans="4:36" ht="15" x14ac:dyDescent="0.2">
      <c r="D371" s="2"/>
      <c r="E371" s="2"/>
      <c r="G371" s="2"/>
      <c r="I371"/>
      <c r="K371" s="2"/>
      <c r="P371" s="2"/>
      <c r="Q371" s="2"/>
      <c r="R371" s="2"/>
      <c r="S371" s="2"/>
      <c r="T371" s="2"/>
      <c r="U371" s="2"/>
      <c r="V371" s="2"/>
      <c r="W371" s="2"/>
      <c r="AC371"/>
      <c r="AD371"/>
      <c r="AE371"/>
      <c r="AF371"/>
      <c r="AG371"/>
      <c r="AH371"/>
      <c r="AI371"/>
      <c r="AJ371"/>
    </row>
    <row r="372" spans="4:36" ht="15" x14ac:dyDescent="0.2">
      <c r="D372" s="2"/>
      <c r="E372" s="2"/>
      <c r="G372" s="2"/>
      <c r="I372"/>
      <c r="K372" s="2"/>
      <c r="P372" s="2"/>
      <c r="Q372" s="2"/>
      <c r="R372" s="2"/>
      <c r="S372" s="2"/>
      <c r="T372" s="2"/>
      <c r="U372" s="2"/>
      <c r="V372" s="2"/>
      <c r="W372" s="2"/>
      <c r="AC372"/>
      <c r="AD372"/>
      <c r="AE372"/>
      <c r="AF372"/>
      <c r="AG372"/>
      <c r="AH372"/>
      <c r="AI372"/>
      <c r="AJ372"/>
    </row>
    <row r="373" spans="4:36" ht="15" x14ac:dyDescent="0.2">
      <c r="D373" s="2"/>
      <c r="E373" s="2"/>
      <c r="G373" s="2"/>
      <c r="I373"/>
      <c r="K373" s="2"/>
      <c r="P373" s="2"/>
      <c r="Q373" s="2"/>
      <c r="R373" s="2"/>
      <c r="S373" s="2"/>
      <c r="T373" s="2"/>
      <c r="U373" s="2"/>
      <c r="V373" s="2"/>
      <c r="W373" s="2"/>
      <c r="AC373"/>
      <c r="AD373"/>
      <c r="AE373"/>
      <c r="AF373"/>
      <c r="AG373"/>
      <c r="AH373"/>
      <c r="AI373"/>
      <c r="AJ373"/>
    </row>
    <row r="374" spans="4:36" ht="15" x14ac:dyDescent="0.2">
      <c r="D374" s="2"/>
      <c r="E374" s="2"/>
      <c r="G374" s="2"/>
      <c r="I374"/>
      <c r="K374" s="2"/>
      <c r="P374" s="2"/>
      <c r="Q374" s="2"/>
      <c r="R374" s="2"/>
      <c r="S374" s="2"/>
      <c r="T374" s="2"/>
      <c r="U374" s="2"/>
      <c r="V374" s="2"/>
      <c r="W374" s="2"/>
      <c r="AC374"/>
      <c r="AD374"/>
      <c r="AE374"/>
      <c r="AF374"/>
      <c r="AG374"/>
      <c r="AH374"/>
      <c r="AI374"/>
      <c r="AJ374"/>
    </row>
    <row r="375" spans="4:36" ht="15" x14ac:dyDescent="0.2">
      <c r="D375" s="2"/>
      <c r="E375" s="2"/>
      <c r="G375" s="2"/>
      <c r="I375"/>
      <c r="K375" s="2"/>
      <c r="P375" s="2"/>
      <c r="Q375" s="2"/>
      <c r="R375" s="2"/>
      <c r="S375" s="2"/>
      <c r="T375" s="2"/>
      <c r="U375" s="2"/>
      <c r="V375" s="2"/>
      <c r="W375" s="2"/>
      <c r="AC375"/>
      <c r="AD375"/>
      <c r="AE375"/>
      <c r="AF375"/>
      <c r="AG375"/>
      <c r="AH375"/>
      <c r="AI375"/>
      <c r="AJ375"/>
    </row>
    <row r="376" spans="4:36" ht="15" x14ac:dyDescent="0.2">
      <c r="D376" s="2"/>
      <c r="E376" s="2"/>
      <c r="G376" s="2"/>
      <c r="I376"/>
      <c r="K376" s="2"/>
      <c r="P376" s="2"/>
      <c r="Q376" s="2"/>
      <c r="R376" s="2"/>
      <c r="S376" s="2"/>
      <c r="T376" s="2"/>
      <c r="U376" s="2"/>
      <c r="V376" s="2"/>
      <c r="W376" s="2"/>
      <c r="AC376"/>
      <c r="AD376"/>
      <c r="AE376"/>
      <c r="AF376"/>
      <c r="AG376"/>
      <c r="AH376"/>
      <c r="AI376"/>
      <c r="AJ376"/>
    </row>
    <row r="377" spans="4:36" ht="15" x14ac:dyDescent="0.2">
      <c r="D377" s="2"/>
      <c r="E377" s="2"/>
      <c r="G377" s="2"/>
      <c r="I377"/>
      <c r="K377" s="2"/>
      <c r="P377" s="2"/>
      <c r="Q377" s="2"/>
      <c r="R377" s="2"/>
      <c r="S377" s="2"/>
      <c r="T377" s="2"/>
      <c r="U377" s="2"/>
      <c r="V377" s="2"/>
      <c r="W377" s="2"/>
      <c r="AC377"/>
      <c r="AD377"/>
      <c r="AE377"/>
      <c r="AF377"/>
      <c r="AG377"/>
      <c r="AH377"/>
      <c r="AI377"/>
      <c r="AJ377"/>
    </row>
    <row r="378" spans="4:36" ht="15" x14ac:dyDescent="0.2">
      <c r="D378" s="2"/>
      <c r="E378" s="2"/>
      <c r="G378" s="2"/>
      <c r="I378"/>
      <c r="K378" s="2"/>
      <c r="P378" s="2"/>
      <c r="Q378" s="2"/>
      <c r="R378" s="2"/>
      <c r="S378" s="2"/>
      <c r="T378" s="2"/>
      <c r="U378" s="2"/>
      <c r="V378" s="2"/>
      <c r="W378" s="2"/>
      <c r="AC378"/>
      <c r="AD378"/>
      <c r="AE378"/>
      <c r="AF378"/>
      <c r="AG378"/>
      <c r="AH378"/>
      <c r="AI378"/>
      <c r="AJ378"/>
    </row>
    <row r="379" spans="4:36" ht="15" x14ac:dyDescent="0.2">
      <c r="D379" s="2"/>
      <c r="E379" s="2"/>
      <c r="G379" s="2"/>
      <c r="I379"/>
      <c r="K379" s="2"/>
      <c r="P379" s="2"/>
      <c r="Q379" s="2"/>
      <c r="R379" s="2"/>
      <c r="S379" s="2"/>
      <c r="T379" s="2"/>
      <c r="U379" s="2"/>
      <c r="V379" s="2"/>
      <c r="W379" s="2"/>
      <c r="AC379"/>
      <c r="AD379"/>
      <c r="AE379"/>
      <c r="AF379"/>
      <c r="AG379"/>
      <c r="AH379"/>
      <c r="AI379"/>
      <c r="AJ379"/>
    </row>
    <row r="380" spans="4:36" ht="15" x14ac:dyDescent="0.2">
      <c r="D380" s="2"/>
      <c r="E380" s="2"/>
      <c r="G380" s="2"/>
      <c r="I380"/>
      <c r="K380" s="2"/>
      <c r="P380" s="2"/>
      <c r="Q380" s="2"/>
      <c r="R380" s="2"/>
      <c r="S380" s="2"/>
      <c r="T380" s="2"/>
      <c r="U380" s="2"/>
      <c r="V380" s="2"/>
      <c r="W380" s="2"/>
      <c r="AC380"/>
      <c r="AD380"/>
      <c r="AE380"/>
      <c r="AF380"/>
      <c r="AG380"/>
      <c r="AH380"/>
      <c r="AI380"/>
      <c r="AJ380"/>
    </row>
    <row r="381" spans="4:36" ht="15" x14ac:dyDescent="0.2">
      <c r="D381" s="2"/>
      <c r="E381" s="2"/>
      <c r="G381" s="2"/>
      <c r="I381"/>
      <c r="K381" s="2"/>
      <c r="P381" s="2"/>
      <c r="Q381" s="2"/>
      <c r="R381" s="2"/>
      <c r="S381" s="2"/>
      <c r="T381" s="2"/>
      <c r="U381" s="2"/>
      <c r="V381" s="2"/>
      <c r="W381" s="2"/>
      <c r="AC381"/>
      <c r="AD381"/>
      <c r="AE381"/>
      <c r="AF381"/>
      <c r="AG381"/>
      <c r="AH381"/>
      <c r="AI381"/>
      <c r="AJ381"/>
    </row>
    <row r="382" spans="4:36" ht="15" x14ac:dyDescent="0.2">
      <c r="D382" s="2"/>
      <c r="E382" s="2"/>
      <c r="G382" s="2"/>
      <c r="I382"/>
      <c r="K382" s="2"/>
      <c r="P382" s="2"/>
      <c r="Q382" s="2"/>
      <c r="R382" s="2"/>
      <c r="S382" s="2"/>
      <c r="T382" s="2"/>
      <c r="U382" s="2"/>
      <c r="V382" s="2"/>
      <c r="W382" s="2"/>
      <c r="AC382"/>
      <c r="AD382"/>
      <c r="AE382"/>
      <c r="AF382"/>
      <c r="AG382"/>
      <c r="AH382"/>
      <c r="AI382"/>
      <c r="AJ382"/>
    </row>
    <row r="383" spans="4:36" ht="15" x14ac:dyDescent="0.2">
      <c r="D383" s="2"/>
      <c r="E383" s="2"/>
      <c r="G383" s="2"/>
      <c r="I383"/>
      <c r="K383" s="2"/>
      <c r="P383" s="2"/>
      <c r="Q383" s="2"/>
      <c r="R383" s="2"/>
      <c r="S383" s="2"/>
      <c r="T383" s="2"/>
      <c r="U383" s="2"/>
      <c r="V383" s="2"/>
      <c r="W383" s="2"/>
      <c r="AC383"/>
      <c r="AD383"/>
      <c r="AE383"/>
      <c r="AF383"/>
      <c r="AG383"/>
      <c r="AH383"/>
      <c r="AI383"/>
      <c r="AJ383"/>
    </row>
    <row r="384" spans="4:36" ht="15" x14ac:dyDescent="0.2">
      <c r="D384" s="2"/>
      <c r="E384" s="2"/>
      <c r="G384" s="2"/>
      <c r="I384"/>
      <c r="K384" s="2"/>
      <c r="P384" s="2"/>
      <c r="Q384" s="2"/>
      <c r="R384" s="2"/>
      <c r="S384" s="2"/>
      <c r="T384" s="2"/>
      <c r="U384" s="2"/>
      <c r="V384" s="2"/>
      <c r="W384" s="2"/>
      <c r="AC384"/>
      <c r="AD384"/>
      <c r="AE384"/>
      <c r="AF384"/>
      <c r="AG384"/>
      <c r="AH384"/>
      <c r="AI384"/>
      <c r="AJ384"/>
    </row>
    <row r="385" spans="1:36" ht="15" x14ac:dyDescent="0.2">
      <c r="D385" s="2"/>
      <c r="E385" s="2"/>
      <c r="G385" s="2"/>
      <c r="I385"/>
      <c r="K385" s="2"/>
      <c r="P385" s="2"/>
      <c r="Q385" s="2"/>
      <c r="R385" s="2"/>
      <c r="S385" s="2"/>
      <c r="T385" s="2"/>
      <c r="U385" s="2"/>
      <c r="V385" s="2"/>
      <c r="W385" s="2"/>
      <c r="AC385"/>
      <c r="AD385"/>
      <c r="AE385"/>
      <c r="AF385"/>
      <c r="AG385"/>
      <c r="AH385"/>
      <c r="AI385"/>
      <c r="AJ385"/>
    </row>
    <row r="386" spans="1:36" ht="15" x14ac:dyDescent="0.2">
      <c r="D386" s="2"/>
      <c r="E386" s="2"/>
      <c r="G386" s="2"/>
      <c r="I386"/>
      <c r="K386" s="2"/>
      <c r="P386" s="2"/>
      <c r="Q386" s="2"/>
      <c r="R386" s="2"/>
      <c r="S386" s="2"/>
      <c r="T386" s="2"/>
      <c r="U386" s="2"/>
      <c r="V386" s="2"/>
      <c r="W386" s="2"/>
      <c r="AC386"/>
      <c r="AD386"/>
      <c r="AE386"/>
      <c r="AF386"/>
      <c r="AG386"/>
      <c r="AH386"/>
      <c r="AI386"/>
      <c r="AJ386"/>
    </row>
    <row r="387" spans="1:36" ht="15" x14ac:dyDescent="0.2">
      <c r="D387" s="2"/>
      <c r="E387" s="2"/>
      <c r="G387" s="2"/>
      <c r="I387"/>
      <c r="K387" s="2"/>
      <c r="P387" s="2"/>
      <c r="Q387" s="2"/>
      <c r="R387" s="2"/>
      <c r="S387" s="2"/>
      <c r="T387" s="2"/>
      <c r="U387" s="2"/>
      <c r="V387" s="2"/>
      <c r="W387" s="2"/>
      <c r="AC387"/>
      <c r="AD387"/>
      <c r="AE387"/>
      <c r="AF387"/>
      <c r="AG387"/>
      <c r="AH387"/>
      <c r="AI387"/>
      <c r="AJ387"/>
    </row>
    <row r="388" spans="1:36" ht="15" x14ac:dyDescent="0.2">
      <c r="D388" s="2"/>
      <c r="E388" s="2"/>
      <c r="G388" s="2"/>
      <c r="I388"/>
      <c r="K388" s="2"/>
      <c r="P388" s="2"/>
      <c r="Q388" s="2"/>
      <c r="R388" s="2"/>
      <c r="S388" s="2"/>
      <c r="T388" s="2"/>
      <c r="U388" s="2"/>
      <c r="V388" s="2"/>
      <c r="W388" s="2"/>
      <c r="AC388"/>
      <c r="AD388"/>
      <c r="AE388"/>
      <c r="AF388"/>
      <c r="AG388"/>
      <c r="AH388"/>
      <c r="AI388"/>
      <c r="AJ388"/>
    </row>
    <row r="389" spans="1:36" ht="15" x14ac:dyDescent="0.2">
      <c r="D389" s="2"/>
      <c r="E389" s="2"/>
      <c r="G389" s="2"/>
      <c r="I389"/>
      <c r="K389" s="2"/>
      <c r="P389" s="2"/>
      <c r="Q389" s="2"/>
      <c r="R389" s="2"/>
      <c r="S389" s="2"/>
      <c r="T389" s="2"/>
      <c r="U389" s="2"/>
      <c r="V389" s="2"/>
      <c r="W389" s="2"/>
      <c r="AC389"/>
      <c r="AD389"/>
      <c r="AE389"/>
      <c r="AF389"/>
      <c r="AG389"/>
      <c r="AH389"/>
      <c r="AI389"/>
      <c r="AJ389"/>
    </row>
    <row r="390" spans="1:36" ht="15" x14ac:dyDescent="0.2">
      <c r="D390" s="2"/>
      <c r="E390" s="2"/>
      <c r="G390" s="2"/>
      <c r="I390"/>
      <c r="K390" s="2"/>
      <c r="P390" s="2"/>
      <c r="Q390" s="2"/>
      <c r="R390" s="2"/>
      <c r="S390" s="2"/>
      <c r="T390" s="2"/>
      <c r="U390" s="2"/>
      <c r="V390" s="2"/>
      <c r="W390" s="2"/>
      <c r="AC390"/>
      <c r="AD390"/>
      <c r="AE390"/>
      <c r="AF390"/>
      <c r="AG390"/>
      <c r="AH390"/>
      <c r="AI390"/>
      <c r="AJ390"/>
    </row>
    <row r="391" spans="1:36" ht="15" x14ac:dyDescent="0.2">
      <c r="A391" s="9"/>
      <c r="B391" s="33"/>
      <c r="C391" s="34"/>
      <c r="D391" s="2"/>
      <c r="E391" s="2"/>
      <c r="G391" s="2"/>
      <c r="I391"/>
      <c r="K391" s="2"/>
      <c r="P391" s="2"/>
      <c r="Q391" s="2"/>
      <c r="R391" s="2"/>
      <c r="S391" s="2"/>
      <c r="T391" s="2"/>
      <c r="U391" s="2"/>
      <c r="V391" s="2"/>
      <c r="W391" s="2"/>
      <c r="AC391"/>
      <c r="AD391"/>
      <c r="AE391"/>
      <c r="AF391"/>
      <c r="AG391"/>
      <c r="AH391"/>
      <c r="AI391"/>
      <c r="AJ391"/>
    </row>
    <row r="392" spans="1:36" ht="15" x14ac:dyDescent="0.2">
      <c r="A392" s="35"/>
      <c r="B392" s="35"/>
      <c r="C392" s="36"/>
      <c r="D392" s="2"/>
      <c r="E392" s="2"/>
      <c r="G392" s="2"/>
      <c r="I392"/>
      <c r="K392" s="2"/>
      <c r="P392" s="2"/>
      <c r="Q392" s="2"/>
      <c r="R392" s="2"/>
      <c r="S392" s="2"/>
      <c r="T392" s="2"/>
      <c r="U392" s="2"/>
      <c r="V392" s="2"/>
      <c r="W392" s="2"/>
      <c r="AC392"/>
      <c r="AD392"/>
      <c r="AE392"/>
      <c r="AF392"/>
      <c r="AG392"/>
      <c r="AH392"/>
      <c r="AI392"/>
      <c r="AJ392"/>
    </row>
    <row r="393" spans="1:36" ht="15" x14ac:dyDescent="0.2">
      <c r="A393" s="35"/>
      <c r="B393" s="35"/>
      <c r="C393" s="36"/>
      <c r="D393" s="2"/>
      <c r="E393" s="2"/>
      <c r="G393" s="2"/>
      <c r="I393"/>
      <c r="K393" s="2"/>
      <c r="P393" s="2"/>
      <c r="Q393" s="2"/>
      <c r="R393" s="2"/>
      <c r="S393" s="2"/>
      <c r="T393" s="2"/>
      <c r="U393" s="2"/>
      <c r="V393" s="2"/>
      <c r="W393" s="2"/>
      <c r="AC393"/>
      <c r="AD393"/>
      <c r="AE393"/>
      <c r="AF393"/>
      <c r="AG393"/>
      <c r="AH393"/>
      <c r="AI393"/>
      <c r="AJ393"/>
    </row>
    <row r="394" spans="1:36" ht="15" x14ac:dyDescent="0.2">
      <c r="A394" s="10"/>
      <c r="B394" s="35"/>
      <c r="C394" s="36"/>
      <c r="D394" s="2"/>
      <c r="E394" s="2"/>
      <c r="G394" s="2"/>
      <c r="I394"/>
      <c r="K394" s="2"/>
      <c r="P394" s="2"/>
      <c r="Q394" s="2"/>
      <c r="R394" s="2"/>
      <c r="S394" s="2"/>
      <c r="T394" s="2"/>
      <c r="U394" s="2"/>
      <c r="V394" s="2"/>
      <c r="W394" s="2"/>
      <c r="AC394"/>
      <c r="AD394"/>
      <c r="AE394"/>
      <c r="AF394"/>
      <c r="AG394"/>
      <c r="AH394"/>
      <c r="AI394"/>
      <c r="AJ394"/>
    </row>
    <row r="395" spans="1:36" ht="15" x14ac:dyDescent="0.2">
      <c r="A395"/>
      <c r="B395" s="35"/>
      <c r="C395" s="36"/>
      <c r="D395" s="2"/>
      <c r="E395" s="2"/>
      <c r="G395" s="2"/>
      <c r="I395"/>
      <c r="K395" s="2"/>
      <c r="P395" s="2"/>
      <c r="Q395" s="2"/>
      <c r="R395" s="2"/>
      <c r="S395" s="2"/>
      <c r="T395" s="2"/>
      <c r="U395" s="2"/>
      <c r="V395" s="2"/>
      <c r="W395" s="2"/>
      <c r="AC395"/>
      <c r="AD395"/>
      <c r="AE395"/>
      <c r="AF395"/>
      <c r="AG395"/>
      <c r="AH395"/>
      <c r="AI395"/>
      <c r="AJ395"/>
    </row>
    <row r="396" spans="1:36" ht="15" x14ac:dyDescent="0.2">
      <c r="A396" s="35"/>
      <c r="B396" s="35"/>
      <c r="C396" s="35"/>
      <c r="D396" s="2"/>
      <c r="E396" s="2"/>
      <c r="G396" s="2"/>
      <c r="I396"/>
      <c r="K396" s="2"/>
      <c r="P396" s="2"/>
      <c r="Q396" s="2"/>
      <c r="R396" s="2"/>
      <c r="S396" s="2"/>
      <c r="T396" s="2"/>
      <c r="U396" s="2"/>
      <c r="V396" s="2"/>
      <c r="W396" s="2"/>
      <c r="AC396"/>
      <c r="AD396"/>
      <c r="AE396"/>
      <c r="AF396"/>
      <c r="AG396"/>
      <c r="AH396"/>
      <c r="AI396"/>
      <c r="AJ396"/>
    </row>
    <row r="397" spans="1:36" ht="15" x14ac:dyDescent="0.2">
      <c r="A397" s="9"/>
      <c r="B397" s="9"/>
      <c r="C397" s="10"/>
      <c r="D397" s="2"/>
      <c r="E397" s="2"/>
      <c r="G397" s="2"/>
      <c r="I397"/>
      <c r="K397" s="2"/>
      <c r="P397" s="2"/>
      <c r="Q397" s="2"/>
      <c r="R397" s="2"/>
      <c r="S397" s="2"/>
      <c r="T397" s="2"/>
      <c r="U397" s="2"/>
      <c r="V397" s="2"/>
      <c r="W397" s="2"/>
      <c r="AC397"/>
      <c r="AD397"/>
      <c r="AE397"/>
      <c r="AF397"/>
      <c r="AG397"/>
      <c r="AH397"/>
      <c r="AI397"/>
      <c r="AJ397"/>
    </row>
    <row r="398" spans="1:36" ht="15" x14ac:dyDescent="0.2">
      <c r="A398" s="35"/>
      <c r="B398"/>
      <c r="C398"/>
      <c r="D398" s="2"/>
      <c r="E398" s="2"/>
      <c r="G398" s="2"/>
      <c r="I398"/>
      <c r="K398" s="2"/>
      <c r="P398" s="2"/>
      <c r="Q398" s="2"/>
      <c r="R398" s="2"/>
      <c r="S398" s="2"/>
      <c r="T398" s="2"/>
      <c r="U398" s="2"/>
      <c r="V398" s="2"/>
      <c r="W398" s="2"/>
      <c r="AC398"/>
      <c r="AD398"/>
      <c r="AE398"/>
      <c r="AF398"/>
      <c r="AG398"/>
      <c r="AH398"/>
      <c r="AI398"/>
      <c r="AJ398"/>
    </row>
    <row r="399" spans="1:36" ht="15" x14ac:dyDescent="0.2">
      <c r="A399" s="35"/>
      <c r="B399"/>
      <c r="C399"/>
      <c r="D399" s="2"/>
      <c r="E399" s="2"/>
      <c r="G399" s="2"/>
      <c r="I399"/>
      <c r="K399" s="2"/>
      <c r="P399" s="2"/>
      <c r="Q399" s="2"/>
      <c r="R399" s="2"/>
      <c r="S399" s="2"/>
      <c r="T399" s="2"/>
      <c r="U399" s="2"/>
      <c r="V399" s="2"/>
      <c r="W399" s="2"/>
      <c r="AC399"/>
      <c r="AD399"/>
      <c r="AE399"/>
      <c r="AF399"/>
      <c r="AG399"/>
      <c r="AH399"/>
      <c r="AI399"/>
      <c r="AJ399"/>
    </row>
    <row r="400" spans="1:36" ht="15" x14ac:dyDescent="0.2">
      <c r="A400" s="35"/>
      <c r="B400"/>
      <c r="C400"/>
      <c r="D400" s="2"/>
      <c r="E400" s="2"/>
      <c r="G400" s="2"/>
      <c r="I400"/>
      <c r="K400" s="2"/>
      <c r="P400" s="2"/>
      <c r="Q400" s="2"/>
      <c r="R400" s="2"/>
      <c r="S400" s="2"/>
      <c r="T400" s="2"/>
      <c r="U400" s="2"/>
      <c r="V400" s="2"/>
      <c r="W400" s="2"/>
      <c r="AC400"/>
      <c r="AD400"/>
      <c r="AE400"/>
      <c r="AF400"/>
      <c r="AG400"/>
      <c r="AH400"/>
      <c r="AI400"/>
      <c r="AJ400"/>
    </row>
    <row r="401" spans="1:36" ht="15" x14ac:dyDescent="0.2">
      <c r="A401" s="35"/>
      <c r="B401"/>
      <c r="C401"/>
      <c r="D401" s="2"/>
      <c r="E401" s="2"/>
      <c r="G401" s="2"/>
      <c r="I401"/>
      <c r="K401" s="2"/>
      <c r="P401" s="2"/>
      <c r="Q401" s="2"/>
      <c r="R401" s="2"/>
      <c r="S401" s="2"/>
      <c r="T401" s="2"/>
      <c r="U401" s="2"/>
      <c r="V401" s="2"/>
      <c r="W401" s="2"/>
      <c r="AC401"/>
      <c r="AD401"/>
      <c r="AE401"/>
      <c r="AF401"/>
      <c r="AG401"/>
      <c r="AH401"/>
      <c r="AI401"/>
      <c r="AJ401"/>
    </row>
    <row r="402" spans="1:36" ht="15" x14ac:dyDescent="0.2">
      <c r="A402" s="35"/>
      <c r="B402"/>
      <c r="C402"/>
      <c r="D402" s="2"/>
      <c r="E402" s="2"/>
      <c r="G402" s="2"/>
      <c r="I402"/>
      <c r="K402" s="2"/>
      <c r="P402" s="2"/>
      <c r="Q402" s="2"/>
      <c r="R402" s="2"/>
      <c r="S402" s="2"/>
      <c r="T402" s="2"/>
      <c r="U402" s="2"/>
      <c r="V402" s="2"/>
      <c r="W402" s="2"/>
      <c r="AC402"/>
      <c r="AD402"/>
      <c r="AE402"/>
      <c r="AF402"/>
      <c r="AG402"/>
      <c r="AH402"/>
      <c r="AI402"/>
      <c r="AJ402"/>
    </row>
    <row r="403" spans="1:36" ht="15" x14ac:dyDescent="0.2">
      <c r="A403" s="35"/>
      <c r="B403"/>
      <c r="C403"/>
      <c r="D403" s="2"/>
      <c r="E403" s="2"/>
      <c r="G403" s="2"/>
      <c r="I403"/>
      <c r="K403" s="2"/>
      <c r="P403" s="2"/>
      <c r="Q403" s="2"/>
      <c r="R403" s="2"/>
      <c r="S403" s="2"/>
      <c r="T403" s="2"/>
      <c r="U403" s="2"/>
      <c r="V403" s="2"/>
      <c r="W403" s="2"/>
      <c r="AC403"/>
      <c r="AD403"/>
      <c r="AE403"/>
      <c r="AF403"/>
      <c r="AG403"/>
      <c r="AH403"/>
      <c r="AI403"/>
      <c r="AJ403"/>
    </row>
    <row r="404" spans="1:36" ht="15" x14ac:dyDescent="0.2">
      <c r="A404" s="35"/>
      <c r="B404"/>
      <c r="C404"/>
      <c r="D404" s="2"/>
      <c r="E404" s="2"/>
      <c r="G404" s="2"/>
      <c r="I404"/>
      <c r="K404" s="2"/>
      <c r="P404" s="2"/>
      <c r="Q404" s="2"/>
      <c r="R404" s="2"/>
      <c r="S404" s="2"/>
      <c r="T404" s="2"/>
      <c r="U404" s="2"/>
      <c r="V404" s="2"/>
      <c r="W404" s="2"/>
      <c r="AC404"/>
      <c r="AD404"/>
      <c r="AE404"/>
      <c r="AF404"/>
      <c r="AG404"/>
      <c r="AH404"/>
      <c r="AI404"/>
      <c r="AJ404"/>
    </row>
    <row r="405" spans="1:36" ht="15" x14ac:dyDescent="0.2">
      <c r="A405" s="35"/>
      <c r="B405"/>
      <c r="C405"/>
      <c r="D405" s="2"/>
      <c r="E405" s="2"/>
      <c r="G405" s="2"/>
      <c r="I405"/>
      <c r="K405" s="2"/>
      <c r="P405" s="2"/>
      <c r="Q405" s="2"/>
      <c r="R405" s="2"/>
      <c r="S405" s="2"/>
      <c r="T405" s="2"/>
      <c r="U405" s="2"/>
      <c r="V405" s="2"/>
      <c r="W405" s="2"/>
      <c r="AC405"/>
      <c r="AD405"/>
      <c r="AE405"/>
      <c r="AF405"/>
      <c r="AG405"/>
      <c r="AH405"/>
      <c r="AI405"/>
      <c r="AJ405"/>
    </row>
    <row r="406" spans="1:36" ht="15" x14ac:dyDescent="0.2">
      <c r="A406" s="35"/>
      <c r="B406"/>
      <c r="C406"/>
      <c r="D406" s="2"/>
      <c r="E406" s="2"/>
      <c r="G406" s="2"/>
      <c r="I406"/>
      <c r="K406" s="2"/>
      <c r="P406" s="2"/>
      <c r="Q406" s="2"/>
      <c r="R406" s="2"/>
      <c r="S406" s="2"/>
      <c r="T406" s="2"/>
      <c r="U406" s="2"/>
      <c r="V406" s="2"/>
      <c r="W406" s="2"/>
      <c r="AC406"/>
      <c r="AD406"/>
      <c r="AE406"/>
      <c r="AF406"/>
      <c r="AG406"/>
      <c r="AH406"/>
      <c r="AI406"/>
      <c r="AJ406"/>
    </row>
    <row r="407" spans="1:36" ht="15" x14ac:dyDescent="0.2">
      <c r="A407" s="35"/>
      <c r="B407"/>
      <c r="C407"/>
      <c r="D407" s="2"/>
      <c r="E407" s="2"/>
      <c r="G407" s="2"/>
      <c r="I407"/>
      <c r="K407" s="2"/>
      <c r="P407" s="2"/>
      <c r="Q407" s="2"/>
      <c r="R407" s="2"/>
      <c r="S407" s="2"/>
      <c r="T407" s="2"/>
      <c r="U407" s="2"/>
      <c r="V407" s="2"/>
      <c r="W407" s="2"/>
      <c r="AC407"/>
      <c r="AD407"/>
      <c r="AE407"/>
      <c r="AF407"/>
      <c r="AG407"/>
      <c r="AH407"/>
      <c r="AI407"/>
      <c r="AJ407"/>
    </row>
    <row r="408" spans="1:36" ht="15" x14ac:dyDescent="0.2">
      <c r="A408" s="35"/>
      <c r="B408"/>
      <c r="C408"/>
      <c r="D408" s="2"/>
      <c r="E408" s="2"/>
      <c r="G408" s="2"/>
      <c r="I408"/>
      <c r="K408" s="2"/>
      <c r="P408" s="2"/>
      <c r="Q408" s="2"/>
      <c r="R408" s="2"/>
      <c r="S408" s="2"/>
      <c r="T408" s="2"/>
      <c r="U408" s="2"/>
      <c r="V408" s="2"/>
      <c r="W408" s="2"/>
      <c r="AC408"/>
      <c r="AD408"/>
      <c r="AE408"/>
      <c r="AF408"/>
      <c r="AG408"/>
      <c r="AH408"/>
      <c r="AI408"/>
      <c r="AJ408"/>
    </row>
    <row r="409" spans="1:36" ht="15" x14ac:dyDescent="0.2">
      <c r="A409" s="35"/>
      <c r="B409"/>
      <c r="C409"/>
      <c r="D409" s="2"/>
      <c r="E409" s="2"/>
      <c r="G409" s="2"/>
      <c r="I409"/>
      <c r="K409" s="2"/>
      <c r="P409" s="2"/>
      <c r="Q409" s="2"/>
      <c r="R409" s="2"/>
      <c r="S409" s="2"/>
      <c r="T409" s="2"/>
      <c r="U409" s="2"/>
      <c r="V409" s="2"/>
      <c r="W409" s="2"/>
      <c r="AC409"/>
      <c r="AD409"/>
      <c r="AE409"/>
      <c r="AF409"/>
      <c r="AG409"/>
      <c r="AH409"/>
      <c r="AI409"/>
      <c r="AJ409"/>
    </row>
    <row r="410" spans="1:36" ht="15" x14ac:dyDescent="0.2">
      <c r="A410" s="35"/>
      <c r="B410" s="35"/>
      <c r="C410"/>
      <c r="D410" s="2"/>
      <c r="E410" s="2"/>
      <c r="G410" s="2"/>
      <c r="I410"/>
      <c r="K410" s="2"/>
      <c r="P410" s="2"/>
      <c r="Q410" s="2"/>
      <c r="R410" s="2"/>
      <c r="S410" s="2"/>
      <c r="T410" s="2"/>
      <c r="U410" s="2"/>
      <c r="V410" s="2"/>
      <c r="W410" s="2"/>
      <c r="AC410"/>
      <c r="AD410"/>
      <c r="AE410"/>
      <c r="AF410"/>
      <c r="AG410"/>
      <c r="AH410"/>
      <c r="AI410"/>
      <c r="AJ410"/>
    </row>
    <row r="411" spans="1:36" ht="15" x14ac:dyDescent="0.2">
      <c r="A411" s="35"/>
      <c r="B411" s="35"/>
      <c r="C411"/>
      <c r="D411" s="2"/>
      <c r="E411" s="2"/>
      <c r="G411" s="2"/>
      <c r="I411"/>
      <c r="K411" s="2"/>
      <c r="P411" s="2"/>
      <c r="Q411" s="2"/>
      <c r="R411" s="2"/>
      <c r="S411" s="2"/>
      <c r="T411" s="2"/>
      <c r="U411" s="2"/>
      <c r="V411" s="2"/>
      <c r="W411" s="2"/>
      <c r="AC411"/>
      <c r="AD411"/>
      <c r="AE411"/>
      <c r="AF411"/>
      <c r="AG411"/>
      <c r="AH411"/>
      <c r="AI411"/>
      <c r="AJ411"/>
    </row>
    <row r="412" spans="1:36" ht="15" x14ac:dyDescent="0.2">
      <c r="A412" s="35"/>
      <c r="B412" s="35"/>
      <c r="C412"/>
      <c r="D412" s="2"/>
      <c r="E412" s="2"/>
      <c r="G412" s="2"/>
      <c r="I412"/>
      <c r="K412" s="2"/>
      <c r="P412" s="2"/>
      <c r="Q412" s="2"/>
      <c r="R412" s="2"/>
      <c r="S412" s="2"/>
      <c r="T412" s="2"/>
      <c r="U412" s="2"/>
      <c r="V412" s="2"/>
      <c r="W412" s="2"/>
      <c r="AC412"/>
      <c r="AD412"/>
      <c r="AE412"/>
      <c r="AF412"/>
      <c r="AG412"/>
      <c r="AH412"/>
      <c r="AI412"/>
      <c r="AJ412"/>
    </row>
    <row r="413" spans="1:36" ht="15" x14ac:dyDescent="0.2">
      <c r="A413" s="35"/>
      <c r="B413" s="35"/>
      <c r="C413"/>
      <c r="D413" s="2"/>
      <c r="E413" s="2"/>
      <c r="G413" s="2"/>
      <c r="I413"/>
      <c r="K413" s="2"/>
      <c r="P413" s="2"/>
      <c r="Q413" s="2"/>
      <c r="R413" s="2"/>
      <c r="S413" s="2"/>
      <c r="T413" s="2"/>
      <c r="U413" s="2"/>
      <c r="V413" s="2"/>
      <c r="W413" s="2"/>
      <c r="AC413"/>
      <c r="AD413"/>
      <c r="AE413"/>
      <c r="AF413"/>
      <c r="AG413"/>
      <c r="AH413"/>
      <c r="AI413"/>
      <c r="AJ413"/>
    </row>
    <row r="414" spans="1:36" ht="15" x14ac:dyDescent="0.2">
      <c r="A414" s="35"/>
      <c r="B414" s="35"/>
      <c r="C414"/>
      <c r="D414" s="2"/>
      <c r="E414" s="2"/>
      <c r="G414" s="2"/>
      <c r="I414"/>
      <c r="K414" s="2"/>
      <c r="P414" s="2"/>
      <c r="Q414" s="2"/>
      <c r="R414" s="2"/>
      <c r="S414" s="2"/>
      <c r="T414" s="2"/>
      <c r="U414" s="2"/>
      <c r="V414" s="2"/>
      <c r="W414" s="2"/>
      <c r="AC414"/>
      <c r="AD414"/>
      <c r="AE414"/>
      <c r="AF414"/>
      <c r="AG414"/>
      <c r="AH414"/>
      <c r="AI414"/>
      <c r="AJ414"/>
    </row>
    <row r="415" spans="1:36" ht="15" x14ac:dyDescent="0.2">
      <c r="A415" s="35"/>
      <c r="B415" s="35"/>
      <c r="C415"/>
      <c r="D415" s="2"/>
      <c r="E415" s="2"/>
      <c r="G415" s="2"/>
      <c r="I415"/>
      <c r="K415" s="2"/>
      <c r="P415" s="2"/>
      <c r="Q415" s="2"/>
      <c r="R415" s="2"/>
      <c r="S415" s="2"/>
      <c r="T415" s="2"/>
      <c r="U415" s="2"/>
      <c r="V415" s="2"/>
      <c r="W415" s="2"/>
      <c r="AC415"/>
      <c r="AD415"/>
      <c r="AE415"/>
      <c r="AF415"/>
      <c r="AG415"/>
      <c r="AH415"/>
      <c r="AI415"/>
      <c r="AJ415"/>
    </row>
    <row r="416" spans="1:36" ht="15" x14ac:dyDescent="0.2">
      <c r="A416" s="35"/>
      <c r="B416" s="35"/>
      <c r="C416"/>
      <c r="D416" s="2"/>
      <c r="E416" s="2"/>
      <c r="G416" s="2"/>
      <c r="I416"/>
      <c r="K416" s="2"/>
      <c r="P416" s="2"/>
      <c r="Q416" s="2"/>
      <c r="R416" s="2"/>
      <c r="S416" s="2"/>
      <c r="T416" s="2"/>
      <c r="U416" s="2"/>
      <c r="V416" s="2"/>
      <c r="W416" s="2"/>
      <c r="AC416"/>
      <c r="AD416"/>
      <c r="AE416"/>
      <c r="AF416"/>
      <c r="AG416"/>
      <c r="AH416"/>
      <c r="AI416"/>
      <c r="AJ416"/>
    </row>
    <row r="417" spans="1:36" ht="15" x14ac:dyDescent="0.2">
      <c r="A417" s="35"/>
      <c r="B417" s="35"/>
      <c r="C417"/>
      <c r="D417" s="2"/>
      <c r="E417" s="2"/>
      <c r="G417" s="2"/>
      <c r="I417"/>
      <c r="K417" s="2"/>
      <c r="P417" s="2"/>
      <c r="Q417" s="2"/>
      <c r="R417" s="2"/>
      <c r="S417" s="2"/>
      <c r="T417" s="2"/>
      <c r="U417" s="2"/>
      <c r="V417" s="2"/>
      <c r="W417" s="2"/>
      <c r="AC417"/>
      <c r="AD417"/>
      <c r="AE417"/>
      <c r="AF417"/>
      <c r="AG417"/>
      <c r="AH417"/>
      <c r="AI417"/>
      <c r="AJ417"/>
    </row>
    <row r="418" spans="1:36" ht="15" x14ac:dyDescent="0.2">
      <c r="A418" s="35"/>
      <c r="B418" s="35"/>
      <c r="C418"/>
      <c r="D418" s="2"/>
      <c r="E418" s="2"/>
      <c r="G418" s="2"/>
      <c r="I418"/>
      <c r="K418" s="2"/>
      <c r="P418" s="2"/>
      <c r="Q418" s="2"/>
      <c r="R418" s="2"/>
      <c r="S418" s="2"/>
      <c r="T418" s="2"/>
      <c r="U418" s="2"/>
      <c r="V418" s="2"/>
      <c r="W418" s="2"/>
      <c r="AC418"/>
      <c r="AD418"/>
      <c r="AE418"/>
      <c r="AF418"/>
      <c r="AG418"/>
      <c r="AH418"/>
      <c r="AI418"/>
      <c r="AJ418"/>
    </row>
    <row r="419" spans="1:36" ht="15" x14ac:dyDescent="0.2">
      <c r="A419" s="35"/>
      <c r="B419" s="35"/>
      <c r="C419"/>
      <c r="D419" s="2"/>
      <c r="E419" s="2"/>
      <c r="G419" s="2"/>
      <c r="I419"/>
      <c r="K419" s="2"/>
      <c r="P419" s="2"/>
      <c r="Q419" s="2"/>
      <c r="R419" s="2"/>
      <c r="S419" s="2"/>
      <c r="T419" s="2"/>
      <c r="U419" s="2"/>
      <c r="V419" s="2"/>
      <c r="W419" s="2"/>
      <c r="AC419"/>
      <c r="AD419"/>
      <c r="AE419"/>
      <c r="AF419"/>
      <c r="AG419"/>
      <c r="AH419"/>
      <c r="AI419"/>
      <c r="AJ419"/>
    </row>
    <row r="420" spans="1:36" ht="15" x14ac:dyDescent="0.2">
      <c r="A420" s="35"/>
      <c r="B420" s="35"/>
      <c r="C420"/>
      <c r="D420" s="2"/>
      <c r="E420" s="2"/>
      <c r="G420" s="2"/>
      <c r="I420"/>
      <c r="K420" s="2"/>
      <c r="P420" s="2"/>
      <c r="Q420" s="2"/>
      <c r="R420" s="2"/>
      <c r="S420" s="2"/>
      <c r="T420" s="2"/>
      <c r="U420" s="2"/>
      <c r="V420" s="2"/>
      <c r="W420" s="2"/>
      <c r="AC420"/>
      <c r="AD420"/>
      <c r="AE420"/>
      <c r="AF420"/>
      <c r="AG420"/>
      <c r="AH420"/>
      <c r="AI420"/>
      <c r="AJ420"/>
    </row>
    <row r="421" spans="1:36" ht="15" x14ac:dyDescent="0.2">
      <c r="A421" s="35"/>
      <c r="B421" s="35"/>
      <c r="C421"/>
      <c r="D421" s="2"/>
      <c r="E421" s="2"/>
      <c r="G421" s="2"/>
      <c r="I421"/>
      <c r="K421" s="2"/>
      <c r="P421" s="2"/>
      <c r="Q421" s="2"/>
      <c r="R421" s="2"/>
      <c r="S421" s="2"/>
      <c r="T421" s="2"/>
      <c r="U421" s="2"/>
      <c r="V421" s="2"/>
      <c r="W421" s="2"/>
      <c r="AC421"/>
      <c r="AD421"/>
      <c r="AE421"/>
      <c r="AF421"/>
      <c r="AG421"/>
      <c r="AH421"/>
      <c r="AI421"/>
      <c r="AJ421"/>
    </row>
    <row r="422" spans="1:36" ht="15" x14ac:dyDescent="0.2">
      <c r="A422" s="35"/>
      <c r="B422" s="35"/>
      <c r="C422"/>
      <c r="D422" s="2"/>
      <c r="E422" s="2"/>
      <c r="G422" s="2"/>
      <c r="I422"/>
      <c r="K422" s="2"/>
      <c r="P422" s="2"/>
      <c r="Q422" s="2"/>
      <c r="R422" s="2"/>
      <c r="S422" s="2"/>
      <c r="T422" s="2"/>
      <c r="U422" s="2"/>
      <c r="V422" s="2"/>
      <c r="W422" s="2"/>
      <c r="AC422"/>
      <c r="AD422"/>
      <c r="AE422"/>
      <c r="AF422"/>
      <c r="AG422"/>
      <c r="AH422"/>
      <c r="AI422"/>
      <c r="AJ422"/>
    </row>
    <row r="423" spans="1:36" ht="15" x14ac:dyDescent="0.2">
      <c r="A423" s="35"/>
      <c r="B423" s="35"/>
      <c r="C423"/>
      <c r="D423" s="2"/>
      <c r="E423" s="2"/>
      <c r="G423" s="2"/>
      <c r="I423"/>
      <c r="K423" s="2"/>
      <c r="P423" s="2"/>
      <c r="Q423" s="2"/>
      <c r="R423" s="2"/>
      <c r="S423" s="2"/>
      <c r="T423" s="2"/>
      <c r="U423" s="2"/>
      <c r="V423" s="2"/>
      <c r="W423" s="2"/>
      <c r="AC423"/>
      <c r="AD423"/>
      <c r="AE423"/>
      <c r="AF423"/>
      <c r="AG423"/>
      <c r="AH423"/>
      <c r="AI423"/>
      <c r="AJ423"/>
    </row>
    <row r="424" spans="1:36" ht="15" x14ac:dyDescent="0.2">
      <c r="A424" s="35"/>
      <c r="B424" s="35"/>
      <c r="C424"/>
      <c r="D424" s="2"/>
      <c r="E424" s="2"/>
      <c r="G424" s="2"/>
      <c r="I424"/>
      <c r="K424" s="2"/>
      <c r="P424" s="2"/>
      <c r="Q424" s="2"/>
      <c r="R424" s="2"/>
      <c r="S424" s="2"/>
      <c r="T424" s="2"/>
      <c r="U424" s="2"/>
      <c r="V424" s="2"/>
      <c r="W424" s="2"/>
      <c r="AC424"/>
      <c r="AD424"/>
      <c r="AE424"/>
      <c r="AF424"/>
      <c r="AG424"/>
      <c r="AH424"/>
      <c r="AI424"/>
      <c r="AJ424"/>
    </row>
    <row r="425" spans="1:36" ht="15" x14ac:dyDescent="0.2">
      <c r="A425" s="35"/>
      <c r="B425" s="35"/>
      <c r="C425"/>
      <c r="D425" s="2"/>
      <c r="E425" s="2"/>
      <c r="G425" s="2"/>
      <c r="I425"/>
      <c r="K425" s="2"/>
      <c r="P425" s="2"/>
      <c r="Q425" s="2"/>
      <c r="R425" s="2"/>
      <c r="S425" s="2"/>
      <c r="T425" s="2"/>
      <c r="U425" s="2"/>
      <c r="V425" s="2"/>
      <c r="W425" s="2"/>
      <c r="AC425"/>
      <c r="AD425"/>
      <c r="AE425"/>
      <c r="AF425"/>
      <c r="AG425"/>
      <c r="AH425"/>
      <c r="AI425"/>
      <c r="AJ425"/>
    </row>
    <row r="426" spans="1:36" ht="15" x14ac:dyDescent="0.2">
      <c r="A426" s="35"/>
      <c r="B426" s="35"/>
      <c r="C426"/>
      <c r="D426" s="2"/>
      <c r="E426" s="2"/>
      <c r="G426" s="2"/>
      <c r="I426"/>
      <c r="K426" s="2"/>
      <c r="P426" s="2"/>
      <c r="Q426" s="2"/>
      <c r="R426" s="2"/>
      <c r="S426" s="2"/>
      <c r="T426" s="2"/>
      <c r="U426" s="2"/>
      <c r="V426" s="2"/>
      <c r="W426" s="2"/>
      <c r="AC426"/>
      <c r="AD426"/>
      <c r="AE426"/>
      <c r="AF426"/>
      <c r="AG426"/>
      <c r="AH426"/>
      <c r="AI426"/>
      <c r="AJ426"/>
    </row>
    <row r="427" spans="1:36" ht="15" x14ac:dyDescent="0.2">
      <c r="A427" s="35"/>
      <c r="B427" s="35"/>
      <c r="C427"/>
      <c r="D427" s="2"/>
      <c r="E427" s="2"/>
      <c r="G427" s="2"/>
      <c r="I427"/>
      <c r="K427" s="2"/>
      <c r="P427" s="2"/>
      <c r="Q427" s="2"/>
      <c r="R427" s="2"/>
      <c r="S427" s="2"/>
      <c r="T427" s="2"/>
      <c r="U427" s="2"/>
      <c r="V427" s="2"/>
      <c r="W427" s="2"/>
      <c r="AC427"/>
      <c r="AD427"/>
      <c r="AE427"/>
      <c r="AF427"/>
      <c r="AG427"/>
      <c r="AH427"/>
      <c r="AI427"/>
      <c r="AJ427"/>
    </row>
    <row r="428" spans="1:36" ht="15" x14ac:dyDescent="0.2">
      <c r="A428" s="35"/>
      <c r="B428" s="35"/>
      <c r="C428"/>
      <c r="D428" s="2"/>
      <c r="E428" s="2"/>
      <c r="G428" s="2"/>
      <c r="I428"/>
      <c r="K428" s="2"/>
      <c r="P428" s="2"/>
      <c r="Q428" s="2"/>
      <c r="R428" s="2"/>
      <c r="S428" s="2"/>
      <c r="T428" s="2"/>
      <c r="U428" s="2"/>
      <c r="V428" s="2"/>
      <c r="W428" s="2"/>
      <c r="AC428"/>
      <c r="AD428"/>
      <c r="AE428"/>
      <c r="AF428"/>
      <c r="AG428"/>
      <c r="AH428"/>
      <c r="AI428"/>
      <c r="AJ428"/>
    </row>
    <row r="429" spans="1:36" ht="15" x14ac:dyDescent="0.2">
      <c r="A429" s="35"/>
      <c r="B429" s="35"/>
      <c r="C429" s="37"/>
      <c r="D429" s="2"/>
      <c r="E429" s="2"/>
      <c r="G429" s="2"/>
      <c r="I429"/>
      <c r="K429" s="2"/>
      <c r="P429" s="2"/>
      <c r="Q429" s="2"/>
      <c r="R429" s="2"/>
      <c r="S429" s="2"/>
      <c r="T429" s="2"/>
      <c r="U429" s="2"/>
      <c r="V429" s="2"/>
      <c r="W429" s="2"/>
      <c r="AC429"/>
      <c r="AD429"/>
      <c r="AE429"/>
      <c r="AF429"/>
      <c r="AG429"/>
      <c r="AH429"/>
      <c r="AI429"/>
      <c r="AJ429"/>
    </row>
    <row r="430" spans="1:36" ht="15" x14ac:dyDescent="0.2">
      <c r="A430" s="35"/>
      <c r="B430" s="35"/>
      <c r="C430" s="37"/>
      <c r="D430" s="2"/>
      <c r="E430" s="2"/>
      <c r="G430" s="2"/>
      <c r="I430"/>
      <c r="K430" s="2"/>
      <c r="P430" s="2"/>
      <c r="Q430" s="2"/>
      <c r="R430" s="2"/>
      <c r="S430" s="2"/>
      <c r="T430" s="2"/>
      <c r="U430" s="2"/>
      <c r="V430" s="2"/>
      <c r="W430" s="2"/>
      <c r="AC430"/>
      <c r="AD430"/>
      <c r="AE430"/>
      <c r="AF430"/>
      <c r="AG430"/>
      <c r="AH430"/>
      <c r="AI430"/>
      <c r="AJ430"/>
    </row>
    <row r="431" spans="1:36" ht="15" x14ac:dyDescent="0.2">
      <c r="A431" s="35"/>
      <c r="B431" s="35"/>
      <c r="C431" s="37"/>
      <c r="D431" s="2"/>
      <c r="E431" s="2"/>
      <c r="G431" s="2"/>
      <c r="I431"/>
      <c r="K431" s="2"/>
      <c r="P431" s="2"/>
      <c r="Q431" s="2"/>
      <c r="R431" s="2"/>
      <c r="S431" s="2"/>
      <c r="T431" s="2"/>
      <c r="U431" s="2"/>
      <c r="V431" s="2"/>
      <c r="W431" s="2"/>
      <c r="AC431"/>
      <c r="AD431"/>
      <c r="AE431"/>
      <c r="AF431"/>
      <c r="AG431"/>
      <c r="AH431"/>
      <c r="AI431"/>
      <c r="AJ431"/>
    </row>
    <row r="432" spans="1:36" ht="15" x14ac:dyDescent="0.2">
      <c r="A432" s="35"/>
      <c r="B432" s="35"/>
      <c r="C432" s="37"/>
      <c r="D432" s="2"/>
      <c r="E432" s="2"/>
      <c r="G432" s="2"/>
      <c r="I432"/>
      <c r="K432" s="2"/>
      <c r="P432" s="2"/>
      <c r="Q432" s="2"/>
      <c r="R432" s="2"/>
      <c r="S432" s="2"/>
      <c r="T432" s="2"/>
      <c r="U432" s="2"/>
      <c r="V432" s="2"/>
      <c r="W432" s="2"/>
      <c r="AC432"/>
      <c r="AD432"/>
      <c r="AE432"/>
      <c r="AF432"/>
      <c r="AG432"/>
      <c r="AH432"/>
      <c r="AI432"/>
      <c r="AJ432"/>
    </row>
    <row r="433" spans="1:36" ht="15" x14ac:dyDescent="0.2">
      <c r="A433" s="35"/>
      <c r="B433" s="35"/>
      <c r="C433" s="37"/>
      <c r="D433" s="2"/>
      <c r="E433" s="2"/>
      <c r="G433" s="2"/>
      <c r="I433"/>
      <c r="K433" s="2"/>
      <c r="P433" s="2"/>
      <c r="Q433" s="2"/>
      <c r="R433" s="2"/>
      <c r="S433" s="2"/>
      <c r="T433" s="2"/>
      <c r="U433" s="2"/>
      <c r="V433" s="2"/>
      <c r="W433" s="2"/>
      <c r="AC433"/>
      <c r="AD433"/>
      <c r="AE433"/>
      <c r="AF433"/>
      <c r="AG433"/>
      <c r="AH433"/>
      <c r="AI433"/>
      <c r="AJ433"/>
    </row>
    <row r="434" spans="1:36" ht="15" x14ac:dyDescent="0.2">
      <c r="A434" s="35"/>
      <c r="B434" s="35"/>
      <c r="C434" s="37"/>
      <c r="D434" s="2"/>
      <c r="E434" s="2"/>
      <c r="G434" s="2"/>
      <c r="I434"/>
      <c r="K434" s="2"/>
      <c r="P434" s="2"/>
      <c r="Q434" s="2"/>
      <c r="R434" s="2"/>
      <c r="S434" s="2"/>
      <c r="T434" s="2"/>
      <c r="U434" s="2"/>
      <c r="V434" s="2"/>
      <c r="W434" s="2"/>
      <c r="AC434"/>
      <c r="AD434"/>
      <c r="AE434"/>
      <c r="AF434"/>
      <c r="AG434"/>
      <c r="AH434"/>
      <c r="AI434"/>
      <c r="AJ434"/>
    </row>
    <row r="435" spans="1:36" ht="15" x14ac:dyDescent="0.2">
      <c r="A435" s="35"/>
      <c r="B435" s="35"/>
      <c r="C435" s="37"/>
      <c r="D435" s="2"/>
      <c r="E435" s="2"/>
      <c r="G435" s="2"/>
      <c r="I435"/>
      <c r="K435" s="2"/>
      <c r="P435" s="2"/>
      <c r="Q435" s="2"/>
      <c r="R435" s="2"/>
      <c r="S435" s="2"/>
      <c r="T435" s="2"/>
      <c r="U435" s="2"/>
      <c r="V435" s="2"/>
      <c r="W435" s="2"/>
      <c r="AC435"/>
      <c r="AD435"/>
      <c r="AE435"/>
      <c r="AF435"/>
      <c r="AG435" s="47"/>
      <c r="AH435"/>
      <c r="AI435"/>
      <c r="AJ435"/>
    </row>
    <row r="436" spans="1:36" ht="15" x14ac:dyDescent="0.2">
      <c r="A436" s="35"/>
      <c r="B436" s="35"/>
      <c r="C436" s="37"/>
      <c r="D436" s="2"/>
      <c r="E436" s="2"/>
      <c r="G436" s="2"/>
      <c r="I436"/>
      <c r="K436" s="2"/>
      <c r="P436" s="2"/>
      <c r="Q436" s="2"/>
      <c r="R436" s="2"/>
      <c r="S436" s="2"/>
      <c r="T436" s="2"/>
      <c r="U436" s="2"/>
      <c r="V436" s="2"/>
      <c r="W436" s="2"/>
      <c r="AC436"/>
      <c r="AD436"/>
      <c r="AE436"/>
      <c r="AF436"/>
      <c r="AG436" s="47"/>
      <c r="AH436"/>
      <c r="AI436"/>
      <c r="AJ436"/>
    </row>
    <row r="437" spans="1:36" ht="15" x14ac:dyDescent="0.2">
      <c r="A437" s="35"/>
      <c r="B437" s="35"/>
      <c r="C437" s="37"/>
      <c r="D437" s="2"/>
      <c r="E437" s="2"/>
      <c r="G437" s="2"/>
      <c r="I437"/>
      <c r="K437" s="2"/>
      <c r="P437" s="2"/>
      <c r="Q437" s="2"/>
      <c r="R437" s="2"/>
      <c r="S437" s="2"/>
      <c r="T437" s="2"/>
      <c r="U437" s="2"/>
      <c r="V437" s="2"/>
      <c r="W437" s="2"/>
      <c r="AC437"/>
      <c r="AD437"/>
      <c r="AE437"/>
      <c r="AF437"/>
      <c r="AG437" s="47"/>
      <c r="AH437"/>
      <c r="AI437"/>
      <c r="AJ437"/>
    </row>
    <row r="438" spans="1:36" ht="15" x14ac:dyDescent="0.2">
      <c r="A438" s="35"/>
      <c r="B438" s="35"/>
      <c r="C438" s="37"/>
      <c r="D438" s="2"/>
      <c r="E438" s="2"/>
      <c r="G438" s="2"/>
      <c r="I438"/>
      <c r="K438" s="2"/>
      <c r="P438" s="2"/>
      <c r="Q438" s="2"/>
      <c r="R438" s="2"/>
      <c r="S438" s="2"/>
      <c r="T438" s="2"/>
      <c r="U438" s="2"/>
      <c r="V438" s="2"/>
      <c r="W438" s="2"/>
      <c r="AC438"/>
      <c r="AD438"/>
      <c r="AE438"/>
      <c r="AF438"/>
      <c r="AG438" s="47"/>
      <c r="AH438"/>
      <c r="AI438"/>
      <c r="AJ438"/>
    </row>
    <row r="439" spans="1:36" ht="15" x14ac:dyDescent="0.2">
      <c r="A439" s="35"/>
      <c r="B439" s="35"/>
      <c r="C439" s="37"/>
      <c r="D439" s="2"/>
      <c r="E439" s="2"/>
      <c r="G439" s="2"/>
      <c r="I439"/>
      <c r="K439" s="2"/>
      <c r="P439" s="2"/>
      <c r="Q439" s="2"/>
      <c r="R439" s="2"/>
      <c r="S439" s="2"/>
      <c r="T439" s="2"/>
      <c r="U439" s="2"/>
      <c r="V439" s="2"/>
      <c r="W439" s="2"/>
      <c r="AC439"/>
      <c r="AD439"/>
      <c r="AE439"/>
      <c r="AF439"/>
      <c r="AG439" s="47"/>
      <c r="AH439"/>
      <c r="AI439"/>
      <c r="AJ439"/>
    </row>
    <row r="440" spans="1:36" ht="15" x14ac:dyDescent="0.2">
      <c r="A440" s="35"/>
      <c r="B440" s="35"/>
      <c r="C440" s="37"/>
      <c r="D440" s="2"/>
      <c r="E440" s="2"/>
      <c r="G440" s="2"/>
      <c r="I440"/>
      <c r="K440" s="2"/>
      <c r="P440" s="2"/>
      <c r="Q440" s="2"/>
      <c r="R440" s="2"/>
      <c r="S440" s="2"/>
      <c r="T440" s="2"/>
      <c r="U440" s="2"/>
      <c r="V440" s="2"/>
      <c r="W440" s="2"/>
      <c r="AC440"/>
      <c r="AD440"/>
      <c r="AE440"/>
      <c r="AF440"/>
      <c r="AG440" s="47"/>
      <c r="AH440"/>
      <c r="AI440"/>
      <c r="AJ440"/>
    </row>
    <row r="441" spans="1:36" ht="15" x14ac:dyDescent="0.2">
      <c r="A441" s="35"/>
      <c r="B441" s="35"/>
      <c r="C441" s="37"/>
      <c r="D441" s="2"/>
      <c r="E441" s="2"/>
      <c r="G441" s="2"/>
      <c r="I441"/>
      <c r="K441" s="2"/>
      <c r="P441" s="2"/>
      <c r="Q441" s="2"/>
      <c r="R441" s="2"/>
      <c r="S441" s="2"/>
      <c r="T441" s="2"/>
      <c r="U441" s="2"/>
      <c r="V441" s="2"/>
      <c r="W441" s="2"/>
      <c r="AC441"/>
      <c r="AD441"/>
      <c r="AE441"/>
      <c r="AF441"/>
      <c r="AG441" s="47"/>
      <c r="AH441"/>
      <c r="AI441"/>
      <c r="AJ441"/>
    </row>
    <row r="442" spans="1:36" ht="15" x14ac:dyDescent="0.2">
      <c r="A442" s="35"/>
      <c r="B442" s="35"/>
      <c r="C442" s="37"/>
      <c r="D442" s="2"/>
      <c r="E442" s="2"/>
      <c r="G442" s="2"/>
      <c r="I442"/>
      <c r="K442" s="2"/>
      <c r="P442" s="2"/>
      <c r="Q442" s="2"/>
      <c r="R442" s="2"/>
      <c r="S442" s="2"/>
      <c r="T442" s="2"/>
      <c r="U442" s="2"/>
      <c r="V442" s="2"/>
      <c r="W442" s="2"/>
      <c r="AC442"/>
      <c r="AD442"/>
      <c r="AE442"/>
      <c r="AF442"/>
      <c r="AG442" s="47"/>
      <c r="AH442"/>
      <c r="AI442"/>
      <c r="AJ442"/>
    </row>
    <row r="443" spans="1:36" ht="15" x14ac:dyDescent="0.2">
      <c r="A443" s="35"/>
      <c r="B443" s="35"/>
      <c r="C443" s="37"/>
      <c r="D443" s="2"/>
      <c r="E443" s="2"/>
      <c r="G443" s="2"/>
      <c r="I443"/>
      <c r="K443" s="2"/>
      <c r="P443" s="2"/>
      <c r="Q443" s="2"/>
      <c r="R443" s="2"/>
      <c r="S443" s="2"/>
      <c r="T443" s="2"/>
      <c r="U443" s="2"/>
      <c r="V443" s="2"/>
      <c r="W443" s="2"/>
      <c r="AC443"/>
      <c r="AD443"/>
      <c r="AE443"/>
      <c r="AF443"/>
      <c r="AG443" s="47"/>
      <c r="AH443"/>
      <c r="AI443"/>
      <c r="AJ443"/>
    </row>
    <row r="444" spans="1:36" ht="15" x14ac:dyDescent="0.2">
      <c r="A444" s="35"/>
      <c r="B444" s="35"/>
      <c r="C444" s="37"/>
      <c r="D444" s="2"/>
      <c r="E444" s="2"/>
      <c r="G444" s="2"/>
      <c r="I444"/>
      <c r="K444" s="2"/>
      <c r="P444" s="2"/>
      <c r="Q444" s="2"/>
      <c r="R444" s="2"/>
      <c r="S444" s="2"/>
      <c r="T444" s="2"/>
      <c r="U444" s="2"/>
      <c r="V444" s="2"/>
      <c r="W444" s="2"/>
      <c r="AC444"/>
      <c r="AD444"/>
      <c r="AE444"/>
      <c r="AF444"/>
      <c r="AG444" s="47"/>
      <c r="AH444"/>
      <c r="AI444"/>
      <c r="AJ444"/>
    </row>
    <row r="445" spans="1:36" ht="15" x14ac:dyDescent="0.2">
      <c r="A445" s="35"/>
      <c r="B445" s="35"/>
      <c r="C445" s="37"/>
      <c r="D445" s="2"/>
      <c r="E445" s="2"/>
      <c r="G445" s="2"/>
      <c r="I445"/>
      <c r="K445" s="2"/>
      <c r="P445" s="2"/>
      <c r="Q445" s="2"/>
      <c r="R445" s="2"/>
      <c r="S445" s="2"/>
      <c r="T445" s="2"/>
      <c r="U445" s="2"/>
      <c r="V445" s="2"/>
      <c r="W445" s="2"/>
      <c r="AC445"/>
      <c r="AD445"/>
      <c r="AE445"/>
      <c r="AF445"/>
      <c r="AG445" s="47"/>
      <c r="AH445"/>
      <c r="AI445"/>
      <c r="AJ445"/>
    </row>
    <row r="446" spans="1:36" ht="15" x14ac:dyDescent="0.2">
      <c r="A446" s="35"/>
      <c r="B446" s="35"/>
      <c r="C446" s="37"/>
      <c r="D446" s="2"/>
      <c r="E446" s="2"/>
      <c r="G446" s="2"/>
      <c r="I446"/>
      <c r="K446" s="2"/>
      <c r="P446" s="2"/>
      <c r="Q446" s="2"/>
      <c r="R446" s="2"/>
      <c r="S446" s="2"/>
      <c r="T446" s="2"/>
      <c r="U446" s="2"/>
      <c r="V446" s="2"/>
      <c r="W446" s="2"/>
      <c r="AC446"/>
      <c r="AD446"/>
      <c r="AE446"/>
      <c r="AF446"/>
      <c r="AG446" s="47"/>
      <c r="AH446"/>
      <c r="AI446"/>
      <c r="AJ446"/>
    </row>
    <row r="447" spans="1:36" ht="15" x14ac:dyDescent="0.2">
      <c r="A447" s="35"/>
      <c r="B447" s="35"/>
      <c r="C447" s="37"/>
      <c r="D447" s="2"/>
      <c r="E447" s="2"/>
      <c r="G447" s="2"/>
      <c r="I447"/>
      <c r="K447" s="2"/>
      <c r="P447" s="2"/>
      <c r="Q447" s="2"/>
      <c r="R447" s="2"/>
      <c r="S447" s="2"/>
      <c r="T447" s="2"/>
      <c r="U447" s="2"/>
      <c r="V447" s="2"/>
      <c r="W447" s="2"/>
      <c r="AC447"/>
      <c r="AD447"/>
      <c r="AE447"/>
      <c r="AF447"/>
      <c r="AG447" s="47"/>
      <c r="AH447"/>
      <c r="AI447"/>
      <c r="AJ447"/>
    </row>
    <row r="448" spans="1:36" ht="15" x14ac:dyDescent="0.2">
      <c r="A448" s="35"/>
      <c r="B448" s="35"/>
      <c r="C448" s="37"/>
      <c r="D448" s="2"/>
      <c r="E448" s="2"/>
      <c r="G448" s="2"/>
      <c r="I448"/>
      <c r="K448" s="2"/>
      <c r="P448" s="2"/>
      <c r="Q448" s="2"/>
      <c r="R448" s="2"/>
      <c r="S448" s="2"/>
      <c r="T448" s="2"/>
      <c r="U448" s="2"/>
      <c r="V448" s="2"/>
      <c r="W448" s="2"/>
      <c r="AC448"/>
      <c r="AD448"/>
      <c r="AE448"/>
      <c r="AF448"/>
      <c r="AG448" s="47"/>
      <c r="AH448"/>
      <c r="AI448"/>
      <c r="AJ448"/>
    </row>
    <row r="449" spans="1:36" ht="15" x14ac:dyDescent="0.2">
      <c r="A449" s="35"/>
      <c r="B449" s="35"/>
      <c r="C449" s="37"/>
      <c r="D449" s="2"/>
      <c r="E449" s="2"/>
      <c r="G449" s="2"/>
      <c r="I449"/>
      <c r="K449" s="2"/>
      <c r="P449" s="2"/>
      <c r="Q449" s="2"/>
      <c r="R449" s="2"/>
      <c r="S449" s="2"/>
      <c r="T449" s="2"/>
      <c r="U449" s="2"/>
      <c r="V449" s="2"/>
      <c r="W449" s="2"/>
      <c r="AC449"/>
      <c r="AD449"/>
      <c r="AE449"/>
      <c r="AF449"/>
      <c r="AG449" s="47"/>
      <c r="AH449"/>
      <c r="AI449"/>
      <c r="AJ449"/>
    </row>
    <row r="450" spans="1:36" ht="15" x14ac:dyDescent="0.2">
      <c r="A450" s="35"/>
      <c r="B450" s="35"/>
      <c r="C450" s="37"/>
      <c r="D450" s="2"/>
      <c r="E450" s="2"/>
      <c r="G450" s="2"/>
      <c r="I450"/>
      <c r="K450" s="2"/>
      <c r="P450" s="2"/>
      <c r="Q450" s="2"/>
      <c r="R450" s="2"/>
      <c r="S450" s="2"/>
      <c r="T450" s="2"/>
      <c r="U450" s="2"/>
      <c r="V450" s="2"/>
      <c r="W450" s="2"/>
      <c r="AC450"/>
      <c r="AD450"/>
      <c r="AE450"/>
      <c r="AF450"/>
      <c r="AG450" s="47"/>
      <c r="AH450"/>
      <c r="AI450"/>
      <c r="AJ450"/>
    </row>
    <row r="451" spans="1:36" ht="15" x14ac:dyDescent="0.2">
      <c r="A451" s="1"/>
      <c r="B451" s="2"/>
      <c r="C451" s="2"/>
      <c r="D451" s="2"/>
      <c r="E451" s="2"/>
      <c r="G451" s="2"/>
      <c r="I451"/>
      <c r="K451" s="2"/>
      <c r="P451" s="2"/>
      <c r="Q451" s="2"/>
      <c r="R451" s="2"/>
      <c r="S451" s="2"/>
      <c r="T451" s="2"/>
      <c r="U451" s="2"/>
      <c r="V451" s="2"/>
      <c r="W451" s="2"/>
      <c r="AC451"/>
      <c r="AD451"/>
      <c r="AE451"/>
      <c r="AF451"/>
      <c r="AG451"/>
      <c r="AH451"/>
      <c r="AI451"/>
      <c r="AJ451"/>
    </row>
    <row r="452" spans="1:36" ht="15" x14ac:dyDescent="0.2">
      <c r="A452" s="2"/>
      <c r="B452" s="2"/>
      <c r="C452" s="2"/>
      <c r="D452" s="2"/>
      <c r="E452" s="2"/>
      <c r="G452" s="2"/>
      <c r="I452"/>
      <c r="K452" s="2"/>
      <c r="P452" s="2"/>
      <c r="Q452" s="2"/>
      <c r="R452" s="2"/>
      <c r="S452" s="2"/>
      <c r="T452" s="2"/>
      <c r="U452" s="2"/>
      <c r="V452" s="2"/>
      <c r="W452" s="2"/>
      <c r="AC452"/>
      <c r="AD452"/>
      <c r="AE452"/>
      <c r="AF452"/>
      <c r="AG452"/>
      <c r="AH452"/>
      <c r="AI452"/>
      <c r="AJ452"/>
    </row>
    <row r="453" spans="1:36" ht="15" x14ac:dyDescent="0.2">
      <c r="A453" s="2"/>
      <c r="B453" s="2"/>
      <c r="C453" s="2"/>
      <c r="D453" s="2"/>
      <c r="E453" s="2"/>
      <c r="G453" s="2"/>
      <c r="I453"/>
      <c r="K453" s="2"/>
      <c r="P453" s="2"/>
      <c r="Q453" s="2"/>
      <c r="R453" s="2"/>
      <c r="S453" s="2"/>
      <c r="T453" s="2"/>
      <c r="U453" s="2"/>
      <c r="V453" s="2"/>
      <c r="W453" s="2"/>
      <c r="AC453"/>
      <c r="AD453"/>
      <c r="AE453"/>
      <c r="AF453"/>
      <c r="AG453"/>
      <c r="AH453"/>
      <c r="AI453"/>
      <c r="AJ453"/>
    </row>
    <row r="454" spans="1:36" ht="15" x14ac:dyDescent="0.2">
      <c r="A454" s="1"/>
      <c r="B454" s="2"/>
      <c r="C454" s="2"/>
      <c r="D454" s="2"/>
      <c r="E454" s="2"/>
      <c r="G454" s="2"/>
      <c r="I454"/>
      <c r="K454" s="2"/>
      <c r="P454" s="2"/>
      <c r="Q454" s="2"/>
      <c r="R454" s="2"/>
      <c r="S454" s="2"/>
      <c r="T454" s="2"/>
      <c r="U454" s="2"/>
      <c r="V454" s="2"/>
      <c r="W454" s="2"/>
      <c r="AC454"/>
      <c r="AD454"/>
      <c r="AE454"/>
      <c r="AF454"/>
      <c r="AG454"/>
      <c r="AH454"/>
      <c r="AI454"/>
      <c r="AJ454"/>
    </row>
    <row r="455" spans="1:36" ht="15" x14ac:dyDescent="0.2">
      <c r="A455" s="2"/>
      <c r="B455" s="2"/>
      <c r="C455" s="2"/>
      <c r="D455" s="2"/>
      <c r="E455" s="2"/>
      <c r="G455" s="2"/>
      <c r="I455"/>
      <c r="K455" s="2"/>
      <c r="P455" s="2"/>
      <c r="Q455" s="2"/>
      <c r="R455" s="2"/>
      <c r="S455" s="2"/>
      <c r="T455" s="2"/>
      <c r="U455" s="2"/>
      <c r="V455" s="2"/>
      <c r="W455" s="2"/>
      <c r="AC455"/>
      <c r="AD455"/>
      <c r="AE455"/>
      <c r="AF455"/>
      <c r="AG455"/>
      <c r="AH455"/>
      <c r="AI455"/>
      <c r="AJ455"/>
    </row>
    <row r="456" spans="1:36" ht="15" x14ac:dyDescent="0.2">
      <c r="A456" s="2"/>
      <c r="B456" s="2"/>
      <c r="C456" s="2"/>
      <c r="D456" s="2"/>
      <c r="E456" s="2"/>
      <c r="G456" s="2"/>
      <c r="I456"/>
      <c r="K456" s="2"/>
      <c r="P456" s="2"/>
      <c r="Q456" s="2"/>
      <c r="R456" s="2"/>
      <c r="S456" s="2"/>
      <c r="T456" s="2"/>
      <c r="U456" s="2"/>
      <c r="V456" s="2"/>
      <c r="W456" s="2"/>
      <c r="AC456"/>
      <c r="AD456"/>
      <c r="AE456"/>
      <c r="AF456"/>
      <c r="AG456"/>
      <c r="AH456"/>
      <c r="AI456"/>
      <c r="AJ456"/>
    </row>
    <row r="457" spans="1:36" ht="15" x14ac:dyDescent="0.2">
      <c r="A457" s="1"/>
      <c r="B457" s="1"/>
      <c r="C457" s="1"/>
      <c r="D457" s="2"/>
      <c r="E457" s="2"/>
      <c r="G457" s="2"/>
      <c r="I457"/>
      <c r="K457" s="2"/>
      <c r="P457" s="2"/>
      <c r="Q457" s="2"/>
      <c r="R457" s="2"/>
      <c r="S457" s="2"/>
      <c r="T457" s="2"/>
      <c r="U457" s="2"/>
      <c r="V457" s="2"/>
      <c r="W457" s="2"/>
      <c r="AC457"/>
      <c r="AD457"/>
      <c r="AE457"/>
      <c r="AF457"/>
      <c r="AG457"/>
      <c r="AH457"/>
      <c r="AI457"/>
      <c r="AJ457"/>
    </row>
    <row r="458" spans="1:36" ht="15" x14ac:dyDescent="0.2">
      <c r="A458" s="8"/>
      <c r="B458" s="8"/>
      <c r="C458" s="2"/>
      <c r="D458" s="2"/>
      <c r="E458" s="2"/>
      <c r="G458" s="2"/>
      <c r="I458"/>
      <c r="K458" s="2"/>
      <c r="P458" s="2"/>
      <c r="Q458" s="2"/>
      <c r="R458" s="2"/>
      <c r="S458" s="2"/>
      <c r="T458" s="2"/>
      <c r="U458" s="2"/>
      <c r="V458" s="2"/>
      <c r="W458" s="2"/>
      <c r="AC458"/>
      <c r="AD458"/>
      <c r="AE458"/>
      <c r="AF458"/>
      <c r="AG458"/>
      <c r="AH458"/>
      <c r="AI458"/>
      <c r="AJ458"/>
    </row>
    <row r="459" spans="1:36" ht="15" x14ac:dyDescent="0.2">
      <c r="A459" s="2"/>
      <c r="B459" s="2"/>
      <c r="C459" s="2"/>
      <c r="D459" s="2"/>
      <c r="E459" s="2"/>
      <c r="G459" s="2"/>
      <c r="I459"/>
      <c r="K459" s="2"/>
      <c r="P459" s="2"/>
      <c r="Q459" s="2"/>
      <c r="R459" s="2"/>
      <c r="S459" s="2"/>
      <c r="T459" s="2"/>
      <c r="U459" s="2"/>
      <c r="V459" s="2"/>
      <c r="W459" s="2"/>
      <c r="AC459"/>
      <c r="AD459"/>
      <c r="AE459"/>
      <c r="AF459"/>
      <c r="AG459"/>
      <c r="AH459"/>
      <c r="AI459"/>
      <c r="AJ459"/>
    </row>
    <row r="460" spans="1:36" ht="15" x14ac:dyDescent="0.2">
      <c r="A460" s="2"/>
      <c r="B460" s="2"/>
      <c r="C460" s="2"/>
      <c r="D460" s="2"/>
      <c r="E460" s="2"/>
      <c r="G460" s="2"/>
      <c r="I460"/>
      <c r="K460" s="2"/>
      <c r="P460" s="2"/>
      <c r="Q460" s="2"/>
      <c r="R460" s="2"/>
      <c r="S460" s="2"/>
      <c r="T460" s="2"/>
      <c r="U460" s="2"/>
      <c r="V460" s="2"/>
      <c r="W460" s="2"/>
      <c r="AC460"/>
      <c r="AD460"/>
      <c r="AE460"/>
      <c r="AF460"/>
      <c r="AG460"/>
      <c r="AH460"/>
      <c r="AI460"/>
      <c r="AJ460"/>
    </row>
    <row r="461" spans="1:36" ht="15" x14ac:dyDescent="0.2">
      <c r="A461" s="2"/>
      <c r="B461" s="2"/>
      <c r="C461" s="2"/>
      <c r="D461" s="2"/>
      <c r="E461" s="2"/>
      <c r="G461" s="2"/>
      <c r="I461"/>
      <c r="K461" s="2"/>
      <c r="P461" s="2"/>
      <c r="Q461" s="2"/>
      <c r="R461" s="2"/>
      <c r="S461" s="2"/>
      <c r="T461" s="2"/>
      <c r="U461" s="2"/>
      <c r="V461" s="2"/>
      <c r="W461" s="2"/>
      <c r="AC461"/>
      <c r="AD461"/>
      <c r="AE461"/>
      <c r="AF461"/>
      <c r="AG461"/>
      <c r="AH461"/>
      <c r="AI461"/>
      <c r="AJ461"/>
    </row>
    <row r="462" spans="1:36" ht="15" x14ac:dyDescent="0.2">
      <c r="A462" s="8"/>
      <c r="B462" s="8"/>
      <c r="C462" s="2"/>
      <c r="D462" s="2"/>
      <c r="E462" s="2"/>
      <c r="G462" s="2"/>
      <c r="I462"/>
      <c r="K462" s="2"/>
      <c r="P462" s="2"/>
      <c r="Q462" s="2"/>
      <c r="R462" s="2"/>
      <c r="S462" s="2"/>
      <c r="T462" s="2"/>
      <c r="U462" s="2"/>
      <c r="V462" s="2"/>
      <c r="W462" s="2"/>
      <c r="AC462"/>
      <c r="AD462"/>
      <c r="AE462"/>
      <c r="AF462"/>
      <c r="AG462"/>
      <c r="AH462"/>
      <c r="AI462"/>
      <c r="AJ462"/>
    </row>
    <row r="463" spans="1:36" ht="15" x14ac:dyDescent="0.2">
      <c r="A463" s="2"/>
      <c r="B463" s="2"/>
      <c r="C463" s="2"/>
      <c r="D463" s="2"/>
      <c r="E463" s="2"/>
      <c r="G463" s="2"/>
      <c r="I463"/>
      <c r="K463" s="2"/>
      <c r="P463" s="2"/>
      <c r="Q463" s="2"/>
      <c r="R463" s="2"/>
      <c r="S463" s="2"/>
      <c r="T463" s="2"/>
      <c r="U463" s="2"/>
      <c r="V463" s="2"/>
      <c r="W463" s="2"/>
      <c r="AC463"/>
      <c r="AD463"/>
      <c r="AE463"/>
      <c r="AF463"/>
      <c r="AG463"/>
      <c r="AH463"/>
      <c r="AI463"/>
      <c r="AJ463"/>
    </row>
    <row r="464" spans="1:36" ht="15" x14ac:dyDescent="0.2">
      <c r="A464" s="2"/>
      <c r="B464" s="2"/>
      <c r="C464" s="2"/>
      <c r="D464" s="2"/>
      <c r="E464" s="2"/>
      <c r="G464" s="2"/>
      <c r="I464"/>
      <c r="K464" s="2"/>
      <c r="P464" s="2"/>
      <c r="Q464" s="2"/>
      <c r="R464" s="2"/>
      <c r="S464" s="2"/>
      <c r="T464" s="2"/>
      <c r="U464" s="2"/>
      <c r="V464" s="2"/>
      <c r="W464" s="2"/>
      <c r="AC464"/>
      <c r="AD464"/>
      <c r="AE464"/>
      <c r="AF464"/>
      <c r="AG464"/>
      <c r="AH464"/>
      <c r="AI464"/>
      <c r="AJ464"/>
    </row>
    <row r="465" spans="1:36" ht="15" x14ac:dyDescent="0.2">
      <c r="A465" s="2"/>
      <c r="B465" s="2"/>
      <c r="C465" s="2"/>
      <c r="D465" s="2"/>
      <c r="E465" s="2"/>
      <c r="G465" s="2"/>
      <c r="I465"/>
      <c r="K465" s="2"/>
      <c r="P465" s="2"/>
      <c r="Q465" s="2"/>
      <c r="R465" s="2"/>
      <c r="S465" s="2"/>
      <c r="T465" s="2"/>
      <c r="U465" s="2"/>
      <c r="V465" s="2"/>
      <c r="W465" s="2"/>
      <c r="AC465"/>
      <c r="AD465"/>
      <c r="AE465"/>
      <c r="AF465"/>
      <c r="AG465"/>
      <c r="AH465"/>
      <c r="AI465"/>
      <c r="AJ465"/>
    </row>
    <row r="466" spans="1:36" ht="15" x14ac:dyDescent="0.2">
      <c r="A466" s="8"/>
      <c r="B466" s="8"/>
      <c r="C466" s="2"/>
      <c r="D466" s="2"/>
      <c r="E466" s="2"/>
      <c r="G466" s="2"/>
      <c r="I466"/>
      <c r="K466" s="2"/>
      <c r="P466" s="2"/>
      <c r="Q466" s="2"/>
      <c r="R466" s="2"/>
      <c r="S466" s="2"/>
      <c r="T466" s="2"/>
      <c r="U466" s="2"/>
      <c r="V466" s="2"/>
      <c r="W466" s="2"/>
      <c r="AC466"/>
      <c r="AD466"/>
      <c r="AE466"/>
      <c r="AF466"/>
      <c r="AG466"/>
      <c r="AH466"/>
      <c r="AI466"/>
      <c r="AJ466"/>
    </row>
    <row r="467" spans="1:36" ht="15" x14ac:dyDescent="0.2">
      <c r="A467" s="2"/>
      <c r="B467" s="8"/>
      <c r="C467" s="2"/>
      <c r="D467" s="2"/>
      <c r="E467" s="2"/>
      <c r="G467" s="2"/>
      <c r="I467"/>
      <c r="K467" s="2"/>
      <c r="P467" s="2"/>
      <c r="Q467" s="2"/>
      <c r="R467" s="2"/>
      <c r="S467" s="2"/>
      <c r="T467" s="2"/>
      <c r="U467" s="2"/>
      <c r="V467" s="2"/>
      <c r="W467" s="2"/>
      <c r="AC467"/>
      <c r="AD467"/>
      <c r="AE467"/>
      <c r="AF467"/>
      <c r="AG467"/>
      <c r="AH467"/>
      <c r="AI467"/>
      <c r="AJ467"/>
    </row>
    <row r="468" spans="1:36" ht="15" x14ac:dyDescent="0.2">
      <c r="A468" s="2"/>
      <c r="B468" s="8"/>
      <c r="C468" s="2"/>
      <c r="D468" s="2"/>
      <c r="E468" s="2"/>
      <c r="G468" s="2"/>
      <c r="I468"/>
      <c r="K468" s="2"/>
      <c r="P468" s="2"/>
      <c r="Q468" s="2"/>
      <c r="R468" s="2"/>
      <c r="S468" s="2"/>
      <c r="T468" s="2"/>
      <c r="U468" s="2"/>
      <c r="V468" s="2"/>
      <c r="W468" s="2"/>
      <c r="AC468"/>
      <c r="AD468"/>
      <c r="AE468"/>
      <c r="AF468"/>
      <c r="AG468"/>
      <c r="AH468"/>
      <c r="AI468"/>
      <c r="AJ468"/>
    </row>
    <row r="469" spans="1:36" ht="15" x14ac:dyDescent="0.2">
      <c r="A469" s="2"/>
      <c r="B469" s="2"/>
      <c r="C469" s="2"/>
      <c r="D469" s="2"/>
      <c r="E469" s="2"/>
      <c r="G469" s="2"/>
      <c r="I469"/>
      <c r="K469" s="2"/>
      <c r="P469" s="2"/>
      <c r="Q469" s="2"/>
      <c r="R469" s="2"/>
      <c r="S469" s="2"/>
      <c r="T469" s="2"/>
      <c r="U469" s="2"/>
      <c r="V469" s="2"/>
      <c r="W469" s="2"/>
      <c r="AC469"/>
      <c r="AD469"/>
      <c r="AE469"/>
      <c r="AF469"/>
      <c r="AG469"/>
      <c r="AH469"/>
      <c r="AI469"/>
      <c r="AJ469"/>
    </row>
    <row r="470" spans="1:36" ht="15" x14ac:dyDescent="0.2">
      <c r="A470" s="8"/>
      <c r="B470" s="8"/>
      <c r="C470" s="2"/>
      <c r="D470" s="2"/>
      <c r="E470" s="2"/>
      <c r="G470" s="2"/>
      <c r="I470"/>
      <c r="K470" s="2"/>
      <c r="P470" s="2"/>
      <c r="Q470" s="2"/>
      <c r="R470" s="2"/>
      <c r="S470" s="2"/>
      <c r="T470" s="2"/>
      <c r="U470" s="2"/>
      <c r="V470" s="2"/>
      <c r="W470" s="2"/>
      <c r="AC470"/>
      <c r="AD470"/>
      <c r="AE470"/>
      <c r="AF470"/>
      <c r="AG470"/>
      <c r="AH470"/>
      <c r="AI470"/>
      <c r="AJ470"/>
    </row>
    <row r="471" spans="1:36" ht="15" x14ac:dyDescent="0.2">
      <c r="A471" s="2"/>
      <c r="B471" s="2"/>
      <c r="C471" s="2"/>
      <c r="D471" s="2"/>
      <c r="E471" s="2"/>
      <c r="G471" s="2"/>
      <c r="I471"/>
      <c r="K471" s="2"/>
      <c r="P471" s="2"/>
      <c r="Q471" s="2"/>
      <c r="R471" s="2"/>
      <c r="S471" s="2"/>
      <c r="T471" s="2"/>
      <c r="U471" s="2"/>
      <c r="V471" s="2"/>
      <c r="W471" s="2"/>
      <c r="AC471"/>
      <c r="AD471"/>
      <c r="AE471"/>
      <c r="AF471"/>
      <c r="AG471"/>
      <c r="AH471"/>
      <c r="AI471"/>
      <c r="AJ471"/>
    </row>
    <row r="472" spans="1:36" ht="15" x14ac:dyDescent="0.2">
      <c r="A472" s="2"/>
      <c r="B472" s="2"/>
      <c r="C472" s="2"/>
      <c r="D472" s="2"/>
      <c r="E472" s="2"/>
      <c r="G472" s="2"/>
      <c r="I472"/>
      <c r="K472" s="2"/>
      <c r="P472" s="2"/>
      <c r="Q472" s="2"/>
      <c r="R472" s="2"/>
      <c r="S472" s="2"/>
      <c r="T472" s="2"/>
      <c r="U472" s="2"/>
      <c r="V472" s="2"/>
      <c r="W472" s="2"/>
      <c r="AC472"/>
      <c r="AD472"/>
      <c r="AE472"/>
      <c r="AF472"/>
      <c r="AG472"/>
      <c r="AH472"/>
      <c r="AI472"/>
      <c r="AJ472"/>
    </row>
    <row r="473" spans="1:36" ht="15" x14ac:dyDescent="0.2">
      <c r="A473" s="2"/>
      <c r="B473" s="2"/>
      <c r="C473" s="2"/>
      <c r="D473" s="2"/>
      <c r="E473" s="2"/>
      <c r="G473" s="2"/>
      <c r="I473"/>
      <c r="K473" s="2"/>
      <c r="P473" s="2"/>
      <c r="Q473" s="2"/>
      <c r="R473" s="2"/>
      <c r="S473" s="2"/>
      <c r="T473" s="2"/>
      <c r="U473" s="2"/>
      <c r="V473" s="2"/>
      <c r="W473" s="2"/>
      <c r="AC473"/>
      <c r="AD473"/>
      <c r="AE473"/>
      <c r="AF473"/>
      <c r="AG473"/>
      <c r="AH473"/>
      <c r="AI473"/>
      <c r="AJ473"/>
    </row>
    <row r="474" spans="1:36" ht="15" x14ac:dyDescent="0.2">
      <c r="A474" s="8"/>
      <c r="B474" s="8"/>
      <c r="C474" s="2"/>
      <c r="D474" s="2"/>
      <c r="E474" s="2"/>
      <c r="G474" s="2"/>
      <c r="I474"/>
      <c r="K474" s="2"/>
      <c r="P474" s="2"/>
      <c r="Q474" s="2"/>
      <c r="R474" s="2"/>
      <c r="S474" s="2"/>
      <c r="T474" s="2"/>
      <c r="U474" s="2"/>
      <c r="V474" s="2"/>
      <c r="W474" s="2"/>
      <c r="AC474"/>
      <c r="AD474"/>
      <c r="AE474"/>
      <c r="AF474"/>
      <c r="AG474"/>
      <c r="AH474"/>
      <c r="AI474"/>
      <c r="AJ474"/>
    </row>
    <row r="475" spans="1:36" ht="15" x14ac:dyDescent="0.2">
      <c r="A475" s="2"/>
      <c r="B475" s="2"/>
      <c r="C475" s="2"/>
      <c r="D475" s="2"/>
      <c r="E475" s="2"/>
      <c r="G475" s="2"/>
      <c r="I475"/>
      <c r="K475" s="2"/>
      <c r="P475" s="2"/>
      <c r="Q475" s="2"/>
      <c r="R475" s="2"/>
      <c r="S475" s="2"/>
      <c r="T475" s="2"/>
      <c r="U475" s="2"/>
      <c r="V475" s="2"/>
      <c r="W475" s="2"/>
      <c r="AC475"/>
      <c r="AD475"/>
      <c r="AE475"/>
      <c r="AF475"/>
      <c r="AG475"/>
      <c r="AH475"/>
      <c r="AI475"/>
      <c r="AJ475"/>
    </row>
    <row r="476" spans="1:36" ht="15" x14ac:dyDescent="0.2">
      <c r="A476" s="2"/>
      <c r="B476" s="2"/>
      <c r="C476" s="2"/>
      <c r="D476" s="2"/>
      <c r="E476" s="2"/>
      <c r="G476" s="2"/>
      <c r="I476"/>
      <c r="K476" s="2"/>
      <c r="P476" s="2"/>
      <c r="Q476" s="2"/>
      <c r="R476" s="2"/>
      <c r="S476" s="2"/>
      <c r="T476" s="2"/>
      <c r="U476" s="2"/>
      <c r="V476" s="2"/>
      <c r="W476" s="2"/>
      <c r="AC476"/>
      <c r="AD476"/>
      <c r="AE476"/>
      <c r="AF476"/>
      <c r="AG476"/>
      <c r="AH476"/>
      <c r="AI476"/>
      <c r="AJ476"/>
    </row>
    <row r="477" spans="1:36" ht="15" x14ac:dyDescent="0.2">
      <c r="A477" s="2"/>
      <c r="B477" s="2"/>
      <c r="C477" s="2"/>
      <c r="D477" s="2"/>
      <c r="E477" s="2"/>
      <c r="G477" s="2"/>
      <c r="I477"/>
      <c r="K477" s="2"/>
      <c r="P477" s="2"/>
      <c r="Q477" s="2"/>
      <c r="R477" s="2"/>
      <c r="S477" s="2"/>
      <c r="T477" s="2"/>
      <c r="U477" s="2"/>
      <c r="V477" s="2"/>
      <c r="W477" s="2"/>
      <c r="AC477"/>
      <c r="AD477"/>
      <c r="AE477"/>
      <c r="AF477"/>
      <c r="AG477"/>
      <c r="AH477"/>
      <c r="AI477"/>
      <c r="AJ477"/>
    </row>
    <row r="478" spans="1:36" ht="15" x14ac:dyDescent="0.2">
      <c r="A478" s="8"/>
      <c r="B478" s="8"/>
      <c r="C478" s="2"/>
      <c r="D478" s="2"/>
      <c r="E478" s="2"/>
      <c r="G478" s="2"/>
      <c r="I478"/>
      <c r="K478" s="2"/>
      <c r="P478" s="2"/>
      <c r="Q478" s="2"/>
      <c r="R478" s="2"/>
      <c r="S478" s="2"/>
      <c r="T478" s="2"/>
      <c r="U478" s="2"/>
      <c r="V478" s="2"/>
      <c r="W478" s="2"/>
      <c r="AC478"/>
      <c r="AD478"/>
      <c r="AE478"/>
      <c r="AF478"/>
      <c r="AG478"/>
      <c r="AH478"/>
      <c r="AI478"/>
      <c r="AJ478"/>
    </row>
    <row r="479" spans="1:36" ht="15" x14ac:dyDescent="0.2">
      <c r="A479" s="2"/>
      <c r="B479" s="2"/>
      <c r="C479" s="2"/>
      <c r="D479" s="2"/>
      <c r="E479" s="2"/>
      <c r="G479" s="2"/>
      <c r="I479"/>
      <c r="K479" s="2"/>
      <c r="P479" s="2"/>
      <c r="Q479" s="2"/>
      <c r="R479" s="2"/>
      <c r="S479" s="2"/>
      <c r="T479" s="2"/>
      <c r="U479" s="2"/>
      <c r="V479" s="2"/>
      <c r="W479" s="2"/>
      <c r="AC479"/>
      <c r="AD479"/>
      <c r="AE479"/>
      <c r="AF479"/>
      <c r="AG479"/>
      <c r="AH479"/>
      <c r="AI479"/>
      <c r="AJ479"/>
    </row>
    <row r="480" spans="1:36" ht="15" x14ac:dyDescent="0.2">
      <c r="A480" s="2"/>
      <c r="B480" s="2"/>
      <c r="C480" s="2"/>
      <c r="D480" s="2"/>
      <c r="E480" s="2"/>
      <c r="G480" s="2"/>
      <c r="I480"/>
      <c r="K480" s="2"/>
      <c r="P480" s="2"/>
      <c r="Q480" s="2"/>
      <c r="R480" s="2"/>
      <c r="S480" s="2"/>
      <c r="T480" s="2"/>
      <c r="U480" s="2"/>
      <c r="V480" s="2"/>
      <c r="W480" s="2"/>
      <c r="AC480"/>
      <c r="AD480"/>
      <c r="AE480"/>
      <c r="AF480"/>
      <c r="AG480"/>
      <c r="AH480"/>
      <c r="AI480"/>
      <c r="AJ480"/>
    </row>
    <row r="481" spans="1:36" ht="15" x14ac:dyDescent="0.2">
      <c r="A481" s="2"/>
      <c r="B481" s="2"/>
      <c r="C481" s="2"/>
      <c r="D481" s="2"/>
      <c r="E481" s="2"/>
      <c r="G481" s="2"/>
      <c r="I481"/>
      <c r="K481" s="2"/>
      <c r="P481" s="2"/>
      <c r="Q481" s="2"/>
      <c r="R481" s="2"/>
      <c r="S481" s="2"/>
      <c r="T481" s="2"/>
      <c r="U481" s="2"/>
      <c r="V481" s="2"/>
      <c r="W481" s="2"/>
      <c r="AC481"/>
      <c r="AD481"/>
      <c r="AE481"/>
      <c r="AF481"/>
      <c r="AG481"/>
      <c r="AH481"/>
      <c r="AI481"/>
      <c r="AJ481"/>
    </row>
    <row r="482" spans="1:36" ht="15" x14ac:dyDescent="0.2">
      <c r="A482" s="8"/>
      <c r="B482" s="8"/>
      <c r="C482" s="2"/>
      <c r="D482" s="2"/>
      <c r="E482" s="2"/>
      <c r="G482" s="2"/>
      <c r="I482"/>
      <c r="K482" s="2"/>
      <c r="P482" s="2"/>
      <c r="Q482" s="2"/>
      <c r="R482" s="2"/>
      <c r="S482" s="2"/>
      <c r="T482" s="2"/>
      <c r="U482" s="2"/>
      <c r="V482" s="2"/>
      <c r="W482" s="2"/>
      <c r="AC482"/>
      <c r="AD482"/>
      <c r="AE482"/>
      <c r="AF482"/>
      <c r="AG482"/>
      <c r="AH482"/>
      <c r="AI482"/>
      <c r="AJ482"/>
    </row>
    <row r="483" spans="1:36" ht="15" x14ac:dyDescent="0.2">
      <c r="A483" s="2"/>
      <c r="B483" s="2"/>
      <c r="C483" s="2"/>
      <c r="D483" s="2"/>
      <c r="E483" s="2"/>
      <c r="G483" s="2"/>
      <c r="I483"/>
      <c r="K483" s="2"/>
      <c r="P483" s="2"/>
      <c r="Q483" s="2"/>
      <c r="R483" s="2"/>
      <c r="S483" s="2"/>
      <c r="T483" s="2"/>
      <c r="U483" s="2"/>
      <c r="V483" s="2"/>
      <c r="W483" s="2"/>
      <c r="AC483"/>
      <c r="AD483"/>
      <c r="AE483"/>
      <c r="AF483"/>
      <c r="AG483"/>
      <c r="AH483"/>
      <c r="AI483"/>
      <c r="AJ483"/>
    </row>
    <row r="484" spans="1:36" ht="15" x14ac:dyDescent="0.2">
      <c r="A484" s="2"/>
      <c r="B484" s="2"/>
      <c r="C484" s="2"/>
      <c r="D484" s="2"/>
      <c r="E484" s="2"/>
      <c r="G484" s="2"/>
      <c r="I484"/>
      <c r="K484" s="2"/>
      <c r="P484" s="2"/>
      <c r="Q484" s="2"/>
      <c r="R484" s="2"/>
      <c r="S484" s="2"/>
      <c r="T484" s="2"/>
      <c r="U484" s="2"/>
      <c r="V484" s="2"/>
      <c r="W484" s="2"/>
      <c r="AC484"/>
      <c r="AD484"/>
      <c r="AE484"/>
      <c r="AF484"/>
      <c r="AG484"/>
      <c r="AH484"/>
      <c r="AI484"/>
      <c r="AJ484"/>
    </row>
    <row r="485" spans="1:36" ht="15" x14ac:dyDescent="0.2">
      <c r="A485" s="2"/>
      <c r="B485" s="2"/>
      <c r="C485" s="2"/>
      <c r="D485" s="2"/>
      <c r="E485" s="2"/>
      <c r="G485" s="2"/>
      <c r="I485"/>
      <c r="K485" s="2"/>
      <c r="P485" s="2"/>
      <c r="Q485" s="2"/>
      <c r="R485" s="2"/>
      <c r="S485" s="2"/>
      <c r="T485" s="2"/>
      <c r="U485" s="2"/>
      <c r="V485" s="2"/>
      <c r="W485" s="2"/>
      <c r="AC485"/>
      <c r="AD485"/>
      <c r="AE485"/>
      <c r="AF485"/>
      <c r="AG485"/>
      <c r="AH485"/>
      <c r="AI485"/>
      <c r="AJ485"/>
    </row>
    <row r="486" spans="1:36" ht="15" x14ac:dyDescent="0.2">
      <c r="A486" s="8"/>
      <c r="B486" s="8"/>
      <c r="C486" s="2"/>
      <c r="D486" s="2"/>
      <c r="E486" s="2"/>
      <c r="G486" s="2"/>
      <c r="I486"/>
      <c r="K486" s="2"/>
      <c r="P486" s="2"/>
      <c r="Q486" s="2"/>
      <c r="R486" s="2"/>
      <c r="S486" s="2"/>
      <c r="T486" s="2"/>
      <c r="U486" s="2"/>
      <c r="V486" s="2"/>
      <c r="W486" s="2"/>
      <c r="AC486"/>
      <c r="AD486"/>
      <c r="AE486"/>
      <c r="AF486"/>
      <c r="AG486"/>
      <c r="AH486"/>
      <c r="AI486"/>
      <c r="AJ486"/>
    </row>
    <row r="487" spans="1:36" ht="15" x14ac:dyDescent="0.2">
      <c r="A487" s="2"/>
      <c r="B487" s="2"/>
      <c r="C487" s="2"/>
      <c r="D487" s="2"/>
      <c r="E487" s="2"/>
      <c r="G487" s="2"/>
      <c r="I487"/>
      <c r="K487" s="2"/>
      <c r="P487" s="2"/>
      <c r="Q487" s="2"/>
      <c r="R487" s="2"/>
      <c r="S487" s="2"/>
      <c r="T487" s="2"/>
      <c r="U487" s="2"/>
      <c r="V487" s="2"/>
      <c r="W487" s="2"/>
      <c r="AC487"/>
      <c r="AD487"/>
      <c r="AE487"/>
      <c r="AF487"/>
      <c r="AG487"/>
      <c r="AH487"/>
      <c r="AI487"/>
      <c r="AJ487"/>
    </row>
    <row r="488" spans="1:36" ht="15" x14ac:dyDescent="0.2">
      <c r="A488" s="2"/>
      <c r="B488" s="2"/>
      <c r="C488" s="2"/>
      <c r="D488" s="2"/>
      <c r="E488" s="2"/>
      <c r="G488" s="2"/>
      <c r="I488"/>
      <c r="K488" s="2"/>
      <c r="P488" s="2"/>
      <c r="Q488" s="2"/>
      <c r="R488" s="2"/>
      <c r="S488" s="2"/>
      <c r="T488" s="2"/>
      <c r="U488" s="2"/>
      <c r="V488" s="2"/>
      <c r="W488" s="2"/>
      <c r="AC488"/>
      <c r="AD488"/>
      <c r="AE488"/>
      <c r="AF488"/>
      <c r="AG488"/>
      <c r="AH488"/>
      <c r="AI488"/>
      <c r="AJ488"/>
    </row>
    <row r="489" spans="1:36" ht="15" x14ac:dyDescent="0.2">
      <c r="A489" s="2"/>
      <c r="B489" s="2"/>
      <c r="C489" s="2"/>
      <c r="D489" s="2"/>
      <c r="E489" s="2"/>
      <c r="G489" s="2"/>
      <c r="I489"/>
      <c r="K489" s="2"/>
      <c r="P489" s="2"/>
      <c r="Q489" s="2"/>
      <c r="R489" s="2"/>
      <c r="S489" s="2"/>
      <c r="T489" s="2"/>
      <c r="U489" s="2"/>
      <c r="V489" s="2"/>
      <c r="W489" s="2"/>
      <c r="AC489"/>
      <c r="AD489"/>
      <c r="AE489"/>
      <c r="AF489"/>
      <c r="AG489"/>
      <c r="AH489"/>
      <c r="AI489"/>
      <c r="AJ489"/>
    </row>
    <row r="490" spans="1:36" ht="15" x14ac:dyDescent="0.2">
      <c r="A490" s="8"/>
      <c r="B490" s="8"/>
      <c r="C490" s="2"/>
      <c r="D490" s="2"/>
      <c r="E490" s="2"/>
      <c r="G490" s="2"/>
      <c r="I490"/>
      <c r="K490" s="2"/>
      <c r="P490" s="2"/>
      <c r="Q490" s="2"/>
      <c r="R490" s="2"/>
      <c r="S490" s="2"/>
      <c r="T490" s="2"/>
      <c r="U490" s="2"/>
      <c r="V490" s="2"/>
      <c r="W490" s="2"/>
      <c r="AC490"/>
      <c r="AD490"/>
      <c r="AE490"/>
      <c r="AF490"/>
      <c r="AG490"/>
      <c r="AH490"/>
      <c r="AI490"/>
      <c r="AJ490"/>
    </row>
    <row r="491" spans="1:36" ht="15" x14ac:dyDescent="0.2">
      <c r="A491" s="2"/>
      <c r="B491" s="2"/>
      <c r="C491" s="2"/>
      <c r="D491" s="2"/>
      <c r="E491" s="2"/>
      <c r="G491" s="2"/>
      <c r="I491"/>
      <c r="K491" s="2"/>
      <c r="P491" s="2"/>
      <c r="Q491" s="2"/>
      <c r="R491" s="2"/>
      <c r="S491" s="2"/>
      <c r="T491" s="2"/>
      <c r="U491" s="2"/>
      <c r="V491" s="2"/>
      <c r="W491" s="2"/>
      <c r="AC491"/>
      <c r="AD491"/>
      <c r="AE491"/>
      <c r="AF491"/>
      <c r="AG491"/>
      <c r="AH491"/>
      <c r="AI491"/>
      <c r="AJ491"/>
    </row>
    <row r="492" spans="1:36" ht="15" x14ac:dyDescent="0.2">
      <c r="A492" s="2"/>
      <c r="B492" s="2"/>
      <c r="C492" s="2"/>
      <c r="D492" s="2"/>
      <c r="E492" s="2"/>
      <c r="G492" s="2"/>
      <c r="I492"/>
      <c r="K492" s="2"/>
      <c r="P492" s="2"/>
      <c r="Q492" s="2"/>
      <c r="R492" s="2"/>
      <c r="S492" s="2"/>
      <c r="T492" s="2"/>
      <c r="U492" s="2"/>
      <c r="V492" s="2"/>
      <c r="W492" s="2"/>
      <c r="AC492"/>
      <c r="AD492"/>
      <c r="AE492"/>
      <c r="AF492"/>
      <c r="AG492"/>
      <c r="AH492"/>
      <c r="AI492"/>
      <c r="AJ492"/>
    </row>
    <row r="493" spans="1:36" ht="15" x14ac:dyDescent="0.2">
      <c r="A493" s="2"/>
      <c r="B493" s="2"/>
      <c r="C493" s="2"/>
      <c r="D493" s="2"/>
      <c r="E493" s="2"/>
      <c r="G493" s="2"/>
      <c r="I493"/>
      <c r="K493" s="2"/>
      <c r="P493" s="2"/>
      <c r="Q493" s="2"/>
      <c r="R493" s="2"/>
      <c r="S493" s="2"/>
      <c r="T493" s="2"/>
      <c r="U493" s="2"/>
      <c r="V493" s="2"/>
      <c r="W493" s="2"/>
      <c r="AC493"/>
      <c r="AD493"/>
      <c r="AE493"/>
      <c r="AF493"/>
      <c r="AG493"/>
      <c r="AH493"/>
      <c r="AI493"/>
      <c r="AJ493"/>
    </row>
    <row r="494" spans="1:36" ht="15" x14ac:dyDescent="0.2">
      <c r="A494" s="8"/>
      <c r="B494" s="8"/>
      <c r="C494" s="2"/>
      <c r="D494" s="2"/>
      <c r="E494" s="2"/>
      <c r="G494" s="2"/>
      <c r="I494"/>
      <c r="K494" s="2"/>
      <c r="P494" s="2"/>
      <c r="Q494" s="2"/>
      <c r="R494" s="2"/>
      <c r="S494" s="2"/>
      <c r="T494" s="2"/>
      <c r="U494" s="2"/>
      <c r="V494" s="2"/>
      <c r="W494" s="2"/>
      <c r="AC494"/>
      <c r="AD494"/>
      <c r="AE494"/>
      <c r="AF494"/>
      <c r="AG494"/>
      <c r="AH494"/>
      <c r="AI494"/>
      <c r="AJ494"/>
    </row>
    <row r="495" spans="1:36" ht="15" x14ac:dyDescent="0.2">
      <c r="A495" s="8"/>
      <c r="B495" s="8"/>
      <c r="C495" s="2"/>
      <c r="D495" s="2"/>
      <c r="E495" s="2"/>
      <c r="G495" s="2"/>
      <c r="I495"/>
      <c r="K495" s="2"/>
      <c r="P495" s="2"/>
      <c r="Q495" s="2"/>
      <c r="R495" s="2"/>
      <c r="S495" s="2"/>
      <c r="T495" s="2"/>
      <c r="U495" s="2"/>
      <c r="V495" s="2"/>
      <c r="W495" s="2"/>
      <c r="AC495"/>
      <c r="AD495"/>
      <c r="AE495"/>
      <c r="AF495"/>
      <c r="AG495"/>
      <c r="AH495"/>
      <c r="AI495"/>
      <c r="AJ495"/>
    </row>
    <row r="496" spans="1:36" ht="15" x14ac:dyDescent="0.2">
      <c r="A496" s="2"/>
      <c r="B496" s="2"/>
      <c r="C496" s="2"/>
      <c r="D496" s="2"/>
      <c r="E496" s="2"/>
      <c r="G496" s="2"/>
      <c r="I496"/>
      <c r="K496" s="2"/>
      <c r="P496" s="2"/>
      <c r="Q496" s="2"/>
      <c r="R496" s="2"/>
      <c r="S496" s="2"/>
      <c r="T496" s="2"/>
      <c r="U496" s="2"/>
      <c r="V496" s="2"/>
      <c r="W496" s="2"/>
      <c r="AC496"/>
      <c r="AD496"/>
      <c r="AE496"/>
      <c r="AF496"/>
      <c r="AG496"/>
      <c r="AH496"/>
      <c r="AI496"/>
      <c r="AJ496"/>
    </row>
    <row r="497" spans="1:36" ht="15" x14ac:dyDescent="0.2">
      <c r="A497" s="8"/>
      <c r="B497" s="8"/>
      <c r="C497" s="2"/>
      <c r="D497" s="2"/>
      <c r="E497" s="2"/>
      <c r="G497" s="2"/>
      <c r="I497"/>
      <c r="K497" s="2"/>
      <c r="P497" s="2"/>
      <c r="Q497" s="2"/>
      <c r="R497" s="2"/>
      <c r="S497" s="2"/>
      <c r="T497" s="2"/>
      <c r="U497" s="2"/>
      <c r="V497" s="2"/>
      <c r="W497" s="2"/>
      <c r="AC497"/>
      <c r="AD497"/>
      <c r="AE497"/>
      <c r="AF497"/>
      <c r="AG497"/>
      <c r="AH497"/>
      <c r="AI497"/>
      <c r="AJ497"/>
    </row>
    <row r="498" spans="1:36" ht="15" x14ac:dyDescent="0.2">
      <c r="A498" s="2"/>
      <c r="B498" s="2"/>
      <c r="C498" s="2"/>
      <c r="D498" s="2"/>
      <c r="E498" s="2"/>
      <c r="G498" s="2"/>
      <c r="I498"/>
      <c r="K498" s="2"/>
      <c r="P498" s="2"/>
      <c r="Q498" s="2"/>
      <c r="R498" s="2"/>
      <c r="S498" s="2"/>
      <c r="T498" s="2"/>
      <c r="U498" s="2"/>
      <c r="V498" s="2"/>
      <c r="W498" s="2"/>
      <c r="AC498"/>
      <c r="AD498"/>
      <c r="AE498"/>
      <c r="AF498"/>
      <c r="AG498"/>
      <c r="AH498"/>
      <c r="AI498"/>
      <c r="AJ498"/>
    </row>
    <row r="499" spans="1:36" ht="15" x14ac:dyDescent="0.2">
      <c r="A499" s="2"/>
      <c r="B499" s="2"/>
      <c r="C499" s="2"/>
      <c r="D499" s="2"/>
      <c r="E499" s="2"/>
      <c r="G499" s="2"/>
      <c r="I499"/>
      <c r="K499" s="2"/>
      <c r="P499" s="2"/>
      <c r="Q499" s="2"/>
      <c r="R499" s="2"/>
      <c r="S499" s="2"/>
      <c r="T499" s="2"/>
      <c r="U499" s="2"/>
      <c r="V499" s="2"/>
      <c r="W499" s="2"/>
      <c r="AC499"/>
      <c r="AD499"/>
      <c r="AE499"/>
      <c r="AF499"/>
      <c r="AG499"/>
      <c r="AH499"/>
      <c r="AI499"/>
      <c r="AJ499"/>
    </row>
    <row r="500" spans="1:36" ht="15" x14ac:dyDescent="0.2">
      <c r="A500" s="8"/>
      <c r="B500" s="8"/>
      <c r="C500" s="2"/>
      <c r="D500" s="2"/>
      <c r="E500" s="2"/>
      <c r="G500" s="2"/>
      <c r="I500"/>
      <c r="K500" s="2"/>
      <c r="P500" s="2"/>
      <c r="Q500" s="2"/>
      <c r="R500" s="2"/>
      <c r="S500" s="2"/>
      <c r="T500" s="2"/>
      <c r="U500" s="2"/>
      <c r="V500" s="2"/>
      <c r="W500" s="2"/>
      <c r="AC500"/>
      <c r="AD500"/>
      <c r="AE500"/>
      <c r="AF500"/>
      <c r="AG500"/>
      <c r="AH500"/>
      <c r="AI500"/>
      <c r="AJ500"/>
    </row>
    <row r="501" spans="1:36" ht="15" x14ac:dyDescent="0.2">
      <c r="A501" s="2"/>
      <c r="B501" s="2"/>
      <c r="C501" s="2"/>
      <c r="D501" s="2"/>
      <c r="E501" s="2"/>
      <c r="G501" s="2"/>
      <c r="I501"/>
      <c r="K501" s="2"/>
      <c r="P501" s="2"/>
      <c r="Q501" s="2"/>
      <c r="R501" s="2"/>
      <c r="S501" s="2"/>
      <c r="T501" s="2"/>
      <c r="U501" s="2"/>
      <c r="V501" s="2"/>
      <c r="W501" s="2"/>
      <c r="AC501"/>
      <c r="AD501"/>
      <c r="AE501"/>
      <c r="AF501"/>
      <c r="AG501"/>
      <c r="AH501"/>
      <c r="AI501"/>
      <c r="AJ501"/>
    </row>
    <row r="502" spans="1:36" ht="15" x14ac:dyDescent="0.2">
      <c r="A502" s="2"/>
      <c r="B502" s="2"/>
      <c r="C502" s="2"/>
      <c r="D502" s="2"/>
      <c r="E502" s="2"/>
      <c r="G502" s="2"/>
      <c r="I502"/>
      <c r="K502" s="2"/>
      <c r="P502" s="2"/>
      <c r="Q502" s="2"/>
      <c r="R502" s="2"/>
      <c r="S502" s="2"/>
      <c r="T502" s="2"/>
      <c r="U502" s="2"/>
      <c r="V502" s="2"/>
      <c r="W502" s="2"/>
      <c r="AC502"/>
      <c r="AD502"/>
      <c r="AE502"/>
      <c r="AF502"/>
      <c r="AG502"/>
      <c r="AH502"/>
      <c r="AI502"/>
      <c r="AJ502"/>
    </row>
    <row r="503" spans="1:36" ht="15" x14ac:dyDescent="0.2">
      <c r="A503" s="8"/>
      <c r="B503" s="8"/>
      <c r="C503" s="2"/>
      <c r="D503" s="2"/>
      <c r="E503" s="2"/>
      <c r="G503" s="2"/>
      <c r="I503"/>
      <c r="K503" s="2"/>
      <c r="P503" s="2"/>
      <c r="Q503" s="2"/>
      <c r="R503" s="2"/>
      <c r="S503" s="2"/>
      <c r="T503" s="2"/>
      <c r="U503" s="2"/>
      <c r="V503" s="2"/>
      <c r="W503" s="2"/>
      <c r="AC503"/>
      <c r="AD503"/>
      <c r="AE503"/>
      <c r="AF503"/>
      <c r="AG503"/>
      <c r="AH503"/>
      <c r="AI503"/>
      <c r="AJ503"/>
    </row>
    <row r="504" spans="1:36" ht="15" x14ac:dyDescent="0.2">
      <c r="A504" s="2"/>
      <c r="B504" s="2"/>
      <c r="C504" s="2"/>
      <c r="D504" s="2"/>
      <c r="E504" s="2"/>
      <c r="G504" s="2"/>
      <c r="I504"/>
      <c r="K504" s="2"/>
      <c r="P504" s="2"/>
      <c r="Q504" s="2"/>
      <c r="R504" s="2"/>
      <c r="S504" s="2"/>
      <c r="T504" s="2"/>
      <c r="U504" s="2"/>
      <c r="V504" s="2"/>
      <c r="W504" s="2"/>
      <c r="AC504"/>
      <c r="AD504"/>
      <c r="AE504"/>
      <c r="AF504"/>
      <c r="AG504"/>
      <c r="AH504"/>
      <c r="AI504"/>
      <c r="AJ504"/>
    </row>
    <row r="505" spans="1:36" ht="15" x14ac:dyDescent="0.2">
      <c r="A505" s="8"/>
      <c r="B505" s="8"/>
      <c r="C505" s="2"/>
      <c r="D505" s="2"/>
      <c r="E505" s="2"/>
      <c r="G505" s="2"/>
      <c r="I505"/>
      <c r="K505" s="2"/>
      <c r="P505" s="2"/>
      <c r="Q505" s="2"/>
      <c r="R505" s="2"/>
      <c r="S505" s="2"/>
      <c r="T505" s="2"/>
      <c r="U505" s="2"/>
      <c r="V505" s="2"/>
      <c r="W505" s="2"/>
      <c r="AC505"/>
      <c r="AD505"/>
      <c r="AE505"/>
      <c r="AF505"/>
      <c r="AG505"/>
      <c r="AH505"/>
      <c r="AI505"/>
      <c r="AJ505"/>
    </row>
    <row r="506" spans="1:36" ht="15" x14ac:dyDescent="0.2">
      <c r="A506" s="9"/>
      <c r="D506" s="2"/>
      <c r="E506" s="2"/>
      <c r="G506" s="2"/>
      <c r="I506"/>
      <c r="K506" s="2"/>
      <c r="P506" s="2"/>
      <c r="Q506" s="2"/>
      <c r="R506" s="2"/>
      <c r="S506" s="2"/>
      <c r="T506" s="2"/>
      <c r="U506" s="2"/>
      <c r="V506" s="2"/>
      <c r="W506" s="2"/>
      <c r="AC506"/>
      <c r="AD506"/>
      <c r="AE506"/>
      <c r="AF506"/>
      <c r="AG506"/>
      <c r="AH506"/>
      <c r="AI506"/>
      <c r="AJ506"/>
    </row>
    <row r="507" spans="1:36" ht="15" x14ac:dyDescent="0.2">
      <c r="A507" s="6"/>
      <c r="D507" s="2"/>
      <c r="E507" s="2"/>
      <c r="G507" s="2"/>
      <c r="I507"/>
      <c r="K507" s="2"/>
      <c r="P507" s="2"/>
      <c r="Q507" s="2"/>
      <c r="R507" s="2"/>
      <c r="S507" s="2"/>
      <c r="T507" s="2"/>
      <c r="U507" s="2"/>
      <c r="V507" s="2"/>
      <c r="W507" s="2"/>
      <c r="AC507"/>
      <c r="AD507"/>
      <c r="AE507"/>
      <c r="AF507"/>
      <c r="AG507"/>
      <c r="AH507"/>
      <c r="AI507"/>
      <c r="AJ507"/>
    </row>
    <row r="508" spans="1:36" ht="15" x14ac:dyDescent="0.2">
      <c r="A508" s="6"/>
      <c r="D508" s="2"/>
      <c r="E508" s="2"/>
      <c r="G508" s="2"/>
      <c r="I508"/>
      <c r="K508" s="2"/>
      <c r="P508" s="2"/>
      <c r="Q508" s="2"/>
      <c r="R508" s="2"/>
      <c r="S508" s="2"/>
      <c r="T508" s="2"/>
      <c r="U508" s="2"/>
      <c r="V508" s="2"/>
      <c r="W508" s="2"/>
      <c r="AC508"/>
      <c r="AD508"/>
      <c r="AE508"/>
      <c r="AF508"/>
      <c r="AG508"/>
      <c r="AH508"/>
      <c r="AI508"/>
      <c r="AJ508"/>
    </row>
    <row r="509" spans="1:36" ht="15" x14ac:dyDescent="0.2">
      <c r="A509" s="10"/>
      <c r="D509" s="2"/>
      <c r="E509" s="2"/>
      <c r="G509" s="2"/>
      <c r="I509"/>
      <c r="K509" s="2"/>
      <c r="P509" s="2"/>
      <c r="Q509" s="2"/>
      <c r="R509" s="2"/>
      <c r="S509" s="2"/>
      <c r="T509" s="2"/>
      <c r="U509" s="2"/>
      <c r="V509" s="2"/>
      <c r="W509" s="2"/>
      <c r="AC509"/>
      <c r="AD509"/>
      <c r="AE509"/>
      <c r="AF509"/>
      <c r="AG509"/>
      <c r="AH509"/>
      <c r="AI509"/>
      <c r="AJ509"/>
    </row>
    <row r="510" spans="1:36" ht="15" x14ac:dyDescent="0.2">
      <c r="D510" s="2"/>
      <c r="E510" s="2"/>
      <c r="G510" s="2"/>
      <c r="I510"/>
      <c r="K510" s="2"/>
      <c r="P510" s="2"/>
      <c r="Q510" s="2"/>
      <c r="R510" s="2"/>
      <c r="S510" s="2"/>
      <c r="T510" s="2"/>
      <c r="U510" s="2"/>
      <c r="V510" s="2"/>
      <c r="W510" s="2"/>
      <c r="AC510"/>
      <c r="AD510"/>
      <c r="AE510"/>
      <c r="AF510"/>
      <c r="AG510"/>
      <c r="AH510"/>
      <c r="AI510"/>
      <c r="AJ510"/>
    </row>
    <row r="511" spans="1:36" ht="15" x14ac:dyDescent="0.2">
      <c r="A511" s="6"/>
      <c r="D511" s="2"/>
      <c r="E511" s="2"/>
      <c r="G511" s="2"/>
      <c r="I511"/>
      <c r="K511" s="2"/>
      <c r="P511" s="2"/>
      <c r="Q511" s="2"/>
      <c r="R511" s="2"/>
      <c r="S511" s="2"/>
      <c r="T511" s="2"/>
      <c r="U511" s="2"/>
      <c r="V511" s="2"/>
      <c r="W511" s="2"/>
      <c r="AC511"/>
      <c r="AD511"/>
      <c r="AE511"/>
      <c r="AF511"/>
      <c r="AG511"/>
      <c r="AH511"/>
      <c r="AI511"/>
      <c r="AJ511"/>
    </row>
    <row r="512" spans="1:36" ht="15" x14ac:dyDescent="0.2">
      <c r="A512" s="9"/>
      <c r="B512" s="9"/>
      <c r="C512" s="10"/>
      <c r="D512" s="2"/>
      <c r="E512" s="2"/>
      <c r="G512" s="2"/>
      <c r="I512"/>
      <c r="K512" s="2"/>
      <c r="P512" s="2"/>
      <c r="Q512" s="2"/>
      <c r="R512" s="2"/>
      <c r="S512" s="2"/>
      <c r="T512" s="2"/>
      <c r="U512" s="2"/>
      <c r="V512" s="2"/>
      <c r="W512" s="2"/>
      <c r="AC512"/>
      <c r="AD512"/>
      <c r="AE512"/>
      <c r="AF512"/>
      <c r="AG512"/>
      <c r="AH512"/>
      <c r="AI512"/>
      <c r="AJ512"/>
    </row>
    <row r="513" spans="4:36" ht="15" x14ac:dyDescent="0.2">
      <c r="D513" s="2"/>
      <c r="E513" s="2"/>
      <c r="G513" s="2"/>
      <c r="I513"/>
      <c r="K513" s="2"/>
      <c r="P513" s="2"/>
      <c r="Q513" s="2"/>
      <c r="R513" s="2"/>
      <c r="S513" s="2"/>
      <c r="T513" s="2"/>
      <c r="U513" s="2"/>
      <c r="V513" s="2"/>
      <c r="W513" s="2"/>
      <c r="AC513"/>
      <c r="AD513"/>
      <c r="AE513"/>
      <c r="AF513"/>
      <c r="AG513"/>
      <c r="AH513"/>
      <c r="AI513"/>
      <c r="AJ513"/>
    </row>
    <row r="514" spans="4:36" ht="15" x14ac:dyDescent="0.2">
      <c r="D514" s="2"/>
      <c r="E514" s="2"/>
      <c r="G514" s="2"/>
      <c r="I514"/>
      <c r="K514" s="2"/>
      <c r="P514" s="2"/>
      <c r="Q514" s="2"/>
      <c r="R514" s="2"/>
      <c r="S514" s="2"/>
      <c r="T514" s="2"/>
      <c r="U514" s="2"/>
      <c r="V514" s="2"/>
      <c r="W514" s="2"/>
      <c r="AC514"/>
      <c r="AD514"/>
      <c r="AE514"/>
      <c r="AF514"/>
      <c r="AG514"/>
      <c r="AH514"/>
      <c r="AI514"/>
      <c r="AJ514"/>
    </row>
    <row r="515" spans="4:36" ht="15" x14ac:dyDescent="0.2">
      <c r="D515" s="2"/>
      <c r="E515" s="2"/>
      <c r="G515" s="2"/>
      <c r="I515"/>
      <c r="K515" s="2"/>
      <c r="P515" s="2"/>
      <c r="Q515" s="2"/>
      <c r="R515" s="2"/>
      <c r="S515" s="2"/>
      <c r="T515" s="2"/>
      <c r="U515" s="2"/>
      <c r="V515" s="2"/>
      <c r="W515" s="2"/>
      <c r="AC515"/>
      <c r="AD515"/>
      <c r="AE515"/>
      <c r="AF515"/>
      <c r="AG515"/>
      <c r="AH515"/>
      <c r="AI515"/>
      <c r="AJ515"/>
    </row>
    <row r="516" spans="4:36" ht="15" x14ac:dyDescent="0.2">
      <c r="D516" s="2"/>
      <c r="E516" s="2"/>
      <c r="G516" s="2"/>
      <c r="I516"/>
      <c r="K516" s="2"/>
      <c r="P516" s="2"/>
      <c r="Q516" s="2"/>
      <c r="R516" s="2"/>
      <c r="S516" s="2"/>
      <c r="T516" s="2"/>
      <c r="U516" s="2"/>
      <c r="V516" s="2"/>
      <c r="W516" s="2"/>
      <c r="AC516"/>
      <c r="AD516"/>
      <c r="AE516"/>
      <c r="AF516"/>
      <c r="AG516"/>
      <c r="AH516"/>
      <c r="AI516"/>
      <c r="AJ516"/>
    </row>
    <row r="517" spans="4:36" ht="15" x14ac:dyDescent="0.2">
      <c r="D517" s="2"/>
      <c r="E517" s="2"/>
      <c r="G517" s="2"/>
      <c r="I517"/>
      <c r="K517" s="2"/>
      <c r="P517" s="2"/>
      <c r="Q517" s="2"/>
      <c r="R517" s="2"/>
      <c r="S517" s="2"/>
      <c r="T517" s="2"/>
      <c r="U517" s="2"/>
      <c r="V517" s="2"/>
      <c r="W517" s="2"/>
      <c r="AC517"/>
      <c r="AD517"/>
      <c r="AE517"/>
      <c r="AF517"/>
      <c r="AG517"/>
      <c r="AH517"/>
      <c r="AI517"/>
      <c r="AJ517"/>
    </row>
    <row r="518" spans="4:36" ht="15" x14ac:dyDescent="0.2">
      <c r="D518" s="2"/>
      <c r="E518" s="2"/>
      <c r="G518" s="2"/>
      <c r="I518"/>
      <c r="K518" s="2"/>
      <c r="P518" s="2"/>
      <c r="Q518" s="2"/>
      <c r="R518" s="2"/>
      <c r="S518" s="2"/>
      <c r="T518" s="2"/>
      <c r="U518" s="2"/>
      <c r="V518" s="2"/>
      <c r="W518" s="2"/>
      <c r="AC518"/>
      <c r="AD518"/>
      <c r="AE518"/>
      <c r="AF518"/>
      <c r="AG518"/>
      <c r="AH518"/>
      <c r="AI518"/>
      <c r="AJ518"/>
    </row>
    <row r="519" spans="4:36" ht="15" x14ac:dyDescent="0.2">
      <c r="D519" s="2"/>
      <c r="E519" s="2"/>
      <c r="G519" s="2"/>
      <c r="I519"/>
      <c r="K519" s="2"/>
      <c r="P519" s="2"/>
      <c r="Q519" s="2"/>
      <c r="R519" s="2"/>
      <c r="S519" s="2"/>
      <c r="T519" s="2"/>
      <c r="U519" s="2"/>
      <c r="V519" s="2"/>
      <c r="W519" s="2"/>
      <c r="AC519"/>
      <c r="AD519"/>
      <c r="AE519"/>
      <c r="AF519"/>
      <c r="AG519"/>
      <c r="AH519"/>
      <c r="AI519"/>
      <c r="AJ519"/>
    </row>
    <row r="520" spans="4:36" ht="15" x14ac:dyDescent="0.2">
      <c r="D520" s="2"/>
      <c r="E520" s="2"/>
      <c r="G520" s="2"/>
      <c r="I520"/>
      <c r="K520" s="2"/>
      <c r="P520" s="2"/>
      <c r="Q520" s="2"/>
      <c r="R520" s="2"/>
      <c r="S520" s="2"/>
      <c r="T520" s="2"/>
      <c r="U520" s="2"/>
      <c r="V520" s="2"/>
      <c r="W520" s="2"/>
      <c r="AC520"/>
      <c r="AD520"/>
      <c r="AE520"/>
      <c r="AF520"/>
      <c r="AG520"/>
      <c r="AH520"/>
      <c r="AI520"/>
      <c r="AJ520"/>
    </row>
    <row r="521" spans="4:36" ht="15" x14ac:dyDescent="0.2">
      <c r="D521" s="2"/>
      <c r="E521" s="2"/>
      <c r="G521" s="2"/>
      <c r="I521"/>
      <c r="K521" s="2"/>
      <c r="P521" s="2"/>
      <c r="Q521" s="2"/>
      <c r="R521" s="2"/>
      <c r="S521" s="2"/>
      <c r="T521" s="2"/>
      <c r="U521" s="2"/>
      <c r="V521" s="2"/>
      <c r="W521" s="2"/>
      <c r="AC521"/>
      <c r="AD521"/>
      <c r="AE521"/>
      <c r="AF521"/>
      <c r="AG521"/>
      <c r="AH521"/>
      <c r="AI521"/>
      <c r="AJ521"/>
    </row>
    <row r="522" spans="4:36" ht="15" x14ac:dyDescent="0.2">
      <c r="D522" s="2"/>
      <c r="E522" s="2"/>
      <c r="G522" s="2"/>
      <c r="I522"/>
      <c r="K522" s="2"/>
      <c r="P522" s="2"/>
      <c r="Q522" s="2"/>
      <c r="R522" s="2"/>
      <c r="S522" s="2"/>
      <c r="T522" s="2"/>
      <c r="U522" s="2"/>
      <c r="V522" s="2"/>
      <c r="W522" s="2"/>
      <c r="AC522"/>
      <c r="AD522"/>
      <c r="AE522"/>
      <c r="AF522"/>
      <c r="AG522"/>
      <c r="AH522"/>
      <c r="AI522"/>
      <c r="AJ522"/>
    </row>
    <row r="523" spans="4:36" ht="15" x14ac:dyDescent="0.2">
      <c r="D523" s="2"/>
      <c r="E523" s="2"/>
      <c r="G523" s="2"/>
      <c r="I523"/>
      <c r="K523" s="2"/>
      <c r="P523" s="2"/>
      <c r="Q523" s="2"/>
      <c r="R523" s="2"/>
      <c r="S523" s="2"/>
      <c r="T523" s="2"/>
      <c r="U523" s="2"/>
      <c r="V523" s="2"/>
      <c r="W523" s="2"/>
      <c r="AC523"/>
      <c r="AD523"/>
      <c r="AE523"/>
      <c r="AF523"/>
      <c r="AG523"/>
      <c r="AH523"/>
      <c r="AI523"/>
      <c r="AJ523"/>
    </row>
    <row r="524" spans="4:36" ht="15" x14ac:dyDescent="0.2">
      <c r="D524" s="2"/>
      <c r="E524" s="2"/>
      <c r="G524" s="2"/>
      <c r="I524"/>
      <c r="K524" s="2"/>
      <c r="P524" s="2"/>
      <c r="Q524" s="2"/>
      <c r="R524" s="2"/>
      <c r="S524" s="2"/>
      <c r="T524" s="2"/>
      <c r="U524" s="2"/>
      <c r="V524" s="2"/>
      <c r="W524" s="2"/>
      <c r="AC524"/>
      <c r="AD524"/>
      <c r="AE524"/>
      <c r="AF524"/>
      <c r="AG524" s="47"/>
      <c r="AH524"/>
      <c r="AI524"/>
      <c r="AJ524"/>
    </row>
    <row r="525" spans="4:36" ht="15" x14ac:dyDescent="0.2">
      <c r="D525" s="2"/>
      <c r="E525" s="2"/>
      <c r="G525" s="2"/>
      <c r="I525"/>
      <c r="K525" s="2"/>
      <c r="P525" s="2"/>
      <c r="Q525" s="2"/>
      <c r="R525" s="2"/>
      <c r="S525" s="2"/>
      <c r="T525" s="2"/>
      <c r="U525" s="2"/>
      <c r="V525" s="2"/>
      <c r="W525" s="2"/>
      <c r="AC525"/>
      <c r="AD525"/>
      <c r="AE525"/>
      <c r="AF525"/>
      <c r="AG525" s="47"/>
      <c r="AH525"/>
      <c r="AI525"/>
      <c r="AJ525"/>
    </row>
    <row r="526" spans="4:36" ht="15" x14ac:dyDescent="0.2">
      <c r="D526" s="2"/>
      <c r="E526" s="2"/>
      <c r="G526" s="2"/>
      <c r="I526"/>
      <c r="K526" s="2"/>
      <c r="P526" s="2"/>
      <c r="Q526" s="2"/>
      <c r="R526" s="2"/>
      <c r="S526" s="2"/>
      <c r="T526" s="2"/>
      <c r="U526" s="2"/>
      <c r="V526" s="2"/>
      <c r="W526" s="2"/>
      <c r="AC526"/>
      <c r="AD526"/>
      <c r="AE526"/>
      <c r="AF526"/>
      <c r="AG526" s="47"/>
      <c r="AH526"/>
      <c r="AI526"/>
      <c r="AJ526"/>
    </row>
    <row r="527" spans="4:36" ht="15" x14ac:dyDescent="0.2">
      <c r="D527" s="2"/>
      <c r="E527" s="2"/>
      <c r="G527" s="2"/>
      <c r="I527"/>
      <c r="K527" s="2"/>
      <c r="P527" s="2"/>
      <c r="Q527" s="2"/>
      <c r="R527" s="2"/>
      <c r="S527" s="2"/>
      <c r="T527" s="2"/>
      <c r="U527" s="2"/>
      <c r="V527" s="2"/>
      <c r="W527" s="2"/>
      <c r="AC527"/>
      <c r="AD527"/>
      <c r="AE527"/>
      <c r="AF527"/>
      <c r="AG527" s="47"/>
      <c r="AH527"/>
      <c r="AI527"/>
      <c r="AJ527"/>
    </row>
    <row r="528" spans="4:36" ht="15" x14ac:dyDescent="0.2">
      <c r="D528" s="2"/>
      <c r="E528" s="2"/>
      <c r="G528" s="2"/>
      <c r="I528"/>
      <c r="K528" s="2"/>
      <c r="P528" s="2"/>
      <c r="Q528" s="2"/>
      <c r="R528" s="2"/>
      <c r="S528" s="2"/>
      <c r="T528" s="2"/>
      <c r="U528" s="2"/>
      <c r="V528" s="2"/>
      <c r="W528" s="2"/>
      <c r="AC528"/>
      <c r="AD528"/>
      <c r="AE528"/>
      <c r="AF528"/>
      <c r="AG528" s="47"/>
      <c r="AH528"/>
      <c r="AI528"/>
      <c r="AJ528"/>
    </row>
    <row r="529" spans="1:36" ht="15" x14ac:dyDescent="0.2">
      <c r="D529" s="2"/>
      <c r="E529" s="2"/>
      <c r="G529" s="2"/>
      <c r="I529"/>
      <c r="K529" s="2"/>
      <c r="P529" s="2"/>
      <c r="Q529" s="2"/>
      <c r="R529" s="2"/>
      <c r="S529" s="2"/>
      <c r="T529" s="2"/>
      <c r="U529" s="2"/>
      <c r="V529" s="2"/>
      <c r="W529" s="2"/>
      <c r="AC529"/>
      <c r="AD529"/>
      <c r="AE529"/>
      <c r="AF529"/>
      <c r="AG529" s="47"/>
      <c r="AH529"/>
      <c r="AI529"/>
      <c r="AJ529"/>
    </row>
    <row r="530" spans="1:36" ht="15" x14ac:dyDescent="0.2">
      <c r="D530" s="2"/>
      <c r="E530" s="2"/>
      <c r="G530" s="2"/>
      <c r="I530"/>
      <c r="K530" s="2"/>
      <c r="P530" s="2"/>
      <c r="Q530" s="2"/>
      <c r="R530" s="2"/>
      <c r="S530" s="2"/>
      <c r="T530" s="2"/>
      <c r="U530" s="2"/>
      <c r="V530" s="2"/>
      <c r="W530" s="2"/>
      <c r="AC530"/>
      <c r="AD530"/>
      <c r="AE530"/>
      <c r="AF530"/>
      <c r="AG530" s="47"/>
      <c r="AH530"/>
      <c r="AI530"/>
      <c r="AJ530"/>
    </row>
    <row r="531" spans="1:36" ht="15" x14ac:dyDescent="0.2">
      <c r="D531" s="2"/>
      <c r="E531" s="2"/>
      <c r="G531" s="2"/>
      <c r="I531"/>
      <c r="K531" s="2"/>
      <c r="P531" s="2"/>
      <c r="Q531" s="2"/>
      <c r="R531" s="2"/>
      <c r="S531" s="2"/>
      <c r="T531" s="2"/>
      <c r="U531" s="2"/>
      <c r="V531" s="2"/>
      <c r="W531" s="2"/>
      <c r="AC531"/>
      <c r="AD531"/>
      <c r="AE531"/>
      <c r="AF531"/>
      <c r="AG531" s="47"/>
      <c r="AH531"/>
      <c r="AI531"/>
      <c r="AJ531"/>
    </row>
    <row r="532" spans="1:36" ht="15" x14ac:dyDescent="0.2">
      <c r="D532" s="2"/>
      <c r="E532" s="2"/>
      <c r="G532" s="2"/>
      <c r="I532"/>
      <c r="K532" s="2"/>
      <c r="P532" s="2"/>
      <c r="Q532" s="2"/>
      <c r="R532" s="2"/>
      <c r="S532" s="2"/>
      <c r="T532" s="2"/>
      <c r="U532" s="2"/>
      <c r="V532" s="2"/>
      <c r="W532" s="2"/>
      <c r="AC532"/>
      <c r="AD532"/>
      <c r="AE532"/>
      <c r="AF532"/>
      <c r="AG532"/>
      <c r="AH532"/>
      <c r="AI532"/>
      <c r="AJ532"/>
    </row>
    <row r="533" spans="1:36" ht="15" x14ac:dyDescent="0.2">
      <c r="D533" s="2"/>
      <c r="E533" s="2"/>
      <c r="G533" s="2"/>
      <c r="I533"/>
      <c r="K533" s="2"/>
      <c r="P533" s="2"/>
      <c r="Q533" s="2"/>
      <c r="R533" s="2"/>
      <c r="S533" s="2"/>
      <c r="T533" s="2"/>
      <c r="U533" s="2"/>
      <c r="V533" s="2"/>
      <c r="W533" s="2"/>
      <c r="AC533"/>
      <c r="AD533"/>
      <c r="AE533"/>
      <c r="AF533"/>
      <c r="AG533"/>
      <c r="AH533"/>
      <c r="AI533"/>
      <c r="AJ533"/>
    </row>
    <row r="534" spans="1:36" ht="15" x14ac:dyDescent="0.2">
      <c r="D534" s="2"/>
      <c r="E534" s="2"/>
      <c r="G534" s="2"/>
      <c r="I534"/>
      <c r="K534" s="2"/>
      <c r="P534" s="2"/>
      <c r="Q534" s="2"/>
      <c r="R534" s="2"/>
      <c r="S534" s="2"/>
      <c r="T534" s="2"/>
      <c r="U534" s="2"/>
      <c r="V534" s="2"/>
      <c r="W534" s="2"/>
      <c r="AC534"/>
      <c r="AD534"/>
      <c r="AE534"/>
      <c r="AF534"/>
      <c r="AG534"/>
      <c r="AH534"/>
      <c r="AI534"/>
      <c r="AJ534"/>
    </row>
    <row r="535" spans="1:36" ht="15" x14ac:dyDescent="0.2">
      <c r="D535" s="2"/>
      <c r="E535" s="2"/>
      <c r="G535" s="2"/>
      <c r="I535"/>
      <c r="K535" s="2"/>
      <c r="P535" s="2"/>
      <c r="Q535" s="2"/>
      <c r="R535" s="2"/>
      <c r="S535" s="2"/>
      <c r="T535" s="2"/>
      <c r="U535" s="2"/>
      <c r="V535" s="2"/>
      <c r="W535" s="2"/>
      <c r="AC535"/>
      <c r="AD535"/>
      <c r="AE535"/>
      <c r="AF535"/>
      <c r="AG535"/>
      <c r="AH535"/>
      <c r="AI535"/>
      <c r="AJ535"/>
    </row>
    <row r="536" spans="1:36" ht="15" x14ac:dyDescent="0.2">
      <c r="D536" s="2"/>
      <c r="E536" s="2"/>
      <c r="G536" s="2"/>
      <c r="I536"/>
      <c r="K536" s="2"/>
      <c r="P536" s="2"/>
      <c r="Q536" s="2"/>
      <c r="R536" s="2"/>
      <c r="S536" s="2"/>
      <c r="T536" s="2"/>
      <c r="U536" s="2"/>
      <c r="V536" s="2"/>
      <c r="W536" s="2"/>
      <c r="AC536"/>
      <c r="AD536"/>
      <c r="AE536"/>
      <c r="AF536"/>
      <c r="AG536"/>
      <c r="AH536"/>
      <c r="AI536"/>
      <c r="AJ536"/>
    </row>
    <row r="537" spans="1:36" ht="15" x14ac:dyDescent="0.2">
      <c r="D537" s="2"/>
      <c r="E537" s="2"/>
      <c r="G537" s="2"/>
      <c r="I537"/>
      <c r="K537" s="2"/>
      <c r="P537" s="2"/>
      <c r="Q537" s="2"/>
      <c r="R537" s="2"/>
      <c r="S537" s="2"/>
      <c r="T537" s="2"/>
      <c r="U537" s="2"/>
      <c r="V537" s="2"/>
      <c r="W537" s="2"/>
      <c r="AC537"/>
      <c r="AD537"/>
      <c r="AE537"/>
      <c r="AF537"/>
      <c r="AG537"/>
      <c r="AH537"/>
      <c r="AI537"/>
      <c r="AJ537"/>
    </row>
    <row r="538" spans="1:36" ht="15" x14ac:dyDescent="0.2">
      <c r="D538" s="2"/>
      <c r="E538" s="2"/>
      <c r="G538" s="2"/>
      <c r="I538"/>
      <c r="K538" s="2"/>
      <c r="P538" s="2"/>
      <c r="Q538" s="2"/>
      <c r="R538" s="2"/>
      <c r="S538" s="2"/>
      <c r="T538" s="2"/>
      <c r="U538" s="2"/>
      <c r="V538" s="2"/>
      <c r="W538" s="2"/>
      <c r="AC538"/>
      <c r="AD538"/>
      <c r="AE538"/>
      <c r="AF538"/>
      <c r="AG538"/>
      <c r="AH538"/>
      <c r="AI538"/>
      <c r="AJ538"/>
    </row>
    <row r="539" spans="1:36" ht="15" x14ac:dyDescent="0.2">
      <c r="D539" s="2"/>
      <c r="E539" s="2"/>
      <c r="G539" s="2"/>
      <c r="I539"/>
      <c r="K539" s="2"/>
      <c r="P539" s="2"/>
      <c r="Q539" s="2"/>
      <c r="R539" s="2"/>
      <c r="S539" s="2"/>
      <c r="T539" s="2"/>
      <c r="U539" s="2"/>
      <c r="V539" s="2"/>
      <c r="W539" s="2"/>
      <c r="AC539"/>
      <c r="AD539"/>
      <c r="AE539"/>
      <c r="AF539"/>
      <c r="AG539"/>
      <c r="AH539"/>
      <c r="AI539"/>
      <c r="AJ539"/>
    </row>
    <row r="540" spans="1:36" ht="15" x14ac:dyDescent="0.2">
      <c r="D540" s="2"/>
      <c r="E540" s="2"/>
      <c r="G540" s="2"/>
      <c r="I540"/>
      <c r="K540" s="2"/>
      <c r="P540" s="2"/>
      <c r="Q540" s="2"/>
      <c r="R540" s="2"/>
      <c r="S540" s="2"/>
      <c r="T540" s="2"/>
      <c r="U540" s="2"/>
      <c r="V540" s="2"/>
      <c r="W540" s="2"/>
      <c r="AC540"/>
      <c r="AD540"/>
      <c r="AE540"/>
      <c r="AF540"/>
      <c r="AG540"/>
      <c r="AH540"/>
      <c r="AI540"/>
      <c r="AJ540"/>
    </row>
    <row r="541" spans="1:36" ht="15" x14ac:dyDescent="0.2">
      <c r="D541" s="2"/>
      <c r="E541" s="2"/>
      <c r="G541" s="2"/>
      <c r="I541"/>
      <c r="K541" s="2"/>
      <c r="P541" s="2"/>
      <c r="Q541" s="2"/>
      <c r="R541" s="2"/>
      <c r="S541" s="2"/>
      <c r="T541" s="2"/>
      <c r="U541" s="2"/>
      <c r="V541" s="2"/>
      <c r="W541" s="2"/>
      <c r="AC541"/>
      <c r="AD541"/>
      <c r="AE541"/>
      <c r="AF541"/>
      <c r="AG541"/>
      <c r="AH541"/>
      <c r="AI541"/>
      <c r="AJ541"/>
    </row>
    <row r="542" spans="1:36" ht="15" x14ac:dyDescent="0.2">
      <c r="D542" s="2"/>
      <c r="E542" s="2"/>
      <c r="G542" s="2"/>
      <c r="I542"/>
      <c r="K542" s="2"/>
      <c r="P542" s="2"/>
      <c r="Q542" s="2"/>
      <c r="R542" s="2"/>
      <c r="S542" s="2"/>
      <c r="T542" s="2"/>
      <c r="U542" s="2"/>
      <c r="V542" s="2"/>
      <c r="W542" s="2"/>
      <c r="AC542"/>
      <c r="AD542"/>
      <c r="AE542"/>
      <c r="AF542"/>
      <c r="AG542"/>
      <c r="AH542"/>
      <c r="AI542"/>
      <c r="AJ542"/>
    </row>
    <row r="543" spans="1:36" ht="15" x14ac:dyDescent="0.2">
      <c r="A543" s="9"/>
      <c r="D543" s="2"/>
      <c r="E543" s="2"/>
      <c r="G543" s="2"/>
      <c r="I543"/>
      <c r="K543" s="2"/>
      <c r="P543" s="2"/>
      <c r="Q543" s="2"/>
      <c r="R543" s="2"/>
      <c r="S543" s="2"/>
      <c r="T543" s="2"/>
      <c r="U543" s="2"/>
      <c r="V543" s="2"/>
      <c r="W543" s="2"/>
      <c r="AC543"/>
      <c r="AD543"/>
      <c r="AE543"/>
      <c r="AF543"/>
      <c r="AG543"/>
      <c r="AH543"/>
      <c r="AI543"/>
      <c r="AJ543"/>
    </row>
    <row r="544" spans="1:36" ht="15" x14ac:dyDescent="0.2">
      <c r="A544" s="6"/>
      <c r="D544" s="2"/>
      <c r="E544" s="2"/>
      <c r="G544" s="2"/>
      <c r="I544"/>
      <c r="K544" s="2"/>
      <c r="P544" s="2"/>
      <c r="Q544" s="2"/>
      <c r="R544" s="2"/>
      <c r="S544" s="2"/>
      <c r="T544" s="2"/>
      <c r="U544" s="2"/>
      <c r="V544" s="2"/>
      <c r="W544" s="2"/>
      <c r="AC544"/>
      <c r="AD544"/>
      <c r="AE544"/>
      <c r="AF544"/>
      <c r="AG544"/>
      <c r="AH544"/>
      <c r="AI544"/>
      <c r="AJ544"/>
    </row>
    <row r="545" spans="1:36" ht="15" x14ac:dyDescent="0.2">
      <c r="A545" s="6"/>
      <c r="D545" s="2"/>
      <c r="E545" s="2"/>
      <c r="G545" s="2"/>
      <c r="I545"/>
      <c r="K545" s="2"/>
      <c r="P545" s="2"/>
      <c r="Q545" s="2"/>
      <c r="R545" s="2"/>
      <c r="S545" s="2"/>
      <c r="T545" s="2"/>
      <c r="U545" s="2"/>
      <c r="V545" s="2"/>
      <c r="W545" s="2"/>
      <c r="AC545"/>
      <c r="AD545"/>
      <c r="AE545"/>
      <c r="AF545"/>
      <c r="AG545"/>
      <c r="AH545"/>
      <c r="AI545"/>
      <c r="AJ545"/>
    </row>
    <row r="546" spans="1:36" ht="15" x14ac:dyDescent="0.2">
      <c r="A546" s="10"/>
      <c r="D546" s="2"/>
      <c r="E546" s="2"/>
      <c r="G546" s="2"/>
      <c r="I546"/>
      <c r="K546" s="2"/>
      <c r="P546" s="2"/>
      <c r="Q546" s="2"/>
      <c r="R546" s="2"/>
      <c r="S546" s="2"/>
      <c r="T546" s="2"/>
      <c r="U546" s="2"/>
      <c r="V546" s="2"/>
      <c r="W546" s="2"/>
      <c r="AC546"/>
      <c r="AD546"/>
      <c r="AE546"/>
      <c r="AF546"/>
      <c r="AG546"/>
      <c r="AH546"/>
      <c r="AI546"/>
      <c r="AJ546"/>
    </row>
    <row r="547" spans="1:36" ht="15" x14ac:dyDescent="0.2">
      <c r="D547" s="2"/>
      <c r="E547" s="2"/>
      <c r="G547" s="2"/>
      <c r="I547"/>
      <c r="K547" s="2"/>
      <c r="P547" s="2"/>
      <c r="Q547" s="2"/>
      <c r="R547" s="2"/>
      <c r="S547" s="2"/>
      <c r="T547" s="2"/>
      <c r="U547" s="2"/>
      <c r="V547" s="2"/>
      <c r="W547" s="2"/>
      <c r="AC547"/>
      <c r="AD547"/>
      <c r="AE547"/>
      <c r="AF547"/>
      <c r="AG547"/>
      <c r="AH547"/>
      <c r="AI547"/>
      <c r="AJ547"/>
    </row>
    <row r="548" spans="1:36" ht="15" x14ac:dyDescent="0.2">
      <c r="A548" s="6"/>
      <c r="D548" s="2"/>
      <c r="E548" s="2"/>
      <c r="G548" s="2"/>
      <c r="I548"/>
      <c r="K548" s="2"/>
      <c r="P548" s="2"/>
      <c r="Q548" s="2"/>
      <c r="R548" s="2"/>
      <c r="S548" s="2"/>
      <c r="T548" s="2"/>
      <c r="U548" s="2"/>
      <c r="V548" s="2"/>
      <c r="W548" s="2"/>
      <c r="AC548"/>
      <c r="AD548"/>
      <c r="AE548"/>
      <c r="AF548"/>
      <c r="AG548"/>
      <c r="AH548"/>
      <c r="AI548"/>
      <c r="AJ548"/>
    </row>
    <row r="549" spans="1:36" ht="15" x14ac:dyDescent="0.2">
      <c r="A549" s="9"/>
      <c r="B549" s="9"/>
      <c r="C549" s="10"/>
      <c r="D549" s="2"/>
      <c r="E549" s="2"/>
      <c r="G549" s="2"/>
      <c r="I549"/>
      <c r="K549" s="2"/>
      <c r="P549" s="2"/>
      <c r="Q549" s="2"/>
      <c r="R549" s="2"/>
      <c r="S549" s="2"/>
      <c r="T549" s="2"/>
      <c r="U549" s="2"/>
      <c r="V549" s="2"/>
      <c r="W549" s="2"/>
      <c r="AC549"/>
      <c r="AD549"/>
      <c r="AE549"/>
      <c r="AF549"/>
      <c r="AG549"/>
      <c r="AH549"/>
      <c r="AI549"/>
      <c r="AJ549"/>
    </row>
    <row r="550" spans="1:36" ht="15" x14ac:dyDescent="0.2">
      <c r="D550" s="2"/>
      <c r="E550" s="2"/>
      <c r="G550" s="2"/>
      <c r="I550"/>
      <c r="K550" s="2"/>
      <c r="P550" s="2"/>
      <c r="Q550" s="2"/>
      <c r="R550" s="2"/>
      <c r="S550" s="2"/>
      <c r="T550" s="2"/>
      <c r="U550" s="2"/>
      <c r="V550" s="2"/>
      <c r="W550" s="2"/>
      <c r="AC550"/>
      <c r="AD550"/>
      <c r="AE550"/>
      <c r="AF550"/>
      <c r="AG550"/>
      <c r="AH550"/>
      <c r="AI550"/>
      <c r="AJ550"/>
    </row>
    <row r="551" spans="1:36" ht="15" x14ac:dyDescent="0.2">
      <c r="D551" s="2"/>
      <c r="E551" s="2"/>
      <c r="G551" s="2"/>
      <c r="I551"/>
      <c r="K551" s="2"/>
      <c r="P551" s="2"/>
      <c r="Q551" s="2"/>
      <c r="R551" s="2"/>
      <c r="S551" s="2"/>
      <c r="T551" s="2"/>
      <c r="U551" s="2"/>
      <c r="V551" s="2"/>
      <c r="W551" s="2"/>
      <c r="AC551"/>
      <c r="AD551"/>
      <c r="AE551"/>
      <c r="AF551"/>
      <c r="AG551"/>
      <c r="AH551"/>
      <c r="AI551"/>
      <c r="AJ551"/>
    </row>
    <row r="552" spans="1:36" ht="15" x14ac:dyDescent="0.2">
      <c r="D552" s="2"/>
      <c r="E552" s="2"/>
      <c r="G552" s="2"/>
      <c r="I552"/>
      <c r="K552" s="2"/>
      <c r="P552" s="2"/>
      <c r="Q552" s="2"/>
      <c r="R552" s="2"/>
      <c r="S552" s="2"/>
      <c r="T552" s="2"/>
      <c r="U552" s="2"/>
      <c r="V552" s="2"/>
      <c r="W552" s="2"/>
      <c r="AC552"/>
      <c r="AD552"/>
      <c r="AE552"/>
      <c r="AF552"/>
      <c r="AG552"/>
      <c r="AH552"/>
      <c r="AI552"/>
      <c r="AJ552"/>
    </row>
    <row r="553" spans="1:36" ht="15" x14ac:dyDescent="0.2">
      <c r="D553" s="2"/>
      <c r="E553" s="2"/>
      <c r="G553" s="2"/>
      <c r="I553"/>
      <c r="K553" s="2"/>
      <c r="P553" s="2"/>
      <c r="Q553" s="2"/>
      <c r="R553" s="2"/>
      <c r="S553" s="2"/>
      <c r="T553" s="2"/>
      <c r="U553" s="2"/>
      <c r="V553" s="2"/>
      <c r="W553" s="2"/>
      <c r="AC553"/>
      <c r="AD553"/>
      <c r="AE553"/>
      <c r="AF553"/>
      <c r="AG553"/>
      <c r="AH553"/>
      <c r="AI553"/>
      <c r="AJ553"/>
    </row>
    <row r="554" spans="1:36" ht="15" x14ac:dyDescent="0.2">
      <c r="D554" s="2"/>
      <c r="E554" s="2"/>
      <c r="G554" s="2"/>
      <c r="I554"/>
      <c r="K554" s="2"/>
      <c r="P554" s="2"/>
      <c r="Q554" s="2"/>
      <c r="R554" s="2"/>
      <c r="S554" s="2"/>
      <c r="T554" s="2"/>
      <c r="U554" s="2"/>
      <c r="V554" s="2"/>
      <c r="W554" s="2"/>
      <c r="AC554"/>
      <c r="AD554"/>
      <c r="AE554"/>
      <c r="AF554"/>
      <c r="AG554"/>
      <c r="AH554"/>
      <c r="AI554"/>
      <c r="AJ554"/>
    </row>
    <row r="555" spans="1:36" ht="15" x14ac:dyDescent="0.2">
      <c r="D555" s="2"/>
      <c r="E555" s="2"/>
      <c r="G555" s="2"/>
      <c r="I555"/>
      <c r="K555" s="2"/>
      <c r="P555" s="2"/>
      <c r="Q555" s="2"/>
      <c r="R555" s="2"/>
      <c r="S555" s="2"/>
      <c r="T555" s="2"/>
      <c r="U555" s="2"/>
      <c r="V555" s="2"/>
      <c r="W555" s="2"/>
      <c r="AC555"/>
      <c r="AD555"/>
      <c r="AE555"/>
      <c r="AF555"/>
      <c r="AG555"/>
      <c r="AH555"/>
      <c r="AI555"/>
      <c r="AJ555"/>
    </row>
    <row r="556" spans="1:36" ht="15" x14ac:dyDescent="0.2">
      <c r="D556" s="2"/>
      <c r="E556" s="2"/>
      <c r="G556" s="2"/>
      <c r="I556"/>
      <c r="K556" s="2"/>
      <c r="P556" s="2"/>
      <c r="Q556" s="2"/>
      <c r="R556" s="2"/>
      <c r="S556" s="2"/>
      <c r="T556" s="2"/>
      <c r="U556" s="2"/>
      <c r="V556" s="2"/>
      <c r="W556" s="2"/>
      <c r="AC556"/>
      <c r="AD556"/>
      <c r="AE556"/>
      <c r="AF556"/>
      <c r="AG556"/>
      <c r="AH556"/>
      <c r="AI556"/>
      <c r="AJ556"/>
    </row>
    <row r="557" spans="1:36" ht="15" x14ac:dyDescent="0.2">
      <c r="D557" s="2"/>
      <c r="E557" s="2"/>
      <c r="G557" s="2"/>
      <c r="I557"/>
      <c r="K557" s="2"/>
      <c r="P557" s="2"/>
      <c r="Q557" s="2"/>
      <c r="R557" s="2"/>
      <c r="S557" s="2"/>
      <c r="T557" s="2"/>
      <c r="U557" s="2"/>
      <c r="V557" s="2"/>
      <c r="W557" s="2"/>
      <c r="AC557"/>
      <c r="AD557"/>
      <c r="AE557"/>
      <c r="AF557"/>
      <c r="AG557"/>
      <c r="AH557"/>
      <c r="AI557"/>
      <c r="AJ557"/>
    </row>
    <row r="558" spans="1:36" ht="15" x14ac:dyDescent="0.2">
      <c r="D558" s="2"/>
      <c r="E558" s="2"/>
      <c r="G558" s="2"/>
      <c r="I558"/>
      <c r="K558" s="2"/>
      <c r="P558" s="2"/>
      <c r="Q558" s="2"/>
      <c r="R558" s="2"/>
      <c r="S558" s="2"/>
      <c r="T558" s="2"/>
      <c r="U558" s="2"/>
      <c r="V558" s="2"/>
      <c r="W558" s="2"/>
      <c r="AC558"/>
      <c r="AD558"/>
      <c r="AE558"/>
      <c r="AF558"/>
      <c r="AG558"/>
      <c r="AH558"/>
      <c r="AI558"/>
      <c r="AJ558"/>
    </row>
    <row r="559" spans="1:36" ht="15" x14ac:dyDescent="0.2">
      <c r="D559" s="2"/>
      <c r="E559" s="2"/>
      <c r="G559" s="2"/>
      <c r="I559"/>
      <c r="K559" s="2"/>
      <c r="P559" s="2"/>
      <c r="Q559" s="2"/>
      <c r="R559" s="2"/>
      <c r="S559" s="2"/>
      <c r="T559" s="2"/>
      <c r="U559" s="2"/>
      <c r="V559" s="2"/>
      <c r="W559" s="2"/>
      <c r="AC559"/>
      <c r="AD559"/>
      <c r="AE559"/>
      <c r="AF559"/>
      <c r="AG559"/>
      <c r="AH559"/>
      <c r="AI559"/>
      <c r="AJ559"/>
    </row>
    <row r="560" spans="1:36" ht="15" x14ac:dyDescent="0.2">
      <c r="D560" s="2"/>
      <c r="E560" s="2"/>
      <c r="G560" s="2"/>
      <c r="I560"/>
      <c r="K560" s="2"/>
      <c r="P560" s="2"/>
      <c r="Q560" s="2"/>
      <c r="R560" s="2"/>
      <c r="S560" s="2"/>
      <c r="T560" s="2"/>
      <c r="U560" s="2"/>
      <c r="V560" s="2"/>
      <c r="W560" s="2"/>
      <c r="AC560"/>
      <c r="AD560"/>
      <c r="AE560"/>
      <c r="AF560"/>
      <c r="AG560"/>
      <c r="AH560"/>
      <c r="AI560"/>
      <c r="AJ560"/>
    </row>
    <row r="561" spans="4:36" ht="15" x14ac:dyDescent="0.2">
      <c r="D561" s="2"/>
      <c r="E561" s="2"/>
      <c r="G561" s="2"/>
      <c r="I561"/>
      <c r="K561" s="2"/>
      <c r="P561" s="2"/>
      <c r="Q561" s="2"/>
      <c r="R561" s="2"/>
      <c r="S561" s="2"/>
      <c r="T561" s="2"/>
      <c r="U561" s="2"/>
      <c r="V561" s="2"/>
      <c r="W561" s="2"/>
      <c r="AC561"/>
      <c r="AD561"/>
      <c r="AE561"/>
      <c r="AF561"/>
      <c r="AG561"/>
      <c r="AH561"/>
      <c r="AI561"/>
      <c r="AJ561"/>
    </row>
    <row r="562" spans="4:36" ht="15" x14ac:dyDescent="0.2">
      <c r="D562" s="2"/>
      <c r="E562" s="2"/>
      <c r="G562" s="2"/>
      <c r="I562"/>
      <c r="K562" s="2"/>
      <c r="P562" s="2"/>
      <c r="Q562" s="2"/>
      <c r="R562" s="2"/>
      <c r="S562" s="2"/>
      <c r="T562" s="2"/>
      <c r="U562" s="2"/>
      <c r="V562" s="2"/>
      <c r="W562" s="2"/>
      <c r="AC562"/>
      <c r="AD562"/>
      <c r="AE562"/>
      <c r="AF562"/>
      <c r="AG562"/>
      <c r="AH562"/>
      <c r="AI562"/>
      <c r="AJ562"/>
    </row>
    <row r="563" spans="4:36" ht="15" x14ac:dyDescent="0.2">
      <c r="D563" s="2"/>
      <c r="E563" s="2"/>
      <c r="G563" s="2"/>
      <c r="I563"/>
      <c r="K563" s="2"/>
      <c r="P563" s="2"/>
      <c r="Q563" s="2"/>
      <c r="R563" s="2"/>
      <c r="S563" s="2"/>
      <c r="T563" s="2"/>
      <c r="U563" s="2"/>
      <c r="V563" s="2"/>
      <c r="W563" s="2"/>
      <c r="AC563"/>
      <c r="AD563"/>
      <c r="AE563"/>
      <c r="AF563"/>
      <c r="AG563"/>
      <c r="AH563"/>
      <c r="AI563"/>
      <c r="AJ563"/>
    </row>
    <row r="564" spans="4:36" ht="15" x14ac:dyDescent="0.2">
      <c r="D564" s="2"/>
      <c r="E564" s="2"/>
      <c r="G564" s="2"/>
      <c r="I564"/>
      <c r="K564" s="2"/>
      <c r="P564" s="2"/>
      <c r="Q564" s="2"/>
      <c r="R564" s="2"/>
      <c r="S564" s="2"/>
      <c r="T564" s="2"/>
      <c r="U564" s="2"/>
      <c r="V564" s="2"/>
      <c r="W564" s="2"/>
      <c r="AC564"/>
      <c r="AD564"/>
      <c r="AE564"/>
      <c r="AF564"/>
      <c r="AG564"/>
      <c r="AH564"/>
      <c r="AI564"/>
      <c r="AJ564"/>
    </row>
    <row r="565" spans="4:36" ht="15" x14ac:dyDescent="0.2">
      <c r="D565" s="2"/>
      <c r="E565" s="2"/>
      <c r="G565" s="2"/>
      <c r="I565"/>
      <c r="K565" s="2"/>
      <c r="P565" s="2"/>
      <c r="Q565" s="2"/>
      <c r="R565" s="2"/>
      <c r="S565" s="2"/>
      <c r="T565" s="2"/>
      <c r="U565" s="2"/>
      <c r="V565" s="2"/>
      <c r="W565" s="2"/>
      <c r="AC565"/>
      <c r="AD565"/>
      <c r="AE565"/>
      <c r="AF565"/>
      <c r="AG565"/>
      <c r="AH565"/>
      <c r="AI565"/>
      <c r="AJ565"/>
    </row>
    <row r="566" spans="4:36" ht="15" x14ac:dyDescent="0.2">
      <c r="D566" s="2"/>
      <c r="E566" s="2"/>
      <c r="G566" s="2"/>
      <c r="I566"/>
      <c r="K566" s="2"/>
      <c r="P566" s="2"/>
      <c r="Q566" s="2"/>
      <c r="R566" s="2"/>
      <c r="S566" s="2"/>
      <c r="T566" s="2"/>
      <c r="U566" s="2"/>
      <c r="V566" s="2"/>
      <c r="W566" s="2"/>
      <c r="AC566"/>
      <c r="AD566"/>
      <c r="AE566"/>
      <c r="AF566"/>
      <c r="AG566"/>
      <c r="AH566"/>
      <c r="AI566"/>
      <c r="AJ566"/>
    </row>
    <row r="567" spans="4:36" ht="15" x14ac:dyDescent="0.2">
      <c r="D567" s="2"/>
      <c r="E567" s="2"/>
      <c r="G567" s="2"/>
      <c r="I567"/>
      <c r="K567" s="2"/>
      <c r="P567" s="2"/>
      <c r="Q567" s="2"/>
      <c r="R567" s="2"/>
      <c r="S567" s="2"/>
      <c r="T567" s="2"/>
      <c r="U567" s="2"/>
      <c r="V567" s="2"/>
      <c r="W567" s="2"/>
      <c r="AC567"/>
      <c r="AD567"/>
      <c r="AE567"/>
      <c r="AF567"/>
      <c r="AG567"/>
      <c r="AH567"/>
      <c r="AI567"/>
      <c r="AJ567"/>
    </row>
    <row r="568" spans="4:36" ht="15" x14ac:dyDescent="0.2">
      <c r="D568" s="2"/>
      <c r="E568" s="2"/>
      <c r="G568" s="2"/>
      <c r="I568"/>
      <c r="K568" s="2"/>
      <c r="P568" s="2"/>
      <c r="Q568" s="2"/>
      <c r="R568" s="2"/>
      <c r="S568" s="2"/>
      <c r="T568" s="2"/>
      <c r="U568" s="2"/>
      <c r="V568" s="2"/>
      <c r="W568" s="2"/>
      <c r="AC568"/>
      <c r="AD568"/>
      <c r="AE568"/>
      <c r="AF568"/>
      <c r="AG568"/>
      <c r="AH568"/>
      <c r="AI568"/>
      <c r="AJ568"/>
    </row>
    <row r="569" spans="4:36" ht="15" x14ac:dyDescent="0.2">
      <c r="D569" s="2"/>
      <c r="E569" s="2"/>
      <c r="G569" s="2"/>
      <c r="I569"/>
      <c r="K569" s="2"/>
      <c r="P569" s="2"/>
      <c r="Q569" s="2"/>
      <c r="R569" s="2"/>
      <c r="S569" s="2"/>
      <c r="T569" s="2"/>
      <c r="U569" s="2"/>
      <c r="V569" s="2"/>
      <c r="W569" s="2"/>
      <c r="AC569"/>
      <c r="AD569"/>
      <c r="AE569"/>
      <c r="AF569"/>
      <c r="AG569"/>
      <c r="AH569"/>
      <c r="AI569"/>
      <c r="AJ569"/>
    </row>
    <row r="570" spans="4:36" ht="15" x14ac:dyDescent="0.2">
      <c r="D570" s="2"/>
      <c r="E570" s="2"/>
      <c r="G570" s="2"/>
      <c r="I570"/>
      <c r="K570" s="2"/>
      <c r="P570" s="2"/>
      <c r="Q570" s="2"/>
      <c r="R570" s="2"/>
      <c r="S570" s="2"/>
      <c r="T570" s="2"/>
      <c r="U570" s="2"/>
      <c r="V570" s="2"/>
      <c r="W570" s="2"/>
      <c r="AC570"/>
      <c r="AD570"/>
      <c r="AE570"/>
      <c r="AF570"/>
      <c r="AG570"/>
      <c r="AH570"/>
      <c r="AI570"/>
      <c r="AJ570"/>
    </row>
    <row r="571" spans="4:36" ht="15" x14ac:dyDescent="0.2">
      <c r="D571" s="2"/>
      <c r="E571" s="2"/>
      <c r="G571" s="2"/>
      <c r="I571"/>
      <c r="K571" s="2"/>
      <c r="P571" s="2"/>
      <c r="Q571" s="2"/>
      <c r="R571" s="2"/>
      <c r="S571" s="2"/>
      <c r="T571" s="2"/>
      <c r="U571" s="2"/>
      <c r="V571" s="2"/>
      <c r="W571" s="2"/>
      <c r="AC571"/>
      <c r="AD571"/>
      <c r="AE571"/>
      <c r="AF571"/>
      <c r="AG571"/>
      <c r="AH571"/>
      <c r="AI571"/>
      <c r="AJ571"/>
    </row>
    <row r="572" spans="4:36" ht="15" x14ac:dyDescent="0.2">
      <c r="D572" s="2"/>
      <c r="E572" s="2"/>
      <c r="G572" s="2"/>
      <c r="I572"/>
      <c r="K572" s="2"/>
      <c r="P572" s="2"/>
      <c r="Q572" s="2"/>
      <c r="R572" s="2"/>
      <c r="S572" s="2"/>
      <c r="T572" s="2"/>
      <c r="U572" s="2"/>
      <c r="V572" s="2"/>
      <c r="W572" s="2"/>
      <c r="AC572"/>
      <c r="AD572"/>
      <c r="AE572"/>
      <c r="AF572"/>
      <c r="AG572"/>
      <c r="AH572"/>
      <c r="AI572"/>
      <c r="AJ572"/>
    </row>
    <row r="573" spans="4:36" ht="15" x14ac:dyDescent="0.2">
      <c r="D573" s="2"/>
      <c r="E573" s="2"/>
      <c r="G573" s="2"/>
      <c r="I573"/>
      <c r="K573" s="2"/>
      <c r="P573" s="2"/>
      <c r="Q573" s="2"/>
      <c r="R573" s="2"/>
      <c r="S573" s="2"/>
      <c r="T573" s="2"/>
      <c r="U573" s="2"/>
      <c r="V573" s="2"/>
      <c r="W573" s="2"/>
      <c r="AC573"/>
      <c r="AD573"/>
      <c r="AE573"/>
      <c r="AF573"/>
      <c r="AG573"/>
      <c r="AH573"/>
      <c r="AI573"/>
      <c r="AJ573"/>
    </row>
    <row r="574" spans="4:36" ht="15" x14ac:dyDescent="0.2">
      <c r="D574" s="2"/>
      <c r="E574" s="2"/>
      <c r="G574" s="2"/>
      <c r="I574"/>
      <c r="K574" s="2"/>
      <c r="P574" s="2"/>
      <c r="Q574" s="2"/>
      <c r="R574" s="2"/>
      <c r="S574" s="2"/>
      <c r="T574" s="2"/>
      <c r="U574" s="2"/>
      <c r="V574" s="2"/>
      <c r="W574" s="2"/>
      <c r="AC574"/>
      <c r="AD574"/>
      <c r="AE574"/>
      <c r="AF574"/>
      <c r="AG574"/>
      <c r="AH574"/>
      <c r="AI574"/>
      <c r="AJ574"/>
    </row>
    <row r="575" spans="4:36" ht="15" x14ac:dyDescent="0.2">
      <c r="D575" s="2"/>
      <c r="E575" s="2"/>
      <c r="G575" s="2"/>
      <c r="I575"/>
      <c r="K575" s="2"/>
      <c r="P575" s="2"/>
      <c r="Q575" s="2"/>
      <c r="R575" s="2"/>
      <c r="S575" s="2"/>
      <c r="T575" s="2"/>
      <c r="U575" s="2"/>
      <c r="V575" s="2"/>
      <c r="W575" s="2"/>
      <c r="AC575"/>
      <c r="AD575"/>
      <c r="AE575"/>
      <c r="AF575"/>
      <c r="AG575"/>
      <c r="AH575"/>
      <c r="AI575"/>
      <c r="AJ575"/>
    </row>
    <row r="576" spans="4:36" ht="15" x14ac:dyDescent="0.2">
      <c r="D576" s="2"/>
      <c r="E576" s="2"/>
      <c r="G576" s="2"/>
      <c r="I576"/>
      <c r="K576" s="2"/>
      <c r="P576" s="2"/>
      <c r="Q576" s="2"/>
      <c r="R576" s="2"/>
      <c r="S576" s="2"/>
      <c r="T576" s="2"/>
      <c r="U576" s="2"/>
      <c r="V576" s="2"/>
      <c r="W576" s="2"/>
      <c r="AC576"/>
      <c r="AD576"/>
      <c r="AE576"/>
      <c r="AF576"/>
      <c r="AG576"/>
      <c r="AH576"/>
      <c r="AI576"/>
      <c r="AJ576"/>
    </row>
    <row r="577" spans="1:36" ht="15" x14ac:dyDescent="0.2">
      <c r="D577" s="2"/>
      <c r="E577" s="2"/>
      <c r="G577" s="2"/>
      <c r="I577"/>
      <c r="K577" s="2"/>
      <c r="P577" s="2"/>
      <c r="Q577" s="2"/>
      <c r="R577" s="2"/>
      <c r="S577" s="2"/>
      <c r="T577" s="2"/>
      <c r="U577" s="2"/>
      <c r="V577" s="2"/>
      <c r="W577" s="2"/>
      <c r="AC577"/>
      <c r="AD577"/>
      <c r="AE577"/>
      <c r="AF577"/>
      <c r="AG577"/>
      <c r="AH577"/>
      <c r="AI577"/>
      <c r="AJ577"/>
    </row>
    <row r="578" spans="1:36" ht="15" x14ac:dyDescent="0.2">
      <c r="A578" s="9"/>
      <c r="D578" s="2"/>
      <c r="E578" s="2"/>
      <c r="G578" s="2"/>
      <c r="I578"/>
      <c r="K578" s="2"/>
      <c r="P578" s="2"/>
      <c r="Q578" s="2"/>
      <c r="R578" s="2"/>
      <c r="S578" s="2"/>
      <c r="T578" s="2"/>
      <c r="U578" s="2"/>
      <c r="V578" s="2"/>
      <c r="W578" s="2"/>
      <c r="AC578"/>
      <c r="AD578"/>
      <c r="AE578"/>
      <c r="AF578"/>
      <c r="AG578"/>
      <c r="AH578"/>
      <c r="AI578"/>
      <c r="AJ578"/>
    </row>
    <row r="579" spans="1:36" ht="15" x14ac:dyDescent="0.2">
      <c r="A579" s="6"/>
      <c r="D579" s="2"/>
      <c r="E579" s="2"/>
      <c r="G579" s="2"/>
      <c r="I579"/>
      <c r="K579" s="2"/>
      <c r="P579" s="2"/>
      <c r="Q579" s="2"/>
      <c r="R579" s="2"/>
      <c r="S579" s="2"/>
      <c r="T579" s="2"/>
      <c r="U579" s="2"/>
      <c r="V579" s="2"/>
      <c r="W579" s="2"/>
      <c r="AC579"/>
      <c r="AD579"/>
      <c r="AE579"/>
      <c r="AF579"/>
      <c r="AG579"/>
      <c r="AH579"/>
      <c r="AI579"/>
      <c r="AJ579"/>
    </row>
    <row r="580" spans="1:36" ht="15" x14ac:dyDescent="0.2">
      <c r="A580" s="6"/>
      <c r="D580" s="2"/>
      <c r="E580" s="2"/>
      <c r="G580" s="2"/>
      <c r="I580"/>
      <c r="K580" s="2"/>
      <c r="P580" s="2"/>
      <c r="Q580" s="2"/>
      <c r="R580" s="2"/>
      <c r="S580" s="2"/>
      <c r="T580" s="2"/>
      <c r="U580" s="2"/>
      <c r="V580" s="2"/>
      <c r="W580" s="2"/>
      <c r="AC580"/>
      <c r="AD580"/>
      <c r="AE580"/>
      <c r="AF580"/>
      <c r="AG580"/>
      <c r="AH580"/>
      <c r="AI580"/>
      <c r="AJ580"/>
    </row>
    <row r="581" spans="1:36" ht="15" x14ac:dyDescent="0.2">
      <c r="A581" s="10"/>
      <c r="D581" s="2"/>
      <c r="E581" s="2"/>
      <c r="G581" s="2"/>
      <c r="I581"/>
      <c r="K581" s="2"/>
      <c r="P581" s="2"/>
      <c r="Q581" s="2"/>
      <c r="R581" s="2"/>
      <c r="S581" s="2"/>
      <c r="T581" s="2"/>
      <c r="U581" s="2"/>
      <c r="V581" s="2"/>
      <c r="W581" s="2"/>
      <c r="AC581"/>
      <c r="AD581"/>
      <c r="AE581"/>
      <c r="AF581"/>
      <c r="AG581"/>
      <c r="AH581"/>
      <c r="AI581"/>
      <c r="AJ581"/>
    </row>
    <row r="582" spans="1:36" ht="15" x14ac:dyDescent="0.2">
      <c r="D582" s="2"/>
      <c r="E582" s="2"/>
      <c r="G582" s="2"/>
      <c r="I582"/>
      <c r="K582" s="2"/>
      <c r="P582" s="2"/>
      <c r="Q582" s="2"/>
      <c r="R582" s="2"/>
      <c r="S582" s="2"/>
      <c r="T582" s="2"/>
      <c r="U582" s="2"/>
      <c r="V582" s="2"/>
      <c r="W582" s="2"/>
      <c r="AC582"/>
      <c r="AD582"/>
      <c r="AE582"/>
      <c r="AF582"/>
      <c r="AG582"/>
      <c r="AH582"/>
      <c r="AI582"/>
      <c r="AJ582"/>
    </row>
    <row r="583" spans="1:36" ht="15" x14ac:dyDescent="0.2">
      <c r="A583" s="6"/>
      <c r="D583" s="2"/>
      <c r="E583" s="2"/>
      <c r="G583" s="2"/>
      <c r="I583"/>
      <c r="K583" s="2"/>
      <c r="P583" s="2"/>
      <c r="Q583" s="2"/>
      <c r="R583" s="2"/>
      <c r="S583" s="2"/>
      <c r="T583" s="2"/>
      <c r="U583" s="2"/>
      <c r="V583" s="2"/>
      <c r="W583" s="2"/>
      <c r="AC583"/>
      <c r="AD583"/>
      <c r="AE583"/>
      <c r="AF583"/>
      <c r="AG583"/>
      <c r="AH583"/>
      <c r="AI583"/>
      <c r="AJ583"/>
    </row>
    <row r="584" spans="1:36" ht="15" x14ac:dyDescent="0.2">
      <c r="A584" s="9"/>
      <c r="B584" s="9"/>
      <c r="C584" s="10"/>
      <c r="D584" s="2"/>
      <c r="E584" s="2"/>
      <c r="G584" s="2"/>
      <c r="I584"/>
      <c r="K584" s="2"/>
      <c r="P584" s="2"/>
      <c r="Q584" s="2"/>
      <c r="R584" s="2"/>
      <c r="S584" s="2"/>
      <c r="T584" s="2"/>
      <c r="U584" s="2"/>
      <c r="V584" s="2"/>
      <c r="W584" s="2"/>
      <c r="AC584"/>
      <c r="AD584"/>
      <c r="AE584"/>
      <c r="AF584"/>
      <c r="AG584"/>
      <c r="AH584"/>
      <c r="AI584"/>
      <c r="AJ584"/>
    </row>
    <row r="585" spans="1:36" ht="15" x14ac:dyDescent="0.2">
      <c r="D585" s="2"/>
      <c r="E585" s="2"/>
      <c r="G585" s="2"/>
      <c r="I585"/>
      <c r="K585" s="2"/>
      <c r="P585" s="2"/>
      <c r="Q585" s="2"/>
      <c r="R585" s="2"/>
      <c r="S585" s="2"/>
      <c r="T585" s="2"/>
      <c r="U585" s="2"/>
      <c r="V585" s="2"/>
      <c r="W585" s="2"/>
      <c r="AC585"/>
      <c r="AD585"/>
      <c r="AE585"/>
      <c r="AF585"/>
      <c r="AG585"/>
      <c r="AH585"/>
      <c r="AI585"/>
      <c r="AJ585"/>
    </row>
    <row r="586" spans="1:36" ht="15" x14ac:dyDescent="0.2">
      <c r="D586" s="2"/>
      <c r="E586" s="2"/>
      <c r="G586" s="2"/>
      <c r="I586"/>
      <c r="K586" s="2"/>
      <c r="P586" s="2"/>
      <c r="Q586" s="2"/>
      <c r="R586" s="2"/>
      <c r="S586" s="2"/>
      <c r="T586" s="2"/>
      <c r="U586" s="2"/>
      <c r="V586" s="2"/>
      <c r="W586" s="2"/>
      <c r="AC586"/>
      <c r="AD586"/>
      <c r="AE586"/>
      <c r="AF586"/>
      <c r="AG586"/>
      <c r="AH586"/>
      <c r="AI586"/>
      <c r="AJ586"/>
    </row>
    <row r="587" spans="1:36" ht="15" x14ac:dyDescent="0.2">
      <c r="D587" s="2"/>
      <c r="E587" s="2"/>
      <c r="G587" s="2"/>
      <c r="I587"/>
      <c r="K587" s="2"/>
      <c r="P587" s="2"/>
      <c r="Q587" s="2"/>
      <c r="R587" s="2"/>
      <c r="S587" s="2"/>
      <c r="T587" s="2"/>
      <c r="U587" s="2"/>
      <c r="V587" s="2"/>
      <c r="W587" s="2"/>
      <c r="AC587"/>
      <c r="AD587"/>
      <c r="AE587"/>
      <c r="AF587"/>
      <c r="AG587"/>
      <c r="AH587"/>
      <c r="AI587"/>
      <c r="AJ587"/>
    </row>
    <row r="588" spans="1:36" ht="15" x14ac:dyDescent="0.2">
      <c r="D588" s="2"/>
      <c r="E588" s="2"/>
      <c r="G588" s="2"/>
      <c r="I588"/>
      <c r="K588" s="2"/>
      <c r="P588" s="2"/>
      <c r="Q588" s="2"/>
      <c r="R588" s="2"/>
      <c r="S588" s="2"/>
      <c r="T588" s="2"/>
      <c r="U588" s="2"/>
      <c r="V588" s="2"/>
      <c r="W588" s="2"/>
      <c r="AC588"/>
      <c r="AD588"/>
      <c r="AE588"/>
      <c r="AF588"/>
      <c r="AG588"/>
      <c r="AH588"/>
      <c r="AI588"/>
      <c r="AJ588"/>
    </row>
    <row r="589" spans="1:36" ht="15" x14ac:dyDescent="0.2">
      <c r="D589" s="2"/>
      <c r="E589" s="2"/>
      <c r="G589" s="2"/>
      <c r="I589"/>
      <c r="K589" s="2"/>
      <c r="P589" s="2"/>
      <c r="Q589" s="2"/>
      <c r="R589" s="2"/>
      <c r="S589" s="2"/>
      <c r="T589" s="2"/>
      <c r="U589" s="2"/>
      <c r="V589" s="2"/>
      <c r="W589" s="2"/>
      <c r="AC589"/>
      <c r="AD589"/>
      <c r="AE589"/>
      <c r="AF589"/>
      <c r="AG589"/>
      <c r="AH589"/>
      <c r="AI589"/>
      <c r="AJ589"/>
    </row>
    <row r="590" spans="1:36" ht="15" x14ac:dyDescent="0.2">
      <c r="D590" s="2"/>
      <c r="E590" s="2"/>
      <c r="G590" s="2"/>
      <c r="I590"/>
      <c r="K590" s="2"/>
      <c r="P590" s="2"/>
      <c r="Q590" s="2"/>
      <c r="R590" s="2"/>
      <c r="S590" s="2"/>
      <c r="T590" s="2"/>
      <c r="U590" s="2"/>
      <c r="V590" s="2"/>
      <c r="W590" s="2"/>
      <c r="AC590"/>
      <c r="AD590"/>
      <c r="AE590"/>
      <c r="AF590"/>
      <c r="AG590"/>
      <c r="AH590"/>
      <c r="AI590"/>
      <c r="AJ590"/>
    </row>
    <row r="591" spans="1:36" ht="15" x14ac:dyDescent="0.2">
      <c r="D591" s="2"/>
      <c r="E591" s="2"/>
      <c r="G591" s="2"/>
      <c r="I591"/>
      <c r="K591" s="2"/>
      <c r="P591" s="2"/>
      <c r="Q591" s="2"/>
      <c r="R591" s="2"/>
      <c r="S591" s="2"/>
      <c r="T591" s="2"/>
      <c r="U591" s="2"/>
      <c r="V591" s="2"/>
      <c r="W591" s="2"/>
      <c r="AC591"/>
      <c r="AD591"/>
      <c r="AE591"/>
      <c r="AF591"/>
      <c r="AG591"/>
      <c r="AH591"/>
      <c r="AI591"/>
      <c r="AJ591"/>
    </row>
    <row r="592" spans="1:36" ht="15" x14ac:dyDescent="0.2">
      <c r="D592" s="2"/>
      <c r="E592" s="2"/>
      <c r="G592" s="2"/>
      <c r="I592"/>
      <c r="K592" s="2"/>
      <c r="P592" s="2"/>
      <c r="Q592" s="2"/>
      <c r="R592" s="2"/>
      <c r="S592" s="2"/>
      <c r="T592" s="2"/>
      <c r="U592" s="2"/>
      <c r="V592" s="2"/>
      <c r="W592" s="2"/>
      <c r="AC592"/>
      <c r="AD592"/>
      <c r="AE592"/>
      <c r="AF592"/>
      <c r="AG592"/>
      <c r="AH592"/>
      <c r="AI592"/>
      <c r="AJ592"/>
    </row>
    <row r="593" spans="4:36" ht="15" x14ac:dyDescent="0.2">
      <c r="D593" s="2"/>
      <c r="E593" s="2"/>
      <c r="G593" s="2"/>
      <c r="I593"/>
      <c r="K593" s="2"/>
      <c r="P593" s="2"/>
      <c r="Q593" s="2"/>
      <c r="R593" s="2"/>
      <c r="S593" s="2"/>
      <c r="T593" s="2"/>
      <c r="U593" s="2"/>
      <c r="V593" s="2"/>
      <c r="W593" s="2"/>
      <c r="AC593"/>
      <c r="AD593"/>
      <c r="AE593"/>
      <c r="AF593"/>
      <c r="AG593"/>
      <c r="AH593"/>
      <c r="AI593"/>
      <c r="AJ593"/>
    </row>
    <row r="594" spans="4:36" ht="15" x14ac:dyDescent="0.2">
      <c r="D594" s="2"/>
      <c r="E594" s="2"/>
      <c r="G594" s="2"/>
      <c r="I594"/>
      <c r="K594" s="2"/>
      <c r="P594" s="2"/>
      <c r="Q594" s="2"/>
      <c r="R594" s="2"/>
      <c r="S594" s="2"/>
      <c r="T594" s="2"/>
      <c r="U594" s="2"/>
      <c r="V594" s="2"/>
      <c r="W594" s="2"/>
      <c r="AC594"/>
      <c r="AD594"/>
      <c r="AE594"/>
      <c r="AF594"/>
      <c r="AG594"/>
      <c r="AH594"/>
      <c r="AI594"/>
      <c r="AJ594"/>
    </row>
    <row r="595" spans="4:36" ht="15" x14ac:dyDescent="0.2">
      <c r="D595" s="2"/>
      <c r="E595" s="2"/>
      <c r="G595" s="2"/>
      <c r="I595"/>
      <c r="K595" s="2"/>
      <c r="P595" s="2"/>
      <c r="Q595" s="2"/>
      <c r="R595" s="2"/>
      <c r="S595" s="2"/>
      <c r="T595" s="2"/>
      <c r="U595" s="2"/>
      <c r="V595" s="2"/>
      <c r="W595" s="2"/>
      <c r="AC595"/>
      <c r="AD595"/>
      <c r="AE595"/>
      <c r="AF595"/>
      <c r="AG595"/>
      <c r="AH595"/>
      <c r="AI595"/>
      <c r="AJ595"/>
    </row>
    <row r="596" spans="4:36" ht="15" x14ac:dyDescent="0.2">
      <c r="D596" s="2"/>
      <c r="E596" s="2"/>
      <c r="G596" s="2"/>
      <c r="I596"/>
      <c r="K596" s="2"/>
      <c r="P596" s="2"/>
      <c r="Q596" s="2"/>
      <c r="R596" s="2"/>
      <c r="S596" s="2"/>
      <c r="T596" s="2"/>
      <c r="U596" s="2"/>
      <c r="V596" s="2"/>
      <c r="W596" s="2"/>
      <c r="AC596"/>
      <c r="AD596"/>
      <c r="AE596"/>
      <c r="AF596"/>
      <c r="AG596"/>
      <c r="AH596"/>
      <c r="AI596"/>
      <c r="AJ596"/>
    </row>
    <row r="597" spans="4:36" ht="15" x14ac:dyDescent="0.2">
      <c r="D597" s="2"/>
      <c r="E597" s="2"/>
      <c r="G597" s="2"/>
      <c r="I597"/>
      <c r="K597" s="2"/>
      <c r="P597" s="2"/>
      <c r="Q597" s="2"/>
      <c r="R597" s="2"/>
      <c r="S597" s="2"/>
      <c r="T597" s="2"/>
      <c r="U597" s="2"/>
      <c r="V597" s="2"/>
      <c r="W597" s="2"/>
      <c r="AC597"/>
      <c r="AD597"/>
      <c r="AE597"/>
      <c r="AF597"/>
      <c r="AG597"/>
      <c r="AH597"/>
      <c r="AI597"/>
      <c r="AJ597"/>
    </row>
    <row r="598" spans="4:36" ht="15" x14ac:dyDescent="0.2">
      <c r="D598" s="2"/>
      <c r="E598" s="2"/>
      <c r="G598" s="2"/>
      <c r="I598"/>
      <c r="K598" s="2"/>
      <c r="P598" s="2"/>
      <c r="Q598" s="2"/>
      <c r="R598" s="2"/>
      <c r="S598" s="2"/>
      <c r="T598" s="2"/>
      <c r="U598" s="2"/>
      <c r="V598" s="2"/>
      <c r="W598" s="2"/>
      <c r="AC598"/>
      <c r="AD598"/>
      <c r="AE598"/>
      <c r="AF598"/>
      <c r="AG598"/>
      <c r="AH598"/>
      <c r="AI598"/>
      <c r="AJ598"/>
    </row>
    <row r="599" spans="4:36" ht="15" x14ac:dyDescent="0.2">
      <c r="D599" s="2"/>
      <c r="E599" s="2"/>
      <c r="G599" s="2"/>
      <c r="I599"/>
      <c r="K599" s="2"/>
      <c r="P599" s="2"/>
      <c r="Q599" s="2"/>
      <c r="R599" s="2"/>
      <c r="S599" s="2"/>
      <c r="T599" s="2"/>
      <c r="U599" s="2"/>
      <c r="V599" s="2"/>
      <c r="W599" s="2"/>
      <c r="AC599"/>
      <c r="AD599"/>
      <c r="AE599"/>
      <c r="AF599"/>
      <c r="AG599"/>
      <c r="AH599"/>
      <c r="AI599"/>
      <c r="AJ599"/>
    </row>
    <row r="600" spans="4:36" ht="15" x14ac:dyDescent="0.2">
      <c r="D600" s="2"/>
      <c r="E600" s="2"/>
      <c r="G600" s="2"/>
      <c r="I600"/>
      <c r="K600" s="2"/>
      <c r="P600" s="2"/>
      <c r="Q600" s="2"/>
      <c r="R600" s="2"/>
      <c r="S600" s="2"/>
      <c r="T600" s="2"/>
      <c r="U600" s="2"/>
      <c r="V600" s="2"/>
      <c r="W600" s="2"/>
      <c r="AC600"/>
      <c r="AD600"/>
      <c r="AE600"/>
      <c r="AF600"/>
      <c r="AG600"/>
      <c r="AH600"/>
      <c r="AI600"/>
      <c r="AJ600"/>
    </row>
    <row r="601" spans="4:36" ht="15" x14ac:dyDescent="0.2">
      <c r="D601" s="2"/>
      <c r="E601" s="2"/>
      <c r="G601" s="2"/>
      <c r="I601"/>
      <c r="K601" s="2"/>
      <c r="P601" s="2"/>
      <c r="Q601" s="2"/>
      <c r="R601" s="2"/>
      <c r="S601" s="2"/>
      <c r="T601" s="2"/>
      <c r="U601" s="2"/>
      <c r="V601" s="2"/>
      <c r="W601" s="2"/>
      <c r="AC601"/>
      <c r="AD601"/>
      <c r="AE601"/>
      <c r="AF601"/>
      <c r="AG601"/>
      <c r="AH601"/>
      <c r="AI601"/>
      <c r="AJ601"/>
    </row>
    <row r="602" spans="4:36" ht="15" x14ac:dyDescent="0.2">
      <c r="D602" s="2"/>
      <c r="E602" s="2"/>
      <c r="G602" s="2"/>
      <c r="I602"/>
      <c r="K602" s="2"/>
      <c r="P602" s="2"/>
      <c r="Q602" s="2"/>
      <c r="R602" s="2"/>
      <c r="S602" s="2"/>
      <c r="T602" s="2"/>
      <c r="U602" s="2"/>
      <c r="V602" s="2"/>
      <c r="W602" s="2"/>
      <c r="AC602"/>
      <c r="AD602"/>
      <c r="AE602"/>
      <c r="AF602"/>
      <c r="AG602"/>
      <c r="AH602"/>
      <c r="AI602"/>
      <c r="AJ602"/>
    </row>
    <row r="603" spans="4:36" ht="15" x14ac:dyDescent="0.2">
      <c r="D603" s="2"/>
      <c r="E603" s="2"/>
      <c r="G603" s="2"/>
      <c r="I603"/>
      <c r="K603" s="2"/>
      <c r="P603" s="2"/>
      <c r="Q603" s="2"/>
      <c r="R603" s="2"/>
      <c r="S603" s="2"/>
      <c r="T603" s="2"/>
      <c r="U603" s="2"/>
      <c r="V603" s="2"/>
      <c r="W603" s="2"/>
      <c r="AC603"/>
      <c r="AD603"/>
      <c r="AE603"/>
      <c r="AF603"/>
      <c r="AG603"/>
      <c r="AH603"/>
      <c r="AI603"/>
      <c r="AJ603"/>
    </row>
    <row r="604" spans="4:36" ht="15" x14ac:dyDescent="0.2">
      <c r="D604" s="2"/>
      <c r="E604" s="2"/>
      <c r="G604" s="2"/>
      <c r="I604"/>
      <c r="K604" s="2"/>
      <c r="P604" s="2"/>
      <c r="Q604" s="2"/>
      <c r="R604" s="2"/>
      <c r="S604" s="2"/>
      <c r="T604" s="2"/>
      <c r="U604" s="2"/>
      <c r="V604" s="2"/>
      <c r="W604" s="2"/>
      <c r="AC604"/>
      <c r="AD604"/>
      <c r="AE604"/>
      <c r="AF604"/>
      <c r="AG604"/>
      <c r="AH604"/>
      <c r="AI604"/>
      <c r="AJ604"/>
    </row>
    <row r="605" spans="4:36" ht="15" x14ac:dyDescent="0.2">
      <c r="D605" s="2"/>
      <c r="E605" s="2"/>
      <c r="G605" s="2"/>
      <c r="I605"/>
      <c r="K605" s="2"/>
      <c r="P605" s="2"/>
      <c r="Q605" s="2"/>
      <c r="R605" s="2"/>
      <c r="S605" s="2"/>
      <c r="T605" s="2"/>
      <c r="U605" s="2"/>
      <c r="V605" s="2"/>
      <c r="W605" s="2"/>
      <c r="AC605"/>
      <c r="AD605"/>
      <c r="AE605"/>
      <c r="AF605"/>
      <c r="AG605"/>
      <c r="AH605"/>
      <c r="AI605"/>
      <c r="AJ605"/>
    </row>
    <row r="606" spans="4:36" ht="15" x14ac:dyDescent="0.2">
      <c r="D606" s="2"/>
      <c r="E606" s="2"/>
      <c r="G606" s="2"/>
      <c r="I606"/>
      <c r="K606" s="2"/>
      <c r="P606" s="2"/>
      <c r="Q606" s="2"/>
      <c r="R606" s="2"/>
      <c r="S606" s="2"/>
      <c r="T606" s="2"/>
      <c r="U606" s="2"/>
      <c r="V606" s="2"/>
      <c r="W606" s="2"/>
      <c r="AC606"/>
      <c r="AD606"/>
      <c r="AE606"/>
      <c r="AF606"/>
      <c r="AG606"/>
      <c r="AH606"/>
      <c r="AI606"/>
      <c r="AJ606"/>
    </row>
    <row r="607" spans="4:36" ht="15" x14ac:dyDescent="0.2">
      <c r="D607" s="2"/>
      <c r="E607" s="2"/>
      <c r="G607" s="2"/>
      <c r="I607"/>
      <c r="K607" s="2"/>
      <c r="P607" s="2"/>
      <c r="Q607" s="2"/>
      <c r="R607" s="2"/>
      <c r="S607" s="2"/>
      <c r="T607" s="2"/>
      <c r="U607" s="2"/>
      <c r="V607" s="2"/>
      <c r="W607" s="2"/>
      <c r="AC607"/>
      <c r="AD607"/>
      <c r="AE607"/>
      <c r="AF607"/>
      <c r="AG607"/>
      <c r="AH607"/>
      <c r="AI607"/>
      <c r="AJ607"/>
    </row>
    <row r="608" spans="4:36" ht="15" x14ac:dyDescent="0.2">
      <c r="D608" s="2"/>
      <c r="E608" s="2"/>
      <c r="G608" s="2"/>
      <c r="I608"/>
      <c r="K608" s="2"/>
      <c r="P608" s="2"/>
      <c r="Q608" s="2"/>
      <c r="R608" s="2"/>
      <c r="S608" s="2"/>
      <c r="T608" s="2"/>
      <c r="U608" s="2"/>
      <c r="V608" s="2"/>
      <c r="W608" s="2"/>
      <c r="AC608"/>
      <c r="AD608"/>
      <c r="AE608"/>
      <c r="AF608"/>
      <c r="AG608"/>
      <c r="AH608"/>
      <c r="AI608"/>
      <c r="AJ608"/>
    </row>
    <row r="609" spans="4:36" ht="15" x14ac:dyDescent="0.2">
      <c r="D609" s="2"/>
      <c r="E609" s="2"/>
      <c r="G609" s="2"/>
      <c r="I609"/>
      <c r="K609" s="2"/>
      <c r="P609" s="2"/>
      <c r="Q609" s="2"/>
      <c r="R609" s="2"/>
      <c r="S609" s="2"/>
      <c r="T609" s="2"/>
      <c r="U609" s="2"/>
      <c r="V609" s="2"/>
      <c r="W609" s="2"/>
      <c r="AC609"/>
      <c r="AD609"/>
      <c r="AE609"/>
      <c r="AF609"/>
      <c r="AG609"/>
      <c r="AH609"/>
      <c r="AI609"/>
      <c r="AJ609"/>
    </row>
    <row r="610" spans="4:36" ht="15" x14ac:dyDescent="0.2">
      <c r="D610" s="2"/>
      <c r="E610" s="2"/>
      <c r="G610" s="2"/>
      <c r="I610"/>
      <c r="K610" s="2"/>
      <c r="P610" s="2"/>
      <c r="Q610" s="2"/>
      <c r="R610" s="2"/>
      <c r="S610" s="2"/>
      <c r="T610" s="2"/>
      <c r="U610" s="2"/>
      <c r="V610" s="2"/>
      <c r="W610" s="2"/>
      <c r="AC610"/>
      <c r="AD610"/>
      <c r="AE610"/>
      <c r="AF610"/>
      <c r="AG610"/>
      <c r="AH610"/>
      <c r="AI610"/>
      <c r="AJ610"/>
    </row>
    <row r="611" spans="4:36" ht="15" x14ac:dyDescent="0.2">
      <c r="D611" s="2"/>
      <c r="E611" s="2"/>
      <c r="G611" s="2"/>
      <c r="I611"/>
      <c r="K611" s="2"/>
      <c r="P611" s="2"/>
      <c r="Q611" s="2"/>
      <c r="R611" s="2"/>
      <c r="S611" s="2"/>
      <c r="T611" s="2"/>
      <c r="U611" s="2"/>
      <c r="V611" s="2"/>
      <c r="W611" s="2"/>
      <c r="AC611"/>
      <c r="AD611"/>
      <c r="AE611"/>
      <c r="AF611"/>
      <c r="AG611"/>
      <c r="AH611"/>
      <c r="AI611"/>
      <c r="AJ611"/>
    </row>
    <row r="612" spans="4:36" ht="15" x14ac:dyDescent="0.2">
      <c r="D612" s="2"/>
      <c r="E612" s="2"/>
      <c r="G612" s="2"/>
      <c r="I612"/>
      <c r="K612" s="2"/>
      <c r="P612" s="2"/>
      <c r="Q612" s="2"/>
      <c r="R612" s="2"/>
      <c r="S612" s="2"/>
      <c r="T612" s="2"/>
      <c r="U612" s="2"/>
      <c r="V612" s="2"/>
      <c r="W612" s="2"/>
      <c r="AC612"/>
      <c r="AD612"/>
      <c r="AE612"/>
      <c r="AF612"/>
      <c r="AG612"/>
      <c r="AH612"/>
      <c r="AI612"/>
      <c r="AJ612"/>
    </row>
    <row r="613" spans="4:36" ht="15" x14ac:dyDescent="0.2">
      <c r="D613" s="2"/>
      <c r="E613" s="2"/>
      <c r="G613" s="2"/>
      <c r="I613"/>
      <c r="K613" s="2"/>
      <c r="P613" s="2"/>
      <c r="Q613" s="2"/>
      <c r="R613" s="2"/>
      <c r="S613" s="2"/>
      <c r="T613" s="2"/>
      <c r="U613" s="2"/>
      <c r="V613" s="2"/>
      <c r="W613" s="2"/>
      <c r="AC613"/>
      <c r="AD613"/>
      <c r="AE613"/>
      <c r="AF613"/>
      <c r="AG613"/>
      <c r="AH613"/>
      <c r="AI613"/>
      <c r="AJ613"/>
    </row>
    <row r="614" spans="4:36" ht="15" x14ac:dyDescent="0.2">
      <c r="D614" s="2"/>
      <c r="E614" s="2"/>
      <c r="G614" s="2"/>
      <c r="I614"/>
      <c r="K614" s="2"/>
      <c r="P614" s="2"/>
      <c r="Q614" s="2"/>
      <c r="R614" s="2"/>
      <c r="S614" s="2"/>
      <c r="T614" s="2"/>
      <c r="U614" s="2"/>
      <c r="V614" s="2"/>
      <c r="W614" s="2"/>
      <c r="AC614"/>
      <c r="AD614"/>
      <c r="AE614"/>
      <c r="AF614"/>
      <c r="AG614"/>
      <c r="AH614"/>
      <c r="AI614"/>
      <c r="AJ614"/>
    </row>
    <row r="615" spans="4:36" ht="15" x14ac:dyDescent="0.2">
      <c r="D615" s="2"/>
      <c r="E615" s="2"/>
      <c r="G615" s="2"/>
      <c r="I615"/>
      <c r="K615" s="2"/>
      <c r="P615" s="2"/>
      <c r="Q615" s="2"/>
      <c r="R615" s="2"/>
      <c r="S615" s="2"/>
      <c r="T615" s="2"/>
      <c r="U615" s="2"/>
      <c r="V615" s="2"/>
      <c r="W615" s="2"/>
      <c r="AC615"/>
      <c r="AD615"/>
      <c r="AE615"/>
      <c r="AF615"/>
      <c r="AG615"/>
      <c r="AH615"/>
      <c r="AI615"/>
      <c r="AJ615"/>
    </row>
    <row r="616" spans="4:36" ht="15" x14ac:dyDescent="0.2">
      <c r="D616" s="2"/>
      <c r="E616" s="2"/>
      <c r="G616" s="2"/>
      <c r="I616"/>
      <c r="K616" s="2"/>
      <c r="P616" s="2"/>
      <c r="Q616" s="2"/>
      <c r="R616" s="2"/>
      <c r="S616" s="2"/>
      <c r="T616" s="2"/>
      <c r="U616" s="2"/>
      <c r="V616" s="2"/>
      <c r="W616" s="2"/>
      <c r="AC616"/>
      <c r="AD616"/>
      <c r="AE616"/>
      <c r="AF616"/>
      <c r="AG616"/>
      <c r="AH616"/>
      <c r="AI616"/>
      <c r="AJ616"/>
    </row>
    <row r="617" spans="4:36" ht="15" x14ac:dyDescent="0.2">
      <c r="D617" s="2"/>
      <c r="E617" s="2"/>
      <c r="G617" s="2"/>
      <c r="I617"/>
      <c r="K617" s="2"/>
      <c r="P617" s="2"/>
      <c r="Q617" s="2"/>
      <c r="R617" s="2"/>
      <c r="S617" s="2"/>
      <c r="T617" s="2"/>
      <c r="U617" s="2"/>
      <c r="V617" s="2"/>
      <c r="W617" s="2"/>
      <c r="AC617"/>
      <c r="AD617"/>
      <c r="AE617"/>
      <c r="AF617"/>
      <c r="AG617"/>
      <c r="AH617"/>
      <c r="AI617"/>
      <c r="AJ617"/>
    </row>
    <row r="618" spans="4:36" ht="15" x14ac:dyDescent="0.2">
      <c r="D618" s="2"/>
      <c r="E618" s="2"/>
      <c r="G618" s="2"/>
      <c r="I618"/>
      <c r="K618" s="2"/>
      <c r="P618" s="2"/>
      <c r="Q618" s="2"/>
      <c r="R618" s="2"/>
      <c r="S618" s="2"/>
      <c r="T618" s="2"/>
      <c r="U618" s="2"/>
      <c r="V618" s="2"/>
      <c r="W618" s="2"/>
      <c r="AC618"/>
      <c r="AD618"/>
      <c r="AE618"/>
      <c r="AF618"/>
      <c r="AG618"/>
      <c r="AH618"/>
      <c r="AI618"/>
      <c r="AJ618"/>
    </row>
    <row r="619" spans="4:36" ht="15" x14ac:dyDescent="0.2">
      <c r="D619" s="2"/>
      <c r="E619" s="2"/>
      <c r="G619" s="2"/>
      <c r="I619"/>
      <c r="K619" s="2"/>
      <c r="P619" s="2"/>
      <c r="Q619" s="2"/>
      <c r="R619" s="2"/>
      <c r="S619" s="2"/>
      <c r="T619" s="2"/>
      <c r="U619" s="2"/>
      <c r="V619" s="2"/>
      <c r="W619" s="2"/>
      <c r="AC619"/>
      <c r="AD619"/>
      <c r="AE619"/>
      <c r="AF619"/>
      <c r="AG619"/>
      <c r="AH619"/>
      <c r="AI619"/>
      <c r="AJ619"/>
    </row>
    <row r="620" spans="4:36" ht="15" x14ac:dyDescent="0.2">
      <c r="D620" s="2"/>
      <c r="E620" s="2"/>
      <c r="G620" s="2"/>
      <c r="I620"/>
      <c r="K620" s="2"/>
      <c r="P620" s="2"/>
      <c r="Q620" s="2"/>
      <c r="R620" s="2"/>
      <c r="S620" s="2"/>
      <c r="T620" s="2"/>
      <c r="U620" s="2"/>
      <c r="V620" s="2"/>
      <c r="W620" s="2"/>
      <c r="AC620"/>
      <c r="AD620"/>
      <c r="AE620"/>
      <c r="AF620"/>
      <c r="AG620"/>
      <c r="AH620"/>
      <c r="AI620"/>
      <c r="AJ620"/>
    </row>
    <row r="621" spans="4:36" ht="15" x14ac:dyDescent="0.2">
      <c r="D621" s="2"/>
      <c r="E621" s="2"/>
      <c r="G621" s="2"/>
      <c r="I621"/>
      <c r="K621" s="2"/>
      <c r="P621" s="2"/>
      <c r="Q621" s="2"/>
      <c r="R621" s="2"/>
      <c r="S621" s="2"/>
      <c r="T621" s="2"/>
      <c r="U621" s="2"/>
      <c r="V621" s="2"/>
      <c r="W621" s="2"/>
      <c r="AC621"/>
      <c r="AD621"/>
      <c r="AE621"/>
      <c r="AF621"/>
      <c r="AG621"/>
      <c r="AH621"/>
      <c r="AI621"/>
      <c r="AJ621"/>
    </row>
    <row r="622" spans="4:36" ht="15" x14ac:dyDescent="0.2">
      <c r="D622" s="2"/>
      <c r="E622" s="2"/>
      <c r="G622" s="2"/>
      <c r="I622"/>
      <c r="K622" s="2"/>
      <c r="P622" s="2"/>
      <c r="Q622" s="2"/>
      <c r="R622" s="2"/>
      <c r="S622" s="2"/>
      <c r="T622" s="2"/>
      <c r="U622" s="2"/>
      <c r="V622" s="2"/>
      <c r="W622" s="2"/>
      <c r="AC622"/>
      <c r="AD622"/>
      <c r="AE622"/>
      <c r="AF622"/>
      <c r="AG622"/>
      <c r="AH622"/>
      <c r="AI622"/>
      <c r="AJ622"/>
    </row>
    <row r="623" spans="4:36" ht="15" x14ac:dyDescent="0.2">
      <c r="D623" s="2"/>
      <c r="E623" s="2"/>
      <c r="G623" s="2"/>
      <c r="I623"/>
      <c r="K623" s="2"/>
      <c r="P623" s="2"/>
      <c r="Q623" s="2"/>
      <c r="R623" s="2"/>
      <c r="S623" s="2"/>
      <c r="T623" s="2"/>
      <c r="U623" s="2"/>
      <c r="V623" s="2"/>
      <c r="W623" s="2"/>
      <c r="AC623"/>
      <c r="AD623"/>
      <c r="AE623"/>
      <c r="AF623"/>
      <c r="AG623"/>
      <c r="AH623"/>
      <c r="AI623"/>
      <c r="AJ623"/>
    </row>
    <row r="624" spans="4:36" ht="15" x14ac:dyDescent="0.2">
      <c r="D624" s="2"/>
      <c r="E624" s="2"/>
      <c r="G624" s="2"/>
      <c r="I624"/>
      <c r="K624" s="2"/>
      <c r="P624" s="2"/>
      <c r="Q624" s="2"/>
      <c r="R624" s="2"/>
      <c r="S624" s="2"/>
      <c r="T624" s="2"/>
      <c r="U624" s="2"/>
      <c r="V624" s="2"/>
      <c r="W624" s="2"/>
      <c r="AC624"/>
      <c r="AD624"/>
      <c r="AE624"/>
      <c r="AF624"/>
      <c r="AG624"/>
      <c r="AH624"/>
      <c r="AI624"/>
      <c r="AJ624"/>
    </row>
    <row r="625" spans="4:36" ht="15" x14ac:dyDescent="0.2">
      <c r="D625" s="2"/>
      <c r="E625" s="2"/>
      <c r="G625" s="2"/>
      <c r="I625"/>
      <c r="K625" s="2"/>
      <c r="P625" s="2"/>
      <c r="Q625" s="2"/>
      <c r="R625" s="2"/>
      <c r="S625" s="2"/>
      <c r="T625" s="2"/>
      <c r="U625" s="2"/>
      <c r="V625" s="2"/>
      <c r="W625" s="2"/>
      <c r="AC625"/>
      <c r="AD625"/>
      <c r="AE625"/>
      <c r="AF625"/>
      <c r="AG625"/>
      <c r="AH625"/>
      <c r="AI625"/>
      <c r="AJ625"/>
    </row>
    <row r="626" spans="4:36" ht="15" x14ac:dyDescent="0.2">
      <c r="D626" s="2"/>
      <c r="E626" s="2"/>
      <c r="G626" s="2"/>
      <c r="I626"/>
      <c r="K626" s="2"/>
      <c r="P626" s="2"/>
      <c r="Q626" s="2"/>
      <c r="R626" s="2"/>
      <c r="S626" s="2"/>
      <c r="T626" s="2"/>
      <c r="U626" s="2"/>
      <c r="V626" s="2"/>
      <c r="W626" s="2"/>
      <c r="AC626"/>
      <c r="AD626"/>
      <c r="AE626"/>
      <c r="AF626"/>
      <c r="AG626"/>
      <c r="AH626"/>
      <c r="AI626"/>
      <c r="AJ626"/>
    </row>
    <row r="627" spans="4:36" ht="15" x14ac:dyDescent="0.2">
      <c r="D627" s="2"/>
      <c r="E627" s="2"/>
      <c r="G627" s="2"/>
      <c r="I627"/>
      <c r="K627" s="2"/>
      <c r="P627" s="2"/>
      <c r="Q627" s="2"/>
      <c r="R627" s="2"/>
      <c r="S627" s="2"/>
      <c r="T627" s="2"/>
      <c r="U627" s="2"/>
      <c r="V627" s="2"/>
      <c r="W627" s="2"/>
      <c r="AC627"/>
      <c r="AD627"/>
      <c r="AE627"/>
      <c r="AF627"/>
      <c r="AG627"/>
      <c r="AH627"/>
      <c r="AI627"/>
      <c r="AJ627"/>
    </row>
    <row r="628" spans="4:36" ht="15" x14ac:dyDescent="0.2">
      <c r="D628" s="2"/>
      <c r="E628" s="2"/>
      <c r="G628" s="2"/>
      <c r="I628"/>
      <c r="K628" s="2"/>
      <c r="P628" s="2"/>
      <c r="Q628" s="2"/>
      <c r="R628" s="2"/>
      <c r="S628" s="2"/>
      <c r="T628" s="2"/>
      <c r="U628" s="2"/>
      <c r="V628" s="2"/>
      <c r="W628" s="2"/>
      <c r="AC628"/>
      <c r="AD628"/>
      <c r="AE628"/>
      <c r="AF628"/>
      <c r="AG628"/>
      <c r="AH628"/>
      <c r="AI628"/>
      <c r="AJ628"/>
    </row>
    <row r="629" spans="4:36" ht="15" x14ac:dyDescent="0.2">
      <c r="D629" s="2"/>
      <c r="E629" s="2"/>
      <c r="G629" s="2"/>
      <c r="I629"/>
      <c r="K629" s="2"/>
      <c r="P629" s="2"/>
      <c r="Q629" s="2"/>
      <c r="R629" s="2"/>
      <c r="S629" s="2"/>
      <c r="T629" s="2"/>
      <c r="U629" s="2"/>
      <c r="V629" s="2"/>
      <c r="W629" s="2"/>
      <c r="AC629"/>
      <c r="AD629"/>
      <c r="AE629"/>
      <c r="AF629"/>
      <c r="AG629"/>
      <c r="AH629"/>
      <c r="AI629"/>
      <c r="AJ629"/>
    </row>
    <row r="630" spans="4:36" ht="15" x14ac:dyDescent="0.2">
      <c r="D630" s="2"/>
      <c r="E630" s="2"/>
      <c r="G630" s="2"/>
      <c r="I630"/>
      <c r="K630" s="2"/>
      <c r="P630" s="2"/>
      <c r="Q630" s="2"/>
      <c r="R630" s="2"/>
      <c r="S630" s="2"/>
      <c r="T630" s="2"/>
      <c r="U630" s="2"/>
      <c r="V630" s="2"/>
      <c r="W630" s="2"/>
      <c r="AC630"/>
      <c r="AD630"/>
      <c r="AE630"/>
      <c r="AF630"/>
      <c r="AG630"/>
      <c r="AH630"/>
      <c r="AI630"/>
      <c r="AJ630"/>
    </row>
    <row r="631" spans="4:36" ht="15" x14ac:dyDescent="0.2">
      <c r="D631" s="2"/>
      <c r="E631" s="2"/>
      <c r="G631" s="2"/>
      <c r="I631"/>
      <c r="K631" s="2"/>
      <c r="P631" s="2"/>
      <c r="Q631" s="2"/>
      <c r="R631" s="2"/>
      <c r="S631" s="2"/>
      <c r="T631" s="2"/>
      <c r="U631" s="2"/>
      <c r="V631" s="2"/>
      <c r="W631" s="2"/>
      <c r="AC631"/>
      <c r="AD631"/>
      <c r="AE631"/>
      <c r="AF631"/>
      <c r="AG631"/>
      <c r="AH631"/>
      <c r="AI631"/>
      <c r="AJ631"/>
    </row>
    <row r="632" spans="4:36" ht="15" x14ac:dyDescent="0.2">
      <c r="D632" s="2"/>
      <c r="E632" s="2"/>
      <c r="G632" s="2"/>
      <c r="I632"/>
      <c r="K632" s="2"/>
      <c r="P632" s="2"/>
      <c r="Q632" s="2"/>
      <c r="R632" s="2"/>
      <c r="S632" s="2"/>
      <c r="T632" s="2"/>
      <c r="U632" s="2"/>
      <c r="V632" s="2"/>
      <c r="W632" s="2"/>
      <c r="AC632"/>
      <c r="AD632"/>
      <c r="AE632"/>
      <c r="AF632"/>
      <c r="AG632"/>
      <c r="AH632"/>
      <c r="AI632"/>
      <c r="AJ632"/>
    </row>
    <row r="633" spans="4:36" ht="15" x14ac:dyDescent="0.2">
      <c r="D633" s="2"/>
      <c r="E633" s="2"/>
      <c r="G633" s="2"/>
      <c r="I633"/>
      <c r="K633" s="2"/>
      <c r="P633" s="2"/>
      <c r="Q633" s="2"/>
      <c r="R633" s="2"/>
      <c r="S633" s="2"/>
      <c r="T633" s="2"/>
      <c r="U633" s="2"/>
      <c r="V633" s="2"/>
      <c r="W633" s="2"/>
      <c r="AC633"/>
      <c r="AD633"/>
      <c r="AE633"/>
      <c r="AF633"/>
      <c r="AG633"/>
      <c r="AH633"/>
      <c r="AI633"/>
      <c r="AJ633"/>
    </row>
    <row r="634" spans="4:36" ht="15" x14ac:dyDescent="0.2">
      <c r="D634" s="2"/>
      <c r="E634" s="2"/>
      <c r="G634" s="2"/>
      <c r="I634"/>
      <c r="K634" s="2"/>
      <c r="P634" s="2"/>
      <c r="Q634" s="2"/>
      <c r="R634" s="2"/>
      <c r="S634" s="2"/>
      <c r="T634" s="2"/>
      <c r="U634" s="2"/>
      <c r="V634" s="2"/>
      <c r="W634" s="2"/>
      <c r="AC634"/>
      <c r="AD634"/>
      <c r="AE634"/>
      <c r="AF634"/>
      <c r="AG634"/>
      <c r="AH634"/>
      <c r="AI634"/>
      <c r="AJ634"/>
    </row>
    <row r="635" spans="4:36" ht="15" x14ac:dyDescent="0.2">
      <c r="D635" s="2"/>
      <c r="E635" s="2"/>
      <c r="G635" s="2"/>
      <c r="I635"/>
      <c r="K635" s="2"/>
      <c r="P635" s="2"/>
      <c r="Q635" s="2"/>
      <c r="R635" s="2"/>
      <c r="S635" s="2"/>
      <c r="T635" s="2"/>
      <c r="U635" s="2"/>
      <c r="V635" s="2"/>
      <c r="W635" s="2"/>
      <c r="AC635"/>
      <c r="AD635"/>
      <c r="AE635"/>
      <c r="AF635"/>
      <c r="AG635"/>
      <c r="AH635"/>
      <c r="AI635"/>
      <c r="AJ635"/>
    </row>
    <row r="636" spans="4:36" ht="15" x14ac:dyDescent="0.2">
      <c r="D636" s="2"/>
      <c r="E636" s="2"/>
      <c r="G636" s="2"/>
      <c r="I636"/>
      <c r="K636" s="2"/>
      <c r="P636" s="2"/>
      <c r="Q636" s="2"/>
      <c r="R636" s="2"/>
      <c r="S636" s="2"/>
      <c r="T636" s="2"/>
      <c r="U636" s="2"/>
      <c r="V636" s="2"/>
      <c r="W636" s="2"/>
      <c r="AC636"/>
      <c r="AD636"/>
      <c r="AE636"/>
      <c r="AF636"/>
      <c r="AG636"/>
      <c r="AH636"/>
      <c r="AI636"/>
      <c r="AJ636"/>
    </row>
    <row r="637" spans="4:36" ht="15" x14ac:dyDescent="0.2">
      <c r="D637" s="2"/>
      <c r="E637" s="2"/>
      <c r="G637" s="2"/>
      <c r="I637"/>
      <c r="K637" s="2"/>
      <c r="P637" s="2"/>
      <c r="Q637" s="2"/>
      <c r="R637" s="2"/>
      <c r="S637" s="2"/>
      <c r="T637" s="2"/>
      <c r="U637" s="2"/>
      <c r="V637" s="2"/>
      <c r="W637" s="2"/>
      <c r="AC637"/>
      <c r="AD637"/>
      <c r="AE637"/>
      <c r="AF637"/>
      <c r="AG637"/>
      <c r="AH637"/>
      <c r="AI637"/>
      <c r="AJ637"/>
    </row>
    <row r="638" spans="4:36" ht="15" x14ac:dyDescent="0.2">
      <c r="D638" s="2"/>
      <c r="E638" s="2"/>
      <c r="G638" s="2"/>
      <c r="I638"/>
      <c r="K638" s="2"/>
      <c r="P638" s="2"/>
      <c r="Q638" s="2"/>
      <c r="R638" s="2"/>
      <c r="S638" s="2"/>
      <c r="T638" s="2"/>
      <c r="U638" s="2"/>
      <c r="V638" s="2"/>
      <c r="W638" s="2"/>
      <c r="AC638"/>
      <c r="AD638"/>
      <c r="AE638"/>
      <c r="AF638"/>
      <c r="AG638"/>
      <c r="AH638"/>
      <c r="AI638"/>
      <c r="AJ638"/>
    </row>
    <row r="639" spans="4:36" ht="15" x14ac:dyDescent="0.2">
      <c r="D639" s="2"/>
      <c r="E639" s="2"/>
      <c r="G639" s="2"/>
      <c r="I639"/>
      <c r="K639" s="2"/>
      <c r="P639" s="2"/>
      <c r="Q639" s="2"/>
      <c r="R639" s="2"/>
      <c r="S639" s="2"/>
      <c r="T639" s="2"/>
      <c r="U639" s="2"/>
      <c r="V639" s="2"/>
      <c r="W639" s="2"/>
      <c r="AC639"/>
      <c r="AD639"/>
      <c r="AE639"/>
      <c r="AF639"/>
      <c r="AG639"/>
      <c r="AH639"/>
      <c r="AI639"/>
      <c r="AJ639"/>
    </row>
    <row r="640" spans="4:36" ht="15" x14ac:dyDescent="0.2">
      <c r="D640" s="2"/>
      <c r="E640" s="2"/>
      <c r="G640" s="2"/>
      <c r="I640"/>
      <c r="K640" s="2"/>
      <c r="P640" s="2"/>
      <c r="Q640" s="2"/>
      <c r="R640" s="2"/>
      <c r="S640" s="2"/>
      <c r="T640" s="2"/>
      <c r="U640" s="2"/>
      <c r="V640" s="2"/>
      <c r="W640" s="2"/>
      <c r="AC640"/>
      <c r="AD640"/>
      <c r="AE640"/>
      <c r="AF640"/>
      <c r="AG640"/>
      <c r="AH640"/>
      <c r="AI640"/>
      <c r="AJ640"/>
    </row>
    <row r="641" spans="4:36" ht="15" x14ac:dyDescent="0.2">
      <c r="D641" s="2"/>
      <c r="E641" s="2"/>
      <c r="G641" s="2"/>
      <c r="I641"/>
      <c r="K641" s="2"/>
      <c r="P641" s="2"/>
      <c r="Q641" s="2"/>
      <c r="R641" s="2"/>
      <c r="S641" s="2"/>
      <c r="T641" s="2"/>
      <c r="U641" s="2"/>
      <c r="V641" s="2"/>
      <c r="W641" s="2"/>
      <c r="AC641"/>
      <c r="AD641"/>
      <c r="AE641"/>
      <c r="AF641"/>
      <c r="AG641"/>
      <c r="AH641"/>
      <c r="AI641"/>
      <c r="AJ641"/>
    </row>
    <row r="642" spans="4:36" ht="15" x14ac:dyDescent="0.2">
      <c r="D642" s="2"/>
      <c r="E642" s="2"/>
      <c r="G642" s="2"/>
      <c r="I642"/>
      <c r="K642" s="2"/>
      <c r="P642" s="2"/>
      <c r="Q642" s="2"/>
      <c r="R642" s="2"/>
      <c r="S642" s="2"/>
      <c r="T642" s="2"/>
      <c r="U642" s="2"/>
      <c r="V642" s="2"/>
      <c r="W642" s="2"/>
      <c r="AC642"/>
      <c r="AD642"/>
      <c r="AE642"/>
      <c r="AF642"/>
      <c r="AG642"/>
      <c r="AH642"/>
      <c r="AI642"/>
      <c r="AJ642"/>
    </row>
    <row r="643" spans="4:36" ht="15" x14ac:dyDescent="0.2">
      <c r="D643" s="2"/>
      <c r="E643" s="2"/>
      <c r="G643" s="2"/>
      <c r="I643"/>
      <c r="K643" s="2"/>
      <c r="P643" s="2"/>
      <c r="Q643" s="2"/>
      <c r="R643" s="2"/>
      <c r="S643" s="2"/>
      <c r="T643" s="2"/>
      <c r="U643" s="2"/>
      <c r="V643" s="2"/>
      <c r="W643" s="2"/>
      <c r="AC643"/>
      <c r="AD643"/>
      <c r="AE643"/>
      <c r="AF643"/>
      <c r="AG643"/>
      <c r="AH643"/>
      <c r="AI643"/>
      <c r="AJ643"/>
    </row>
    <row r="644" spans="4:36" ht="15" x14ac:dyDescent="0.2">
      <c r="D644" s="2"/>
      <c r="E644" s="2"/>
      <c r="G644" s="2"/>
      <c r="I644"/>
      <c r="K644" s="2"/>
      <c r="P644" s="2"/>
      <c r="Q644" s="2"/>
      <c r="R644" s="2"/>
      <c r="S644" s="2"/>
      <c r="T644" s="2"/>
      <c r="U644" s="2"/>
      <c r="V644" s="2"/>
      <c r="W644" s="2"/>
      <c r="AC644"/>
      <c r="AD644"/>
      <c r="AE644"/>
      <c r="AF644"/>
      <c r="AG644"/>
      <c r="AH644"/>
      <c r="AI644"/>
      <c r="AJ644"/>
    </row>
    <row r="645" spans="4:36" ht="15" x14ac:dyDescent="0.2">
      <c r="D645" s="2"/>
      <c r="E645" s="2"/>
      <c r="G645" s="2"/>
      <c r="I645"/>
      <c r="K645" s="2"/>
      <c r="P645" s="2"/>
      <c r="Q645" s="2"/>
      <c r="R645" s="2"/>
      <c r="S645" s="2"/>
      <c r="T645" s="2"/>
      <c r="U645" s="2"/>
      <c r="V645" s="2"/>
      <c r="W645" s="2"/>
      <c r="AC645"/>
      <c r="AD645"/>
      <c r="AE645"/>
      <c r="AF645"/>
      <c r="AG645"/>
      <c r="AH645"/>
      <c r="AI645"/>
      <c r="AJ645"/>
    </row>
    <row r="646" spans="4:36" ht="15" x14ac:dyDescent="0.2">
      <c r="D646" s="2"/>
      <c r="E646" s="2"/>
      <c r="G646" s="2"/>
      <c r="I646"/>
      <c r="K646" s="2"/>
      <c r="P646" s="2"/>
      <c r="Q646" s="2"/>
      <c r="R646" s="2"/>
      <c r="S646" s="2"/>
      <c r="T646" s="2"/>
      <c r="U646" s="2"/>
      <c r="V646" s="2"/>
      <c r="W646" s="2"/>
      <c r="AC646"/>
      <c r="AD646"/>
      <c r="AE646"/>
      <c r="AF646"/>
      <c r="AG646"/>
      <c r="AH646"/>
      <c r="AI646"/>
      <c r="AJ646"/>
    </row>
    <row r="647" spans="4:36" ht="15" x14ac:dyDescent="0.2">
      <c r="D647" s="2"/>
      <c r="E647" s="2"/>
      <c r="G647" s="2"/>
      <c r="I647"/>
      <c r="K647" s="2"/>
      <c r="P647" s="2"/>
      <c r="Q647" s="2"/>
      <c r="R647" s="2"/>
      <c r="S647" s="2"/>
      <c r="T647" s="2"/>
      <c r="U647" s="2"/>
      <c r="V647" s="2"/>
      <c r="W647" s="2"/>
      <c r="AC647"/>
      <c r="AD647"/>
      <c r="AE647"/>
      <c r="AF647"/>
      <c r="AG647"/>
      <c r="AH647"/>
      <c r="AI647"/>
      <c r="AJ647"/>
    </row>
    <row r="648" spans="4:36" ht="15" x14ac:dyDescent="0.2">
      <c r="D648" s="2"/>
      <c r="E648" s="2"/>
      <c r="G648" s="2"/>
      <c r="I648"/>
      <c r="K648" s="2"/>
      <c r="P648" s="2"/>
      <c r="Q648" s="2"/>
      <c r="R648" s="2"/>
      <c r="S648" s="2"/>
      <c r="T648" s="2"/>
      <c r="U648" s="2"/>
      <c r="V648" s="2"/>
      <c r="W648" s="2"/>
      <c r="AC648"/>
      <c r="AD648"/>
      <c r="AE648"/>
      <c r="AF648"/>
      <c r="AG648"/>
      <c r="AH648"/>
      <c r="AI648"/>
      <c r="AJ648"/>
    </row>
    <row r="649" spans="4:36" ht="15" x14ac:dyDescent="0.2">
      <c r="D649" s="2"/>
      <c r="E649" s="2"/>
      <c r="G649" s="2"/>
      <c r="I649"/>
      <c r="K649" s="2"/>
      <c r="P649" s="2"/>
      <c r="Q649" s="2"/>
      <c r="R649" s="2"/>
      <c r="S649" s="2"/>
      <c r="T649" s="2"/>
      <c r="U649" s="2"/>
      <c r="V649" s="2"/>
      <c r="W649" s="2"/>
      <c r="AC649"/>
      <c r="AD649"/>
      <c r="AE649"/>
      <c r="AF649"/>
      <c r="AG649"/>
      <c r="AH649"/>
      <c r="AI649"/>
      <c r="AJ649"/>
    </row>
    <row r="650" spans="4:36" ht="15" x14ac:dyDescent="0.2">
      <c r="D650" s="2"/>
      <c r="E650" s="2"/>
      <c r="G650" s="2"/>
      <c r="I650"/>
      <c r="K650" s="2"/>
      <c r="P650" s="2"/>
      <c r="Q650" s="2"/>
      <c r="R650" s="2"/>
      <c r="S650" s="2"/>
      <c r="T650" s="2"/>
      <c r="U650" s="2"/>
      <c r="V650" s="2"/>
      <c r="W650" s="2"/>
      <c r="AC650"/>
      <c r="AD650"/>
      <c r="AE650"/>
      <c r="AF650"/>
      <c r="AG650"/>
      <c r="AH650"/>
      <c r="AI650"/>
      <c r="AJ650"/>
    </row>
    <row r="651" spans="4:36" ht="15" x14ac:dyDescent="0.2">
      <c r="D651" s="2"/>
      <c r="E651" s="2"/>
      <c r="G651" s="2"/>
      <c r="I651"/>
      <c r="K651" s="2"/>
      <c r="P651" s="2"/>
      <c r="Q651" s="2"/>
      <c r="R651" s="2"/>
      <c r="S651" s="2"/>
      <c r="T651" s="2"/>
      <c r="U651" s="2"/>
      <c r="V651" s="2"/>
      <c r="W651" s="2"/>
      <c r="AC651"/>
      <c r="AD651"/>
      <c r="AE651"/>
      <c r="AF651"/>
      <c r="AG651"/>
      <c r="AH651"/>
      <c r="AI651"/>
      <c r="AJ651"/>
    </row>
    <row r="652" spans="4:36" ht="15" x14ac:dyDescent="0.2">
      <c r="D652" s="2"/>
      <c r="E652" s="2"/>
      <c r="G652" s="2"/>
      <c r="I652"/>
      <c r="K652" s="2"/>
      <c r="P652" s="2"/>
      <c r="Q652" s="2"/>
      <c r="R652" s="2"/>
      <c r="S652" s="2"/>
      <c r="T652" s="2"/>
      <c r="U652" s="2"/>
      <c r="V652" s="2"/>
      <c r="W652" s="2"/>
      <c r="AC652"/>
      <c r="AD652"/>
      <c r="AE652"/>
      <c r="AF652"/>
      <c r="AG652"/>
      <c r="AH652"/>
      <c r="AI652"/>
      <c r="AJ652"/>
    </row>
    <row r="653" spans="4:36" ht="15" x14ac:dyDescent="0.2">
      <c r="D653" s="2"/>
      <c r="E653" s="2"/>
      <c r="G653" s="2"/>
      <c r="I653"/>
      <c r="K653" s="2"/>
      <c r="P653" s="2"/>
      <c r="Q653" s="2"/>
      <c r="R653" s="2"/>
      <c r="S653" s="2"/>
      <c r="T653" s="2"/>
      <c r="U653" s="2"/>
      <c r="V653" s="2"/>
      <c r="W653" s="2"/>
      <c r="AC653"/>
      <c r="AD653"/>
      <c r="AE653"/>
      <c r="AF653"/>
      <c r="AG653"/>
      <c r="AH653"/>
      <c r="AI653"/>
      <c r="AJ653"/>
    </row>
    <row r="654" spans="4:36" ht="15" x14ac:dyDescent="0.2">
      <c r="D654" s="2"/>
      <c r="E654" s="2"/>
      <c r="G654" s="2"/>
      <c r="I654"/>
      <c r="K654" s="2"/>
      <c r="P654" s="2"/>
      <c r="Q654" s="2"/>
      <c r="R654" s="2"/>
      <c r="S654" s="2"/>
      <c r="T654" s="2"/>
      <c r="U654" s="2"/>
      <c r="V654" s="2"/>
      <c r="W654" s="2"/>
      <c r="AC654"/>
      <c r="AD654"/>
      <c r="AE654"/>
      <c r="AF654"/>
      <c r="AG654"/>
      <c r="AH654"/>
      <c r="AI654"/>
      <c r="AJ654"/>
    </row>
    <row r="655" spans="4:36" ht="15" x14ac:dyDescent="0.2">
      <c r="D655" s="2"/>
      <c r="E655" s="2"/>
      <c r="G655" s="2"/>
      <c r="I655"/>
      <c r="K655" s="2"/>
      <c r="P655" s="2"/>
      <c r="Q655" s="2"/>
      <c r="R655" s="2"/>
      <c r="S655" s="2"/>
      <c r="T655" s="2"/>
      <c r="U655" s="2"/>
      <c r="V655" s="2"/>
      <c r="W655" s="2"/>
      <c r="AC655"/>
      <c r="AD655"/>
      <c r="AE655"/>
      <c r="AF655"/>
      <c r="AG655"/>
      <c r="AH655"/>
      <c r="AI655"/>
      <c r="AJ655"/>
    </row>
    <row r="656" spans="4:36" ht="15" x14ac:dyDescent="0.2">
      <c r="D656" s="2"/>
      <c r="E656" s="2"/>
      <c r="G656" s="2"/>
      <c r="I656"/>
      <c r="K656" s="2"/>
      <c r="P656" s="2"/>
      <c r="Q656" s="2"/>
      <c r="R656" s="2"/>
      <c r="S656" s="2"/>
      <c r="T656" s="2"/>
      <c r="U656" s="2"/>
      <c r="V656" s="2"/>
      <c r="W656" s="2"/>
      <c r="AC656"/>
      <c r="AD656"/>
      <c r="AE656"/>
      <c r="AF656"/>
      <c r="AG656"/>
      <c r="AH656"/>
      <c r="AI656"/>
      <c r="AJ656"/>
    </row>
    <row r="657" spans="4:36" ht="15" x14ac:dyDescent="0.2">
      <c r="D657" s="2"/>
      <c r="E657" s="2"/>
      <c r="G657" s="2"/>
      <c r="I657"/>
      <c r="K657" s="2"/>
      <c r="P657" s="2"/>
      <c r="Q657" s="2"/>
      <c r="R657" s="2"/>
      <c r="S657" s="2"/>
      <c r="T657" s="2"/>
      <c r="U657" s="2"/>
      <c r="V657" s="2"/>
      <c r="W657" s="2"/>
      <c r="AC657"/>
      <c r="AD657"/>
      <c r="AE657"/>
      <c r="AF657"/>
      <c r="AG657"/>
      <c r="AH657"/>
      <c r="AI657"/>
      <c r="AJ657"/>
    </row>
    <row r="658" spans="4:36" ht="15" x14ac:dyDescent="0.2">
      <c r="D658" s="2"/>
      <c r="E658" s="2"/>
      <c r="G658" s="2"/>
      <c r="I658"/>
      <c r="K658" s="2"/>
      <c r="P658" s="2"/>
      <c r="Q658" s="2"/>
      <c r="R658" s="2"/>
      <c r="S658" s="2"/>
      <c r="T658" s="2"/>
      <c r="U658" s="2"/>
      <c r="V658" s="2"/>
      <c r="W658" s="2"/>
      <c r="AC658"/>
      <c r="AD658"/>
      <c r="AE658"/>
      <c r="AF658"/>
      <c r="AG658"/>
      <c r="AH658"/>
      <c r="AI658"/>
      <c r="AJ658"/>
    </row>
    <row r="659" spans="4:36" ht="15" x14ac:dyDescent="0.2">
      <c r="D659" s="2"/>
      <c r="E659" s="2"/>
      <c r="G659" s="2"/>
      <c r="I659"/>
      <c r="K659" s="2"/>
      <c r="P659" s="2"/>
      <c r="Q659" s="2"/>
      <c r="R659" s="2"/>
      <c r="S659" s="2"/>
      <c r="T659" s="2"/>
      <c r="U659" s="2"/>
      <c r="V659" s="2"/>
      <c r="W659" s="2"/>
      <c r="AC659"/>
      <c r="AD659"/>
      <c r="AE659"/>
      <c r="AF659"/>
      <c r="AG659"/>
      <c r="AH659"/>
      <c r="AI659"/>
      <c r="AJ659"/>
    </row>
  </sheetData>
  <autoFilter ref="A1:AK659" xr:uid="{F4551FE1-1158-EB40-A8D9-4ADA2C95049B}"/>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6</vt:i4>
      </vt:variant>
    </vt:vector>
  </HeadingPairs>
  <TitlesOfParts>
    <vt:vector size="6" baseType="lpstr">
      <vt:lpstr>README</vt:lpstr>
      <vt:lpstr>questions</vt:lpstr>
      <vt:lpstr>leerdoelen</vt:lpstr>
      <vt:lpstr>gl6-1hv-hxx-voc-V1</vt:lpstr>
      <vt:lpstr>gl6-1hv-hxx-voc-V2</vt:lpstr>
      <vt:lpstr>gl6-1hv-hxx-gra-v1en2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Janneke Bezemer</dc:creator>
  <cp:lastModifiedBy>Sander van Geest</cp:lastModifiedBy>
  <dcterms:created xsi:type="dcterms:W3CDTF">2020-05-13T13:44:02Z</dcterms:created>
  <dcterms:modified xsi:type="dcterms:W3CDTF">2023-06-24T22:40:02Z</dcterms:modified>
</cp:coreProperties>
</file>